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9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10.xml" ContentType="application/vnd.openxmlformats-officedocument.drawing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1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12.xml" ContentType="application/vnd.openxmlformats-officedocument.drawing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13.xml" ContentType="application/vnd.openxmlformats-officedocument.drawing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drawings/drawing14.xml" ContentType="application/vnd.openxmlformats-officedocument.drawing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15.xml" ContentType="application/vnd.openxmlformats-officedocument.drawing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drawings/drawing16.xml" ContentType="application/vnd.openxmlformats-officedocument.drawing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drawings/drawing17.xml" ContentType="application/vnd.openxmlformats-officedocument.drawing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18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drawings/drawing19.xml" ContentType="application/vnd.openxmlformats-officedocument.drawing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drawings/drawing20.xml" ContentType="application/vnd.openxmlformats-officedocument.drawing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drawings/drawing21.xml" ContentType="application/vnd.openxmlformats-officedocument.drawing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22.xml" ContentType="application/vnd.openxmlformats-officedocument.drawing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drawings/drawing23.xml" ContentType="application/vnd.openxmlformats-officedocument.drawing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tsuruokanct-my.sharepoint.com/personal/jykim_tsuruoka-nct_ac_jp/Documents/Mydata/200614_書類/アレクセイとの共同研究/Segwayと自転車の比較/Investigation of the Computer Vision Possibilities for Human Head Angles Detection/Final_Data(Orbit , yaw , pitch)/"/>
    </mc:Choice>
  </mc:AlternateContent>
  <xr:revisionPtr revIDLastSave="204" documentId="8_{4700C38C-7E07-4285-9888-2AC03038FA83}" xr6:coauthVersionLast="47" xr6:coauthVersionMax="47" xr10:uidLastSave="{24816503-70BA-48E9-B864-BFAB4208B12E}"/>
  <bookViews>
    <workbookView minimized="1" xWindow="36075" yWindow="4410" windowWidth="15000" windowHeight="13935" tabRatio="947" firstSheet="6" activeTab="22" xr2:uid="{00000000-000D-0000-FFFF-FFFF00000000}"/>
  </bookViews>
  <sheets>
    <sheet name="Ave,SD" sheetId="1" r:id="rId1"/>
    <sheet name="Figure4.2.2(hikaru1)" sheetId="4" r:id="rId2"/>
    <sheet name="Figur4.2.1(Daiki2)" sheetId="3" r:id="rId3"/>
    <sheet name="Figure4.2.12(a)" sheetId="24" r:id="rId4"/>
    <sheet name="Daiki1" sheetId="2" r:id="rId5"/>
    <sheet name="Hikaru2" sheetId="5" r:id="rId6"/>
    <sheet name="Onoki1" sheetId="6" r:id="rId7"/>
    <sheet name="Onoki2" sheetId="7" r:id="rId8"/>
    <sheet name="Souma1" sheetId="8" r:id="rId9"/>
    <sheet name="Souma2" sheetId="9" r:id="rId10"/>
    <sheet name="Daichi1" sheetId="10" r:id="rId11"/>
    <sheet name="Daichi2" sheetId="11" r:id="rId12"/>
    <sheet name="Ogasawara1" sheetId="12" r:id="rId13"/>
    <sheet name="Ogasawara2" sheetId="13" r:id="rId14"/>
    <sheet name="Matsuda1" sheetId="14" r:id="rId15"/>
    <sheet name="Matsuda2" sheetId="15" r:id="rId16"/>
    <sheet name="Yamaguti1" sheetId="16" r:id="rId17"/>
    <sheet name="Yamaguti2" sheetId="17" r:id="rId18"/>
    <sheet name="Watanabe1" sheetId="18" r:id="rId19"/>
    <sheet name="Watanabe2" sheetId="19" r:id="rId20"/>
    <sheet name="Batbekh1" sheetId="20" r:id="rId21"/>
    <sheet name="Batbekh2" sheetId="21" r:id="rId22"/>
    <sheet name="Masaya1" sheetId="22" r:id="rId23"/>
    <sheet name="Masaya2" sheetId="23" r:id="rId24"/>
  </sheets>
  <externalReferences>
    <externalReference r:id="rId25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199" i="22" l="1"/>
  <c r="AG200" i="22"/>
  <c r="AF200" i="22"/>
  <c r="AF199" i="22"/>
  <c r="AF5" i="22"/>
  <c r="AG5" i="22"/>
  <c r="AF6" i="22"/>
  <c r="AG6" i="22"/>
  <c r="AF7" i="22"/>
  <c r="AG7" i="22"/>
  <c r="AF8" i="22"/>
  <c r="AG8" i="22"/>
  <c r="AF9" i="22"/>
  <c r="AG9" i="22"/>
  <c r="AF10" i="22"/>
  <c r="AG10" i="22"/>
  <c r="AF11" i="22"/>
  <c r="AG11" i="22"/>
  <c r="AF12" i="22"/>
  <c r="AG12" i="22"/>
  <c r="AF13" i="22"/>
  <c r="AG13" i="22"/>
  <c r="AF14" i="22"/>
  <c r="AG14" i="22"/>
  <c r="AF15" i="22"/>
  <c r="AG15" i="22"/>
  <c r="AF16" i="22"/>
  <c r="AG16" i="22"/>
  <c r="AF17" i="22"/>
  <c r="AG17" i="22"/>
  <c r="AF18" i="22"/>
  <c r="AG18" i="22"/>
  <c r="AF19" i="22"/>
  <c r="AG19" i="22"/>
  <c r="AF20" i="22"/>
  <c r="AG20" i="22"/>
  <c r="AF21" i="22"/>
  <c r="AG21" i="22"/>
  <c r="AF22" i="22"/>
  <c r="AG22" i="22"/>
  <c r="AF23" i="22"/>
  <c r="AG23" i="22"/>
  <c r="AF24" i="22"/>
  <c r="AG24" i="22"/>
  <c r="AF25" i="22"/>
  <c r="AG25" i="22"/>
  <c r="AF26" i="22"/>
  <c r="AG26" i="22"/>
  <c r="AF27" i="22"/>
  <c r="AG27" i="22"/>
  <c r="AF28" i="22"/>
  <c r="AG28" i="22"/>
  <c r="AF29" i="22"/>
  <c r="AG29" i="22"/>
  <c r="AF30" i="22"/>
  <c r="AG30" i="22"/>
  <c r="AF31" i="22"/>
  <c r="AG31" i="22"/>
  <c r="AF32" i="22"/>
  <c r="AG32" i="22"/>
  <c r="AF33" i="22"/>
  <c r="AG33" i="22"/>
  <c r="AF34" i="22"/>
  <c r="AG34" i="22"/>
  <c r="AF35" i="22"/>
  <c r="AG35" i="22"/>
  <c r="AF36" i="22"/>
  <c r="AG36" i="22"/>
  <c r="AF37" i="22"/>
  <c r="AG37" i="22"/>
  <c r="AF38" i="22"/>
  <c r="AG38" i="22"/>
  <c r="AF39" i="22"/>
  <c r="AG39" i="22"/>
  <c r="AF40" i="22"/>
  <c r="AG40" i="22"/>
  <c r="AF41" i="22"/>
  <c r="AG41" i="22"/>
  <c r="AF42" i="22"/>
  <c r="AG42" i="22"/>
  <c r="AF43" i="22"/>
  <c r="AG43" i="22"/>
  <c r="AF44" i="22"/>
  <c r="AG44" i="22"/>
  <c r="AF45" i="22"/>
  <c r="AG45" i="22"/>
  <c r="AF46" i="22"/>
  <c r="AG46" i="22"/>
  <c r="AF47" i="22"/>
  <c r="AG47" i="22"/>
  <c r="AF48" i="22"/>
  <c r="AG48" i="22"/>
  <c r="AF49" i="22"/>
  <c r="AG49" i="22"/>
  <c r="AF50" i="22"/>
  <c r="AG50" i="22"/>
  <c r="AF51" i="22"/>
  <c r="AG51" i="22"/>
  <c r="AF52" i="22"/>
  <c r="AG52" i="22"/>
  <c r="AF53" i="22"/>
  <c r="AG53" i="22"/>
  <c r="AF54" i="22"/>
  <c r="AG54" i="22"/>
  <c r="AF55" i="22"/>
  <c r="AG55" i="22"/>
  <c r="AF56" i="22"/>
  <c r="AG56" i="22"/>
  <c r="AF57" i="22"/>
  <c r="AG57" i="22"/>
  <c r="AF58" i="22"/>
  <c r="AG58" i="22"/>
  <c r="AF59" i="22"/>
  <c r="AG59" i="22"/>
  <c r="AF60" i="22"/>
  <c r="AG60" i="22"/>
  <c r="AF61" i="22"/>
  <c r="AG61" i="22"/>
  <c r="AF62" i="22"/>
  <c r="AG62" i="22"/>
  <c r="AF63" i="22"/>
  <c r="AG63" i="22"/>
  <c r="AF64" i="22"/>
  <c r="AG64" i="22"/>
  <c r="AF65" i="22"/>
  <c r="AG65" i="22"/>
  <c r="AF66" i="22"/>
  <c r="AG66" i="22"/>
  <c r="AF67" i="22"/>
  <c r="AG67" i="22"/>
  <c r="AF68" i="22"/>
  <c r="AG68" i="22"/>
  <c r="AF69" i="22"/>
  <c r="AG69" i="22"/>
  <c r="AF70" i="22"/>
  <c r="AG70" i="22"/>
  <c r="AF71" i="22"/>
  <c r="AG71" i="22"/>
  <c r="AF72" i="22"/>
  <c r="AG72" i="22"/>
  <c r="AF73" i="22"/>
  <c r="AG73" i="22"/>
  <c r="AF74" i="22"/>
  <c r="AG74" i="22"/>
  <c r="AF75" i="22"/>
  <c r="AG75" i="22"/>
  <c r="AF76" i="22"/>
  <c r="AG76" i="22"/>
  <c r="AF77" i="22"/>
  <c r="AG77" i="22"/>
  <c r="AF78" i="22"/>
  <c r="AG78" i="22"/>
  <c r="AF79" i="22"/>
  <c r="AG79" i="22"/>
  <c r="AF80" i="22"/>
  <c r="AG80" i="22"/>
  <c r="AF81" i="22"/>
  <c r="AG81" i="22"/>
  <c r="AF82" i="22"/>
  <c r="AG82" i="22"/>
  <c r="AF83" i="22"/>
  <c r="AG83" i="22"/>
  <c r="AF84" i="22"/>
  <c r="AG84" i="22"/>
  <c r="AF85" i="22"/>
  <c r="AG85" i="22"/>
  <c r="AF86" i="22"/>
  <c r="AG86" i="22"/>
  <c r="AF87" i="22"/>
  <c r="AG87" i="22"/>
  <c r="AF88" i="22"/>
  <c r="AG88" i="22"/>
  <c r="AF89" i="22"/>
  <c r="AG89" i="22"/>
  <c r="AF90" i="22"/>
  <c r="AG90" i="22"/>
  <c r="AF91" i="22"/>
  <c r="AG91" i="22"/>
  <c r="AF92" i="22"/>
  <c r="AG92" i="22"/>
  <c r="AF93" i="22"/>
  <c r="AG93" i="22"/>
  <c r="AF94" i="22"/>
  <c r="AG94" i="22"/>
  <c r="AF95" i="22"/>
  <c r="AG95" i="22"/>
  <c r="AF96" i="22"/>
  <c r="AG96" i="22"/>
  <c r="AF97" i="22"/>
  <c r="AG97" i="22"/>
  <c r="AF98" i="22"/>
  <c r="AG98" i="22"/>
  <c r="AF99" i="22"/>
  <c r="AG99" i="22"/>
  <c r="AF100" i="22"/>
  <c r="AG100" i="22"/>
  <c r="AF101" i="22"/>
  <c r="AG101" i="22"/>
  <c r="AF102" i="22"/>
  <c r="AG102" i="22"/>
  <c r="AF103" i="22"/>
  <c r="AG103" i="22"/>
  <c r="AF104" i="22"/>
  <c r="AG104" i="22"/>
  <c r="AF105" i="22"/>
  <c r="AG105" i="22"/>
  <c r="AF106" i="22"/>
  <c r="AG106" i="22"/>
  <c r="AF107" i="22"/>
  <c r="AG107" i="22"/>
  <c r="AF108" i="22"/>
  <c r="AG108" i="22"/>
  <c r="AF109" i="22"/>
  <c r="AG109" i="22"/>
  <c r="AF110" i="22"/>
  <c r="AG110" i="22"/>
  <c r="AF111" i="22"/>
  <c r="AG111" i="22"/>
  <c r="AF112" i="22"/>
  <c r="AG112" i="22"/>
  <c r="AF113" i="22"/>
  <c r="AG113" i="22"/>
  <c r="AF114" i="22"/>
  <c r="AG114" i="22"/>
  <c r="AF115" i="22"/>
  <c r="AG115" i="22"/>
  <c r="AF116" i="22"/>
  <c r="AG116" i="22"/>
  <c r="AF117" i="22"/>
  <c r="AG117" i="22"/>
  <c r="AF118" i="22"/>
  <c r="AG118" i="22"/>
  <c r="AF119" i="22"/>
  <c r="AG119" i="22"/>
  <c r="AF120" i="22"/>
  <c r="AG120" i="22"/>
  <c r="AF121" i="22"/>
  <c r="AG121" i="22"/>
  <c r="AF122" i="22"/>
  <c r="AG122" i="22"/>
  <c r="AF123" i="22"/>
  <c r="AG123" i="22"/>
  <c r="AF124" i="22"/>
  <c r="AG124" i="22"/>
  <c r="AF125" i="22"/>
  <c r="AG125" i="22"/>
  <c r="AF126" i="22"/>
  <c r="AG126" i="22"/>
  <c r="AF127" i="22"/>
  <c r="AG127" i="22"/>
  <c r="AF128" i="22"/>
  <c r="AG128" i="22"/>
  <c r="AF129" i="22"/>
  <c r="AG129" i="22"/>
  <c r="AF130" i="22"/>
  <c r="AG130" i="22"/>
  <c r="AF131" i="22"/>
  <c r="AG131" i="22"/>
  <c r="AF132" i="22"/>
  <c r="AG132" i="22"/>
  <c r="AF133" i="22"/>
  <c r="AG133" i="22"/>
  <c r="AF134" i="22"/>
  <c r="AG134" i="22"/>
  <c r="AF135" i="22"/>
  <c r="AG135" i="22"/>
  <c r="AF136" i="22"/>
  <c r="AG136" i="22"/>
  <c r="AF137" i="22"/>
  <c r="AG137" i="22"/>
  <c r="AF138" i="22"/>
  <c r="AG138" i="22"/>
  <c r="AF139" i="22"/>
  <c r="AG139" i="22"/>
  <c r="AF140" i="22"/>
  <c r="AG140" i="22"/>
  <c r="AF141" i="22"/>
  <c r="AG141" i="22"/>
  <c r="AF142" i="22"/>
  <c r="AG142" i="22"/>
  <c r="AF143" i="22"/>
  <c r="AG143" i="22"/>
  <c r="AF144" i="22"/>
  <c r="AG144" i="22"/>
  <c r="AF145" i="22"/>
  <c r="AG145" i="22"/>
  <c r="AF146" i="22"/>
  <c r="AG146" i="22"/>
  <c r="AF147" i="22"/>
  <c r="AG147" i="22"/>
  <c r="AF148" i="22"/>
  <c r="AG148" i="22"/>
  <c r="AF149" i="22"/>
  <c r="AG149" i="22"/>
  <c r="AF150" i="22"/>
  <c r="AG150" i="22"/>
  <c r="AF151" i="22"/>
  <c r="AG151" i="22"/>
  <c r="AF152" i="22"/>
  <c r="AG152" i="22"/>
  <c r="AF153" i="22"/>
  <c r="AG153" i="22"/>
  <c r="AF154" i="22"/>
  <c r="AG154" i="22"/>
  <c r="AF155" i="22"/>
  <c r="AG155" i="22"/>
  <c r="AF156" i="22"/>
  <c r="AG156" i="22"/>
  <c r="AF157" i="22"/>
  <c r="AG157" i="22"/>
  <c r="AF158" i="22"/>
  <c r="AG158" i="22"/>
  <c r="AF159" i="22"/>
  <c r="AG159" i="22"/>
  <c r="AF160" i="22"/>
  <c r="AG160" i="22"/>
  <c r="AF161" i="22"/>
  <c r="AG161" i="22"/>
  <c r="AF162" i="22"/>
  <c r="AG162" i="22"/>
  <c r="AF163" i="22"/>
  <c r="AG163" i="22"/>
  <c r="AF164" i="22"/>
  <c r="AG164" i="22"/>
  <c r="AF165" i="22"/>
  <c r="AG165" i="22"/>
  <c r="AF166" i="22"/>
  <c r="AG166" i="22"/>
  <c r="AF167" i="22"/>
  <c r="AG167" i="22"/>
  <c r="AF168" i="22"/>
  <c r="AG168" i="22"/>
  <c r="AF169" i="22"/>
  <c r="AG169" i="22"/>
  <c r="AF170" i="22"/>
  <c r="AG170" i="22"/>
  <c r="AF171" i="22"/>
  <c r="AG171" i="22"/>
  <c r="AF172" i="22"/>
  <c r="AG172" i="22"/>
  <c r="AF173" i="22"/>
  <c r="AG173" i="22"/>
  <c r="AF174" i="22"/>
  <c r="AG174" i="22"/>
  <c r="AF175" i="22"/>
  <c r="AG175" i="22"/>
  <c r="AF176" i="22"/>
  <c r="AG176" i="22"/>
  <c r="AF177" i="22"/>
  <c r="AG177" i="22"/>
  <c r="AF178" i="22"/>
  <c r="AG178" i="22"/>
  <c r="AF179" i="22"/>
  <c r="AG179" i="22"/>
  <c r="AF180" i="22"/>
  <c r="AG180" i="22"/>
  <c r="AF181" i="22"/>
  <c r="AG181" i="22"/>
  <c r="AF182" i="22"/>
  <c r="AG182" i="22"/>
  <c r="AF183" i="22"/>
  <c r="AG183" i="22"/>
  <c r="AF184" i="22"/>
  <c r="AG184" i="22"/>
  <c r="AF185" i="22"/>
  <c r="AG185" i="22"/>
  <c r="AF186" i="22"/>
  <c r="AG186" i="22"/>
  <c r="AF187" i="22"/>
  <c r="AG187" i="22"/>
  <c r="AF188" i="22"/>
  <c r="AG188" i="22"/>
  <c r="AF189" i="22"/>
  <c r="AG189" i="22"/>
  <c r="AF190" i="22"/>
  <c r="AG190" i="22"/>
  <c r="AF191" i="22"/>
  <c r="AG191" i="22"/>
  <c r="AF192" i="22"/>
  <c r="AG192" i="22"/>
  <c r="AF193" i="22"/>
  <c r="AG193" i="22"/>
  <c r="AF194" i="22"/>
  <c r="AG194" i="22"/>
  <c r="AF195" i="22"/>
  <c r="AG195" i="22"/>
  <c r="AF196" i="22"/>
  <c r="AG196" i="22"/>
  <c r="AF197" i="22"/>
  <c r="AG197" i="22"/>
  <c r="AF198" i="22"/>
  <c r="AG198" i="22"/>
  <c r="AG4" i="22"/>
  <c r="AF4" i="22"/>
  <c r="AF5" i="16"/>
  <c r="AG5" i="16"/>
  <c r="AF6" i="16"/>
  <c r="AG6" i="16"/>
  <c r="AF7" i="16"/>
  <c r="AG7" i="16"/>
  <c r="AF8" i="16"/>
  <c r="AG8" i="16"/>
  <c r="AF9" i="16"/>
  <c r="AG9" i="16"/>
  <c r="AF10" i="16"/>
  <c r="AG10" i="16"/>
  <c r="AF11" i="16"/>
  <c r="AG11" i="16"/>
  <c r="AF12" i="16"/>
  <c r="AG12" i="16"/>
  <c r="AF13" i="16"/>
  <c r="AG13" i="16"/>
  <c r="AF14" i="16"/>
  <c r="AG14" i="16"/>
  <c r="AF15" i="16"/>
  <c r="AG15" i="16"/>
  <c r="AF16" i="16"/>
  <c r="AG16" i="16"/>
  <c r="AF17" i="16"/>
  <c r="AG17" i="16"/>
  <c r="AF18" i="16"/>
  <c r="AG18" i="16"/>
  <c r="AF19" i="16"/>
  <c r="AG19" i="16"/>
  <c r="AF20" i="16"/>
  <c r="AG20" i="16"/>
  <c r="AF21" i="16"/>
  <c r="AG21" i="16"/>
  <c r="AF22" i="16"/>
  <c r="AG22" i="16"/>
  <c r="AF23" i="16"/>
  <c r="AG23" i="16"/>
  <c r="AF24" i="16"/>
  <c r="AG24" i="16"/>
  <c r="AF25" i="16"/>
  <c r="AG25" i="16"/>
  <c r="AF26" i="16"/>
  <c r="AG26" i="16"/>
  <c r="AF27" i="16"/>
  <c r="AG27" i="16"/>
  <c r="AF28" i="16"/>
  <c r="AG28" i="16"/>
  <c r="AF29" i="16"/>
  <c r="AG29" i="16"/>
  <c r="AF30" i="16"/>
  <c r="AG30" i="16"/>
  <c r="AF31" i="16"/>
  <c r="AG31" i="16"/>
  <c r="AF32" i="16"/>
  <c r="AG32" i="16"/>
  <c r="AF33" i="16"/>
  <c r="AG33" i="16"/>
  <c r="AF34" i="16"/>
  <c r="AG34" i="16"/>
  <c r="AF35" i="16"/>
  <c r="AG35" i="16"/>
  <c r="AF36" i="16"/>
  <c r="AG36" i="16"/>
  <c r="AF37" i="16"/>
  <c r="AG37" i="16"/>
  <c r="AF38" i="16"/>
  <c r="AG38" i="16"/>
  <c r="AF39" i="16"/>
  <c r="AG39" i="16"/>
  <c r="AF40" i="16"/>
  <c r="AG40" i="16"/>
  <c r="AF41" i="16"/>
  <c r="AG41" i="16"/>
  <c r="AF42" i="16"/>
  <c r="AG42" i="16"/>
  <c r="AF43" i="16"/>
  <c r="AG43" i="16"/>
  <c r="AF44" i="16"/>
  <c r="AG44" i="16"/>
  <c r="AF45" i="16"/>
  <c r="AG45" i="16"/>
  <c r="AF46" i="16"/>
  <c r="AG46" i="16"/>
  <c r="AF47" i="16"/>
  <c r="AG47" i="16"/>
  <c r="AF48" i="16"/>
  <c r="AG48" i="16"/>
  <c r="AF49" i="16"/>
  <c r="AG49" i="16"/>
  <c r="AF50" i="16"/>
  <c r="AG50" i="16"/>
  <c r="AF51" i="16"/>
  <c r="AG51" i="16"/>
  <c r="AF52" i="16"/>
  <c r="AG52" i="16"/>
  <c r="AF53" i="16"/>
  <c r="AG53" i="16"/>
  <c r="AF54" i="16"/>
  <c r="AG54" i="16"/>
  <c r="AF55" i="16"/>
  <c r="AG55" i="16"/>
  <c r="AF56" i="16"/>
  <c r="AG56" i="16"/>
  <c r="AF57" i="16"/>
  <c r="AG57" i="16"/>
  <c r="AF58" i="16"/>
  <c r="AG58" i="16"/>
  <c r="AF59" i="16"/>
  <c r="AG59" i="16"/>
  <c r="AF60" i="16"/>
  <c r="AG60" i="16"/>
  <c r="AF61" i="16"/>
  <c r="AG61" i="16"/>
  <c r="AF62" i="16"/>
  <c r="AG62" i="16"/>
  <c r="AF63" i="16"/>
  <c r="AG63" i="16"/>
  <c r="AF64" i="16"/>
  <c r="AG64" i="16"/>
  <c r="AF65" i="16"/>
  <c r="AG65" i="16"/>
  <c r="AF66" i="16"/>
  <c r="AG66" i="16"/>
  <c r="AF67" i="16"/>
  <c r="AG67" i="16"/>
  <c r="AF68" i="16"/>
  <c r="AG68" i="16"/>
  <c r="AF69" i="16"/>
  <c r="AG69" i="16"/>
  <c r="AF70" i="16"/>
  <c r="AG70" i="16"/>
  <c r="AF71" i="16"/>
  <c r="AG71" i="16"/>
  <c r="AF72" i="16"/>
  <c r="AG72" i="16"/>
  <c r="AF73" i="16"/>
  <c r="AG73" i="16"/>
  <c r="AF74" i="16"/>
  <c r="AG74" i="16"/>
  <c r="AF75" i="16"/>
  <c r="AG75" i="16"/>
  <c r="AF76" i="16"/>
  <c r="AG76" i="16"/>
  <c r="AF77" i="16"/>
  <c r="AG77" i="16"/>
  <c r="AF78" i="16"/>
  <c r="AG78" i="16"/>
  <c r="AF79" i="16"/>
  <c r="AG79" i="16"/>
  <c r="AF80" i="16"/>
  <c r="AG80" i="16"/>
  <c r="AF81" i="16"/>
  <c r="AG81" i="16"/>
  <c r="AF82" i="16"/>
  <c r="AG82" i="16"/>
  <c r="AF83" i="16"/>
  <c r="AG83" i="16"/>
  <c r="AF84" i="16"/>
  <c r="AG84" i="16"/>
  <c r="AF85" i="16"/>
  <c r="AG85" i="16"/>
  <c r="AF86" i="16"/>
  <c r="AG86" i="16"/>
  <c r="AF87" i="16"/>
  <c r="AG87" i="16"/>
  <c r="AF88" i="16"/>
  <c r="AG88" i="16"/>
  <c r="AF89" i="16"/>
  <c r="AG89" i="16"/>
  <c r="AF90" i="16"/>
  <c r="AG90" i="16"/>
  <c r="AF91" i="16"/>
  <c r="AG91" i="16"/>
  <c r="AF92" i="16"/>
  <c r="AG92" i="16"/>
  <c r="AF93" i="16"/>
  <c r="AG93" i="16"/>
  <c r="AF94" i="16"/>
  <c r="AG94" i="16"/>
  <c r="AF95" i="16"/>
  <c r="AG95" i="16"/>
  <c r="AF96" i="16"/>
  <c r="AG96" i="16"/>
  <c r="AF97" i="16"/>
  <c r="AG97" i="16"/>
  <c r="AF98" i="16"/>
  <c r="AG98" i="16"/>
  <c r="AF99" i="16"/>
  <c r="AG99" i="16"/>
  <c r="AF100" i="16"/>
  <c r="AG100" i="16"/>
  <c r="AF101" i="16"/>
  <c r="AG101" i="16"/>
  <c r="AF102" i="16"/>
  <c r="AG102" i="16"/>
  <c r="AF103" i="16"/>
  <c r="AG103" i="16"/>
  <c r="AF104" i="16"/>
  <c r="AG104" i="16"/>
  <c r="AF105" i="16"/>
  <c r="AG105" i="16"/>
  <c r="AF106" i="16"/>
  <c r="AG106" i="16"/>
  <c r="AF107" i="16"/>
  <c r="AG107" i="16"/>
  <c r="AF108" i="16"/>
  <c r="AG108" i="16"/>
  <c r="AF109" i="16"/>
  <c r="AG109" i="16"/>
  <c r="AF110" i="16"/>
  <c r="AG110" i="16"/>
  <c r="AF111" i="16"/>
  <c r="AG111" i="16"/>
  <c r="AF112" i="16"/>
  <c r="AG112" i="16"/>
  <c r="AF113" i="16"/>
  <c r="AG113" i="16"/>
  <c r="AF114" i="16"/>
  <c r="AG114" i="16"/>
  <c r="AF115" i="16"/>
  <c r="AG115" i="16"/>
  <c r="AF116" i="16"/>
  <c r="AG116" i="16"/>
  <c r="AF117" i="16"/>
  <c r="AG117" i="16"/>
  <c r="AF118" i="16"/>
  <c r="AG118" i="16"/>
  <c r="AF119" i="16"/>
  <c r="AG119" i="16"/>
  <c r="AF120" i="16"/>
  <c r="AG120" i="16"/>
  <c r="AF121" i="16"/>
  <c r="AG121" i="16"/>
  <c r="AF122" i="16"/>
  <c r="AG122" i="16"/>
  <c r="AF123" i="16"/>
  <c r="AG123" i="16"/>
  <c r="AF124" i="16"/>
  <c r="AG124" i="16"/>
  <c r="AF125" i="16"/>
  <c r="AG125" i="16"/>
  <c r="AF126" i="16"/>
  <c r="AG126" i="16"/>
  <c r="AF127" i="16"/>
  <c r="AG127" i="16"/>
  <c r="AF128" i="16"/>
  <c r="AG128" i="16"/>
  <c r="AF129" i="16"/>
  <c r="AG129" i="16"/>
  <c r="AF130" i="16"/>
  <c r="AG130" i="16"/>
  <c r="AF131" i="16"/>
  <c r="AG131" i="16"/>
  <c r="AF132" i="16"/>
  <c r="AG132" i="16"/>
  <c r="AF133" i="16"/>
  <c r="AG133" i="16"/>
  <c r="AF134" i="16"/>
  <c r="AG134" i="16"/>
  <c r="AF135" i="16"/>
  <c r="AG135" i="16"/>
  <c r="AF136" i="16"/>
  <c r="AG136" i="16"/>
  <c r="AF137" i="16"/>
  <c r="AG137" i="16"/>
  <c r="AF138" i="16"/>
  <c r="AG138" i="16"/>
  <c r="AF139" i="16"/>
  <c r="AG139" i="16"/>
  <c r="AF140" i="16"/>
  <c r="AG140" i="16"/>
  <c r="AF141" i="16"/>
  <c r="AG141" i="16"/>
  <c r="AF142" i="16"/>
  <c r="AG142" i="16"/>
  <c r="AF143" i="16"/>
  <c r="AG143" i="16"/>
  <c r="AF144" i="16"/>
  <c r="AG144" i="16"/>
  <c r="AF145" i="16"/>
  <c r="AG145" i="16"/>
  <c r="AF146" i="16"/>
  <c r="AG146" i="16"/>
  <c r="AF147" i="16"/>
  <c r="AG147" i="16"/>
  <c r="AF148" i="16"/>
  <c r="AG148" i="16"/>
  <c r="AF149" i="16"/>
  <c r="AG149" i="16"/>
  <c r="AF150" i="16"/>
  <c r="AG150" i="16"/>
  <c r="AF151" i="16"/>
  <c r="AG151" i="16"/>
  <c r="AF152" i="16"/>
  <c r="AG152" i="16"/>
  <c r="AF153" i="16"/>
  <c r="AG153" i="16"/>
  <c r="AF154" i="16"/>
  <c r="AG154" i="16"/>
  <c r="AF155" i="16"/>
  <c r="AG155" i="16"/>
  <c r="AF156" i="16"/>
  <c r="AG156" i="16"/>
  <c r="AF157" i="16"/>
  <c r="AG157" i="16"/>
  <c r="AF158" i="16"/>
  <c r="AG158" i="16"/>
  <c r="AF159" i="16"/>
  <c r="AG159" i="16"/>
  <c r="AF160" i="16"/>
  <c r="AG160" i="16"/>
  <c r="AF161" i="16"/>
  <c r="AG161" i="16"/>
  <c r="AF162" i="16"/>
  <c r="AG162" i="16"/>
  <c r="AF163" i="16"/>
  <c r="AG163" i="16"/>
  <c r="AF164" i="16"/>
  <c r="AG164" i="16"/>
  <c r="AF165" i="16"/>
  <c r="AG165" i="16"/>
  <c r="AF166" i="16"/>
  <c r="AG166" i="16"/>
  <c r="AF167" i="16"/>
  <c r="AG167" i="16"/>
  <c r="AF168" i="16"/>
  <c r="AG168" i="16"/>
  <c r="AF169" i="16"/>
  <c r="AG169" i="16"/>
  <c r="AF170" i="16"/>
  <c r="AG170" i="16"/>
  <c r="AF171" i="16"/>
  <c r="AG171" i="16"/>
  <c r="AF172" i="16"/>
  <c r="AG172" i="16"/>
  <c r="AF173" i="16"/>
  <c r="AG173" i="16"/>
  <c r="AF174" i="16"/>
  <c r="AG174" i="16"/>
  <c r="AF175" i="16"/>
  <c r="AG175" i="16"/>
  <c r="AF176" i="16"/>
  <c r="AG176" i="16"/>
  <c r="AF177" i="16"/>
  <c r="AG177" i="16"/>
  <c r="AF178" i="16"/>
  <c r="AG178" i="16"/>
  <c r="AF179" i="16"/>
  <c r="AG179" i="16"/>
  <c r="AF180" i="16"/>
  <c r="AG180" i="16"/>
  <c r="AF181" i="16"/>
  <c r="AG181" i="16"/>
  <c r="AF182" i="16"/>
  <c r="AG182" i="16"/>
  <c r="AF183" i="16"/>
  <c r="AG183" i="16"/>
  <c r="AF184" i="16"/>
  <c r="AG184" i="16"/>
  <c r="AF185" i="16"/>
  <c r="AG185" i="16"/>
  <c r="AF186" i="16"/>
  <c r="AG186" i="16"/>
  <c r="AF187" i="16"/>
  <c r="AG187" i="16"/>
  <c r="AF188" i="16"/>
  <c r="AG188" i="16"/>
  <c r="AF189" i="16"/>
  <c r="AG189" i="16"/>
  <c r="AF190" i="16"/>
  <c r="AG190" i="16"/>
  <c r="AF191" i="16"/>
  <c r="AG191" i="16"/>
  <c r="AF192" i="16"/>
  <c r="AG192" i="16"/>
  <c r="AF193" i="16"/>
  <c r="AG193" i="16"/>
  <c r="AF194" i="16"/>
  <c r="AG194" i="16"/>
  <c r="AF195" i="16"/>
  <c r="AG195" i="16"/>
  <c r="AF196" i="16"/>
  <c r="AG196" i="16"/>
  <c r="AF197" i="16"/>
  <c r="AG197" i="16"/>
  <c r="AF198" i="16"/>
  <c r="AG198" i="16"/>
  <c r="AF199" i="16"/>
  <c r="AG199" i="16"/>
  <c r="AF200" i="16"/>
  <c r="AG200" i="16"/>
  <c r="AF201" i="16"/>
  <c r="AG201" i="16"/>
  <c r="AF202" i="16"/>
  <c r="AG202" i="16"/>
  <c r="AF203" i="16"/>
  <c r="AG203" i="16"/>
  <c r="AF204" i="16"/>
  <c r="AG204" i="16"/>
  <c r="AF205" i="16"/>
  <c r="AG205" i="16"/>
  <c r="AF206" i="16"/>
  <c r="AG206" i="16"/>
  <c r="AF207" i="16"/>
  <c r="AG207" i="16"/>
  <c r="AF208" i="16"/>
  <c r="AG208" i="16"/>
  <c r="AF209" i="16"/>
  <c r="AG209" i="16"/>
  <c r="AF210" i="16"/>
  <c r="AG210" i="16"/>
  <c r="AF211" i="16"/>
  <c r="AG211" i="16"/>
  <c r="AF212" i="16"/>
  <c r="AG212" i="16"/>
  <c r="AF213" i="16"/>
  <c r="AG213" i="16"/>
  <c r="AF214" i="16"/>
  <c r="AG214" i="16"/>
  <c r="AF215" i="16"/>
  <c r="AG215" i="16"/>
  <c r="AF216" i="16"/>
  <c r="AG216" i="16"/>
  <c r="AF217" i="16"/>
  <c r="AG217" i="16"/>
  <c r="AF218" i="16"/>
  <c r="AG218" i="16"/>
  <c r="AF219" i="16"/>
  <c r="AG219" i="16"/>
  <c r="AF220" i="16"/>
  <c r="AG220" i="16"/>
  <c r="AF221" i="16"/>
  <c r="AG221" i="16"/>
  <c r="AF222" i="16"/>
  <c r="AG222" i="16"/>
  <c r="AF223" i="16"/>
  <c r="AG223" i="16"/>
  <c r="AF224" i="16"/>
  <c r="AG224" i="16"/>
  <c r="AF225" i="16"/>
  <c r="AG225" i="16"/>
  <c r="AF226" i="16"/>
  <c r="AG226" i="16"/>
  <c r="AF227" i="16"/>
  <c r="AG227" i="16"/>
  <c r="AF228" i="16"/>
  <c r="AG228" i="16"/>
  <c r="AF229" i="16"/>
  <c r="AG229" i="16"/>
  <c r="AF230" i="16"/>
  <c r="AG230" i="16"/>
  <c r="AF231" i="16"/>
  <c r="AG231" i="16"/>
  <c r="AF232" i="16"/>
  <c r="AG232" i="16"/>
  <c r="AF233" i="16"/>
  <c r="AG233" i="16"/>
  <c r="AF234" i="16"/>
  <c r="AG234" i="16"/>
  <c r="AF235" i="16"/>
  <c r="AG235" i="16"/>
  <c r="AF236" i="16"/>
  <c r="AG236" i="16"/>
  <c r="AF237" i="16"/>
  <c r="AG237" i="16"/>
  <c r="AG4" i="16"/>
  <c r="AF4" i="16"/>
  <c r="AF5" i="23" l="1"/>
  <c r="AG5" i="23"/>
  <c r="AF6" i="23"/>
  <c r="AG6" i="23"/>
  <c r="AF7" i="23"/>
  <c r="AG7" i="23"/>
  <c r="AF8" i="23"/>
  <c r="AG8" i="23"/>
  <c r="AF9" i="23"/>
  <c r="AG9" i="23"/>
  <c r="AF10" i="23"/>
  <c r="AG10" i="23"/>
  <c r="AF11" i="23"/>
  <c r="AG11" i="23"/>
  <c r="AF12" i="23"/>
  <c r="AG12" i="23"/>
  <c r="AF13" i="23"/>
  <c r="AG13" i="23"/>
  <c r="AF14" i="23"/>
  <c r="AG14" i="23"/>
  <c r="AF15" i="23"/>
  <c r="AG15" i="23"/>
  <c r="AF16" i="23"/>
  <c r="AG16" i="23"/>
  <c r="AF17" i="23"/>
  <c r="AG17" i="23"/>
  <c r="AF18" i="23"/>
  <c r="AG18" i="23"/>
  <c r="AF19" i="23"/>
  <c r="AG19" i="23"/>
  <c r="AF20" i="23"/>
  <c r="AG20" i="23"/>
  <c r="AF21" i="23"/>
  <c r="AG21" i="23"/>
  <c r="AF22" i="23"/>
  <c r="AG22" i="23"/>
  <c r="AF23" i="23"/>
  <c r="AG23" i="23"/>
  <c r="AF24" i="23"/>
  <c r="AG24" i="23"/>
  <c r="AF25" i="23"/>
  <c r="AG25" i="23"/>
  <c r="AF26" i="23"/>
  <c r="AG26" i="23"/>
  <c r="AF27" i="23"/>
  <c r="AG27" i="23"/>
  <c r="AF28" i="23"/>
  <c r="AG28" i="23"/>
  <c r="AF29" i="23"/>
  <c r="AG29" i="23"/>
  <c r="AF30" i="23"/>
  <c r="AG30" i="23"/>
  <c r="AF31" i="23"/>
  <c r="AG31" i="23"/>
  <c r="AF32" i="23"/>
  <c r="AG32" i="23"/>
  <c r="AF33" i="23"/>
  <c r="AG33" i="23"/>
  <c r="AF34" i="23"/>
  <c r="AG34" i="23"/>
  <c r="AF35" i="23"/>
  <c r="AG35" i="23"/>
  <c r="AF36" i="23"/>
  <c r="AG36" i="23"/>
  <c r="AF37" i="23"/>
  <c r="AG37" i="23"/>
  <c r="AF38" i="23"/>
  <c r="AG38" i="23"/>
  <c r="AF39" i="23"/>
  <c r="AG39" i="23"/>
  <c r="AF40" i="23"/>
  <c r="AG40" i="23"/>
  <c r="AF41" i="23"/>
  <c r="AG41" i="23"/>
  <c r="AF42" i="23"/>
  <c r="AG42" i="23"/>
  <c r="AF43" i="23"/>
  <c r="AG43" i="23"/>
  <c r="AF44" i="23"/>
  <c r="AG44" i="23"/>
  <c r="AF45" i="23"/>
  <c r="AG45" i="23"/>
  <c r="AF46" i="23"/>
  <c r="AG46" i="23"/>
  <c r="AF47" i="23"/>
  <c r="AG47" i="23"/>
  <c r="AF48" i="23"/>
  <c r="AG48" i="23"/>
  <c r="AF49" i="23"/>
  <c r="AG49" i="23"/>
  <c r="AF50" i="23"/>
  <c r="AG50" i="23"/>
  <c r="AF51" i="23"/>
  <c r="AG51" i="23"/>
  <c r="AF52" i="23"/>
  <c r="AG52" i="23"/>
  <c r="AF53" i="23"/>
  <c r="AG53" i="23"/>
  <c r="AF54" i="23"/>
  <c r="AG54" i="23"/>
  <c r="AF55" i="23"/>
  <c r="AG55" i="23"/>
  <c r="AF56" i="23"/>
  <c r="AG56" i="23"/>
  <c r="AF57" i="23"/>
  <c r="AG57" i="23"/>
  <c r="AF58" i="23"/>
  <c r="AG58" i="23"/>
  <c r="AF59" i="23"/>
  <c r="AG59" i="23"/>
  <c r="AF60" i="23"/>
  <c r="AG60" i="23"/>
  <c r="AF61" i="23"/>
  <c r="AG61" i="23"/>
  <c r="AF62" i="23"/>
  <c r="AG62" i="23"/>
  <c r="AF63" i="23"/>
  <c r="AG63" i="23"/>
  <c r="AF64" i="23"/>
  <c r="AG64" i="23"/>
  <c r="AF65" i="23"/>
  <c r="AG65" i="23"/>
  <c r="AF66" i="23"/>
  <c r="AG66" i="23"/>
  <c r="AF67" i="23"/>
  <c r="AG67" i="23"/>
  <c r="AF68" i="23"/>
  <c r="AG68" i="23"/>
  <c r="AF69" i="23"/>
  <c r="AG69" i="23"/>
  <c r="AF70" i="23"/>
  <c r="AG70" i="23"/>
  <c r="AF71" i="23"/>
  <c r="AG71" i="23"/>
  <c r="AF72" i="23"/>
  <c r="AG72" i="23"/>
  <c r="AF73" i="23"/>
  <c r="AG73" i="23"/>
  <c r="AF74" i="23"/>
  <c r="AG74" i="23"/>
  <c r="AF75" i="23"/>
  <c r="AG75" i="23"/>
  <c r="AF76" i="23"/>
  <c r="AG76" i="23"/>
  <c r="AF77" i="23"/>
  <c r="AG77" i="23"/>
  <c r="AF78" i="23"/>
  <c r="AG78" i="23"/>
  <c r="AF79" i="23"/>
  <c r="AG79" i="23"/>
  <c r="AF80" i="23"/>
  <c r="AG80" i="23"/>
  <c r="AF81" i="23"/>
  <c r="AG81" i="23"/>
  <c r="AF82" i="23"/>
  <c r="AG82" i="23"/>
  <c r="AF83" i="23"/>
  <c r="AG83" i="23"/>
  <c r="AF84" i="23"/>
  <c r="AG84" i="23"/>
  <c r="AF85" i="23"/>
  <c r="AG85" i="23"/>
  <c r="AF86" i="23"/>
  <c r="AG86" i="23"/>
  <c r="AF87" i="23"/>
  <c r="AG87" i="23"/>
  <c r="AF88" i="23"/>
  <c r="AG88" i="23"/>
  <c r="AF89" i="23"/>
  <c r="AG89" i="23"/>
  <c r="AF90" i="23"/>
  <c r="AG90" i="23"/>
  <c r="AF91" i="23"/>
  <c r="AG91" i="23"/>
  <c r="AF92" i="23"/>
  <c r="AG92" i="23"/>
  <c r="AF93" i="23"/>
  <c r="AG93" i="23"/>
  <c r="AF94" i="23"/>
  <c r="AG94" i="23"/>
  <c r="AF95" i="23"/>
  <c r="AG95" i="23"/>
  <c r="AF96" i="23"/>
  <c r="AG96" i="23"/>
  <c r="AF97" i="23"/>
  <c r="AG97" i="23"/>
  <c r="AF98" i="23"/>
  <c r="AG98" i="23"/>
  <c r="AF99" i="23"/>
  <c r="AG99" i="23"/>
  <c r="AF100" i="23"/>
  <c r="AG100" i="23"/>
  <c r="AF101" i="23"/>
  <c r="AG101" i="23"/>
  <c r="AF102" i="23"/>
  <c r="AG102" i="23"/>
  <c r="AF103" i="23"/>
  <c r="AG103" i="23"/>
  <c r="AF104" i="23"/>
  <c r="AG104" i="23"/>
  <c r="AF105" i="23"/>
  <c r="AG105" i="23"/>
  <c r="AF106" i="23"/>
  <c r="AG106" i="23"/>
  <c r="AF107" i="23"/>
  <c r="AG107" i="23"/>
  <c r="AF108" i="23"/>
  <c r="AG108" i="23"/>
  <c r="AF109" i="23"/>
  <c r="AG109" i="23"/>
  <c r="AF110" i="23"/>
  <c r="AG110" i="23"/>
  <c r="AF111" i="23"/>
  <c r="AG111" i="23"/>
  <c r="AF112" i="23"/>
  <c r="AG112" i="23"/>
  <c r="AF113" i="23"/>
  <c r="AG113" i="23"/>
  <c r="AF114" i="23"/>
  <c r="AG114" i="23"/>
  <c r="AF115" i="23"/>
  <c r="AG115" i="23"/>
  <c r="AF116" i="23"/>
  <c r="AG116" i="23"/>
  <c r="AF117" i="23"/>
  <c r="AG117" i="23"/>
  <c r="AF118" i="23"/>
  <c r="AG118" i="23"/>
  <c r="AF119" i="23"/>
  <c r="AG119" i="23"/>
  <c r="AF120" i="23"/>
  <c r="AG120" i="23"/>
  <c r="AF121" i="23"/>
  <c r="AG121" i="23"/>
  <c r="AF122" i="23"/>
  <c r="AG122" i="23"/>
  <c r="AF123" i="23"/>
  <c r="AG123" i="23"/>
  <c r="AF124" i="23"/>
  <c r="AG124" i="23"/>
  <c r="AF125" i="23"/>
  <c r="AG125" i="23"/>
  <c r="AF126" i="23"/>
  <c r="AG126" i="23"/>
  <c r="AF127" i="23"/>
  <c r="AG127" i="23"/>
  <c r="AF128" i="23"/>
  <c r="AG128" i="23"/>
  <c r="AF129" i="23"/>
  <c r="AG129" i="23"/>
  <c r="AF130" i="23"/>
  <c r="AG130" i="23"/>
  <c r="AF131" i="23"/>
  <c r="AG131" i="23"/>
  <c r="AF132" i="23"/>
  <c r="AG132" i="23"/>
  <c r="AF133" i="23"/>
  <c r="AG133" i="23"/>
  <c r="AF134" i="23"/>
  <c r="AG134" i="23"/>
  <c r="AF135" i="23"/>
  <c r="AG135" i="23"/>
  <c r="AF136" i="23"/>
  <c r="AG136" i="23"/>
  <c r="AF137" i="23"/>
  <c r="AG137" i="23"/>
  <c r="AF138" i="23"/>
  <c r="AG138" i="23"/>
  <c r="AF139" i="23"/>
  <c r="AG139" i="23"/>
  <c r="AF140" i="23"/>
  <c r="AG140" i="23"/>
  <c r="AF141" i="23"/>
  <c r="AG141" i="23"/>
  <c r="AF142" i="23"/>
  <c r="AG142" i="23"/>
  <c r="AF143" i="23"/>
  <c r="AG143" i="23"/>
  <c r="AF144" i="23"/>
  <c r="AG144" i="23"/>
  <c r="AF145" i="23"/>
  <c r="AG145" i="23"/>
  <c r="AF146" i="23"/>
  <c r="AG146" i="23"/>
  <c r="AF147" i="23"/>
  <c r="AG147" i="23"/>
  <c r="AF148" i="23"/>
  <c r="AG148" i="23"/>
  <c r="AF149" i="23"/>
  <c r="AG149" i="23"/>
  <c r="AF150" i="23"/>
  <c r="AG150" i="23"/>
  <c r="AF151" i="23"/>
  <c r="AG151" i="23"/>
  <c r="AF152" i="23"/>
  <c r="AG152" i="23"/>
  <c r="AF153" i="23"/>
  <c r="AG153" i="23"/>
  <c r="AF154" i="23"/>
  <c r="AG154" i="23"/>
  <c r="AF155" i="23"/>
  <c r="AG155" i="23"/>
  <c r="AF156" i="23"/>
  <c r="AG156" i="23"/>
  <c r="AF157" i="23"/>
  <c r="AG157" i="23"/>
  <c r="AF158" i="23"/>
  <c r="AG158" i="23"/>
  <c r="AF159" i="23"/>
  <c r="AG159" i="23"/>
  <c r="AF160" i="23"/>
  <c r="AG160" i="23"/>
  <c r="AF161" i="23"/>
  <c r="AG161" i="23"/>
  <c r="AF162" i="23"/>
  <c r="AG162" i="23"/>
  <c r="AF163" i="23"/>
  <c r="AG163" i="23"/>
  <c r="AF164" i="23"/>
  <c r="AG164" i="23"/>
  <c r="AF165" i="23"/>
  <c r="AG165" i="23"/>
  <c r="AF166" i="23"/>
  <c r="AG166" i="23"/>
  <c r="AF167" i="23"/>
  <c r="AG167" i="23"/>
  <c r="AF168" i="23"/>
  <c r="AG168" i="23"/>
  <c r="AF169" i="23"/>
  <c r="AG169" i="23"/>
  <c r="AF170" i="23"/>
  <c r="AG170" i="23"/>
  <c r="AF171" i="23"/>
  <c r="AG171" i="23"/>
  <c r="AF172" i="23"/>
  <c r="AG172" i="23"/>
  <c r="AF173" i="23"/>
  <c r="AG173" i="23"/>
  <c r="AF174" i="23"/>
  <c r="AG174" i="23"/>
  <c r="AF175" i="23"/>
  <c r="AG175" i="23"/>
  <c r="AF176" i="23"/>
  <c r="AG176" i="23"/>
  <c r="AF177" i="23"/>
  <c r="AG177" i="23"/>
  <c r="AF178" i="23"/>
  <c r="AG178" i="23"/>
  <c r="AG4" i="23"/>
  <c r="AF4" i="23"/>
  <c r="AF5" i="14"/>
  <c r="AG5" i="14"/>
  <c r="AF6" i="14"/>
  <c r="AG6" i="14"/>
  <c r="AF7" i="14"/>
  <c r="AG7" i="14"/>
  <c r="AF8" i="14"/>
  <c r="AG8" i="14"/>
  <c r="AF9" i="14"/>
  <c r="AG9" i="14"/>
  <c r="AF10" i="14"/>
  <c r="AG10" i="14"/>
  <c r="AF11" i="14"/>
  <c r="AG11" i="14"/>
  <c r="AF12" i="14"/>
  <c r="AG12" i="14"/>
  <c r="AF13" i="14"/>
  <c r="AG13" i="14"/>
  <c r="AF14" i="14"/>
  <c r="AG14" i="14"/>
  <c r="AF15" i="14"/>
  <c r="AG15" i="14"/>
  <c r="AF16" i="14"/>
  <c r="AG16" i="14"/>
  <c r="AF17" i="14"/>
  <c r="AG17" i="14"/>
  <c r="AF18" i="14"/>
  <c r="AG18" i="14"/>
  <c r="AF19" i="14"/>
  <c r="AG19" i="14"/>
  <c r="AF20" i="14"/>
  <c r="AG20" i="14"/>
  <c r="AF21" i="14"/>
  <c r="AG21" i="14"/>
  <c r="AF22" i="14"/>
  <c r="AG22" i="14"/>
  <c r="AF23" i="14"/>
  <c r="AG23" i="14"/>
  <c r="AF24" i="14"/>
  <c r="AG24" i="14"/>
  <c r="AF25" i="14"/>
  <c r="AG25" i="14"/>
  <c r="AF26" i="14"/>
  <c r="AG26" i="14"/>
  <c r="AF27" i="14"/>
  <c r="AG27" i="14"/>
  <c r="AF28" i="14"/>
  <c r="AG28" i="14"/>
  <c r="AF29" i="14"/>
  <c r="AG29" i="14"/>
  <c r="AF30" i="14"/>
  <c r="AG30" i="14"/>
  <c r="AF31" i="14"/>
  <c r="AG31" i="14"/>
  <c r="AF32" i="14"/>
  <c r="AG32" i="14"/>
  <c r="AF33" i="14"/>
  <c r="AG33" i="14"/>
  <c r="AF34" i="14"/>
  <c r="AG34" i="14"/>
  <c r="AF35" i="14"/>
  <c r="AG35" i="14"/>
  <c r="AF36" i="14"/>
  <c r="AG36" i="14"/>
  <c r="AF37" i="14"/>
  <c r="AG37" i="14"/>
  <c r="AF38" i="14"/>
  <c r="AG38" i="14"/>
  <c r="AF39" i="14"/>
  <c r="AG39" i="14"/>
  <c r="AF40" i="14"/>
  <c r="AG40" i="14"/>
  <c r="AF41" i="14"/>
  <c r="AG41" i="14"/>
  <c r="AF42" i="14"/>
  <c r="AG42" i="14"/>
  <c r="AF43" i="14"/>
  <c r="AG43" i="14"/>
  <c r="AF44" i="14"/>
  <c r="AG44" i="14"/>
  <c r="AF45" i="14"/>
  <c r="AG45" i="14"/>
  <c r="AF46" i="14"/>
  <c r="AG46" i="14"/>
  <c r="AF47" i="14"/>
  <c r="AG47" i="14"/>
  <c r="AF48" i="14"/>
  <c r="AG48" i="14"/>
  <c r="AF49" i="14"/>
  <c r="AG49" i="14"/>
  <c r="AF50" i="14"/>
  <c r="AG50" i="14"/>
  <c r="AF51" i="14"/>
  <c r="AG51" i="14"/>
  <c r="AF52" i="14"/>
  <c r="AG52" i="14"/>
  <c r="AF53" i="14"/>
  <c r="AG53" i="14"/>
  <c r="AF54" i="14"/>
  <c r="AG54" i="14"/>
  <c r="AF55" i="14"/>
  <c r="AG55" i="14"/>
  <c r="AF56" i="14"/>
  <c r="AG56" i="14"/>
  <c r="AF57" i="14"/>
  <c r="AG57" i="14"/>
  <c r="AF58" i="14"/>
  <c r="AG58" i="14"/>
  <c r="AF59" i="14"/>
  <c r="AG59" i="14"/>
  <c r="AF60" i="14"/>
  <c r="AG60" i="14"/>
  <c r="AF61" i="14"/>
  <c r="AG61" i="14"/>
  <c r="AF62" i="14"/>
  <c r="AG62" i="14"/>
  <c r="AF63" i="14"/>
  <c r="AG63" i="14"/>
  <c r="AF64" i="14"/>
  <c r="AG64" i="14"/>
  <c r="AF65" i="14"/>
  <c r="AG65" i="14"/>
  <c r="AF66" i="14"/>
  <c r="AG66" i="14"/>
  <c r="AF67" i="14"/>
  <c r="AG67" i="14"/>
  <c r="AF68" i="14"/>
  <c r="AG68" i="14"/>
  <c r="AF69" i="14"/>
  <c r="AG69" i="14"/>
  <c r="AF70" i="14"/>
  <c r="AG70" i="14"/>
  <c r="AF71" i="14"/>
  <c r="AG71" i="14"/>
  <c r="AF72" i="14"/>
  <c r="AG72" i="14"/>
  <c r="AF73" i="14"/>
  <c r="AG73" i="14"/>
  <c r="AF74" i="14"/>
  <c r="AG74" i="14"/>
  <c r="AF75" i="14"/>
  <c r="AG75" i="14"/>
  <c r="AF76" i="14"/>
  <c r="AG76" i="14"/>
  <c r="AF77" i="14"/>
  <c r="AG77" i="14"/>
  <c r="AF78" i="14"/>
  <c r="AG78" i="14"/>
  <c r="AF79" i="14"/>
  <c r="AG79" i="14"/>
  <c r="AF80" i="14"/>
  <c r="AG80" i="14"/>
  <c r="AF81" i="14"/>
  <c r="AG81" i="14"/>
  <c r="AF82" i="14"/>
  <c r="AG82" i="14"/>
  <c r="AF83" i="14"/>
  <c r="AG83" i="14"/>
  <c r="AF84" i="14"/>
  <c r="AG84" i="14"/>
  <c r="AF85" i="14"/>
  <c r="AG85" i="14"/>
  <c r="AF86" i="14"/>
  <c r="AG86" i="14"/>
  <c r="AF87" i="14"/>
  <c r="AG87" i="14"/>
  <c r="AF88" i="14"/>
  <c r="AG88" i="14"/>
  <c r="AF89" i="14"/>
  <c r="AG89" i="14"/>
  <c r="AF90" i="14"/>
  <c r="AG90" i="14"/>
  <c r="AF91" i="14"/>
  <c r="AG91" i="14"/>
  <c r="AF92" i="14"/>
  <c r="AG92" i="14"/>
  <c r="AF93" i="14"/>
  <c r="AG93" i="14"/>
  <c r="AF94" i="14"/>
  <c r="AG94" i="14"/>
  <c r="AF95" i="14"/>
  <c r="AG95" i="14"/>
  <c r="AF96" i="14"/>
  <c r="AG96" i="14"/>
  <c r="AF97" i="14"/>
  <c r="AG97" i="14"/>
  <c r="AF98" i="14"/>
  <c r="AG98" i="14"/>
  <c r="AF99" i="14"/>
  <c r="AG99" i="14"/>
  <c r="AF100" i="14"/>
  <c r="AG100" i="14"/>
  <c r="AF101" i="14"/>
  <c r="AG101" i="14"/>
  <c r="AF102" i="14"/>
  <c r="AG102" i="14"/>
  <c r="AF103" i="14"/>
  <c r="AG103" i="14"/>
  <c r="AF104" i="14"/>
  <c r="AG104" i="14"/>
  <c r="AF105" i="14"/>
  <c r="AG105" i="14"/>
  <c r="AF106" i="14"/>
  <c r="AG106" i="14"/>
  <c r="AF107" i="14"/>
  <c r="AG107" i="14"/>
  <c r="AF108" i="14"/>
  <c r="AG108" i="14"/>
  <c r="AF109" i="14"/>
  <c r="AG109" i="14"/>
  <c r="AF110" i="14"/>
  <c r="AG110" i="14"/>
  <c r="AF111" i="14"/>
  <c r="AG111" i="14"/>
  <c r="AF112" i="14"/>
  <c r="AG112" i="14"/>
  <c r="AF113" i="14"/>
  <c r="AG113" i="14"/>
  <c r="AF114" i="14"/>
  <c r="AG114" i="14"/>
  <c r="AF115" i="14"/>
  <c r="AG115" i="14"/>
  <c r="AF116" i="14"/>
  <c r="AG116" i="14"/>
  <c r="AF117" i="14"/>
  <c r="AG117" i="14"/>
  <c r="AF118" i="14"/>
  <c r="AG118" i="14"/>
  <c r="AF119" i="14"/>
  <c r="AG119" i="14"/>
  <c r="AF120" i="14"/>
  <c r="AG120" i="14"/>
  <c r="AF121" i="14"/>
  <c r="AG121" i="14"/>
  <c r="AF122" i="14"/>
  <c r="AG122" i="14"/>
  <c r="AF123" i="14"/>
  <c r="AG123" i="14"/>
  <c r="AF124" i="14"/>
  <c r="AG124" i="14"/>
  <c r="AF125" i="14"/>
  <c r="AG125" i="14"/>
  <c r="AF126" i="14"/>
  <c r="AG126" i="14"/>
  <c r="AF127" i="14"/>
  <c r="AG127" i="14"/>
  <c r="AF128" i="14"/>
  <c r="AG128" i="14"/>
  <c r="AF129" i="14"/>
  <c r="AG129" i="14"/>
  <c r="AF130" i="14"/>
  <c r="AG130" i="14"/>
  <c r="AF131" i="14"/>
  <c r="AG131" i="14"/>
  <c r="AF132" i="14"/>
  <c r="AG132" i="14"/>
  <c r="AF133" i="14"/>
  <c r="AG133" i="14"/>
  <c r="AF134" i="14"/>
  <c r="AG134" i="14"/>
  <c r="AF135" i="14"/>
  <c r="AG135" i="14"/>
  <c r="AF136" i="14"/>
  <c r="AG136" i="14"/>
  <c r="AF137" i="14"/>
  <c r="AG137" i="14"/>
  <c r="AF138" i="14"/>
  <c r="AG138" i="14"/>
  <c r="AF139" i="14"/>
  <c r="AG139" i="14"/>
  <c r="AF140" i="14"/>
  <c r="AG140" i="14"/>
  <c r="AF141" i="14"/>
  <c r="AG141" i="14"/>
  <c r="AF142" i="14"/>
  <c r="AG142" i="14"/>
  <c r="AF143" i="14"/>
  <c r="AG143" i="14"/>
  <c r="AF144" i="14"/>
  <c r="AG144" i="14"/>
  <c r="AF145" i="14"/>
  <c r="AG145" i="14"/>
  <c r="AF146" i="14"/>
  <c r="AG146" i="14"/>
  <c r="AF147" i="14"/>
  <c r="AG147" i="14"/>
  <c r="AF148" i="14"/>
  <c r="AG148" i="14"/>
  <c r="AF149" i="14"/>
  <c r="AG149" i="14"/>
  <c r="AF150" i="14"/>
  <c r="AG150" i="14"/>
  <c r="AF151" i="14"/>
  <c r="AG151" i="14"/>
  <c r="AF152" i="14"/>
  <c r="AG152" i="14"/>
  <c r="AF153" i="14"/>
  <c r="AG153" i="14"/>
  <c r="AF154" i="14"/>
  <c r="AG154" i="14"/>
  <c r="AF155" i="14"/>
  <c r="AG155" i="14"/>
  <c r="AF156" i="14"/>
  <c r="AG156" i="14"/>
  <c r="AF157" i="14"/>
  <c r="AG157" i="14"/>
  <c r="AF158" i="14"/>
  <c r="AG158" i="14"/>
  <c r="AF159" i="14"/>
  <c r="AG159" i="14"/>
  <c r="AF160" i="14"/>
  <c r="AG160" i="14"/>
  <c r="AF161" i="14"/>
  <c r="AG161" i="14"/>
  <c r="AF162" i="14"/>
  <c r="AG162" i="14"/>
  <c r="AF163" i="14"/>
  <c r="AG163" i="14"/>
  <c r="AF164" i="14"/>
  <c r="AG164" i="14"/>
  <c r="AF165" i="14"/>
  <c r="AG165" i="14"/>
  <c r="AF166" i="14"/>
  <c r="AG166" i="14"/>
  <c r="AF167" i="14"/>
  <c r="AG167" i="14"/>
  <c r="AF168" i="14"/>
  <c r="AG168" i="14"/>
  <c r="AF169" i="14"/>
  <c r="AG169" i="14"/>
  <c r="AF170" i="14"/>
  <c r="AG170" i="14"/>
  <c r="AF171" i="14"/>
  <c r="AG171" i="14"/>
  <c r="AF172" i="14"/>
  <c r="AG172" i="14"/>
  <c r="AF173" i="14"/>
  <c r="AG173" i="14"/>
  <c r="AF174" i="14"/>
  <c r="AG174" i="14"/>
  <c r="AF175" i="14"/>
  <c r="AG175" i="14"/>
  <c r="AF176" i="14"/>
  <c r="AG176" i="14"/>
  <c r="AF177" i="14"/>
  <c r="AG177" i="14"/>
  <c r="AF178" i="14"/>
  <c r="AG178" i="14"/>
  <c r="AF179" i="14"/>
  <c r="AG179" i="14"/>
  <c r="AF180" i="14"/>
  <c r="AG180" i="14"/>
  <c r="AF181" i="14"/>
  <c r="AG181" i="14"/>
  <c r="AF182" i="14"/>
  <c r="AG182" i="14"/>
  <c r="AF183" i="14"/>
  <c r="AG183" i="14"/>
  <c r="AF184" i="14"/>
  <c r="AG184" i="14"/>
  <c r="AF185" i="14"/>
  <c r="AG185" i="14"/>
  <c r="AF186" i="14"/>
  <c r="AG186" i="14"/>
  <c r="AF187" i="14"/>
  <c r="AG187" i="14"/>
  <c r="AF188" i="14"/>
  <c r="AG188" i="14"/>
  <c r="AF189" i="14"/>
  <c r="AG189" i="14"/>
  <c r="AF190" i="14"/>
  <c r="AG190" i="14"/>
  <c r="AF191" i="14"/>
  <c r="AG191" i="14"/>
  <c r="AF192" i="14"/>
  <c r="AG192" i="14"/>
  <c r="AF193" i="14"/>
  <c r="AG193" i="14"/>
  <c r="AF194" i="14"/>
  <c r="AG194" i="14"/>
  <c r="AF195" i="14"/>
  <c r="AG195" i="14"/>
  <c r="AF196" i="14"/>
  <c r="AG196" i="14"/>
  <c r="AF197" i="14"/>
  <c r="AG197" i="14"/>
  <c r="AF198" i="14"/>
  <c r="AG198" i="14"/>
  <c r="AF199" i="14"/>
  <c r="AG199" i="14"/>
  <c r="AF200" i="14"/>
  <c r="AG200" i="14"/>
  <c r="AF201" i="14"/>
  <c r="AG201" i="14"/>
  <c r="AF202" i="14"/>
  <c r="AG202" i="14"/>
  <c r="AF203" i="14"/>
  <c r="AG203" i="14"/>
  <c r="AF204" i="14"/>
  <c r="AG204" i="14"/>
  <c r="AF205" i="14"/>
  <c r="AG205" i="14"/>
  <c r="AF206" i="14"/>
  <c r="AG206" i="14"/>
  <c r="AF207" i="14"/>
  <c r="AG207" i="14"/>
  <c r="AF208" i="14"/>
  <c r="AG208" i="14"/>
  <c r="AF209" i="14"/>
  <c r="AG209" i="14"/>
  <c r="AF210" i="14"/>
  <c r="AG210" i="14"/>
  <c r="AF211" i="14"/>
  <c r="AG211" i="14"/>
  <c r="AF212" i="14"/>
  <c r="AG212" i="14"/>
  <c r="AF213" i="14"/>
  <c r="AG213" i="14"/>
  <c r="AF214" i="14"/>
  <c r="AG214" i="14"/>
  <c r="AF215" i="14"/>
  <c r="AG215" i="14"/>
  <c r="AF216" i="14"/>
  <c r="AG216" i="14"/>
  <c r="AF217" i="14"/>
  <c r="AG217" i="14"/>
  <c r="AF218" i="14"/>
  <c r="AG218" i="14"/>
  <c r="AF219" i="14"/>
  <c r="AG219" i="14"/>
  <c r="AF220" i="14"/>
  <c r="AG220" i="14"/>
  <c r="AF221" i="14"/>
  <c r="AG221" i="14"/>
  <c r="AF222" i="14"/>
  <c r="AG222" i="14"/>
  <c r="AF223" i="14"/>
  <c r="AG223" i="14"/>
  <c r="AF224" i="14"/>
  <c r="AG224" i="14"/>
  <c r="AF225" i="14"/>
  <c r="AG225" i="14"/>
  <c r="AF226" i="14"/>
  <c r="AG226" i="14"/>
  <c r="AF227" i="14"/>
  <c r="AG227" i="14"/>
  <c r="AF228" i="14"/>
  <c r="AG228" i="14"/>
  <c r="AF229" i="14"/>
  <c r="AG229" i="14"/>
  <c r="AF230" i="14"/>
  <c r="AG230" i="14"/>
  <c r="AF231" i="14"/>
  <c r="AG231" i="14"/>
  <c r="AF232" i="14"/>
  <c r="AG232" i="14"/>
  <c r="AF233" i="14"/>
  <c r="AG233" i="14"/>
  <c r="AF234" i="14"/>
  <c r="AG234" i="14"/>
  <c r="AF235" i="14"/>
  <c r="AG235" i="14"/>
  <c r="AF236" i="14"/>
  <c r="AG236" i="14"/>
  <c r="AF237" i="14"/>
  <c r="AG237" i="14"/>
  <c r="AF238" i="14"/>
  <c r="AG238" i="14"/>
  <c r="AF239" i="14"/>
  <c r="AG239" i="14"/>
  <c r="AF240" i="14"/>
  <c r="AG240" i="14"/>
  <c r="AF241" i="14"/>
  <c r="AG241" i="14"/>
  <c r="AF242" i="14"/>
  <c r="AG242" i="14"/>
  <c r="AF243" i="14"/>
  <c r="AG243" i="14"/>
  <c r="AF244" i="14"/>
  <c r="AG244" i="14"/>
  <c r="AF245" i="14"/>
  <c r="AG245" i="14"/>
  <c r="AF246" i="14"/>
  <c r="AG246" i="14"/>
  <c r="AF247" i="14"/>
  <c r="AG247" i="14"/>
  <c r="AF248" i="14"/>
  <c r="AG248" i="14"/>
  <c r="AF249" i="14"/>
  <c r="AG249" i="14"/>
  <c r="AF250" i="14"/>
  <c r="AG250" i="14"/>
  <c r="AF251" i="14"/>
  <c r="AG251" i="14"/>
  <c r="AF252" i="14"/>
  <c r="AG252" i="14"/>
  <c r="AF253" i="14"/>
  <c r="AG253" i="14"/>
  <c r="AF254" i="14"/>
  <c r="AG254" i="14"/>
  <c r="AF255" i="14"/>
  <c r="AG255" i="14"/>
  <c r="AF256" i="14"/>
  <c r="AG256" i="14"/>
  <c r="AF257" i="14"/>
  <c r="AG257" i="14"/>
  <c r="AF258" i="14"/>
  <c r="AG258" i="14"/>
  <c r="AF259" i="14"/>
  <c r="AG259" i="14"/>
  <c r="AF260" i="14"/>
  <c r="AG260" i="14"/>
  <c r="AF261" i="14"/>
  <c r="AG261" i="14"/>
  <c r="AF262" i="14"/>
  <c r="AG262" i="14"/>
  <c r="AF263" i="14"/>
  <c r="AG263" i="14"/>
  <c r="AF264" i="14"/>
  <c r="AG264" i="14"/>
  <c r="AF265" i="14"/>
  <c r="AG265" i="14"/>
  <c r="AF266" i="14"/>
  <c r="AG266" i="14"/>
  <c r="AF267" i="14"/>
  <c r="AG267" i="14"/>
  <c r="AF268" i="14"/>
  <c r="AG268" i="14"/>
  <c r="AF269" i="14"/>
  <c r="AG269" i="14"/>
  <c r="AG4" i="14"/>
  <c r="AF4" i="14"/>
  <c r="AF5" i="9"/>
  <c r="AG5" i="9"/>
  <c r="AF6" i="9"/>
  <c r="AG6" i="9"/>
  <c r="AF7" i="9"/>
  <c r="AG7" i="9"/>
  <c r="AF8" i="9"/>
  <c r="AG8" i="9"/>
  <c r="AF9" i="9"/>
  <c r="AG9" i="9"/>
  <c r="AF10" i="9"/>
  <c r="AG10" i="9"/>
  <c r="AF11" i="9"/>
  <c r="AG11" i="9"/>
  <c r="AF12" i="9"/>
  <c r="AG12" i="9"/>
  <c r="AF13" i="9"/>
  <c r="AG13" i="9"/>
  <c r="AF14" i="9"/>
  <c r="AG14" i="9"/>
  <c r="AF15" i="9"/>
  <c r="AG15" i="9"/>
  <c r="AF16" i="9"/>
  <c r="AG16" i="9"/>
  <c r="AF17" i="9"/>
  <c r="AG17" i="9"/>
  <c r="AF18" i="9"/>
  <c r="AG18" i="9"/>
  <c r="AF19" i="9"/>
  <c r="AG19" i="9"/>
  <c r="AF20" i="9"/>
  <c r="AG20" i="9"/>
  <c r="AF21" i="9"/>
  <c r="AG21" i="9"/>
  <c r="AF22" i="9"/>
  <c r="AG22" i="9"/>
  <c r="AF23" i="9"/>
  <c r="AG23" i="9"/>
  <c r="AF24" i="9"/>
  <c r="AG24" i="9"/>
  <c r="AF25" i="9"/>
  <c r="AG25" i="9"/>
  <c r="AF26" i="9"/>
  <c r="AG26" i="9"/>
  <c r="AF27" i="9"/>
  <c r="AG27" i="9"/>
  <c r="AF28" i="9"/>
  <c r="AG28" i="9"/>
  <c r="AF29" i="9"/>
  <c r="AG29" i="9"/>
  <c r="AF30" i="9"/>
  <c r="AG30" i="9"/>
  <c r="AF31" i="9"/>
  <c r="AG31" i="9"/>
  <c r="AF32" i="9"/>
  <c r="AG32" i="9"/>
  <c r="AF33" i="9"/>
  <c r="AG33" i="9"/>
  <c r="AF34" i="9"/>
  <c r="AG34" i="9"/>
  <c r="AF35" i="9"/>
  <c r="AG35" i="9"/>
  <c r="AF36" i="9"/>
  <c r="AG36" i="9"/>
  <c r="AF37" i="9"/>
  <c r="AG37" i="9"/>
  <c r="AF38" i="9"/>
  <c r="AG38" i="9"/>
  <c r="AF39" i="9"/>
  <c r="AG39" i="9"/>
  <c r="AF40" i="9"/>
  <c r="AG40" i="9"/>
  <c r="AF41" i="9"/>
  <c r="AG41" i="9"/>
  <c r="AF42" i="9"/>
  <c r="AG42" i="9"/>
  <c r="AF43" i="9"/>
  <c r="AG43" i="9"/>
  <c r="AF44" i="9"/>
  <c r="AG44" i="9"/>
  <c r="AF45" i="9"/>
  <c r="AG45" i="9"/>
  <c r="AF46" i="9"/>
  <c r="AG46" i="9"/>
  <c r="AF47" i="9"/>
  <c r="AG47" i="9"/>
  <c r="AF48" i="9"/>
  <c r="AG48" i="9"/>
  <c r="AF49" i="9"/>
  <c r="AG49" i="9"/>
  <c r="AF50" i="9"/>
  <c r="AG50" i="9"/>
  <c r="AF51" i="9"/>
  <c r="AG51" i="9"/>
  <c r="AF52" i="9"/>
  <c r="AG52" i="9"/>
  <c r="AF53" i="9"/>
  <c r="AG53" i="9"/>
  <c r="AF54" i="9"/>
  <c r="AG54" i="9"/>
  <c r="AF55" i="9"/>
  <c r="AG55" i="9"/>
  <c r="AF56" i="9"/>
  <c r="AG56" i="9"/>
  <c r="AF57" i="9"/>
  <c r="AG57" i="9"/>
  <c r="AF58" i="9"/>
  <c r="AG58" i="9"/>
  <c r="AF59" i="9"/>
  <c r="AG59" i="9"/>
  <c r="AF60" i="9"/>
  <c r="AG60" i="9"/>
  <c r="AF61" i="9"/>
  <c r="AG61" i="9"/>
  <c r="AF62" i="9"/>
  <c r="AG62" i="9"/>
  <c r="AF63" i="9"/>
  <c r="AG63" i="9"/>
  <c r="AF64" i="9"/>
  <c r="AG64" i="9"/>
  <c r="AF65" i="9"/>
  <c r="AG65" i="9"/>
  <c r="AF66" i="9"/>
  <c r="AG66" i="9"/>
  <c r="AF67" i="9"/>
  <c r="AG67" i="9"/>
  <c r="AF68" i="9"/>
  <c r="AG68" i="9"/>
  <c r="AF69" i="9"/>
  <c r="AG69" i="9"/>
  <c r="AF70" i="9"/>
  <c r="AG70" i="9"/>
  <c r="AF71" i="9"/>
  <c r="AG71" i="9"/>
  <c r="AF72" i="9"/>
  <c r="AG72" i="9"/>
  <c r="AF73" i="9"/>
  <c r="AG73" i="9"/>
  <c r="AF74" i="9"/>
  <c r="AG74" i="9"/>
  <c r="AF75" i="9"/>
  <c r="AG75" i="9"/>
  <c r="AF76" i="9"/>
  <c r="AG76" i="9"/>
  <c r="AF77" i="9"/>
  <c r="AG77" i="9"/>
  <c r="AF78" i="9"/>
  <c r="AG78" i="9"/>
  <c r="AF79" i="9"/>
  <c r="AG79" i="9"/>
  <c r="AF80" i="9"/>
  <c r="AG80" i="9"/>
  <c r="AF81" i="9"/>
  <c r="AG81" i="9"/>
  <c r="AF82" i="9"/>
  <c r="AG82" i="9"/>
  <c r="AF83" i="9"/>
  <c r="AG83" i="9"/>
  <c r="AF84" i="9"/>
  <c r="AG84" i="9"/>
  <c r="AF85" i="9"/>
  <c r="AG85" i="9"/>
  <c r="AF86" i="9"/>
  <c r="AG86" i="9"/>
  <c r="AF87" i="9"/>
  <c r="AG87" i="9"/>
  <c r="AF88" i="9"/>
  <c r="AG88" i="9"/>
  <c r="AF89" i="9"/>
  <c r="AG89" i="9"/>
  <c r="AF90" i="9"/>
  <c r="AG90" i="9"/>
  <c r="AF91" i="9"/>
  <c r="AG91" i="9"/>
  <c r="AF92" i="9"/>
  <c r="AG92" i="9"/>
  <c r="AF93" i="9"/>
  <c r="AG93" i="9"/>
  <c r="AF94" i="9"/>
  <c r="AG94" i="9"/>
  <c r="AF95" i="9"/>
  <c r="AG95" i="9"/>
  <c r="AF96" i="9"/>
  <c r="AG96" i="9"/>
  <c r="AF97" i="9"/>
  <c r="AG97" i="9"/>
  <c r="AF98" i="9"/>
  <c r="AG98" i="9"/>
  <c r="AF99" i="9"/>
  <c r="AG99" i="9"/>
  <c r="AF100" i="9"/>
  <c r="AG100" i="9"/>
  <c r="AF101" i="9"/>
  <c r="AG101" i="9"/>
  <c r="AF102" i="9"/>
  <c r="AG102" i="9"/>
  <c r="AF103" i="9"/>
  <c r="AG103" i="9"/>
  <c r="AF104" i="9"/>
  <c r="AG104" i="9"/>
  <c r="AF105" i="9"/>
  <c r="AG105" i="9"/>
  <c r="AF106" i="9"/>
  <c r="AG106" i="9"/>
  <c r="AF107" i="9"/>
  <c r="AG107" i="9"/>
  <c r="AF108" i="9"/>
  <c r="AG108" i="9"/>
  <c r="AF109" i="9"/>
  <c r="AG109" i="9"/>
  <c r="AF110" i="9"/>
  <c r="AG110" i="9"/>
  <c r="AF111" i="9"/>
  <c r="AG111" i="9"/>
  <c r="AF112" i="9"/>
  <c r="AG112" i="9"/>
  <c r="AF113" i="9"/>
  <c r="AG113" i="9"/>
  <c r="AF114" i="9"/>
  <c r="AG114" i="9"/>
  <c r="AF115" i="9"/>
  <c r="AG115" i="9"/>
  <c r="AF116" i="9"/>
  <c r="AG116" i="9"/>
  <c r="AF117" i="9"/>
  <c r="AG117" i="9"/>
  <c r="AF118" i="9"/>
  <c r="AG118" i="9"/>
  <c r="AF119" i="9"/>
  <c r="AG119" i="9"/>
  <c r="AF120" i="9"/>
  <c r="AG120" i="9"/>
  <c r="AF121" i="9"/>
  <c r="AG121" i="9"/>
  <c r="AF122" i="9"/>
  <c r="AG122" i="9"/>
  <c r="AF123" i="9"/>
  <c r="AG123" i="9"/>
  <c r="AF124" i="9"/>
  <c r="AG124" i="9"/>
  <c r="AF125" i="9"/>
  <c r="AG125" i="9"/>
  <c r="AF126" i="9"/>
  <c r="AG126" i="9"/>
  <c r="AF127" i="9"/>
  <c r="AG127" i="9"/>
  <c r="AF128" i="9"/>
  <c r="AG128" i="9"/>
  <c r="AF129" i="9"/>
  <c r="AG129" i="9"/>
  <c r="AF130" i="9"/>
  <c r="AG130" i="9"/>
  <c r="AF131" i="9"/>
  <c r="AG131" i="9"/>
  <c r="AF132" i="9"/>
  <c r="AG132" i="9"/>
  <c r="AF133" i="9"/>
  <c r="AG133" i="9"/>
  <c r="AF134" i="9"/>
  <c r="AG134" i="9"/>
  <c r="AF135" i="9"/>
  <c r="AG135" i="9"/>
  <c r="AF136" i="9"/>
  <c r="AG136" i="9"/>
  <c r="AF137" i="9"/>
  <c r="AG137" i="9"/>
  <c r="AF138" i="9"/>
  <c r="AG138" i="9"/>
  <c r="AF139" i="9"/>
  <c r="AG139" i="9"/>
  <c r="AF140" i="9"/>
  <c r="AG140" i="9"/>
  <c r="AF141" i="9"/>
  <c r="AG141" i="9"/>
  <c r="AF142" i="9"/>
  <c r="AG142" i="9"/>
  <c r="AF143" i="9"/>
  <c r="AG143" i="9"/>
  <c r="AF144" i="9"/>
  <c r="AG144" i="9"/>
  <c r="AF145" i="9"/>
  <c r="AG145" i="9"/>
  <c r="AF146" i="9"/>
  <c r="AG146" i="9"/>
  <c r="AF147" i="9"/>
  <c r="AG147" i="9"/>
  <c r="AF148" i="9"/>
  <c r="AG148" i="9"/>
  <c r="AF149" i="9"/>
  <c r="AG149" i="9"/>
  <c r="AF150" i="9"/>
  <c r="AG150" i="9"/>
  <c r="AF151" i="9"/>
  <c r="AG151" i="9"/>
  <c r="AF152" i="9"/>
  <c r="AG152" i="9"/>
  <c r="AF153" i="9"/>
  <c r="AG153" i="9"/>
  <c r="AF154" i="9"/>
  <c r="AG154" i="9"/>
  <c r="AF155" i="9"/>
  <c r="AG155" i="9"/>
  <c r="AF156" i="9"/>
  <c r="AG156" i="9"/>
  <c r="AF157" i="9"/>
  <c r="AG157" i="9"/>
  <c r="AF158" i="9"/>
  <c r="AG158" i="9"/>
  <c r="AF159" i="9"/>
  <c r="AG159" i="9"/>
  <c r="AF160" i="9"/>
  <c r="AG160" i="9"/>
  <c r="AF161" i="9"/>
  <c r="AG161" i="9"/>
  <c r="AF162" i="9"/>
  <c r="AG162" i="9"/>
  <c r="AF163" i="9"/>
  <c r="AG163" i="9"/>
  <c r="AF164" i="9"/>
  <c r="AG164" i="9"/>
  <c r="AF165" i="9"/>
  <c r="AG165" i="9"/>
  <c r="AF166" i="9"/>
  <c r="AG166" i="9"/>
  <c r="AF167" i="9"/>
  <c r="AG167" i="9"/>
  <c r="AF168" i="9"/>
  <c r="AG168" i="9"/>
  <c r="AF169" i="9"/>
  <c r="AG169" i="9"/>
  <c r="AF170" i="9"/>
  <c r="AG170" i="9"/>
  <c r="AF171" i="9"/>
  <c r="AG171" i="9"/>
  <c r="AF172" i="9"/>
  <c r="AG172" i="9"/>
  <c r="AF173" i="9"/>
  <c r="AG173" i="9"/>
  <c r="AF174" i="9"/>
  <c r="AG174" i="9"/>
  <c r="AF175" i="9"/>
  <c r="AG175" i="9"/>
  <c r="AF176" i="9"/>
  <c r="AG176" i="9"/>
  <c r="AF177" i="9"/>
  <c r="AG177" i="9"/>
  <c r="AF178" i="9"/>
  <c r="AG178" i="9"/>
  <c r="AF179" i="9"/>
  <c r="AG179" i="9"/>
  <c r="AF180" i="9"/>
  <c r="AG180" i="9"/>
  <c r="AF181" i="9"/>
  <c r="AG181" i="9"/>
  <c r="AF182" i="9"/>
  <c r="AG182" i="9"/>
  <c r="AG4" i="9"/>
  <c r="AF4" i="9"/>
  <c r="AF5" i="8"/>
  <c r="AG5" i="8"/>
  <c r="AF6" i="8"/>
  <c r="AG6" i="8"/>
  <c r="AF7" i="8"/>
  <c r="AG7" i="8"/>
  <c r="AF8" i="8"/>
  <c r="AG8" i="8"/>
  <c r="AF9" i="8"/>
  <c r="AG9" i="8"/>
  <c r="AF10" i="8"/>
  <c r="AG10" i="8"/>
  <c r="AF11" i="8"/>
  <c r="AG11" i="8"/>
  <c r="AF12" i="8"/>
  <c r="AG12" i="8"/>
  <c r="AF13" i="8"/>
  <c r="AG13" i="8"/>
  <c r="AF14" i="8"/>
  <c r="AG14" i="8"/>
  <c r="AF15" i="8"/>
  <c r="AG15" i="8"/>
  <c r="AF16" i="8"/>
  <c r="AG16" i="8"/>
  <c r="AF17" i="8"/>
  <c r="AG17" i="8"/>
  <c r="AF18" i="8"/>
  <c r="AG18" i="8"/>
  <c r="AF19" i="8"/>
  <c r="AG19" i="8"/>
  <c r="AF20" i="8"/>
  <c r="AG20" i="8"/>
  <c r="AF21" i="8"/>
  <c r="AG21" i="8"/>
  <c r="AF22" i="8"/>
  <c r="AG22" i="8"/>
  <c r="AF23" i="8"/>
  <c r="AG23" i="8"/>
  <c r="AF24" i="8"/>
  <c r="AG24" i="8"/>
  <c r="AF25" i="8"/>
  <c r="AG25" i="8"/>
  <c r="AF26" i="8"/>
  <c r="AG26" i="8"/>
  <c r="AF27" i="8"/>
  <c r="AG27" i="8"/>
  <c r="AF28" i="8"/>
  <c r="AG28" i="8"/>
  <c r="AF29" i="8"/>
  <c r="AG29" i="8"/>
  <c r="AF30" i="8"/>
  <c r="AG30" i="8"/>
  <c r="AF31" i="8"/>
  <c r="AG31" i="8"/>
  <c r="AF32" i="8"/>
  <c r="AG32" i="8"/>
  <c r="AF33" i="8"/>
  <c r="AG33" i="8"/>
  <c r="AF34" i="8"/>
  <c r="AG34" i="8"/>
  <c r="AF35" i="8"/>
  <c r="AG35" i="8"/>
  <c r="AF36" i="8"/>
  <c r="AG36" i="8"/>
  <c r="AF37" i="8"/>
  <c r="AG37" i="8"/>
  <c r="AF38" i="8"/>
  <c r="AG38" i="8"/>
  <c r="AF39" i="8"/>
  <c r="AG39" i="8"/>
  <c r="AF40" i="8"/>
  <c r="AG40" i="8"/>
  <c r="AF41" i="8"/>
  <c r="AG41" i="8"/>
  <c r="AF42" i="8"/>
  <c r="AG42" i="8"/>
  <c r="AF43" i="8"/>
  <c r="AG43" i="8"/>
  <c r="AF44" i="8"/>
  <c r="AG44" i="8"/>
  <c r="AF45" i="8"/>
  <c r="AG45" i="8"/>
  <c r="AF46" i="8"/>
  <c r="AG46" i="8"/>
  <c r="AF47" i="8"/>
  <c r="AG47" i="8"/>
  <c r="AF48" i="8"/>
  <c r="AG48" i="8"/>
  <c r="AF49" i="8"/>
  <c r="AG49" i="8"/>
  <c r="AF50" i="8"/>
  <c r="AG50" i="8"/>
  <c r="AF51" i="8"/>
  <c r="AG51" i="8"/>
  <c r="AF52" i="8"/>
  <c r="AG52" i="8"/>
  <c r="AF53" i="8"/>
  <c r="AG53" i="8"/>
  <c r="AF54" i="8"/>
  <c r="AG54" i="8"/>
  <c r="AF55" i="8"/>
  <c r="AG55" i="8"/>
  <c r="AF56" i="8"/>
  <c r="AG56" i="8"/>
  <c r="AF57" i="8"/>
  <c r="AG57" i="8"/>
  <c r="AF58" i="8"/>
  <c r="AG58" i="8"/>
  <c r="AF59" i="8"/>
  <c r="AG59" i="8"/>
  <c r="AF60" i="8"/>
  <c r="AG60" i="8"/>
  <c r="AF61" i="8"/>
  <c r="AG61" i="8"/>
  <c r="AF62" i="8"/>
  <c r="AG62" i="8"/>
  <c r="AF63" i="8"/>
  <c r="AG63" i="8"/>
  <c r="AF64" i="8"/>
  <c r="AG64" i="8"/>
  <c r="AF65" i="8"/>
  <c r="AG65" i="8"/>
  <c r="AF66" i="8"/>
  <c r="AG66" i="8"/>
  <c r="AF67" i="8"/>
  <c r="AG67" i="8"/>
  <c r="AF68" i="8"/>
  <c r="AG68" i="8"/>
  <c r="AF69" i="8"/>
  <c r="AG69" i="8"/>
  <c r="AF70" i="8"/>
  <c r="AG70" i="8"/>
  <c r="AF71" i="8"/>
  <c r="AG71" i="8"/>
  <c r="AF72" i="8"/>
  <c r="AG72" i="8"/>
  <c r="AF73" i="8"/>
  <c r="AG73" i="8"/>
  <c r="AF74" i="8"/>
  <c r="AG74" i="8"/>
  <c r="AF75" i="8"/>
  <c r="AG75" i="8"/>
  <c r="AF76" i="8"/>
  <c r="AG76" i="8"/>
  <c r="AF77" i="8"/>
  <c r="AG77" i="8"/>
  <c r="AF78" i="8"/>
  <c r="AG78" i="8"/>
  <c r="AF79" i="8"/>
  <c r="AG79" i="8"/>
  <c r="AF80" i="8"/>
  <c r="AG80" i="8"/>
  <c r="AF81" i="8"/>
  <c r="AG81" i="8"/>
  <c r="AF82" i="8"/>
  <c r="AG82" i="8"/>
  <c r="AF83" i="8"/>
  <c r="AG83" i="8"/>
  <c r="AF84" i="8"/>
  <c r="AG84" i="8"/>
  <c r="AF85" i="8"/>
  <c r="AG85" i="8"/>
  <c r="AF86" i="8"/>
  <c r="AG86" i="8"/>
  <c r="AF87" i="8"/>
  <c r="AG87" i="8"/>
  <c r="AF88" i="8"/>
  <c r="AG88" i="8"/>
  <c r="AF89" i="8"/>
  <c r="AG89" i="8"/>
  <c r="AF90" i="8"/>
  <c r="AG90" i="8"/>
  <c r="AF91" i="8"/>
  <c r="AG91" i="8"/>
  <c r="AF92" i="8"/>
  <c r="AG92" i="8"/>
  <c r="AF93" i="8"/>
  <c r="AG93" i="8"/>
  <c r="AF94" i="8"/>
  <c r="AG94" i="8"/>
  <c r="AF95" i="8"/>
  <c r="AG95" i="8"/>
  <c r="AF96" i="8"/>
  <c r="AG96" i="8"/>
  <c r="AF97" i="8"/>
  <c r="AG97" i="8"/>
  <c r="AF98" i="8"/>
  <c r="AG98" i="8"/>
  <c r="AF99" i="8"/>
  <c r="AG99" i="8"/>
  <c r="AF100" i="8"/>
  <c r="AG100" i="8"/>
  <c r="AF101" i="8"/>
  <c r="AG101" i="8"/>
  <c r="AF102" i="8"/>
  <c r="AG102" i="8"/>
  <c r="AF103" i="8"/>
  <c r="AG103" i="8"/>
  <c r="AF104" i="8"/>
  <c r="AG104" i="8"/>
  <c r="AF105" i="8"/>
  <c r="AG105" i="8"/>
  <c r="AF106" i="8"/>
  <c r="AG106" i="8"/>
  <c r="AF107" i="8"/>
  <c r="AG107" i="8"/>
  <c r="AF108" i="8"/>
  <c r="AG108" i="8"/>
  <c r="AF109" i="8"/>
  <c r="AG109" i="8"/>
  <c r="AF110" i="8"/>
  <c r="AG110" i="8"/>
  <c r="AF111" i="8"/>
  <c r="AG111" i="8"/>
  <c r="AF112" i="8"/>
  <c r="AG112" i="8"/>
  <c r="AF113" i="8"/>
  <c r="AG113" i="8"/>
  <c r="AF114" i="8"/>
  <c r="AG114" i="8"/>
  <c r="AF115" i="8"/>
  <c r="AG115" i="8"/>
  <c r="AF116" i="8"/>
  <c r="AG116" i="8"/>
  <c r="AF117" i="8"/>
  <c r="AG117" i="8"/>
  <c r="AF118" i="8"/>
  <c r="AG118" i="8"/>
  <c r="AF119" i="8"/>
  <c r="AG119" i="8"/>
  <c r="AF120" i="8"/>
  <c r="AG120" i="8"/>
  <c r="AF121" i="8"/>
  <c r="AG121" i="8"/>
  <c r="AF122" i="8"/>
  <c r="AG122" i="8"/>
  <c r="AF123" i="8"/>
  <c r="AG123" i="8"/>
  <c r="AF124" i="8"/>
  <c r="AG124" i="8"/>
  <c r="AF125" i="8"/>
  <c r="AG125" i="8"/>
  <c r="AF126" i="8"/>
  <c r="AG126" i="8"/>
  <c r="AF127" i="8"/>
  <c r="AG127" i="8"/>
  <c r="AF128" i="8"/>
  <c r="AG128" i="8"/>
  <c r="AF129" i="8"/>
  <c r="AG129" i="8"/>
  <c r="AF130" i="8"/>
  <c r="AG130" i="8"/>
  <c r="AF131" i="8"/>
  <c r="AG131" i="8"/>
  <c r="AF132" i="8"/>
  <c r="AG132" i="8"/>
  <c r="AF133" i="8"/>
  <c r="AG133" i="8"/>
  <c r="AF134" i="8"/>
  <c r="AG134" i="8"/>
  <c r="AF135" i="8"/>
  <c r="AG135" i="8"/>
  <c r="AF136" i="8"/>
  <c r="AG136" i="8"/>
  <c r="AF137" i="8"/>
  <c r="AG137" i="8"/>
  <c r="AF138" i="8"/>
  <c r="AG138" i="8"/>
  <c r="AF139" i="8"/>
  <c r="AG139" i="8"/>
  <c r="AF140" i="8"/>
  <c r="AG140" i="8"/>
  <c r="AF141" i="8"/>
  <c r="AG141" i="8"/>
  <c r="AF142" i="8"/>
  <c r="AG142" i="8"/>
  <c r="AF143" i="8"/>
  <c r="AG143" i="8"/>
  <c r="AF144" i="8"/>
  <c r="AG144" i="8"/>
  <c r="AF145" i="8"/>
  <c r="AG145" i="8"/>
  <c r="AF146" i="8"/>
  <c r="AG146" i="8"/>
  <c r="AF147" i="8"/>
  <c r="AG147" i="8"/>
  <c r="AF148" i="8"/>
  <c r="AG148" i="8"/>
  <c r="AF149" i="8"/>
  <c r="AG149" i="8"/>
  <c r="AF150" i="8"/>
  <c r="AG150" i="8"/>
  <c r="AF151" i="8"/>
  <c r="AG151" i="8"/>
  <c r="AF152" i="8"/>
  <c r="AG152" i="8"/>
  <c r="AF153" i="8"/>
  <c r="AG153" i="8"/>
  <c r="AF154" i="8"/>
  <c r="AG154" i="8"/>
  <c r="AF155" i="8"/>
  <c r="AG155" i="8"/>
  <c r="AF156" i="8"/>
  <c r="AG156" i="8"/>
  <c r="AF157" i="8"/>
  <c r="AG157" i="8"/>
  <c r="AF158" i="8"/>
  <c r="AG158" i="8"/>
  <c r="AF159" i="8"/>
  <c r="AG159" i="8"/>
  <c r="AF160" i="8"/>
  <c r="AG160" i="8"/>
  <c r="AF161" i="8"/>
  <c r="AG161" i="8"/>
  <c r="AF162" i="8"/>
  <c r="AG162" i="8"/>
  <c r="AF163" i="8"/>
  <c r="AG163" i="8"/>
  <c r="AF164" i="8"/>
  <c r="AG164" i="8"/>
  <c r="AF165" i="8"/>
  <c r="AG165" i="8"/>
  <c r="AF166" i="8"/>
  <c r="AG166" i="8"/>
  <c r="AF167" i="8"/>
  <c r="AG167" i="8"/>
  <c r="AF168" i="8"/>
  <c r="AG168" i="8"/>
  <c r="AF169" i="8"/>
  <c r="AG169" i="8"/>
  <c r="AF170" i="8"/>
  <c r="AG170" i="8"/>
  <c r="AF171" i="8"/>
  <c r="AG171" i="8"/>
  <c r="AF172" i="8"/>
  <c r="AG172" i="8"/>
  <c r="AF173" i="8"/>
  <c r="AG173" i="8"/>
  <c r="AF174" i="8"/>
  <c r="AG174" i="8"/>
  <c r="AF175" i="8"/>
  <c r="AG175" i="8"/>
  <c r="AF176" i="8"/>
  <c r="AG176" i="8"/>
  <c r="AF177" i="8"/>
  <c r="AG177" i="8"/>
  <c r="AF178" i="8"/>
  <c r="AG178" i="8"/>
  <c r="AF179" i="8"/>
  <c r="AG179" i="8"/>
  <c r="AF180" i="8"/>
  <c r="AG180" i="8"/>
  <c r="AF181" i="8"/>
  <c r="AG181" i="8"/>
  <c r="AF182" i="8"/>
  <c r="AG182" i="8"/>
  <c r="AF183" i="8"/>
  <c r="AG183" i="8"/>
  <c r="AF184" i="8"/>
  <c r="AG184" i="8"/>
  <c r="AF185" i="8"/>
  <c r="AG185" i="8"/>
  <c r="AF186" i="8"/>
  <c r="AG186" i="8"/>
  <c r="AF187" i="8"/>
  <c r="AG187" i="8"/>
  <c r="AF188" i="8"/>
  <c r="AG188" i="8"/>
  <c r="AF189" i="8"/>
  <c r="AG189" i="8"/>
  <c r="AF190" i="8"/>
  <c r="AG190" i="8"/>
  <c r="AF191" i="8"/>
  <c r="AG191" i="8"/>
  <c r="AF192" i="8"/>
  <c r="AG192" i="8"/>
  <c r="AF193" i="8"/>
  <c r="AG193" i="8"/>
  <c r="AF194" i="8"/>
  <c r="AG194" i="8"/>
  <c r="AF195" i="8"/>
  <c r="AG195" i="8"/>
  <c r="AF196" i="8"/>
  <c r="AG196" i="8"/>
  <c r="AF197" i="8"/>
  <c r="AG197" i="8"/>
  <c r="AF198" i="8"/>
  <c r="AG198" i="8"/>
  <c r="AF199" i="8"/>
  <c r="AG199" i="8"/>
  <c r="AF200" i="8"/>
  <c r="AG200" i="8"/>
  <c r="AF201" i="8"/>
  <c r="AG201" i="8"/>
  <c r="AF202" i="8"/>
  <c r="AG202" i="8"/>
  <c r="AF203" i="8"/>
  <c r="AG203" i="8"/>
  <c r="AF204" i="8"/>
  <c r="AG204" i="8"/>
  <c r="AF205" i="8"/>
  <c r="AG205" i="8"/>
  <c r="AF206" i="8"/>
  <c r="AG206" i="8"/>
  <c r="AF207" i="8"/>
  <c r="AG207" i="8"/>
  <c r="AF208" i="8"/>
  <c r="AG208" i="8"/>
  <c r="AG4" i="8"/>
  <c r="AF4" i="8"/>
  <c r="AF5" i="4"/>
  <c r="AG5" i="4"/>
  <c r="AF6" i="4"/>
  <c r="AG6" i="4"/>
  <c r="AF7" i="4"/>
  <c r="AG7" i="4"/>
  <c r="AF8" i="4"/>
  <c r="AG8" i="4"/>
  <c r="AF9" i="4"/>
  <c r="AG9" i="4"/>
  <c r="AF10" i="4"/>
  <c r="AG10" i="4"/>
  <c r="AF11" i="4"/>
  <c r="AG11" i="4"/>
  <c r="AF12" i="4"/>
  <c r="AG12" i="4"/>
  <c r="AF13" i="4"/>
  <c r="AG13" i="4"/>
  <c r="AF14" i="4"/>
  <c r="AG14" i="4"/>
  <c r="AF15" i="4"/>
  <c r="AG15" i="4"/>
  <c r="AF16" i="4"/>
  <c r="AG16" i="4"/>
  <c r="AF17" i="4"/>
  <c r="AG17" i="4"/>
  <c r="AF18" i="4"/>
  <c r="AG18" i="4"/>
  <c r="AF19" i="4"/>
  <c r="AG19" i="4"/>
  <c r="AF20" i="4"/>
  <c r="AG20" i="4"/>
  <c r="AF21" i="4"/>
  <c r="AG21" i="4"/>
  <c r="AF22" i="4"/>
  <c r="AG22" i="4"/>
  <c r="AF23" i="4"/>
  <c r="AG23" i="4"/>
  <c r="AF24" i="4"/>
  <c r="AG24" i="4"/>
  <c r="AF25" i="4"/>
  <c r="AG25" i="4"/>
  <c r="AF26" i="4"/>
  <c r="AG26" i="4"/>
  <c r="AF27" i="4"/>
  <c r="AG27" i="4"/>
  <c r="AF28" i="4"/>
  <c r="AG28" i="4"/>
  <c r="AF29" i="4"/>
  <c r="AG29" i="4"/>
  <c r="AF30" i="4"/>
  <c r="AG30" i="4"/>
  <c r="AF31" i="4"/>
  <c r="AG31" i="4"/>
  <c r="AF32" i="4"/>
  <c r="AG32" i="4"/>
  <c r="AF33" i="4"/>
  <c r="AG33" i="4"/>
  <c r="AF34" i="4"/>
  <c r="AG34" i="4"/>
  <c r="AF35" i="4"/>
  <c r="AG35" i="4"/>
  <c r="AF36" i="4"/>
  <c r="AG36" i="4"/>
  <c r="AF37" i="4"/>
  <c r="AG37" i="4"/>
  <c r="AF38" i="4"/>
  <c r="AG38" i="4"/>
  <c r="AF39" i="4"/>
  <c r="AG39" i="4"/>
  <c r="AF40" i="4"/>
  <c r="AG40" i="4"/>
  <c r="AF41" i="4"/>
  <c r="AG41" i="4"/>
  <c r="AF42" i="4"/>
  <c r="AG42" i="4"/>
  <c r="AF43" i="4"/>
  <c r="AG43" i="4"/>
  <c r="AF44" i="4"/>
  <c r="AG44" i="4"/>
  <c r="AF45" i="4"/>
  <c r="AG45" i="4"/>
  <c r="AF46" i="4"/>
  <c r="AG46" i="4"/>
  <c r="AF47" i="4"/>
  <c r="AG47" i="4"/>
  <c r="AF48" i="4"/>
  <c r="AG48" i="4"/>
  <c r="AF49" i="4"/>
  <c r="AG49" i="4"/>
  <c r="AF50" i="4"/>
  <c r="AG50" i="4"/>
  <c r="AF51" i="4"/>
  <c r="AG51" i="4"/>
  <c r="AF52" i="4"/>
  <c r="AG52" i="4"/>
  <c r="AF53" i="4"/>
  <c r="AG53" i="4"/>
  <c r="AF54" i="4"/>
  <c r="AG54" i="4"/>
  <c r="AF55" i="4"/>
  <c r="AG55" i="4"/>
  <c r="AF56" i="4"/>
  <c r="AG56" i="4"/>
  <c r="AF57" i="4"/>
  <c r="AG57" i="4"/>
  <c r="AF58" i="4"/>
  <c r="AG58" i="4"/>
  <c r="AF59" i="4"/>
  <c r="AG59" i="4"/>
  <c r="AF60" i="4"/>
  <c r="AG60" i="4"/>
  <c r="AF61" i="4"/>
  <c r="AG61" i="4"/>
  <c r="AF62" i="4"/>
  <c r="AG62" i="4"/>
  <c r="AF63" i="4"/>
  <c r="AG63" i="4"/>
  <c r="AF64" i="4"/>
  <c r="AG64" i="4"/>
  <c r="AF65" i="4"/>
  <c r="AG65" i="4"/>
  <c r="AF66" i="4"/>
  <c r="AG66" i="4"/>
  <c r="AF67" i="4"/>
  <c r="AG67" i="4"/>
  <c r="AF68" i="4"/>
  <c r="AG68" i="4"/>
  <c r="AF69" i="4"/>
  <c r="AG69" i="4"/>
  <c r="AF70" i="4"/>
  <c r="AG70" i="4"/>
  <c r="AF71" i="4"/>
  <c r="AG71" i="4"/>
  <c r="AF72" i="4"/>
  <c r="AG72" i="4"/>
  <c r="AF73" i="4"/>
  <c r="AG73" i="4"/>
  <c r="AF74" i="4"/>
  <c r="AG74" i="4"/>
  <c r="AF75" i="4"/>
  <c r="AG75" i="4"/>
  <c r="AF76" i="4"/>
  <c r="AG76" i="4"/>
  <c r="AF77" i="4"/>
  <c r="AG77" i="4"/>
  <c r="AF78" i="4"/>
  <c r="AG78" i="4"/>
  <c r="AF79" i="4"/>
  <c r="AG79" i="4"/>
  <c r="AF80" i="4"/>
  <c r="AG80" i="4"/>
  <c r="AF81" i="4"/>
  <c r="AG81" i="4"/>
  <c r="AF82" i="4"/>
  <c r="AG82" i="4"/>
  <c r="AF83" i="4"/>
  <c r="AG83" i="4"/>
  <c r="AF84" i="4"/>
  <c r="AG84" i="4"/>
  <c r="AF85" i="4"/>
  <c r="AG85" i="4"/>
  <c r="AF86" i="4"/>
  <c r="AG86" i="4"/>
  <c r="AF87" i="4"/>
  <c r="AG87" i="4"/>
  <c r="AF88" i="4"/>
  <c r="AG88" i="4"/>
  <c r="AF89" i="4"/>
  <c r="AG89" i="4"/>
  <c r="AF90" i="4"/>
  <c r="AG90" i="4"/>
  <c r="AF91" i="4"/>
  <c r="AG91" i="4"/>
  <c r="AF92" i="4"/>
  <c r="AG92" i="4"/>
  <c r="AF93" i="4"/>
  <c r="AG93" i="4"/>
  <c r="AF94" i="4"/>
  <c r="AG94" i="4"/>
  <c r="AF95" i="4"/>
  <c r="AG95" i="4"/>
  <c r="AF96" i="4"/>
  <c r="AG96" i="4"/>
  <c r="AF97" i="4"/>
  <c r="AG97" i="4"/>
  <c r="AF98" i="4"/>
  <c r="AG98" i="4"/>
  <c r="AF99" i="4"/>
  <c r="AG99" i="4"/>
  <c r="AF100" i="4"/>
  <c r="AG100" i="4"/>
  <c r="AF101" i="4"/>
  <c r="AG101" i="4"/>
  <c r="AF102" i="4"/>
  <c r="AG102" i="4"/>
  <c r="AF103" i="4"/>
  <c r="AG103" i="4"/>
  <c r="AF104" i="4"/>
  <c r="AG104" i="4"/>
  <c r="AF105" i="4"/>
  <c r="AG105" i="4"/>
  <c r="AF106" i="4"/>
  <c r="AG106" i="4"/>
  <c r="AF107" i="4"/>
  <c r="AG107" i="4"/>
  <c r="AF108" i="4"/>
  <c r="AG108" i="4"/>
  <c r="AF109" i="4"/>
  <c r="AG109" i="4"/>
  <c r="AF110" i="4"/>
  <c r="AG110" i="4"/>
  <c r="AF111" i="4"/>
  <c r="AG111" i="4"/>
  <c r="AF112" i="4"/>
  <c r="AG112" i="4"/>
  <c r="AF113" i="4"/>
  <c r="AG113" i="4"/>
  <c r="AF114" i="4"/>
  <c r="AG114" i="4"/>
  <c r="AF115" i="4"/>
  <c r="AG115" i="4"/>
  <c r="AF116" i="4"/>
  <c r="AG116" i="4"/>
  <c r="AF117" i="4"/>
  <c r="AG117" i="4"/>
  <c r="AF118" i="4"/>
  <c r="AG118" i="4"/>
  <c r="AF119" i="4"/>
  <c r="AG119" i="4"/>
  <c r="AF120" i="4"/>
  <c r="AG120" i="4"/>
  <c r="AF121" i="4"/>
  <c r="AG121" i="4"/>
  <c r="AF122" i="4"/>
  <c r="AG122" i="4"/>
  <c r="AF123" i="4"/>
  <c r="AG123" i="4"/>
  <c r="AF124" i="4"/>
  <c r="AG124" i="4"/>
  <c r="AF125" i="4"/>
  <c r="AG125" i="4"/>
  <c r="AF126" i="4"/>
  <c r="AG126" i="4"/>
  <c r="AF127" i="4"/>
  <c r="AG127" i="4"/>
  <c r="AF128" i="4"/>
  <c r="AG128" i="4"/>
  <c r="AF129" i="4"/>
  <c r="AG129" i="4"/>
  <c r="AF130" i="4"/>
  <c r="AG130" i="4"/>
  <c r="AF131" i="4"/>
  <c r="AG131" i="4"/>
  <c r="AF132" i="4"/>
  <c r="AG132" i="4"/>
  <c r="AF133" i="4"/>
  <c r="AG133" i="4"/>
  <c r="AF134" i="4"/>
  <c r="AG134" i="4"/>
  <c r="AF135" i="4"/>
  <c r="AG135" i="4"/>
  <c r="AF136" i="4"/>
  <c r="AG136" i="4"/>
  <c r="AF137" i="4"/>
  <c r="AG137" i="4"/>
  <c r="AF138" i="4"/>
  <c r="AG138" i="4"/>
  <c r="AF139" i="4"/>
  <c r="AG139" i="4"/>
  <c r="AF140" i="4"/>
  <c r="AG140" i="4"/>
  <c r="AF141" i="4"/>
  <c r="AG141" i="4"/>
  <c r="AF142" i="4"/>
  <c r="AG142" i="4"/>
  <c r="AF143" i="4"/>
  <c r="AG143" i="4"/>
  <c r="AF144" i="4"/>
  <c r="AG144" i="4"/>
  <c r="AF145" i="4"/>
  <c r="AG145" i="4"/>
  <c r="AF146" i="4"/>
  <c r="AG146" i="4"/>
  <c r="AF147" i="4"/>
  <c r="AG147" i="4"/>
  <c r="AF148" i="4"/>
  <c r="AG148" i="4"/>
  <c r="AF149" i="4"/>
  <c r="AG149" i="4"/>
  <c r="AF150" i="4"/>
  <c r="AG150" i="4"/>
  <c r="AF151" i="4"/>
  <c r="AG151" i="4"/>
  <c r="AF152" i="4"/>
  <c r="AG152" i="4"/>
  <c r="AF153" i="4"/>
  <c r="AG153" i="4"/>
  <c r="AF154" i="4"/>
  <c r="AG154" i="4"/>
  <c r="AF155" i="4"/>
  <c r="AG155" i="4"/>
  <c r="AF156" i="4"/>
  <c r="AG156" i="4"/>
  <c r="AF157" i="4"/>
  <c r="AG157" i="4"/>
  <c r="AF158" i="4"/>
  <c r="AG158" i="4"/>
  <c r="AF159" i="4"/>
  <c r="AG159" i="4"/>
  <c r="AF160" i="4"/>
  <c r="AG160" i="4"/>
  <c r="AF161" i="4"/>
  <c r="AG161" i="4"/>
  <c r="AF162" i="4"/>
  <c r="AG162" i="4"/>
  <c r="AF163" i="4"/>
  <c r="AG163" i="4"/>
  <c r="AF164" i="4"/>
  <c r="AG164" i="4"/>
  <c r="AF165" i="4"/>
  <c r="AG165" i="4"/>
  <c r="AF166" i="4"/>
  <c r="AG166" i="4"/>
  <c r="AF167" i="4"/>
  <c r="AG167" i="4"/>
  <c r="AF168" i="4"/>
  <c r="AG168" i="4"/>
  <c r="AF169" i="4"/>
  <c r="AG169" i="4"/>
  <c r="AF170" i="4"/>
  <c r="AG170" i="4"/>
  <c r="AF171" i="4"/>
  <c r="AG171" i="4"/>
  <c r="AF172" i="4"/>
  <c r="AG172" i="4"/>
  <c r="AF173" i="4"/>
  <c r="AG173" i="4"/>
  <c r="AF174" i="4"/>
  <c r="AG174" i="4"/>
  <c r="AF175" i="4"/>
  <c r="AG175" i="4"/>
  <c r="AF176" i="4"/>
  <c r="AG176" i="4"/>
  <c r="AF177" i="4"/>
  <c r="AG177" i="4"/>
  <c r="AF178" i="4"/>
  <c r="AG178" i="4"/>
  <c r="AF179" i="4"/>
  <c r="AG179" i="4"/>
  <c r="AF180" i="4"/>
  <c r="AG180" i="4"/>
  <c r="AF181" i="4"/>
  <c r="AG181" i="4"/>
  <c r="AF182" i="4"/>
  <c r="AG182" i="4"/>
  <c r="AF183" i="4"/>
  <c r="AG183" i="4"/>
  <c r="AF184" i="4"/>
  <c r="AG184" i="4"/>
  <c r="AF185" i="4"/>
  <c r="AG185" i="4"/>
  <c r="AF186" i="4"/>
  <c r="AG186" i="4"/>
  <c r="AF187" i="4"/>
  <c r="AG187" i="4"/>
  <c r="AF188" i="4"/>
  <c r="AG188" i="4"/>
  <c r="AF189" i="4"/>
  <c r="AG189" i="4"/>
  <c r="AF190" i="4"/>
  <c r="AG190" i="4"/>
  <c r="AF191" i="4"/>
  <c r="AG191" i="4"/>
  <c r="AF192" i="4"/>
  <c r="AG192" i="4"/>
  <c r="AF193" i="4"/>
  <c r="AG193" i="4"/>
  <c r="AF194" i="4"/>
  <c r="AG194" i="4"/>
  <c r="AF195" i="4"/>
  <c r="AG195" i="4"/>
  <c r="AF196" i="4"/>
  <c r="AG196" i="4"/>
  <c r="AF197" i="4"/>
  <c r="AG197" i="4"/>
  <c r="AF198" i="4"/>
  <c r="AG198" i="4"/>
  <c r="AF199" i="4"/>
  <c r="AG199" i="4"/>
  <c r="AF200" i="4"/>
  <c r="AG200" i="4"/>
  <c r="AF201" i="4"/>
  <c r="AG201" i="4"/>
  <c r="AF202" i="4"/>
  <c r="AG202" i="4"/>
  <c r="AF203" i="4"/>
  <c r="AG203" i="4"/>
  <c r="AF204" i="4"/>
  <c r="AG204" i="4"/>
  <c r="AF205" i="4"/>
  <c r="AG205" i="4"/>
  <c r="AF206" i="4"/>
  <c r="AG206" i="4"/>
  <c r="AF207" i="4"/>
  <c r="AG207" i="4"/>
  <c r="AF208" i="4"/>
  <c r="AG208" i="4"/>
  <c r="AF209" i="4"/>
  <c r="AG209" i="4"/>
  <c r="AF210" i="4"/>
  <c r="AG210" i="4"/>
  <c r="AF211" i="4"/>
  <c r="AG211" i="4"/>
  <c r="AF212" i="4"/>
  <c r="AG212" i="4"/>
  <c r="AF213" i="4"/>
  <c r="AG213" i="4"/>
  <c r="AF214" i="4"/>
  <c r="AG214" i="4"/>
  <c r="AF215" i="4"/>
  <c r="AG215" i="4"/>
  <c r="AF216" i="4"/>
  <c r="AG216" i="4"/>
  <c r="AF217" i="4"/>
  <c r="AG217" i="4"/>
  <c r="AF218" i="4"/>
  <c r="AG218" i="4"/>
  <c r="AF219" i="4"/>
  <c r="AG219" i="4"/>
  <c r="AF220" i="4"/>
  <c r="AG220" i="4"/>
  <c r="AF221" i="4"/>
  <c r="AG221" i="4"/>
  <c r="AF222" i="4"/>
  <c r="AG222" i="4"/>
  <c r="AF223" i="4"/>
  <c r="AG223" i="4"/>
  <c r="AF224" i="4"/>
  <c r="AG224" i="4"/>
  <c r="AF225" i="4"/>
  <c r="AG225" i="4"/>
  <c r="AF226" i="4"/>
  <c r="AG226" i="4"/>
  <c r="AF227" i="4"/>
  <c r="AG227" i="4"/>
  <c r="AF228" i="4"/>
  <c r="AG228" i="4"/>
  <c r="AF229" i="4"/>
  <c r="AG229" i="4"/>
  <c r="AF230" i="4"/>
  <c r="AG230" i="4"/>
  <c r="AF231" i="4"/>
  <c r="AG231" i="4"/>
  <c r="AF232" i="4"/>
  <c r="AG232" i="4"/>
  <c r="AF233" i="4"/>
  <c r="AG233" i="4"/>
  <c r="AF234" i="4"/>
  <c r="AG234" i="4"/>
  <c r="AF235" i="4"/>
  <c r="AG235" i="4"/>
  <c r="AF236" i="4"/>
  <c r="AG236" i="4"/>
  <c r="AF237" i="4"/>
  <c r="AG237" i="4"/>
  <c r="AF238" i="4"/>
  <c r="AG238" i="4"/>
  <c r="AF239" i="4"/>
  <c r="AG239" i="4"/>
  <c r="AF240" i="4"/>
  <c r="AG240" i="4"/>
  <c r="AF241" i="4"/>
  <c r="AG241" i="4"/>
  <c r="AF242" i="4"/>
  <c r="AG242" i="4"/>
  <c r="AF243" i="4"/>
  <c r="AG243" i="4"/>
  <c r="AF244" i="4"/>
  <c r="AG244" i="4"/>
  <c r="AF245" i="4"/>
  <c r="AG245" i="4"/>
  <c r="AF246" i="4"/>
  <c r="AG246" i="4"/>
  <c r="AF247" i="4"/>
  <c r="AG247" i="4"/>
  <c r="AF248" i="4"/>
  <c r="AG248" i="4"/>
  <c r="AF249" i="4"/>
  <c r="AG249" i="4"/>
  <c r="AF250" i="4"/>
  <c r="AG250" i="4"/>
  <c r="AF251" i="4"/>
  <c r="AG251" i="4"/>
  <c r="AF252" i="4"/>
  <c r="AG252" i="4"/>
  <c r="AF253" i="4"/>
  <c r="AG253" i="4"/>
  <c r="AF254" i="4"/>
  <c r="AG254" i="4"/>
  <c r="AF255" i="4"/>
  <c r="AG255" i="4"/>
  <c r="AF256" i="4"/>
  <c r="AG256" i="4"/>
  <c r="AF257" i="4"/>
  <c r="AG257" i="4"/>
  <c r="AF258" i="4"/>
  <c r="AG258" i="4"/>
  <c r="AF259" i="4"/>
  <c r="AG259" i="4"/>
  <c r="AF260" i="4"/>
  <c r="AG260" i="4"/>
  <c r="AF261" i="4"/>
  <c r="AG261" i="4"/>
  <c r="AF262" i="4"/>
  <c r="AG262" i="4"/>
  <c r="AF263" i="4"/>
  <c r="AG263" i="4"/>
  <c r="AF264" i="4"/>
  <c r="AG264" i="4"/>
  <c r="AF265" i="4"/>
  <c r="AG265" i="4"/>
  <c r="AF266" i="4"/>
  <c r="AG266" i="4"/>
  <c r="AF267" i="4"/>
  <c r="AG267" i="4"/>
  <c r="AF268" i="4"/>
  <c r="AG268" i="4"/>
  <c r="AF269" i="4"/>
  <c r="AG269" i="4"/>
  <c r="AF270" i="4"/>
  <c r="AG270" i="4"/>
  <c r="AF271" i="4"/>
  <c r="AG271" i="4"/>
  <c r="AF272" i="4"/>
  <c r="AG272" i="4"/>
  <c r="AF273" i="4"/>
  <c r="AG273" i="4"/>
  <c r="AF274" i="4"/>
  <c r="AG274" i="4"/>
  <c r="AF275" i="4"/>
  <c r="AG275" i="4"/>
  <c r="AF276" i="4"/>
  <c r="AG276" i="4"/>
  <c r="AF277" i="4"/>
  <c r="AG277" i="4"/>
  <c r="AF278" i="4"/>
  <c r="AG278" i="4"/>
  <c r="AF279" i="4"/>
  <c r="AG279" i="4"/>
  <c r="AF280" i="4"/>
  <c r="AG280" i="4"/>
  <c r="AF281" i="4"/>
  <c r="AG281" i="4"/>
  <c r="AF282" i="4"/>
  <c r="AG282" i="4"/>
  <c r="AF283" i="4"/>
  <c r="AG283" i="4"/>
  <c r="AF284" i="4"/>
  <c r="AG284" i="4"/>
  <c r="AF285" i="4"/>
  <c r="AG285" i="4"/>
  <c r="AF286" i="4"/>
  <c r="AG286" i="4"/>
  <c r="AF287" i="4"/>
  <c r="AG287" i="4"/>
  <c r="AF288" i="4"/>
  <c r="AG288" i="4"/>
  <c r="AF289" i="4"/>
  <c r="AG289" i="4"/>
  <c r="AF290" i="4"/>
  <c r="AG290" i="4"/>
  <c r="AF291" i="4"/>
  <c r="AG291" i="4"/>
  <c r="AF292" i="4"/>
  <c r="AG292" i="4"/>
  <c r="AF293" i="4"/>
  <c r="AG293" i="4"/>
  <c r="AF294" i="4"/>
  <c r="AG294" i="4"/>
  <c r="AF295" i="4"/>
  <c r="AG295" i="4"/>
  <c r="AF296" i="4"/>
  <c r="AG296" i="4"/>
  <c r="AF297" i="4"/>
  <c r="AG297" i="4"/>
  <c r="AF298" i="4"/>
  <c r="AG298" i="4"/>
  <c r="AF299" i="4"/>
  <c r="AG299" i="4"/>
  <c r="AF300" i="4"/>
  <c r="AG300" i="4"/>
  <c r="AF301" i="4"/>
  <c r="AG301" i="4"/>
  <c r="AF302" i="4"/>
  <c r="AG302" i="4"/>
  <c r="AF303" i="4"/>
  <c r="AG303" i="4"/>
  <c r="AF304" i="4"/>
  <c r="AG304" i="4"/>
  <c r="AF305" i="4"/>
  <c r="AG305" i="4"/>
  <c r="AF306" i="4"/>
  <c r="AG306" i="4"/>
  <c r="AF307" i="4"/>
  <c r="AG307" i="4"/>
  <c r="AF308" i="4"/>
  <c r="AG308" i="4"/>
  <c r="AF309" i="4"/>
  <c r="AG309" i="4"/>
  <c r="AF310" i="4"/>
  <c r="AG310" i="4"/>
  <c r="AF311" i="4"/>
  <c r="AG311" i="4"/>
  <c r="AF312" i="4"/>
  <c r="AG312" i="4"/>
  <c r="AF313" i="4"/>
  <c r="AG313" i="4"/>
  <c r="AF314" i="4"/>
  <c r="AG314" i="4"/>
  <c r="AF315" i="4"/>
  <c r="AG315" i="4"/>
  <c r="AF316" i="4"/>
  <c r="AG316" i="4"/>
  <c r="AF317" i="4"/>
  <c r="AG317" i="4"/>
  <c r="AF318" i="4"/>
  <c r="AG318" i="4"/>
  <c r="AF319" i="4"/>
  <c r="AG319" i="4"/>
  <c r="AF320" i="4"/>
  <c r="AG320" i="4"/>
  <c r="AF321" i="4"/>
  <c r="AG321" i="4"/>
  <c r="AF322" i="4"/>
  <c r="AG322" i="4"/>
  <c r="AF323" i="4"/>
  <c r="AG323" i="4"/>
  <c r="AF324" i="4"/>
  <c r="AG324" i="4"/>
  <c r="AF325" i="4"/>
  <c r="AG325" i="4"/>
  <c r="AF326" i="4"/>
  <c r="AG326" i="4"/>
  <c r="AF327" i="4"/>
  <c r="AG327" i="4"/>
  <c r="AF328" i="4"/>
  <c r="AG328" i="4"/>
  <c r="AF329" i="4"/>
  <c r="AG329" i="4"/>
  <c r="AF330" i="4"/>
  <c r="AG330" i="4"/>
  <c r="AF331" i="4"/>
  <c r="AG331" i="4"/>
  <c r="AF332" i="4"/>
  <c r="AG332" i="4"/>
  <c r="AF333" i="4"/>
  <c r="AG333" i="4"/>
  <c r="AF334" i="4"/>
  <c r="AG334" i="4"/>
  <c r="AF335" i="4"/>
  <c r="AG335" i="4"/>
  <c r="AF336" i="4"/>
  <c r="AG336" i="4"/>
  <c r="AF337" i="4"/>
  <c r="AG337" i="4"/>
  <c r="AF338" i="4"/>
  <c r="AG338" i="4"/>
  <c r="AF339" i="4"/>
  <c r="AG339" i="4"/>
  <c r="AF340" i="4"/>
  <c r="AG340" i="4"/>
  <c r="AF341" i="4"/>
  <c r="AG341" i="4"/>
  <c r="AF342" i="4"/>
  <c r="AG342" i="4"/>
  <c r="AF343" i="4"/>
  <c r="AG343" i="4"/>
  <c r="AF344" i="4"/>
  <c r="AG344" i="4"/>
  <c r="AF345" i="4"/>
  <c r="AG345" i="4"/>
  <c r="AF346" i="4"/>
  <c r="AG346" i="4"/>
  <c r="AF347" i="4"/>
  <c r="AG347" i="4"/>
  <c r="AF348" i="4"/>
  <c r="AG348" i="4"/>
  <c r="AF349" i="4"/>
  <c r="AG349" i="4"/>
  <c r="AF350" i="4"/>
  <c r="AG350" i="4"/>
  <c r="AF351" i="4"/>
  <c r="AG351" i="4"/>
  <c r="AF352" i="4"/>
  <c r="AG352" i="4"/>
  <c r="AF353" i="4"/>
  <c r="AG353" i="4"/>
  <c r="AG4" i="4"/>
  <c r="AF4" i="4"/>
  <c r="AF5" i="3"/>
  <c r="AG5" i="3"/>
  <c r="AF6" i="3"/>
  <c r="AG6" i="3"/>
  <c r="AF7" i="3"/>
  <c r="AG7" i="3"/>
  <c r="AF8" i="3"/>
  <c r="AG8" i="3"/>
  <c r="AF9" i="3"/>
  <c r="AG9" i="3"/>
  <c r="AF10" i="3"/>
  <c r="AG10" i="3"/>
  <c r="AF11" i="3"/>
  <c r="AG11" i="3"/>
  <c r="AF12" i="3"/>
  <c r="AG12" i="3"/>
  <c r="AF13" i="3"/>
  <c r="AG13" i="3"/>
  <c r="AF14" i="3"/>
  <c r="AG14" i="3"/>
  <c r="AF15" i="3"/>
  <c r="AG15" i="3"/>
  <c r="AF16" i="3"/>
  <c r="AG16" i="3"/>
  <c r="AF17" i="3"/>
  <c r="AG17" i="3"/>
  <c r="AF18" i="3"/>
  <c r="AG18" i="3"/>
  <c r="AF19" i="3"/>
  <c r="AG19" i="3"/>
  <c r="AF20" i="3"/>
  <c r="AG20" i="3"/>
  <c r="AF21" i="3"/>
  <c r="AG21" i="3"/>
  <c r="AF22" i="3"/>
  <c r="AG22" i="3"/>
  <c r="AF23" i="3"/>
  <c r="AG23" i="3"/>
  <c r="AF24" i="3"/>
  <c r="AG24" i="3"/>
  <c r="AF25" i="3"/>
  <c r="AG25" i="3"/>
  <c r="AF26" i="3"/>
  <c r="AG26" i="3"/>
  <c r="AF27" i="3"/>
  <c r="AG27" i="3"/>
  <c r="AF28" i="3"/>
  <c r="AG28" i="3"/>
  <c r="AF29" i="3"/>
  <c r="AG29" i="3"/>
  <c r="AF30" i="3"/>
  <c r="AG30" i="3"/>
  <c r="AF31" i="3"/>
  <c r="AG31" i="3"/>
  <c r="AF32" i="3"/>
  <c r="AG32" i="3"/>
  <c r="AF33" i="3"/>
  <c r="AG33" i="3"/>
  <c r="AF34" i="3"/>
  <c r="AG34" i="3"/>
  <c r="AF35" i="3"/>
  <c r="AG35" i="3"/>
  <c r="AF36" i="3"/>
  <c r="AG36" i="3"/>
  <c r="AF37" i="3"/>
  <c r="AG37" i="3"/>
  <c r="AF38" i="3"/>
  <c r="AG38" i="3"/>
  <c r="AF39" i="3"/>
  <c r="AG39" i="3"/>
  <c r="AF40" i="3"/>
  <c r="AG40" i="3"/>
  <c r="AF41" i="3"/>
  <c r="AG41" i="3"/>
  <c r="AF42" i="3"/>
  <c r="AG42" i="3"/>
  <c r="AF43" i="3"/>
  <c r="AG43" i="3"/>
  <c r="AF44" i="3"/>
  <c r="AG44" i="3"/>
  <c r="AF45" i="3"/>
  <c r="AG45" i="3"/>
  <c r="AF46" i="3"/>
  <c r="AG46" i="3"/>
  <c r="AF47" i="3"/>
  <c r="AG47" i="3"/>
  <c r="AF48" i="3"/>
  <c r="AG48" i="3"/>
  <c r="AF49" i="3"/>
  <c r="AG49" i="3"/>
  <c r="AF50" i="3"/>
  <c r="AG50" i="3"/>
  <c r="AF51" i="3"/>
  <c r="AG51" i="3"/>
  <c r="AF52" i="3"/>
  <c r="AG52" i="3"/>
  <c r="AF53" i="3"/>
  <c r="AG53" i="3"/>
  <c r="AF54" i="3"/>
  <c r="AG54" i="3"/>
  <c r="AF55" i="3"/>
  <c r="AG55" i="3"/>
  <c r="AF56" i="3"/>
  <c r="AG56" i="3"/>
  <c r="AF57" i="3"/>
  <c r="AG57" i="3"/>
  <c r="AF58" i="3"/>
  <c r="AG58" i="3"/>
  <c r="AF59" i="3"/>
  <c r="AG59" i="3"/>
  <c r="AF60" i="3"/>
  <c r="AG60" i="3"/>
  <c r="AF61" i="3"/>
  <c r="AG61" i="3"/>
  <c r="AF62" i="3"/>
  <c r="AG62" i="3"/>
  <c r="AF63" i="3"/>
  <c r="AG63" i="3"/>
  <c r="AF64" i="3"/>
  <c r="AG64" i="3"/>
  <c r="AF65" i="3"/>
  <c r="AG65" i="3"/>
  <c r="AF66" i="3"/>
  <c r="AG66" i="3"/>
  <c r="AF67" i="3"/>
  <c r="AG67" i="3"/>
  <c r="AF68" i="3"/>
  <c r="AG68" i="3"/>
  <c r="AF69" i="3"/>
  <c r="AG69" i="3"/>
  <c r="AF70" i="3"/>
  <c r="AG70" i="3"/>
  <c r="AF71" i="3"/>
  <c r="AG71" i="3"/>
  <c r="AF72" i="3"/>
  <c r="AG72" i="3"/>
  <c r="AF73" i="3"/>
  <c r="AG73" i="3"/>
  <c r="AF74" i="3"/>
  <c r="AG74" i="3"/>
  <c r="AF75" i="3"/>
  <c r="AG75" i="3"/>
  <c r="AF76" i="3"/>
  <c r="AG76" i="3"/>
  <c r="AF77" i="3"/>
  <c r="AG77" i="3"/>
  <c r="AF78" i="3"/>
  <c r="AG78" i="3"/>
  <c r="AF79" i="3"/>
  <c r="AG79" i="3"/>
  <c r="AF80" i="3"/>
  <c r="AG80" i="3"/>
  <c r="AF81" i="3"/>
  <c r="AG81" i="3"/>
  <c r="AF82" i="3"/>
  <c r="AG82" i="3"/>
  <c r="AF83" i="3"/>
  <c r="AG83" i="3"/>
  <c r="AF84" i="3"/>
  <c r="AG84" i="3"/>
  <c r="AF85" i="3"/>
  <c r="AG85" i="3"/>
  <c r="AF86" i="3"/>
  <c r="AG86" i="3"/>
  <c r="AF87" i="3"/>
  <c r="AG87" i="3"/>
  <c r="AF88" i="3"/>
  <c r="AG88" i="3"/>
  <c r="AF89" i="3"/>
  <c r="AG89" i="3"/>
  <c r="AF90" i="3"/>
  <c r="AG90" i="3"/>
  <c r="AF91" i="3"/>
  <c r="AG91" i="3"/>
  <c r="AF92" i="3"/>
  <c r="AG92" i="3"/>
  <c r="AF93" i="3"/>
  <c r="AG93" i="3"/>
  <c r="AF94" i="3"/>
  <c r="AG94" i="3"/>
  <c r="AF95" i="3"/>
  <c r="AG95" i="3"/>
  <c r="AF96" i="3"/>
  <c r="AG96" i="3"/>
  <c r="AF97" i="3"/>
  <c r="AG97" i="3"/>
  <c r="AF98" i="3"/>
  <c r="AG98" i="3"/>
  <c r="AF99" i="3"/>
  <c r="AG99" i="3"/>
  <c r="AF100" i="3"/>
  <c r="AG100" i="3"/>
  <c r="AF101" i="3"/>
  <c r="AG101" i="3"/>
  <c r="AF102" i="3"/>
  <c r="AG102" i="3"/>
  <c r="AF103" i="3"/>
  <c r="AG103" i="3"/>
  <c r="AF104" i="3"/>
  <c r="AG104" i="3"/>
  <c r="AF105" i="3"/>
  <c r="AG105" i="3"/>
  <c r="AF106" i="3"/>
  <c r="AG106" i="3"/>
  <c r="AF107" i="3"/>
  <c r="AG107" i="3"/>
  <c r="AF108" i="3"/>
  <c r="AG108" i="3"/>
  <c r="AF109" i="3"/>
  <c r="AG109" i="3"/>
  <c r="AF110" i="3"/>
  <c r="AG110" i="3"/>
  <c r="AF111" i="3"/>
  <c r="AG111" i="3"/>
  <c r="AF112" i="3"/>
  <c r="AG112" i="3"/>
  <c r="AF113" i="3"/>
  <c r="AG113" i="3"/>
  <c r="AF114" i="3"/>
  <c r="AG114" i="3"/>
  <c r="AF115" i="3"/>
  <c r="AG115" i="3"/>
  <c r="AF116" i="3"/>
  <c r="AG116" i="3"/>
  <c r="AF117" i="3"/>
  <c r="AG117" i="3"/>
  <c r="AF118" i="3"/>
  <c r="AG118" i="3"/>
  <c r="AF119" i="3"/>
  <c r="AG119" i="3"/>
  <c r="AF120" i="3"/>
  <c r="AG120" i="3"/>
  <c r="AF121" i="3"/>
  <c r="AG121" i="3"/>
  <c r="AF122" i="3"/>
  <c r="AG122" i="3"/>
  <c r="AF123" i="3"/>
  <c r="AG123" i="3"/>
  <c r="AF124" i="3"/>
  <c r="AG124" i="3"/>
  <c r="AF125" i="3"/>
  <c r="AG125" i="3"/>
  <c r="AF126" i="3"/>
  <c r="AG126" i="3"/>
  <c r="AF127" i="3"/>
  <c r="AG127" i="3"/>
  <c r="AF128" i="3"/>
  <c r="AG128" i="3"/>
  <c r="AF129" i="3"/>
  <c r="AG129" i="3"/>
  <c r="AF130" i="3"/>
  <c r="AG130" i="3"/>
  <c r="AF131" i="3"/>
  <c r="AG131" i="3"/>
  <c r="AF132" i="3"/>
  <c r="AG132" i="3"/>
  <c r="AF133" i="3"/>
  <c r="AG133" i="3"/>
  <c r="AF134" i="3"/>
  <c r="AG134" i="3"/>
  <c r="AF135" i="3"/>
  <c r="AG135" i="3"/>
  <c r="AF136" i="3"/>
  <c r="AG136" i="3"/>
  <c r="AF137" i="3"/>
  <c r="AG137" i="3"/>
  <c r="AF138" i="3"/>
  <c r="AG138" i="3"/>
  <c r="AF139" i="3"/>
  <c r="AG139" i="3"/>
  <c r="AF140" i="3"/>
  <c r="AG140" i="3"/>
  <c r="AF141" i="3"/>
  <c r="AG141" i="3"/>
  <c r="AF142" i="3"/>
  <c r="AG142" i="3"/>
  <c r="AF143" i="3"/>
  <c r="AG143" i="3"/>
  <c r="AF144" i="3"/>
  <c r="AG144" i="3"/>
  <c r="AF145" i="3"/>
  <c r="AG145" i="3"/>
  <c r="AF146" i="3"/>
  <c r="AG146" i="3"/>
  <c r="AF147" i="3"/>
  <c r="AG147" i="3"/>
  <c r="AF148" i="3"/>
  <c r="AG148" i="3"/>
  <c r="AF149" i="3"/>
  <c r="AG149" i="3"/>
  <c r="AF150" i="3"/>
  <c r="AG150" i="3"/>
  <c r="AF151" i="3"/>
  <c r="AG151" i="3"/>
  <c r="AF152" i="3"/>
  <c r="AG152" i="3"/>
  <c r="AF153" i="3"/>
  <c r="AG153" i="3"/>
  <c r="AF154" i="3"/>
  <c r="AG154" i="3"/>
  <c r="AF155" i="3"/>
  <c r="AG155" i="3"/>
  <c r="AF156" i="3"/>
  <c r="AG156" i="3"/>
  <c r="AF157" i="3"/>
  <c r="AG157" i="3"/>
  <c r="AF158" i="3"/>
  <c r="AG158" i="3"/>
  <c r="AF159" i="3"/>
  <c r="AG159" i="3"/>
  <c r="AF160" i="3"/>
  <c r="AG160" i="3"/>
  <c r="AF161" i="3"/>
  <c r="AG161" i="3"/>
  <c r="AF162" i="3"/>
  <c r="AG162" i="3"/>
  <c r="AF163" i="3"/>
  <c r="AG163" i="3"/>
  <c r="AF164" i="3"/>
  <c r="AG164" i="3"/>
  <c r="AF165" i="3"/>
  <c r="AG165" i="3"/>
  <c r="AF166" i="3"/>
  <c r="AG166" i="3"/>
  <c r="AF167" i="3"/>
  <c r="AG167" i="3"/>
  <c r="AF168" i="3"/>
  <c r="AG168" i="3"/>
  <c r="AF169" i="3"/>
  <c r="AG169" i="3"/>
  <c r="AF170" i="3"/>
  <c r="AG170" i="3"/>
  <c r="AF171" i="3"/>
  <c r="AG171" i="3"/>
  <c r="AF172" i="3"/>
  <c r="AG172" i="3"/>
  <c r="AF173" i="3"/>
  <c r="AG173" i="3"/>
  <c r="AF174" i="3"/>
  <c r="AG174" i="3"/>
  <c r="AF175" i="3"/>
  <c r="AG175" i="3"/>
  <c r="AF176" i="3"/>
  <c r="AG176" i="3"/>
  <c r="AF177" i="3"/>
  <c r="AG177" i="3"/>
  <c r="AF178" i="3"/>
  <c r="AG178" i="3"/>
  <c r="AF179" i="3"/>
  <c r="AG179" i="3"/>
  <c r="AF180" i="3"/>
  <c r="AG180" i="3"/>
  <c r="AF181" i="3"/>
  <c r="AG181" i="3"/>
  <c r="AF182" i="3"/>
  <c r="AG182" i="3"/>
  <c r="AF183" i="3"/>
  <c r="AG183" i="3"/>
  <c r="AF184" i="3"/>
  <c r="AG184" i="3"/>
  <c r="AF185" i="3"/>
  <c r="AG185" i="3"/>
  <c r="AF186" i="3"/>
  <c r="AG186" i="3"/>
  <c r="AF187" i="3"/>
  <c r="AG187" i="3"/>
  <c r="AF188" i="3"/>
  <c r="AG188" i="3"/>
  <c r="AF189" i="3"/>
  <c r="AG189" i="3"/>
  <c r="AF190" i="3"/>
  <c r="AG190" i="3"/>
  <c r="AF191" i="3"/>
  <c r="AG191" i="3"/>
  <c r="AF192" i="3"/>
  <c r="AG192" i="3"/>
  <c r="AF193" i="3"/>
  <c r="AG193" i="3"/>
  <c r="AF194" i="3"/>
  <c r="AG194" i="3"/>
  <c r="AF195" i="3"/>
  <c r="AG195" i="3"/>
  <c r="AF196" i="3"/>
  <c r="AG196" i="3"/>
  <c r="AF197" i="3"/>
  <c r="AG197" i="3"/>
  <c r="AF198" i="3"/>
  <c r="AG198" i="3"/>
  <c r="AF199" i="3"/>
  <c r="AG199" i="3"/>
  <c r="AF200" i="3"/>
  <c r="AG200" i="3"/>
  <c r="AF201" i="3"/>
  <c r="AG201" i="3"/>
  <c r="AF202" i="3"/>
  <c r="AG202" i="3"/>
  <c r="AF203" i="3"/>
  <c r="AG203" i="3"/>
  <c r="AF204" i="3"/>
  <c r="AG204" i="3"/>
  <c r="AF205" i="3"/>
  <c r="AG205" i="3"/>
  <c r="AF206" i="3"/>
  <c r="AG206" i="3"/>
  <c r="AF207" i="3"/>
  <c r="AG207" i="3"/>
  <c r="AF208" i="3"/>
  <c r="AG208" i="3"/>
  <c r="AF209" i="3"/>
  <c r="AG209" i="3"/>
  <c r="AF210" i="3"/>
  <c r="AG210" i="3"/>
  <c r="AF211" i="3"/>
  <c r="AG211" i="3"/>
  <c r="AF212" i="3"/>
  <c r="AG212" i="3"/>
  <c r="AF213" i="3"/>
  <c r="AG213" i="3"/>
  <c r="AF214" i="3"/>
  <c r="AG214" i="3"/>
  <c r="AF215" i="3"/>
  <c r="AG215" i="3"/>
  <c r="AF216" i="3"/>
  <c r="AG216" i="3"/>
  <c r="AF217" i="3"/>
  <c r="AG217" i="3"/>
  <c r="AF218" i="3"/>
  <c r="AG218" i="3"/>
  <c r="AF219" i="3"/>
  <c r="AG219" i="3"/>
  <c r="AF220" i="3"/>
  <c r="AG220" i="3"/>
  <c r="AF221" i="3"/>
  <c r="AG221" i="3"/>
  <c r="AF222" i="3"/>
  <c r="AG222" i="3"/>
  <c r="AF223" i="3"/>
  <c r="AG223" i="3"/>
  <c r="AF224" i="3"/>
  <c r="AG224" i="3"/>
  <c r="AF225" i="3"/>
  <c r="AG225" i="3"/>
  <c r="AF226" i="3"/>
  <c r="AG226" i="3"/>
  <c r="AF227" i="3"/>
  <c r="AG227" i="3"/>
  <c r="AF228" i="3"/>
  <c r="AG228" i="3"/>
  <c r="AF229" i="3"/>
  <c r="AG229" i="3"/>
  <c r="AF230" i="3"/>
  <c r="AG230" i="3"/>
  <c r="AF231" i="3"/>
  <c r="AG231" i="3"/>
  <c r="AF232" i="3"/>
  <c r="AG232" i="3"/>
  <c r="AF233" i="3"/>
  <c r="AG233" i="3"/>
  <c r="AF234" i="3"/>
  <c r="AG234" i="3"/>
  <c r="AF235" i="3"/>
  <c r="AG235" i="3"/>
  <c r="AF236" i="3"/>
  <c r="AG236" i="3"/>
  <c r="AF237" i="3"/>
  <c r="AG237" i="3"/>
  <c r="AF238" i="3"/>
  <c r="AG238" i="3"/>
  <c r="AF239" i="3"/>
  <c r="AG239" i="3"/>
  <c r="AF240" i="3"/>
  <c r="AG240" i="3"/>
  <c r="AF241" i="3"/>
  <c r="AG241" i="3"/>
  <c r="AF242" i="3"/>
  <c r="AG242" i="3"/>
  <c r="AF243" i="3"/>
  <c r="AG243" i="3"/>
  <c r="AF244" i="3"/>
  <c r="AG244" i="3"/>
  <c r="AF245" i="3"/>
  <c r="AG245" i="3"/>
  <c r="AF246" i="3"/>
  <c r="AG246" i="3"/>
  <c r="AF247" i="3"/>
  <c r="AG247" i="3"/>
  <c r="AF248" i="3"/>
  <c r="AG248" i="3"/>
  <c r="AF249" i="3"/>
  <c r="AG249" i="3"/>
  <c r="AF250" i="3"/>
  <c r="AG250" i="3"/>
  <c r="AF251" i="3"/>
  <c r="AG251" i="3"/>
  <c r="AF252" i="3"/>
  <c r="AG252" i="3"/>
  <c r="AF253" i="3"/>
  <c r="AG253" i="3"/>
  <c r="AF254" i="3"/>
  <c r="AG254" i="3"/>
  <c r="AF255" i="3"/>
  <c r="AG255" i="3"/>
  <c r="AF256" i="3"/>
  <c r="AG256" i="3"/>
  <c r="AF257" i="3"/>
  <c r="AG257" i="3"/>
  <c r="AF258" i="3"/>
  <c r="AG258" i="3"/>
  <c r="AF259" i="3"/>
  <c r="AG259" i="3"/>
  <c r="AF260" i="3"/>
  <c r="AG260" i="3"/>
  <c r="AF261" i="3"/>
  <c r="AG261" i="3"/>
  <c r="AF262" i="3"/>
  <c r="AG262" i="3"/>
  <c r="AF263" i="3"/>
  <c r="AG263" i="3"/>
  <c r="AF264" i="3"/>
  <c r="AG264" i="3"/>
  <c r="AF265" i="3"/>
  <c r="AG265" i="3"/>
  <c r="AG4" i="3"/>
  <c r="AF4" i="3"/>
  <c r="AF5" i="2"/>
  <c r="AG5" i="2"/>
  <c r="AF6" i="2"/>
  <c r="AG6" i="2"/>
  <c r="AF7" i="2"/>
  <c r="AG7" i="2"/>
  <c r="AF8" i="2"/>
  <c r="AG8" i="2"/>
  <c r="AF9" i="2"/>
  <c r="AG9" i="2"/>
  <c r="AF10" i="2"/>
  <c r="AG10" i="2"/>
  <c r="AF11" i="2"/>
  <c r="AG11" i="2"/>
  <c r="AF12" i="2"/>
  <c r="AG12" i="2"/>
  <c r="AF13" i="2"/>
  <c r="AG13" i="2"/>
  <c r="AF14" i="2"/>
  <c r="AG14" i="2"/>
  <c r="AF15" i="2"/>
  <c r="AG15" i="2"/>
  <c r="AF16" i="2"/>
  <c r="AG16" i="2"/>
  <c r="AF17" i="2"/>
  <c r="AG17" i="2"/>
  <c r="AF18" i="2"/>
  <c r="AG18" i="2"/>
  <c r="AF19" i="2"/>
  <c r="AG19" i="2"/>
  <c r="AF20" i="2"/>
  <c r="AG20" i="2"/>
  <c r="AF21" i="2"/>
  <c r="AG21" i="2"/>
  <c r="AF22" i="2"/>
  <c r="AG22" i="2"/>
  <c r="AF23" i="2"/>
  <c r="AG23" i="2"/>
  <c r="AF24" i="2"/>
  <c r="AG24" i="2"/>
  <c r="AF25" i="2"/>
  <c r="AG25" i="2"/>
  <c r="AF26" i="2"/>
  <c r="AG26" i="2"/>
  <c r="AF27" i="2"/>
  <c r="AG27" i="2"/>
  <c r="AF28" i="2"/>
  <c r="AG28" i="2"/>
  <c r="AF29" i="2"/>
  <c r="AG29" i="2"/>
  <c r="AF30" i="2"/>
  <c r="AG30" i="2"/>
  <c r="AF31" i="2"/>
  <c r="AG31" i="2"/>
  <c r="AF32" i="2"/>
  <c r="AG32" i="2"/>
  <c r="AF33" i="2"/>
  <c r="AG33" i="2"/>
  <c r="AF34" i="2"/>
  <c r="AG34" i="2"/>
  <c r="AF35" i="2"/>
  <c r="AG35" i="2"/>
  <c r="AF36" i="2"/>
  <c r="AG36" i="2"/>
  <c r="AF37" i="2"/>
  <c r="AG37" i="2"/>
  <c r="AF38" i="2"/>
  <c r="AG38" i="2"/>
  <c r="AF39" i="2"/>
  <c r="AG39" i="2"/>
  <c r="AF40" i="2"/>
  <c r="AG40" i="2"/>
  <c r="AF41" i="2"/>
  <c r="AG41" i="2"/>
  <c r="AF42" i="2"/>
  <c r="AG42" i="2"/>
  <c r="AF43" i="2"/>
  <c r="AG43" i="2"/>
  <c r="AF44" i="2"/>
  <c r="AG44" i="2"/>
  <c r="AF45" i="2"/>
  <c r="AG45" i="2"/>
  <c r="AF46" i="2"/>
  <c r="AG46" i="2"/>
  <c r="AF47" i="2"/>
  <c r="AG47" i="2"/>
  <c r="AF48" i="2"/>
  <c r="AG48" i="2"/>
  <c r="AF49" i="2"/>
  <c r="AG49" i="2"/>
  <c r="AF50" i="2"/>
  <c r="AG50" i="2"/>
  <c r="AF51" i="2"/>
  <c r="AG51" i="2"/>
  <c r="AF52" i="2"/>
  <c r="AG52" i="2"/>
  <c r="AF53" i="2"/>
  <c r="AG53" i="2"/>
  <c r="AF54" i="2"/>
  <c r="AG54" i="2"/>
  <c r="AF55" i="2"/>
  <c r="AG55" i="2"/>
  <c r="AF56" i="2"/>
  <c r="AG56" i="2"/>
  <c r="AF57" i="2"/>
  <c r="AG57" i="2"/>
  <c r="AF58" i="2"/>
  <c r="AG58" i="2"/>
  <c r="AF59" i="2"/>
  <c r="AG59" i="2"/>
  <c r="AF60" i="2"/>
  <c r="AG60" i="2"/>
  <c r="AF61" i="2"/>
  <c r="AG61" i="2"/>
  <c r="AF62" i="2"/>
  <c r="AG62" i="2"/>
  <c r="AF63" i="2"/>
  <c r="AG63" i="2"/>
  <c r="AF64" i="2"/>
  <c r="AG64" i="2"/>
  <c r="AF65" i="2"/>
  <c r="AG65" i="2"/>
  <c r="AF66" i="2"/>
  <c r="AG66" i="2"/>
  <c r="AF67" i="2"/>
  <c r="AG67" i="2"/>
  <c r="AF68" i="2"/>
  <c r="AG68" i="2"/>
  <c r="AF69" i="2"/>
  <c r="AG69" i="2"/>
  <c r="AF70" i="2"/>
  <c r="AG70" i="2"/>
  <c r="AF71" i="2"/>
  <c r="AG71" i="2"/>
  <c r="AF72" i="2"/>
  <c r="AG72" i="2"/>
  <c r="AF73" i="2"/>
  <c r="AG73" i="2"/>
  <c r="AF74" i="2"/>
  <c r="AG74" i="2"/>
  <c r="AF75" i="2"/>
  <c r="AG75" i="2"/>
  <c r="AF76" i="2"/>
  <c r="AG76" i="2"/>
  <c r="AF77" i="2"/>
  <c r="AG77" i="2"/>
  <c r="AF78" i="2"/>
  <c r="AG78" i="2"/>
  <c r="AF79" i="2"/>
  <c r="AG79" i="2"/>
  <c r="AF80" i="2"/>
  <c r="AG80" i="2"/>
  <c r="AF81" i="2"/>
  <c r="AG81" i="2"/>
  <c r="AF82" i="2"/>
  <c r="AG82" i="2"/>
  <c r="AF83" i="2"/>
  <c r="AG83" i="2"/>
  <c r="AF84" i="2"/>
  <c r="AG84" i="2"/>
  <c r="AF85" i="2"/>
  <c r="AG85" i="2"/>
  <c r="AF86" i="2"/>
  <c r="AG86" i="2"/>
  <c r="AF87" i="2"/>
  <c r="AG87" i="2"/>
  <c r="AF88" i="2"/>
  <c r="AG88" i="2"/>
  <c r="AF89" i="2"/>
  <c r="AG89" i="2"/>
  <c r="AF90" i="2"/>
  <c r="AG90" i="2"/>
  <c r="AF91" i="2"/>
  <c r="AG91" i="2"/>
  <c r="AF92" i="2"/>
  <c r="AG92" i="2"/>
  <c r="AF93" i="2"/>
  <c r="AG93" i="2"/>
  <c r="AF94" i="2"/>
  <c r="AG94" i="2"/>
  <c r="AF95" i="2"/>
  <c r="AG95" i="2"/>
  <c r="AF96" i="2"/>
  <c r="AG96" i="2"/>
  <c r="AF97" i="2"/>
  <c r="AG97" i="2"/>
  <c r="AF98" i="2"/>
  <c r="AG98" i="2"/>
  <c r="AF99" i="2"/>
  <c r="AG99" i="2"/>
  <c r="AF100" i="2"/>
  <c r="AG100" i="2"/>
  <c r="AF101" i="2"/>
  <c r="AG101" i="2"/>
  <c r="AF102" i="2"/>
  <c r="AG102" i="2"/>
  <c r="AF103" i="2"/>
  <c r="AG103" i="2"/>
  <c r="AF104" i="2"/>
  <c r="AG104" i="2"/>
  <c r="AF105" i="2"/>
  <c r="AG105" i="2"/>
  <c r="AF106" i="2"/>
  <c r="AG106" i="2"/>
  <c r="AF107" i="2"/>
  <c r="AG107" i="2"/>
  <c r="AF108" i="2"/>
  <c r="AG108" i="2"/>
  <c r="AF109" i="2"/>
  <c r="AG109" i="2"/>
  <c r="AF110" i="2"/>
  <c r="AG110" i="2"/>
  <c r="AF111" i="2"/>
  <c r="AG111" i="2"/>
  <c r="AF112" i="2"/>
  <c r="AG112" i="2"/>
  <c r="AF113" i="2"/>
  <c r="AG113" i="2"/>
  <c r="AF114" i="2"/>
  <c r="AG114" i="2"/>
  <c r="AF115" i="2"/>
  <c r="AG115" i="2"/>
  <c r="AF116" i="2"/>
  <c r="AG116" i="2"/>
  <c r="AF117" i="2"/>
  <c r="AG117" i="2"/>
  <c r="AF118" i="2"/>
  <c r="AG118" i="2"/>
  <c r="AF119" i="2"/>
  <c r="AG119" i="2"/>
  <c r="AF120" i="2"/>
  <c r="AG120" i="2"/>
  <c r="AF121" i="2"/>
  <c r="AG121" i="2"/>
  <c r="AF122" i="2"/>
  <c r="AG122" i="2"/>
  <c r="AF123" i="2"/>
  <c r="AG123" i="2"/>
  <c r="AF124" i="2"/>
  <c r="AG124" i="2"/>
  <c r="AF125" i="2"/>
  <c r="AG125" i="2"/>
  <c r="AF126" i="2"/>
  <c r="AG126" i="2"/>
  <c r="AF127" i="2"/>
  <c r="AG127" i="2"/>
  <c r="AF128" i="2"/>
  <c r="AG128" i="2"/>
  <c r="AF129" i="2"/>
  <c r="AG129" i="2"/>
  <c r="AF130" i="2"/>
  <c r="AG130" i="2"/>
  <c r="AF131" i="2"/>
  <c r="AG131" i="2"/>
  <c r="AF132" i="2"/>
  <c r="AG132" i="2"/>
  <c r="AF133" i="2"/>
  <c r="AG133" i="2"/>
  <c r="AF134" i="2"/>
  <c r="AG134" i="2"/>
  <c r="AF135" i="2"/>
  <c r="AG135" i="2"/>
  <c r="AF136" i="2"/>
  <c r="AG136" i="2"/>
  <c r="AF137" i="2"/>
  <c r="AG137" i="2"/>
  <c r="AF138" i="2"/>
  <c r="AG138" i="2"/>
  <c r="AF139" i="2"/>
  <c r="AG139" i="2"/>
  <c r="AF140" i="2"/>
  <c r="AG140" i="2"/>
  <c r="AF141" i="2"/>
  <c r="AG141" i="2"/>
  <c r="AF142" i="2"/>
  <c r="AG142" i="2"/>
  <c r="AF143" i="2"/>
  <c r="AG143" i="2"/>
  <c r="AF144" i="2"/>
  <c r="AG144" i="2"/>
  <c r="AF145" i="2"/>
  <c r="AG145" i="2"/>
  <c r="AF146" i="2"/>
  <c r="AG146" i="2"/>
  <c r="AF147" i="2"/>
  <c r="AG147" i="2"/>
  <c r="AF148" i="2"/>
  <c r="AG148" i="2"/>
  <c r="AF149" i="2"/>
  <c r="AG149" i="2"/>
  <c r="AF150" i="2"/>
  <c r="AG150" i="2"/>
  <c r="AF151" i="2"/>
  <c r="AG151" i="2"/>
  <c r="AF152" i="2"/>
  <c r="AG152" i="2"/>
  <c r="AF153" i="2"/>
  <c r="AG153" i="2"/>
  <c r="AF154" i="2"/>
  <c r="AG154" i="2"/>
  <c r="AF155" i="2"/>
  <c r="AG155" i="2"/>
  <c r="AF156" i="2"/>
  <c r="AG156" i="2"/>
  <c r="AF157" i="2"/>
  <c r="AG157" i="2"/>
  <c r="AF158" i="2"/>
  <c r="AG158" i="2"/>
  <c r="AF159" i="2"/>
  <c r="AG159" i="2"/>
  <c r="AF160" i="2"/>
  <c r="AG160" i="2"/>
  <c r="AF161" i="2"/>
  <c r="AG161" i="2"/>
  <c r="AF162" i="2"/>
  <c r="AG162" i="2"/>
  <c r="AF163" i="2"/>
  <c r="AG163" i="2"/>
  <c r="AF164" i="2"/>
  <c r="AG164" i="2"/>
  <c r="AF165" i="2"/>
  <c r="AG165" i="2"/>
  <c r="AF166" i="2"/>
  <c r="AG166" i="2"/>
  <c r="AF167" i="2"/>
  <c r="AG167" i="2"/>
  <c r="AF168" i="2"/>
  <c r="AG168" i="2"/>
  <c r="AF169" i="2"/>
  <c r="AG169" i="2"/>
  <c r="AF170" i="2"/>
  <c r="AG170" i="2"/>
  <c r="AF171" i="2"/>
  <c r="AG171" i="2"/>
  <c r="AF172" i="2"/>
  <c r="AG172" i="2"/>
  <c r="AF173" i="2"/>
  <c r="AG173" i="2"/>
  <c r="AF174" i="2"/>
  <c r="AG174" i="2"/>
  <c r="AF175" i="2"/>
  <c r="AG175" i="2"/>
  <c r="AF176" i="2"/>
  <c r="AG176" i="2"/>
  <c r="AF177" i="2"/>
  <c r="AG177" i="2"/>
  <c r="AF178" i="2"/>
  <c r="AG178" i="2"/>
  <c r="AF179" i="2"/>
  <c r="AG179" i="2"/>
  <c r="AF180" i="2"/>
  <c r="AG180" i="2"/>
  <c r="AF181" i="2"/>
  <c r="AG181" i="2"/>
  <c r="AF182" i="2"/>
  <c r="AG182" i="2"/>
  <c r="AF183" i="2"/>
  <c r="AG183" i="2"/>
  <c r="AF184" i="2"/>
  <c r="AG184" i="2"/>
  <c r="AF185" i="2"/>
  <c r="AG185" i="2"/>
  <c r="AF186" i="2"/>
  <c r="AG186" i="2"/>
  <c r="AF187" i="2"/>
  <c r="AG187" i="2"/>
  <c r="AF188" i="2"/>
  <c r="AG188" i="2"/>
  <c r="AF189" i="2"/>
  <c r="AG189" i="2"/>
  <c r="AF190" i="2"/>
  <c r="AG190" i="2"/>
  <c r="AF191" i="2"/>
  <c r="AG191" i="2"/>
  <c r="AF192" i="2"/>
  <c r="AG192" i="2"/>
  <c r="AF193" i="2"/>
  <c r="AG193" i="2"/>
  <c r="AF194" i="2"/>
  <c r="AG194" i="2"/>
  <c r="AF195" i="2"/>
  <c r="AG195" i="2"/>
  <c r="AF196" i="2"/>
  <c r="AG196" i="2"/>
  <c r="AF197" i="2"/>
  <c r="AG197" i="2"/>
  <c r="AF198" i="2"/>
  <c r="AG198" i="2"/>
  <c r="AF199" i="2"/>
  <c r="AG199" i="2"/>
  <c r="AF200" i="2"/>
  <c r="AG200" i="2"/>
  <c r="AF201" i="2"/>
  <c r="AG201" i="2"/>
  <c r="AF202" i="2"/>
  <c r="AG202" i="2"/>
  <c r="AF203" i="2"/>
  <c r="AG203" i="2"/>
  <c r="AF204" i="2"/>
  <c r="AG204" i="2"/>
  <c r="AF205" i="2"/>
  <c r="AG205" i="2"/>
  <c r="AF206" i="2"/>
  <c r="AG206" i="2"/>
  <c r="AF207" i="2"/>
  <c r="AG207" i="2"/>
  <c r="AF208" i="2"/>
  <c r="AG208" i="2"/>
  <c r="AF209" i="2"/>
  <c r="AG209" i="2"/>
  <c r="AF210" i="2"/>
  <c r="AG210" i="2"/>
  <c r="AF211" i="2"/>
  <c r="AG211" i="2"/>
  <c r="AF212" i="2"/>
  <c r="AG212" i="2"/>
  <c r="AF213" i="2"/>
  <c r="AG213" i="2"/>
  <c r="AF214" i="2"/>
  <c r="AG214" i="2"/>
  <c r="AF215" i="2"/>
  <c r="AG215" i="2"/>
  <c r="AF216" i="2"/>
  <c r="AG216" i="2"/>
  <c r="AF217" i="2"/>
  <c r="AG217" i="2"/>
  <c r="AF218" i="2"/>
  <c r="AG218" i="2"/>
  <c r="AF219" i="2"/>
  <c r="AG219" i="2"/>
  <c r="AF220" i="2"/>
  <c r="AG220" i="2"/>
  <c r="AF221" i="2"/>
  <c r="AG221" i="2"/>
  <c r="AF222" i="2"/>
  <c r="AG222" i="2"/>
  <c r="AF223" i="2"/>
  <c r="AG223" i="2"/>
  <c r="AF224" i="2"/>
  <c r="AG224" i="2"/>
  <c r="AF225" i="2"/>
  <c r="AG225" i="2"/>
  <c r="AG4" i="2"/>
  <c r="AF4" i="2"/>
  <c r="AF5" i="5"/>
  <c r="AG5" i="5"/>
  <c r="AF6" i="5"/>
  <c r="AG6" i="5"/>
  <c r="AF7" i="5"/>
  <c r="AG7" i="5"/>
  <c r="AF8" i="5"/>
  <c r="AG8" i="5"/>
  <c r="AF9" i="5"/>
  <c r="AG9" i="5"/>
  <c r="AF10" i="5"/>
  <c r="AG10" i="5"/>
  <c r="AF11" i="5"/>
  <c r="AG11" i="5"/>
  <c r="AF12" i="5"/>
  <c r="AG12" i="5"/>
  <c r="AF13" i="5"/>
  <c r="AG13" i="5"/>
  <c r="AF14" i="5"/>
  <c r="AG14" i="5"/>
  <c r="AF15" i="5"/>
  <c r="AG15" i="5"/>
  <c r="AF16" i="5"/>
  <c r="AG16" i="5"/>
  <c r="AF17" i="5"/>
  <c r="AG17" i="5"/>
  <c r="AF18" i="5"/>
  <c r="AG18" i="5"/>
  <c r="AF19" i="5"/>
  <c r="AG19" i="5"/>
  <c r="AF20" i="5"/>
  <c r="AG20" i="5"/>
  <c r="AF21" i="5"/>
  <c r="AG21" i="5"/>
  <c r="AF22" i="5"/>
  <c r="AG22" i="5"/>
  <c r="AF23" i="5"/>
  <c r="AG23" i="5"/>
  <c r="AF24" i="5"/>
  <c r="AG24" i="5"/>
  <c r="AF25" i="5"/>
  <c r="AG25" i="5"/>
  <c r="AF26" i="5"/>
  <c r="AG26" i="5"/>
  <c r="AF27" i="5"/>
  <c r="AG27" i="5"/>
  <c r="AF28" i="5"/>
  <c r="AG28" i="5"/>
  <c r="AF29" i="5"/>
  <c r="AG29" i="5"/>
  <c r="AF30" i="5"/>
  <c r="AG30" i="5"/>
  <c r="AF31" i="5"/>
  <c r="AG31" i="5"/>
  <c r="AF32" i="5"/>
  <c r="AG32" i="5"/>
  <c r="AF33" i="5"/>
  <c r="AG33" i="5"/>
  <c r="AF34" i="5"/>
  <c r="AG34" i="5"/>
  <c r="AF35" i="5"/>
  <c r="AG35" i="5"/>
  <c r="AF36" i="5"/>
  <c r="AG36" i="5"/>
  <c r="AF37" i="5"/>
  <c r="AG37" i="5"/>
  <c r="AF38" i="5"/>
  <c r="AG38" i="5"/>
  <c r="AF39" i="5"/>
  <c r="AG39" i="5"/>
  <c r="AF40" i="5"/>
  <c r="AG40" i="5"/>
  <c r="AF41" i="5"/>
  <c r="AG41" i="5"/>
  <c r="AF42" i="5"/>
  <c r="AG42" i="5"/>
  <c r="AF43" i="5"/>
  <c r="AG43" i="5"/>
  <c r="AF44" i="5"/>
  <c r="AG44" i="5"/>
  <c r="AF45" i="5"/>
  <c r="AG45" i="5"/>
  <c r="AF46" i="5"/>
  <c r="AG46" i="5"/>
  <c r="AF47" i="5"/>
  <c r="AG47" i="5"/>
  <c r="AF48" i="5"/>
  <c r="AG48" i="5"/>
  <c r="AF49" i="5"/>
  <c r="AG49" i="5"/>
  <c r="AF50" i="5"/>
  <c r="AG50" i="5"/>
  <c r="AF51" i="5"/>
  <c r="AG51" i="5"/>
  <c r="AF52" i="5"/>
  <c r="AG52" i="5"/>
  <c r="AF53" i="5"/>
  <c r="AG53" i="5"/>
  <c r="AF54" i="5"/>
  <c r="AG54" i="5"/>
  <c r="AF55" i="5"/>
  <c r="AG55" i="5"/>
  <c r="AF56" i="5"/>
  <c r="AG56" i="5"/>
  <c r="AF57" i="5"/>
  <c r="AG57" i="5"/>
  <c r="AF58" i="5"/>
  <c r="AG58" i="5"/>
  <c r="AF59" i="5"/>
  <c r="AG59" i="5"/>
  <c r="AF60" i="5"/>
  <c r="AG60" i="5"/>
  <c r="AF61" i="5"/>
  <c r="AG61" i="5"/>
  <c r="AF62" i="5"/>
  <c r="AG62" i="5"/>
  <c r="AF63" i="5"/>
  <c r="AG63" i="5"/>
  <c r="AF64" i="5"/>
  <c r="AG64" i="5"/>
  <c r="AF65" i="5"/>
  <c r="AG65" i="5"/>
  <c r="AF66" i="5"/>
  <c r="AG66" i="5"/>
  <c r="AF67" i="5"/>
  <c r="AG67" i="5"/>
  <c r="AF68" i="5"/>
  <c r="AG68" i="5"/>
  <c r="AF69" i="5"/>
  <c r="AG69" i="5"/>
  <c r="AF70" i="5"/>
  <c r="AG70" i="5"/>
  <c r="AF71" i="5"/>
  <c r="AG71" i="5"/>
  <c r="AF72" i="5"/>
  <c r="AG72" i="5"/>
  <c r="AF73" i="5"/>
  <c r="AG73" i="5"/>
  <c r="AF74" i="5"/>
  <c r="AG74" i="5"/>
  <c r="AF75" i="5"/>
  <c r="AG75" i="5"/>
  <c r="AF76" i="5"/>
  <c r="AG76" i="5"/>
  <c r="AF77" i="5"/>
  <c r="AG77" i="5"/>
  <c r="AF78" i="5"/>
  <c r="AG78" i="5"/>
  <c r="AF79" i="5"/>
  <c r="AG79" i="5"/>
  <c r="AF80" i="5"/>
  <c r="AG80" i="5"/>
  <c r="AF81" i="5"/>
  <c r="AG81" i="5"/>
  <c r="AF82" i="5"/>
  <c r="AG82" i="5"/>
  <c r="AF83" i="5"/>
  <c r="AG83" i="5"/>
  <c r="AF84" i="5"/>
  <c r="AG84" i="5"/>
  <c r="AF85" i="5"/>
  <c r="AG85" i="5"/>
  <c r="AF86" i="5"/>
  <c r="AG86" i="5"/>
  <c r="AF87" i="5"/>
  <c r="AG87" i="5"/>
  <c r="AF88" i="5"/>
  <c r="AG88" i="5"/>
  <c r="AF89" i="5"/>
  <c r="AG89" i="5"/>
  <c r="AF90" i="5"/>
  <c r="AG90" i="5"/>
  <c r="AF91" i="5"/>
  <c r="AG91" i="5"/>
  <c r="AF92" i="5"/>
  <c r="AG92" i="5"/>
  <c r="AF93" i="5"/>
  <c r="AG93" i="5"/>
  <c r="AF94" i="5"/>
  <c r="AG94" i="5"/>
  <c r="AF95" i="5"/>
  <c r="AG95" i="5"/>
  <c r="AF96" i="5"/>
  <c r="AG96" i="5"/>
  <c r="AF97" i="5"/>
  <c r="AG97" i="5"/>
  <c r="AF98" i="5"/>
  <c r="AG98" i="5"/>
  <c r="AF99" i="5"/>
  <c r="AG99" i="5"/>
  <c r="AF100" i="5"/>
  <c r="AG100" i="5"/>
  <c r="AF101" i="5"/>
  <c r="AG101" i="5"/>
  <c r="AF102" i="5"/>
  <c r="AG102" i="5"/>
  <c r="AF103" i="5"/>
  <c r="AG103" i="5"/>
  <c r="AF104" i="5"/>
  <c r="AG104" i="5"/>
  <c r="AF105" i="5"/>
  <c r="AG105" i="5"/>
  <c r="AF106" i="5"/>
  <c r="AG106" i="5"/>
  <c r="AF107" i="5"/>
  <c r="AG107" i="5"/>
  <c r="AF108" i="5"/>
  <c r="AG108" i="5"/>
  <c r="AF109" i="5"/>
  <c r="AG109" i="5"/>
  <c r="AF110" i="5"/>
  <c r="AG110" i="5"/>
  <c r="AF111" i="5"/>
  <c r="AG111" i="5"/>
  <c r="AF112" i="5"/>
  <c r="AG112" i="5"/>
  <c r="AF113" i="5"/>
  <c r="AG113" i="5"/>
  <c r="AF114" i="5"/>
  <c r="AG114" i="5"/>
  <c r="AF115" i="5"/>
  <c r="AG115" i="5"/>
  <c r="AF116" i="5"/>
  <c r="AG116" i="5"/>
  <c r="AF117" i="5"/>
  <c r="AG117" i="5"/>
  <c r="AF118" i="5"/>
  <c r="AG118" i="5"/>
  <c r="AF119" i="5"/>
  <c r="AG119" i="5"/>
  <c r="AF120" i="5"/>
  <c r="AG120" i="5"/>
  <c r="AF121" i="5"/>
  <c r="AG121" i="5"/>
  <c r="AF122" i="5"/>
  <c r="AG122" i="5"/>
  <c r="AF123" i="5"/>
  <c r="AG123" i="5"/>
  <c r="AF124" i="5"/>
  <c r="AG124" i="5"/>
  <c r="AF125" i="5"/>
  <c r="AG125" i="5"/>
  <c r="AF126" i="5"/>
  <c r="AG126" i="5"/>
  <c r="AF127" i="5"/>
  <c r="AG127" i="5"/>
  <c r="AF128" i="5"/>
  <c r="AG128" i="5"/>
  <c r="AF129" i="5"/>
  <c r="AG129" i="5"/>
  <c r="AF130" i="5"/>
  <c r="AG130" i="5"/>
  <c r="AF131" i="5"/>
  <c r="AG131" i="5"/>
  <c r="AF132" i="5"/>
  <c r="AG132" i="5"/>
  <c r="AF133" i="5"/>
  <c r="AG133" i="5"/>
  <c r="AF134" i="5"/>
  <c r="AG134" i="5"/>
  <c r="AF135" i="5"/>
  <c r="AG135" i="5"/>
  <c r="AF136" i="5"/>
  <c r="AG136" i="5"/>
  <c r="AF137" i="5"/>
  <c r="AG137" i="5"/>
  <c r="AF138" i="5"/>
  <c r="AG138" i="5"/>
  <c r="AF139" i="5"/>
  <c r="AG139" i="5"/>
  <c r="AF140" i="5"/>
  <c r="AG140" i="5"/>
  <c r="AF141" i="5"/>
  <c r="AG141" i="5"/>
  <c r="AF142" i="5"/>
  <c r="AG142" i="5"/>
  <c r="AF143" i="5"/>
  <c r="AG143" i="5"/>
  <c r="AF144" i="5"/>
  <c r="AG144" i="5"/>
  <c r="AF145" i="5"/>
  <c r="AG145" i="5"/>
  <c r="AF146" i="5"/>
  <c r="AG146" i="5"/>
  <c r="AF147" i="5"/>
  <c r="AG147" i="5"/>
  <c r="AF148" i="5"/>
  <c r="AG148" i="5"/>
  <c r="AF149" i="5"/>
  <c r="AG149" i="5"/>
  <c r="AF150" i="5"/>
  <c r="AG150" i="5"/>
  <c r="AF151" i="5"/>
  <c r="AG151" i="5"/>
  <c r="AF152" i="5"/>
  <c r="AG152" i="5"/>
  <c r="AF153" i="5"/>
  <c r="AG153" i="5"/>
  <c r="AF154" i="5"/>
  <c r="AG154" i="5"/>
  <c r="AF155" i="5"/>
  <c r="AG155" i="5"/>
  <c r="AF156" i="5"/>
  <c r="AG156" i="5"/>
  <c r="AF157" i="5"/>
  <c r="AG157" i="5"/>
  <c r="AF158" i="5"/>
  <c r="AG158" i="5"/>
  <c r="AF159" i="5"/>
  <c r="AG159" i="5"/>
  <c r="AF160" i="5"/>
  <c r="AG160" i="5"/>
  <c r="AF161" i="5"/>
  <c r="AG161" i="5"/>
  <c r="AF162" i="5"/>
  <c r="AG162" i="5"/>
  <c r="AF163" i="5"/>
  <c r="AG163" i="5"/>
  <c r="AF164" i="5"/>
  <c r="AG164" i="5"/>
  <c r="AF165" i="5"/>
  <c r="AG165" i="5"/>
  <c r="AF166" i="5"/>
  <c r="AG166" i="5"/>
  <c r="AF167" i="5"/>
  <c r="AG167" i="5"/>
  <c r="AF168" i="5"/>
  <c r="AG168" i="5"/>
  <c r="AF169" i="5"/>
  <c r="AG169" i="5"/>
  <c r="AF170" i="5"/>
  <c r="AG170" i="5"/>
  <c r="AF171" i="5"/>
  <c r="AG171" i="5"/>
  <c r="AF172" i="5"/>
  <c r="AG172" i="5"/>
  <c r="AF173" i="5"/>
  <c r="AG173" i="5"/>
  <c r="AF174" i="5"/>
  <c r="AG174" i="5"/>
  <c r="AF175" i="5"/>
  <c r="AG175" i="5"/>
  <c r="AF176" i="5"/>
  <c r="AG176" i="5"/>
  <c r="AF177" i="5"/>
  <c r="AG177" i="5"/>
  <c r="AF178" i="5"/>
  <c r="AG178" i="5"/>
  <c r="AF179" i="5"/>
  <c r="AG179" i="5"/>
  <c r="AF180" i="5"/>
  <c r="AG180" i="5"/>
  <c r="AF181" i="5"/>
  <c r="AG181" i="5"/>
  <c r="AF182" i="5"/>
  <c r="AG182" i="5"/>
  <c r="AF183" i="5"/>
  <c r="AG183" i="5"/>
  <c r="AF184" i="5"/>
  <c r="AG184" i="5"/>
  <c r="AF185" i="5"/>
  <c r="AG185" i="5"/>
  <c r="AF186" i="5"/>
  <c r="AG186" i="5"/>
  <c r="AF187" i="5"/>
  <c r="AG187" i="5"/>
  <c r="AF188" i="5"/>
  <c r="AG188" i="5"/>
  <c r="AF189" i="5"/>
  <c r="AG189" i="5"/>
  <c r="AF190" i="5"/>
  <c r="AG190" i="5"/>
  <c r="AF191" i="5"/>
  <c r="AG191" i="5"/>
  <c r="AF192" i="5"/>
  <c r="AG192" i="5"/>
  <c r="AF193" i="5"/>
  <c r="AG193" i="5"/>
  <c r="AF194" i="5"/>
  <c r="AG194" i="5"/>
  <c r="AF195" i="5"/>
  <c r="AG195" i="5"/>
  <c r="AF196" i="5"/>
  <c r="AG196" i="5"/>
  <c r="AF197" i="5"/>
  <c r="AG197" i="5"/>
  <c r="AF198" i="5"/>
  <c r="AG198" i="5"/>
  <c r="AF199" i="5"/>
  <c r="AG199" i="5"/>
  <c r="AF200" i="5"/>
  <c r="AG200" i="5"/>
  <c r="AF201" i="5"/>
  <c r="AG201" i="5"/>
  <c r="AF202" i="5"/>
  <c r="AG202" i="5"/>
  <c r="AF203" i="5"/>
  <c r="AG203" i="5"/>
  <c r="AF204" i="5"/>
  <c r="AG204" i="5"/>
  <c r="AF205" i="5"/>
  <c r="AG205" i="5"/>
  <c r="AF206" i="5"/>
  <c r="AG206" i="5"/>
  <c r="AF207" i="5"/>
  <c r="AG207" i="5"/>
  <c r="AF208" i="5"/>
  <c r="AG208" i="5"/>
  <c r="AF209" i="5"/>
  <c r="AG209" i="5"/>
  <c r="AF210" i="5"/>
  <c r="AG210" i="5"/>
  <c r="AF211" i="5"/>
  <c r="AG211" i="5"/>
  <c r="AF212" i="5"/>
  <c r="AG212" i="5"/>
  <c r="AF213" i="5"/>
  <c r="AG213" i="5"/>
  <c r="AF214" i="5"/>
  <c r="AG214" i="5"/>
  <c r="AF215" i="5"/>
  <c r="AG215" i="5"/>
  <c r="AF216" i="5"/>
  <c r="AG216" i="5"/>
  <c r="AF217" i="5"/>
  <c r="AG217" i="5"/>
  <c r="AF218" i="5"/>
  <c r="AG218" i="5"/>
  <c r="AF219" i="5"/>
  <c r="AG219" i="5"/>
  <c r="AF220" i="5"/>
  <c r="AG220" i="5"/>
  <c r="AF221" i="5"/>
  <c r="AG221" i="5"/>
  <c r="AF222" i="5"/>
  <c r="AG222" i="5"/>
  <c r="AF223" i="5"/>
  <c r="AG223" i="5"/>
  <c r="AF224" i="5"/>
  <c r="AG224" i="5"/>
  <c r="AF225" i="5"/>
  <c r="AG225" i="5"/>
  <c r="AF226" i="5"/>
  <c r="AG226" i="5"/>
  <c r="AF227" i="5"/>
  <c r="AG227" i="5"/>
  <c r="AF228" i="5"/>
  <c r="AG228" i="5"/>
  <c r="AF229" i="5"/>
  <c r="AG229" i="5"/>
  <c r="AF230" i="5"/>
  <c r="AG230" i="5"/>
  <c r="AF231" i="5"/>
  <c r="AG231" i="5"/>
  <c r="AF232" i="5"/>
  <c r="AG232" i="5"/>
  <c r="AF233" i="5"/>
  <c r="AG233" i="5"/>
  <c r="AF234" i="5"/>
  <c r="AG234" i="5"/>
  <c r="AF235" i="5"/>
  <c r="AG235" i="5"/>
  <c r="AF236" i="5"/>
  <c r="AG236" i="5"/>
  <c r="AF237" i="5"/>
  <c r="AG237" i="5"/>
  <c r="AF238" i="5"/>
  <c r="AG238" i="5"/>
  <c r="AF239" i="5"/>
  <c r="AG239" i="5"/>
  <c r="AF240" i="5"/>
  <c r="AG240" i="5"/>
  <c r="AF241" i="5"/>
  <c r="AG241" i="5"/>
  <c r="AF242" i="5"/>
  <c r="AG242" i="5"/>
  <c r="AF243" i="5"/>
  <c r="AG243" i="5"/>
  <c r="AF244" i="5"/>
  <c r="AG244" i="5"/>
  <c r="AF245" i="5"/>
  <c r="AG245" i="5"/>
  <c r="AF246" i="5"/>
  <c r="AG246" i="5"/>
  <c r="AF247" i="5"/>
  <c r="AG247" i="5"/>
  <c r="AF248" i="5"/>
  <c r="AG248" i="5"/>
  <c r="AF249" i="5"/>
  <c r="AG249" i="5"/>
  <c r="AF250" i="5"/>
  <c r="AG250" i="5"/>
  <c r="AF251" i="5"/>
  <c r="AG251" i="5"/>
  <c r="AF252" i="5"/>
  <c r="AG252" i="5"/>
  <c r="AF253" i="5"/>
  <c r="AG253" i="5"/>
  <c r="AF254" i="5"/>
  <c r="AG254" i="5"/>
  <c r="AF255" i="5"/>
  <c r="AG255" i="5"/>
  <c r="AF256" i="5"/>
  <c r="AG256" i="5"/>
  <c r="AF257" i="5"/>
  <c r="AG257" i="5"/>
  <c r="AF258" i="5"/>
  <c r="AG258" i="5"/>
  <c r="AF259" i="5"/>
  <c r="AG259" i="5"/>
  <c r="AF260" i="5"/>
  <c r="AG260" i="5"/>
  <c r="AF261" i="5"/>
  <c r="AG261" i="5"/>
  <c r="AF262" i="5"/>
  <c r="AG262" i="5"/>
  <c r="AF263" i="5"/>
  <c r="AG263" i="5"/>
  <c r="AF264" i="5"/>
  <c r="AG264" i="5"/>
  <c r="AF265" i="5"/>
  <c r="AG265" i="5"/>
  <c r="AF266" i="5"/>
  <c r="AG266" i="5"/>
  <c r="AF267" i="5"/>
  <c r="AG267" i="5"/>
  <c r="AF268" i="5"/>
  <c r="AG268" i="5"/>
  <c r="AF269" i="5"/>
  <c r="AG269" i="5"/>
  <c r="AF270" i="5"/>
  <c r="AG270" i="5"/>
  <c r="AF271" i="5"/>
  <c r="AG271" i="5"/>
  <c r="AF272" i="5"/>
  <c r="AG272" i="5"/>
  <c r="AF273" i="5"/>
  <c r="AG273" i="5"/>
  <c r="AF274" i="5"/>
  <c r="AG274" i="5"/>
  <c r="AF275" i="5"/>
  <c r="AG275" i="5"/>
  <c r="AF276" i="5"/>
  <c r="AG276" i="5"/>
  <c r="AF277" i="5"/>
  <c r="AG277" i="5"/>
  <c r="AF278" i="5"/>
  <c r="AG278" i="5"/>
  <c r="AF279" i="5"/>
  <c r="AG279" i="5"/>
  <c r="AF280" i="5"/>
  <c r="AG280" i="5"/>
  <c r="AF281" i="5"/>
  <c r="AG281" i="5"/>
  <c r="AF282" i="5"/>
  <c r="AG282" i="5"/>
  <c r="AF283" i="5"/>
  <c r="AG283" i="5"/>
  <c r="AF284" i="5"/>
  <c r="AG284" i="5"/>
  <c r="AG4" i="5"/>
  <c r="AF4" i="5"/>
  <c r="AF5" i="6"/>
  <c r="AG5" i="6"/>
  <c r="AF6" i="6"/>
  <c r="AG6" i="6"/>
  <c r="AF7" i="6"/>
  <c r="AG7" i="6"/>
  <c r="AF8" i="6"/>
  <c r="AG8" i="6"/>
  <c r="AF9" i="6"/>
  <c r="AG9" i="6"/>
  <c r="AF10" i="6"/>
  <c r="AG10" i="6"/>
  <c r="AF11" i="6"/>
  <c r="AG11" i="6"/>
  <c r="AF12" i="6"/>
  <c r="AG12" i="6"/>
  <c r="AF13" i="6"/>
  <c r="AG13" i="6"/>
  <c r="AF14" i="6"/>
  <c r="AG14" i="6"/>
  <c r="AF15" i="6"/>
  <c r="AG15" i="6"/>
  <c r="AF16" i="6"/>
  <c r="AG16" i="6"/>
  <c r="AF17" i="6"/>
  <c r="AG17" i="6"/>
  <c r="AF18" i="6"/>
  <c r="AG18" i="6"/>
  <c r="AF19" i="6"/>
  <c r="AG19" i="6"/>
  <c r="AF20" i="6"/>
  <c r="AG20" i="6"/>
  <c r="AF21" i="6"/>
  <c r="AG21" i="6"/>
  <c r="AF22" i="6"/>
  <c r="AG22" i="6"/>
  <c r="AF23" i="6"/>
  <c r="AG23" i="6"/>
  <c r="AF24" i="6"/>
  <c r="AG24" i="6"/>
  <c r="AF25" i="6"/>
  <c r="AG25" i="6"/>
  <c r="AF26" i="6"/>
  <c r="AG26" i="6"/>
  <c r="AF27" i="6"/>
  <c r="AG27" i="6"/>
  <c r="AF28" i="6"/>
  <c r="AG28" i="6"/>
  <c r="AF29" i="6"/>
  <c r="AG29" i="6"/>
  <c r="AF30" i="6"/>
  <c r="AG30" i="6"/>
  <c r="AF31" i="6"/>
  <c r="AG31" i="6"/>
  <c r="AF32" i="6"/>
  <c r="AG32" i="6"/>
  <c r="AF33" i="6"/>
  <c r="AG33" i="6"/>
  <c r="AF34" i="6"/>
  <c r="AG34" i="6"/>
  <c r="AF35" i="6"/>
  <c r="AG35" i="6"/>
  <c r="AF36" i="6"/>
  <c r="AG36" i="6"/>
  <c r="AF37" i="6"/>
  <c r="AG37" i="6"/>
  <c r="AF38" i="6"/>
  <c r="AG38" i="6"/>
  <c r="AF39" i="6"/>
  <c r="AG39" i="6"/>
  <c r="AF40" i="6"/>
  <c r="AG40" i="6"/>
  <c r="AF41" i="6"/>
  <c r="AG41" i="6"/>
  <c r="AF42" i="6"/>
  <c r="AG42" i="6"/>
  <c r="AF43" i="6"/>
  <c r="AG43" i="6"/>
  <c r="AF44" i="6"/>
  <c r="AG44" i="6"/>
  <c r="AF45" i="6"/>
  <c r="AG45" i="6"/>
  <c r="AF46" i="6"/>
  <c r="AG46" i="6"/>
  <c r="AF47" i="6"/>
  <c r="AG47" i="6"/>
  <c r="AF48" i="6"/>
  <c r="AG48" i="6"/>
  <c r="AF49" i="6"/>
  <c r="AG49" i="6"/>
  <c r="AF50" i="6"/>
  <c r="AG50" i="6"/>
  <c r="AF51" i="6"/>
  <c r="AG51" i="6"/>
  <c r="AF52" i="6"/>
  <c r="AG52" i="6"/>
  <c r="AF53" i="6"/>
  <c r="AG53" i="6"/>
  <c r="AF54" i="6"/>
  <c r="AG54" i="6"/>
  <c r="AF55" i="6"/>
  <c r="AG55" i="6"/>
  <c r="AF56" i="6"/>
  <c r="AG56" i="6"/>
  <c r="AF57" i="6"/>
  <c r="AG57" i="6"/>
  <c r="AF58" i="6"/>
  <c r="AG58" i="6"/>
  <c r="AF59" i="6"/>
  <c r="AG59" i="6"/>
  <c r="AF60" i="6"/>
  <c r="AG60" i="6"/>
  <c r="AF61" i="6"/>
  <c r="AG61" i="6"/>
  <c r="AF62" i="6"/>
  <c r="AG62" i="6"/>
  <c r="AF63" i="6"/>
  <c r="AG63" i="6"/>
  <c r="AF64" i="6"/>
  <c r="AG64" i="6"/>
  <c r="AF65" i="6"/>
  <c r="AG65" i="6"/>
  <c r="AF66" i="6"/>
  <c r="AG66" i="6"/>
  <c r="AF67" i="6"/>
  <c r="AG67" i="6"/>
  <c r="AF68" i="6"/>
  <c r="AG68" i="6"/>
  <c r="AF69" i="6"/>
  <c r="AG69" i="6"/>
  <c r="AF70" i="6"/>
  <c r="AG70" i="6"/>
  <c r="AF71" i="6"/>
  <c r="AG71" i="6"/>
  <c r="AF72" i="6"/>
  <c r="AG72" i="6"/>
  <c r="AF73" i="6"/>
  <c r="AG73" i="6"/>
  <c r="AF74" i="6"/>
  <c r="AG74" i="6"/>
  <c r="AF75" i="6"/>
  <c r="AG75" i="6"/>
  <c r="AF76" i="6"/>
  <c r="AG76" i="6"/>
  <c r="AF77" i="6"/>
  <c r="AG77" i="6"/>
  <c r="AF78" i="6"/>
  <c r="AG78" i="6"/>
  <c r="AF79" i="6"/>
  <c r="AG79" i="6"/>
  <c r="AF80" i="6"/>
  <c r="AG80" i="6"/>
  <c r="AF81" i="6"/>
  <c r="AG81" i="6"/>
  <c r="AF82" i="6"/>
  <c r="AG82" i="6"/>
  <c r="AF83" i="6"/>
  <c r="AG83" i="6"/>
  <c r="AF84" i="6"/>
  <c r="AG84" i="6"/>
  <c r="AF85" i="6"/>
  <c r="AG85" i="6"/>
  <c r="AF86" i="6"/>
  <c r="AG86" i="6"/>
  <c r="AF87" i="6"/>
  <c r="AG87" i="6"/>
  <c r="AF88" i="6"/>
  <c r="AG88" i="6"/>
  <c r="AF89" i="6"/>
  <c r="AG89" i="6"/>
  <c r="AF90" i="6"/>
  <c r="AG90" i="6"/>
  <c r="AF91" i="6"/>
  <c r="AG91" i="6"/>
  <c r="AF92" i="6"/>
  <c r="AG92" i="6"/>
  <c r="AF93" i="6"/>
  <c r="AG93" i="6"/>
  <c r="AF94" i="6"/>
  <c r="AG94" i="6"/>
  <c r="AF95" i="6"/>
  <c r="AG95" i="6"/>
  <c r="AF96" i="6"/>
  <c r="AG96" i="6"/>
  <c r="AF97" i="6"/>
  <c r="AG97" i="6"/>
  <c r="AF98" i="6"/>
  <c r="AG98" i="6"/>
  <c r="AF99" i="6"/>
  <c r="AG99" i="6"/>
  <c r="AF100" i="6"/>
  <c r="AG100" i="6"/>
  <c r="AF101" i="6"/>
  <c r="AG101" i="6"/>
  <c r="AF102" i="6"/>
  <c r="AG102" i="6"/>
  <c r="AF103" i="6"/>
  <c r="AG103" i="6"/>
  <c r="AF104" i="6"/>
  <c r="AG104" i="6"/>
  <c r="AF105" i="6"/>
  <c r="AG105" i="6"/>
  <c r="AF106" i="6"/>
  <c r="AG106" i="6"/>
  <c r="AF107" i="6"/>
  <c r="AG107" i="6"/>
  <c r="AF108" i="6"/>
  <c r="AG108" i="6"/>
  <c r="AF109" i="6"/>
  <c r="AG109" i="6"/>
  <c r="AF110" i="6"/>
  <c r="AG110" i="6"/>
  <c r="AF111" i="6"/>
  <c r="AG111" i="6"/>
  <c r="AF112" i="6"/>
  <c r="AG112" i="6"/>
  <c r="AF113" i="6"/>
  <c r="AG113" i="6"/>
  <c r="AF114" i="6"/>
  <c r="AG114" i="6"/>
  <c r="AF115" i="6"/>
  <c r="AG115" i="6"/>
  <c r="AF116" i="6"/>
  <c r="AG116" i="6"/>
  <c r="AF117" i="6"/>
  <c r="AG117" i="6"/>
  <c r="AF118" i="6"/>
  <c r="AG118" i="6"/>
  <c r="AF119" i="6"/>
  <c r="AG119" i="6"/>
  <c r="AF120" i="6"/>
  <c r="AG120" i="6"/>
  <c r="AF121" i="6"/>
  <c r="AG121" i="6"/>
  <c r="AF122" i="6"/>
  <c r="AG122" i="6"/>
  <c r="AF123" i="6"/>
  <c r="AG123" i="6"/>
  <c r="AF124" i="6"/>
  <c r="AG124" i="6"/>
  <c r="AF125" i="6"/>
  <c r="AG125" i="6"/>
  <c r="AF126" i="6"/>
  <c r="AG126" i="6"/>
  <c r="AF127" i="6"/>
  <c r="AG127" i="6"/>
  <c r="AF128" i="6"/>
  <c r="AG128" i="6"/>
  <c r="AF129" i="6"/>
  <c r="AG129" i="6"/>
  <c r="AF130" i="6"/>
  <c r="AG130" i="6"/>
  <c r="AF131" i="6"/>
  <c r="AG131" i="6"/>
  <c r="AF132" i="6"/>
  <c r="AG132" i="6"/>
  <c r="AF133" i="6"/>
  <c r="AG133" i="6"/>
  <c r="AF134" i="6"/>
  <c r="AG134" i="6"/>
  <c r="AF135" i="6"/>
  <c r="AG135" i="6"/>
  <c r="AF136" i="6"/>
  <c r="AG136" i="6"/>
  <c r="AF137" i="6"/>
  <c r="AG137" i="6"/>
  <c r="AF138" i="6"/>
  <c r="AG138" i="6"/>
  <c r="AF139" i="6"/>
  <c r="AG139" i="6"/>
  <c r="AF140" i="6"/>
  <c r="AG140" i="6"/>
  <c r="AF141" i="6"/>
  <c r="AG141" i="6"/>
  <c r="AF142" i="6"/>
  <c r="AG142" i="6"/>
  <c r="AF143" i="6"/>
  <c r="AG143" i="6"/>
  <c r="AF144" i="6"/>
  <c r="AG144" i="6"/>
  <c r="AF145" i="6"/>
  <c r="AG145" i="6"/>
  <c r="AF146" i="6"/>
  <c r="AG146" i="6"/>
  <c r="AF147" i="6"/>
  <c r="AG147" i="6"/>
  <c r="AF148" i="6"/>
  <c r="AG148" i="6"/>
  <c r="AF149" i="6"/>
  <c r="AG149" i="6"/>
  <c r="AF150" i="6"/>
  <c r="AG150" i="6"/>
  <c r="AF151" i="6"/>
  <c r="AG151" i="6"/>
  <c r="AF152" i="6"/>
  <c r="AG152" i="6"/>
  <c r="AF153" i="6"/>
  <c r="AG153" i="6"/>
  <c r="AF154" i="6"/>
  <c r="AG154" i="6"/>
  <c r="AF155" i="6"/>
  <c r="AG155" i="6"/>
  <c r="AF156" i="6"/>
  <c r="AG156" i="6"/>
  <c r="AF157" i="6"/>
  <c r="AG157" i="6"/>
  <c r="AF158" i="6"/>
  <c r="AG158" i="6"/>
  <c r="AF159" i="6"/>
  <c r="AG159" i="6"/>
  <c r="AF160" i="6"/>
  <c r="AG160" i="6"/>
  <c r="AF161" i="6"/>
  <c r="AG161" i="6"/>
  <c r="AF162" i="6"/>
  <c r="AG162" i="6"/>
  <c r="AF163" i="6"/>
  <c r="AG163" i="6"/>
  <c r="AF164" i="6"/>
  <c r="AG164" i="6"/>
  <c r="AF165" i="6"/>
  <c r="AG165" i="6"/>
  <c r="AF166" i="6"/>
  <c r="AG166" i="6"/>
  <c r="AF167" i="6"/>
  <c r="AG167" i="6"/>
  <c r="AF168" i="6"/>
  <c r="AG168" i="6"/>
  <c r="AF169" i="6"/>
  <c r="AG169" i="6"/>
  <c r="AF170" i="6"/>
  <c r="AG170" i="6"/>
  <c r="AF171" i="6"/>
  <c r="AG171" i="6"/>
  <c r="AF172" i="6"/>
  <c r="AG172" i="6"/>
  <c r="AF173" i="6"/>
  <c r="AG173" i="6"/>
  <c r="AF174" i="6"/>
  <c r="AG174" i="6"/>
  <c r="AF175" i="6"/>
  <c r="AG175" i="6"/>
  <c r="AF176" i="6"/>
  <c r="AG176" i="6"/>
  <c r="AF177" i="6"/>
  <c r="AG177" i="6"/>
  <c r="AF178" i="6"/>
  <c r="AG178" i="6"/>
  <c r="AF179" i="6"/>
  <c r="AG179" i="6"/>
  <c r="AF180" i="6"/>
  <c r="AG180" i="6"/>
  <c r="AF181" i="6"/>
  <c r="AG181" i="6"/>
  <c r="AF182" i="6"/>
  <c r="AG182" i="6"/>
  <c r="AF183" i="6"/>
  <c r="AG183" i="6"/>
  <c r="AF184" i="6"/>
  <c r="AG184" i="6"/>
  <c r="AF185" i="6"/>
  <c r="AG185" i="6"/>
  <c r="AF186" i="6"/>
  <c r="AG186" i="6"/>
  <c r="AF187" i="6"/>
  <c r="AG187" i="6"/>
  <c r="AF188" i="6"/>
  <c r="AG188" i="6"/>
  <c r="AF189" i="6"/>
  <c r="AG189" i="6"/>
  <c r="AF190" i="6"/>
  <c r="AG190" i="6"/>
  <c r="AF191" i="6"/>
  <c r="AG191" i="6"/>
  <c r="AF192" i="6"/>
  <c r="AG192" i="6"/>
  <c r="AF193" i="6"/>
  <c r="AG193" i="6"/>
  <c r="AF194" i="6"/>
  <c r="AG194" i="6"/>
  <c r="AF195" i="6"/>
  <c r="AG195" i="6"/>
  <c r="AF196" i="6"/>
  <c r="AG196" i="6"/>
  <c r="AF197" i="6"/>
  <c r="AG197" i="6"/>
  <c r="AF198" i="6"/>
  <c r="AG198" i="6"/>
  <c r="AF199" i="6"/>
  <c r="AG199" i="6"/>
  <c r="AF200" i="6"/>
  <c r="AG200" i="6"/>
  <c r="AF201" i="6"/>
  <c r="AG201" i="6"/>
  <c r="AF202" i="6"/>
  <c r="AG202" i="6"/>
  <c r="AF203" i="6"/>
  <c r="AG203" i="6"/>
  <c r="AF204" i="6"/>
  <c r="AG204" i="6"/>
  <c r="AF205" i="6"/>
  <c r="AG205" i="6"/>
  <c r="AF206" i="6"/>
  <c r="AG206" i="6"/>
  <c r="AF207" i="6"/>
  <c r="AG207" i="6"/>
  <c r="AF208" i="6"/>
  <c r="AG208" i="6"/>
  <c r="AF209" i="6"/>
  <c r="AG209" i="6"/>
  <c r="AF210" i="6"/>
  <c r="AG210" i="6"/>
  <c r="AF211" i="6"/>
  <c r="AG211" i="6"/>
  <c r="AF212" i="6"/>
  <c r="AG212" i="6"/>
  <c r="AF213" i="6"/>
  <c r="AG213" i="6"/>
  <c r="AF214" i="6"/>
  <c r="AG214" i="6"/>
  <c r="AF215" i="6"/>
  <c r="AG215" i="6"/>
  <c r="AF216" i="6"/>
  <c r="AG216" i="6"/>
  <c r="AF217" i="6"/>
  <c r="AG217" i="6"/>
  <c r="AF218" i="6"/>
  <c r="AG218" i="6"/>
  <c r="AF219" i="6"/>
  <c r="AG219" i="6"/>
  <c r="AF220" i="6"/>
  <c r="AG220" i="6"/>
  <c r="AF221" i="6"/>
  <c r="AG221" i="6"/>
  <c r="AF222" i="6"/>
  <c r="AG222" i="6"/>
  <c r="AF223" i="6"/>
  <c r="AG223" i="6"/>
  <c r="AF224" i="6"/>
  <c r="AG224" i="6"/>
  <c r="AF225" i="6"/>
  <c r="AG225" i="6"/>
  <c r="AF226" i="6"/>
  <c r="AG226" i="6"/>
  <c r="AG4" i="6"/>
  <c r="AF4" i="6"/>
  <c r="AF5" i="7"/>
  <c r="AG5" i="7"/>
  <c r="AF6" i="7"/>
  <c r="AG6" i="7"/>
  <c r="AF7" i="7"/>
  <c r="AG7" i="7"/>
  <c r="AF8" i="7"/>
  <c r="AG8" i="7"/>
  <c r="AF9" i="7"/>
  <c r="AG9" i="7"/>
  <c r="AF10" i="7"/>
  <c r="AG10" i="7"/>
  <c r="AF11" i="7"/>
  <c r="AG11" i="7"/>
  <c r="AF12" i="7"/>
  <c r="AG12" i="7"/>
  <c r="AF13" i="7"/>
  <c r="AG13" i="7"/>
  <c r="AF14" i="7"/>
  <c r="AG14" i="7"/>
  <c r="AF15" i="7"/>
  <c r="AG15" i="7"/>
  <c r="AF16" i="7"/>
  <c r="AG16" i="7"/>
  <c r="AF17" i="7"/>
  <c r="AG17" i="7"/>
  <c r="AF18" i="7"/>
  <c r="AG18" i="7"/>
  <c r="AF19" i="7"/>
  <c r="AG19" i="7"/>
  <c r="AF20" i="7"/>
  <c r="AG20" i="7"/>
  <c r="AF21" i="7"/>
  <c r="AG21" i="7"/>
  <c r="AF22" i="7"/>
  <c r="AG22" i="7"/>
  <c r="AF23" i="7"/>
  <c r="AG23" i="7"/>
  <c r="AF24" i="7"/>
  <c r="AG24" i="7"/>
  <c r="AF25" i="7"/>
  <c r="AG25" i="7"/>
  <c r="AF26" i="7"/>
  <c r="AG26" i="7"/>
  <c r="AF27" i="7"/>
  <c r="AG27" i="7"/>
  <c r="AF28" i="7"/>
  <c r="AG28" i="7"/>
  <c r="AF29" i="7"/>
  <c r="AG29" i="7"/>
  <c r="AF30" i="7"/>
  <c r="AG30" i="7"/>
  <c r="AF31" i="7"/>
  <c r="AG31" i="7"/>
  <c r="AF32" i="7"/>
  <c r="AG32" i="7"/>
  <c r="AF33" i="7"/>
  <c r="AG33" i="7"/>
  <c r="AF34" i="7"/>
  <c r="AG34" i="7"/>
  <c r="AF35" i="7"/>
  <c r="AG35" i="7"/>
  <c r="AF36" i="7"/>
  <c r="AG36" i="7"/>
  <c r="AF37" i="7"/>
  <c r="AG37" i="7"/>
  <c r="AF38" i="7"/>
  <c r="AG38" i="7"/>
  <c r="AF39" i="7"/>
  <c r="AG39" i="7"/>
  <c r="AF40" i="7"/>
  <c r="AG40" i="7"/>
  <c r="AF41" i="7"/>
  <c r="AG41" i="7"/>
  <c r="AF42" i="7"/>
  <c r="AG42" i="7"/>
  <c r="AF43" i="7"/>
  <c r="AG43" i="7"/>
  <c r="AF44" i="7"/>
  <c r="AG44" i="7"/>
  <c r="AF45" i="7"/>
  <c r="AG45" i="7"/>
  <c r="AF46" i="7"/>
  <c r="AG46" i="7"/>
  <c r="AF47" i="7"/>
  <c r="AG47" i="7"/>
  <c r="AF48" i="7"/>
  <c r="AG48" i="7"/>
  <c r="AF49" i="7"/>
  <c r="AG49" i="7"/>
  <c r="AF50" i="7"/>
  <c r="AG50" i="7"/>
  <c r="AF51" i="7"/>
  <c r="AG51" i="7"/>
  <c r="AF52" i="7"/>
  <c r="AG52" i="7"/>
  <c r="AF53" i="7"/>
  <c r="AG53" i="7"/>
  <c r="AF54" i="7"/>
  <c r="AG54" i="7"/>
  <c r="AF55" i="7"/>
  <c r="AG55" i="7"/>
  <c r="AF56" i="7"/>
  <c r="AG56" i="7"/>
  <c r="AF57" i="7"/>
  <c r="AG57" i="7"/>
  <c r="AF58" i="7"/>
  <c r="AG58" i="7"/>
  <c r="AF59" i="7"/>
  <c r="AG59" i="7"/>
  <c r="AF60" i="7"/>
  <c r="AG60" i="7"/>
  <c r="AF61" i="7"/>
  <c r="AG61" i="7"/>
  <c r="AF62" i="7"/>
  <c r="AG62" i="7"/>
  <c r="AF63" i="7"/>
  <c r="AG63" i="7"/>
  <c r="AF64" i="7"/>
  <c r="AG64" i="7"/>
  <c r="AF65" i="7"/>
  <c r="AG65" i="7"/>
  <c r="AF66" i="7"/>
  <c r="AG66" i="7"/>
  <c r="AF67" i="7"/>
  <c r="AG67" i="7"/>
  <c r="AF68" i="7"/>
  <c r="AG68" i="7"/>
  <c r="AF69" i="7"/>
  <c r="AG69" i="7"/>
  <c r="AF70" i="7"/>
  <c r="AG70" i="7"/>
  <c r="AF71" i="7"/>
  <c r="AG71" i="7"/>
  <c r="AF72" i="7"/>
  <c r="AG72" i="7"/>
  <c r="AF73" i="7"/>
  <c r="AG73" i="7"/>
  <c r="AF74" i="7"/>
  <c r="AG74" i="7"/>
  <c r="AF75" i="7"/>
  <c r="AG75" i="7"/>
  <c r="AF76" i="7"/>
  <c r="AG76" i="7"/>
  <c r="AF77" i="7"/>
  <c r="AG77" i="7"/>
  <c r="AF78" i="7"/>
  <c r="AG78" i="7"/>
  <c r="AF79" i="7"/>
  <c r="AG79" i="7"/>
  <c r="AF80" i="7"/>
  <c r="AG80" i="7"/>
  <c r="AF81" i="7"/>
  <c r="AG81" i="7"/>
  <c r="AF82" i="7"/>
  <c r="AG82" i="7"/>
  <c r="AF83" i="7"/>
  <c r="AG83" i="7"/>
  <c r="AF84" i="7"/>
  <c r="AG84" i="7"/>
  <c r="AF85" i="7"/>
  <c r="AG85" i="7"/>
  <c r="AF86" i="7"/>
  <c r="AG86" i="7"/>
  <c r="AF87" i="7"/>
  <c r="AG87" i="7"/>
  <c r="AF88" i="7"/>
  <c r="AG88" i="7"/>
  <c r="AF89" i="7"/>
  <c r="AG89" i="7"/>
  <c r="AF90" i="7"/>
  <c r="AG90" i="7"/>
  <c r="AF91" i="7"/>
  <c r="AG91" i="7"/>
  <c r="AF92" i="7"/>
  <c r="AG92" i="7"/>
  <c r="AF93" i="7"/>
  <c r="AG93" i="7"/>
  <c r="AF94" i="7"/>
  <c r="AG94" i="7"/>
  <c r="AF95" i="7"/>
  <c r="AG95" i="7"/>
  <c r="AF96" i="7"/>
  <c r="AG96" i="7"/>
  <c r="AF97" i="7"/>
  <c r="AG97" i="7"/>
  <c r="AF98" i="7"/>
  <c r="AG98" i="7"/>
  <c r="AF99" i="7"/>
  <c r="AG99" i="7"/>
  <c r="AF100" i="7"/>
  <c r="AG100" i="7"/>
  <c r="AF101" i="7"/>
  <c r="AG101" i="7"/>
  <c r="AF102" i="7"/>
  <c r="AG102" i="7"/>
  <c r="AF103" i="7"/>
  <c r="AG103" i="7"/>
  <c r="AF104" i="7"/>
  <c r="AG104" i="7"/>
  <c r="AF105" i="7"/>
  <c r="AG105" i="7"/>
  <c r="AF106" i="7"/>
  <c r="AG106" i="7"/>
  <c r="AF107" i="7"/>
  <c r="AG107" i="7"/>
  <c r="AF108" i="7"/>
  <c r="AG108" i="7"/>
  <c r="AF109" i="7"/>
  <c r="AG109" i="7"/>
  <c r="AF110" i="7"/>
  <c r="AG110" i="7"/>
  <c r="AF111" i="7"/>
  <c r="AG111" i="7"/>
  <c r="AF112" i="7"/>
  <c r="AG112" i="7"/>
  <c r="AF113" i="7"/>
  <c r="AG113" i="7"/>
  <c r="AF114" i="7"/>
  <c r="AG114" i="7"/>
  <c r="AF115" i="7"/>
  <c r="AG115" i="7"/>
  <c r="AF116" i="7"/>
  <c r="AG116" i="7"/>
  <c r="AF117" i="7"/>
  <c r="AG117" i="7"/>
  <c r="AF118" i="7"/>
  <c r="AG118" i="7"/>
  <c r="AF119" i="7"/>
  <c r="AG119" i="7"/>
  <c r="AF120" i="7"/>
  <c r="AG120" i="7"/>
  <c r="AF121" i="7"/>
  <c r="AG121" i="7"/>
  <c r="AF122" i="7"/>
  <c r="AG122" i="7"/>
  <c r="AF123" i="7"/>
  <c r="AG123" i="7"/>
  <c r="AF124" i="7"/>
  <c r="AG124" i="7"/>
  <c r="AF125" i="7"/>
  <c r="AG125" i="7"/>
  <c r="AF126" i="7"/>
  <c r="AG126" i="7"/>
  <c r="AF127" i="7"/>
  <c r="AG127" i="7"/>
  <c r="AF128" i="7"/>
  <c r="AG128" i="7"/>
  <c r="AF129" i="7"/>
  <c r="AG129" i="7"/>
  <c r="AF130" i="7"/>
  <c r="AG130" i="7"/>
  <c r="AF131" i="7"/>
  <c r="AG131" i="7"/>
  <c r="AF132" i="7"/>
  <c r="AG132" i="7"/>
  <c r="AF133" i="7"/>
  <c r="AG133" i="7"/>
  <c r="AF134" i="7"/>
  <c r="AG134" i="7"/>
  <c r="AF135" i="7"/>
  <c r="AG135" i="7"/>
  <c r="AF136" i="7"/>
  <c r="AG136" i="7"/>
  <c r="AF137" i="7"/>
  <c r="AG137" i="7"/>
  <c r="AF138" i="7"/>
  <c r="AG138" i="7"/>
  <c r="AF139" i="7"/>
  <c r="AG139" i="7"/>
  <c r="AF140" i="7"/>
  <c r="AG140" i="7"/>
  <c r="AF141" i="7"/>
  <c r="AG141" i="7"/>
  <c r="AF142" i="7"/>
  <c r="AG142" i="7"/>
  <c r="AF143" i="7"/>
  <c r="AG143" i="7"/>
  <c r="AF144" i="7"/>
  <c r="AG144" i="7"/>
  <c r="AF145" i="7"/>
  <c r="AG145" i="7"/>
  <c r="AF146" i="7"/>
  <c r="AG146" i="7"/>
  <c r="AF147" i="7"/>
  <c r="AG147" i="7"/>
  <c r="AF148" i="7"/>
  <c r="AG148" i="7"/>
  <c r="AF149" i="7"/>
  <c r="AG149" i="7"/>
  <c r="AF150" i="7"/>
  <c r="AG150" i="7"/>
  <c r="AF151" i="7"/>
  <c r="AG151" i="7"/>
  <c r="AF152" i="7"/>
  <c r="AG152" i="7"/>
  <c r="AF153" i="7"/>
  <c r="AG153" i="7"/>
  <c r="AF154" i="7"/>
  <c r="AG154" i="7"/>
  <c r="AF155" i="7"/>
  <c r="AG155" i="7"/>
  <c r="AF156" i="7"/>
  <c r="AG156" i="7"/>
  <c r="AF157" i="7"/>
  <c r="AG157" i="7"/>
  <c r="AF158" i="7"/>
  <c r="AG158" i="7"/>
  <c r="AF159" i="7"/>
  <c r="AG159" i="7"/>
  <c r="AF160" i="7"/>
  <c r="AG160" i="7"/>
  <c r="AF161" i="7"/>
  <c r="AG161" i="7"/>
  <c r="AF162" i="7"/>
  <c r="AG162" i="7"/>
  <c r="AF163" i="7"/>
  <c r="AG163" i="7"/>
  <c r="AF164" i="7"/>
  <c r="AG164" i="7"/>
  <c r="AF165" i="7"/>
  <c r="AG165" i="7"/>
  <c r="AF166" i="7"/>
  <c r="AG166" i="7"/>
  <c r="AF167" i="7"/>
  <c r="AG167" i="7"/>
  <c r="AF168" i="7"/>
  <c r="AG168" i="7"/>
  <c r="AF169" i="7"/>
  <c r="AG169" i="7"/>
  <c r="AF170" i="7"/>
  <c r="AG170" i="7"/>
  <c r="AF171" i="7"/>
  <c r="AG171" i="7"/>
  <c r="AF172" i="7"/>
  <c r="AG172" i="7"/>
  <c r="AF173" i="7"/>
  <c r="AG173" i="7"/>
  <c r="AF174" i="7"/>
  <c r="AG174" i="7"/>
  <c r="AF175" i="7"/>
  <c r="AG175" i="7"/>
  <c r="AF176" i="7"/>
  <c r="AG176" i="7"/>
  <c r="AF177" i="7"/>
  <c r="AG177" i="7"/>
  <c r="AF178" i="7"/>
  <c r="AG178" i="7"/>
  <c r="AF179" i="7"/>
  <c r="AG179" i="7"/>
  <c r="AF180" i="7"/>
  <c r="AG180" i="7"/>
  <c r="AF181" i="7"/>
  <c r="AG181" i="7"/>
  <c r="AF182" i="7"/>
  <c r="AG182" i="7"/>
  <c r="AF183" i="7"/>
  <c r="AG183" i="7"/>
  <c r="AF184" i="7"/>
  <c r="AG184" i="7"/>
  <c r="AF185" i="7"/>
  <c r="AG185" i="7"/>
  <c r="AF186" i="7"/>
  <c r="AG186" i="7"/>
  <c r="AF187" i="7"/>
  <c r="AG187" i="7"/>
  <c r="AF188" i="7"/>
  <c r="AG188" i="7"/>
  <c r="AF189" i="7"/>
  <c r="AG189" i="7"/>
  <c r="AF190" i="7"/>
  <c r="AG190" i="7"/>
  <c r="AF191" i="7"/>
  <c r="AG191" i="7"/>
  <c r="AF192" i="7"/>
  <c r="AG192" i="7"/>
  <c r="AF193" i="7"/>
  <c r="AG193" i="7"/>
  <c r="AF194" i="7"/>
  <c r="AG194" i="7"/>
  <c r="AF195" i="7"/>
  <c r="AG195" i="7"/>
  <c r="AF196" i="7"/>
  <c r="AG196" i="7"/>
  <c r="AF197" i="7"/>
  <c r="AG197" i="7"/>
  <c r="AF198" i="7"/>
  <c r="AG198" i="7"/>
  <c r="AF199" i="7"/>
  <c r="AG199" i="7"/>
  <c r="AF200" i="7"/>
  <c r="AG200" i="7"/>
  <c r="AF201" i="7"/>
  <c r="AG201" i="7"/>
  <c r="AF202" i="7"/>
  <c r="AG202" i="7"/>
  <c r="AF203" i="7"/>
  <c r="AG203" i="7"/>
  <c r="AF204" i="7"/>
  <c r="AG204" i="7"/>
  <c r="AF205" i="7"/>
  <c r="AG205" i="7"/>
  <c r="AF206" i="7"/>
  <c r="AG206" i="7"/>
  <c r="AF207" i="7"/>
  <c r="AG207" i="7"/>
  <c r="AF208" i="7"/>
  <c r="AG208" i="7"/>
  <c r="AF209" i="7"/>
  <c r="AG209" i="7"/>
  <c r="AF210" i="7"/>
  <c r="AG210" i="7"/>
  <c r="AF211" i="7"/>
  <c r="AG211" i="7"/>
  <c r="AF212" i="7"/>
  <c r="AG212" i="7"/>
  <c r="AF213" i="7"/>
  <c r="AG213" i="7"/>
  <c r="AF214" i="7"/>
  <c r="AG214" i="7"/>
  <c r="AG4" i="7"/>
  <c r="AF4" i="7"/>
  <c r="AF5" i="10"/>
  <c r="AG5" i="10"/>
  <c r="AF6" i="10"/>
  <c r="AG6" i="10"/>
  <c r="AF7" i="10"/>
  <c r="AG7" i="10"/>
  <c r="AF8" i="10"/>
  <c r="AG8" i="10"/>
  <c r="AF9" i="10"/>
  <c r="AG9" i="10"/>
  <c r="AF10" i="10"/>
  <c r="AG10" i="10"/>
  <c r="AF11" i="10"/>
  <c r="AG11" i="10"/>
  <c r="AF12" i="10"/>
  <c r="AG12" i="10"/>
  <c r="AF13" i="10"/>
  <c r="AG13" i="10"/>
  <c r="AF14" i="10"/>
  <c r="AG14" i="10"/>
  <c r="AF15" i="10"/>
  <c r="AG15" i="10"/>
  <c r="AF16" i="10"/>
  <c r="AG16" i="10"/>
  <c r="AF17" i="10"/>
  <c r="AG17" i="10"/>
  <c r="AF18" i="10"/>
  <c r="AG18" i="10"/>
  <c r="AF19" i="10"/>
  <c r="AG19" i="10"/>
  <c r="AF20" i="10"/>
  <c r="AG20" i="10"/>
  <c r="AF21" i="10"/>
  <c r="AG21" i="10"/>
  <c r="AF22" i="10"/>
  <c r="AG22" i="10"/>
  <c r="AF23" i="10"/>
  <c r="AG23" i="10"/>
  <c r="AF24" i="10"/>
  <c r="AG24" i="10"/>
  <c r="AF25" i="10"/>
  <c r="AG25" i="10"/>
  <c r="AF26" i="10"/>
  <c r="AG26" i="10"/>
  <c r="AF27" i="10"/>
  <c r="AG27" i="10"/>
  <c r="AF28" i="10"/>
  <c r="AG28" i="10"/>
  <c r="AF29" i="10"/>
  <c r="AG29" i="10"/>
  <c r="AF30" i="10"/>
  <c r="AG30" i="10"/>
  <c r="AF31" i="10"/>
  <c r="AG31" i="10"/>
  <c r="AF32" i="10"/>
  <c r="AG32" i="10"/>
  <c r="AF33" i="10"/>
  <c r="AG33" i="10"/>
  <c r="AF34" i="10"/>
  <c r="AG34" i="10"/>
  <c r="AF35" i="10"/>
  <c r="AG35" i="10"/>
  <c r="AF36" i="10"/>
  <c r="AG36" i="10"/>
  <c r="AF37" i="10"/>
  <c r="AG37" i="10"/>
  <c r="AF38" i="10"/>
  <c r="AG38" i="10"/>
  <c r="AF39" i="10"/>
  <c r="AG39" i="10"/>
  <c r="AF40" i="10"/>
  <c r="AG40" i="10"/>
  <c r="AF41" i="10"/>
  <c r="AG41" i="10"/>
  <c r="AF42" i="10"/>
  <c r="AG42" i="10"/>
  <c r="AF43" i="10"/>
  <c r="AG43" i="10"/>
  <c r="AF44" i="10"/>
  <c r="AG44" i="10"/>
  <c r="AF45" i="10"/>
  <c r="AG45" i="10"/>
  <c r="AF46" i="10"/>
  <c r="AG46" i="10"/>
  <c r="AF47" i="10"/>
  <c r="AG47" i="10"/>
  <c r="AF48" i="10"/>
  <c r="AG48" i="10"/>
  <c r="AF49" i="10"/>
  <c r="AG49" i="10"/>
  <c r="AF50" i="10"/>
  <c r="AG50" i="10"/>
  <c r="AF51" i="10"/>
  <c r="AG51" i="10"/>
  <c r="AF52" i="10"/>
  <c r="AG52" i="10"/>
  <c r="AF53" i="10"/>
  <c r="AG53" i="10"/>
  <c r="AF54" i="10"/>
  <c r="AG54" i="10"/>
  <c r="AF55" i="10"/>
  <c r="AG55" i="10"/>
  <c r="AF56" i="10"/>
  <c r="AG56" i="10"/>
  <c r="AF57" i="10"/>
  <c r="AG57" i="10"/>
  <c r="AF58" i="10"/>
  <c r="AG58" i="10"/>
  <c r="AF59" i="10"/>
  <c r="AG59" i="10"/>
  <c r="AF60" i="10"/>
  <c r="AG60" i="10"/>
  <c r="AF61" i="10"/>
  <c r="AG61" i="10"/>
  <c r="AF62" i="10"/>
  <c r="AG62" i="10"/>
  <c r="AF63" i="10"/>
  <c r="AG63" i="10"/>
  <c r="AF64" i="10"/>
  <c r="AG64" i="10"/>
  <c r="AF65" i="10"/>
  <c r="AG65" i="10"/>
  <c r="AF66" i="10"/>
  <c r="AG66" i="10"/>
  <c r="AF67" i="10"/>
  <c r="AG67" i="10"/>
  <c r="AF68" i="10"/>
  <c r="AG68" i="10"/>
  <c r="AF69" i="10"/>
  <c r="AG69" i="10"/>
  <c r="AF70" i="10"/>
  <c r="AG70" i="10"/>
  <c r="AF71" i="10"/>
  <c r="AG71" i="10"/>
  <c r="AF72" i="10"/>
  <c r="AG72" i="10"/>
  <c r="AF73" i="10"/>
  <c r="AG73" i="10"/>
  <c r="AF74" i="10"/>
  <c r="AG74" i="10"/>
  <c r="AF75" i="10"/>
  <c r="AG75" i="10"/>
  <c r="AF76" i="10"/>
  <c r="AG76" i="10"/>
  <c r="AF77" i="10"/>
  <c r="AG77" i="10"/>
  <c r="AF78" i="10"/>
  <c r="AG78" i="10"/>
  <c r="AF79" i="10"/>
  <c r="AG79" i="10"/>
  <c r="AF80" i="10"/>
  <c r="AG80" i="10"/>
  <c r="AF81" i="10"/>
  <c r="AG81" i="10"/>
  <c r="AF82" i="10"/>
  <c r="AG82" i="10"/>
  <c r="AF83" i="10"/>
  <c r="AG83" i="10"/>
  <c r="AF84" i="10"/>
  <c r="AG84" i="10"/>
  <c r="AF85" i="10"/>
  <c r="AG85" i="10"/>
  <c r="AF86" i="10"/>
  <c r="AG86" i="10"/>
  <c r="AF87" i="10"/>
  <c r="AG87" i="10"/>
  <c r="AF88" i="10"/>
  <c r="AG88" i="10"/>
  <c r="AF89" i="10"/>
  <c r="AG89" i="10"/>
  <c r="AF90" i="10"/>
  <c r="AG90" i="10"/>
  <c r="AF91" i="10"/>
  <c r="AG91" i="10"/>
  <c r="AF92" i="10"/>
  <c r="AG92" i="10"/>
  <c r="AF93" i="10"/>
  <c r="AG93" i="10"/>
  <c r="AF94" i="10"/>
  <c r="AG94" i="10"/>
  <c r="AF95" i="10"/>
  <c r="AG95" i="10"/>
  <c r="AF96" i="10"/>
  <c r="AG96" i="10"/>
  <c r="AF97" i="10"/>
  <c r="AG97" i="10"/>
  <c r="AF98" i="10"/>
  <c r="AG98" i="10"/>
  <c r="AF99" i="10"/>
  <c r="AG99" i="10"/>
  <c r="AF100" i="10"/>
  <c r="AG100" i="10"/>
  <c r="AF101" i="10"/>
  <c r="AG101" i="10"/>
  <c r="AF102" i="10"/>
  <c r="AG102" i="10"/>
  <c r="AF103" i="10"/>
  <c r="AG103" i="10"/>
  <c r="AF104" i="10"/>
  <c r="AG104" i="10"/>
  <c r="AF105" i="10"/>
  <c r="AG105" i="10"/>
  <c r="AF106" i="10"/>
  <c r="AG106" i="10"/>
  <c r="AF107" i="10"/>
  <c r="AG107" i="10"/>
  <c r="AF108" i="10"/>
  <c r="AG108" i="10"/>
  <c r="AF109" i="10"/>
  <c r="AG109" i="10"/>
  <c r="AF110" i="10"/>
  <c r="AG110" i="10"/>
  <c r="AF111" i="10"/>
  <c r="AG111" i="10"/>
  <c r="AF112" i="10"/>
  <c r="AG112" i="10"/>
  <c r="AF113" i="10"/>
  <c r="AG113" i="10"/>
  <c r="AF114" i="10"/>
  <c r="AG114" i="10"/>
  <c r="AF115" i="10"/>
  <c r="AG115" i="10"/>
  <c r="AF116" i="10"/>
  <c r="AG116" i="10"/>
  <c r="AF117" i="10"/>
  <c r="AG117" i="10"/>
  <c r="AF118" i="10"/>
  <c r="AG118" i="10"/>
  <c r="AF119" i="10"/>
  <c r="AG119" i="10"/>
  <c r="AF120" i="10"/>
  <c r="AG120" i="10"/>
  <c r="AF121" i="10"/>
  <c r="AG121" i="10"/>
  <c r="AF122" i="10"/>
  <c r="AG122" i="10"/>
  <c r="AF123" i="10"/>
  <c r="AG123" i="10"/>
  <c r="AF124" i="10"/>
  <c r="AG124" i="10"/>
  <c r="AF125" i="10"/>
  <c r="AG125" i="10"/>
  <c r="AF126" i="10"/>
  <c r="AG126" i="10"/>
  <c r="AF127" i="10"/>
  <c r="AG127" i="10"/>
  <c r="AF128" i="10"/>
  <c r="AG128" i="10"/>
  <c r="AF129" i="10"/>
  <c r="AG129" i="10"/>
  <c r="AF130" i="10"/>
  <c r="AG130" i="10"/>
  <c r="AF131" i="10"/>
  <c r="AG131" i="10"/>
  <c r="AF132" i="10"/>
  <c r="AG132" i="10"/>
  <c r="AF133" i="10"/>
  <c r="AG133" i="10"/>
  <c r="AF134" i="10"/>
  <c r="AG134" i="10"/>
  <c r="AF135" i="10"/>
  <c r="AG135" i="10"/>
  <c r="AF136" i="10"/>
  <c r="AG136" i="10"/>
  <c r="AF137" i="10"/>
  <c r="AG137" i="10"/>
  <c r="AF138" i="10"/>
  <c r="AG138" i="10"/>
  <c r="AF139" i="10"/>
  <c r="AG139" i="10"/>
  <c r="AF140" i="10"/>
  <c r="AG140" i="10"/>
  <c r="AF141" i="10"/>
  <c r="AG141" i="10"/>
  <c r="AF142" i="10"/>
  <c r="AG142" i="10"/>
  <c r="AF143" i="10"/>
  <c r="AG143" i="10"/>
  <c r="AF144" i="10"/>
  <c r="AG144" i="10"/>
  <c r="AF145" i="10"/>
  <c r="AG145" i="10"/>
  <c r="AF146" i="10"/>
  <c r="AG146" i="10"/>
  <c r="AF147" i="10"/>
  <c r="AG147" i="10"/>
  <c r="AF148" i="10"/>
  <c r="AG148" i="10"/>
  <c r="AF149" i="10"/>
  <c r="AG149" i="10"/>
  <c r="AF150" i="10"/>
  <c r="AG150" i="10"/>
  <c r="AF151" i="10"/>
  <c r="AG151" i="10"/>
  <c r="AF152" i="10"/>
  <c r="AG152" i="10"/>
  <c r="AF153" i="10"/>
  <c r="AG153" i="10"/>
  <c r="AF154" i="10"/>
  <c r="AG154" i="10"/>
  <c r="AF155" i="10"/>
  <c r="AG155" i="10"/>
  <c r="AF156" i="10"/>
  <c r="AG156" i="10"/>
  <c r="AF157" i="10"/>
  <c r="AG157" i="10"/>
  <c r="AF158" i="10"/>
  <c r="AG158" i="10"/>
  <c r="AF159" i="10"/>
  <c r="AG159" i="10"/>
  <c r="AF160" i="10"/>
  <c r="AG160" i="10"/>
  <c r="AF161" i="10"/>
  <c r="AG161" i="10"/>
  <c r="AF162" i="10"/>
  <c r="AG162" i="10"/>
  <c r="AF163" i="10"/>
  <c r="AG163" i="10"/>
  <c r="AF164" i="10"/>
  <c r="AG164" i="10"/>
  <c r="AF165" i="10"/>
  <c r="AG165" i="10"/>
  <c r="AF166" i="10"/>
  <c r="AG166" i="10"/>
  <c r="AF167" i="10"/>
  <c r="AG167" i="10"/>
  <c r="AF168" i="10"/>
  <c r="AG168" i="10"/>
  <c r="AF169" i="10"/>
  <c r="AG169" i="10"/>
  <c r="AF170" i="10"/>
  <c r="AG170" i="10"/>
  <c r="AF171" i="10"/>
  <c r="AG171" i="10"/>
  <c r="AF172" i="10"/>
  <c r="AG172" i="10"/>
  <c r="AF173" i="10"/>
  <c r="AG173" i="10"/>
  <c r="AF174" i="10"/>
  <c r="AG174" i="10"/>
  <c r="AF175" i="10"/>
  <c r="AG175" i="10"/>
  <c r="AF176" i="10"/>
  <c r="AG176" i="10"/>
  <c r="AF177" i="10"/>
  <c r="AG177" i="10"/>
  <c r="AF178" i="10"/>
  <c r="AG178" i="10"/>
  <c r="AF179" i="10"/>
  <c r="AG179" i="10"/>
  <c r="AF180" i="10"/>
  <c r="AG180" i="10"/>
  <c r="AF181" i="10"/>
  <c r="AG181" i="10"/>
  <c r="AF182" i="10"/>
  <c r="AG182" i="10"/>
  <c r="AF183" i="10"/>
  <c r="AG183" i="10"/>
  <c r="AF184" i="10"/>
  <c r="AG184" i="10"/>
  <c r="AF185" i="10"/>
  <c r="AG185" i="10"/>
  <c r="AF186" i="10"/>
  <c r="AG186" i="10"/>
  <c r="AF187" i="10"/>
  <c r="AG187" i="10"/>
  <c r="AF188" i="10"/>
  <c r="AG188" i="10"/>
  <c r="AF189" i="10"/>
  <c r="AG189" i="10"/>
  <c r="AF190" i="10"/>
  <c r="AG190" i="10"/>
  <c r="AF191" i="10"/>
  <c r="AG191" i="10"/>
  <c r="AF192" i="10"/>
  <c r="AG192" i="10"/>
  <c r="AF193" i="10"/>
  <c r="AG193" i="10"/>
  <c r="AF194" i="10"/>
  <c r="AG194" i="10"/>
  <c r="AG4" i="10"/>
  <c r="AF4" i="10"/>
  <c r="AF5" i="11"/>
  <c r="AG5" i="11"/>
  <c r="AF6" i="11"/>
  <c r="AG6" i="11"/>
  <c r="AF7" i="11"/>
  <c r="AG7" i="11"/>
  <c r="AF8" i="11"/>
  <c r="AG8" i="11"/>
  <c r="AF9" i="11"/>
  <c r="AG9" i="11"/>
  <c r="AF10" i="11"/>
  <c r="AG10" i="11"/>
  <c r="AF11" i="11"/>
  <c r="AG11" i="11"/>
  <c r="AF12" i="11"/>
  <c r="AG12" i="11"/>
  <c r="AF13" i="11"/>
  <c r="AG13" i="11"/>
  <c r="AF14" i="11"/>
  <c r="AG14" i="11"/>
  <c r="AF15" i="11"/>
  <c r="AG15" i="11"/>
  <c r="AF16" i="11"/>
  <c r="AG16" i="11"/>
  <c r="AF17" i="11"/>
  <c r="AG17" i="11"/>
  <c r="AF18" i="11"/>
  <c r="AG18" i="11"/>
  <c r="AF19" i="11"/>
  <c r="AG19" i="11"/>
  <c r="AF20" i="11"/>
  <c r="AG20" i="11"/>
  <c r="AF21" i="11"/>
  <c r="AG21" i="11"/>
  <c r="AF22" i="11"/>
  <c r="AG22" i="11"/>
  <c r="AF23" i="11"/>
  <c r="AG23" i="11"/>
  <c r="AF24" i="11"/>
  <c r="AG24" i="11"/>
  <c r="AF25" i="11"/>
  <c r="AG25" i="11"/>
  <c r="AF26" i="11"/>
  <c r="AG26" i="11"/>
  <c r="AF27" i="11"/>
  <c r="AG27" i="11"/>
  <c r="AF28" i="11"/>
  <c r="AG28" i="11"/>
  <c r="AF29" i="11"/>
  <c r="AG29" i="11"/>
  <c r="AF30" i="11"/>
  <c r="AG30" i="11"/>
  <c r="AF31" i="11"/>
  <c r="AG31" i="11"/>
  <c r="AF32" i="11"/>
  <c r="AG32" i="11"/>
  <c r="AF33" i="11"/>
  <c r="AG33" i="11"/>
  <c r="AF34" i="11"/>
  <c r="AG34" i="11"/>
  <c r="AF35" i="11"/>
  <c r="AG35" i="11"/>
  <c r="AF36" i="11"/>
  <c r="AG36" i="11"/>
  <c r="AF37" i="11"/>
  <c r="AG37" i="11"/>
  <c r="AF38" i="11"/>
  <c r="AG38" i="11"/>
  <c r="AF39" i="11"/>
  <c r="AG39" i="11"/>
  <c r="AF40" i="11"/>
  <c r="AG40" i="11"/>
  <c r="AF41" i="11"/>
  <c r="AG41" i="11"/>
  <c r="AF42" i="11"/>
  <c r="AG42" i="11"/>
  <c r="AF43" i="11"/>
  <c r="AG43" i="11"/>
  <c r="AF44" i="11"/>
  <c r="AG44" i="11"/>
  <c r="AF45" i="11"/>
  <c r="AG45" i="11"/>
  <c r="AF46" i="11"/>
  <c r="AG46" i="11"/>
  <c r="AF47" i="11"/>
  <c r="AG47" i="11"/>
  <c r="AF48" i="11"/>
  <c r="AG48" i="11"/>
  <c r="AF49" i="11"/>
  <c r="AG49" i="11"/>
  <c r="AF50" i="11"/>
  <c r="AG50" i="11"/>
  <c r="AF51" i="11"/>
  <c r="AG51" i="11"/>
  <c r="AF52" i="11"/>
  <c r="AG52" i="11"/>
  <c r="AF53" i="11"/>
  <c r="AG53" i="11"/>
  <c r="AF54" i="11"/>
  <c r="AG54" i="11"/>
  <c r="AF55" i="11"/>
  <c r="AG55" i="11"/>
  <c r="AF56" i="11"/>
  <c r="AG56" i="11"/>
  <c r="AF57" i="11"/>
  <c r="AG57" i="11"/>
  <c r="AF58" i="11"/>
  <c r="AG58" i="11"/>
  <c r="AF59" i="11"/>
  <c r="AG59" i="11"/>
  <c r="AF60" i="11"/>
  <c r="AG60" i="11"/>
  <c r="AF61" i="11"/>
  <c r="AG61" i="11"/>
  <c r="AF62" i="11"/>
  <c r="AG62" i="11"/>
  <c r="AF63" i="11"/>
  <c r="AG63" i="11"/>
  <c r="AF64" i="11"/>
  <c r="AG64" i="11"/>
  <c r="AF65" i="11"/>
  <c r="AG65" i="11"/>
  <c r="AF66" i="11"/>
  <c r="AG66" i="11"/>
  <c r="AF67" i="11"/>
  <c r="AG67" i="11"/>
  <c r="AF68" i="11"/>
  <c r="AG68" i="11"/>
  <c r="AF69" i="11"/>
  <c r="AG69" i="11"/>
  <c r="AF70" i="11"/>
  <c r="AG70" i="11"/>
  <c r="AF71" i="11"/>
  <c r="AG71" i="11"/>
  <c r="AF72" i="11"/>
  <c r="AG72" i="11"/>
  <c r="AF73" i="11"/>
  <c r="AG73" i="11"/>
  <c r="AF74" i="11"/>
  <c r="AG74" i="11"/>
  <c r="AF75" i="11"/>
  <c r="AG75" i="11"/>
  <c r="AF76" i="11"/>
  <c r="AG76" i="11"/>
  <c r="AF77" i="11"/>
  <c r="AG77" i="11"/>
  <c r="AF78" i="11"/>
  <c r="AG78" i="11"/>
  <c r="AF79" i="11"/>
  <c r="AG79" i="11"/>
  <c r="AF80" i="11"/>
  <c r="AG80" i="11"/>
  <c r="AF81" i="11"/>
  <c r="AG81" i="11"/>
  <c r="AF82" i="11"/>
  <c r="AG82" i="11"/>
  <c r="AF83" i="11"/>
  <c r="AG83" i="11"/>
  <c r="AF84" i="11"/>
  <c r="AG84" i="11"/>
  <c r="AF85" i="11"/>
  <c r="AG85" i="11"/>
  <c r="AF86" i="11"/>
  <c r="AG86" i="11"/>
  <c r="AF87" i="11"/>
  <c r="AG87" i="11"/>
  <c r="AF88" i="11"/>
  <c r="AG88" i="11"/>
  <c r="AF89" i="11"/>
  <c r="AG89" i="11"/>
  <c r="AF90" i="11"/>
  <c r="AG90" i="11"/>
  <c r="AF91" i="11"/>
  <c r="AG91" i="11"/>
  <c r="AF92" i="11"/>
  <c r="AG92" i="11"/>
  <c r="AF93" i="11"/>
  <c r="AG93" i="11"/>
  <c r="AF94" i="11"/>
  <c r="AG94" i="11"/>
  <c r="AF95" i="11"/>
  <c r="AG95" i="11"/>
  <c r="AF96" i="11"/>
  <c r="AG96" i="11"/>
  <c r="AF97" i="11"/>
  <c r="AG97" i="11"/>
  <c r="AF98" i="11"/>
  <c r="AG98" i="11"/>
  <c r="AF99" i="11"/>
  <c r="AG99" i="11"/>
  <c r="AF100" i="11"/>
  <c r="AG100" i="11"/>
  <c r="AF101" i="11"/>
  <c r="AG101" i="11"/>
  <c r="AF102" i="11"/>
  <c r="AG102" i="11"/>
  <c r="AF103" i="11"/>
  <c r="AG103" i="11"/>
  <c r="AF104" i="11"/>
  <c r="AG104" i="11"/>
  <c r="AF105" i="11"/>
  <c r="AG105" i="11"/>
  <c r="AF106" i="11"/>
  <c r="AG106" i="11"/>
  <c r="AF107" i="11"/>
  <c r="AG107" i="11"/>
  <c r="AF108" i="11"/>
  <c r="AG108" i="11"/>
  <c r="AF109" i="11"/>
  <c r="AG109" i="11"/>
  <c r="AF110" i="11"/>
  <c r="AG110" i="11"/>
  <c r="AF111" i="11"/>
  <c r="AG111" i="11"/>
  <c r="AF112" i="11"/>
  <c r="AG112" i="11"/>
  <c r="AF113" i="11"/>
  <c r="AG113" i="11"/>
  <c r="AF114" i="11"/>
  <c r="AG114" i="11"/>
  <c r="AF115" i="11"/>
  <c r="AG115" i="11"/>
  <c r="AF116" i="11"/>
  <c r="AG116" i="11"/>
  <c r="AF117" i="11"/>
  <c r="AG117" i="11"/>
  <c r="AF118" i="11"/>
  <c r="AG118" i="11"/>
  <c r="AF119" i="11"/>
  <c r="AG119" i="11"/>
  <c r="AF120" i="11"/>
  <c r="AG120" i="11"/>
  <c r="AF121" i="11"/>
  <c r="AG121" i="11"/>
  <c r="AF122" i="11"/>
  <c r="AG122" i="11"/>
  <c r="AF123" i="11"/>
  <c r="AG123" i="11"/>
  <c r="AF124" i="11"/>
  <c r="AG124" i="11"/>
  <c r="AF125" i="11"/>
  <c r="AG125" i="11"/>
  <c r="AF126" i="11"/>
  <c r="AG126" i="11"/>
  <c r="AF127" i="11"/>
  <c r="AG127" i="11"/>
  <c r="AF128" i="11"/>
  <c r="AG128" i="11"/>
  <c r="AF129" i="11"/>
  <c r="AG129" i="11"/>
  <c r="AF130" i="11"/>
  <c r="AG130" i="11"/>
  <c r="AF131" i="11"/>
  <c r="AG131" i="11"/>
  <c r="AF132" i="11"/>
  <c r="AG132" i="11"/>
  <c r="AF133" i="11"/>
  <c r="AG133" i="11"/>
  <c r="AF134" i="11"/>
  <c r="AG134" i="11"/>
  <c r="AF135" i="11"/>
  <c r="AG135" i="11"/>
  <c r="AF136" i="11"/>
  <c r="AG136" i="11"/>
  <c r="AF137" i="11"/>
  <c r="AG137" i="11"/>
  <c r="AF138" i="11"/>
  <c r="AG138" i="11"/>
  <c r="AF139" i="11"/>
  <c r="AG139" i="11"/>
  <c r="AF140" i="11"/>
  <c r="AG140" i="11"/>
  <c r="AF141" i="11"/>
  <c r="AG141" i="11"/>
  <c r="AF142" i="11"/>
  <c r="AG142" i="11"/>
  <c r="AF143" i="11"/>
  <c r="AG143" i="11"/>
  <c r="AF144" i="11"/>
  <c r="AG144" i="11"/>
  <c r="AF145" i="11"/>
  <c r="AG145" i="11"/>
  <c r="AF146" i="11"/>
  <c r="AG146" i="11"/>
  <c r="AF147" i="11"/>
  <c r="AG147" i="11"/>
  <c r="AF148" i="11"/>
  <c r="AG148" i="11"/>
  <c r="AF149" i="11"/>
  <c r="AG149" i="11"/>
  <c r="AF150" i="11"/>
  <c r="AG150" i="11"/>
  <c r="AF151" i="11"/>
  <c r="AG151" i="11"/>
  <c r="AF152" i="11"/>
  <c r="AG152" i="11"/>
  <c r="AF153" i="11"/>
  <c r="AG153" i="11"/>
  <c r="AF154" i="11"/>
  <c r="AG154" i="11"/>
  <c r="AF155" i="11"/>
  <c r="AG155" i="11"/>
  <c r="AF156" i="11"/>
  <c r="AG156" i="11"/>
  <c r="AF157" i="11"/>
  <c r="AG157" i="11"/>
  <c r="AF158" i="11"/>
  <c r="AG158" i="11"/>
  <c r="AF159" i="11"/>
  <c r="AG159" i="11"/>
  <c r="AF160" i="11"/>
  <c r="AG160" i="11"/>
  <c r="AF161" i="11"/>
  <c r="AG161" i="11"/>
  <c r="AF162" i="11"/>
  <c r="AG162" i="11"/>
  <c r="AF163" i="11"/>
  <c r="AG163" i="11"/>
  <c r="AF164" i="11"/>
  <c r="AG164" i="11"/>
  <c r="AF165" i="11"/>
  <c r="AG165" i="11"/>
  <c r="AF166" i="11"/>
  <c r="AG166" i="11"/>
  <c r="AF167" i="11"/>
  <c r="AG167" i="11"/>
  <c r="AF168" i="11"/>
  <c r="AG168" i="11"/>
  <c r="AF169" i="11"/>
  <c r="AG169" i="11"/>
  <c r="AF170" i="11"/>
  <c r="AG170" i="11"/>
  <c r="AF171" i="11"/>
  <c r="AG171" i="11"/>
  <c r="AF172" i="11"/>
  <c r="AG172" i="11"/>
  <c r="AF173" i="11"/>
  <c r="AG173" i="11"/>
  <c r="AF174" i="11"/>
  <c r="AG174" i="11"/>
  <c r="AF175" i="11"/>
  <c r="AG175" i="11"/>
  <c r="AF176" i="11"/>
  <c r="AG176" i="11"/>
  <c r="AF177" i="11"/>
  <c r="AG177" i="11"/>
  <c r="AF178" i="11"/>
  <c r="AG178" i="11"/>
  <c r="AF179" i="11"/>
  <c r="AG179" i="11"/>
  <c r="AF180" i="11"/>
  <c r="AG180" i="11"/>
  <c r="AF181" i="11"/>
  <c r="AG181" i="11"/>
  <c r="AF182" i="11"/>
  <c r="AG182" i="11"/>
  <c r="AF183" i="11"/>
  <c r="AG183" i="11"/>
  <c r="AF184" i="11"/>
  <c r="AG184" i="11"/>
  <c r="AF185" i="11"/>
  <c r="AG185" i="11"/>
  <c r="AF186" i="11"/>
  <c r="AG186" i="11"/>
  <c r="AG4" i="11"/>
  <c r="AF4" i="11"/>
  <c r="AF5" i="12"/>
  <c r="AG5" i="12"/>
  <c r="AF6" i="12"/>
  <c r="AG6" i="12"/>
  <c r="AF7" i="12"/>
  <c r="AG7" i="12"/>
  <c r="AF8" i="12"/>
  <c r="AG8" i="12"/>
  <c r="AF9" i="12"/>
  <c r="AG9" i="12"/>
  <c r="AF10" i="12"/>
  <c r="AG10" i="12"/>
  <c r="AF11" i="12"/>
  <c r="AG11" i="12"/>
  <c r="AF12" i="12"/>
  <c r="AG12" i="12"/>
  <c r="AF13" i="12"/>
  <c r="AG13" i="12"/>
  <c r="AF14" i="12"/>
  <c r="AG14" i="12"/>
  <c r="AF15" i="12"/>
  <c r="AG15" i="12"/>
  <c r="AF16" i="12"/>
  <c r="AG16" i="12"/>
  <c r="AF17" i="12"/>
  <c r="AG17" i="12"/>
  <c r="AF18" i="12"/>
  <c r="AG18" i="12"/>
  <c r="AF19" i="12"/>
  <c r="AG19" i="12"/>
  <c r="AF20" i="12"/>
  <c r="AG20" i="12"/>
  <c r="AF21" i="12"/>
  <c r="AG21" i="12"/>
  <c r="AF22" i="12"/>
  <c r="AG22" i="12"/>
  <c r="AF23" i="12"/>
  <c r="AG23" i="12"/>
  <c r="AF24" i="12"/>
  <c r="AG24" i="12"/>
  <c r="AF25" i="12"/>
  <c r="AG25" i="12"/>
  <c r="AF26" i="12"/>
  <c r="AG26" i="12"/>
  <c r="AF27" i="12"/>
  <c r="AG27" i="12"/>
  <c r="AF28" i="12"/>
  <c r="AG28" i="12"/>
  <c r="AF29" i="12"/>
  <c r="AG29" i="12"/>
  <c r="AF30" i="12"/>
  <c r="AG30" i="12"/>
  <c r="AF31" i="12"/>
  <c r="AG31" i="12"/>
  <c r="AF32" i="12"/>
  <c r="AG32" i="12"/>
  <c r="AF33" i="12"/>
  <c r="AG33" i="12"/>
  <c r="AF34" i="12"/>
  <c r="AG34" i="12"/>
  <c r="AF35" i="12"/>
  <c r="AG35" i="12"/>
  <c r="AF36" i="12"/>
  <c r="AG36" i="12"/>
  <c r="AF37" i="12"/>
  <c r="AG37" i="12"/>
  <c r="AF38" i="12"/>
  <c r="AG38" i="12"/>
  <c r="AF39" i="12"/>
  <c r="AG39" i="12"/>
  <c r="AF40" i="12"/>
  <c r="AG40" i="12"/>
  <c r="AF41" i="12"/>
  <c r="AG41" i="12"/>
  <c r="AF42" i="12"/>
  <c r="AG42" i="12"/>
  <c r="AF43" i="12"/>
  <c r="AG43" i="12"/>
  <c r="AF44" i="12"/>
  <c r="AG44" i="12"/>
  <c r="AF45" i="12"/>
  <c r="AG45" i="12"/>
  <c r="AF46" i="12"/>
  <c r="AG46" i="12"/>
  <c r="AF47" i="12"/>
  <c r="AG47" i="12"/>
  <c r="AF48" i="12"/>
  <c r="AG48" i="12"/>
  <c r="AF49" i="12"/>
  <c r="AG49" i="12"/>
  <c r="AF50" i="12"/>
  <c r="AG50" i="12"/>
  <c r="AF51" i="12"/>
  <c r="AG51" i="12"/>
  <c r="AF52" i="12"/>
  <c r="AG52" i="12"/>
  <c r="AF53" i="12"/>
  <c r="AG53" i="12"/>
  <c r="AF54" i="12"/>
  <c r="AG54" i="12"/>
  <c r="AF55" i="12"/>
  <c r="AG55" i="12"/>
  <c r="AF56" i="12"/>
  <c r="AG56" i="12"/>
  <c r="AF57" i="12"/>
  <c r="AG57" i="12"/>
  <c r="AF58" i="12"/>
  <c r="AG58" i="12"/>
  <c r="AF59" i="12"/>
  <c r="AG59" i="12"/>
  <c r="AF60" i="12"/>
  <c r="AG60" i="12"/>
  <c r="AF61" i="12"/>
  <c r="AG61" i="12"/>
  <c r="AF62" i="12"/>
  <c r="AG62" i="12"/>
  <c r="AF63" i="12"/>
  <c r="AG63" i="12"/>
  <c r="AF64" i="12"/>
  <c r="AG64" i="12"/>
  <c r="AF65" i="12"/>
  <c r="AG65" i="12"/>
  <c r="AF66" i="12"/>
  <c r="AG66" i="12"/>
  <c r="AF67" i="12"/>
  <c r="AG67" i="12"/>
  <c r="AF68" i="12"/>
  <c r="AG68" i="12"/>
  <c r="AF69" i="12"/>
  <c r="AG69" i="12"/>
  <c r="AF70" i="12"/>
  <c r="AG70" i="12"/>
  <c r="AF71" i="12"/>
  <c r="AG71" i="12"/>
  <c r="AF72" i="12"/>
  <c r="AG72" i="12"/>
  <c r="AF73" i="12"/>
  <c r="AG73" i="12"/>
  <c r="AF74" i="12"/>
  <c r="AG74" i="12"/>
  <c r="AF75" i="12"/>
  <c r="AG75" i="12"/>
  <c r="AF76" i="12"/>
  <c r="AG76" i="12"/>
  <c r="AF77" i="12"/>
  <c r="AG77" i="12"/>
  <c r="AF78" i="12"/>
  <c r="AG78" i="12"/>
  <c r="AF79" i="12"/>
  <c r="AG79" i="12"/>
  <c r="AF80" i="12"/>
  <c r="AG80" i="12"/>
  <c r="AF81" i="12"/>
  <c r="AG81" i="12"/>
  <c r="AF82" i="12"/>
  <c r="AG82" i="12"/>
  <c r="AF83" i="12"/>
  <c r="AG83" i="12"/>
  <c r="AF84" i="12"/>
  <c r="AG84" i="12"/>
  <c r="AF85" i="12"/>
  <c r="AG85" i="12"/>
  <c r="AF86" i="12"/>
  <c r="AG86" i="12"/>
  <c r="AF87" i="12"/>
  <c r="AG87" i="12"/>
  <c r="AF88" i="12"/>
  <c r="AG88" i="12"/>
  <c r="AF89" i="12"/>
  <c r="AG89" i="12"/>
  <c r="AF90" i="12"/>
  <c r="AG90" i="12"/>
  <c r="AF91" i="12"/>
  <c r="AG91" i="12"/>
  <c r="AF92" i="12"/>
  <c r="AG92" i="12"/>
  <c r="AF93" i="12"/>
  <c r="AG93" i="12"/>
  <c r="AF94" i="12"/>
  <c r="AG94" i="12"/>
  <c r="AF95" i="12"/>
  <c r="AG95" i="12"/>
  <c r="AF96" i="12"/>
  <c r="AG96" i="12"/>
  <c r="AF97" i="12"/>
  <c r="AG97" i="12"/>
  <c r="AF98" i="12"/>
  <c r="AG98" i="12"/>
  <c r="AF99" i="12"/>
  <c r="AG99" i="12"/>
  <c r="AF100" i="12"/>
  <c r="AG100" i="12"/>
  <c r="AF101" i="12"/>
  <c r="AG101" i="12"/>
  <c r="AF102" i="12"/>
  <c r="AG102" i="12"/>
  <c r="AF103" i="12"/>
  <c r="AG103" i="12"/>
  <c r="AF104" i="12"/>
  <c r="AG104" i="12"/>
  <c r="AF105" i="12"/>
  <c r="AG105" i="12"/>
  <c r="AF106" i="12"/>
  <c r="AG106" i="12"/>
  <c r="AF107" i="12"/>
  <c r="AG107" i="12"/>
  <c r="AF108" i="12"/>
  <c r="AG108" i="12"/>
  <c r="AF109" i="12"/>
  <c r="AG109" i="12"/>
  <c r="AF110" i="12"/>
  <c r="AG110" i="12"/>
  <c r="AF111" i="12"/>
  <c r="AG111" i="12"/>
  <c r="AF112" i="12"/>
  <c r="AG112" i="12"/>
  <c r="AF113" i="12"/>
  <c r="AG113" i="12"/>
  <c r="AF114" i="12"/>
  <c r="AG114" i="12"/>
  <c r="AF115" i="12"/>
  <c r="AG115" i="12"/>
  <c r="AF116" i="12"/>
  <c r="AG116" i="12"/>
  <c r="AF117" i="12"/>
  <c r="AG117" i="12"/>
  <c r="AF118" i="12"/>
  <c r="AG118" i="12"/>
  <c r="AF119" i="12"/>
  <c r="AG119" i="12"/>
  <c r="AF120" i="12"/>
  <c r="AG120" i="12"/>
  <c r="AF121" i="12"/>
  <c r="AG121" i="12"/>
  <c r="AF122" i="12"/>
  <c r="AG122" i="12"/>
  <c r="AF123" i="12"/>
  <c r="AG123" i="12"/>
  <c r="AF124" i="12"/>
  <c r="AG124" i="12"/>
  <c r="AF125" i="12"/>
  <c r="AG125" i="12"/>
  <c r="AF126" i="12"/>
  <c r="AG126" i="12"/>
  <c r="AF127" i="12"/>
  <c r="AG127" i="12"/>
  <c r="AF128" i="12"/>
  <c r="AG128" i="12"/>
  <c r="AF129" i="12"/>
  <c r="AG129" i="12"/>
  <c r="AF130" i="12"/>
  <c r="AG130" i="12"/>
  <c r="AF131" i="12"/>
  <c r="AG131" i="12"/>
  <c r="AF132" i="12"/>
  <c r="AG132" i="12"/>
  <c r="AF133" i="12"/>
  <c r="AG133" i="12"/>
  <c r="AF134" i="12"/>
  <c r="AG134" i="12"/>
  <c r="AF135" i="12"/>
  <c r="AG135" i="12"/>
  <c r="AF136" i="12"/>
  <c r="AG136" i="12"/>
  <c r="AF137" i="12"/>
  <c r="AG137" i="12"/>
  <c r="AF138" i="12"/>
  <c r="AG138" i="12"/>
  <c r="AF139" i="12"/>
  <c r="AG139" i="12"/>
  <c r="AF140" i="12"/>
  <c r="AG140" i="12"/>
  <c r="AF141" i="12"/>
  <c r="AG141" i="12"/>
  <c r="AF142" i="12"/>
  <c r="AG142" i="12"/>
  <c r="AF143" i="12"/>
  <c r="AG143" i="12"/>
  <c r="AF144" i="12"/>
  <c r="AG144" i="12"/>
  <c r="AF145" i="12"/>
  <c r="AG145" i="12"/>
  <c r="AF146" i="12"/>
  <c r="AG146" i="12"/>
  <c r="AF147" i="12"/>
  <c r="AG147" i="12"/>
  <c r="AF148" i="12"/>
  <c r="AG148" i="12"/>
  <c r="AF149" i="12"/>
  <c r="AG149" i="12"/>
  <c r="AF150" i="12"/>
  <c r="AG150" i="12"/>
  <c r="AF151" i="12"/>
  <c r="AG151" i="12"/>
  <c r="AF152" i="12"/>
  <c r="AG152" i="12"/>
  <c r="AF153" i="12"/>
  <c r="AG153" i="12"/>
  <c r="AF154" i="12"/>
  <c r="AG154" i="12"/>
  <c r="AF155" i="12"/>
  <c r="AG155" i="12"/>
  <c r="AF156" i="12"/>
  <c r="AG156" i="12"/>
  <c r="AF157" i="12"/>
  <c r="AG157" i="12"/>
  <c r="AF158" i="12"/>
  <c r="AG158" i="12"/>
  <c r="AF159" i="12"/>
  <c r="AG159" i="12"/>
  <c r="AF160" i="12"/>
  <c r="AG160" i="12"/>
  <c r="AF161" i="12"/>
  <c r="AG161" i="12"/>
  <c r="AF162" i="12"/>
  <c r="AG162" i="12"/>
  <c r="AF163" i="12"/>
  <c r="AG163" i="12"/>
  <c r="AF164" i="12"/>
  <c r="AG164" i="12"/>
  <c r="AF165" i="12"/>
  <c r="AG165" i="12"/>
  <c r="AF166" i="12"/>
  <c r="AG166" i="12"/>
  <c r="AF167" i="12"/>
  <c r="AG167" i="12"/>
  <c r="AF168" i="12"/>
  <c r="AG168" i="12"/>
  <c r="AF169" i="12"/>
  <c r="AG169" i="12"/>
  <c r="AF170" i="12"/>
  <c r="AG170" i="12"/>
  <c r="AF171" i="12"/>
  <c r="AG171" i="12"/>
  <c r="AF172" i="12"/>
  <c r="AG172" i="12"/>
  <c r="AF173" i="12"/>
  <c r="AG173" i="12"/>
  <c r="AF174" i="12"/>
  <c r="AG174" i="12"/>
  <c r="AF175" i="12"/>
  <c r="AG175" i="12"/>
  <c r="AF176" i="12"/>
  <c r="AG176" i="12"/>
  <c r="AF177" i="12"/>
  <c r="AG177" i="12"/>
  <c r="AF178" i="12"/>
  <c r="AG178" i="12"/>
  <c r="AF179" i="12"/>
  <c r="AG179" i="12"/>
  <c r="AF180" i="12"/>
  <c r="AG180" i="12"/>
  <c r="AF181" i="12"/>
  <c r="AG181" i="12"/>
  <c r="AF182" i="12"/>
  <c r="AG182" i="12"/>
  <c r="AF183" i="12"/>
  <c r="AG183" i="12"/>
  <c r="AG4" i="12"/>
  <c r="AF4" i="12"/>
  <c r="AF5" i="13"/>
  <c r="AG5" i="13"/>
  <c r="AF6" i="13"/>
  <c r="AG6" i="13"/>
  <c r="AF7" i="13"/>
  <c r="AG7" i="13"/>
  <c r="AF8" i="13"/>
  <c r="AG8" i="13"/>
  <c r="AF9" i="13"/>
  <c r="AG9" i="13"/>
  <c r="AF10" i="13"/>
  <c r="AG10" i="13"/>
  <c r="AF11" i="13"/>
  <c r="AG11" i="13"/>
  <c r="AF12" i="13"/>
  <c r="AG12" i="13"/>
  <c r="AF13" i="13"/>
  <c r="AG13" i="13"/>
  <c r="AF14" i="13"/>
  <c r="AG14" i="13"/>
  <c r="AF15" i="13"/>
  <c r="AG15" i="13"/>
  <c r="AF16" i="13"/>
  <c r="AG16" i="13"/>
  <c r="AF17" i="13"/>
  <c r="AG17" i="13"/>
  <c r="AF18" i="13"/>
  <c r="AG18" i="13"/>
  <c r="AF19" i="13"/>
  <c r="AG19" i="13"/>
  <c r="AF20" i="13"/>
  <c r="AG20" i="13"/>
  <c r="AF21" i="13"/>
  <c r="AG21" i="13"/>
  <c r="AF22" i="13"/>
  <c r="AG22" i="13"/>
  <c r="AF23" i="13"/>
  <c r="AG23" i="13"/>
  <c r="AF24" i="13"/>
  <c r="AG24" i="13"/>
  <c r="AF25" i="13"/>
  <c r="AG25" i="13"/>
  <c r="AF26" i="13"/>
  <c r="AG26" i="13"/>
  <c r="AF27" i="13"/>
  <c r="AG27" i="13"/>
  <c r="AF28" i="13"/>
  <c r="AG28" i="13"/>
  <c r="AF29" i="13"/>
  <c r="AG29" i="13"/>
  <c r="AF30" i="13"/>
  <c r="AG30" i="13"/>
  <c r="AF31" i="13"/>
  <c r="AG31" i="13"/>
  <c r="AF32" i="13"/>
  <c r="AG32" i="13"/>
  <c r="AF33" i="13"/>
  <c r="AG33" i="13"/>
  <c r="AF34" i="13"/>
  <c r="AG34" i="13"/>
  <c r="AF35" i="13"/>
  <c r="AG35" i="13"/>
  <c r="AF36" i="13"/>
  <c r="AG36" i="13"/>
  <c r="AF37" i="13"/>
  <c r="AG37" i="13"/>
  <c r="AF38" i="13"/>
  <c r="AG38" i="13"/>
  <c r="AF39" i="13"/>
  <c r="AG39" i="13"/>
  <c r="AF40" i="13"/>
  <c r="AG40" i="13"/>
  <c r="AF41" i="13"/>
  <c r="AG41" i="13"/>
  <c r="AF42" i="13"/>
  <c r="AG42" i="13"/>
  <c r="AF43" i="13"/>
  <c r="AG43" i="13"/>
  <c r="AF44" i="13"/>
  <c r="AG44" i="13"/>
  <c r="AF45" i="13"/>
  <c r="AG45" i="13"/>
  <c r="AF46" i="13"/>
  <c r="AG46" i="13"/>
  <c r="AF47" i="13"/>
  <c r="AG47" i="13"/>
  <c r="AF48" i="13"/>
  <c r="AG48" i="13"/>
  <c r="AF49" i="13"/>
  <c r="AG49" i="13"/>
  <c r="AF50" i="13"/>
  <c r="AG50" i="13"/>
  <c r="AF51" i="13"/>
  <c r="AG51" i="13"/>
  <c r="AF52" i="13"/>
  <c r="AG52" i="13"/>
  <c r="AF53" i="13"/>
  <c r="AG53" i="13"/>
  <c r="AF54" i="13"/>
  <c r="AG54" i="13"/>
  <c r="AF55" i="13"/>
  <c r="AG55" i="13"/>
  <c r="AF56" i="13"/>
  <c r="AG56" i="13"/>
  <c r="AF57" i="13"/>
  <c r="AG57" i="13"/>
  <c r="AF58" i="13"/>
  <c r="AG58" i="13"/>
  <c r="AF59" i="13"/>
  <c r="AG59" i="13"/>
  <c r="AF60" i="13"/>
  <c r="AG60" i="13"/>
  <c r="AF61" i="13"/>
  <c r="AG61" i="13"/>
  <c r="AF62" i="13"/>
  <c r="AG62" i="13"/>
  <c r="AF63" i="13"/>
  <c r="AG63" i="13"/>
  <c r="AF64" i="13"/>
  <c r="AG64" i="13"/>
  <c r="AF65" i="13"/>
  <c r="AG65" i="13"/>
  <c r="AF66" i="13"/>
  <c r="AG66" i="13"/>
  <c r="AF67" i="13"/>
  <c r="AG67" i="13"/>
  <c r="AF68" i="13"/>
  <c r="AG68" i="13"/>
  <c r="AF69" i="13"/>
  <c r="AG69" i="13"/>
  <c r="AF70" i="13"/>
  <c r="AG70" i="13"/>
  <c r="AF71" i="13"/>
  <c r="AG71" i="13"/>
  <c r="AF72" i="13"/>
  <c r="AG72" i="13"/>
  <c r="AF73" i="13"/>
  <c r="AG73" i="13"/>
  <c r="AF74" i="13"/>
  <c r="AG74" i="13"/>
  <c r="AF75" i="13"/>
  <c r="AG75" i="13"/>
  <c r="AF76" i="13"/>
  <c r="AG76" i="13"/>
  <c r="AF77" i="13"/>
  <c r="AG77" i="13"/>
  <c r="AF78" i="13"/>
  <c r="AG78" i="13"/>
  <c r="AF79" i="13"/>
  <c r="AG79" i="13"/>
  <c r="AF80" i="13"/>
  <c r="AG80" i="13"/>
  <c r="AF81" i="13"/>
  <c r="AG81" i="13"/>
  <c r="AF82" i="13"/>
  <c r="AG82" i="13"/>
  <c r="AF83" i="13"/>
  <c r="AG83" i="13"/>
  <c r="AF84" i="13"/>
  <c r="AG84" i="13"/>
  <c r="AF85" i="13"/>
  <c r="AG85" i="13"/>
  <c r="AF86" i="13"/>
  <c r="AG86" i="13"/>
  <c r="AF87" i="13"/>
  <c r="AG87" i="13"/>
  <c r="AF88" i="13"/>
  <c r="AG88" i="13"/>
  <c r="AF89" i="13"/>
  <c r="AG89" i="13"/>
  <c r="AF90" i="13"/>
  <c r="AG90" i="13"/>
  <c r="AF91" i="13"/>
  <c r="AG91" i="13"/>
  <c r="AF92" i="13"/>
  <c r="AG92" i="13"/>
  <c r="AF93" i="13"/>
  <c r="AG93" i="13"/>
  <c r="AF94" i="13"/>
  <c r="AG94" i="13"/>
  <c r="AF95" i="13"/>
  <c r="AG95" i="13"/>
  <c r="AF96" i="13"/>
  <c r="AG96" i="13"/>
  <c r="AF97" i="13"/>
  <c r="AG97" i="13"/>
  <c r="AF98" i="13"/>
  <c r="AG98" i="13"/>
  <c r="AF99" i="13"/>
  <c r="AG99" i="13"/>
  <c r="AF100" i="13"/>
  <c r="AG100" i="13"/>
  <c r="AF101" i="13"/>
  <c r="AG101" i="13"/>
  <c r="AF102" i="13"/>
  <c r="AG102" i="13"/>
  <c r="AF103" i="13"/>
  <c r="AG103" i="13"/>
  <c r="AF104" i="13"/>
  <c r="AG104" i="13"/>
  <c r="AF105" i="13"/>
  <c r="AG105" i="13"/>
  <c r="AF106" i="13"/>
  <c r="AG106" i="13"/>
  <c r="AF107" i="13"/>
  <c r="AG107" i="13"/>
  <c r="AF108" i="13"/>
  <c r="AG108" i="13"/>
  <c r="AF109" i="13"/>
  <c r="AG109" i="13"/>
  <c r="AF110" i="13"/>
  <c r="AG110" i="13"/>
  <c r="AF111" i="13"/>
  <c r="AG111" i="13"/>
  <c r="AF112" i="13"/>
  <c r="AG112" i="13"/>
  <c r="AF113" i="13"/>
  <c r="AG113" i="13"/>
  <c r="AF114" i="13"/>
  <c r="AG114" i="13"/>
  <c r="AF115" i="13"/>
  <c r="AG115" i="13"/>
  <c r="AF116" i="13"/>
  <c r="AG116" i="13"/>
  <c r="AF117" i="13"/>
  <c r="AG117" i="13"/>
  <c r="AF118" i="13"/>
  <c r="AG118" i="13"/>
  <c r="AF119" i="13"/>
  <c r="AG119" i="13"/>
  <c r="AF120" i="13"/>
  <c r="AG120" i="13"/>
  <c r="AF121" i="13"/>
  <c r="AG121" i="13"/>
  <c r="AF122" i="13"/>
  <c r="AG122" i="13"/>
  <c r="AF123" i="13"/>
  <c r="AG123" i="13"/>
  <c r="AF124" i="13"/>
  <c r="AG124" i="13"/>
  <c r="AF125" i="13"/>
  <c r="AG125" i="13"/>
  <c r="AF126" i="13"/>
  <c r="AG126" i="13"/>
  <c r="AF127" i="13"/>
  <c r="AG127" i="13"/>
  <c r="AF128" i="13"/>
  <c r="AG128" i="13"/>
  <c r="AF129" i="13"/>
  <c r="AG129" i="13"/>
  <c r="AF130" i="13"/>
  <c r="AG130" i="13"/>
  <c r="AF131" i="13"/>
  <c r="AG131" i="13"/>
  <c r="AF132" i="13"/>
  <c r="AG132" i="13"/>
  <c r="AF133" i="13"/>
  <c r="AG133" i="13"/>
  <c r="AF134" i="13"/>
  <c r="AG134" i="13"/>
  <c r="AF135" i="13"/>
  <c r="AG135" i="13"/>
  <c r="AF136" i="13"/>
  <c r="AG136" i="13"/>
  <c r="AF137" i="13"/>
  <c r="AG137" i="13"/>
  <c r="AF138" i="13"/>
  <c r="AG138" i="13"/>
  <c r="AF139" i="13"/>
  <c r="AG139" i="13"/>
  <c r="AF140" i="13"/>
  <c r="AG140" i="13"/>
  <c r="AF141" i="13"/>
  <c r="AG141" i="13"/>
  <c r="AF142" i="13"/>
  <c r="AG142" i="13"/>
  <c r="AF143" i="13"/>
  <c r="AG143" i="13"/>
  <c r="AF144" i="13"/>
  <c r="AG144" i="13"/>
  <c r="AF145" i="13"/>
  <c r="AG145" i="13"/>
  <c r="AF146" i="13"/>
  <c r="AG146" i="13"/>
  <c r="AF147" i="13"/>
  <c r="AG147" i="13"/>
  <c r="AF148" i="13"/>
  <c r="AG148" i="13"/>
  <c r="AF149" i="13"/>
  <c r="AG149" i="13"/>
  <c r="AF150" i="13"/>
  <c r="AG150" i="13"/>
  <c r="AF151" i="13"/>
  <c r="AG151" i="13"/>
  <c r="AF152" i="13"/>
  <c r="AG152" i="13"/>
  <c r="AF153" i="13"/>
  <c r="AG153" i="13"/>
  <c r="AF154" i="13"/>
  <c r="AG154" i="13"/>
  <c r="AF155" i="13"/>
  <c r="AG155" i="13"/>
  <c r="AF156" i="13"/>
  <c r="AG156" i="13"/>
  <c r="AF157" i="13"/>
  <c r="AG157" i="13"/>
  <c r="AF158" i="13"/>
  <c r="AG158" i="13"/>
  <c r="AF159" i="13"/>
  <c r="AG159" i="13"/>
  <c r="AF160" i="13"/>
  <c r="AG160" i="13"/>
  <c r="AF161" i="13"/>
  <c r="AG161" i="13"/>
  <c r="AF162" i="13"/>
  <c r="AG162" i="13"/>
  <c r="AF163" i="13"/>
  <c r="AG163" i="13"/>
  <c r="AF164" i="13"/>
  <c r="AG164" i="13"/>
  <c r="AF165" i="13"/>
  <c r="AG165" i="13"/>
  <c r="AF166" i="13"/>
  <c r="AG166" i="13"/>
  <c r="AF167" i="13"/>
  <c r="AG167" i="13"/>
  <c r="AF168" i="13"/>
  <c r="AG168" i="13"/>
  <c r="AF169" i="13"/>
  <c r="AG169" i="13"/>
  <c r="AF4" i="13"/>
  <c r="AG4" i="13"/>
  <c r="AF5" i="21"/>
  <c r="AG5" i="21"/>
  <c r="AF6" i="21"/>
  <c r="AG6" i="21"/>
  <c r="AF7" i="21"/>
  <c r="AG7" i="21"/>
  <c r="AF8" i="21"/>
  <c r="AG8" i="21"/>
  <c r="AF9" i="21"/>
  <c r="AG9" i="21"/>
  <c r="AF10" i="21"/>
  <c r="AG10" i="21"/>
  <c r="AF11" i="21"/>
  <c r="AG11" i="21"/>
  <c r="AF12" i="21"/>
  <c r="AG12" i="21"/>
  <c r="AF13" i="21"/>
  <c r="AG13" i="21"/>
  <c r="AF14" i="21"/>
  <c r="AG14" i="21"/>
  <c r="AF15" i="21"/>
  <c r="AG15" i="21"/>
  <c r="AF16" i="21"/>
  <c r="AG16" i="21"/>
  <c r="AF17" i="21"/>
  <c r="AG17" i="21"/>
  <c r="AF18" i="21"/>
  <c r="AG18" i="21"/>
  <c r="AF19" i="21"/>
  <c r="AG19" i="21"/>
  <c r="AF20" i="21"/>
  <c r="AG20" i="21"/>
  <c r="AF21" i="21"/>
  <c r="AG21" i="21"/>
  <c r="AF22" i="21"/>
  <c r="AG22" i="21"/>
  <c r="AF23" i="21"/>
  <c r="AG23" i="21"/>
  <c r="AF24" i="21"/>
  <c r="AG24" i="21"/>
  <c r="AF25" i="21"/>
  <c r="AG25" i="21"/>
  <c r="AF26" i="21"/>
  <c r="AG26" i="21"/>
  <c r="AF27" i="21"/>
  <c r="AG27" i="21"/>
  <c r="AF28" i="21"/>
  <c r="AG28" i="21"/>
  <c r="AF29" i="21"/>
  <c r="AG29" i="21"/>
  <c r="AF30" i="21"/>
  <c r="AG30" i="21"/>
  <c r="AF31" i="21"/>
  <c r="AG31" i="21"/>
  <c r="AF32" i="21"/>
  <c r="AG32" i="21"/>
  <c r="AF33" i="21"/>
  <c r="AG33" i="21"/>
  <c r="AF34" i="21"/>
  <c r="AG34" i="21"/>
  <c r="AF35" i="21"/>
  <c r="AG35" i="21"/>
  <c r="AF36" i="21"/>
  <c r="AG36" i="21"/>
  <c r="AF37" i="21"/>
  <c r="AG37" i="21"/>
  <c r="AF38" i="21"/>
  <c r="AG38" i="21"/>
  <c r="AF39" i="21"/>
  <c r="AG39" i="21"/>
  <c r="AF40" i="21"/>
  <c r="AG40" i="21"/>
  <c r="AF41" i="21"/>
  <c r="AG41" i="21"/>
  <c r="AF42" i="21"/>
  <c r="AG42" i="21"/>
  <c r="AF43" i="21"/>
  <c r="AG43" i="21"/>
  <c r="AF44" i="21"/>
  <c r="AG44" i="21"/>
  <c r="AF45" i="21"/>
  <c r="AG45" i="21"/>
  <c r="AF46" i="21"/>
  <c r="AG46" i="21"/>
  <c r="AF47" i="21"/>
  <c r="AG47" i="21"/>
  <c r="AF48" i="21"/>
  <c r="AG48" i="21"/>
  <c r="AF49" i="21"/>
  <c r="AG49" i="21"/>
  <c r="AF50" i="21"/>
  <c r="AG50" i="21"/>
  <c r="AF51" i="21"/>
  <c r="AG51" i="21"/>
  <c r="AF52" i="21"/>
  <c r="AG52" i="21"/>
  <c r="AF53" i="21"/>
  <c r="AG53" i="21"/>
  <c r="AF54" i="21"/>
  <c r="AG54" i="21"/>
  <c r="AF55" i="21"/>
  <c r="AG55" i="21"/>
  <c r="AF56" i="21"/>
  <c r="AG56" i="21"/>
  <c r="AF57" i="21"/>
  <c r="AG57" i="21"/>
  <c r="AF58" i="21"/>
  <c r="AG58" i="21"/>
  <c r="AF59" i="21"/>
  <c r="AG59" i="21"/>
  <c r="AF60" i="21"/>
  <c r="AG60" i="21"/>
  <c r="AF61" i="21"/>
  <c r="AG61" i="21"/>
  <c r="AF62" i="21"/>
  <c r="AG62" i="21"/>
  <c r="AF63" i="21"/>
  <c r="AG63" i="21"/>
  <c r="AF64" i="21"/>
  <c r="AG64" i="21"/>
  <c r="AF65" i="21"/>
  <c r="AG65" i="21"/>
  <c r="AF66" i="21"/>
  <c r="AG66" i="21"/>
  <c r="AF67" i="21"/>
  <c r="AG67" i="21"/>
  <c r="AF68" i="21"/>
  <c r="AG68" i="21"/>
  <c r="AF69" i="21"/>
  <c r="AG69" i="21"/>
  <c r="AF70" i="21"/>
  <c r="AG70" i="21"/>
  <c r="AF71" i="21"/>
  <c r="AG71" i="21"/>
  <c r="AF72" i="21"/>
  <c r="AG72" i="21"/>
  <c r="AF73" i="21"/>
  <c r="AG73" i="21"/>
  <c r="AF74" i="21"/>
  <c r="AG74" i="21"/>
  <c r="AF75" i="21"/>
  <c r="AG75" i="21"/>
  <c r="AF76" i="21"/>
  <c r="AG76" i="21"/>
  <c r="AF77" i="21"/>
  <c r="AG77" i="21"/>
  <c r="AF78" i="21"/>
  <c r="AG78" i="21"/>
  <c r="AF79" i="21"/>
  <c r="AG79" i="21"/>
  <c r="AF80" i="21"/>
  <c r="AG80" i="21"/>
  <c r="AF81" i="21"/>
  <c r="AG81" i="21"/>
  <c r="AF82" i="21"/>
  <c r="AG82" i="21"/>
  <c r="AF83" i="21"/>
  <c r="AG83" i="21"/>
  <c r="AF84" i="21"/>
  <c r="AG84" i="21"/>
  <c r="AF85" i="21"/>
  <c r="AG85" i="21"/>
  <c r="AF86" i="21"/>
  <c r="AG86" i="21"/>
  <c r="AF87" i="21"/>
  <c r="AG87" i="21"/>
  <c r="AF88" i="21"/>
  <c r="AG88" i="21"/>
  <c r="AF89" i="21"/>
  <c r="AG89" i="21"/>
  <c r="AF90" i="21"/>
  <c r="AG90" i="21"/>
  <c r="AF91" i="21"/>
  <c r="AG91" i="21"/>
  <c r="AF92" i="21"/>
  <c r="AG92" i="21"/>
  <c r="AF93" i="21"/>
  <c r="AG93" i="21"/>
  <c r="AF94" i="21"/>
  <c r="AG94" i="21"/>
  <c r="AF95" i="21"/>
  <c r="AG95" i="21"/>
  <c r="AF96" i="21"/>
  <c r="AG96" i="21"/>
  <c r="AF97" i="21"/>
  <c r="AG97" i="21"/>
  <c r="AF98" i="21"/>
  <c r="AG98" i="21"/>
  <c r="AF99" i="21"/>
  <c r="AG99" i="21"/>
  <c r="AF100" i="21"/>
  <c r="AG100" i="21"/>
  <c r="AF101" i="21"/>
  <c r="AG101" i="21"/>
  <c r="AF102" i="21"/>
  <c r="AG102" i="21"/>
  <c r="AF103" i="21"/>
  <c r="AG103" i="21"/>
  <c r="AF104" i="21"/>
  <c r="AG104" i="21"/>
  <c r="AF105" i="21"/>
  <c r="AG105" i="21"/>
  <c r="AF106" i="21"/>
  <c r="AG106" i="21"/>
  <c r="AF107" i="21"/>
  <c r="AG107" i="21"/>
  <c r="AF108" i="21"/>
  <c r="AG108" i="21"/>
  <c r="AF109" i="21"/>
  <c r="AG109" i="21"/>
  <c r="AF110" i="21"/>
  <c r="AG110" i="21"/>
  <c r="AF111" i="21"/>
  <c r="AG111" i="21"/>
  <c r="AF112" i="21"/>
  <c r="AG112" i="21"/>
  <c r="AF113" i="21"/>
  <c r="AG113" i="21"/>
  <c r="AF114" i="21"/>
  <c r="AG114" i="21"/>
  <c r="AF115" i="21"/>
  <c r="AG115" i="21"/>
  <c r="AF116" i="21"/>
  <c r="AG116" i="21"/>
  <c r="AF117" i="21"/>
  <c r="AG117" i="21"/>
  <c r="AF118" i="21"/>
  <c r="AG118" i="21"/>
  <c r="AF119" i="21"/>
  <c r="AG119" i="21"/>
  <c r="AF120" i="21"/>
  <c r="AG120" i="21"/>
  <c r="AF121" i="21"/>
  <c r="AG121" i="21"/>
  <c r="AF122" i="21"/>
  <c r="AG122" i="21"/>
  <c r="AF123" i="21"/>
  <c r="AG123" i="21"/>
  <c r="AF124" i="21"/>
  <c r="AG124" i="21"/>
  <c r="AF125" i="21"/>
  <c r="AG125" i="21"/>
  <c r="AF126" i="21"/>
  <c r="AG126" i="21"/>
  <c r="AF127" i="21"/>
  <c r="AG127" i="21"/>
  <c r="AF128" i="21"/>
  <c r="AG128" i="21"/>
  <c r="AF129" i="21"/>
  <c r="AG129" i="21"/>
  <c r="AF130" i="21"/>
  <c r="AG130" i="21"/>
  <c r="AF131" i="21"/>
  <c r="AG131" i="21"/>
  <c r="AF132" i="21"/>
  <c r="AG132" i="21"/>
  <c r="AF133" i="21"/>
  <c r="AG133" i="21"/>
  <c r="AF134" i="21"/>
  <c r="AG134" i="21"/>
  <c r="AF135" i="21"/>
  <c r="AG135" i="21"/>
  <c r="AF136" i="21"/>
  <c r="AG136" i="21"/>
  <c r="AF137" i="21"/>
  <c r="AG137" i="21"/>
  <c r="AF138" i="21"/>
  <c r="AG138" i="21"/>
  <c r="AF139" i="21"/>
  <c r="AG139" i="21"/>
  <c r="AF140" i="21"/>
  <c r="AG140" i="21"/>
  <c r="AF141" i="21"/>
  <c r="AG141" i="21"/>
  <c r="AF142" i="21"/>
  <c r="AG142" i="21"/>
  <c r="AF143" i="21"/>
  <c r="AG143" i="21"/>
  <c r="AF144" i="21"/>
  <c r="AG144" i="21"/>
  <c r="AF145" i="21"/>
  <c r="AG145" i="21"/>
  <c r="AF146" i="21"/>
  <c r="AG146" i="21"/>
  <c r="AF147" i="21"/>
  <c r="AG147" i="21"/>
  <c r="AF148" i="21"/>
  <c r="AG148" i="21"/>
  <c r="AF149" i="21"/>
  <c r="AG149" i="21"/>
  <c r="AF150" i="21"/>
  <c r="AG150" i="21"/>
  <c r="AG4" i="21"/>
  <c r="AF4" i="21"/>
  <c r="AF5" i="20"/>
  <c r="AG5" i="20"/>
  <c r="AF6" i="20"/>
  <c r="AG6" i="20"/>
  <c r="AF7" i="20"/>
  <c r="AG7" i="20"/>
  <c r="AF8" i="20"/>
  <c r="AG8" i="20"/>
  <c r="AF9" i="20"/>
  <c r="AG9" i="20"/>
  <c r="AF10" i="20"/>
  <c r="AG10" i="20"/>
  <c r="AF11" i="20"/>
  <c r="AG11" i="20"/>
  <c r="AF12" i="20"/>
  <c r="AG12" i="20"/>
  <c r="AF13" i="20"/>
  <c r="AG13" i="20"/>
  <c r="AF14" i="20"/>
  <c r="AG14" i="20"/>
  <c r="AF15" i="20"/>
  <c r="AG15" i="20"/>
  <c r="AF16" i="20"/>
  <c r="AG16" i="20"/>
  <c r="AF17" i="20"/>
  <c r="AG17" i="20"/>
  <c r="AF18" i="20"/>
  <c r="AG18" i="20"/>
  <c r="AF19" i="20"/>
  <c r="AG19" i="20"/>
  <c r="AF20" i="20"/>
  <c r="AG20" i="20"/>
  <c r="AF21" i="20"/>
  <c r="AG21" i="20"/>
  <c r="AF22" i="20"/>
  <c r="AG22" i="20"/>
  <c r="AF23" i="20"/>
  <c r="AG23" i="20"/>
  <c r="AF24" i="20"/>
  <c r="AG24" i="20"/>
  <c r="AF25" i="20"/>
  <c r="AG25" i="20"/>
  <c r="AF26" i="20"/>
  <c r="AG26" i="20"/>
  <c r="AF27" i="20"/>
  <c r="AG27" i="20"/>
  <c r="AF28" i="20"/>
  <c r="AG28" i="20"/>
  <c r="AF29" i="20"/>
  <c r="AG29" i="20"/>
  <c r="AF30" i="20"/>
  <c r="AG30" i="20"/>
  <c r="AF31" i="20"/>
  <c r="AG31" i="20"/>
  <c r="AF32" i="20"/>
  <c r="AG32" i="20"/>
  <c r="AF33" i="20"/>
  <c r="AG33" i="20"/>
  <c r="AF34" i="20"/>
  <c r="AG34" i="20"/>
  <c r="AF35" i="20"/>
  <c r="AG35" i="20"/>
  <c r="AF36" i="20"/>
  <c r="AG36" i="20"/>
  <c r="AF37" i="20"/>
  <c r="AG37" i="20"/>
  <c r="AF38" i="20"/>
  <c r="AG38" i="20"/>
  <c r="AF39" i="20"/>
  <c r="AG39" i="20"/>
  <c r="AF40" i="20"/>
  <c r="AG40" i="20"/>
  <c r="AF41" i="20"/>
  <c r="AG41" i="20"/>
  <c r="AF42" i="20"/>
  <c r="AG42" i="20"/>
  <c r="AF43" i="20"/>
  <c r="AG43" i="20"/>
  <c r="AF44" i="20"/>
  <c r="AG44" i="20"/>
  <c r="AF45" i="20"/>
  <c r="AG45" i="20"/>
  <c r="AF46" i="20"/>
  <c r="AG46" i="20"/>
  <c r="AF47" i="20"/>
  <c r="AG47" i="20"/>
  <c r="AF48" i="20"/>
  <c r="AG48" i="20"/>
  <c r="AF49" i="20"/>
  <c r="AG49" i="20"/>
  <c r="AF50" i="20"/>
  <c r="AG50" i="20"/>
  <c r="AF51" i="20"/>
  <c r="AG51" i="20"/>
  <c r="AF52" i="20"/>
  <c r="AG52" i="20"/>
  <c r="AF53" i="20"/>
  <c r="AG53" i="20"/>
  <c r="AF54" i="20"/>
  <c r="AG54" i="20"/>
  <c r="AF55" i="20"/>
  <c r="AG55" i="20"/>
  <c r="AF56" i="20"/>
  <c r="AG56" i="20"/>
  <c r="AF57" i="20"/>
  <c r="AG57" i="20"/>
  <c r="AF58" i="20"/>
  <c r="AG58" i="20"/>
  <c r="AF59" i="20"/>
  <c r="AG59" i="20"/>
  <c r="AF60" i="20"/>
  <c r="AG60" i="20"/>
  <c r="AF61" i="20"/>
  <c r="AG61" i="20"/>
  <c r="AF62" i="20"/>
  <c r="AG62" i="20"/>
  <c r="AF63" i="20"/>
  <c r="AG63" i="20"/>
  <c r="AF64" i="20"/>
  <c r="AG64" i="20"/>
  <c r="AF65" i="20"/>
  <c r="AG65" i="20"/>
  <c r="AF66" i="20"/>
  <c r="AG66" i="20"/>
  <c r="AF67" i="20"/>
  <c r="AG67" i="20"/>
  <c r="AF68" i="20"/>
  <c r="AG68" i="20"/>
  <c r="AF69" i="20"/>
  <c r="AG69" i="20"/>
  <c r="AF70" i="20"/>
  <c r="AG70" i="20"/>
  <c r="AF71" i="20"/>
  <c r="AG71" i="20"/>
  <c r="AF72" i="20"/>
  <c r="AG72" i="20"/>
  <c r="AF73" i="20"/>
  <c r="AG73" i="20"/>
  <c r="AF74" i="20"/>
  <c r="AG74" i="20"/>
  <c r="AF75" i="20"/>
  <c r="AG75" i="20"/>
  <c r="AF76" i="20"/>
  <c r="AG76" i="20"/>
  <c r="AF77" i="20"/>
  <c r="AG77" i="20"/>
  <c r="AF78" i="20"/>
  <c r="AG78" i="20"/>
  <c r="AF79" i="20"/>
  <c r="AG79" i="20"/>
  <c r="AF80" i="20"/>
  <c r="AG80" i="20"/>
  <c r="AF81" i="20"/>
  <c r="AG81" i="20"/>
  <c r="AF82" i="20"/>
  <c r="AG82" i="20"/>
  <c r="AF83" i="20"/>
  <c r="AG83" i="20"/>
  <c r="AF84" i="20"/>
  <c r="AG84" i="20"/>
  <c r="AF85" i="20"/>
  <c r="AG85" i="20"/>
  <c r="AF86" i="20"/>
  <c r="AG86" i="20"/>
  <c r="AF87" i="20"/>
  <c r="AG87" i="20"/>
  <c r="AF88" i="20"/>
  <c r="AG88" i="20"/>
  <c r="AF89" i="20"/>
  <c r="AG89" i="20"/>
  <c r="AF90" i="20"/>
  <c r="AG90" i="20"/>
  <c r="AF91" i="20"/>
  <c r="AG91" i="20"/>
  <c r="AF92" i="20"/>
  <c r="AG92" i="20"/>
  <c r="AF93" i="20"/>
  <c r="AG93" i="20"/>
  <c r="AF94" i="20"/>
  <c r="AG94" i="20"/>
  <c r="AF95" i="20"/>
  <c r="AG95" i="20"/>
  <c r="AF96" i="20"/>
  <c r="AG96" i="20"/>
  <c r="AF97" i="20"/>
  <c r="AG97" i="20"/>
  <c r="AF98" i="20"/>
  <c r="AG98" i="20"/>
  <c r="AF99" i="20"/>
  <c r="AG99" i="20"/>
  <c r="AF100" i="20"/>
  <c r="AG100" i="20"/>
  <c r="AF101" i="20"/>
  <c r="AG101" i="20"/>
  <c r="AF102" i="20"/>
  <c r="AG102" i="20"/>
  <c r="AF103" i="20"/>
  <c r="AG103" i="20"/>
  <c r="AF104" i="20"/>
  <c r="AG104" i="20"/>
  <c r="AF105" i="20"/>
  <c r="AG105" i="20"/>
  <c r="AF106" i="20"/>
  <c r="AG106" i="20"/>
  <c r="AF107" i="20"/>
  <c r="AG107" i="20"/>
  <c r="AF108" i="20"/>
  <c r="AG108" i="20"/>
  <c r="AF109" i="20"/>
  <c r="AG109" i="20"/>
  <c r="AF110" i="20"/>
  <c r="AG110" i="20"/>
  <c r="AF111" i="20"/>
  <c r="AG111" i="20"/>
  <c r="AF112" i="20"/>
  <c r="AG112" i="20"/>
  <c r="AF113" i="20"/>
  <c r="AG113" i="20"/>
  <c r="AF114" i="20"/>
  <c r="AG114" i="20"/>
  <c r="AF115" i="20"/>
  <c r="AG115" i="20"/>
  <c r="AF116" i="20"/>
  <c r="AG116" i="20"/>
  <c r="AF117" i="20"/>
  <c r="AG117" i="20"/>
  <c r="AF118" i="20"/>
  <c r="AG118" i="20"/>
  <c r="AF119" i="20"/>
  <c r="AG119" i="20"/>
  <c r="AF120" i="20"/>
  <c r="AG120" i="20"/>
  <c r="AF121" i="20"/>
  <c r="AG121" i="20"/>
  <c r="AF122" i="20"/>
  <c r="AG122" i="20"/>
  <c r="AF123" i="20"/>
  <c r="AG123" i="20"/>
  <c r="AF124" i="20"/>
  <c r="AG124" i="20"/>
  <c r="AF125" i="20"/>
  <c r="AG125" i="20"/>
  <c r="AF126" i="20"/>
  <c r="AG126" i="20"/>
  <c r="AF127" i="20"/>
  <c r="AG127" i="20"/>
  <c r="AF128" i="20"/>
  <c r="AG128" i="20"/>
  <c r="AF129" i="20"/>
  <c r="AG129" i="20"/>
  <c r="AF130" i="20"/>
  <c r="AG130" i="20"/>
  <c r="AF131" i="20"/>
  <c r="AG131" i="20"/>
  <c r="AF132" i="20"/>
  <c r="AG132" i="20"/>
  <c r="AF133" i="20"/>
  <c r="AG133" i="20"/>
  <c r="AF134" i="20"/>
  <c r="AG134" i="20"/>
  <c r="AF135" i="20"/>
  <c r="AG135" i="20"/>
  <c r="AF136" i="20"/>
  <c r="AG136" i="20"/>
  <c r="AF137" i="20"/>
  <c r="AG137" i="20"/>
  <c r="AF138" i="20"/>
  <c r="AG138" i="20"/>
  <c r="AF139" i="20"/>
  <c r="AG139" i="20"/>
  <c r="AF140" i="20"/>
  <c r="AG140" i="20"/>
  <c r="AF141" i="20"/>
  <c r="AG141" i="20"/>
  <c r="AF142" i="20"/>
  <c r="AG142" i="20"/>
  <c r="AF143" i="20"/>
  <c r="AG143" i="20"/>
  <c r="AF144" i="20"/>
  <c r="AG144" i="20"/>
  <c r="AF145" i="20"/>
  <c r="AG145" i="20"/>
  <c r="AF146" i="20"/>
  <c r="AG146" i="20"/>
  <c r="AF147" i="20"/>
  <c r="AG147" i="20"/>
  <c r="AF148" i="20"/>
  <c r="AG148" i="20"/>
  <c r="AF149" i="20"/>
  <c r="AG149" i="20"/>
  <c r="AF150" i="20"/>
  <c r="AG150" i="20"/>
  <c r="AF151" i="20"/>
  <c r="AG151" i="20"/>
  <c r="AF152" i="20"/>
  <c r="AG152" i="20"/>
  <c r="AF153" i="20"/>
  <c r="AG153" i="20"/>
  <c r="AF154" i="20"/>
  <c r="AG154" i="20"/>
  <c r="AF155" i="20"/>
  <c r="AG155" i="20"/>
  <c r="AF156" i="20"/>
  <c r="AG156" i="20"/>
  <c r="AF157" i="20"/>
  <c r="AG157" i="20"/>
  <c r="AF158" i="20"/>
  <c r="AG158" i="20"/>
  <c r="AF159" i="20"/>
  <c r="AG159" i="20"/>
  <c r="AF160" i="20"/>
  <c r="AG160" i="20"/>
  <c r="AF161" i="20"/>
  <c r="AG161" i="20"/>
  <c r="AF162" i="20"/>
  <c r="AG162" i="20"/>
  <c r="AF163" i="20"/>
  <c r="AG163" i="20"/>
  <c r="AF164" i="20"/>
  <c r="AG164" i="20"/>
  <c r="AF165" i="20"/>
  <c r="AG165" i="20"/>
  <c r="AF166" i="20"/>
  <c r="AG166" i="20"/>
  <c r="AF167" i="20"/>
  <c r="AG167" i="20"/>
  <c r="AF168" i="20"/>
  <c r="AG168" i="20"/>
  <c r="AF169" i="20"/>
  <c r="AG169" i="20"/>
  <c r="AF170" i="20"/>
  <c r="AG170" i="20"/>
  <c r="AF171" i="20"/>
  <c r="AG171" i="20"/>
  <c r="AF172" i="20"/>
  <c r="AG172" i="20"/>
  <c r="AF173" i="20"/>
  <c r="AG173" i="20"/>
  <c r="AF174" i="20"/>
  <c r="AG174" i="20"/>
  <c r="AF175" i="20"/>
  <c r="AG175" i="20"/>
  <c r="AF176" i="20"/>
  <c r="AG176" i="20"/>
  <c r="AF177" i="20"/>
  <c r="AG177" i="20"/>
  <c r="AF178" i="20"/>
  <c r="AG178" i="20"/>
  <c r="AF179" i="20"/>
  <c r="AG179" i="20"/>
  <c r="AF180" i="20"/>
  <c r="AG180" i="20"/>
  <c r="AF181" i="20"/>
  <c r="AG181" i="20"/>
  <c r="AF182" i="20"/>
  <c r="AG182" i="20"/>
  <c r="AF183" i="20"/>
  <c r="AG183" i="20"/>
  <c r="AF184" i="20"/>
  <c r="AG184" i="20"/>
  <c r="AF185" i="20"/>
  <c r="AG185" i="20"/>
  <c r="AF186" i="20"/>
  <c r="AG186" i="20"/>
  <c r="AF187" i="20"/>
  <c r="AG187" i="20"/>
  <c r="AF188" i="20"/>
  <c r="AG188" i="20"/>
  <c r="AF189" i="20"/>
  <c r="AG189" i="20"/>
  <c r="AF190" i="20"/>
  <c r="AG190" i="20"/>
  <c r="AF191" i="20"/>
  <c r="AG191" i="20"/>
  <c r="AG4" i="20"/>
  <c r="AF4" i="20"/>
  <c r="AF5" i="19"/>
  <c r="AG5" i="19"/>
  <c r="AF6" i="19"/>
  <c r="AG6" i="19"/>
  <c r="AF7" i="19"/>
  <c r="AG7" i="19"/>
  <c r="AF8" i="19"/>
  <c r="AG8" i="19"/>
  <c r="AF9" i="19"/>
  <c r="AG9" i="19"/>
  <c r="AF10" i="19"/>
  <c r="AG10" i="19"/>
  <c r="AF11" i="19"/>
  <c r="AG11" i="19"/>
  <c r="AF12" i="19"/>
  <c r="AG12" i="19"/>
  <c r="AF13" i="19"/>
  <c r="AG13" i="19"/>
  <c r="AF14" i="19"/>
  <c r="AG14" i="19"/>
  <c r="AF15" i="19"/>
  <c r="AG15" i="19"/>
  <c r="AF16" i="19"/>
  <c r="AG16" i="19"/>
  <c r="AF17" i="19"/>
  <c r="AG17" i="19"/>
  <c r="AF18" i="19"/>
  <c r="AG18" i="19"/>
  <c r="AF19" i="19"/>
  <c r="AG19" i="19"/>
  <c r="AF20" i="19"/>
  <c r="AG20" i="19"/>
  <c r="AF21" i="19"/>
  <c r="AG21" i="19"/>
  <c r="AF22" i="19"/>
  <c r="AG22" i="19"/>
  <c r="AF23" i="19"/>
  <c r="AG23" i="19"/>
  <c r="AF24" i="19"/>
  <c r="AG24" i="19"/>
  <c r="AF25" i="19"/>
  <c r="AG25" i="19"/>
  <c r="AF26" i="19"/>
  <c r="AG26" i="19"/>
  <c r="AF27" i="19"/>
  <c r="AG27" i="19"/>
  <c r="AF28" i="19"/>
  <c r="AG28" i="19"/>
  <c r="AF29" i="19"/>
  <c r="AG29" i="19"/>
  <c r="AF30" i="19"/>
  <c r="AG30" i="19"/>
  <c r="AF31" i="19"/>
  <c r="AG31" i="19"/>
  <c r="AF32" i="19"/>
  <c r="AG32" i="19"/>
  <c r="AF33" i="19"/>
  <c r="AG33" i="19"/>
  <c r="AF34" i="19"/>
  <c r="AG34" i="19"/>
  <c r="AF35" i="19"/>
  <c r="AG35" i="19"/>
  <c r="AF36" i="19"/>
  <c r="AG36" i="19"/>
  <c r="AF37" i="19"/>
  <c r="AG37" i="19"/>
  <c r="AF38" i="19"/>
  <c r="AG38" i="19"/>
  <c r="AF39" i="19"/>
  <c r="AG39" i="19"/>
  <c r="AF40" i="19"/>
  <c r="AG40" i="19"/>
  <c r="AF41" i="19"/>
  <c r="AG41" i="19"/>
  <c r="AF42" i="19"/>
  <c r="AG42" i="19"/>
  <c r="AF43" i="19"/>
  <c r="AG43" i="19"/>
  <c r="AF44" i="19"/>
  <c r="AG44" i="19"/>
  <c r="AF45" i="19"/>
  <c r="AG45" i="19"/>
  <c r="AF46" i="19"/>
  <c r="AG46" i="19"/>
  <c r="AF47" i="19"/>
  <c r="AG47" i="19"/>
  <c r="AF48" i="19"/>
  <c r="AG48" i="19"/>
  <c r="AF49" i="19"/>
  <c r="AG49" i="19"/>
  <c r="AF50" i="19"/>
  <c r="AG50" i="19"/>
  <c r="AF51" i="19"/>
  <c r="AG51" i="19"/>
  <c r="AF52" i="19"/>
  <c r="AG52" i="19"/>
  <c r="AF53" i="19"/>
  <c r="AG53" i="19"/>
  <c r="AF54" i="19"/>
  <c r="AG54" i="19"/>
  <c r="AF55" i="19"/>
  <c r="AG55" i="19"/>
  <c r="AF56" i="19"/>
  <c r="AG56" i="19"/>
  <c r="AF57" i="19"/>
  <c r="AG57" i="19"/>
  <c r="AF58" i="19"/>
  <c r="AG58" i="19"/>
  <c r="AF59" i="19"/>
  <c r="AG59" i="19"/>
  <c r="AF60" i="19"/>
  <c r="AG60" i="19"/>
  <c r="AF61" i="19"/>
  <c r="AG61" i="19"/>
  <c r="AF62" i="19"/>
  <c r="AG62" i="19"/>
  <c r="AF63" i="19"/>
  <c r="AG63" i="19"/>
  <c r="AF64" i="19"/>
  <c r="AG64" i="19"/>
  <c r="AF65" i="19"/>
  <c r="AG65" i="19"/>
  <c r="AF66" i="19"/>
  <c r="AG66" i="19"/>
  <c r="AF67" i="19"/>
  <c r="AG67" i="19"/>
  <c r="AF68" i="19"/>
  <c r="AG68" i="19"/>
  <c r="AF69" i="19"/>
  <c r="AG69" i="19"/>
  <c r="AF70" i="19"/>
  <c r="AG70" i="19"/>
  <c r="AF71" i="19"/>
  <c r="AG71" i="19"/>
  <c r="AF72" i="19"/>
  <c r="AG72" i="19"/>
  <c r="AF73" i="19"/>
  <c r="AG73" i="19"/>
  <c r="AF74" i="19"/>
  <c r="AG74" i="19"/>
  <c r="AF75" i="19"/>
  <c r="AG75" i="19"/>
  <c r="AF76" i="19"/>
  <c r="AG76" i="19"/>
  <c r="AF77" i="19"/>
  <c r="AG77" i="19"/>
  <c r="AF78" i="19"/>
  <c r="AG78" i="19"/>
  <c r="AF79" i="19"/>
  <c r="AG79" i="19"/>
  <c r="AF80" i="19"/>
  <c r="AG80" i="19"/>
  <c r="AF81" i="19"/>
  <c r="AG81" i="19"/>
  <c r="AF82" i="19"/>
  <c r="AG82" i="19"/>
  <c r="AF83" i="19"/>
  <c r="AG83" i="19"/>
  <c r="AF84" i="19"/>
  <c r="AG84" i="19"/>
  <c r="AF85" i="19"/>
  <c r="AG85" i="19"/>
  <c r="AF86" i="19"/>
  <c r="AG86" i="19"/>
  <c r="AF87" i="19"/>
  <c r="AG87" i="19"/>
  <c r="AF88" i="19"/>
  <c r="AG88" i="19"/>
  <c r="AF89" i="19"/>
  <c r="AG89" i="19"/>
  <c r="AF90" i="19"/>
  <c r="AG90" i="19"/>
  <c r="AF91" i="19"/>
  <c r="AG91" i="19"/>
  <c r="AF92" i="19"/>
  <c r="AG92" i="19"/>
  <c r="AF93" i="19"/>
  <c r="AG93" i="19"/>
  <c r="AF94" i="19"/>
  <c r="AG94" i="19"/>
  <c r="AF95" i="19"/>
  <c r="AG95" i="19"/>
  <c r="AF96" i="19"/>
  <c r="AG96" i="19"/>
  <c r="AF97" i="19"/>
  <c r="AG97" i="19"/>
  <c r="AF98" i="19"/>
  <c r="AG98" i="19"/>
  <c r="AF99" i="19"/>
  <c r="AG99" i="19"/>
  <c r="AF100" i="19"/>
  <c r="AG100" i="19"/>
  <c r="AF101" i="19"/>
  <c r="AG101" i="19"/>
  <c r="AF102" i="19"/>
  <c r="AG102" i="19"/>
  <c r="AF103" i="19"/>
  <c r="AG103" i="19"/>
  <c r="AF104" i="19"/>
  <c r="AG104" i="19"/>
  <c r="AF105" i="19"/>
  <c r="AG105" i="19"/>
  <c r="AF106" i="19"/>
  <c r="AG106" i="19"/>
  <c r="AF107" i="19"/>
  <c r="AG107" i="19"/>
  <c r="AF108" i="19"/>
  <c r="AG108" i="19"/>
  <c r="AF109" i="19"/>
  <c r="AG109" i="19"/>
  <c r="AF110" i="19"/>
  <c r="AG110" i="19"/>
  <c r="AF111" i="19"/>
  <c r="AG111" i="19"/>
  <c r="AF112" i="19"/>
  <c r="AG112" i="19"/>
  <c r="AF113" i="19"/>
  <c r="AG113" i="19"/>
  <c r="AF114" i="19"/>
  <c r="AG114" i="19"/>
  <c r="AF115" i="19"/>
  <c r="AG115" i="19"/>
  <c r="AF116" i="19"/>
  <c r="AG116" i="19"/>
  <c r="AF117" i="19"/>
  <c r="AG117" i="19"/>
  <c r="AF118" i="19"/>
  <c r="AG118" i="19"/>
  <c r="AF119" i="19"/>
  <c r="AG119" i="19"/>
  <c r="AF120" i="19"/>
  <c r="AG120" i="19"/>
  <c r="AF121" i="19"/>
  <c r="AG121" i="19"/>
  <c r="AF122" i="19"/>
  <c r="AG122" i="19"/>
  <c r="AF123" i="19"/>
  <c r="AG123" i="19"/>
  <c r="AF124" i="19"/>
  <c r="AG124" i="19"/>
  <c r="AF125" i="19"/>
  <c r="AG125" i="19"/>
  <c r="AF126" i="19"/>
  <c r="AG126" i="19"/>
  <c r="AF127" i="19"/>
  <c r="AG127" i="19"/>
  <c r="AF128" i="19"/>
  <c r="AG128" i="19"/>
  <c r="AF129" i="19"/>
  <c r="AG129" i="19"/>
  <c r="AF130" i="19"/>
  <c r="AG130" i="19"/>
  <c r="AF131" i="19"/>
  <c r="AG131" i="19"/>
  <c r="AF132" i="19"/>
  <c r="AG132" i="19"/>
  <c r="AF133" i="19"/>
  <c r="AG133" i="19"/>
  <c r="AF134" i="19"/>
  <c r="AG134" i="19"/>
  <c r="AF135" i="19"/>
  <c r="AG135" i="19"/>
  <c r="AF136" i="19"/>
  <c r="AG136" i="19"/>
  <c r="AF137" i="19"/>
  <c r="AG137" i="19"/>
  <c r="AF138" i="19"/>
  <c r="AG138" i="19"/>
  <c r="AF139" i="19"/>
  <c r="AG139" i="19"/>
  <c r="AF140" i="19"/>
  <c r="AG140" i="19"/>
  <c r="AF141" i="19"/>
  <c r="AG141" i="19"/>
  <c r="AF142" i="19"/>
  <c r="AG142" i="19"/>
  <c r="AF143" i="19"/>
  <c r="AG143" i="19"/>
  <c r="AF144" i="19"/>
  <c r="AG144" i="19"/>
  <c r="AF145" i="19"/>
  <c r="AG145" i="19"/>
  <c r="AF146" i="19"/>
  <c r="AG146" i="19"/>
  <c r="AF147" i="19"/>
  <c r="AG147" i="19"/>
  <c r="AF148" i="19"/>
  <c r="AG148" i="19"/>
  <c r="AF149" i="19"/>
  <c r="AG149" i="19"/>
  <c r="AF150" i="19"/>
  <c r="AG150" i="19"/>
  <c r="AF151" i="19"/>
  <c r="AG151" i="19"/>
  <c r="AF152" i="19"/>
  <c r="AG152" i="19"/>
  <c r="AF153" i="19"/>
  <c r="AG153" i="19"/>
  <c r="AF154" i="19"/>
  <c r="AG154" i="19"/>
  <c r="AF155" i="19"/>
  <c r="AG155" i="19"/>
  <c r="AF156" i="19"/>
  <c r="AG156" i="19"/>
  <c r="AG4" i="19"/>
  <c r="AF4" i="19"/>
  <c r="AF5" i="18"/>
  <c r="AG5" i="18"/>
  <c r="AF6" i="18"/>
  <c r="AG6" i="18"/>
  <c r="AF7" i="18"/>
  <c r="AG7" i="18"/>
  <c r="AF8" i="18"/>
  <c r="AG8" i="18"/>
  <c r="AF9" i="18"/>
  <c r="AG9" i="18"/>
  <c r="AF10" i="18"/>
  <c r="AG10" i="18"/>
  <c r="AF11" i="18"/>
  <c r="AG11" i="18"/>
  <c r="AF12" i="18"/>
  <c r="AG12" i="18"/>
  <c r="AF13" i="18"/>
  <c r="AG13" i="18"/>
  <c r="AF14" i="18"/>
  <c r="AG14" i="18"/>
  <c r="AF15" i="18"/>
  <c r="AG15" i="18"/>
  <c r="AF16" i="18"/>
  <c r="AG16" i="18"/>
  <c r="AF17" i="18"/>
  <c r="AG17" i="18"/>
  <c r="AF18" i="18"/>
  <c r="AG18" i="18"/>
  <c r="AF19" i="18"/>
  <c r="AG19" i="18"/>
  <c r="AF20" i="18"/>
  <c r="AG20" i="18"/>
  <c r="AF21" i="18"/>
  <c r="AG21" i="18"/>
  <c r="AF22" i="18"/>
  <c r="AG22" i="18"/>
  <c r="AF23" i="18"/>
  <c r="AG23" i="18"/>
  <c r="AF24" i="18"/>
  <c r="AG24" i="18"/>
  <c r="AF25" i="18"/>
  <c r="AG25" i="18"/>
  <c r="AF26" i="18"/>
  <c r="AG26" i="18"/>
  <c r="AF27" i="18"/>
  <c r="AG27" i="18"/>
  <c r="AF28" i="18"/>
  <c r="AG28" i="18"/>
  <c r="AF29" i="18"/>
  <c r="AG29" i="18"/>
  <c r="AF30" i="18"/>
  <c r="AG30" i="18"/>
  <c r="AF31" i="18"/>
  <c r="AG31" i="18"/>
  <c r="AF32" i="18"/>
  <c r="AG32" i="18"/>
  <c r="AF33" i="18"/>
  <c r="AG33" i="18"/>
  <c r="AF34" i="18"/>
  <c r="AG34" i="18"/>
  <c r="AF35" i="18"/>
  <c r="AG35" i="18"/>
  <c r="AF36" i="18"/>
  <c r="AG36" i="18"/>
  <c r="AF37" i="18"/>
  <c r="AG37" i="18"/>
  <c r="AF38" i="18"/>
  <c r="AG38" i="18"/>
  <c r="AF39" i="18"/>
  <c r="AG39" i="18"/>
  <c r="AF40" i="18"/>
  <c r="AG40" i="18"/>
  <c r="AF41" i="18"/>
  <c r="AG41" i="18"/>
  <c r="AF42" i="18"/>
  <c r="AG42" i="18"/>
  <c r="AF43" i="18"/>
  <c r="AG43" i="18"/>
  <c r="AF44" i="18"/>
  <c r="AG44" i="18"/>
  <c r="AF45" i="18"/>
  <c r="AG45" i="18"/>
  <c r="AF46" i="18"/>
  <c r="AG46" i="18"/>
  <c r="AF47" i="18"/>
  <c r="AG47" i="18"/>
  <c r="AF48" i="18"/>
  <c r="AG48" i="18"/>
  <c r="AF49" i="18"/>
  <c r="AG49" i="18"/>
  <c r="AF50" i="18"/>
  <c r="AG50" i="18"/>
  <c r="AF51" i="18"/>
  <c r="AG51" i="18"/>
  <c r="AF52" i="18"/>
  <c r="AG52" i="18"/>
  <c r="AF53" i="18"/>
  <c r="AG53" i="18"/>
  <c r="AF54" i="18"/>
  <c r="AG54" i="18"/>
  <c r="AF55" i="18"/>
  <c r="AG55" i="18"/>
  <c r="AF56" i="18"/>
  <c r="AG56" i="18"/>
  <c r="AF57" i="18"/>
  <c r="AG57" i="18"/>
  <c r="AF58" i="18"/>
  <c r="AG58" i="18"/>
  <c r="AF59" i="18"/>
  <c r="AG59" i="18"/>
  <c r="AF60" i="18"/>
  <c r="AG60" i="18"/>
  <c r="AF61" i="18"/>
  <c r="AG61" i="18"/>
  <c r="AF62" i="18"/>
  <c r="AG62" i="18"/>
  <c r="AF63" i="18"/>
  <c r="AG63" i="18"/>
  <c r="AF64" i="18"/>
  <c r="AG64" i="18"/>
  <c r="AF65" i="18"/>
  <c r="AG65" i="18"/>
  <c r="AF66" i="18"/>
  <c r="AG66" i="18"/>
  <c r="AF67" i="18"/>
  <c r="AG67" i="18"/>
  <c r="AF68" i="18"/>
  <c r="AG68" i="18"/>
  <c r="AF69" i="18"/>
  <c r="AG69" i="18"/>
  <c r="AF70" i="18"/>
  <c r="AG70" i="18"/>
  <c r="AF71" i="18"/>
  <c r="AG71" i="18"/>
  <c r="AF72" i="18"/>
  <c r="AG72" i="18"/>
  <c r="AF73" i="18"/>
  <c r="AG73" i="18"/>
  <c r="AF74" i="18"/>
  <c r="AG74" i="18"/>
  <c r="AF75" i="18"/>
  <c r="AG75" i="18"/>
  <c r="AF76" i="18"/>
  <c r="AG76" i="18"/>
  <c r="AF77" i="18"/>
  <c r="AG77" i="18"/>
  <c r="AF78" i="18"/>
  <c r="AG78" i="18"/>
  <c r="AF79" i="18"/>
  <c r="AG79" i="18"/>
  <c r="AF80" i="18"/>
  <c r="AG80" i="18"/>
  <c r="AF81" i="18"/>
  <c r="AG81" i="18"/>
  <c r="AF82" i="18"/>
  <c r="AG82" i="18"/>
  <c r="AF83" i="18"/>
  <c r="AG83" i="18"/>
  <c r="AF84" i="18"/>
  <c r="AG84" i="18"/>
  <c r="AF85" i="18"/>
  <c r="AG85" i="18"/>
  <c r="AF86" i="18"/>
  <c r="AG86" i="18"/>
  <c r="AF87" i="18"/>
  <c r="AG87" i="18"/>
  <c r="AF88" i="18"/>
  <c r="AG88" i="18"/>
  <c r="AF89" i="18"/>
  <c r="AG89" i="18"/>
  <c r="AF90" i="18"/>
  <c r="AG90" i="18"/>
  <c r="AF91" i="18"/>
  <c r="AG91" i="18"/>
  <c r="AF92" i="18"/>
  <c r="AG92" i="18"/>
  <c r="AF93" i="18"/>
  <c r="AG93" i="18"/>
  <c r="AF94" i="18"/>
  <c r="AG94" i="18"/>
  <c r="AF95" i="18"/>
  <c r="AG95" i="18"/>
  <c r="AF96" i="18"/>
  <c r="AG96" i="18"/>
  <c r="AF97" i="18"/>
  <c r="AG97" i="18"/>
  <c r="AF98" i="18"/>
  <c r="AG98" i="18"/>
  <c r="AF99" i="18"/>
  <c r="AG99" i="18"/>
  <c r="AF100" i="18"/>
  <c r="AG100" i="18"/>
  <c r="AF101" i="18"/>
  <c r="AG101" i="18"/>
  <c r="AF102" i="18"/>
  <c r="AG102" i="18"/>
  <c r="AF103" i="18"/>
  <c r="AG103" i="18"/>
  <c r="AF104" i="18"/>
  <c r="AG104" i="18"/>
  <c r="AF105" i="18"/>
  <c r="AG105" i="18"/>
  <c r="AF106" i="18"/>
  <c r="AG106" i="18"/>
  <c r="AF107" i="18"/>
  <c r="AG107" i="18"/>
  <c r="AF108" i="18"/>
  <c r="AG108" i="18"/>
  <c r="AF109" i="18"/>
  <c r="AG109" i="18"/>
  <c r="AF110" i="18"/>
  <c r="AG110" i="18"/>
  <c r="AF111" i="18"/>
  <c r="AG111" i="18"/>
  <c r="AF112" i="18"/>
  <c r="AG112" i="18"/>
  <c r="AF113" i="18"/>
  <c r="AG113" i="18"/>
  <c r="AF114" i="18"/>
  <c r="AG114" i="18"/>
  <c r="AF115" i="18"/>
  <c r="AG115" i="18"/>
  <c r="AF116" i="18"/>
  <c r="AG116" i="18"/>
  <c r="AF117" i="18"/>
  <c r="AG117" i="18"/>
  <c r="AF118" i="18"/>
  <c r="AG118" i="18"/>
  <c r="AF119" i="18"/>
  <c r="AG119" i="18"/>
  <c r="AF120" i="18"/>
  <c r="AG120" i="18"/>
  <c r="AF121" i="18"/>
  <c r="AG121" i="18"/>
  <c r="AF122" i="18"/>
  <c r="AG122" i="18"/>
  <c r="AF123" i="18"/>
  <c r="AG123" i="18"/>
  <c r="AF124" i="18"/>
  <c r="AG124" i="18"/>
  <c r="AF125" i="18"/>
  <c r="AG125" i="18"/>
  <c r="AF126" i="18"/>
  <c r="AG126" i="18"/>
  <c r="AF127" i="18"/>
  <c r="AG127" i="18"/>
  <c r="AF128" i="18"/>
  <c r="AG128" i="18"/>
  <c r="AF129" i="18"/>
  <c r="AG129" i="18"/>
  <c r="AF130" i="18"/>
  <c r="AG130" i="18"/>
  <c r="AF131" i="18"/>
  <c r="AG131" i="18"/>
  <c r="AF132" i="18"/>
  <c r="AG132" i="18"/>
  <c r="AF133" i="18"/>
  <c r="AG133" i="18"/>
  <c r="AF134" i="18"/>
  <c r="AG134" i="18"/>
  <c r="AF135" i="18"/>
  <c r="AG135" i="18"/>
  <c r="AF136" i="18"/>
  <c r="AG136" i="18"/>
  <c r="AF137" i="18"/>
  <c r="AG137" i="18"/>
  <c r="AF138" i="18"/>
  <c r="AG138" i="18"/>
  <c r="AF139" i="18"/>
  <c r="AG139" i="18"/>
  <c r="AF140" i="18"/>
  <c r="AG140" i="18"/>
  <c r="AF141" i="18"/>
  <c r="AG141" i="18"/>
  <c r="AF142" i="18"/>
  <c r="AG142" i="18"/>
  <c r="AF143" i="18"/>
  <c r="AG143" i="18"/>
  <c r="AF144" i="18"/>
  <c r="AG144" i="18"/>
  <c r="AF145" i="18"/>
  <c r="AG145" i="18"/>
  <c r="AF146" i="18"/>
  <c r="AG146" i="18"/>
  <c r="AF147" i="18"/>
  <c r="AG147" i="18"/>
  <c r="AF148" i="18"/>
  <c r="AG148" i="18"/>
  <c r="AF149" i="18"/>
  <c r="AG149" i="18"/>
  <c r="AF150" i="18"/>
  <c r="AG150" i="18"/>
  <c r="AF151" i="18"/>
  <c r="AG151" i="18"/>
  <c r="AF152" i="18"/>
  <c r="AG152" i="18"/>
  <c r="AF153" i="18"/>
  <c r="AG153" i="18"/>
  <c r="AF154" i="18"/>
  <c r="AG154" i="18"/>
  <c r="AF155" i="18"/>
  <c r="AG155" i="18"/>
  <c r="AF156" i="18"/>
  <c r="AG156" i="18"/>
  <c r="AF157" i="18"/>
  <c r="AG157" i="18"/>
  <c r="AF158" i="18"/>
  <c r="AG158" i="18"/>
  <c r="AF159" i="18"/>
  <c r="AG159" i="18"/>
  <c r="AF160" i="18"/>
  <c r="AG160" i="18"/>
  <c r="AF161" i="18"/>
  <c r="AG161" i="18"/>
  <c r="AF162" i="18"/>
  <c r="AG162" i="18"/>
  <c r="AF163" i="18"/>
  <c r="AG163" i="18"/>
  <c r="AF164" i="18"/>
  <c r="AG164" i="18"/>
  <c r="AF165" i="18"/>
  <c r="AG165" i="18"/>
  <c r="AF166" i="18"/>
  <c r="AG166" i="18"/>
  <c r="AF167" i="18"/>
  <c r="AG167" i="18"/>
  <c r="AF168" i="18"/>
  <c r="AG168" i="18"/>
  <c r="AF169" i="18"/>
  <c r="AG169" i="18"/>
  <c r="AF170" i="18"/>
  <c r="AG170" i="18"/>
  <c r="AF171" i="18"/>
  <c r="AG171" i="18"/>
  <c r="AF172" i="18"/>
  <c r="AG172" i="18"/>
  <c r="AF173" i="18"/>
  <c r="AG173" i="18"/>
  <c r="AF174" i="18"/>
  <c r="AG174" i="18"/>
  <c r="AF175" i="18"/>
  <c r="AG175" i="18"/>
  <c r="AF176" i="18"/>
  <c r="AG176" i="18"/>
  <c r="AF177" i="18"/>
  <c r="AG177" i="18"/>
  <c r="AF178" i="18"/>
  <c r="AG178" i="18"/>
  <c r="AF179" i="18"/>
  <c r="AG179" i="18"/>
  <c r="AF180" i="18"/>
  <c r="AG180" i="18"/>
  <c r="AF181" i="18"/>
  <c r="AG181" i="18"/>
  <c r="AF182" i="18"/>
  <c r="AG182" i="18"/>
  <c r="AF183" i="18"/>
  <c r="AG183" i="18"/>
  <c r="AF184" i="18"/>
  <c r="AG184" i="18"/>
  <c r="AF185" i="18"/>
  <c r="AG185" i="18"/>
  <c r="AF186" i="18"/>
  <c r="AG186" i="18"/>
  <c r="AF187" i="18"/>
  <c r="AG187" i="18"/>
  <c r="AF188" i="18"/>
  <c r="AG188" i="18"/>
  <c r="AF189" i="18"/>
  <c r="AG189" i="18"/>
  <c r="AF190" i="18"/>
  <c r="AG190" i="18"/>
  <c r="AF191" i="18"/>
  <c r="AG191" i="18"/>
  <c r="AF192" i="18"/>
  <c r="AG192" i="18"/>
  <c r="AF193" i="18"/>
  <c r="AG193" i="18"/>
  <c r="AF194" i="18"/>
  <c r="AG194" i="18"/>
  <c r="AF195" i="18"/>
  <c r="AG195" i="18"/>
  <c r="AF196" i="18"/>
  <c r="AG196" i="18"/>
  <c r="AF197" i="18"/>
  <c r="AG197" i="18"/>
  <c r="AF198" i="18"/>
  <c r="AG198" i="18"/>
  <c r="AF199" i="18"/>
  <c r="AG199" i="18"/>
  <c r="AG4" i="18"/>
  <c r="AF4" i="18"/>
  <c r="AG5" i="17"/>
  <c r="AG6" i="17"/>
  <c r="AG7" i="17"/>
  <c r="AG8" i="17"/>
  <c r="AG9" i="17"/>
  <c r="AG10" i="17"/>
  <c r="AG11" i="17"/>
  <c r="AG12" i="17"/>
  <c r="AG13" i="17"/>
  <c r="AG14" i="17"/>
  <c r="AG15" i="17"/>
  <c r="AG16" i="17"/>
  <c r="AG17" i="17"/>
  <c r="AG18" i="17"/>
  <c r="AG19" i="17"/>
  <c r="AG20" i="17"/>
  <c r="AG21" i="17"/>
  <c r="AG22" i="17"/>
  <c r="AG23" i="17"/>
  <c r="AG24" i="17"/>
  <c r="AG25" i="17"/>
  <c r="AG26" i="17"/>
  <c r="AG27" i="17"/>
  <c r="AG28" i="17"/>
  <c r="AG29" i="17"/>
  <c r="AG30" i="17"/>
  <c r="AG31" i="17"/>
  <c r="AG32" i="17"/>
  <c r="AG33" i="17"/>
  <c r="AG34" i="17"/>
  <c r="AG35" i="17"/>
  <c r="AG36" i="17"/>
  <c r="AG37" i="17"/>
  <c r="AG38" i="17"/>
  <c r="AG39" i="17"/>
  <c r="AG40" i="17"/>
  <c r="AG41" i="17"/>
  <c r="AG42" i="17"/>
  <c r="AG43" i="17"/>
  <c r="AG44" i="17"/>
  <c r="AG45" i="17"/>
  <c r="AG46" i="17"/>
  <c r="AG47" i="17"/>
  <c r="AG48" i="17"/>
  <c r="AG49" i="17"/>
  <c r="AG50" i="17"/>
  <c r="AG51" i="17"/>
  <c r="AG52" i="17"/>
  <c r="AG53" i="17"/>
  <c r="AG54" i="17"/>
  <c r="AG55" i="17"/>
  <c r="AG56" i="17"/>
  <c r="AG57" i="17"/>
  <c r="AG58" i="17"/>
  <c r="AG59" i="17"/>
  <c r="AG60" i="17"/>
  <c r="AG61" i="17"/>
  <c r="AG62" i="17"/>
  <c r="AG63" i="17"/>
  <c r="AG64" i="17"/>
  <c r="AG65" i="17"/>
  <c r="AG66" i="17"/>
  <c r="AG67" i="17"/>
  <c r="AG68" i="17"/>
  <c r="AG69" i="17"/>
  <c r="AG70" i="17"/>
  <c r="AG71" i="17"/>
  <c r="AG72" i="17"/>
  <c r="AG73" i="17"/>
  <c r="AG74" i="17"/>
  <c r="AG75" i="17"/>
  <c r="AG76" i="17"/>
  <c r="AG77" i="17"/>
  <c r="AG78" i="17"/>
  <c r="AG79" i="17"/>
  <c r="AG80" i="17"/>
  <c r="AG81" i="17"/>
  <c r="AG82" i="17"/>
  <c r="AG83" i="17"/>
  <c r="AG84" i="17"/>
  <c r="AG85" i="17"/>
  <c r="AG86" i="17"/>
  <c r="AG87" i="17"/>
  <c r="AG88" i="17"/>
  <c r="AG89" i="17"/>
  <c r="AG90" i="17"/>
  <c r="AG91" i="17"/>
  <c r="AG92" i="17"/>
  <c r="AG93" i="17"/>
  <c r="AG94" i="17"/>
  <c r="AG95" i="17"/>
  <c r="AG96" i="17"/>
  <c r="AG97" i="17"/>
  <c r="AG98" i="17"/>
  <c r="AG99" i="17"/>
  <c r="AG100" i="17"/>
  <c r="AG101" i="17"/>
  <c r="AG102" i="17"/>
  <c r="AG103" i="17"/>
  <c r="AG104" i="17"/>
  <c r="AG105" i="17"/>
  <c r="AG106" i="17"/>
  <c r="AG107" i="17"/>
  <c r="AG108" i="17"/>
  <c r="AG109" i="17"/>
  <c r="AG110" i="17"/>
  <c r="AG111" i="17"/>
  <c r="AG112" i="17"/>
  <c r="AG113" i="17"/>
  <c r="AG114" i="17"/>
  <c r="AG115" i="17"/>
  <c r="AG116" i="17"/>
  <c r="AG117" i="17"/>
  <c r="AG118" i="17"/>
  <c r="AG119" i="17"/>
  <c r="AG120" i="17"/>
  <c r="AG121" i="17"/>
  <c r="AG122" i="17"/>
  <c r="AG123" i="17"/>
  <c r="AG124" i="17"/>
  <c r="AG125" i="17"/>
  <c r="AG126" i="17"/>
  <c r="AG127" i="17"/>
  <c r="AG128" i="17"/>
  <c r="AG129" i="17"/>
  <c r="AG130" i="17"/>
  <c r="AG131" i="17"/>
  <c r="AG132" i="17"/>
  <c r="AG133" i="17"/>
  <c r="AG134" i="17"/>
  <c r="AG135" i="17"/>
  <c r="AG136" i="17"/>
  <c r="AG137" i="17"/>
  <c r="AG138" i="17"/>
  <c r="AG139" i="17"/>
  <c r="AG140" i="17"/>
  <c r="AG141" i="17"/>
  <c r="AG142" i="17"/>
  <c r="AG143" i="17"/>
  <c r="AG144" i="17"/>
  <c r="AG145" i="17"/>
  <c r="AG146" i="17"/>
  <c r="AG147" i="17"/>
  <c r="AG148" i="17"/>
  <c r="AG149" i="17"/>
  <c r="AG150" i="17"/>
  <c r="AG151" i="17"/>
  <c r="AG152" i="17"/>
  <c r="AG153" i="17"/>
  <c r="AG154" i="17"/>
  <c r="AG155" i="17"/>
  <c r="AG156" i="17"/>
  <c r="AG157" i="17"/>
  <c r="AG158" i="17"/>
  <c r="AG159" i="17"/>
  <c r="AG160" i="17"/>
  <c r="AG161" i="17"/>
  <c r="AG162" i="17"/>
  <c r="AG163" i="17"/>
  <c r="AG164" i="17"/>
  <c r="AG165" i="17"/>
  <c r="AG166" i="17"/>
  <c r="AG167" i="17"/>
  <c r="AG168" i="17"/>
  <c r="AG169" i="17"/>
  <c r="AG170" i="17"/>
  <c r="AG171" i="17"/>
  <c r="AG172" i="17"/>
  <c r="AG173" i="17"/>
  <c r="AG174" i="17"/>
  <c r="AG175" i="17"/>
  <c r="AG176" i="17"/>
  <c r="AG177" i="17"/>
  <c r="AG178" i="17"/>
  <c r="AG179" i="17"/>
  <c r="AG180" i="17"/>
  <c r="AG181" i="17"/>
  <c r="AG182" i="17"/>
  <c r="AG183" i="17"/>
  <c r="AG184" i="17"/>
  <c r="AG185" i="17"/>
  <c r="AG186" i="17"/>
  <c r="AG187" i="17"/>
  <c r="AG188" i="17"/>
  <c r="AG189" i="17"/>
  <c r="AG190" i="17"/>
  <c r="AG191" i="17"/>
  <c r="AG192" i="17"/>
  <c r="AG193" i="17"/>
  <c r="AG194" i="17"/>
  <c r="AG195" i="17"/>
  <c r="AG196" i="17"/>
  <c r="AG197" i="17"/>
  <c r="AG198" i="17"/>
  <c r="AG199" i="17"/>
  <c r="AG200" i="17"/>
  <c r="AG201" i="17"/>
  <c r="AG202" i="17"/>
  <c r="AG203" i="17"/>
  <c r="AG204" i="17"/>
  <c r="AG205" i="17"/>
  <c r="AG206" i="17"/>
  <c r="AG207" i="17"/>
  <c r="AG208" i="17"/>
  <c r="AG209" i="17"/>
  <c r="AG210" i="17"/>
  <c r="AG211" i="17"/>
  <c r="AG212" i="17"/>
  <c r="AG213" i="17"/>
  <c r="AG214" i="17"/>
  <c r="AG215" i="17"/>
  <c r="AG216" i="17"/>
  <c r="AG217" i="17"/>
  <c r="AG218" i="17"/>
  <c r="AG219" i="17"/>
  <c r="AG220" i="17"/>
  <c r="AG221" i="17"/>
  <c r="AG222" i="17"/>
  <c r="AG223" i="17"/>
  <c r="AG224" i="17"/>
  <c r="AG225" i="17"/>
  <c r="AG226" i="17"/>
  <c r="AG227" i="17"/>
  <c r="AG228" i="17"/>
  <c r="AG229" i="17"/>
  <c r="AG230" i="17"/>
  <c r="AG231" i="17"/>
  <c r="AG232" i="17"/>
  <c r="AG233" i="17"/>
  <c r="AG234" i="17"/>
  <c r="AG235" i="17"/>
  <c r="AG236" i="17"/>
  <c r="AG313" i="17"/>
  <c r="AG4" i="17"/>
  <c r="AF5" i="17"/>
  <c r="AF6" i="17"/>
  <c r="AF7" i="17"/>
  <c r="AF8" i="17"/>
  <c r="AF9" i="17"/>
  <c r="AF10" i="17"/>
  <c r="AF11" i="17"/>
  <c r="AF12" i="17"/>
  <c r="AF13" i="17"/>
  <c r="AF14" i="17"/>
  <c r="AF15" i="17"/>
  <c r="AF16" i="17"/>
  <c r="AF17" i="17"/>
  <c r="AF18" i="17"/>
  <c r="AF19" i="17"/>
  <c r="AF20" i="17"/>
  <c r="AF21" i="17"/>
  <c r="AF22" i="17"/>
  <c r="AF23" i="17"/>
  <c r="AF24" i="17"/>
  <c r="AF25" i="17"/>
  <c r="AF26" i="17"/>
  <c r="AF27" i="17"/>
  <c r="AF28" i="17"/>
  <c r="AF29" i="17"/>
  <c r="AF30" i="17"/>
  <c r="AF31" i="17"/>
  <c r="AF32" i="17"/>
  <c r="AF33" i="17"/>
  <c r="AF34" i="17"/>
  <c r="AF35" i="17"/>
  <c r="AF36" i="17"/>
  <c r="AF37" i="17"/>
  <c r="AF38" i="17"/>
  <c r="AF39" i="17"/>
  <c r="AF40" i="17"/>
  <c r="AF41" i="17"/>
  <c r="AF42" i="17"/>
  <c r="AF43" i="17"/>
  <c r="AF44" i="17"/>
  <c r="AF45" i="17"/>
  <c r="AF46" i="17"/>
  <c r="AF47" i="17"/>
  <c r="AF48" i="17"/>
  <c r="AF49" i="17"/>
  <c r="AF50" i="17"/>
  <c r="AF51" i="17"/>
  <c r="AF52" i="17"/>
  <c r="AF53" i="17"/>
  <c r="AF54" i="17"/>
  <c r="AF55" i="17"/>
  <c r="AF56" i="17"/>
  <c r="AF57" i="17"/>
  <c r="AF58" i="17"/>
  <c r="AF59" i="17"/>
  <c r="AF60" i="17"/>
  <c r="AF61" i="17"/>
  <c r="AF62" i="17"/>
  <c r="AF63" i="17"/>
  <c r="AF64" i="17"/>
  <c r="AF65" i="17"/>
  <c r="AF66" i="17"/>
  <c r="AF67" i="17"/>
  <c r="AF68" i="17"/>
  <c r="AF69" i="17"/>
  <c r="AF70" i="17"/>
  <c r="AF71" i="17"/>
  <c r="AF72" i="17"/>
  <c r="AF73" i="17"/>
  <c r="AF74" i="17"/>
  <c r="AF75" i="17"/>
  <c r="AF76" i="17"/>
  <c r="AF77" i="17"/>
  <c r="AF78" i="17"/>
  <c r="AF79" i="17"/>
  <c r="AF80" i="17"/>
  <c r="AF81" i="17"/>
  <c r="AF82" i="17"/>
  <c r="AF83" i="17"/>
  <c r="AF84" i="17"/>
  <c r="AF85" i="17"/>
  <c r="AF86" i="17"/>
  <c r="AF87" i="17"/>
  <c r="AF88" i="17"/>
  <c r="AF89" i="17"/>
  <c r="AF90" i="17"/>
  <c r="AF91" i="17"/>
  <c r="AF92" i="17"/>
  <c r="AF93" i="17"/>
  <c r="AF94" i="17"/>
  <c r="AF95" i="17"/>
  <c r="AF96" i="17"/>
  <c r="AF97" i="17"/>
  <c r="AF98" i="17"/>
  <c r="AF99" i="17"/>
  <c r="AF100" i="17"/>
  <c r="AF101" i="17"/>
  <c r="AF102" i="17"/>
  <c r="AF103" i="17"/>
  <c r="AF104" i="17"/>
  <c r="AF105" i="17"/>
  <c r="AF106" i="17"/>
  <c r="AF107" i="17"/>
  <c r="AF108" i="17"/>
  <c r="AF109" i="17"/>
  <c r="AF110" i="17"/>
  <c r="AF111" i="17"/>
  <c r="AF112" i="17"/>
  <c r="AF113" i="17"/>
  <c r="AF114" i="17"/>
  <c r="AF115" i="17"/>
  <c r="AF116" i="17"/>
  <c r="AF117" i="17"/>
  <c r="AF118" i="17"/>
  <c r="AF119" i="17"/>
  <c r="AF120" i="17"/>
  <c r="AF121" i="17"/>
  <c r="AF122" i="17"/>
  <c r="AF123" i="17"/>
  <c r="AF124" i="17"/>
  <c r="AF125" i="17"/>
  <c r="AF126" i="17"/>
  <c r="AF127" i="17"/>
  <c r="AF128" i="17"/>
  <c r="AF129" i="17"/>
  <c r="AF130" i="17"/>
  <c r="AF131" i="17"/>
  <c r="AF132" i="17"/>
  <c r="AF133" i="17"/>
  <c r="AF134" i="17"/>
  <c r="AF135" i="17"/>
  <c r="AF136" i="17"/>
  <c r="AF137" i="17"/>
  <c r="AF138" i="17"/>
  <c r="AF139" i="17"/>
  <c r="AF140" i="17"/>
  <c r="AF141" i="17"/>
  <c r="AF142" i="17"/>
  <c r="AF143" i="17"/>
  <c r="AF144" i="17"/>
  <c r="AF145" i="17"/>
  <c r="AF146" i="17"/>
  <c r="AF147" i="17"/>
  <c r="AF148" i="17"/>
  <c r="AF149" i="17"/>
  <c r="AF150" i="17"/>
  <c r="AF151" i="17"/>
  <c r="AF152" i="17"/>
  <c r="AF153" i="17"/>
  <c r="AF154" i="17"/>
  <c r="AF155" i="17"/>
  <c r="AF156" i="17"/>
  <c r="AF157" i="17"/>
  <c r="AF158" i="17"/>
  <c r="AF159" i="17"/>
  <c r="AF160" i="17"/>
  <c r="AF161" i="17"/>
  <c r="AF162" i="17"/>
  <c r="AF163" i="17"/>
  <c r="AF164" i="17"/>
  <c r="AF165" i="17"/>
  <c r="AF166" i="17"/>
  <c r="AF167" i="17"/>
  <c r="AF168" i="17"/>
  <c r="AF169" i="17"/>
  <c r="AF170" i="17"/>
  <c r="AF171" i="17"/>
  <c r="AF172" i="17"/>
  <c r="AF173" i="17"/>
  <c r="AF174" i="17"/>
  <c r="AF175" i="17"/>
  <c r="AF176" i="17"/>
  <c r="AF177" i="17"/>
  <c r="AF178" i="17"/>
  <c r="AF179" i="17"/>
  <c r="AF180" i="17"/>
  <c r="AF181" i="17"/>
  <c r="AF182" i="17"/>
  <c r="AF183" i="17"/>
  <c r="AF184" i="17"/>
  <c r="AF185" i="17"/>
  <c r="AF186" i="17"/>
  <c r="AF187" i="17"/>
  <c r="AF188" i="17"/>
  <c r="AF189" i="17"/>
  <c r="AF190" i="17"/>
  <c r="AF191" i="17"/>
  <c r="AF192" i="17"/>
  <c r="AF193" i="17"/>
  <c r="AF194" i="17"/>
  <c r="AF195" i="17"/>
  <c r="AF196" i="17"/>
  <c r="AF197" i="17"/>
  <c r="AF198" i="17"/>
  <c r="AF199" i="17"/>
  <c r="AF200" i="17"/>
  <c r="AF201" i="17"/>
  <c r="AF202" i="17"/>
  <c r="AF203" i="17"/>
  <c r="AF204" i="17"/>
  <c r="AF205" i="17"/>
  <c r="AF206" i="17"/>
  <c r="AF207" i="17"/>
  <c r="AF208" i="17"/>
  <c r="AF209" i="17"/>
  <c r="AF210" i="17"/>
  <c r="AF211" i="17"/>
  <c r="AF212" i="17"/>
  <c r="AF213" i="17"/>
  <c r="AF214" i="17"/>
  <c r="AF215" i="17"/>
  <c r="AF216" i="17"/>
  <c r="AF217" i="17"/>
  <c r="AF218" i="17"/>
  <c r="AF219" i="17"/>
  <c r="AF220" i="17"/>
  <c r="AF221" i="17"/>
  <c r="AF222" i="17"/>
  <c r="AF223" i="17"/>
  <c r="AF224" i="17"/>
  <c r="AF225" i="17"/>
  <c r="AF226" i="17"/>
  <c r="AF227" i="17"/>
  <c r="AF228" i="17"/>
  <c r="AF229" i="17"/>
  <c r="AF230" i="17"/>
  <c r="AF231" i="17"/>
  <c r="AF232" i="17"/>
  <c r="AF233" i="17"/>
  <c r="AF234" i="17"/>
  <c r="AF235" i="17"/>
  <c r="AF236" i="17"/>
  <c r="AF313" i="17"/>
  <c r="AF4" i="17"/>
  <c r="AF5" i="15"/>
  <c r="AG5" i="15"/>
  <c r="AF6" i="15"/>
  <c r="AG6" i="15"/>
  <c r="AF7" i="15"/>
  <c r="AG7" i="15"/>
  <c r="AF8" i="15"/>
  <c r="AG8" i="15"/>
  <c r="AF9" i="15"/>
  <c r="AG9" i="15"/>
  <c r="AF10" i="15"/>
  <c r="AG10" i="15"/>
  <c r="AF11" i="15"/>
  <c r="AG11" i="15"/>
  <c r="AF12" i="15"/>
  <c r="AG12" i="15"/>
  <c r="AF13" i="15"/>
  <c r="AG13" i="15"/>
  <c r="AF14" i="15"/>
  <c r="AG14" i="15"/>
  <c r="AF15" i="15"/>
  <c r="AG15" i="15"/>
  <c r="AF16" i="15"/>
  <c r="AG16" i="15"/>
  <c r="AF17" i="15"/>
  <c r="AG17" i="15"/>
  <c r="AF18" i="15"/>
  <c r="AG18" i="15"/>
  <c r="AF19" i="15"/>
  <c r="AG19" i="15"/>
  <c r="AF20" i="15"/>
  <c r="AG20" i="15"/>
  <c r="AF21" i="15"/>
  <c r="AG21" i="15"/>
  <c r="AF22" i="15"/>
  <c r="AG22" i="15"/>
  <c r="AF23" i="15"/>
  <c r="AG23" i="15"/>
  <c r="AF24" i="15"/>
  <c r="AG24" i="15"/>
  <c r="AF25" i="15"/>
  <c r="AG25" i="15"/>
  <c r="AF26" i="15"/>
  <c r="AG26" i="15"/>
  <c r="AF27" i="15"/>
  <c r="AG27" i="15"/>
  <c r="AF28" i="15"/>
  <c r="AG28" i="15"/>
  <c r="AF29" i="15"/>
  <c r="AG29" i="15"/>
  <c r="AF30" i="15"/>
  <c r="AG30" i="15"/>
  <c r="AF31" i="15"/>
  <c r="AG31" i="15"/>
  <c r="AF32" i="15"/>
  <c r="AG32" i="15"/>
  <c r="AF33" i="15"/>
  <c r="AG33" i="15"/>
  <c r="AF34" i="15"/>
  <c r="AG34" i="15"/>
  <c r="AF35" i="15"/>
  <c r="AG35" i="15"/>
  <c r="AF36" i="15"/>
  <c r="AG36" i="15"/>
  <c r="AF37" i="15"/>
  <c r="AG37" i="15"/>
  <c r="AF38" i="15"/>
  <c r="AG38" i="15"/>
  <c r="AF39" i="15"/>
  <c r="AG39" i="15"/>
  <c r="AF40" i="15"/>
  <c r="AG40" i="15"/>
  <c r="AF41" i="15"/>
  <c r="AG41" i="15"/>
  <c r="AF42" i="15"/>
  <c r="AG42" i="15"/>
  <c r="AF43" i="15"/>
  <c r="AG43" i="15"/>
  <c r="AF44" i="15"/>
  <c r="AG44" i="15"/>
  <c r="AF45" i="15"/>
  <c r="AG45" i="15"/>
  <c r="AF46" i="15"/>
  <c r="AG46" i="15"/>
  <c r="AF47" i="15"/>
  <c r="AG47" i="15"/>
  <c r="AF48" i="15"/>
  <c r="AG48" i="15"/>
  <c r="AF49" i="15"/>
  <c r="AG49" i="15"/>
  <c r="AF50" i="15"/>
  <c r="AG50" i="15"/>
  <c r="AF51" i="15"/>
  <c r="AG51" i="15"/>
  <c r="AF52" i="15"/>
  <c r="AG52" i="15"/>
  <c r="AF53" i="15"/>
  <c r="AG53" i="15"/>
  <c r="AF54" i="15"/>
  <c r="AG54" i="15"/>
  <c r="AF55" i="15"/>
  <c r="AG55" i="15"/>
  <c r="AF56" i="15"/>
  <c r="AG56" i="15"/>
  <c r="AF57" i="15"/>
  <c r="AG57" i="15"/>
  <c r="AF58" i="15"/>
  <c r="AG58" i="15"/>
  <c r="AF59" i="15"/>
  <c r="AG59" i="15"/>
  <c r="AF60" i="15"/>
  <c r="AG60" i="15"/>
  <c r="AF61" i="15"/>
  <c r="AG61" i="15"/>
  <c r="AF62" i="15"/>
  <c r="AG62" i="15"/>
  <c r="AF63" i="15"/>
  <c r="AG63" i="15"/>
  <c r="AF64" i="15"/>
  <c r="AG64" i="15"/>
  <c r="AF65" i="15"/>
  <c r="AG65" i="15"/>
  <c r="AF66" i="15"/>
  <c r="AG66" i="15"/>
  <c r="AF67" i="15"/>
  <c r="AG67" i="15"/>
  <c r="AF68" i="15"/>
  <c r="AG68" i="15"/>
  <c r="AF69" i="15"/>
  <c r="AG69" i="15"/>
  <c r="AF70" i="15"/>
  <c r="AG70" i="15"/>
  <c r="AF71" i="15"/>
  <c r="AG71" i="15"/>
  <c r="AF72" i="15"/>
  <c r="AG72" i="15"/>
  <c r="AF73" i="15"/>
  <c r="AG73" i="15"/>
  <c r="AF74" i="15"/>
  <c r="AG74" i="15"/>
  <c r="AF75" i="15"/>
  <c r="AG75" i="15"/>
  <c r="AF76" i="15"/>
  <c r="AG76" i="15"/>
  <c r="AF77" i="15"/>
  <c r="AG77" i="15"/>
  <c r="AF78" i="15"/>
  <c r="AG78" i="15"/>
  <c r="AF79" i="15"/>
  <c r="AG79" i="15"/>
  <c r="AF80" i="15"/>
  <c r="AG80" i="15"/>
  <c r="AF81" i="15"/>
  <c r="AG81" i="15"/>
  <c r="AF82" i="15"/>
  <c r="AG82" i="15"/>
  <c r="AF83" i="15"/>
  <c r="AG83" i="15"/>
  <c r="AF84" i="15"/>
  <c r="AG84" i="15"/>
  <c r="AF85" i="15"/>
  <c r="AG85" i="15"/>
  <c r="AF86" i="15"/>
  <c r="AG86" i="15"/>
  <c r="AF87" i="15"/>
  <c r="AG87" i="15"/>
  <c r="AF88" i="15"/>
  <c r="AG88" i="15"/>
  <c r="AF89" i="15"/>
  <c r="AG89" i="15"/>
  <c r="AF90" i="15"/>
  <c r="AG90" i="15"/>
  <c r="AF91" i="15"/>
  <c r="AG91" i="15"/>
  <c r="AF92" i="15"/>
  <c r="AG92" i="15"/>
  <c r="AF93" i="15"/>
  <c r="AG93" i="15"/>
  <c r="AF94" i="15"/>
  <c r="AG94" i="15"/>
  <c r="AF95" i="15"/>
  <c r="AG95" i="15"/>
  <c r="AF96" i="15"/>
  <c r="AG96" i="15"/>
  <c r="AF97" i="15"/>
  <c r="AG97" i="15"/>
  <c r="AF98" i="15"/>
  <c r="AG98" i="15"/>
  <c r="AF99" i="15"/>
  <c r="AG99" i="15"/>
  <c r="AF100" i="15"/>
  <c r="AG100" i="15"/>
  <c r="AF101" i="15"/>
  <c r="AG101" i="15"/>
  <c r="AF102" i="15"/>
  <c r="AG102" i="15"/>
  <c r="AF103" i="15"/>
  <c r="AG103" i="15"/>
  <c r="AF104" i="15"/>
  <c r="AG104" i="15"/>
  <c r="AF105" i="15"/>
  <c r="AG105" i="15"/>
  <c r="AF106" i="15"/>
  <c r="AG106" i="15"/>
  <c r="AF107" i="15"/>
  <c r="AG107" i="15"/>
  <c r="AF108" i="15"/>
  <c r="AG108" i="15"/>
  <c r="AF109" i="15"/>
  <c r="AG109" i="15"/>
  <c r="AF110" i="15"/>
  <c r="AG110" i="15"/>
  <c r="AF111" i="15"/>
  <c r="AG111" i="15"/>
  <c r="AF112" i="15"/>
  <c r="AG112" i="15"/>
  <c r="AF113" i="15"/>
  <c r="AG113" i="15"/>
  <c r="AF114" i="15"/>
  <c r="AG114" i="15"/>
  <c r="AF115" i="15"/>
  <c r="AG115" i="15"/>
  <c r="AF116" i="15"/>
  <c r="AG116" i="15"/>
  <c r="AF117" i="15"/>
  <c r="AG117" i="15"/>
  <c r="AF118" i="15"/>
  <c r="AG118" i="15"/>
  <c r="AF119" i="15"/>
  <c r="AG119" i="15"/>
  <c r="AF120" i="15"/>
  <c r="AG120" i="15"/>
  <c r="AF121" i="15"/>
  <c r="AG121" i="15"/>
  <c r="AF122" i="15"/>
  <c r="AG122" i="15"/>
  <c r="AF123" i="15"/>
  <c r="AG123" i="15"/>
  <c r="AF124" i="15"/>
  <c r="AG124" i="15"/>
  <c r="AF125" i="15"/>
  <c r="AG125" i="15"/>
  <c r="AF126" i="15"/>
  <c r="AG126" i="15"/>
  <c r="AF127" i="15"/>
  <c r="AG127" i="15"/>
  <c r="AF128" i="15"/>
  <c r="AG128" i="15"/>
  <c r="AF129" i="15"/>
  <c r="AG129" i="15"/>
  <c r="AF130" i="15"/>
  <c r="AG130" i="15"/>
  <c r="AF131" i="15"/>
  <c r="AG131" i="15"/>
  <c r="AF132" i="15"/>
  <c r="AG132" i="15"/>
  <c r="AF133" i="15"/>
  <c r="AG133" i="15"/>
  <c r="AF134" i="15"/>
  <c r="AG134" i="15"/>
  <c r="AF135" i="15"/>
  <c r="AG135" i="15"/>
  <c r="AF136" i="15"/>
  <c r="AG136" i="15"/>
  <c r="AF137" i="15"/>
  <c r="AG137" i="15"/>
  <c r="AF138" i="15"/>
  <c r="AG138" i="15"/>
  <c r="AF139" i="15"/>
  <c r="AG139" i="15"/>
  <c r="AF140" i="15"/>
  <c r="AG140" i="15"/>
  <c r="AF141" i="15"/>
  <c r="AG141" i="15"/>
  <c r="AF142" i="15"/>
  <c r="AG142" i="15"/>
  <c r="AF143" i="15"/>
  <c r="AG143" i="15"/>
  <c r="AF144" i="15"/>
  <c r="AG144" i="15"/>
  <c r="AF145" i="15"/>
  <c r="AG145" i="15"/>
  <c r="AF146" i="15"/>
  <c r="AG146" i="15"/>
  <c r="AF147" i="15"/>
  <c r="AG147" i="15"/>
  <c r="AF148" i="15"/>
  <c r="AG148" i="15"/>
  <c r="AF149" i="15"/>
  <c r="AG149" i="15"/>
  <c r="AF150" i="15"/>
  <c r="AG150" i="15"/>
  <c r="AF151" i="15"/>
  <c r="AG151" i="15"/>
  <c r="AF152" i="15"/>
  <c r="AG152" i="15"/>
  <c r="AF153" i="15"/>
  <c r="AG153" i="15"/>
  <c r="AF154" i="15"/>
  <c r="AG154" i="15"/>
  <c r="AF155" i="15"/>
  <c r="AG155" i="15"/>
  <c r="AF156" i="15"/>
  <c r="AG156" i="15"/>
  <c r="AF157" i="15"/>
  <c r="AG157" i="15"/>
  <c r="AF158" i="15"/>
  <c r="AG158" i="15"/>
  <c r="AF159" i="15"/>
  <c r="AG159" i="15"/>
  <c r="AF160" i="15"/>
  <c r="AG160" i="15"/>
  <c r="AF161" i="15"/>
  <c r="AG161" i="15"/>
  <c r="AF162" i="15"/>
  <c r="AG162" i="15"/>
  <c r="AF163" i="15"/>
  <c r="AG163" i="15"/>
  <c r="AF164" i="15"/>
  <c r="AG164" i="15"/>
  <c r="AF165" i="15"/>
  <c r="AG165" i="15"/>
  <c r="AF166" i="15"/>
  <c r="AG166" i="15"/>
  <c r="AF167" i="15"/>
  <c r="AG167" i="15"/>
  <c r="AF168" i="15"/>
  <c r="AG168" i="15"/>
  <c r="AF169" i="15"/>
  <c r="AG169" i="15"/>
  <c r="AF170" i="15"/>
  <c r="AG170" i="15"/>
  <c r="AF171" i="15"/>
  <c r="AG171" i="15"/>
  <c r="AF172" i="15"/>
  <c r="AG172" i="15"/>
  <c r="AF173" i="15"/>
  <c r="AG173" i="15"/>
  <c r="AF174" i="15"/>
  <c r="AG174" i="15"/>
  <c r="AF175" i="15"/>
  <c r="AG175" i="15"/>
  <c r="AF176" i="15"/>
  <c r="AG176" i="15"/>
  <c r="AF177" i="15"/>
  <c r="AG177" i="15"/>
  <c r="AF178" i="15"/>
  <c r="AG178" i="15"/>
  <c r="AF179" i="15"/>
  <c r="AG179" i="15"/>
  <c r="AF180" i="15"/>
  <c r="AG180" i="15"/>
  <c r="AF181" i="15"/>
  <c r="AG181" i="15"/>
  <c r="AF182" i="15"/>
  <c r="AG182" i="15"/>
  <c r="AF183" i="15"/>
  <c r="AG183" i="15"/>
  <c r="AF184" i="15"/>
  <c r="AG184" i="15"/>
  <c r="AF185" i="15"/>
  <c r="AG185" i="15"/>
  <c r="AF186" i="15"/>
  <c r="AG186" i="15"/>
  <c r="AF187" i="15"/>
  <c r="AG187" i="15"/>
  <c r="AG4" i="15"/>
  <c r="AF4" i="15"/>
  <c r="C2" i="1"/>
  <c r="U4" i="1" a="1"/>
  <c r="U4" i="1" s="1"/>
  <c r="T4" i="1" a="1"/>
  <c r="T4" i="1" s="1"/>
  <c r="S4" i="1" a="1"/>
  <c r="S4" i="1" s="1"/>
  <c r="R4" i="1" a="1"/>
  <c r="R4" i="1" s="1"/>
  <c r="Q4" i="1" a="1"/>
  <c r="Q4" i="1" s="1"/>
  <c r="P4" i="1" a="1"/>
  <c r="P4" i="1" s="1"/>
  <c r="O4" i="1" a="1"/>
  <c r="O4" i="1" s="1"/>
  <c r="N4" i="1" a="1"/>
  <c r="N4" i="1" s="1"/>
  <c r="M4" i="1" a="1"/>
  <c r="M4" i="1" s="1"/>
  <c r="L4" i="1" a="1"/>
  <c r="L4" i="1" s="1"/>
  <c r="K4" i="1" a="1"/>
  <c r="K4" i="1" s="1"/>
  <c r="J4" i="1" a="1"/>
  <c r="J4" i="1" s="1"/>
  <c r="I4" i="1" a="1"/>
  <c r="I4" i="1" s="1"/>
  <c r="H4" i="1" a="1"/>
  <c r="H4" i="1" s="1"/>
  <c r="G4" i="1" a="1"/>
  <c r="G4" i="1" s="1"/>
  <c r="F4" i="1" a="1"/>
  <c r="F4" i="1" s="1"/>
  <c r="D2" i="1" l="1" a="1"/>
  <c r="D2" i="1" s="1"/>
  <c r="C3" i="1"/>
  <c r="K118" i="23"/>
  <c r="J118" i="23"/>
  <c r="B118" i="23"/>
  <c r="C118" i="23" s="1"/>
  <c r="K117" i="23"/>
  <c r="J117" i="23"/>
  <c r="B117" i="23"/>
  <c r="C117" i="23" s="1"/>
  <c r="K116" i="23"/>
  <c r="J116" i="23"/>
  <c r="B116" i="23"/>
  <c r="C116" i="23" s="1"/>
  <c r="K115" i="23"/>
  <c r="J115" i="23"/>
  <c r="L115" i="23" s="1"/>
  <c r="N115" i="23" s="1"/>
  <c r="B115" i="23"/>
  <c r="C115" i="23" s="1"/>
  <c r="K114" i="23"/>
  <c r="J114" i="23"/>
  <c r="B114" i="23"/>
  <c r="C114" i="23" s="1"/>
  <c r="K113" i="23"/>
  <c r="J113" i="23"/>
  <c r="B113" i="23"/>
  <c r="C113" i="23" s="1"/>
  <c r="K112" i="23"/>
  <c r="J112" i="23"/>
  <c r="B112" i="23"/>
  <c r="C112" i="23" s="1"/>
  <c r="D112" i="23" s="1"/>
  <c r="K111" i="23"/>
  <c r="J111" i="23"/>
  <c r="B111" i="23"/>
  <c r="C111" i="23" s="1"/>
  <c r="K110" i="23"/>
  <c r="J110" i="23"/>
  <c r="B110" i="23"/>
  <c r="C110" i="23" s="1"/>
  <c r="K109" i="23"/>
  <c r="J109" i="23"/>
  <c r="B109" i="23"/>
  <c r="C109" i="23" s="1"/>
  <c r="K108" i="23"/>
  <c r="J108" i="23"/>
  <c r="L108" i="23" s="1"/>
  <c r="N108" i="23" s="1"/>
  <c r="B108" i="23"/>
  <c r="C108" i="23" s="1"/>
  <c r="D108" i="23" s="1"/>
  <c r="K107" i="23"/>
  <c r="J107" i="23"/>
  <c r="B107" i="23"/>
  <c r="C107" i="23" s="1"/>
  <c r="K106" i="23"/>
  <c r="J106" i="23"/>
  <c r="B106" i="23"/>
  <c r="C106" i="23" s="1"/>
  <c r="K105" i="23"/>
  <c r="J105" i="23"/>
  <c r="B105" i="23"/>
  <c r="C105" i="23" s="1"/>
  <c r="K104" i="23"/>
  <c r="J104" i="23"/>
  <c r="L104" i="23" s="1"/>
  <c r="N104" i="23" s="1"/>
  <c r="B104" i="23"/>
  <c r="C104" i="23" s="1"/>
  <c r="K103" i="23"/>
  <c r="J103" i="23"/>
  <c r="B103" i="23"/>
  <c r="C103" i="23" s="1"/>
  <c r="K102" i="23"/>
  <c r="J102" i="23"/>
  <c r="B102" i="23"/>
  <c r="C102" i="23" s="1"/>
  <c r="K101" i="23"/>
  <c r="J101" i="23"/>
  <c r="B101" i="23"/>
  <c r="C101" i="23" s="1"/>
  <c r="D101" i="23" s="1"/>
  <c r="K100" i="23"/>
  <c r="J100" i="23"/>
  <c r="B100" i="23"/>
  <c r="C100" i="23" s="1"/>
  <c r="K99" i="23"/>
  <c r="J99" i="23"/>
  <c r="B99" i="23"/>
  <c r="C99" i="23" s="1"/>
  <c r="K98" i="23"/>
  <c r="J98" i="23"/>
  <c r="B98" i="23"/>
  <c r="C98" i="23" s="1"/>
  <c r="K97" i="23"/>
  <c r="J97" i="23"/>
  <c r="L97" i="23" s="1"/>
  <c r="N97" i="23" s="1"/>
  <c r="B97" i="23"/>
  <c r="C97" i="23" s="1"/>
  <c r="D97" i="23" s="1"/>
  <c r="K96" i="23"/>
  <c r="J96" i="23"/>
  <c r="B96" i="23"/>
  <c r="C96" i="23" s="1"/>
  <c r="K95" i="23"/>
  <c r="J95" i="23"/>
  <c r="B95" i="23"/>
  <c r="C95" i="23" s="1"/>
  <c r="K94" i="23"/>
  <c r="J94" i="23"/>
  <c r="B94" i="23"/>
  <c r="C94" i="23" s="1"/>
  <c r="K93" i="23"/>
  <c r="J93" i="23"/>
  <c r="L93" i="23" s="1"/>
  <c r="N93" i="23" s="1"/>
  <c r="B93" i="23"/>
  <c r="C93" i="23" s="1"/>
  <c r="K92" i="23"/>
  <c r="J92" i="23"/>
  <c r="B92" i="23"/>
  <c r="C92" i="23" s="1"/>
  <c r="K91" i="23"/>
  <c r="J91" i="23"/>
  <c r="B91" i="23"/>
  <c r="C91" i="23" s="1"/>
  <c r="K90" i="23"/>
  <c r="J90" i="23"/>
  <c r="B90" i="23"/>
  <c r="C90" i="23" s="1"/>
  <c r="K89" i="23"/>
  <c r="J89" i="23"/>
  <c r="B89" i="23"/>
  <c r="C89" i="23" s="1"/>
  <c r="K88" i="23"/>
  <c r="J88" i="23"/>
  <c r="B88" i="23"/>
  <c r="C88" i="23" s="1"/>
  <c r="K87" i="23"/>
  <c r="J87" i="23"/>
  <c r="B87" i="23"/>
  <c r="C87" i="23" s="1"/>
  <c r="K86" i="23"/>
  <c r="J86" i="23"/>
  <c r="B86" i="23"/>
  <c r="C86" i="23" s="1"/>
  <c r="D86" i="23" s="1"/>
  <c r="K85" i="23"/>
  <c r="J85" i="23"/>
  <c r="B85" i="23"/>
  <c r="C85" i="23" s="1"/>
  <c r="K84" i="23"/>
  <c r="J84" i="23"/>
  <c r="B84" i="23"/>
  <c r="C84" i="23" s="1"/>
  <c r="K83" i="23"/>
  <c r="J83" i="23"/>
  <c r="B83" i="23"/>
  <c r="C83" i="23" s="1"/>
  <c r="D83" i="23" s="1"/>
  <c r="K82" i="23"/>
  <c r="J82" i="23"/>
  <c r="B82" i="23"/>
  <c r="C82" i="23" s="1"/>
  <c r="K81" i="23"/>
  <c r="J81" i="23"/>
  <c r="B81" i="23"/>
  <c r="C81" i="23" s="1"/>
  <c r="K80" i="23"/>
  <c r="J80" i="23"/>
  <c r="B80" i="23"/>
  <c r="C80" i="23" s="1"/>
  <c r="D80" i="23" s="1"/>
  <c r="M79" i="23"/>
  <c r="O79" i="23" s="1"/>
  <c r="K79" i="23"/>
  <c r="J79" i="23"/>
  <c r="B79" i="23"/>
  <c r="C79" i="23" s="1"/>
  <c r="K78" i="23"/>
  <c r="J78" i="23"/>
  <c r="B78" i="23"/>
  <c r="C78" i="23" s="1"/>
  <c r="K77" i="23"/>
  <c r="J77" i="23"/>
  <c r="B77" i="23"/>
  <c r="C77" i="23" s="1"/>
  <c r="D77" i="23" s="1"/>
  <c r="K76" i="23"/>
  <c r="J76" i="23"/>
  <c r="B76" i="23"/>
  <c r="C76" i="23" s="1"/>
  <c r="K75" i="23"/>
  <c r="J75" i="23"/>
  <c r="B75" i="23"/>
  <c r="C75" i="23" s="1"/>
  <c r="K74" i="23"/>
  <c r="J74" i="23"/>
  <c r="B74" i="23"/>
  <c r="C74" i="23" s="1"/>
  <c r="D74" i="23" s="1"/>
  <c r="K73" i="23"/>
  <c r="J73" i="23"/>
  <c r="B73" i="23"/>
  <c r="C73" i="23" s="1"/>
  <c r="K72" i="23"/>
  <c r="J72" i="23"/>
  <c r="B72" i="23"/>
  <c r="C72" i="23" s="1"/>
  <c r="K71" i="23"/>
  <c r="J71" i="23"/>
  <c r="B71" i="23"/>
  <c r="C71" i="23" s="1"/>
  <c r="D71" i="23" s="1"/>
  <c r="K70" i="23"/>
  <c r="J70" i="23"/>
  <c r="B70" i="23"/>
  <c r="C70" i="23" s="1"/>
  <c r="K69" i="23"/>
  <c r="J69" i="23"/>
  <c r="B69" i="23"/>
  <c r="C69" i="23" s="1"/>
  <c r="K68" i="23"/>
  <c r="J68" i="23"/>
  <c r="B68" i="23"/>
  <c r="C68" i="23" s="1"/>
  <c r="D68" i="23" s="1"/>
  <c r="K67" i="23"/>
  <c r="J67" i="23"/>
  <c r="B67" i="23"/>
  <c r="C67" i="23" s="1"/>
  <c r="K66" i="23"/>
  <c r="J66" i="23"/>
  <c r="B66" i="23"/>
  <c r="C66" i="23" s="1"/>
  <c r="K65" i="23"/>
  <c r="J65" i="23"/>
  <c r="B65" i="23"/>
  <c r="C65" i="23" s="1"/>
  <c r="D65" i="23" s="1"/>
  <c r="K64" i="23"/>
  <c r="J64" i="23"/>
  <c r="B64" i="23"/>
  <c r="C64" i="23" s="1"/>
  <c r="K63" i="23"/>
  <c r="J63" i="23"/>
  <c r="B63" i="23"/>
  <c r="C63" i="23" s="1"/>
  <c r="K62" i="23"/>
  <c r="J62" i="23"/>
  <c r="B62" i="23"/>
  <c r="C62" i="23" s="1"/>
  <c r="D62" i="23" s="1"/>
  <c r="K61" i="23"/>
  <c r="J61" i="23"/>
  <c r="L61" i="23" s="1"/>
  <c r="N61" i="23" s="1"/>
  <c r="B61" i="23"/>
  <c r="C61" i="23" s="1"/>
  <c r="K60" i="23"/>
  <c r="J60" i="23"/>
  <c r="B60" i="23"/>
  <c r="C60" i="23" s="1"/>
  <c r="K59" i="23"/>
  <c r="J59" i="23"/>
  <c r="B59" i="23"/>
  <c r="C59" i="23" s="1"/>
  <c r="D59" i="23" s="1"/>
  <c r="K58" i="23"/>
  <c r="J58" i="23"/>
  <c r="L58" i="23" s="1"/>
  <c r="N58" i="23" s="1"/>
  <c r="B58" i="23"/>
  <c r="C58" i="23" s="1"/>
  <c r="K57" i="23"/>
  <c r="J57" i="23"/>
  <c r="L57" i="23" s="1"/>
  <c r="N57" i="23" s="1"/>
  <c r="B57" i="23"/>
  <c r="C57" i="23" s="1"/>
  <c r="K56" i="23"/>
  <c r="J56" i="23"/>
  <c r="B56" i="23"/>
  <c r="C56" i="23" s="1"/>
  <c r="D56" i="23" s="1"/>
  <c r="K55" i="23"/>
  <c r="J55" i="23"/>
  <c r="L55" i="23" s="1"/>
  <c r="N55" i="23" s="1"/>
  <c r="B55" i="23"/>
  <c r="C55" i="23" s="1"/>
  <c r="K54" i="23"/>
  <c r="J54" i="23"/>
  <c r="L54" i="23" s="1"/>
  <c r="N54" i="23" s="1"/>
  <c r="B54" i="23"/>
  <c r="C54" i="23" s="1"/>
  <c r="K53" i="23"/>
  <c r="J53" i="23"/>
  <c r="B53" i="23"/>
  <c r="C53" i="23" s="1"/>
  <c r="D53" i="23" s="1"/>
  <c r="K52" i="23"/>
  <c r="J52" i="23"/>
  <c r="L52" i="23" s="1"/>
  <c r="N52" i="23" s="1"/>
  <c r="B52" i="23"/>
  <c r="C52" i="23" s="1"/>
  <c r="K51" i="23"/>
  <c r="J51" i="23"/>
  <c r="L51" i="23" s="1"/>
  <c r="N51" i="23" s="1"/>
  <c r="B51" i="23"/>
  <c r="C51" i="23" s="1"/>
  <c r="K50" i="23"/>
  <c r="J50" i="23"/>
  <c r="B50" i="23"/>
  <c r="C50" i="23" s="1"/>
  <c r="D50" i="23" s="1"/>
  <c r="K49" i="23"/>
  <c r="J49" i="23"/>
  <c r="L49" i="23" s="1"/>
  <c r="N49" i="23" s="1"/>
  <c r="B49" i="23"/>
  <c r="C49" i="23" s="1"/>
  <c r="K48" i="23"/>
  <c r="J48" i="23"/>
  <c r="L48" i="23" s="1"/>
  <c r="N48" i="23" s="1"/>
  <c r="B48" i="23"/>
  <c r="C48" i="23" s="1"/>
  <c r="K47" i="23"/>
  <c r="J47" i="23"/>
  <c r="B47" i="23"/>
  <c r="C47" i="23" s="1"/>
  <c r="D47" i="23" s="1"/>
  <c r="K46" i="23"/>
  <c r="J46" i="23"/>
  <c r="L46" i="23" s="1"/>
  <c r="N46" i="23" s="1"/>
  <c r="B46" i="23"/>
  <c r="C46" i="23" s="1"/>
  <c r="K45" i="23"/>
  <c r="J45" i="23"/>
  <c r="L45" i="23" s="1"/>
  <c r="N45" i="23" s="1"/>
  <c r="B45" i="23"/>
  <c r="C45" i="23" s="1"/>
  <c r="K44" i="23"/>
  <c r="J44" i="23"/>
  <c r="B44" i="23"/>
  <c r="C44" i="23" s="1"/>
  <c r="D44" i="23" s="1"/>
  <c r="K43" i="23"/>
  <c r="J43" i="23"/>
  <c r="L43" i="23" s="1"/>
  <c r="N43" i="23" s="1"/>
  <c r="B43" i="23"/>
  <c r="C43" i="23" s="1"/>
  <c r="K42" i="23"/>
  <c r="J42" i="23"/>
  <c r="L42" i="23" s="1"/>
  <c r="N42" i="23" s="1"/>
  <c r="B42" i="23"/>
  <c r="C42" i="23" s="1"/>
  <c r="K41" i="23"/>
  <c r="J41" i="23"/>
  <c r="B41" i="23"/>
  <c r="C41" i="23" s="1"/>
  <c r="D41" i="23" s="1"/>
  <c r="K40" i="23"/>
  <c r="J40" i="23"/>
  <c r="L40" i="23" s="1"/>
  <c r="N40" i="23" s="1"/>
  <c r="B40" i="23"/>
  <c r="C40" i="23" s="1"/>
  <c r="K39" i="23"/>
  <c r="J39" i="23"/>
  <c r="L39" i="23" s="1"/>
  <c r="N39" i="23" s="1"/>
  <c r="B39" i="23"/>
  <c r="C39" i="23" s="1"/>
  <c r="K38" i="23"/>
  <c r="J38" i="23"/>
  <c r="L38" i="23" s="1"/>
  <c r="N38" i="23" s="1"/>
  <c r="B38" i="23"/>
  <c r="C38" i="23" s="1"/>
  <c r="D38" i="23" s="1"/>
  <c r="K37" i="23"/>
  <c r="J37" i="23"/>
  <c r="L37" i="23" s="1"/>
  <c r="N37" i="23" s="1"/>
  <c r="B37" i="23"/>
  <c r="C37" i="23" s="1"/>
  <c r="K36" i="23"/>
  <c r="J36" i="23"/>
  <c r="L36" i="23" s="1"/>
  <c r="N36" i="23" s="1"/>
  <c r="B36" i="23"/>
  <c r="C36" i="23" s="1"/>
  <c r="K35" i="23"/>
  <c r="J35" i="23"/>
  <c r="L35" i="23" s="1"/>
  <c r="N35" i="23" s="1"/>
  <c r="B35" i="23"/>
  <c r="C35" i="23" s="1"/>
  <c r="D35" i="23" s="1"/>
  <c r="K34" i="23"/>
  <c r="J34" i="23"/>
  <c r="L34" i="23" s="1"/>
  <c r="N34" i="23" s="1"/>
  <c r="B34" i="23"/>
  <c r="C34" i="23" s="1"/>
  <c r="K33" i="23"/>
  <c r="J33" i="23"/>
  <c r="B33" i="23"/>
  <c r="C33" i="23" s="1"/>
  <c r="D33" i="23" s="1"/>
  <c r="K32" i="23"/>
  <c r="M32" i="23" s="1"/>
  <c r="O32" i="23" s="1"/>
  <c r="J32" i="23"/>
  <c r="C32" i="23"/>
  <c r="B32" i="23"/>
  <c r="K31" i="23"/>
  <c r="J31" i="23"/>
  <c r="L31" i="23" s="1"/>
  <c r="N31" i="23" s="1"/>
  <c r="C31" i="23"/>
  <c r="B31" i="23"/>
  <c r="K30" i="23"/>
  <c r="M30" i="23" s="1"/>
  <c r="O30" i="23" s="1"/>
  <c r="J30" i="23"/>
  <c r="B30" i="23"/>
  <c r="C30" i="23" s="1"/>
  <c r="K29" i="23"/>
  <c r="M29" i="23" s="1"/>
  <c r="O29" i="23" s="1"/>
  <c r="J29" i="23"/>
  <c r="L29" i="23" s="1"/>
  <c r="N29" i="23" s="1"/>
  <c r="C29" i="23"/>
  <c r="B29" i="23"/>
  <c r="K28" i="23"/>
  <c r="M28" i="23" s="1"/>
  <c r="O28" i="23" s="1"/>
  <c r="J28" i="23"/>
  <c r="L28" i="23" s="1"/>
  <c r="N28" i="23" s="1"/>
  <c r="C28" i="23"/>
  <c r="D28" i="23" s="1"/>
  <c r="B28" i="23"/>
  <c r="K27" i="23"/>
  <c r="J27" i="23"/>
  <c r="B27" i="23"/>
  <c r="C27" i="23" s="1"/>
  <c r="D27" i="23" s="1"/>
  <c r="K26" i="23"/>
  <c r="M26" i="23" s="1"/>
  <c r="O26" i="23" s="1"/>
  <c r="J26" i="23"/>
  <c r="L26" i="23" s="1"/>
  <c r="N26" i="23" s="1"/>
  <c r="B26" i="23"/>
  <c r="C26" i="23" s="1"/>
  <c r="D26" i="23" s="1"/>
  <c r="K25" i="23"/>
  <c r="J25" i="23"/>
  <c r="B25" i="23"/>
  <c r="C25" i="23" s="1"/>
  <c r="D25" i="23" s="1"/>
  <c r="K24" i="23"/>
  <c r="J24" i="23"/>
  <c r="B24" i="23"/>
  <c r="C24" i="23" s="1"/>
  <c r="D24" i="23" s="1"/>
  <c r="N23" i="23"/>
  <c r="K23" i="23"/>
  <c r="J23" i="23"/>
  <c r="L23" i="23" s="1"/>
  <c r="B23" i="23"/>
  <c r="C23" i="23" s="1"/>
  <c r="D23" i="23" s="1"/>
  <c r="K22" i="23"/>
  <c r="J22" i="23"/>
  <c r="B22" i="23"/>
  <c r="C22" i="23" s="1"/>
  <c r="D22" i="23" s="1"/>
  <c r="N21" i="23"/>
  <c r="K21" i="23"/>
  <c r="M21" i="23" s="1"/>
  <c r="O21" i="23" s="1"/>
  <c r="J21" i="23"/>
  <c r="L21" i="23" s="1"/>
  <c r="B21" i="23"/>
  <c r="C21" i="23" s="1"/>
  <c r="D21" i="23" s="1"/>
  <c r="K20" i="23"/>
  <c r="J20" i="23"/>
  <c r="B20" i="23"/>
  <c r="C20" i="23" s="1"/>
  <c r="D20" i="23" s="1"/>
  <c r="N19" i="23"/>
  <c r="K19" i="23"/>
  <c r="M19" i="23" s="1"/>
  <c r="O19" i="23" s="1"/>
  <c r="J19" i="23"/>
  <c r="L19" i="23" s="1"/>
  <c r="B19" i="23"/>
  <c r="C19" i="23" s="1"/>
  <c r="D19" i="23" s="1"/>
  <c r="K18" i="23"/>
  <c r="J18" i="23"/>
  <c r="B18" i="23"/>
  <c r="C18" i="23" s="1"/>
  <c r="D18" i="23" s="1"/>
  <c r="N17" i="23"/>
  <c r="K17" i="23"/>
  <c r="M17" i="23" s="1"/>
  <c r="O17" i="23" s="1"/>
  <c r="J17" i="23"/>
  <c r="L17" i="23" s="1"/>
  <c r="B17" i="23"/>
  <c r="C17" i="23" s="1"/>
  <c r="D17" i="23" s="1"/>
  <c r="K16" i="23"/>
  <c r="J16" i="23"/>
  <c r="B16" i="23"/>
  <c r="C16" i="23" s="1"/>
  <c r="D16" i="23" s="1"/>
  <c r="N15" i="23"/>
  <c r="K15" i="23"/>
  <c r="M15" i="23" s="1"/>
  <c r="O15" i="23" s="1"/>
  <c r="J15" i="23"/>
  <c r="L15" i="23" s="1"/>
  <c r="B15" i="23"/>
  <c r="C15" i="23" s="1"/>
  <c r="D15" i="23" s="1"/>
  <c r="K14" i="23"/>
  <c r="J14" i="23"/>
  <c r="B14" i="23"/>
  <c r="C14" i="23" s="1"/>
  <c r="D14" i="23" s="1"/>
  <c r="N13" i="23"/>
  <c r="K13" i="23"/>
  <c r="M13" i="23" s="1"/>
  <c r="O13" i="23" s="1"/>
  <c r="J13" i="23"/>
  <c r="L13" i="23" s="1"/>
  <c r="B13" i="23"/>
  <c r="C13" i="23" s="1"/>
  <c r="D13" i="23" s="1"/>
  <c r="K12" i="23"/>
  <c r="J12" i="23"/>
  <c r="B12" i="23"/>
  <c r="C12" i="23" s="1"/>
  <c r="D12" i="23" s="1"/>
  <c r="N11" i="23"/>
  <c r="K11" i="23"/>
  <c r="M11" i="23" s="1"/>
  <c r="O11" i="23" s="1"/>
  <c r="J11" i="23"/>
  <c r="L11" i="23" s="1"/>
  <c r="B11" i="23"/>
  <c r="C11" i="23" s="1"/>
  <c r="D11" i="23" s="1"/>
  <c r="K10" i="23"/>
  <c r="J10" i="23"/>
  <c r="B10" i="23"/>
  <c r="C10" i="23" s="1"/>
  <c r="D10" i="23" s="1"/>
  <c r="N9" i="23"/>
  <c r="K9" i="23"/>
  <c r="M9" i="23" s="1"/>
  <c r="O9" i="23" s="1"/>
  <c r="J9" i="23"/>
  <c r="L9" i="23" s="1"/>
  <c r="B9" i="23"/>
  <c r="C9" i="23" s="1"/>
  <c r="D9" i="23" s="1"/>
  <c r="K8" i="23"/>
  <c r="J8" i="23"/>
  <c r="B8" i="23"/>
  <c r="C8" i="23" s="1"/>
  <c r="D8" i="23" s="1"/>
  <c r="N7" i="23"/>
  <c r="K7" i="23"/>
  <c r="M7" i="23" s="1"/>
  <c r="O7" i="23" s="1"/>
  <c r="J7" i="23"/>
  <c r="L7" i="23" s="1"/>
  <c r="B7" i="23"/>
  <c r="C7" i="23" s="1"/>
  <c r="D7" i="23" s="1"/>
  <c r="K6" i="23"/>
  <c r="J6" i="23"/>
  <c r="B6" i="23"/>
  <c r="C6" i="23" s="1"/>
  <c r="D6" i="23" s="1"/>
  <c r="N5" i="23"/>
  <c r="L5" i="23"/>
  <c r="K5" i="23"/>
  <c r="M5" i="23" s="1"/>
  <c r="O5" i="23" s="1"/>
  <c r="J5" i="23"/>
  <c r="B5" i="23"/>
  <c r="C5" i="23" s="1"/>
  <c r="D5" i="23" s="1"/>
  <c r="L4" i="23"/>
  <c r="N4" i="23" s="1"/>
  <c r="K4" i="23"/>
  <c r="M89" i="23" s="1"/>
  <c r="O89" i="23" s="1"/>
  <c r="J4" i="23"/>
  <c r="C4" i="23"/>
  <c r="D4" i="23" s="1"/>
  <c r="B4" i="23"/>
  <c r="K132" i="22"/>
  <c r="J132" i="22"/>
  <c r="B132" i="22"/>
  <c r="C132" i="22" s="1"/>
  <c r="K131" i="22"/>
  <c r="J131" i="22"/>
  <c r="B131" i="22"/>
  <c r="C131" i="22" s="1"/>
  <c r="K130" i="22"/>
  <c r="J130" i="22"/>
  <c r="B130" i="22"/>
  <c r="C130" i="22" s="1"/>
  <c r="K129" i="22"/>
  <c r="J129" i="22"/>
  <c r="L129" i="22" s="1"/>
  <c r="N129" i="22" s="1"/>
  <c r="B129" i="22"/>
  <c r="C129" i="22" s="1"/>
  <c r="K128" i="22"/>
  <c r="J128" i="22"/>
  <c r="B128" i="22"/>
  <c r="C128" i="22" s="1"/>
  <c r="K127" i="22"/>
  <c r="J127" i="22"/>
  <c r="B127" i="22"/>
  <c r="C127" i="22" s="1"/>
  <c r="K126" i="22"/>
  <c r="J126" i="22"/>
  <c r="B126" i="22"/>
  <c r="C126" i="22" s="1"/>
  <c r="K125" i="22"/>
  <c r="J125" i="22"/>
  <c r="L125" i="22" s="1"/>
  <c r="N125" i="22" s="1"/>
  <c r="B125" i="22"/>
  <c r="C125" i="22" s="1"/>
  <c r="K124" i="22"/>
  <c r="J124" i="22"/>
  <c r="B124" i="22"/>
  <c r="C124" i="22" s="1"/>
  <c r="K123" i="22"/>
  <c r="J123" i="22"/>
  <c r="B123" i="22"/>
  <c r="C123" i="22" s="1"/>
  <c r="K122" i="22"/>
  <c r="J122" i="22"/>
  <c r="B122" i="22"/>
  <c r="C122" i="22" s="1"/>
  <c r="K121" i="22"/>
  <c r="M121" i="22" s="1"/>
  <c r="O121" i="22" s="1"/>
  <c r="J121" i="22"/>
  <c r="L121" i="22" s="1"/>
  <c r="N121" i="22" s="1"/>
  <c r="B121" i="22"/>
  <c r="C121" i="22" s="1"/>
  <c r="K120" i="22"/>
  <c r="J120" i="22"/>
  <c r="B120" i="22"/>
  <c r="C120" i="22" s="1"/>
  <c r="K119" i="22"/>
  <c r="J119" i="22"/>
  <c r="B119" i="22"/>
  <c r="C119" i="22" s="1"/>
  <c r="K118" i="22"/>
  <c r="J118" i="22"/>
  <c r="B118" i="22"/>
  <c r="C118" i="22" s="1"/>
  <c r="K117" i="22"/>
  <c r="J117" i="22"/>
  <c r="B117" i="22"/>
  <c r="C117" i="22" s="1"/>
  <c r="K116" i="22"/>
  <c r="J116" i="22"/>
  <c r="B116" i="22"/>
  <c r="C116" i="22" s="1"/>
  <c r="K115" i="22"/>
  <c r="J115" i="22"/>
  <c r="B115" i="22"/>
  <c r="C115" i="22" s="1"/>
  <c r="M114" i="22"/>
  <c r="O114" i="22" s="1"/>
  <c r="K114" i="22"/>
  <c r="J114" i="22"/>
  <c r="B114" i="22"/>
  <c r="C114" i="22" s="1"/>
  <c r="K113" i="22"/>
  <c r="J113" i="22"/>
  <c r="B113" i="22"/>
  <c r="C113" i="22" s="1"/>
  <c r="K112" i="22"/>
  <c r="J112" i="22"/>
  <c r="B112" i="22"/>
  <c r="C112" i="22" s="1"/>
  <c r="K111" i="22"/>
  <c r="J111" i="22"/>
  <c r="L111" i="22" s="1"/>
  <c r="N111" i="22" s="1"/>
  <c r="B111" i="22"/>
  <c r="C111" i="22" s="1"/>
  <c r="K110" i="22"/>
  <c r="J110" i="22"/>
  <c r="B110" i="22"/>
  <c r="C110" i="22" s="1"/>
  <c r="K109" i="22"/>
  <c r="J109" i="22"/>
  <c r="B109" i="22"/>
  <c r="C109" i="22" s="1"/>
  <c r="K108" i="22"/>
  <c r="J108" i="22"/>
  <c r="B108" i="22"/>
  <c r="C108" i="22" s="1"/>
  <c r="K107" i="22"/>
  <c r="M107" i="22" s="1"/>
  <c r="O107" i="22" s="1"/>
  <c r="J107" i="22"/>
  <c r="B107" i="22"/>
  <c r="C107" i="22" s="1"/>
  <c r="K106" i="22"/>
  <c r="J106" i="22"/>
  <c r="B106" i="22"/>
  <c r="C106" i="22" s="1"/>
  <c r="K105" i="22"/>
  <c r="J105" i="22"/>
  <c r="B105" i="22"/>
  <c r="C105" i="22" s="1"/>
  <c r="K104" i="22"/>
  <c r="J104" i="22"/>
  <c r="L104" i="22" s="1"/>
  <c r="N104" i="22" s="1"/>
  <c r="B104" i="22"/>
  <c r="C104" i="22" s="1"/>
  <c r="K103" i="22"/>
  <c r="J103" i="22"/>
  <c r="B103" i="22"/>
  <c r="C103" i="22" s="1"/>
  <c r="K102" i="22"/>
  <c r="J102" i="22"/>
  <c r="B102" i="22"/>
  <c r="C102" i="22" s="1"/>
  <c r="K101" i="22"/>
  <c r="J101" i="22"/>
  <c r="B101" i="22"/>
  <c r="C101" i="22" s="1"/>
  <c r="M100" i="22"/>
  <c r="O100" i="22" s="1"/>
  <c r="K100" i="22"/>
  <c r="J100" i="22"/>
  <c r="B100" i="22"/>
  <c r="C100" i="22" s="1"/>
  <c r="K99" i="22"/>
  <c r="J99" i="22"/>
  <c r="B99" i="22"/>
  <c r="C99" i="22" s="1"/>
  <c r="K98" i="22"/>
  <c r="J98" i="22"/>
  <c r="B98" i="22"/>
  <c r="C98" i="22" s="1"/>
  <c r="K97" i="22"/>
  <c r="J97" i="22"/>
  <c r="L97" i="22" s="1"/>
  <c r="N97" i="22" s="1"/>
  <c r="B97" i="22"/>
  <c r="C97" i="22" s="1"/>
  <c r="K96" i="22"/>
  <c r="J96" i="22"/>
  <c r="B96" i="22"/>
  <c r="C96" i="22" s="1"/>
  <c r="K95" i="22"/>
  <c r="J95" i="22"/>
  <c r="B95" i="22"/>
  <c r="C95" i="22" s="1"/>
  <c r="K94" i="22"/>
  <c r="J94" i="22"/>
  <c r="L94" i="22" s="1"/>
  <c r="N94" i="22" s="1"/>
  <c r="B94" i="22"/>
  <c r="C94" i="22" s="1"/>
  <c r="K93" i="22"/>
  <c r="J93" i="22"/>
  <c r="B93" i="22"/>
  <c r="C93" i="22" s="1"/>
  <c r="K92" i="22"/>
  <c r="J92" i="22"/>
  <c r="B92" i="22"/>
  <c r="C92" i="22" s="1"/>
  <c r="K91" i="22"/>
  <c r="J91" i="22"/>
  <c r="B91" i="22"/>
  <c r="C91" i="22" s="1"/>
  <c r="M90" i="22"/>
  <c r="O90" i="22" s="1"/>
  <c r="K90" i="22"/>
  <c r="J90" i="22"/>
  <c r="B90" i="22"/>
  <c r="C90" i="22" s="1"/>
  <c r="K89" i="22"/>
  <c r="J89" i="22"/>
  <c r="B89" i="22"/>
  <c r="C89" i="22" s="1"/>
  <c r="K88" i="22"/>
  <c r="J88" i="22"/>
  <c r="B88" i="22"/>
  <c r="C88" i="22" s="1"/>
  <c r="D88" i="22" s="1"/>
  <c r="K87" i="22"/>
  <c r="J87" i="22"/>
  <c r="L87" i="22" s="1"/>
  <c r="N87" i="22" s="1"/>
  <c r="B87" i="22"/>
  <c r="C87" i="22" s="1"/>
  <c r="K86" i="22"/>
  <c r="J86" i="22"/>
  <c r="C86" i="22"/>
  <c r="B86" i="22"/>
  <c r="K85" i="22"/>
  <c r="M85" i="22" s="1"/>
  <c r="O85" i="22" s="1"/>
  <c r="J85" i="22"/>
  <c r="B85" i="22"/>
  <c r="C85" i="22" s="1"/>
  <c r="K84" i="22"/>
  <c r="J84" i="22"/>
  <c r="C84" i="22"/>
  <c r="B84" i="22"/>
  <c r="K83" i="22"/>
  <c r="J83" i="22"/>
  <c r="L83" i="22" s="1"/>
  <c r="N83" i="22" s="1"/>
  <c r="B83" i="22"/>
  <c r="C83" i="22" s="1"/>
  <c r="K82" i="22"/>
  <c r="J82" i="22"/>
  <c r="B82" i="22"/>
  <c r="C82" i="22" s="1"/>
  <c r="K81" i="22"/>
  <c r="J81" i="22"/>
  <c r="B81" i="22"/>
  <c r="C81" i="22" s="1"/>
  <c r="M80" i="22"/>
  <c r="O80" i="22" s="1"/>
  <c r="K80" i="22"/>
  <c r="J80" i="22"/>
  <c r="C80" i="22"/>
  <c r="B80" i="22"/>
  <c r="K79" i="22"/>
  <c r="M79" i="22" s="1"/>
  <c r="O79" i="22" s="1"/>
  <c r="J79" i="22"/>
  <c r="B79" i="22"/>
  <c r="C79" i="22" s="1"/>
  <c r="K78" i="22"/>
  <c r="J78" i="22"/>
  <c r="L78" i="22" s="1"/>
  <c r="N78" i="22" s="1"/>
  <c r="B78" i="22"/>
  <c r="C78" i="22" s="1"/>
  <c r="D78" i="22" s="1"/>
  <c r="K77" i="22"/>
  <c r="J77" i="22"/>
  <c r="B77" i="22"/>
  <c r="C77" i="22" s="1"/>
  <c r="K76" i="22"/>
  <c r="J76" i="22"/>
  <c r="B76" i="22"/>
  <c r="C76" i="22" s="1"/>
  <c r="K75" i="22"/>
  <c r="M75" i="22" s="1"/>
  <c r="O75" i="22" s="1"/>
  <c r="J75" i="22"/>
  <c r="L75" i="22" s="1"/>
  <c r="N75" i="22" s="1"/>
  <c r="B75" i="22"/>
  <c r="C75" i="22" s="1"/>
  <c r="K74" i="22"/>
  <c r="J74" i="22"/>
  <c r="B74" i="22"/>
  <c r="C74" i="22" s="1"/>
  <c r="D74" i="22" s="1"/>
  <c r="K73" i="22"/>
  <c r="M73" i="22" s="1"/>
  <c r="O73" i="22" s="1"/>
  <c r="J73" i="22"/>
  <c r="B73" i="22"/>
  <c r="C73" i="22" s="1"/>
  <c r="N72" i="22"/>
  <c r="K72" i="22"/>
  <c r="J72" i="22"/>
  <c r="L72" i="22" s="1"/>
  <c r="C72" i="22"/>
  <c r="B72" i="22"/>
  <c r="K71" i="22"/>
  <c r="M71" i="22" s="1"/>
  <c r="O71" i="22" s="1"/>
  <c r="J71" i="22"/>
  <c r="L71" i="22" s="1"/>
  <c r="N71" i="22" s="1"/>
  <c r="B71" i="22"/>
  <c r="C71" i="22" s="1"/>
  <c r="K70" i="22"/>
  <c r="J70" i="22"/>
  <c r="B70" i="22"/>
  <c r="C70" i="22" s="1"/>
  <c r="D70" i="22" s="1"/>
  <c r="K69" i="22"/>
  <c r="J69" i="22"/>
  <c r="B69" i="22"/>
  <c r="C69" i="22" s="1"/>
  <c r="N68" i="22"/>
  <c r="M68" i="22"/>
  <c r="O68" i="22" s="1"/>
  <c r="K68" i="22"/>
  <c r="J68" i="22"/>
  <c r="L68" i="22" s="1"/>
  <c r="C68" i="22"/>
  <c r="B68" i="22"/>
  <c r="K67" i="22"/>
  <c r="M67" i="22" s="1"/>
  <c r="O67" i="22" s="1"/>
  <c r="J67" i="22"/>
  <c r="B67" i="22"/>
  <c r="C67" i="22" s="1"/>
  <c r="K66" i="22"/>
  <c r="J66" i="22"/>
  <c r="L66" i="22" s="1"/>
  <c r="N66" i="22" s="1"/>
  <c r="B66" i="22"/>
  <c r="C66" i="22" s="1"/>
  <c r="K65" i="22"/>
  <c r="J65" i="22"/>
  <c r="L65" i="22" s="1"/>
  <c r="N65" i="22" s="1"/>
  <c r="B65" i="22"/>
  <c r="C65" i="22" s="1"/>
  <c r="K64" i="22"/>
  <c r="J64" i="22"/>
  <c r="B64" i="22"/>
  <c r="C64" i="22" s="1"/>
  <c r="K63" i="22"/>
  <c r="M63" i="22" s="1"/>
  <c r="O63" i="22" s="1"/>
  <c r="J63" i="22"/>
  <c r="L63" i="22" s="1"/>
  <c r="N63" i="22" s="1"/>
  <c r="B63" i="22"/>
  <c r="C63" i="22" s="1"/>
  <c r="K62" i="22"/>
  <c r="J62" i="22"/>
  <c r="B62" i="22"/>
  <c r="C62" i="22" s="1"/>
  <c r="K61" i="22"/>
  <c r="M61" i="22" s="1"/>
  <c r="O61" i="22" s="1"/>
  <c r="J61" i="22"/>
  <c r="B61" i="22"/>
  <c r="C61" i="22" s="1"/>
  <c r="K60" i="22"/>
  <c r="J60" i="22"/>
  <c r="L60" i="22" s="1"/>
  <c r="N60" i="22" s="1"/>
  <c r="C60" i="22"/>
  <c r="B60" i="22"/>
  <c r="K59" i="22"/>
  <c r="M59" i="22" s="1"/>
  <c r="O59" i="22" s="1"/>
  <c r="J59" i="22"/>
  <c r="L59" i="22" s="1"/>
  <c r="N59" i="22" s="1"/>
  <c r="B59" i="22"/>
  <c r="C59" i="22" s="1"/>
  <c r="K58" i="22"/>
  <c r="J58" i="22"/>
  <c r="L58" i="22" s="1"/>
  <c r="N58" i="22" s="1"/>
  <c r="C58" i="22"/>
  <c r="B58" i="22"/>
  <c r="K57" i="22"/>
  <c r="M57" i="22" s="1"/>
  <c r="O57" i="22" s="1"/>
  <c r="J57" i="22"/>
  <c r="L57" i="22" s="1"/>
  <c r="N57" i="22" s="1"/>
  <c r="B57" i="22"/>
  <c r="C57" i="22" s="1"/>
  <c r="N56" i="22"/>
  <c r="L56" i="22"/>
  <c r="K56" i="22"/>
  <c r="J56" i="22"/>
  <c r="C56" i="22"/>
  <c r="B56" i="22"/>
  <c r="K55" i="22"/>
  <c r="M55" i="22" s="1"/>
  <c r="O55" i="22" s="1"/>
  <c r="J55" i="22"/>
  <c r="B55" i="22"/>
  <c r="C55" i="22" s="1"/>
  <c r="L54" i="22"/>
  <c r="N54" i="22" s="1"/>
  <c r="K54" i="22"/>
  <c r="J54" i="22"/>
  <c r="B54" i="22"/>
  <c r="C54" i="22" s="1"/>
  <c r="M53" i="22"/>
  <c r="O53" i="22" s="1"/>
  <c r="K53" i="22"/>
  <c r="J53" i="22"/>
  <c r="L53" i="22" s="1"/>
  <c r="N53" i="22" s="1"/>
  <c r="B53" i="22"/>
  <c r="C53" i="22" s="1"/>
  <c r="K52" i="22"/>
  <c r="J52" i="22"/>
  <c r="B52" i="22"/>
  <c r="C52" i="22" s="1"/>
  <c r="N51" i="22"/>
  <c r="K51" i="22"/>
  <c r="J51" i="22"/>
  <c r="L51" i="22" s="1"/>
  <c r="C51" i="22"/>
  <c r="B51" i="22"/>
  <c r="L50" i="22"/>
  <c r="N50" i="22" s="1"/>
  <c r="K50" i="22"/>
  <c r="M50" i="22" s="1"/>
  <c r="O50" i="22" s="1"/>
  <c r="J50" i="22"/>
  <c r="B50" i="22"/>
  <c r="C50" i="22" s="1"/>
  <c r="K49" i="22"/>
  <c r="J49" i="22"/>
  <c r="B49" i="22"/>
  <c r="C49" i="22" s="1"/>
  <c r="N48" i="22"/>
  <c r="L48" i="22"/>
  <c r="K48" i="22"/>
  <c r="M48" i="22" s="1"/>
  <c r="O48" i="22" s="1"/>
  <c r="J48" i="22"/>
  <c r="B48" i="22"/>
  <c r="C48" i="22" s="1"/>
  <c r="K47" i="22"/>
  <c r="M47" i="22" s="1"/>
  <c r="O47" i="22" s="1"/>
  <c r="J47" i="22"/>
  <c r="L47" i="22" s="1"/>
  <c r="N47" i="22" s="1"/>
  <c r="B47" i="22"/>
  <c r="C47" i="22" s="1"/>
  <c r="D47" i="22" s="1"/>
  <c r="N46" i="22"/>
  <c r="L46" i="22"/>
  <c r="K46" i="22"/>
  <c r="M46" i="22" s="1"/>
  <c r="O46" i="22" s="1"/>
  <c r="J46" i="22"/>
  <c r="C46" i="22"/>
  <c r="B46" i="22"/>
  <c r="N45" i="22"/>
  <c r="M45" i="22"/>
  <c r="O45" i="22" s="1"/>
  <c r="K45" i="22"/>
  <c r="J45" i="22"/>
  <c r="L45" i="22" s="1"/>
  <c r="B45" i="22"/>
  <c r="C45" i="22" s="1"/>
  <c r="K44" i="22"/>
  <c r="J44" i="22"/>
  <c r="B44" i="22"/>
  <c r="C44" i="22" s="1"/>
  <c r="N43" i="22"/>
  <c r="K43" i="22"/>
  <c r="J43" i="22"/>
  <c r="L43" i="22" s="1"/>
  <c r="C43" i="22"/>
  <c r="B43" i="22"/>
  <c r="L42" i="22"/>
  <c r="N42" i="22" s="1"/>
  <c r="K42" i="22"/>
  <c r="M42" i="22" s="1"/>
  <c r="O42" i="22" s="1"/>
  <c r="J42" i="22"/>
  <c r="B42" i="22"/>
  <c r="C42" i="22" s="1"/>
  <c r="K41" i="22"/>
  <c r="J41" i="22"/>
  <c r="B41" i="22"/>
  <c r="C41" i="22" s="1"/>
  <c r="N40" i="22"/>
  <c r="L40" i="22"/>
  <c r="K40" i="22"/>
  <c r="M40" i="22" s="1"/>
  <c r="O40" i="22" s="1"/>
  <c r="J40" i="22"/>
  <c r="B40" i="22"/>
  <c r="C40" i="22" s="1"/>
  <c r="K39" i="22"/>
  <c r="M39" i="22" s="1"/>
  <c r="O39" i="22" s="1"/>
  <c r="J39" i="22"/>
  <c r="L39" i="22" s="1"/>
  <c r="N39" i="22" s="1"/>
  <c r="B39" i="22"/>
  <c r="C39" i="22" s="1"/>
  <c r="D39" i="22" s="1"/>
  <c r="N38" i="22"/>
  <c r="L38" i="22"/>
  <c r="K38" i="22"/>
  <c r="M38" i="22" s="1"/>
  <c r="O38" i="22" s="1"/>
  <c r="J38" i="22"/>
  <c r="C38" i="22"/>
  <c r="B38" i="22"/>
  <c r="N37" i="22"/>
  <c r="M37" i="22"/>
  <c r="O37" i="22" s="1"/>
  <c r="K37" i="22"/>
  <c r="J37" i="22"/>
  <c r="L37" i="22" s="1"/>
  <c r="B37" i="22"/>
  <c r="C37" i="22" s="1"/>
  <c r="K36" i="22"/>
  <c r="J36" i="22"/>
  <c r="B36" i="22"/>
  <c r="C36" i="22" s="1"/>
  <c r="D36" i="22" s="1"/>
  <c r="N35" i="22"/>
  <c r="K35" i="22"/>
  <c r="J35" i="22"/>
  <c r="L35" i="22" s="1"/>
  <c r="C35" i="22"/>
  <c r="B35" i="22"/>
  <c r="L34" i="22"/>
  <c r="N34" i="22" s="1"/>
  <c r="K34" i="22"/>
  <c r="M34" i="22" s="1"/>
  <c r="O34" i="22" s="1"/>
  <c r="J34" i="22"/>
  <c r="B34" i="22"/>
  <c r="C34" i="22" s="1"/>
  <c r="K33" i="22"/>
  <c r="J33" i="22"/>
  <c r="B33" i="22"/>
  <c r="C33" i="22" s="1"/>
  <c r="D33" i="22" s="1"/>
  <c r="N32" i="22"/>
  <c r="L32" i="22"/>
  <c r="K32" i="22"/>
  <c r="M32" i="22" s="1"/>
  <c r="O32" i="22" s="1"/>
  <c r="J32" i="22"/>
  <c r="B32" i="22"/>
  <c r="C32" i="22" s="1"/>
  <c r="K31" i="22"/>
  <c r="M31" i="22" s="1"/>
  <c r="O31" i="22" s="1"/>
  <c r="J31" i="22"/>
  <c r="L31" i="22" s="1"/>
  <c r="N31" i="22" s="1"/>
  <c r="B31" i="22"/>
  <c r="C31" i="22" s="1"/>
  <c r="N30" i="22"/>
  <c r="L30" i="22"/>
  <c r="K30" i="22"/>
  <c r="M30" i="22" s="1"/>
  <c r="O30" i="22" s="1"/>
  <c r="J30" i="22"/>
  <c r="C30" i="22"/>
  <c r="B30" i="22"/>
  <c r="N29" i="22"/>
  <c r="M29" i="22"/>
  <c r="O29" i="22" s="1"/>
  <c r="K29" i="22"/>
  <c r="J29" i="22"/>
  <c r="L29" i="22" s="1"/>
  <c r="B29" i="22"/>
  <c r="C29" i="22" s="1"/>
  <c r="N28" i="22"/>
  <c r="L28" i="22"/>
  <c r="K28" i="22"/>
  <c r="J28" i="22"/>
  <c r="B28" i="22"/>
  <c r="C28" i="22" s="1"/>
  <c r="D28" i="22" s="1"/>
  <c r="N27" i="22"/>
  <c r="M27" i="22"/>
  <c r="O27" i="22" s="1"/>
  <c r="K27" i="22"/>
  <c r="J27" i="22"/>
  <c r="L27" i="22" s="1"/>
  <c r="C27" i="22"/>
  <c r="B27" i="22"/>
  <c r="L26" i="22"/>
  <c r="N26" i="22" s="1"/>
  <c r="K26" i="22"/>
  <c r="M26" i="22" s="1"/>
  <c r="O26" i="22" s="1"/>
  <c r="J26" i="22"/>
  <c r="C26" i="22"/>
  <c r="B26" i="22"/>
  <c r="N25" i="22"/>
  <c r="M25" i="22"/>
  <c r="O25" i="22" s="1"/>
  <c r="K25" i="22"/>
  <c r="J25" i="22"/>
  <c r="L25" i="22" s="1"/>
  <c r="B25" i="22"/>
  <c r="C25" i="22" s="1"/>
  <c r="N24" i="22"/>
  <c r="L24" i="22"/>
  <c r="K24" i="22"/>
  <c r="M24" i="22" s="1"/>
  <c r="O24" i="22" s="1"/>
  <c r="J24" i="22"/>
  <c r="B24" i="22"/>
  <c r="C24" i="22" s="1"/>
  <c r="K23" i="22"/>
  <c r="M23" i="22" s="1"/>
  <c r="O23" i="22" s="1"/>
  <c r="J23" i="22"/>
  <c r="L23" i="22" s="1"/>
  <c r="N23" i="22" s="1"/>
  <c r="B23" i="22"/>
  <c r="C23" i="22" s="1"/>
  <c r="D23" i="22" s="1"/>
  <c r="N22" i="22"/>
  <c r="L22" i="22"/>
  <c r="K22" i="22"/>
  <c r="M22" i="22" s="1"/>
  <c r="O22" i="22" s="1"/>
  <c r="J22" i="22"/>
  <c r="C22" i="22"/>
  <c r="B22" i="22"/>
  <c r="N21" i="22"/>
  <c r="M21" i="22"/>
  <c r="O21" i="22" s="1"/>
  <c r="K21" i="22"/>
  <c r="J21" i="22"/>
  <c r="L21" i="22" s="1"/>
  <c r="B21" i="22"/>
  <c r="C21" i="22" s="1"/>
  <c r="N20" i="22"/>
  <c r="L20" i="22"/>
  <c r="K20" i="22"/>
  <c r="J20" i="22"/>
  <c r="B20" i="22"/>
  <c r="C20" i="22" s="1"/>
  <c r="M19" i="22"/>
  <c r="O19" i="22" s="1"/>
  <c r="K19" i="22"/>
  <c r="J19" i="22"/>
  <c r="L19" i="22" s="1"/>
  <c r="N19" i="22" s="1"/>
  <c r="C19" i="22"/>
  <c r="B19" i="22"/>
  <c r="M18" i="22"/>
  <c r="O18" i="22" s="1"/>
  <c r="K18" i="22"/>
  <c r="J18" i="22"/>
  <c r="L18" i="22" s="1"/>
  <c r="N18" i="22" s="1"/>
  <c r="B18" i="22"/>
  <c r="C18" i="22" s="1"/>
  <c r="K17" i="22"/>
  <c r="M17" i="22" s="1"/>
  <c r="O17" i="22" s="1"/>
  <c r="J17" i="22"/>
  <c r="L17" i="22" s="1"/>
  <c r="N17" i="22" s="1"/>
  <c r="C17" i="22"/>
  <c r="B17" i="22"/>
  <c r="N16" i="22"/>
  <c r="M16" i="22"/>
  <c r="O16" i="22" s="1"/>
  <c r="L16" i="22"/>
  <c r="K16" i="22"/>
  <c r="J16" i="22"/>
  <c r="B16" i="22"/>
  <c r="C16" i="22" s="1"/>
  <c r="M15" i="22"/>
  <c r="O15" i="22" s="1"/>
  <c r="K15" i="22"/>
  <c r="J15" i="22"/>
  <c r="L15" i="22" s="1"/>
  <c r="N15" i="22" s="1"/>
  <c r="C15" i="22"/>
  <c r="B15" i="22"/>
  <c r="M14" i="22"/>
  <c r="O14" i="22" s="1"/>
  <c r="K14" i="22"/>
  <c r="J14" i="22"/>
  <c r="L14" i="22" s="1"/>
  <c r="N14" i="22" s="1"/>
  <c r="B14" i="22"/>
  <c r="C14" i="22" s="1"/>
  <c r="K13" i="22"/>
  <c r="M13" i="22" s="1"/>
  <c r="O13" i="22" s="1"/>
  <c r="J13" i="22"/>
  <c r="L13" i="22" s="1"/>
  <c r="N13" i="22" s="1"/>
  <c r="C13" i="22"/>
  <c r="B13" i="22"/>
  <c r="N12" i="22"/>
  <c r="M12" i="22"/>
  <c r="O12" i="22" s="1"/>
  <c r="L12" i="22"/>
  <c r="K12" i="22"/>
  <c r="J12" i="22"/>
  <c r="B12" i="22"/>
  <c r="C12" i="22" s="1"/>
  <c r="D12" i="22" s="1"/>
  <c r="M11" i="22"/>
  <c r="O11" i="22" s="1"/>
  <c r="K11" i="22"/>
  <c r="J11" i="22"/>
  <c r="L11" i="22" s="1"/>
  <c r="N11" i="22" s="1"/>
  <c r="C11" i="22"/>
  <c r="B11" i="22"/>
  <c r="M10" i="22"/>
  <c r="O10" i="22" s="1"/>
  <c r="K10" i="22"/>
  <c r="J10" i="22"/>
  <c r="L10" i="22" s="1"/>
  <c r="N10" i="22" s="1"/>
  <c r="B10" i="22"/>
  <c r="C10" i="22" s="1"/>
  <c r="K9" i="22"/>
  <c r="M9" i="22" s="1"/>
  <c r="O9" i="22" s="1"/>
  <c r="J9" i="22"/>
  <c r="L9" i="22" s="1"/>
  <c r="N9" i="22" s="1"/>
  <c r="C9" i="22"/>
  <c r="D9" i="22" s="1"/>
  <c r="B9" i="22"/>
  <c r="N8" i="22"/>
  <c r="M8" i="22"/>
  <c r="O8" i="22" s="1"/>
  <c r="L8" i="22"/>
  <c r="K8" i="22"/>
  <c r="J8" i="22"/>
  <c r="B8" i="22"/>
  <c r="C8" i="22" s="1"/>
  <c r="M7" i="22"/>
  <c r="O7" i="22" s="1"/>
  <c r="K7" i="22"/>
  <c r="J7" i="22"/>
  <c r="L7" i="22" s="1"/>
  <c r="N7" i="22" s="1"/>
  <c r="C7" i="22"/>
  <c r="B7" i="22"/>
  <c r="M6" i="22"/>
  <c r="O6" i="22" s="1"/>
  <c r="K6" i="22"/>
  <c r="J6" i="22"/>
  <c r="L6" i="22" s="1"/>
  <c r="N6" i="22" s="1"/>
  <c r="B6" i="22"/>
  <c r="C6" i="22" s="1"/>
  <c r="D6" i="22" s="1"/>
  <c r="K5" i="22"/>
  <c r="M5" i="22" s="1"/>
  <c r="O5" i="22" s="1"/>
  <c r="J5" i="22"/>
  <c r="L5" i="22" s="1"/>
  <c r="N5" i="22" s="1"/>
  <c r="C5" i="22"/>
  <c r="B5" i="22"/>
  <c r="N4" i="22"/>
  <c r="M4" i="22"/>
  <c r="O4" i="22" s="1"/>
  <c r="L4" i="22"/>
  <c r="K4" i="22"/>
  <c r="M118" i="22" s="1"/>
  <c r="O118" i="22" s="1"/>
  <c r="J4" i="22"/>
  <c r="B4" i="22"/>
  <c r="C4" i="22" s="1"/>
  <c r="K101" i="21"/>
  <c r="J101" i="21"/>
  <c r="L101" i="21" s="1"/>
  <c r="N101" i="21" s="1"/>
  <c r="B101" i="21"/>
  <c r="C101" i="21" s="1"/>
  <c r="M100" i="21"/>
  <c r="O100" i="21" s="1"/>
  <c r="K100" i="21"/>
  <c r="J100" i="21"/>
  <c r="L100" i="21" s="1"/>
  <c r="N100" i="21" s="1"/>
  <c r="B100" i="21"/>
  <c r="C100" i="21" s="1"/>
  <c r="K99" i="21"/>
  <c r="J99" i="21"/>
  <c r="L99" i="21" s="1"/>
  <c r="N99" i="21" s="1"/>
  <c r="B99" i="21"/>
  <c r="C99" i="21" s="1"/>
  <c r="D99" i="21" s="1"/>
  <c r="K98" i="21"/>
  <c r="J98" i="21"/>
  <c r="L98" i="21" s="1"/>
  <c r="N98" i="21" s="1"/>
  <c r="B98" i="21"/>
  <c r="C98" i="21" s="1"/>
  <c r="K97" i="21"/>
  <c r="J97" i="21"/>
  <c r="L97" i="21" s="1"/>
  <c r="N97" i="21" s="1"/>
  <c r="B97" i="21"/>
  <c r="C97" i="21" s="1"/>
  <c r="M96" i="21"/>
  <c r="O96" i="21" s="1"/>
  <c r="K96" i="21"/>
  <c r="J96" i="21"/>
  <c r="L96" i="21" s="1"/>
  <c r="N96" i="21" s="1"/>
  <c r="B96" i="21"/>
  <c r="C96" i="21" s="1"/>
  <c r="K95" i="21"/>
  <c r="J95" i="21"/>
  <c r="L95" i="21" s="1"/>
  <c r="N95" i="21" s="1"/>
  <c r="B95" i="21"/>
  <c r="C95" i="21" s="1"/>
  <c r="K94" i="21"/>
  <c r="J94" i="21"/>
  <c r="L94" i="21" s="1"/>
  <c r="N94" i="21" s="1"/>
  <c r="B94" i="21"/>
  <c r="C94" i="21" s="1"/>
  <c r="K93" i="21"/>
  <c r="J93" i="21"/>
  <c r="L93" i="21" s="1"/>
  <c r="N93" i="21" s="1"/>
  <c r="B93" i="21"/>
  <c r="C93" i="21" s="1"/>
  <c r="M92" i="21"/>
  <c r="O92" i="21" s="1"/>
  <c r="K92" i="21"/>
  <c r="J92" i="21"/>
  <c r="L92" i="21" s="1"/>
  <c r="N92" i="21" s="1"/>
  <c r="B92" i="21"/>
  <c r="C92" i="21" s="1"/>
  <c r="K91" i="21"/>
  <c r="J91" i="21"/>
  <c r="L91" i="21" s="1"/>
  <c r="N91" i="21" s="1"/>
  <c r="B91" i="21"/>
  <c r="C91" i="21" s="1"/>
  <c r="K90" i="21"/>
  <c r="J90" i="21"/>
  <c r="L90" i="21" s="1"/>
  <c r="N90" i="21" s="1"/>
  <c r="B90" i="21"/>
  <c r="C90" i="21" s="1"/>
  <c r="K89" i="21"/>
  <c r="J89" i="21"/>
  <c r="L89" i="21" s="1"/>
  <c r="N89" i="21" s="1"/>
  <c r="B89" i="21"/>
  <c r="C89" i="21" s="1"/>
  <c r="M88" i="21"/>
  <c r="O88" i="21" s="1"/>
  <c r="K88" i="21"/>
  <c r="J88" i="21"/>
  <c r="L88" i="21" s="1"/>
  <c r="N88" i="21" s="1"/>
  <c r="B88" i="21"/>
  <c r="C88" i="21" s="1"/>
  <c r="D88" i="21" s="1"/>
  <c r="K87" i="21"/>
  <c r="J87" i="21"/>
  <c r="L87" i="21" s="1"/>
  <c r="N87" i="21" s="1"/>
  <c r="B87" i="21"/>
  <c r="C87" i="21" s="1"/>
  <c r="K86" i="21"/>
  <c r="J86" i="21"/>
  <c r="L86" i="21" s="1"/>
  <c r="N86" i="21" s="1"/>
  <c r="B86" i="21"/>
  <c r="C86" i="21" s="1"/>
  <c r="K85" i="21"/>
  <c r="J85" i="21"/>
  <c r="L85" i="21" s="1"/>
  <c r="N85" i="21" s="1"/>
  <c r="B85" i="21"/>
  <c r="C85" i="21" s="1"/>
  <c r="M84" i="21"/>
  <c r="O84" i="21" s="1"/>
  <c r="K84" i="21"/>
  <c r="J84" i="21"/>
  <c r="L84" i="21" s="1"/>
  <c r="N84" i="21" s="1"/>
  <c r="B84" i="21"/>
  <c r="C84" i="21" s="1"/>
  <c r="K83" i="21"/>
  <c r="J83" i="21"/>
  <c r="L83" i="21" s="1"/>
  <c r="N83" i="21" s="1"/>
  <c r="B83" i="21"/>
  <c r="C83" i="21" s="1"/>
  <c r="K82" i="21"/>
  <c r="J82" i="21"/>
  <c r="L82" i="21" s="1"/>
  <c r="N82" i="21" s="1"/>
  <c r="B82" i="21"/>
  <c r="C82" i="21" s="1"/>
  <c r="K81" i="21"/>
  <c r="J81" i="21"/>
  <c r="L81" i="21" s="1"/>
  <c r="N81" i="21" s="1"/>
  <c r="B81" i="21"/>
  <c r="C81" i="21" s="1"/>
  <c r="M80" i="21"/>
  <c r="O80" i="21" s="1"/>
  <c r="K80" i="21"/>
  <c r="J80" i="21"/>
  <c r="L80" i="21" s="1"/>
  <c r="N80" i="21" s="1"/>
  <c r="B80" i="21"/>
  <c r="C80" i="21" s="1"/>
  <c r="K79" i="21"/>
  <c r="J79" i="21"/>
  <c r="L79" i="21" s="1"/>
  <c r="N79" i="21" s="1"/>
  <c r="B79" i="21"/>
  <c r="C79" i="21" s="1"/>
  <c r="K78" i="21"/>
  <c r="J78" i="21"/>
  <c r="L78" i="21" s="1"/>
  <c r="N78" i="21" s="1"/>
  <c r="B78" i="21"/>
  <c r="C78" i="21" s="1"/>
  <c r="K77" i="21"/>
  <c r="J77" i="21"/>
  <c r="L77" i="21" s="1"/>
  <c r="N77" i="21" s="1"/>
  <c r="B77" i="21"/>
  <c r="C77" i="21" s="1"/>
  <c r="M76" i="21"/>
  <c r="O76" i="21" s="1"/>
  <c r="K76" i="21"/>
  <c r="J76" i="21"/>
  <c r="L76" i="21" s="1"/>
  <c r="N76" i="21" s="1"/>
  <c r="B76" i="21"/>
  <c r="C76" i="21" s="1"/>
  <c r="K75" i="21"/>
  <c r="J75" i="21"/>
  <c r="L75" i="21" s="1"/>
  <c r="N75" i="21" s="1"/>
  <c r="B75" i="21"/>
  <c r="C75" i="21" s="1"/>
  <c r="K74" i="21"/>
  <c r="J74" i="21"/>
  <c r="L74" i="21" s="1"/>
  <c r="N74" i="21" s="1"/>
  <c r="B74" i="21"/>
  <c r="C74" i="21" s="1"/>
  <c r="K73" i="21"/>
  <c r="J73" i="21"/>
  <c r="L73" i="21" s="1"/>
  <c r="N73" i="21" s="1"/>
  <c r="B73" i="21"/>
  <c r="C73" i="21" s="1"/>
  <c r="D73" i="21" s="1"/>
  <c r="M72" i="21"/>
  <c r="O72" i="21" s="1"/>
  <c r="K72" i="21"/>
  <c r="J72" i="21"/>
  <c r="L72" i="21" s="1"/>
  <c r="N72" i="21" s="1"/>
  <c r="B72" i="21"/>
  <c r="C72" i="21" s="1"/>
  <c r="K71" i="21"/>
  <c r="J71" i="21"/>
  <c r="L71" i="21" s="1"/>
  <c r="N71" i="21" s="1"/>
  <c r="B71" i="21"/>
  <c r="C71" i="21" s="1"/>
  <c r="K70" i="21"/>
  <c r="J70" i="21"/>
  <c r="L70" i="21" s="1"/>
  <c r="N70" i="21" s="1"/>
  <c r="B70" i="21"/>
  <c r="C70" i="21" s="1"/>
  <c r="K69" i="21"/>
  <c r="J69" i="21"/>
  <c r="L69" i="21" s="1"/>
  <c r="N69" i="21" s="1"/>
  <c r="B69" i="21"/>
  <c r="C69" i="21" s="1"/>
  <c r="M68" i="21"/>
  <c r="O68" i="21" s="1"/>
  <c r="K68" i="21"/>
  <c r="J68" i="21"/>
  <c r="L68" i="21" s="1"/>
  <c r="N68" i="21" s="1"/>
  <c r="B68" i="21"/>
  <c r="C68" i="21" s="1"/>
  <c r="K67" i="21"/>
  <c r="J67" i="21"/>
  <c r="L67" i="21" s="1"/>
  <c r="N67" i="21" s="1"/>
  <c r="B67" i="21"/>
  <c r="C67" i="21" s="1"/>
  <c r="M66" i="21"/>
  <c r="O66" i="21" s="1"/>
  <c r="K66" i="21"/>
  <c r="J66" i="21"/>
  <c r="L66" i="21" s="1"/>
  <c r="N66" i="21" s="1"/>
  <c r="B66" i="21"/>
  <c r="C66" i="21" s="1"/>
  <c r="D66" i="21" s="1"/>
  <c r="K65" i="21"/>
  <c r="J65" i="21"/>
  <c r="L65" i="21" s="1"/>
  <c r="N65" i="21" s="1"/>
  <c r="B65" i="21"/>
  <c r="C65" i="21" s="1"/>
  <c r="M64" i="21"/>
  <c r="O64" i="21" s="1"/>
  <c r="K64" i="21"/>
  <c r="J64" i="21"/>
  <c r="L64" i="21" s="1"/>
  <c r="N64" i="21" s="1"/>
  <c r="B64" i="21"/>
  <c r="C64" i="21" s="1"/>
  <c r="M63" i="21"/>
  <c r="O63" i="21" s="1"/>
  <c r="K63" i="21"/>
  <c r="J63" i="21"/>
  <c r="L63" i="21" s="1"/>
  <c r="N63" i="21" s="1"/>
  <c r="B63" i="21"/>
  <c r="C63" i="21" s="1"/>
  <c r="M62" i="21"/>
  <c r="O62" i="21" s="1"/>
  <c r="K62" i="21"/>
  <c r="J62" i="21"/>
  <c r="L62" i="21" s="1"/>
  <c r="N62" i="21" s="1"/>
  <c r="B62" i="21"/>
  <c r="C62" i="21" s="1"/>
  <c r="M61" i="21"/>
  <c r="O61" i="21" s="1"/>
  <c r="K61" i="21"/>
  <c r="J61" i="21"/>
  <c r="L61" i="21" s="1"/>
  <c r="N61" i="21" s="1"/>
  <c r="B61" i="21"/>
  <c r="C61" i="21" s="1"/>
  <c r="M60" i="21"/>
  <c r="O60" i="21" s="1"/>
  <c r="K60" i="21"/>
  <c r="J60" i="21"/>
  <c r="L60" i="21" s="1"/>
  <c r="N60" i="21" s="1"/>
  <c r="B60" i="21"/>
  <c r="C60" i="21" s="1"/>
  <c r="M59" i="21"/>
  <c r="O59" i="21" s="1"/>
  <c r="K59" i="21"/>
  <c r="J59" i="21"/>
  <c r="L59" i="21" s="1"/>
  <c r="N59" i="21" s="1"/>
  <c r="B59" i="21"/>
  <c r="C59" i="21" s="1"/>
  <c r="M58" i="21"/>
  <c r="O58" i="21" s="1"/>
  <c r="K58" i="21"/>
  <c r="J58" i="21"/>
  <c r="L58" i="21" s="1"/>
  <c r="N58" i="21" s="1"/>
  <c r="B58" i="21"/>
  <c r="C58" i="21" s="1"/>
  <c r="M57" i="21"/>
  <c r="O57" i="21" s="1"/>
  <c r="K57" i="21"/>
  <c r="J57" i="21"/>
  <c r="L57" i="21" s="1"/>
  <c r="N57" i="21" s="1"/>
  <c r="B57" i="21"/>
  <c r="C57" i="21" s="1"/>
  <c r="M56" i="21"/>
  <c r="O56" i="21" s="1"/>
  <c r="K56" i="21"/>
  <c r="J56" i="21"/>
  <c r="L56" i="21" s="1"/>
  <c r="N56" i="21" s="1"/>
  <c r="B56" i="21"/>
  <c r="C56" i="21" s="1"/>
  <c r="M55" i="21"/>
  <c r="O55" i="21" s="1"/>
  <c r="K55" i="21"/>
  <c r="J55" i="21"/>
  <c r="L55" i="21" s="1"/>
  <c r="N55" i="21" s="1"/>
  <c r="B55" i="21"/>
  <c r="C55" i="21" s="1"/>
  <c r="M54" i="21"/>
  <c r="O54" i="21" s="1"/>
  <c r="K54" i="21"/>
  <c r="J54" i="21"/>
  <c r="L54" i="21" s="1"/>
  <c r="N54" i="21" s="1"/>
  <c r="B54" i="21"/>
  <c r="C54" i="21" s="1"/>
  <c r="M53" i="21"/>
  <c r="O53" i="21" s="1"/>
  <c r="K53" i="21"/>
  <c r="J53" i="21"/>
  <c r="L53" i="21" s="1"/>
  <c r="N53" i="21" s="1"/>
  <c r="B53" i="21"/>
  <c r="C53" i="21" s="1"/>
  <c r="M52" i="21"/>
  <c r="O52" i="21" s="1"/>
  <c r="K52" i="21"/>
  <c r="J52" i="21"/>
  <c r="L52" i="21" s="1"/>
  <c r="N52" i="21" s="1"/>
  <c r="B52" i="21"/>
  <c r="C52" i="21" s="1"/>
  <c r="M51" i="21"/>
  <c r="O51" i="21" s="1"/>
  <c r="K51" i="21"/>
  <c r="J51" i="21"/>
  <c r="L51" i="21" s="1"/>
  <c r="N51" i="21" s="1"/>
  <c r="B51" i="21"/>
  <c r="C51" i="21" s="1"/>
  <c r="M50" i="21"/>
  <c r="O50" i="21" s="1"/>
  <c r="K50" i="21"/>
  <c r="J50" i="21"/>
  <c r="L50" i="21" s="1"/>
  <c r="N50" i="21" s="1"/>
  <c r="B50" i="21"/>
  <c r="C50" i="21" s="1"/>
  <c r="M49" i="21"/>
  <c r="O49" i="21" s="1"/>
  <c r="K49" i="21"/>
  <c r="J49" i="21"/>
  <c r="L49" i="21" s="1"/>
  <c r="N49" i="21" s="1"/>
  <c r="B49" i="21"/>
  <c r="C49" i="21" s="1"/>
  <c r="M48" i="21"/>
  <c r="O48" i="21" s="1"/>
  <c r="K48" i="21"/>
  <c r="J48" i="21"/>
  <c r="L48" i="21" s="1"/>
  <c r="N48" i="21" s="1"/>
  <c r="B48" i="21"/>
  <c r="C48" i="21" s="1"/>
  <c r="M47" i="21"/>
  <c r="O47" i="21" s="1"/>
  <c r="K47" i="21"/>
  <c r="J47" i="21"/>
  <c r="L47" i="21" s="1"/>
  <c r="N47" i="21" s="1"/>
  <c r="B47" i="21"/>
  <c r="C47" i="21" s="1"/>
  <c r="M46" i="21"/>
  <c r="O46" i="21" s="1"/>
  <c r="K46" i="21"/>
  <c r="J46" i="21"/>
  <c r="L46" i="21" s="1"/>
  <c r="N46" i="21" s="1"/>
  <c r="B46" i="21"/>
  <c r="C46" i="21" s="1"/>
  <c r="M45" i="21"/>
  <c r="O45" i="21" s="1"/>
  <c r="K45" i="21"/>
  <c r="J45" i="21"/>
  <c r="L45" i="21" s="1"/>
  <c r="N45" i="21" s="1"/>
  <c r="B45" i="21"/>
  <c r="C45" i="21" s="1"/>
  <c r="M44" i="21"/>
  <c r="O44" i="21" s="1"/>
  <c r="K44" i="21"/>
  <c r="J44" i="21"/>
  <c r="L44" i="21" s="1"/>
  <c r="N44" i="21" s="1"/>
  <c r="B44" i="21"/>
  <c r="C44" i="21" s="1"/>
  <c r="M43" i="21"/>
  <c r="O43" i="21" s="1"/>
  <c r="K43" i="21"/>
  <c r="J43" i="21"/>
  <c r="L43" i="21" s="1"/>
  <c r="N43" i="21" s="1"/>
  <c r="B43" i="21"/>
  <c r="C43" i="21" s="1"/>
  <c r="M42" i="21"/>
  <c r="O42" i="21" s="1"/>
  <c r="K42" i="21"/>
  <c r="J42" i="21"/>
  <c r="L42" i="21" s="1"/>
  <c r="N42" i="21" s="1"/>
  <c r="B42" i="21"/>
  <c r="C42" i="21" s="1"/>
  <c r="M41" i="21"/>
  <c r="O41" i="21" s="1"/>
  <c r="K41" i="21"/>
  <c r="J41" i="21"/>
  <c r="L41" i="21" s="1"/>
  <c r="N41" i="21" s="1"/>
  <c r="B41" i="21"/>
  <c r="C41" i="21" s="1"/>
  <c r="M40" i="21"/>
  <c r="O40" i="21" s="1"/>
  <c r="K40" i="21"/>
  <c r="J40" i="21"/>
  <c r="L40" i="21" s="1"/>
  <c r="N40" i="21" s="1"/>
  <c r="B40" i="21"/>
  <c r="C40" i="21" s="1"/>
  <c r="M39" i="21"/>
  <c r="O39" i="21" s="1"/>
  <c r="K39" i="21"/>
  <c r="J39" i="21"/>
  <c r="L39" i="21" s="1"/>
  <c r="N39" i="21" s="1"/>
  <c r="B39" i="21"/>
  <c r="C39" i="21" s="1"/>
  <c r="M38" i="21"/>
  <c r="O38" i="21" s="1"/>
  <c r="K38" i="21"/>
  <c r="J38" i="21"/>
  <c r="L38" i="21" s="1"/>
  <c r="N38" i="21" s="1"/>
  <c r="B38" i="21"/>
  <c r="C38" i="21" s="1"/>
  <c r="M37" i="21"/>
  <c r="O37" i="21" s="1"/>
  <c r="K37" i="21"/>
  <c r="J37" i="21"/>
  <c r="L37" i="21" s="1"/>
  <c r="N37" i="21" s="1"/>
  <c r="B37" i="21"/>
  <c r="C37" i="21" s="1"/>
  <c r="M36" i="21"/>
  <c r="O36" i="21" s="1"/>
  <c r="K36" i="21"/>
  <c r="J36" i="21"/>
  <c r="L36" i="21" s="1"/>
  <c r="N36" i="21" s="1"/>
  <c r="B36" i="21"/>
  <c r="C36" i="21" s="1"/>
  <c r="M35" i="21"/>
  <c r="O35" i="21" s="1"/>
  <c r="K35" i="21"/>
  <c r="J35" i="21"/>
  <c r="L35" i="21" s="1"/>
  <c r="N35" i="21" s="1"/>
  <c r="B35" i="21"/>
  <c r="C35" i="21" s="1"/>
  <c r="M34" i="21"/>
  <c r="O34" i="21" s="1"/>
  <c r="K34" i="21"/>
  <c r="J34" i="21"/>
  <c r="L34" i="21" s="1"/>
  <c r="N34" i="21" s="1"/>
  <c r="B34" i="21"/>
  <c r="C34" i="21" s="1"/>
  <c r="M33" i="21"/>
  <c r="O33" i="21" s="1"/>
  <c r="K33" i="21"/>
  <c r="J33" i="21"/>
  <c r="L33" i="21" s="1"/>
  <c r="N33" i="21" s="1"/>
  <c r="B33" i="21"/>
  <c r="C33" i="21" s="1"/>
  <c r="M32" i="21"/>
  <c r="O32" i="21" s="1"/>
  <c r="K32" i="21"/>
  <c r="J32" i="21"/>
  <c r="L32" i="21" s="1"/>
  <c r="N32" i="21" s="1"/>
  <c r="B32" i="21"/>
  <c r="C32" i="21" s="1"/>
  <c r="M31" i="21"/>
  <c r="O31" i="21" s="1"/>
  <c r="K31" i="21"/>
  <c r="J31" i="21"/>
  <c r="L31" i="21" s="1"/>
  <c r="N31" i="21" s="1"/>
  <c r="B31" i="21"/>
  <c r="C31" i="21" s="1"/>
  <c r="M30" i="21"/>
  <c r="O30" i="21" s="1"/>
  <c r="K30" i="21"/>
  <c r="J30" i="21"/>
  <c r="L30" i="21" s="1"/>
  <c r="N30" i="21" s="1"/>
  <c r="B30" i="21"/>
  <c r="C30" i="21" s="1"/>
  <c r="M29" i="21"/>
  <c r="O29" i="21" s="1"/>
  <c r="K29" i="21"/>
  <c r="J29" i="21"/>
  <c r="L29" i="21" s="1"/>
  <c r="N29" i="21" s="1"/>
  <c r="B29" i="21"/>
  <c r="C29" i="21" s="1"/>
  <c r="M28" i="21"/>
  <c r="O28" i="21" s="1"/>
  <c r="K28" i="21"/>
  <c r="J28" i="21"/>
  <c r="L28" i="21" s="1"/>
  <c r="N28" i="21" s="1"/>
  <c r="B28" i="21"/>
  <c r="C28" i="21" s="1"/>
  <c r="M27" i="21"/>
  <c r="O27" i="21" s="1"/>
  <c r="K27" i="21"/>
  <c r="J27" i="21"/>
  <c r="L27" i="21" s="1"/>
  <c r="N27" i="21" s="1"/>
  <c r="B27" i="21"/>
  <c r="C27" i="21" s="1"/>
  <c r="M26" i="21"/>
  <c r="O26" i="21" s="1"/>
  <c r="K26" i="21"/>
  <c r="J26" i="21"/>
  <c r="L26" i="21" s="1"/>
  <c r="N26" i="21" s="1"/>
  <c r="B26" i="21"/>
  <c r="C26" i="21" s="1"/>
  <c r="M25" i="21"/>
  <c r="O25" i="21" s="1"/>
  <c r="K25" i="21"/>
  <c r="J25" i="21"/>
  <c r="L25" i="21" s="1"/>
  <c r="N25" i="21" s="1"/>
  <c r="B25" i="21"/>
  <c r="C25" i="21" s="1"/>
  <c r="M24" i="21"/>
  <c r="O24" i="21" s="1"/>
  <c r="K24" i="21"/>
  <c r="J24" i="21"/>
  <c r="L24" i="21" s="1"/>
  <c r="N24" i="21" s="1"/>
  <c r="B24" i="21"/>
  <c r="C24" i="21" s="1"/>
  <c r="M23" i="21"/>
  <c r="O23" i="21" s="1"/>
  <c r="K23" i="21"/>
  <c r="J23" i="21"/>
  <c r="L23" i="21" s="1"/>
  <c r="N23" i="21" s="1"/>
  <c r="B23" i="21"/>
  <c r="C23" i="21" s="1"/>
  <c r="M22" i="21"/>
  <c r="O22" i="21" s="1"/>
  <c r="K22" i="21"/>
  <c r="J22" i="21"/>
  <c r="L22" i="21" s="1"/>
  <c r="N22" i="21" s="1"/>
  <c r="B22" i="21"/>
  <c r="C22" i="21" s="1"/>
  <c r="M21" i="21"/>
  <c r="O21" i="21" s="1"/>
  <c r="K21" i="21"/>
  <c r="J21" i="21"/>
  <c r="L21" i="21" s="1"/>
  <c r="N21" i="21" s="1"/>
  <c r="B21" i="21"/>
  <c r="C21" i="21" s="1"/>
  <c r="M20" i="21"/>
  <c r="O20" i="21" s="1"/>
  <c r="K20" i="21"/>
  <c r="J20" i="21"/>
  <c r="L20" i="21" s="1"/>
  <c r="N20" i="21" s="1"/>
  <c r="B20" i="21"/>
  <c r="C20" i="21" s="1"/>
  <c r="M19" i="21"/>
  <c r="O19" i="21" s="1"/>
  <c r="K19" i="21"/>
  <c r="J19" i="21"/>
  <c r="L19" i="21" s="1"/>
  <c r="N19" i="21" s="1"/>
  <c r="B19" i="21"/>
  <c r="C19" i="21" s="1"/>
  <c r="M18" i="21"/>
  <c r="O18" i="21" s="1"/>
  <c r="K18" i="21"/>
  <c r="J18" i="21"/>
  <c r="L18" i="21" s="1"/>
  <c r="N18" i="21" s="1"/>
  <c r="B18" i="21"/>
  <c r="C18" i="21" s="1"/>
  <c r="M17" i="21"/>
  <c r="O17" i="21" s="1"/>
  <c r="K17" i="21"/>
  <c r="J17" i="21"/>
  <c r="L17" i="21" s="1"/>
  <c r="N17" i="21" s="1"/>
  <c r="B17" i="21"/>
  <c r="C17" i="21" s="1"/>
  <c r="M16" i="21"/>
  <c r="O16" i="21" s="1"/>
  <c r="K16" i="21"/>
  <c r="J16" i="21"/>
  <c r="L16" i="21" s="1"/>
  <c r="N16" i="21" s="1"/>
  <c r="B16" i="21"/>
  <c r="C16" i="21" s="1"/>
  <c r="M15" i="21"/>
  <c r="O15" i="21" s="1"/>
  <c r="K15" i="21"/>
  <c r="J15" i="21"/>
  <c r="L15" i="21" s="1"/>
  <c r="N15" i="21" s="1"/>
  <c r="B15" i="21"/>
  <c r="C15" i="21" s="1"/>
  <c r="M14" i="21"/>
  <c r="O14" i="21" s="1"/>
  <c r="K14" i="21"/>
  <c r="J14" i="21"/>
  <c r="L14" i="21" s="1"/>
  <c r="N14" i="21" s="1"/>
  <c r="B14" i="21"/>
  <c r="C14" i="21" s="1"/>
  <c r="M13" i="21"/>
  <c r="O13" i="21" s="1"/>
  <c r="K13" i="21"/>
  <c r="J13" i="21"/>
  <c r="L13" i="21" s="1"/>
  <c r="N13" i="21" s="1"/>
  <c r="B13" i="21"/>
  <c r="C13" i="21" s="1"/>
  <c r="M12" i="21"/>
  <c r="O12" i="21" s="1"/>
  <c r="K12" i="21"/>
  <c r="J12" i="21"/>
  <c r="L12" i="21" s="1"/>
  <c r="N12" i="21" s="1"/>
  <c r="B12" i="21"/>
  <c r="C12" i="21" s="1"/>
  <c r="M11" i="21"/>
  <c r="O11" i="21" s="1"/>
  <c r="K11" i="21"/>
  <c r="J11" i="21"/>
  <c r="L11" i="21" s="1"/>
  <c r="N11" i="21" s="1"/>
  <c r="B11" i="21"/>
  <c r="C11" i="21" s="1"/>
  <c r="M10" i="21"/>
  <c r="O10" i="21" s="1"/>
  <c r="K10" i="21"/>
  <c r="J10" i="21"/>
  <c r="L10" i="21" s="1"/>
  <c r="N10" i="21" s="1"/>
  <c r="B10" i="21"/>
  <c r="C10" i="21" s="1"/>
  <c r="M9" i="21"/>
  <c r="O9" i="21" s="1"/>
  <c r="K9" i="21"/>
  <c r="J9" i="21"/>
  <c r="L9" i="21" s="1"/>
  <c r="N9" i="21" s="1"/>
  <c r="B9" i="21"/>
  <c r="C9" i="21" s="1"/>
  <c r="M8" i="21"/>
  <c r="O8" i="21" s="1"/>
  <c r="K8" i="21"/>
  <c r="J8" i="21"/>
  <c r="L8" i="21" s="1"/>
  <c r="N8" i="21" s="1"/>
  <c r="B8" i="21"/>
  <c r="C8" i="21" s="1"/>
  <c r="M7" i="21"/>
  <c r="O7" i="21" s="1"/>
  <c r="K7" i="21"/>
  <c r="J7" i="21"/>
  <c r="L7" i="21" s="1"/>
  <c r="N7" i="21" s="1"/>
  <c r="B7" i="21"/>
  <c r="C7" i="21" s="1"/>
  <c r="M6" i="21"/>
  <c r="O6" i="21" s="1"/>
  <c r="K6" i="21"/>
  <c r="J6" i="21"/>
  <c r="L6" i="21" s="1"/>
  <c r="N6" i="21" s="1"/>
  <c r="B6" i="21"/>
  <c r="C6" i="21" s="1"/>
  <c r="M5" i="21"/>
  <c r="O5" i="21" s="1"/>
  <c r="K5" i="21"/>
  <c r="J5" i="21"/>
  <c r="L5" i="21" s="1"/>
  <c r="N5" i="21" s="1"/>
  <c r="B5" i="21"/>
  <c r="C5" i="21" s="1"/>
  <c r="M4" i="21"/>
  <c r="O4" i="21" s="1"/>
  <c r="K4" i="21"/>
  <c r="J4" i="21"/>
  <c r="L4" i="21" s="1"/>
  <c r="N4" i="21" s="1"/>
  <c r="B4" i="21"/>
  <c r="C4" i="21" s="1"/>
  <c r="D4" i="21" s="1"/>
  <c r="K127" i="20"/>
  <c r="J127" i="20"/>
  <c r="B127" i="20"/>
  <c r="C127" i="20" s="1"/>
  <c r="K126" i="20"/>
  <c r="J126" i="20"/>
  <c r="L126" i="20" s="1"/>
  <c r="N126" i="20" s="1"/>
  <c r="B126" i="20"/>
  <c r="C126" i="20" s="1"/>
  <c r="K125" i="20"/>
  <c r="J125" i="20"/>
  <c r="B125" i="20"/>
  <c r="C125" i="20" s="1"/>
  <c r="K124" i="20"/>
  <c r="J124" i="20"/>
  <c r="C124" i="20"/>
  <c r="B124" i="20"/>
  <c r="K123" i="20"/>
  <c r="J123" i="20"/>
  <c r="B123" i="20"/>
  <c r="C123" i="20" s="1"/>
  <c r="K122" i="20"/>
  <c r="J122" i="20"/>
  <c r="B122" i="20"/>
  <c r="C122" i="20" s="1"/>
  <c r="K121" i="20"/>
  <c r="J121" i="20"/>
  <c r="B121" i="20"/>
  <c r="C121" i="20" s="1"/>
  <c r="K120" i="20"/>
  <c r="J120" i="20"/>
  <c r="C120" i="20"/>
  <c r="B120" i="20"/>
  <c r="M119" i="20"/>
  <c r="O119" i="20" s="1"/>
  <c r="K119" i="20"/>
  <c r="J119" i="20"/>
  <c r="B119" i="20"/>
  <c r="C119" i="20" s="1"/>
  <c r="K118" i="20"/>
  <c r="J118" i="20"/>
  <c r="B118" i="20"/>
  <c r="C118" i="20" s="1"/>
  <c r="K117" i="20"/>
  <c r="J117" i="20"/>
  <c r="B117" i="20"/>
  <c r="C117" i="20" s="1"/>
  <c r="K116" i="20"/>
  <c r="M116" i="20" s="1"/>
  <c r="O116" i="20" s="1"/>
  <c r="J116" i="20"/>
  <c r="L116" i="20" s="1"/>
  <c r="N116" i="20" s="1"/>
  <c r="C116" i="20"/>
  <c r="B116" i="20"/>
  <c r="K115" i="20"/>
  <c r="J115" i="20"/>
  <c r="B115" i="20"/>
  <c r="C115" i="20" s="1"/>
  <c r="K114" i="20"/>
  <c r="J114" i="20"/>
  <c r="B114" i="20"/>
  <c r="C114" i="20" s="1"/>
  <c r="K113" i="20"/>
  <c r="M113" i="20" s="1"/>
  <c r="O113" i="20" s="1"/>
  <c r="J113" i="20"/>
  <c r="B113" i="20"/>
  <c r="C113" i="20" s="1"/>
  <c r="K112" i="20"/>
  <c r="J112" i="20"/>
  <c r="C112" i="20"/>
  <c r="B112" i="20"/>
  <c r="K111" i="20"/>
  <c r="J111" i="20"/>
  <c r="B111" i="20"/>
  <c r="C111" i="20" s="1"/>
  <c r="K110" i="20"/>
  <c r="J110" i="20"/>
  <c r="B110" i="20"/>
  <c r="C110" i="20" s="1"/>
  <c r="K109" i="20"/>
  <c r="J109" i="20"/>
  <c r="B109" i="20"/>
  <c r="C109" i="20" s="1"/>
  <c r="K108" i="20"/>
  <c r="J108" i="20"/>
  <c r="C108" i="20"/>
  <c r="B108" i="20"/>
  <c r="M107" i="20"/>
  <c r="O107" i="20" s="1"/>
  <c r="K107" i="20"/>
  <c r="J107" i="20"/>
  <c r="B107" i="20"/>
  <c r="C107" i="20" s="1"/>
  <c r="K106" i="20"/>
  <c r="J106" i="20"/>
  <c r="B106" i="20"/>
  <c r="C106" i="20" s="1"/>
  <c r="K105" i="20"/>
  <c r="J105" i="20"/>
  <c r="B105" i="20"/>
  <c r="C105" i="20" s="1"/>
  <c r="K104" i="20"/>
  <c r="M104" i="20" s="1"/>
  <c r="O104" i="20" s="1"/>
  <c r="J104" i="20"/>
  <c r="L104" i="20" s="1"/>
  <c r="N104" i="20" s="1"/>
  <c r="C104" i="20"/>
  <c r="B104" i="20"/>
  <c r="K103" i="20"/>
  <c r="J103" i="20"/>
  <c r="B103" i="20"/>
  <c r="C103" i="20" s="1"/>
  <c r="D103" i="20" s="1"/>
  <c r="K102" i="20"/>
  <c r="J102" i="20"/>
  <c r="B102" i="20"/>
  <c r="C102" i="20" s="1"/>
  <c r="K101" i="20"/>
  <c r="M101" i="20" s="1"/>
  <c r="O101" i="20" s="1"/>
  <c r="J101" i="20"/>
  <c r="B101" i="20"/>
  <c r="C101" i="20" s="1"/>
  <c r="K100" i="20"/>
  <c r="J100" i="20"/>
  <c r="C100" i="20"/>
  <c r="B100" i="20"/>
  <c r="K99" i="20"/>
  <c r="J99" i="20"/>
  <c r="C99" i="20"/>
  <c r="B99" i="20"/>
  <c r="K98" i="20"/>
  <c r="J98" i="20"/>
  <c r="B98" i="20"/>
  <c r="C98" i="20" s="1"/>
  <c r="K97" i="20"/>
  <c r="J97" i="20"/>
  <c r="B97" i="20"/>
  <c r="C97" i="20" s="1"/>
  <c r="K96" i="20"/>
  <c r="M96" i="20" s="1"/>
  <c r="O96" i="20" s="1"/>
  <c r="J96" i="20"/>
  <c r="L96" i="20" s="1"/>
  <c r="N96" i="20" s="1"/>
  <c r="C96" i="20"/>
  <c r="B96" i="20"/>
  <c r="K95" i="20"/>
  <c r="J95" i="20"/>
  <c r="B95" i="20"/>
  <c r="C95" i="20" s="1"/>
  <c r="D95" i="20" s="1"/>
  <c r="K94" i="20"/>
  <c r="J94" i="20"/>
  <c r="B94" i="20"/>
  <c r="C94" i="20" s="1"/>
  <c r="K93" i="20"/>
  <c r="M93" i="20" s="1"/>
  <c r="O93" i="20" s="1"/>
  <c r="J93" i="20"/>
  <c r="B93" i="20"/>
  <c r="C93" i="20" s="1"/>
  <c r="K92" i="20"/>
  <c r="J92" i="20"/>
  <c r="C92" i="20"/>
  <c r="B92" i="20"/>
  <c r="K91" i="20"/>
  <c r="J91" i="20"/>
  <c r="C91" i="20"/>
  <c r="B91" i="20"/>
  <c r="K90" i="20"/>
  <c r="J90" i="20"/>
  <c r="B90" i="20"/>
  <c r="C90" i="20" s="1"/>
  <c r="K89" i="20"/>
  <c r="M89" i="20" s="1"/>
  <c r="O89" i="20" s="1"/>
  <c r="J89" i="20"/>
  <c r="B89" i="20"/>
  <c r="C89" i="20" s="1"/>
  <c r="M88" i="20"/>
  <c r="O88" i="20" s="1"/>
  <c r="K88" i="20"/>
  <c r="J88" i="20"/>
  <c r="C88" i="20"/>
  <c r="B88" i="20"/>
  <c r="K87" i="20"/>
  <c r="J87" i="20"/>
  <c r="B87" i="20"/>
  <c r="C87" i="20" s="1"/>
  <c r="D87" i="20" s="1"/>
  <c r="M86" i="20"/>
  <c r="O86" i="20" s="1"/>
  <c r="K86" i="20"/>
  <c r="J86" i="20"/>
  <c r="B86" i="20"/>
  <c r="C86" i="20" s="1"/>
  <c r="K85" i="20"/>
  <c r="M85" i="20" s="1"/>
  <c r="O85" i="20" s="1"/>
  <c r="J85" i="20"/>
  <c r="B85" i="20"/>
  <c r="C85" i="20" s="1"/>
  <c r="K84" i="20"/>
  <c r="M84" i="20" s="1"/>
  <c r="O84" i="20" s="1"/>
  <c r="J84" i="20"/>
  <c r="B84" i="20"/>
  <c r="C84" i="20" s="1"/>
  <c r="K83" i="20"/>
  <c r="J83" i="20"/>
  <c r="B83" i="20"/>
  <c r="C83" i="20" s="1"/>
  <c r="D83" i="20" s="1"/>
  <c r="K82" i="20"/>
  <c r="J82" i="20"/>
  <c r="B82" i="20"/>
  <c r="C82" i="20" s="1"/>
  <c r="M81" i="20"/>
  <c r="O81" i="20" s="1"/>
  <c r="K81" i="20"/>
  <c r="J81" i="20"/>
  <c r="L81" i="20" s="1"/>
  <c r="N81" i="20" s="1"/>
  <c r="B81" i="20"/>
  <c r="C81" i="20" s="1"/>
  <c r="K80" i="20"/>
  <c r="M80" i="20" s="1"/>
  <c r="O80" i="20" s="1"/>
  <c r="J80" i="20"/>
  <c r="C80" i="20"/>
  <c r="B80" i="20"/>
  <c r="K79" i="20"/>
  <c r="J79" i="20"/>
  <c r="C79" i="20"/>
  <c r="B79" i="20"/>
  <c r="K78" i="20"/>
  <c r="J78" i="20"/>
  <c r="B78" i="20"/>
  <c r="C78" i="20" s="1"/>
  <c r="K77" i="20"/>
  <c r="M77" i="20" s="1"/>
  <c r="O77" i="20" s="1"/>
  <c r="J77" i="20"/>
  <c r="B77" i="20"/>
  <c r="C77" i="20" s="1"/>
  <c r="M76" i="20"/>
  <c r="O76" i="20" s="1"/>
  <c r="K76" i="20"/>
  <c r="J76" i="20"/>
  <c r="L76" i="20" s="1"/>
  <c r="N76" i="20" s="1"/>
  <c r="C76" i="20"/>
  <c r="B76" i="20"/>
  <c r="K75" i="20"/>
  <c r="J75" i="20"/>
  <c r="B75" i="20"/>
  <c r="C75" i="20" s="1"/>
  <c r="D75" i="20" s="1"/>
  <c r="M74" i="20"/>
  <c r="O74" i="20" s="1"/>
  <c r="K74" i="20"/>
  <c r="J74" i="20"/>
  <c r="B74" i="20"/>
  <c r="C74" i="20" s="1"/>
  <c r="K73" i="20"/>
  <c r="M73" i="20" s="1"/>
  <c r="O73" i="20" s="1"/>
  <c r="J73" i="20"/>
  <c r="B73" i="20"/>
  <c r="C73" i="20" s="1"/>
  <c r="K72" i="20"/>
  <c r="M72" i="20" s="1"/>
  <c r="O72" i="20" s="1"/>
  <c r="J72" i="20"/>
  <c r="B72" i="20"/>
  <c r="C72" i="20" s="1"/>
  <c r="K71" i="20"/>
  <c r="J71" i="20"/>
  <c r="B71" i="20"/>
  <c r="C71" i="20" s="1"/>
  <c r="M70" i="20"/>
  <c r="O70" i="20" s="1"/>
  <c r="K70" i="20"/>
  <c r="J70" i="20"/>
  <c r="B70" i="20"/>
  <c r="C70" i="20" s="1"/>
  <c r="M69" i="20"/>
  <c r="O69" i="20" s="1"/>
  <c r="K69" i="20"/>
  <c r="J69" i="20"/>
  <c r="L69" i="20" s="1"/>
  <c r="N69" i="20" s="1"/>
  <c r="B69" i="20"/>
  <c r="C69" i="20" s="1"/>
  <c r="K68" i="20"/>
  <c r="M68" i="20" s="1"/>
  <c r="O68" i="20" s="1"/>
  <c r="J68" i="20"/>
  <c r="C68" i="20"/>
  <c r="B68" i="20"/>
  <c r="K67" i="20"/>
  <c r="J67" i="20"/>
  <c r="C67" i="20"/>
  <c r="B67" i="20"/>
  <c r="K66" i="20"/>
  <c r="J66" i="20"/>
  <c r="B66" i="20"/>
  <c r="C66" i="20" s="1"/>
  <c r="K65" i="20"/>
  <c r="M65" i="20" s="1"/>
  <c r="O65" i="20" s="1"/>
  <c r="J65" i="20"/>
  <c r="B65" i="20"/>
  <c r="C65" i="20" s="1"/>
  <c r="M64" i="20"/>
  <c r="O64" i="20" s="1"/>
  <c r="K64" i="20"/>
  <c r="J64" i="20"/>
  <c r="L64" i="20" s="1"/>
  <c r="N64" i="20" s="1"/>
  <c r="C64" i="20"/>
  <c r="B64" i="20"/>
  <c r="K63" i="20"/>
  <c r="J63" i="20"/>
  <c r="B63" i="20"/>
  <c r="C63" i="20" s="1"/>
  <c r="D63" i="20" s="1"/>
  <c r="M62" i="20"/>
  <c r="O62" i="20" s="1"/>
  <c r="K62" i="20"/>
  <c r="J62" i="20"/>
  <c r="B62" i="20"/>
  <c r="C62" i="20" s="1"/>
  <c r="K61" i="20"/>
  <c r="M61" i="20" s="1"/>
  <c r="O61" i="20" s="1"/>
  <c r="J61" i="20"/>
  <c r="B61" i="20"/>
  <c r="C61" i="20" s="1"/>
  <c r="K60" i="20"/>
  <c r="M60" i="20" s="1"/>
  <c r="O60" i="20" s="1"/>
  <c r="J60" i="20"/>
  <c r="B60" i="20"/>
  <c r="C60" i="20" s="1"/>
  <c r="D60" i="20" s="1"/>
  <c r="K59" i="20"/>
  <c r="J59" i="20"/>
  <c r="B59" i="20"/>
  <c r="C59" i="20" s="1"/>
  <c r="D59" i="20" s="1"/>
  <c r="M58" i="20"/>
  <c r="O58" i="20" s="1"/>
  <c r="K58" i="20"/>
  <c r="J58" i="20"/>
  <c r="B58" i="20"/>
  <c r="C58" i="20" s="1"/>
  <c r="M57" i="20"/>
  <c r="O57" i="20" s="1"/>
  <c r="K57" i="20"/>
  <c r="J57" i="20"/>
  <c r="L57" i="20" s="1"/>
  <c r="N57" i="20" s="1"/>
  <c r="B57" i="20"/>
  <c r="C57" i="20" s="1"/>
  <c r="K56" i="20"/>
  <c r="M56" i="20" s="1"/>
  <c r="O56" i="20" s="1"/>
  <c r="J56" i="20"/>
  <c r="C56" i="20"/>
  <c r="B56" i="20"/>
  <c r="K55" i="20"/>
  <c r="J55" i="20"/>
  <c r="C55" i="20"/>
  <c r="B55" i="20"/>
  <c r="K54" i="20"/>
  <c r="J54" i="20"/>
  <c r="B54" i="20"/>
  <c r="C54" i="20" s="1"/>
  <c r="D54" i="20" s="1"/>
  <c r="K53" i="20"/>
  <c r="M53" i="20" s="1"/>
  <c r="O53" i="20" s="1"/>
  <c r="J53" i="20"/>
  <c r="C53" i="20"/>
  <c r="B53" i="20"/>
  <c r="K52" i="20"/>
  <c r="J52" i="20"/>
  <c r="B52" i="20"/>
  <c r="C52" i="20" s="1"/>
  <c r="K51" i="20"/>
  <c r="M51" i="20" s="1"/>
  <c r="O51" i="20" s="1"/>
  <c r="J51" i="20"/>
  <c r="L51" i="20" s="1"/>
  <c r="N51" i="20" s="1"/>
  <c r="B51" i="20"/>
  <c r="C51" i="20" s="1"/>
  <c r="K50" i="20"/>
  <c r="M50" i="20" s="1"/>
  <c r="O50" i="20" s="1"/>
  <c r="J50" i="20"/>
  <c r="B50" i="20"/>
  <c r="C50" i="20" s="1"/>
  <c r="M49" i="20"/>
  <c r="O49" i="20" s="1"/>
  <c r="K49" i="20"/>
  <c r="J49" i="20"/>
  <c r="L49" i="20" s="1"/>
  <c r="N49" i="20" s="1"/>
  <c r="B49" i="20"/>
  <c r="C49" i="20" s="1"/>
  <c r="D49" i="20" s="1"/>
  <c r="K48" i="20"/>
  <c r="M48" i="20" s="1"/>
  <c r="O48" i="20" s="1"/>
  <c r="J48" i="20"/>
  <c r="C48" i="20"/>
  <c r="D48" i="20" s="1"/>
  <c r="B48" i="20"/>
  <c r="K47" i="20"/>
  <c r="M47" i="20" s="1"/>
  <c r="O47" i="20" s="1"/>
  <c r="J47" i="20"/>
  <c r="L47" i="20" s="1"/>
  <c r="N47" i="20" s="1"/>
  <c r="B47" i="20"/>
  <c r="C47" i="20" s="1"/>
  <c r="D47" i="20" s="1"/>
  <c r="M46" i="20"/>
  <c r="O46" i="20" s="1"/>
  <c r="K46" i="20"/>
  <c r="J46" i="20"/>
  <c r="L46" i="20" s="1"/>
  <c r="N46" i="20" s="1"/>
  <c r="B46" i="20"/>
  <c r="C46" i="20" s="1"/>
  <c r="D46" i="20" s="1"/>
  <c r="K45" i="20"/>
  <c r="M45" i="20" s="1"/>
  <c r="O45" i="20" s="1"/>
  <c r="J45" i="20"/>
  <c r="L45" i="20" s="1"/>
  <c r="N45" i="20" s="1"/>
  <c r="B45" i="20"/>
  <c r="C45" i="20" s="1"/>
  <c r="K44" i="20"/>
  <c r="M44" i="20" s="1"/>
  <c r="O44" i="20" s="1"/>
  <c r="J44" i="20"/>
  <c r="B44" i="20"/>
  <c r="C44" i="20" s="1"/>
  <c r="N43" i="20"/>
  <c r="L43" i="20"/>
  <c r="K43" i="20"/>
  <c r="M43" i="20" s="1"/>
  <c r="O43" i="20" s="1"/>
  <c r="J43" i="20"/>
  <c r="B43" i="20"/>
  <c r="C43" i="20" s="1"/>
  <c r="D43" i="20" s="1"/>
  <c r="K42" i="20"/>
  <c r="M42" i="20" s="1"/>
  <c r="O42" i="20" s="1"/>
  <c r="J42" i="20"/>
  <c r="L42" i="20" s="1"/>
  <c r="N42" i="20" s="1"/>
  <c r="C42" i="20"/>
  <c r="D42" i="20" s="1"/>
  <c r="B42" i="20"/>
  <c r="K41" i="20"/>
  <c r="M41" i="20" s="1"/>
  <c r="O41" i="20" s="1"/>
  <c r="J41" i="20"/>
  <c r="B41" i="20"/>
  <c r="C41" i="20" s="1"/>
  <c r="D41" i="20" s="1"/>
  <c r="O40" i="20"/>
  <c r="M40" i="20"/>
  <c r="K40" i="20"/>
  <c r="J40" i="20"/>
  <c r="B40" i="20"/>
  <c r="C40" i="20" s="1"/>
  <c r="D40" i="20" s="1"/>
  <c r="K39" i="20"/>
  <c r="M39" i="20" s="1"/>
  <c r="O39" i="20" s="1"/>
  <c r="J39" i="20"/>
  <c r="C39" i="20"/>
  <c r="B39" i="20"/>
  <c r="M38" i="20"/>
  <c r="O38" i="20" s="1"/>
  <c r="K38" i="20"/>
  <c r="J38" i="20"/>
  <c r="B38" i="20"/>
  <c r="C38" i="20" s="1"/>
  <c r="D38" i="20" s="1"/>
  <c r="M37" i="20"/>
  <c r="O37" i="20" s="1"/>
  <c r="K37" i="20"/>
  <c r="J37" i="20"/>
  <c r="C37" i="20"/>
  <c r="D37" i="20" s="1"/>
  <c r="B37" i="20"/>
  <c r="K36" i="20"/>
  <c r="M36" i="20" s="1"/>
  <c r="O36" i="20" s="1"/>
  <c r="J36" i="20"/>
  <c r="C36" i="20"/>
  <c r="B36" i="20"/>
  <c r="M35" i="20"/>
  <c r="O35" i="20" s="1"/>
  <c r="K35" i="20"/>
  <c r="J35" i="20"/>
  <c r="L35" i="20" s="1"/>
  <c r="N35" i="20" s="1"/>
  <c r="B35" i="20"/>
  <c r="C35" i="20" s="1"/>
  <c r="D35" i="20" s="1"/>
  <c r="M34" i="20"/>
  <c r="O34" i="20" s="1"/>
  <c r="K34" i="20"/>
  <c r="J34" i="20"/>
  <c r="L34" i="20" s="1"/>
  <c r="N34" i="20" s="1"/>
  <c r="B34" i="20"/>
  <c r="C34" i="20" s="1"/>
  <c r="D34" i="20" s="1"/>
  <c r="M33" i="20"/>
  <c r="O33" i="20" s="1"/>
  <c r="L33" i="20"/>
  <c r="N33" i="20" s="1"/>
  <c r="K33" i="20"/>
  <c r="J33" i="20"/>
  <c r="B33" i="20"/>
  <c r="C33" i="20" s="1"/>
  <c r="D33" i="20" s="1"/>
  <c r="K32" i="20"/>
  <c r="M32" i="20" s="1"/>
  <c r="O32" i="20" s="1"/>
  <c r="J32" i="20"/>
  <c r="C32" i="20"/>
  <c r="D32" i="20" s="1"/>
  <c r="B32" i="20"/>
  <c r="K31" i="20"/>
  <c r="M31" i="20" s="1"/>
  <c r="O31" i="20" s="1"/>
  <c r="J31" i="20"/>
  <c r="L31" i="20" s="1"/>
  <c r="N31" i="20" s="1"/>
  <c r="B31" i="20"/>
  <c r="C31" i="20" s="1"/>
  <c r="D31" i="20" s="1"/>
  <c r="M30" i="20"/>
  <c r="O30" i="20" s="1"/>
  <c r="K30" i="20"/>
  <c r="J30" i="20"/>
  <c r="L30" i="20" s="1"/>
  <c r="N30" i="20" s="1"/>
  <c r="B30" i="20"/>
  <c r="C30" i="20" s="1"/>
  <c r="D30" i="20" s="1"/>
  <c r="K29" i="20"/>
  <c r="M29" i="20" s="1"/>
  <c r="O29" i="20" s="1"/>
  <c r="J29" i="20"/>
  <c r="L29" i="20" s="1"/>
  <c r="N29" i="20" s="1"/>
  <c r="B29" i="20"/>
  <c r="C29" i="20" s="1"/>
  <c r="D29" i="20" s="1"/>
  <c r="K28" i="20"/>
  <c r="M28" i="20" s="1"/>
  <c r="O28" i="20" s="1"/>
  <c r="J28" i="20"/>
  <c r="B28" i="20"/>
  <c r="C28" i="20" s="1"/>
  <c r="D28" i="20" s="1"/>
  <c r="N27" i="20"/>
  <c r="L27" i="20"/>
  <c r="K27" i="20"/>
  <c r="M27" i="20" s="1"/>
  <c r="O27" i="20" s="1"/>
  <c r="J27" i="20"/>
  <c r="B27" i="20"/>
  <c r="C27" i="20" s="1"/>
  <c r="K26" i="20"/>
  <c r="M26" i="20" s="1"/>
  <c r="O26" i="20" s="1"/>
  <c r="J26" i="20"/>
  <c r="L26" i="20" s="1"/>
  <c r="N26" i="20" s="1"/>
  <c r="C26" i="20"/>
  <c r="D26" i="20" s="1"/>
  <c r="B26" i="20"/>
  <c r="K25" i="20"/>
  <c r="M25" i="20" s="1"/>
  <c r="O25" i="20" s="1"/>
  <c r="J25" i="20"/>
  <c r="B25" i="20"/>
  <c r="C25" i="20" s="1"/>
  <c r="D25" i="20" s="1"/>
  <c r="O24" i="20"/>
  <c r="M24" i="20"/>
  <c r="K24" i="20"/>
  <c r="J24" i="20"/>
  <c r="B24" i="20"/>
  <c r="C24" i="20" s="1"/>
  <c r="K23" i="20"/>
  <c r="M23" i="20" s="1"/>
  <c r="O23" i="20" s="1"/>
  <c r="J23" i="20"/>
  <c r="C23" i="20"/>
  <c r="B23" i="20"/>
  <c r="M22" i="20"/>
  <c r="O22" i="20" s="1"/>
  <c r="K22" i="20"/>
  <c r="J22" i="20"/>
  <c r="B22" i="20"/>
  <c r="C22" i="20" s="1"/>
  <c r="D22" i="20" s="1"/>
  <c r="M21" i="20"/>
  <c r="O21" i="20" s="1"/>
  <c r="K21" i="20"/>
  <c r="J21" i="20"/>
  <c r="C21" i="20"/>
  <c r="B21" i="20"/>
  <c r="K20" i="20"/>
  <c r="M20" i="20" s="1"/>
  <c r="O20" i="20" s="1"/>
  <c r="J20" i="20"/>
  <c r="C20" i="20"/>
  <c r="B20" i="20"/>
  <c r="M19" i="20"/>
  <c r="O19" i="20" s="1"/>
  <c r="K19" i="20"/>
  <c r="J19" i="20"/>
  <c r="L19" i="20" s="1"/>
  <c r="N19" i="20" s="1"/>
  <c r="B19" i="20"/>
  <c r="C19" i="20" s="1"/>
  <c r="D19" i="20" s="1"/>
  <c r="M18" i="20"/>
  <c r="O18" i="20" s="1"/>
  <c r="K18" i="20"/>
  <c r="J18" i="20"/>
  <c r="L18" i="20" s="1"/>
  <c r="N18" i="20" s="1"/>
  <c r="B18" i="20"/>
  <c r="C18" i="20" s="1"/>
  <c r="D18" i="20" s="1"/>
  <c r="M17" i="20"/>
  <c r="O17" i="20" s="1"/>
  <c r="L17" i="20"/>
  <c r="N17" i="20" s="1"/>
  <c r="K17" i="20"/>
  <c r="J17" i="20"/>
  <c r="B17" i="20"/>
  <c r="C17" i="20" s="1"/>
  <c r="K16" i="20"/>
  <c r="M16" i="20" s="1"/>
  <c r="O16" i="20" s="1"/>
  <c r="J16" i="20"/>
  <c r="L16" i="20" s="1"/>
  <c r="N16" i="20" s="1"/>
  <c r="B16" i="20"/>
  <c r="C16" i="20" s="1"/>
  <c r="D16" i="20" s="1"/>
  <c r="K15" i="20"/>
  <c r="M15" i="20" s="1"/>
  <c r="O15" i="20" s="1"/>
  <c r="J15" i="20"/>
  <c r="B15" i="20"/>
  <c r="C15" i="20" s="1"/>
  <c r="O14" i="20"/>
  <c r="M14" i="20"/>
  <c r="K14" i="20"/>
  <c r="J14" i="20"/>
  <c r="C14" i="20"/>
  <c r="D14" i="20" s="1"/>
  <c r="B14" i="20"/>
  <c r="M13" i="20"/>
  <c r="O13" i="20" s="1"/>
  <c r="L13" i="20"/>
  <c r="N13" i="20" s="1"/>
  <c r="K13" i="20"/>
  <c r="J13" i="20"/>
  <c r="B13" i="20"/>
  <c r="C13" i="20" s="1"/>
  <c r="D13" i="20" s="1"/>
  <c r="K12" i="20"/>
  <c r="M12" i="20" s="1"/>
  <c r="O12" i="20" s="1"/>
  <c r="J12" i="20"/>
  <c r="L12" i="20" s="1"/>
  <c r="N12" i="20" s="1"/>
  <c r="B12" i="20"/>
  <c r="C12" i="20" s="1"/>
  <c r="D12" i="20" s="1"/>
  <c r="K11" i="20"/>
  <c r="M11" i="20" s="1"/>
  <c r="O11" i="20" s="1"/>
  <c r="J11" i="20"/>
  <c r="B11" i="20"/>
  <c r="C11" i="20" s="1"/>
  <c r="D11" i="20" s="1"/>
  <c r="O10" i="20"/>
  <c r="M10" i="20"/>
  <c r="K10" i="20"/>
  <c r="J10" i="20"/>
  <c r="C10" i="20"/>
  <c r="D10" i="20" s="1"/>
  <c r="B10" i="20"/>
  <c r="M9" i="20"/>
  <c r="O9" i="20" s="1"/>
  <c r="L9" i="20"/>
  <c r="N9" i="20" s="1"/>
  <c r="K9" i="20"/>
  <c r="J9" i="20"/>
  <c r="B9" i="20"/>
  <c r="C9" i="20" s="1"/>
  <c r="D9" i="20" s="1"/>
  <c r="K8" i="20"/>
  <c r="M8" i="20" s="1"/>
  <c r="O8" i="20" s="1"/>
  <c r="J8" i="20"/>
  <c r="L8" i="20" s="1"/>
  <c r="N8" i="20" s="1"/>
  <c r="B8" i="20"/>
  <c r="C8" i="20" s="1"/>
  <c r="D8" i="20" s="1"/>
  <c r="K7" i="20"/>
  <c r="M7" i="20" s="1"/>
  <c r="O7" i="20" s="1"/>
  <c r="J7" i="20"/>
  <c r="B7" i="20"/>
  <c r="C7" i="20" s="1"/>
  <c r="D7" i="20" s="1"/>
  <c r="O6" i="20"/>
  <c r="M6" i="20"/>
  <c r="K6" i="20"/>
  <c r="J6" i="20"/>
  <c r="C6" i="20"/>
  <c r="D6" i="20" s="1"/>
  <c r="B6" i="20"/>
  <c r="M5" i="20"/>
  <c r="O5" i="20" s="1"/>
  <c r="L5" i="20"/>
  <c r="N5" i="20" s="1"/>
  <c r="K5" i="20"/>
  <c r="J5" i="20"/>
  <c r="B5" i="20"/>
  <c r="C5" i="20" s="1"/>
  <c r="D5" i="20" s="1"/>
  <c r="K4" i="20"/>
  <c r="J4" i="20"/>
  <c r="B4" i="20"/>
  <c r="C4" i="20" s="1"/>
  <c r="K113" i="19"/>
  <c r="J113" i="19"/>
  <c r="B113" i="19"/>
  <c r="C113" i="19" s="1"/>
  <c r="K112" i="19"/>
  <c r="J112" i="19"/>
  <c r="B112" i="19"/>
  <c r="C112" i="19" s="1"/>
  <c r="D112" i="19" s="1"/>
  <c r="K111" i="19"/>
  <c r="J111" i="19"/>
  <c r="B111" i="19"/>
  <c r="C111" i="19" s="1"/>
  <c r="D111" i="19" s="1"/>
  <c r="K110" i="19"/>
  <c r="J110" i="19"/>
  <c r="B110" i="19"/>
  <c r="C110" i="19" s="1"/>
  <c r="K109" i="19"/>
  <c r="J109" i="19"/>
  <c r="B109" i="19"/>
  <c r="C109" i="19" s="1"/>
  <c r="D109" i="19" s="1"/>
  <c r="K108" i="19"/>
  <c r="M108" i="19" s="1"/>
  <c r="O108" i="19" s="1"/>
  <c r="J108" i="19"/>
  <c r="B108" i="19"/>
  <c r="C108" i="19" s="1"/>
  <c r="K107" i="19"/>
  <c r="J107" i="19"/>
  <c r="B107" i="19"/>
  <c r="C107" i="19" s="1"/>
  <c r="D107" i="19" s="1"/>
  <c r="K106" i="19"/>
  <c r="J106" i="19"/>
  <c r="B106" i="19"/>
  <c r="C106" i="19" s="1"/>
  <c r="K105" i="19"/>
  <c r="J105" i="19"/>
  <c r="B105" i="19"/>
  <c r="C105" i="19" s="1"/>
  <c r="K104" i="19"/>
  <c r="J104" i="19"/>
  <c r="B104" i="19"/>
  <c r="C104" i="19" s="1"/>
  <c r="K103" i="19"/>
  <c r="J103" i="19"/>
  <c r="C103" i="19"/>
  <c r="B103" i="19"/>
  <c r="K102" i="19"/>
  <c r="J102" i="19"/>
  <c r="L102" i="19" s="1"/>
  <c r="N102" i="19" s="1"/>
  <c r="B102" i="19"/>
  <c r="C102" i="19" s="1"/>
  <c r="K101" i="19"/>
  <c r="J101" i="19"/>
  <c r="B101" i="19"/>
  <c r="C101" i="19" s="1"/>
  <c r="K100" i="19"/>
  <c r="J100" i="19"/>
  <c r="B100" i="19"/>
  <c r="C100" i="19" s="1"/>
  <c r="K99" i="19"/>
  <c r="J99" i="19"/>
  <c r="B99" i="19"/>
  <c r="C99" i="19" s="1"/>
  <c r="D99" i="19" s="1"/>
  <c r="K98" i="19"/>
  <c r="J98" i="19"/>
  <c r="B98" i="19"/>
  <c r="C98" i="19" s="1"/>
  <c r="K97" i="19"/>
  <c r="J97" i="19"/>
  <c r="L97" i="19" s="1"/>
  <c r="N97" i="19" s="1"/>
  <c r="B97" i="19"/>
  <c r="C97" i="19" s="1"/>
  <c r="D97" i="19" s="1"/>
  <c r="K96" i="19"/>
  <c r="J96" i="19"/>
  <c r="B96" i="19"/>
  <c r="C96" i="19" s="1"/>
  <c r="K95" i="19"/>
  <c r="J95" i="19"/>
  <c r="B95" i="19"/>
  <c r="C95" i="19" s="1"/>
  <c r="D95" i="19" s="1"/>
  <c r="K94" i="19"/>
  <c r="J94" i="19"/>
  <c r="L94" i="19" s="1"/>
  <c r="N94" i="19" s="1"/>
  <c r="B94" i="19"/>
  <c r="C94" i="19" s="1"/>
  <c r="D94" i="19" s="1"/>
  <c r="K93" i="19"/>
  <c r="J93" i="19"/>
  <c r="B93" i="19"/>
  <c r="C93" i="19" s="1"/>
  <c r="K92" i="19"/>
  <c r="J92" i="19"/>
  <c r="L92" i="19" s="1"/>
  <c r="N92" i="19" s="1"/>
  <c r="B92" i="19"/>
  <c r="C92" i="19" s="1"/>
  <c r="D92" i="19" s="1"/>
  <c r="K91" i="19"/>
  <c r="J91" i="19"/>
  <c r="L91" i="19" s="1"/>
  <c r="N91" i="19" s="1"/>
  <c r="B91" i="19"/>
  <c r="C91" i="19" s="1"/>
  <c r="D91" i="19" s="1"/>
  <c r="K90" i="19"/>
  <c r="J90" i="19"/>
  <c r="B90" i="19"/>
  <c r="C90" i="19" s="1"/>
  <c r="D90" i="19" s="1"/>
  <c r="K89" i="19"/>
  <c r="J89" i="19"/>
  <c r="B89" i="19"/>
  <c r="C89" i="19" s="1"/>
  <c r="K88" i="19"/>
  <c r="M88" i="19" s="1"/>
  <c r="O88" i="19" s="1"/>
  <c r="J88" i="19"/>
  <c r="B88" i="19"/>
  <c r="C88" i="19" s="1"/>
  <c r="L87" i="19"/>
  <c r="N87" i="19" s="1"/>
  <c r="K87" i="19"/>
  <c r="J87" i="19"/>
  <c r="B87" i="19"/>
  <c r="C87" i="19" s="1"/>
  <c r="D87" i="19" s="1"/>
  <c r="K86" i="19"/>
  <c r="J86" i="19"/>
  <c r="B86" i="19"/>
  <c r="C86" i="19" s="1"/>
  <c r="K85" i="19"/>
  <c r="J85" i="19"/>
  <c r="L85" i="19" s="1"/>
  <c r="N85" i="19" s="1"/>
  <c r="B85" i="19"/>
  <c r="C85" i="19" s="1"/>
  <c r="K84" i="19"/>
  <c r="J84" i="19"/>
  <c r="B84" i="19"/>
  <c r="C84" i="19" s="1"/>
  <c r="K83" i="19"/>
  <c r="J83" i="19"/>
  <c r="L83" i="19" s="1"/>
  <c r="N83" i="19" s="1"/>
  <c r="B83" i="19"/>
  <c r="C83" i="19" s="1"/>
  <c r="D83" i="19" s="1"/>
  <c r="K82" i="19"/>
  <c r="J82" i="19"/>
  <c r="B82" i="19"/>
  <c r="C82" i="19" s="1"/>
  <c r="K81" i="19"/>
  <c r="J81" i="19"/>
  <c r="B81" i="19"/>
  <c r="C81" i="19" s="1"/>
  <c r="K80" i="19"/>
  <c r="J80" i="19"/>
  <c r="B80" i="19"/>
  <c r="C80" i="19" s="1"/>
  <c r="K79" i="19"/>
  <c r="J79" i="19"/>
  <c r="L79" i="19" s="1"/>
  <c r="N79" i="19" s="1"/>
  <c r="B79" i="19"/>
  <c r="C79" i="19" s="1"/>
  <c r="D79" i="19" s="1"/>
  <c r="K78" i="19"/>
  <c r="J78" i="19"/>
  <c r="L78" i="19" s="1"/>
  <c r="N78" i="19" s="1"/>
  <c r="B78" i="19"/>
  <c r="C78" i="19" s="1"/>
  <c r="D78" i="19" s="1"/>
  <c r="K77" i="19"/>
  <c r="J77" i="19"/>
  <c r="B77" i="19"/>
  <c r="C77" i="19" s="1"/>
  <c r="K76" i="19"/>
  <c r="M76" i="19" s="1"/>
  <c r="O76" i="19" s="1"/>
  <c r="J76" i="19"/>
  <c r="B76" i="19"/>
  <c r="C76" i="19" s="1"/>
  <c r="K75" i="19"/>
  <c r="J75" i="19"/>
  <c r="L75" i="19" s="1"/>
  <c r="N75" i="19" s="1"/>
  <c r="C75" i="19"/>
  <c r="B75" i="19"/>
  <c r="K74" i="19"/>
  <c r="J74" i="19"/>
  <c r="L74" i="19" s="1"/>
  <c r="N74" i="19" s="1"/>
  <c r="D74" i="19"/>
  <c r="C74" i="19"/>
  <c r="B74" i="19"/>
  <c r="K73" i="19"/>
  <c r="J73" i="19"/>
  <c r="B73" i="19"/>
  <c r="C73" i="19" s="1"/>
  <c r="K72" i="19"/>
  <c r="M72" i="19" s="1"/>
  <c r="O72" i="19" s="1"/>
  <c r="J72" i="19"/>
  <c r="L72" i="19" s="1"/>
  <c r="N72" i="19" s="1"/>
  <c r="C72" i="19"/>
  <c r="B72" i="19"/>
  <c r="K71" i="19"/>
  <c r="J71" i="19"/>
  <c r="L71" i="19" s="1"/>
  <c r="N71" i="19" s="1"/>
  <c r="C71" i="19"/>
  <c r="B71" i="19"/>
  <c r="K70" i="19"/>
  <c r="J70" i="19"/>
  <c r="L70" i="19" s="1"/>
  <c r="N70" i="19" s="1"/>
  <c r="B70" i="19"/>
  <c r="C70" i="19" s="1"/>
  <c r="D70" i="19" s="1"/>
  <c r="K69" i="19"/>
  <c r="M69" i="19" s="1"/>
  <c r="O69" i="19" s="1"/>
  <c r="J69" i="19"/>
  <c r="B69" i="19"/>
  <c r="C69" i="19" s="1"/>
  <c r="D69" i="19" s="1"/>
  <c r="K68" i="19"/>
  <c r="J68" i="19"/>
  <c r="C68" i="19"/>
  <c r="B68" i="19"/>
  <c r="K67" i="19"/>
  <c r="J67" i="19"/>
  <c r="B67" i="19"/>
  <c r="C67" i="19" s="1"/>
  <c r="D67" i="19" s="1"/>
  <c r="K66" i="19"/>
  <c r="J66" i="19"/>
  <c r="B66" i="19"/>
  <c r="C66" i="19" s="1"/>
  <c r="D66" i="19" s="1"/>
  <c r="K65" i="19"/>
  <c r="M65" i="19" s="1"/>
  <c r="O65" i="19" s="1"/>
  <c r="J65" i="19"/>
  <c r="B65" i="19"/>
  <c r="C65" i="19" s="1"/>
  <c r="D65" i="19" s="1"/>
  <c r="K64" i="19"/>
  <c r="J64" i="19"/>
  <c r="B64" i="19"/>
  <c r="C64" i="19" s="1"/>
  <c r="D64" i="19" s="1"/>
  <c r="K63" i="19"/>
  <c r="M63" i="19" s="1"/>
  <c r="O63" i="19" s="1"/>
  <c r="J63" i="19"/>
  <c r="L63" i="19" s="1"/>
  <c r="N63" i="19" s="1"/>
  <c r="C63" i="19"/>
  <c r="B63" i="19"/>
  <c r="K62" i="19"/>
  <c r="J62" i="19"/>
  <c r="B62" i="19"/>
  <c r="C62" i="19" s="1"/>
  <c r="D62" i="19" s="1"/>
  <c r="K61" i="19"/>
  <c r="M61" i="19" s="1"/>
  <c r="O61" i="19" s="1"/>
  <c r="J61" i="19"/>
  <c r="B61" i="19"/>
  <c r="C61" i="19" s="1"/>
  <c r="D61" i="19" s="1"/>
  <c r="K60" i="19"/>
  <c r="M60" i="19" s="1"/>
  <c r="O60" i="19" s="1"/>
  <c r="J60" i="19"/>
  <c r="C60" i="19"/>
  <c r="B60" i="19"/>
  <c r="K59" i="19"/>
  <c r="J59" i="19"/>
  <c r="L59" i="19" s="1"/>
  <c r="N59" i="19" s="1"/>
  <c r="C59" i="19"/>
  <c r="B59" i="19"/>
  <c r="K58" i="19"/>
  <c r="J58" i="19"/>
  <c r="B58" i="19"/>
  <c r="C58" i="19" s="1"/>
  <c r="D58" i="19" s="1"/>
  <c r="K57" i="19"/>
  <c r="M57" i="19" s="1"/>
  <c r="O57" i="19" s="1"/>
  <c r="J57" i="19"/>
  <c r="B57" i="19"/>
  <c r="C57" i="19" s="1"/>
  <c r="D57" i="19" s="1"/>
  <c r="K56" i="19"/>
  <c r="J56" i="19"/>
  <c r="L56" i="19" s="1"/>
  <c r="N56" i="19" s="1"/>
  <c r="C56" i="19"/>
  <c r="D56" i="19" s="1"/>
  <c r="B56" i="19"/>
  <c r="K55" i="19"/>
  <c r="J55" i="19"/>
  <c r="L55" i="19" s="1"/>
  <c r="N55" i="19" s="1"/>
  <c r="C55" i="19"/>
  <c r="B55" i="19"/>
  <c r="K54" i="19"/>
  <c r="M54" i="19" s="1"/>
  <c r="O54" i="19" s="1"/>
  <c r="J54" i="19"/>
  <c r="L54" i="19" s="1"/>
  <c r="N54" i="19" s="1"/>
  <c r="B54" i="19"/>
  <c r="C54" i="19" s="1"/>
  <c r="D54" i="19" s="1"/>
  <c r="K53" i="19"/>
  <c r="M53" i="19" s="1"/>
  <c r="O53" i="19" s="1"/>
  <c r="J53" i="19"/>
  <c r="B53" i="19"/>
  <c r="C53" i="19" s="1"/>
  <c r="D53" i="19" s="1"/>
  <c r="K52" i="19"/>
  <c r="J52" i="19"/>
  <c r="C52" i="19"/>
  <c r="B52" i="19"/>
  <c r="K51" i="19"/>
  <c r="J51" i="19"/>
  <c r="L51" i="19" s="1"/>
  <c r="N51" i="19" s="1"/>
  <c r="B51" i="19"/>
  <c r="C51" i="19" s="1"/>
  <c r="D51" i="19" s="1"/>
  <c r="K50" i="19"/>
  <c r="J50" i="19"/>
  <c r="B50" i="19"/>
  <c r="C50" i="19" s="1"/>
  <c r="D50" i="19" s="1"/>
  <c r="K49" i="19"/>
  <c r="M49" i="19" s="1"/>
  <c r="O49" i="19" s="1"/>
  <c r="J49" i="19"/>
  <c r="B49" i="19"/>
  <c r="C49" i="19" s="1"/>
  <c r="D49" i="19" s="1"/>
  <c r="K48" i="19"/>
  <c r="J48" i="19"/>
  <c r="B48" i="19"/>
  <c r="C48" i="19" s="1"/>
  <c r="D48" i="19" s="1"/>
  <c r="K47" i="19"/>
  <c r="M47" i="19" s="1"/>
  <c r="O47" i="19" s="1"/>
  <c r="J47" i="19"/>
  <c r="L47" i="19" s="1"/>
  <c r="N47" i="19" s="1"/>
  <c r="C47" i="19"/>
  <c r="B47" i="19"/>
  <c r="K46" i="19"/>
  <c r="J46" i="19"/>
  <c r="B46" i="19"/>
  <c r="C46" i="19" s="1"/>
  <c r="D46" i="19" s="1"/>
  <c r="K45" i="19"/>
  <c r="M45" i="19" s="1"/>
  <c r="O45" i="19" s="1"/>
  <c r="J45" i="19"/>
  <c r="B45" i="19"/>
  <c r="C45" i="19" s="1"/>
  <c r="D45" i="19" s="1"/>
  <c r="K44" i="19"/>
  <c r="M44" i="19" s="1"/>
  <c r="O44" i="19" s="1"/>
  <c r="J44" i="19"/>
  <c r="C44" i="19"/>
  <c r="B44" i="19"/>
  <c r="K43" i="19"/>
  <c r="J43" i="19"/>
  <c r="L43" i="19" s="1"/>
  <c r="N43" i="19" s="1"/>
  <c r="C43" i="19"/>
  <c r="B43" i="19"/>
  <c r="K42" i="19"/>
  <c r="J42" i="19"/>
  <c r="B42" i="19"/>
  <c r="C42" i="19" s="1"/>
  <c r="D42" i="19" s="1"/>
  <c r="K41" i="19"/>
  <c r="M41" i="19" s="1"/>
  <c r="O41" i="19" s="1"/>
  <c r="J41" i="19"/>
  <c r="B41" i="19"/>
  <c r="C41" i="19" s="1"/>
  <c r="D41" i="19" s="1"/>
  <c r="K40" i="19"/>
  <c r="J40" i="19"/>
  <c r="L40" i="19" s="1"/>
  <c r="N40" i="19" s="1"/>
  <c r="C40" i="19"/>
  <c r="D40" i="19" s="1"/>
  <c r="B40" i="19"/>
  <c r="K39" i="19"/>
  <c r="J39" i="19"/>
  <c r="L39" i="19" s="1"/>
  <c r="N39" i="19" s="1"/>
  <c r="C39" i="19"/>
  <c r="B39" i="19"/>
  <c r="K38" i="19"/>
  <c r="M38" i="19" s="1"/>
  <c r="O38" i="19" s="1"/>
  <c r="J38" i="19"/>
  <c r="L38" i="19" s="1"/>
  <c r="N38" i="19" s="1"/>
  <c r="B38" i="19"/>
  <c r="C38" i="19" s="1"/>
  <c r="D38" i="19" s="1"/>
  <c r="K37" i="19"/>
  <c r="M37" i="19" s="1"/>
  <c r="O37" i="19" s="1"/>
  <c r="J37" i="19"/>
  <c r="B37" i="19"/>
  <c r="C37" i="19" s="1"/>
  <c r="D37" i="19" s="1"/>
  <c r="K36" i="19"/>
  <c r="J36" i="19"/>
  <c r="C36" i="19"/>
  <c r="B36" i="19"/>
  <c r="K35" i="19"/>
  <c r="J35" i="19"/>
  <c r="L35" i="19" s="1"/>
  <c r="N35" i="19" s="1"/>
  <c r="B35" i="19"/>
  <c r="C35" i="19" s="1"/>
  <c r="D35" i="19" s="1"/>
  <c r="K34" i="19"/>
  <c r="J34" i="19"/>
  <c r="B34" i="19"/>
  <c r="C34" i="19" s="1"/>
  <c r="D34" i="19" s="1"/>
  <c r="K33" i="19"/>
  <c r="M33" i="19" s="1"/>
  <c r="O33" i="19" s="1"/>
  <c r="J33" i="19"/>
  <c r="B33" i="19"/>
  <c r="C33" i="19" s="1"/>
  <c r="D33" i="19" s="1"/>
  <c r="K32" i="19"/>
  <c r="J32" i="19"/>
  <c r="B32" i="19"/>
  <c r="C32" i="19" s="1"/>
  <c r="D32" i="19" s="1"/>
  <c r="K31" i="19"/>
  <c r="M31" i="19" s="1"/>
  <c r="O31" i="19" s="1"/>
  <c r="J31" i="19"/>
  <c r="L31" i="19" s="1"/>
  <c r="N31" i="19" s="1"/>
  <c r="C31" i="19"/>
  <c r="B31" i="19"/>
  <c r="K30" i="19"/>
  <c r="J30" i="19"/>
  <c r="B30" i="19"/>
  <c r="C30" i="19" s="1"/>
  <c r="D30" i="19" s="1"/>
  <c r="K29" i="19"/>
  <c r="M29" i="19" s="1"/>
  <c r="O29" i="19" s="1"/>
  <c r="J29" i="19"/>
  <c r="B29" i="19"/>
  <c r="C29" i="19" s="1"/>
  <c r="D29" i="19" s="1"/>
  <c r="K28" i="19"/>
  <c r="M28" i="19" s="1"/>
  <c r="O28" i="19" s="1"/>
  <c r="J28" i="19"/>
  <c r="C28" i="19"/>
  <c r="B28" i="19"/>
  <c r="K27" i="19"/>
  <c r="J27" i="19"/>
  <c r="L27" i="19" s="1"/>
  <c r="N27" i="19" s="1"/>
  <c r="C27" i="19"/>
  <c r="B27" i="19"/>
  <c r="K26" i="19"/>
  <c r="J26" i="19"/>
  <c r="L26" i="19" s="1"/>
  <c r="N26" i="19" s="1"/>
  <c r="B26" i="19"/>
  <c r="C26" i="19" s="1"/>
  <c r="D26" i="19" s="1"/>
  <c r="K25" i="19"/>
  <c r="M25" i="19" s="1"/>
  <c r="O25" i="19" s="1"/>
  <c r="J25" i="19"/>
  <c r="B25" i="19"/>
  <c r="C25" i="19" s="1"/>
  <c r="D25" i="19" s="1"/>
  <c r="K24" i="19"/>
  <c r="J24" i="19"/>
  <c r="L24" i="19" s="1"/>
  <c r="N24" i="19" s="1"/>
  <c r="C24" i="19"/>
  <c r="D24" i="19" s="1"/>
  <c r="B24" i="19"/>
  <c r="K23" i="19"/>
  <c r="J23" i="19"/>
  <c r="L23" i="19" s="1"/>
  <c r="N23" i="19" s="1"/>
  <c r="C23" i="19"/>
  <c r="B23" i="19"/>
  <c r="K22" i="19"/>
  <c r="M22" i="19" s="1"/>
  <c r="O22" i="19" s="1"/>
  <c r="J22" i="19"/>
  <c r="L22" i="19" s="1"/>
  <c r="N22" i="19" s="1"/>
  <c r="B22" i="19"/>
  <c r="C22" i="19" s="1"/>
  <c r="D22" i="19" s="1"/>
  <c r="K21" i="19"/>
  <c r="M21" i="19" s="1"/>
  <c r="O21" i="19" s="1"/>
  <c r="J21" i="19"/>
  <c r="B21" i="19"/>
  <c r="C21" i="19" s="1"/>
  <c r="D21" i="19" s="1"/>
  <c r="K20" i="19"/>
  <c r="J20" i="19"/>
  <c r="C20" i="19"/>
  <c r="B20" i="19"/>
  <c r="K19" i="19"/>
  <c r="J19" i="19"/>
  <c r="L19" i="19" s="1"/>
  <c r="N19" i="19" s="1"/>
  <c r="B19" i="19"/>
  <c r="C19" i="19" s="1"/>
  <c r="D19" i="19" s="1"/>
  <c r="K18" i="19"/>
  <c r="M18" i="19" s="1"/>
  <c r="O18" i="19" s="1"/>
  <c r="J18" i="19"/>
  <c r="L18" i="19" s="1"/>
  <c r="N18" i="19" s="1"/>
  <c r="B18" i="19"/>
  <c r="C18" i="19" s="1"/>
  <c r="D18" i="19" s="1"/>
  <c r="K17" i="19"/>
  <c r="M17" i="19" s="1"/>
  <c r="O17" i="19" s="1"/>
  <c r="J17" i="19"/>
  <c r="L17" i="19" s="1"/>
  <c r="N17" i="19" s="1"/>
  <c r="B17" i="19"/>
  <c r="C17" i="19" s="1"/>
  <c r="D17" i="19" s="1"/>
  <c r="K16" i="19"/>
  <c r="J16" i="19"/>
  <c r="L16" i="19" s="1"/>
  <c r="N16" i="19" s="1"/>
  <c r="B16" i="19"/>
  <c r="C16" i="19" s="1"/>
  <c r="D16" i="19" s="1"/>
  <c r="L15" i="19"/>
  <c r="N15" i="19" s="1"/>
  <c r="K15" i="19"/>
  <c r="M15" i="19" s="1"/>
  <c r="O15" i="19" s="1"/>
  <c r="J15" i="19"/>
  <c r="C15" i="19"/>
  <c r="D15" i="19" s="1"/>
  <c r="B15" i="19"/>
  <c r="N14" i="19"/>
  <c r="L14" i="19"/>
  <c r="K14" i="19"/>
  <c r="M14" i="19" s="1"/>
  <c r="O14" i="19" s="1"/>
  <c r="J14" i="19"/>
  <c r="C14" i="19"/>
  <c r="D14" i="19" s="1"/>
  <c r="B14" i="19"/>
  <c r="K13" i="19"/>
  <c r="J13" i="19"/>
  <c r="L13" i="19" s="1"/>
  <c r="N13" i="19" s="1"/>
  <c r="B13" i="19"/>
  <c r="C13" i="19" s="1"/>
  <c r="D13" i="19" s="1"/>
  <c r="K12" i="19"/>
  <c r="J12" i="19"/>
  <c r="L12" i="19" s="1"/>
  <c r="N12" i="19" s="1"/>
  <c r="C12" i="19"/>
  <c r="B12" i="19"/>
  <c r="L11" i="19"/>
  <c r="N11" i="19" s="1"/>
  <c r="K11" i="19"/>
  <c r="J11" i="19"/>
  <c r="C11" i="19"/>
  <c r="B11" i="19"/>
  <c r="K10" i="19"/>
  <c r="M10" i="19" s="1"/>
  <c r="O10" i="19" s="1"/>
  <c r="J10" i="19"/>
  <c r="C10" i="19"/>
  <c r="D10" i="19" s="1"/>
  <c r="B10" i="19"/>
  <c r="K9" i="19"/>
  <c r="J9" i="19"/>
  <c r="B9" i="19"/>
  <c r="C9" i="19" s="1"/>
  <c r="D9" i="19" s="1"/>
  <c r="K8" i="19"/>
  <c r="J8" i="19"/>
  <c r="L8" i="19" s="1"/>
  <c r="N8" i="19" s="1"/>
  <c r="C8" i="19"/>
  <c r="B8" i="19"/>
  <c r="L7" i="19"/>
  <c r="N7" i="19" s="1"/>
  <c r="K7" i="19"/>
  <c r="J7" i="19"/>
  <c r="D7" i="19"/>
  <c r="C7" i="19"/>
  <c r="B7" i="19"/>
  <c r="K6" i="19"/>
  <c r="M6" i="19" s="1"/>
  <c r="O6" i="19" s="1"/>
  <c r="J6" i="19"/>
  <c r="L6" i="19" s="1"/>
  <c r="N6" i="19" s="1"/>
  <c r="C6" i="19"/>
  <c r="D6" i="19" s="1"/>
  <c r="B6" i="19"/>
  <c r="K5" i="19"/>
  <c r="M5" i="19" s="1"/>
  <c r="O5" i="19" s="1"/>
  <c r="J5" i="19"/>
  <c r="L5" i="19" s="1"/>
  <c r="N5" i="19" s="1"/>
  <c r="B5" i="19"/>
  <c r="C5" i="19" s="1"/>
  <c r="D5" i="19" s="1"/>
  <c r="N4" i="19"/>
  <c r="L4" i="19"/>
  <c r="K4" i="19"/>
  <c r="J4" i="19"/>
  <c r="C4" i="19"/>
  <c r="D4" i="19" s="1"/>
  <c r="B4" i="19"/>
  <c r="K143" i="18"/>
  <c r="J143" i="18"/>
  <c r="B143" i="18"/>
  <c r="C143" i="18" s="1"/>
  <c r="K142" i="18"/>
  <c r="J142" i="18"/>
  <c r="B142" i="18"/>
  <c r="C142" i="18" s="1"/>
  <c r="K141" i="18"/>
  <c r="J141" i="18"/>
  <c r="L141" i="18" s="1"/>
  <c r="N141" i="18" s="1"/>
  <c r="B141" i="18"/>
  <c r="C141" i="18" s="1"/>
  <c r="K140" i="18"/>
  <c r="J140" i="18"/>
  <c r="B140" i="18"/>
  <c r="C140" i="18" s="1"/>
  <c r="K139" i="18"/>
  <c r="J139" i="18"/>
  <c r="B139" i="18"/>
  <c r="C139" i="18" s="1"/>
  <c r="K138" i="18"/>
  <c r="J138" i="18"/>
  <c r="L138" i="18" s="1"/>
  <c r="N138" i="18" s="1"/>
  <c r="B138" i="18"/>
  <c r="C138" i="18" s="1"/>
  <c r="K137" i="18"/>
  <c r="J137" i="18"/>
  <c r="B137" i="18"/>
  <c r="C137" i="18" s="1"/>
  <c r="K136" i="18"/>
  <c r="J136" i="18"/>
  <c r="B136" i="18"/>
  <c r="C136" i="18" s="1"/>
  <c r="K135" i="18"/>
  <c r="J135" i="18"/>
  <c r="L135" i="18" s="1"/>
  <c r="N135" i="18" s="1"/>
  <c r="B135" i="18"/>
  <c r="C135" i="18" s="1"/>
  <c r="K134" i="18"/>
  <c r="J134" i="18"/>
  <c r="B134" i="18"/>
  <c r="C134" i="18" s="1"/>
  <c r="K133" i="18"/>
  <c r="J133" i="18"/>
  <c r="B133" i="18"/>
  <c r="C133" i="18" s="1"/>
  <c r="K132" i="18"/>
  <c r="J132" i="18"/>
  <c r="L132" i="18" s="1"/>
  <c r="N132" i="18" s="1"/>
  <c r="B132" i="18"/>
  <c r="C132" i="18" s="1"/>
  <c r="K131" i="18"/>
  <c r="J131" i="18"/>
  <c r="B131" i="18"/>
  <c r="C131" i="18" s="1"/>
  <c r="K130" i="18"/>
  <c r="J130" i="18"/>
  <c r="B130" i="18"/>
  <c r="C130" i="18" s="1"/>
  <c r="K129" i="18"/>
  <c r="J129" i="18"/>
  <c r="L129" i="18" s="1"/>
  <c r="N129" i="18" s="1"/>
  <c r="B129" i="18"/>
  <c r="C129" i="18" s="1"/>
  <c r="K128" i="18"/>
  <c r="J128" i="18"/>
  <c r="B128" i="18"/>
  <c r="C128" i="18" s="1"/>
  <c r="K127" i="18"/>
  <c r="J127" i="18"/>
  <c r="B127" i="18"/>
  <c r="C127" i="18" s="1"/>
  <c r="K126" i="18"/>
  <c r="J126" i="18"/>
  <c r="L126" i="18" s="1"/>
  <c r="N126" i="18" s="1"/>
  <c r="B126" i="18"/>
  <c r="C126" i="18" s="1"/>
  <c r="K125" i="18"/>
  <c r="J125" i="18"/>
  <c r="B125" i="18"/>
  <c r="C125" i="18" s="1"/>
  <c r="K124" i="18"/>
  <c r="J124" i="18"/>
  <c r="B124" i="18"/>
  <c r="C124" i="18" s="1"/>
  <c r="K123" i="18"/>
  <c r="J123" i="18"/>
  <c r="L123" i="18" s="1"/>
  <c r="N123" i="18" s="1"/>
  <c r="B123" i="18"/>
  <c r="C123" i="18" s="1"/>
  <c r="K122" i="18"/>
  <c r="J122" i="18"/>
  <c r="C122" i="18"/>
  <c r="B122" i="18"/>
  <c r="K121" i="18"/>
  <c r="J121" i="18"/>
  <c r="B121" i="18"/>
  <c r="C121" i="18" s="1"/>
  <c r="M120" i="18"/>
  <c r="O120" i="18" s="1"/>
  <c r="K120" i="18"/>
  <c r="J120" i="18"/>
  <c r="C120" i="18"/>
  <c r="B120" i="18"/>
  <c r="K119" i="18"/>
  <c r="M119" i="18" s="1"/>
  <c r="O119" i="18" s="1"/>
  <c r="J119" i="18"/>
  <c r="C119" i="18"/>
  <c r="B119" i="18"/>
  <c r="M118" i="18"/>
  <c r="O118" i="18" s="1"/>
  <c r="K118" i="18"/>
  <c r="J118" i="18"/>
  <c r="C118" i="18"/>
  <c r="B118" i="18"/>
  <c r="K117" i="18"/>
  <c r="M117" i="18" s="1"/>
  <c r="O117" i="18" s="1"/>
  <c r="J117" i="18"/>
  <c r="B117" i="18"/>
  <c r="C117" i="18" s="1"/>
  <c r="D117" i="18" s="1"/>
  <c r="K116" i="18"/>
  <c r="M116" i="18" s="1"/>
  <c r="O116" i="18" s="1"/>
  <c r="J116" i="18"/>
  <c r="B116" i="18"/>
  <c r="C116" i="18" s="1"/>
  <c r="D116" i="18" s="1"/>
  <c r="K115" i="18"/>
  <c r="M115" i="18" s="1"/>
  <c r="O115" i="18" s="1"/>
  <c r="J115" i="18"/>
  <c r="L115" i="18" s="1"/>
  <c r="N115" i="18" s="1"/>
  <c r="C115" i="18"/>
  <c r="B115" i="18"/>
  <c r="K114" i="18"/>
  <c r="J114" i="18"/>
  <c r="C114" i="18"/>
  <c r="D114" i="18" s="1"/>
  <c r="B114" i="18"/>
  <c r="M113" i="18"/>
  <c r="O113" i="18" s="1"/>
  <c r="K113" i="18"/>
  <c r="J113" i="18"/>
  <c r="B113" i="18"/>
  <c r="C113" i="18" s="1"/>
  <c r="D113" i="18" s="1"/>
  <c r="K112" i="18"/>
  <c r="M112" i="18" s="1"/>
  <c r="O112" i="18" s="1"/>
  <c r="J112" i="18"/>
  <c r="C112" i="18"/>
  <c r="D112" i="18" s="1"/>
  <c r="B112" i="18"/>
  <c r="K111" i="18"/>
  <c r="M111" i="18" s="1"/>
  <c r="O111" i="18" s="1"/>
  <c r="J111" i="18"/>
  <c r="C111" i="18"/>
  <c r="B111" i="18"/>
  <c r="K110" i="18"/>
  <c r="M110" i="18" s="1"/>
  <c r="O110" i="18" s="1"/>
  <c r="J110" i="18"/>
  <c r="C110" i="18"/>
  <c r="D110" i="18" s="1"/>
  <c r="B110" i="18"/>
  <c r="K109" i="18"/>
  <c r="M109" i="18" s="1"/>
  <c r="O109" i="18" s="1"/>
  <c r="J109" i="18"/>
  <c r="B109" i="18"/>
  <c r="C109" i="18" s="1"/>
  <c r="D109" i="18" s="1"/>
  <c r="K108" i="18"/>
  <c r="M108" i="18" s="1"/>
  <c r="O108" i="18" s="1"/>
  <c r="J108" i="18"/>
  <c r="B108" i="18"/>
  <c r="C108" i="18" s="1"/>
  <c r="D108" i="18" s="1"/>
  <c r="K107" i="18"/>
  <c r="M107" i="18" s="1"/>
  <c r="O107" i="18" s="1"/>
  <c r="J107" i="18"/>
  <c r="L107" i="18" s="1"/>
  <c r="N107" i="18" s="1"/>
  <c r="C107" i="18"/>
  <c r="B107" i="18"/>
  <c r="K106" i="18"/>
  <c r="J106" i="18"/>
  <c r="C106" i="18"/>
  <c r="D106" i="18" s="1"/>
  <c r="B106" i="18"/>
  <c r="M105" i="18"/>
  <c r="O105" i="18" s="1"/>
  <c r="K105" i="18"/>
  <c r="J105" i="18"/>
  <c r="B105" i="18"/>
  <c r="C105" i="18" s="1"/>
  <c r="D105" i="18" s="1"/>
  <c r="K104" i="18"/>
  <c r="M104" i="18" s="1"/>
  <c r="O104" i="18" s="1"/>
  <c r="J104" i="18"/>
  <c r="C104" i="18"/>
  <c r="D104" i="18" s="1"/>
  <c r="B104" i="18"/>
  <c r="K103" i="18"/>
  <c r="M103" i="18" s="1"/>
  <c r="O103" i="18" s="1"/>
  <c r="J103" i="18"/>
  <c r="C103" i="18"/>
  <c r="B103" i="18"/>
  <c r="K102" i="18"/>
  <c r="M102" i="18" s="1"/>
  <c r="O102" i="18" s="1"/>
  <c r="J102" i="18"/>
  <c r="C102" i="18"/>
  <c r="D102" i="18" s="1"/>
  <c r="B102" i="18"/>
  <c r="K101" i="18"/>
  <c r="M101" i="18" s="1"/>
  <c r="O101" i="18" s="1"/>
  <c r="J101" i="18"/>
  <c r="B101" i="18"/>
  <c r="C101" i="18" s="1"/>
  <c r="D101" i="18" s="1"/>
  <c r="K100" i="18"/>
  <c r="M100" i="18" s="1"/>
  <c r="O100" i="18" s="1"/>
  <c r="J100" i="18"/>
  <c r="B100" i="18"/>
  <c r="C100" i="18" s="1"/>
  <c r="D100" i="18" s="1"/>
  <c r="K99" i="18"/>
  <c r="M99" i="18" s="1"/>
  <c r="O99" i="18" s="1"/>
  <c r="J99" i="18"/>
  <c r="L99" i="18" s="1"/>
  <c r="N99" i="18" s="1"/>
  <c r="C99" i="18"/>
  <c r="B99" i="18"/>
  <c r="K98" i="18"/>
  <c r="J98" i="18"/>
  <c r="C98" i="18"/>
  <c r="D98" i="18" s="1"/>
  <c r="B98" i="18"/>
  <c r="M97" i="18"/>
  <c r="O97" i="18" s="1"/>
  <c r="K97" i="18"/>
  <c r="J97" i="18"/>
  <c r="B97" i="18"/>
  <c r="C97" i="18" s="1"/>
  <c r="D97" i="18" s="1"/>
  <c r="K96" i="18"/>
  <c r="M96" i="18" s="1"/>
  <c r="O96" i="18" s="1"/>
  <c r="J96" i="18"/>
  <c r="C96" i="18"/>
  <c r="D96" i="18" s="1"/>
  <c r="B96" i="18"/>
  <c r="K95" i="18"/>
  <c r="M95" i="18" s="1"/>
  <c r="O95" i="18" s="1"/>
  <c r="J95" i="18"/>
  <c r="C95" i="18"/>
  <c r="B95" i="18"/>
  <c r="K94" i="18"/>
  <c r="M94" i="18" s="1"/>
  <c r="O94" i="18" s="1"/>
  <c r="J94" i="18"/>
  <c r="C94" i="18"/>
  <c r="D94" i="18" s="1"/>
  <c r="B94" i="18"/>
  <c r="K93" i="18"/>
  <c r="M93" i="18" s="1"/>
  <c r="O93" i="18" s="1"/>
  <c r="J93" i="18"/>
  <c r="B93" i="18"/>
  <c r="C93" i="18" s="1"/>
  <c r="D93" i="18" s="1"/>
  <c r="K92" i="18"/>
  <c r="M92" i="18" s="1"/>
  <c r="O92" i="18" s="1"/>
  <c r="J92" i="18"/>
  <c r="B92" i="18"/>
  <c r="C92" i="18" s="1"/>
  <c r="D92" i="18" s="1"/>
  <c r="K91" i="18"/>
  <c r="M91" i="18" s="1"/>
  <c r="O91" i="18" s="1"/>
  <c r="J91" i="18"/>
  <c r="L91" i="18" s="1"/>
  <c r="N91" i="18" s="1"/>
  <c r="C91" i="18"/>
  <c r="B91" i="18"/>
  <c r="K90" i="18"/>
  <c r="J90" i="18"/>
  <c r="C90" i="18"/>
  <c r="D90" i="18" s="1"/>
  <c r="B90" i="18"/>
  <c r="M89" i="18"/>
  <c r="O89" i="18" s="1"/>
  <c r="K89" i="18"/>
  <c r="J89" i="18"/>
  <c r="B89" i="18"/>
  <c r="C89" i="18" s="1"/>
  <c r="D89" i="18" s="1"/>
  <c r="K88" i="18"/>
  <c r="M88" i="18" s="1"/>
  <c r="O88" i="18" s="1"/>
  <c r="J88" i="18"/>
  <c r="C88" i="18"/>
  <c r="D88" i="18" s="1"/>
  <c r="B88" i="18"/>
  <c r="K87" i="18"/>
  <c r="M87" i="18" s="1"/>
  <c r="O87" i="18" s="1"/>
  <c r="J87" i="18"/>
  <c r="C87" i="18"/>
  <c r="B87" i="18"/>
  <c r="K86" i="18"/>
  <c r="M86" i="18" s="1"/>
  <c r="O86" i="18" s="1"/>
  <c r="J86" i="18"/>
  <c r="C86" i="18"/>
  <c r="D86" i="18" s="1"/>
  <c r="B86" i="18"/>
  <c r="K85" i="18"/>
  <c r="M85" i="18" s="1"/>
  <c r="O85" i="18" s="1"/>
  <c r="J85" i="18"/>
  <c r="B85" i="18"/>
  <c r="C85" i="18" s="1"/>
  <c r="D85" i="18" s="1"/>
  <c r="K84" i="18"/>
  <c r="M84" i="18" s="1"/>
  <c r="O84" i="18" s="1"/>
  <c r="J84" i="18"/>
  <c r="B84" i="18"/>
  <c r="C84" i="18" s="1"/>
  <c r="D84" i="18" s="1"/>
  <c r="K83" i="18"/>
  <c r="M83" i="18" s="1"/>
  <c r="O83" i="18" s="1"/>
  <c r="J83" i="18"/>
  <c r="L83" i="18" s="1"/>
  <c r="N83" i="18" s="1"/>
  <c r="C83" i="18"/>
  <c r="B83" i="18"/>
  <c r="K82" i="18"/>
  <c r="J82" i="18"/>
  <c r="C82" i="18"/>
  <c r="D82" i="18" s="1"/>
  <c r="B82" i="18"/>
  <c r="M81" i="18"/>
  <c r="O81" i="18" s="1"/>
  <c r="K81" i="18"/>
  <c r="J81" i="18"/>
  <c r="B81" i="18"/>
  <c r="C81" i="18" s="1"/>
  <c r="D81" i="18" s="1"/>
  <c r="K80" i="18"/>
  <c r="M80" i="18" s="1"/>
  <c r="O80" i="18" s="1"/>
  <c r="J80" i="18"/>
  <c r="C80" i="18"/>
  <c r="D80" i="18" s="1"/>
  <c r="B80" i="18"/>
  <c r="K79" i="18"/>
  <c r="M79" i="18" s="1"/>
  <c r="O79" i="18" s="1"/>
  <c r="J79" i="18"/>
  <c r="C79" i="18"/>
  <c r="B79" i="18"/>
  <c r="K78" i="18"/>
  <c r="M78" i="18" s="1"/>
  <c r="O78" i="18" s="1"/>
  <c r="J78" i="18"/>
  <c r="C78" i="18"/>
  <c r="D78" i="18" s="1"/>
  <c r="B78" i="18"/>
  <c r="K77" i="18"/>
  <c r="M77" i="18" s="1"/>
  <c r="O77" i="18" s="1"/>
  <c r="J77" i="18"/>
  <c r="B77" i="18"/>
  <c r="C77" i="18" s="1"/>
  <c r="D77" i="18" s="1"/>
  <c r="K76" i="18"/>
  <c r="M76" i="18" s="1"/>
  <c r="O76" i="18" s="1"/>
  <c r="J76" i="18"/>
  <c r="B76" i="18"/>
  <c r="C76" i="18" s="1"/>
  <c r="D76" i="18" s="1"/>
  <c r="K75" i="18"/>
  <c r="M75" i="18" s="1"/>
  <c r="O75" i="18" s="1"/>
  <c r="J75" i="18"/>
  <c r="L75" i="18" s="1"/>
  <c r="N75" i="18" s="1"/>
  <c r="C75" i="18"/>
  <c r="B75" i="18"/>
  <c r="K74" i="18"/>
  <c r="J74" i="18"/>
  <c r="C74" i="18"/>
  <c r="D74" i="18" s="1"/>
  <c r="B74" i="18"/>
  <c r="M73" i="18"/>
  <c r="O73" i="18" s="1"/>
  <c r="K73" i="18"/>
  <c r="J73" i="18"/>
  <c r="B73" i="18"/>
  <c r="C73" i="18" s="1"/>
  <c r="D73" i="18" s="1"/>
  <c r="K72" i="18"/>
  <c r="M72" i="18" s="1"/>
  <c r="O72" i="18" s="1"/>
  <c r="J72" i="18"/>
  <c r="C72" i="18"/>
  <c r="D72" i="18" s="1"/>
  <c r="B72" i="18"/>
  <c r="K71" i="18"/>
  <c r="M71" i="18" s="1"/>
  <c r="O71" i="18" s="1"/>
  <c r="J71" i="18"/>
  <c r="C71" i="18"/>
  <c r="B71" i="18"/>
  <c r="K70" i="18"/>
  <c r="M70" i="18" s="1"/>
  <c r="O70" i="18" s="1"/>
  <c r="J70" i="18"/>
  <c r="C70" i="18"/>
  <c r="D70" i="18" s="1"/>
  <c r="B70" i="18"/>
  <c r="K69" i="18"/>
  <c r="M69" i="18" s="1"/>
  <c r="O69" i="18" s="1"/>
  <c r="J69" i="18"/>
  <c r="B69" i="18"/>
  <c r="C69" i="18" s="1"/>
  <c r="D69" i="18" s="1"/>
  <c r="K68" i="18"/>
  <c r="M68" i="18" s="1"/>
  <c r="O68" i="18" s="1"/>
  <c r="J68" i="18"/>
  <c r="B68" i="18"/>
  <c r="C68" i="18" s="1"/>
  <c r="D68" i="18" s="1"/>
  <c r="K67" i="18"/>
  <c r="M67" i="18" s="1"/>
  <c r="O67" i="18" s="1"/>
  <c r="J67" i="18"/>
  <c r="L67" i="18" s="1"/>
  <c r="N67" i="18" s="1"/>
  <c r="C67" i="18"/>
  <c r="B67" i="18"/>
  <c r="K66" i="18"/>
  <c r="J66" i="18"/>
  <c r="C66" i="18"/>
  <c r="D66" i="18" s="1"/>
  <c r="B66" i="18"/>
  <c r="M65" i="18"/>
  <c r="O65" i="18" s="1"/>
  <c r="K65" i="18"/>
  <c r="J65" i="18"/>
  <c r="B65" i="18"/>
  <c r="C65" i="18" s="1"/>
  <c r="D65" i="18" s="1"/>
  <c r="K64" i="18"/>
  <c r="M64" i="18" s="1"/>
  <c r="O64" i="18" s="1"/>
  <c r="J64" i="18"/>
  <c r="C64" i="18"/>
  <c r="D64" i="18" s="1"/>
  <c r="B64" i="18"/>
  <c r="K63" i="18"/>
  <c r="M63" i="18" s="1"/>
  <c r="O63" i="18" s="1"/>
  <c r="J63" i="18"/>
  <c r="C63" i="18"/>
  <c r="B63" i="18"/>
  <c r="K62" i="18"/>
  <c r="M62" i="18" s="1"/>
  <c r="O62" i="18" s="1"/>
  <c r="J62" i="18"/>
  <c r="C62" i="18"/>
  <c r="D62" i="18" s="1"/>
  <c r="B62" i="18"/>
  <c r="K61" i="18"/>
  <c r="M61" i="18" s="1"/>
  <c r="O61" i="18" s="1"/>
  <c r="J61" i="18"/>
  <c r="B61" i="18"/>
  <c r="C61" i="18" s="1"/>
  <c r="D61" i="18" s="1"/>
  <c r="K60" i="18"/>
  <c r="M60" i="18" s="1"/>
  <c r="O60" i="18" s="1"/>
  <c r="J60" i="18"/>
  <c r="B60" i="18"/>
  <c r="C60" i="18" s="1"/>
  <c r="D60" i="18" s="1"/>
  <c r="K59" i="18"/>
  <c r="M59" i="18" s="1"/>
  <c r="O59" i="18" s="1"/>
  <c r="J59" i="18"/>
  <c r="L59" i="18" s="1"/>
  <c r="N59" i="18" s="1"/>
  <c r="C59" i="18"/>
  <c r="B59" i="18"/>
  <c r="K58" i="18"/>
  <c r="J58" i="18"/>
  <c r="C58" i="18"/>
  <c r="D58" i="18" s="1"/>
  <c r="B58" i="18"/>
  <c r="M57" i="18"/>
  <c r="O57" i="18" s="1"/>
  <c r="K57" i="18"/>
  <c r="J57" i="18"/>
  <c r="B57" i="18"/>
  <c r="C57" i="18" s="1"/>
  <c r="D57" i="18" s="1"/>
  <c r="K56" i="18"/>
  <c r="M56" i="18" s="1"/>
  <c r="O56" i="18" s="1"/>
  <c r="J56" i="18"/>
  <c r="C56" i="18"/>
  <c r="D56" i="18" s="1"/>
  <c r="B56" i="18"/>
  <c r="K55" i="18"/>
  <c r="M55" i="18" s="1"/>
  <c r="O55" i="18" s="1"/>
  <c r="J55" i="18"/>
  <c r="C55" i="18"/>
  <c r="B55" i="18"/>
  <c r="K54" i="18"/>
  <c r="M54" i="18" s="1"/>
  <c r="O54" i="18" s="1"/>
  <c r="J54" i="18"/>
  <c r="C54" i="18"/>
  <c r="D54" i="18" s="1"/>
  <c r="B54" i="18"/>
  <c r="K53" i="18"/>
  <c r="M53" i="18" s="1"/>
  <c r="O53" i="18" s="1"/>
  <c r="J53" i="18"/>
  <c r="B53" i="18"/>
  <c r="C53" i="18" s="1"/>
  <c r="D53" i="18" s="1"/>
  <c r="K52" i="18"/>
  <c r="M52" i="18" s="1"/>
  <c r="O52" i="18" s="1"/>
  <c r="J52" i="18"/>
  <c r="B52" i="18"/>
  <c r="C52" i="18" s="1"/>
  <c r="D52" i="18" s="1"/>
  <c r="K51" i="18"/>
  <c r="M51" i="18" s="1"/>
  <c r="O51" i="18" s="1"/>
  <c r="J51" i="18"/>
  <c r="L51" i="18" s="1"/>
  <c r="N51" i="18" s="1"/>
  <c r="C51" i="18"/>
  <c r="B51" i="18"/>
  <c r="M50" i="18"/>
  <c r="O50" i="18" s="1"/>
  <c r="K50" i="18"/>
  <c r="J50" i="18"/>
  <c r="C50" i="18"/>
  <c r="D50" i="18" s="1"/>
  <c r="B50" i="18"/>
  <c r="M49" i="18"/>
  <c r="O49" i="18" s="1"/>
  <c r="K49" i="18"/>
  <c r="J49" i="18"/>
  <c r="B49" i="18"/>
  <c r="C49" i="18" s="1"/>
  <c r="D49" i="18" s="1"/>
  <c r="K48" i="18"/>
  <c r="M48" i="18" s="1"/>
  <c r="O48" i="18" s="1"/>
  <c r="J48" i="18"/>
  <c r="L48" i="18" s="1"/>
  <c r="N48" i="18" s="1"/>
  <c r="D48" i="18"/>
  <c r="C48" i="18"/>
  <c r="B48" i="18"/>
  <c r="K47" i="18"/>
  <c r="M47" i="18" s="1"/>
  <c r="O47" i="18" s="1"/>
  <c r="J47" i="18"/>
  <c r="L47" i="18" s="1"/>
  <c r="N47" i="18" s="1"/>
  <c r="B47" i="18"/>
  <c r="C47" i="18" s="1"/>
  <c r="D47" i="18" s="1"/>
  <c r="K46" i="18"/>
  <c r="J46" i="18"/>
  <c r="L46" i="18" s="1"/>
  <c r="N46" i="18" s="1"/>
  <c r="C46" i="18"/>
  <c r="D46" i="18" s="1"/>
  <c r="B46" i="18"/>
  <c r="M45" i="18"/>
  <c r="O45" i="18" s="1"/>
  <c r="L45" i="18"/>
  <c r="N45" i="18" s="1"/>
  <c r="K45" i="18"/>
  <c r="J45" i="18"/>
  <c r="B45" i="18"/>
  <c r="C45" i="18" s="1"/>
  <c r="D45" i="18" s="1"/>
  <c r="K44" i="18"/>
  <c r="M44" i="18" s="1"/>
  <c r="O44" i="18" s="1"/>
  <c r="J44" i="18"/>
  <c r="L44" i="18" s="1"/>
  <c r="N44" i="18" s="1"/>
  <c r="D44" i="18"/>
  <c r="C44" i="18"/>
  <c r="B44" i="18"/>
  <c r="K43" i="18"/>
  <c r="M43" i="18" s="1"/>
  <c r="O43" i="18" s="1"/>
  <c r="J43" i="18"/>
  <c r="L43" i="18" s="1"/>
  <c r="N43" i="18" s="1"/>
  <c r="B43" i="18"/>
  <c r="C43" i="18" s="1"/>
  <c r="D43" i="18" s="1"/>
  <c r="K42" i="18"/>
  <c r="J42" i="18"/>
  <c r="L42" i="18" s="1"/>
  <c r="N42" i="18" s="1"/>
  <c r="C42" i="18"/>
  <c r="D42" i="18" s="1"/>
  <c r="B42" i="18"/>
  <c r="M41" i="18"/>
  <c r="O41" i="18" s="1"/>
  <c r="L41" i="18"/>
  <c r="N41" i="18" s="1"/>
  <c r="K41" i="18"/>
  <c r="J41" i="18"/>
  <c r="B41" i="18"/>
  <c r="C41" i="18" s="1"/>
  <c r="D41" i="18" s="1"/>
  <c r="K40" i="18"/>
  <c r="M40" i="18" s="1"/>
  <c r="O40" i="18" s="1"/>
  <c r="J40" i="18"/>
  <c r="L40" i="18" s="1"/>
  <c r="N40" i="18" s="1"/>
  <c r="D40" i="18"/>
  <c r="C40" i="18"/>
  <c r="B40" i="18"/>
  <c r="K39" i="18"/>
  <c r="M39" i="18" s="1"/>
  <c r="O39" i="18" s="1"/>
  <c r="J39" i="18"/>
  <c r="L39" i="18" s="1"/>
  <c r="N39" i="18" s="1"/>
  <c r="B39" i="18"/>
  <c r="C39" i="18" s="1"/>
  <c r="D39" i="18" s="1"/>
  <c r="K38" i="18"/>
  <c r="J38" i="18"/>
  <c r="L38" i="18" s="1"/>
  <c r="N38" i="18" s="1"/>
  <c r="C38" i="18"/>
  <c r="D38" i="18" s="1"/>
  <c r="B38" i="18"/>
  <c r="M37" i="18"/>
  <c r="O37" i="18" s="1"/>
  <c r="L37" i="18"/>
  <c r="N37" i="18" s="1"/>
  <c r="K37" i="18"/>
  <c r="J37" i="18"/>
  <c r="B37" i="18"/>
  <c r="C37" i="18" s="1"/>
  <c r="D37" i="18" s="1"/>
  <c r="K36" i="18"/>
  <c r="M36" i="18" s="1"/>
  <c r="O36" i="18" s="1"/>
  <c r="J36" i="18"/>
  <c r="L36" i="18" s="1"/>
  <c r="N36" i="18" s="1"/>
  <c r="D36" i="18"/>
  <c r="C36" i="18"/>
  <c r="B36" i="18"/>
  <c r="K35" i="18"/>
  <c r="M35" i="18" s="1"/>
  <c r="O35" i="18" s="1"/>
  <c r="J35" i="18"/>
  <c r="L35" i="18" s="1"/>
  <c r="N35" i="18" s="1"/>
  <c r="B35" i="18"/>
  <c r="C35" i="18" s="1"/>
  <c r="D35" i="18" s="1"/>
  <c r="K34" i="18"/>
  <c r="J34" i="18"/>
  <c r="L34" i="18" s="1"/>
  <c r="N34" i="18" s="1"/>
  <c r="C34" i="18"/>
  <c r="D34" i="18" s="1"/>
  <c r="B34" i="18"/>
  <c r="M33" i="18"/>
  <c r="O33" i="18" s="1"/>
  <c r="L33" i="18"/>
  <c r="N33" i="18" s="1"/>
  <c r="K33" i="18"/>
  <c r="J33" i="18"/>
  <c r="B33" i="18"/>
  <c r="C33" i="18" s="1"/>
  <c r="D33" i="18" s="1"/>
  <c r="K32" i="18"/>
  <c r="M32" i="18" s="1"/>
  <c r="O32" i="18" s="1"/>
  <c r="J32" i="18"/>
  <c r="L32" i="18" s="1"/>
  <c r="N32" i="18" s="1"/>
  <c r="D32" i="18"/>
  <c r="C32" i="18"/>
  <c r="B32" i="18"/>
  <c r="K31" i="18"/>
  <c r="M31" i="18" s="1"/>
  <c r="O31" i="18" s="1"/>
  <c r="J31" i="18"/>
  <c r="L31" i="18" s="1"/>
  <c r="N31" i="18" s="1"/>
  <c r="B31" i="18"/>
  <c r="C31" i="18" s="1"/>
  <c r="D31" i="18" s="1"/>
  <c r="K30" i="18"/>
  <c r="J30" i="18"/>
  <c r="L30" i="18" s="1"/>
  <c r="N30" i="18" s="1"/>
  <c r="C30" i="18"/>
  <c r="D30" i="18" s="1"/>
  <c r="B30" i="18"/>
  <c r="M29" i="18"/>
  <c r="O29" i="18" s="1"/>
  <c r="L29" i="18"/>
  <c r="N29" i="18" s="1"/>
  <c r="K29" i="18"/>
  <c r="J29" i="18"/>
  <c r="B29" i="18"/>
  <c r="C29" i="18" s="1"/>
  <c r="D29" i="18" s="1"/>
  <c r="K28" i="18"/>
  <c r="M28" i="18" s="1"/>
  <c r="O28" i="18" s="1"/>
  <c r="J28" i="18"/>
  <c r="L28" i="18" s="1"/>
  <c r="N28" i="18" s="1"/>
  <c r="D28" i="18"/>
  <c r="C28" i="18"/>
  <c r="B28" i="18"/>
  <c r="K27" i="18"/>
  <c r="M27" i="18" s="1"/>
  <c r="O27" i="18" s="1"/>
  <c r="J27" i="18"/>
  <c r="L27" i="18" s="1"/>
  <c r="N27" i="18" s="1"/>
  <c r="B27" i="18"/>
  <c r="C27" i="18" s="1"/>
  <c r="D27" i="18" s="1"/>
  <c r="K26" i="18"/>
  <c r="J26" i="18"/>
  <c r="L26" i="18" s="1"/>
  <c r="N26" i="18" s="1"/>
  <c r="C26" i="18"/>
  <c r="D26" i="18" s="1"/>
  <c r="B26" i="18"/>
  <c r="M25" i="18"/>
  <c r="O25" i="18" s="1"/>
  <c r="L25" i="18"/>
  <c r="N25" i="18" s="1"/>
  <c r="K25" i="18"/>
  <c r="J25" i="18"/>
  <c r="B25" i="18"/>
  <c r="C25" i="18" s="1"/>
  <c r="D25" i="18" s="1"/>
  <c r="K24" i="18"/>
  <c r="J24" i="18"/>
  <c r="L24" i="18" s="1"/>
  <c r="N24" i="18" s="1"/>
  <c r="D24" i="18"/>
  <c r="C24" i="18"/>
  <c r="B24" i="18"/>
  <c r="K23" i="18"/>
  <c r="M23" i="18" s="1"/>
  <c r="O23" i="18" s="1"/>
  <c r="J23" i="18"/>
  <c r="L23" i="18" s="1"/>
  <c r="N23" i="18" s="1"/>
  <c r="B23" i="18"/>
  <c r="C23" i="18" s="1"/>
  <c r="D23" i="18" s="1"/>
  <c r="K22" i="18"/>
  <c r="J22" i="18"/>
  <c r="L22" i="18" s="1"/>
  <c r="N22" i="18" s="1"/>
  <c r="C22" i="18"/>
  <c r="D22" i="18" s="1"/>
  <c r="B22" i="18"/>
  <c r="M21" i="18"/>
  <c r="O21" i="18" s="1"/>
  <c r="L21" i="18"/>
  <c r="N21" i="18" s="1"/>
  <c r="K21" i="18"/>
  <c r="J21" i="18"/>
  <c r="B21" i="18"/>
  <c r="C21" i="18" s="1"/>
  <c r="D21" i="18" s="1"/>
  <c r="K20" i="18"/>
  <c r="J20" i="18"/>
  <c r="L20" i="18" s="1"/>
  <c r="N20" i="18" s="1"/>
  <c r="D20" i="18"/>
  <c r="C20" i="18"/>
  <c r="B20" i="18"/>
  <c r="K19" i="18"/>
  <c r="M19" i="18" s="1"/>
  <c r="O19" i="18" s="1"/>
  <c r="J19" i="18"/>
  <c r="L19" i="18" s="1"/>
  <c r="N19" i="18" s="1"/>
  <c r="B19" i="18"/>
  <c r="C19" i="18" s="1"/>
  <c r="D19" i="18" s="1"/>
  <c r="K18" i="18"/>
  <c r="J18" i="18"/>
  <c r="L18" i="18" s="1"/>
  <c r="N18" i="18" s="1"/>
  <c r="C18" i="18"/>
  <c r="D18" i="18" s="1"/>
  <c r="B18" i="18"/>
  <c r="M17" i="18"/>
  <c r="O17" i="18" s="1"/>
  <c r="L17" i="18"/>
  <c r="N17" i="18" s="1"/>
  <c r="K17" i="18"/>
  <c r="J17" i="18"/>
  <c r="B17" i="18"/>
  <c r="C17" i="18" s="1"/>
  <c r="D17" i="18" s="1"/>
  <c r="K16" i="18"/>
  <c r="J16" i="18"/>
  <c r="L16" i="18" s="1"/>
  <c r="N16" i="18" s="1"/>
  <c r="D16" i="18"/>
  <c r="C16" i="18"/>
  <c r="B16" i="18"/>
  <c r="K15" i="18"/>
  <c r="M15" i="18" s="1"/>
  <c r="O15" i="18" s="1"/>
  <c r="J15" i="18"/>
  <c r="L15" i="18" s="1"/>
  <c r="N15" i="18" s="1"/>
  <c r="B15" i="18"/>
  <c r="C15" i="18" s="1"/>
  <c r="D15" i="18" s="1"/>
  <c r="O14" i="18"/>
  <c r="M14" i="18"/>
  <c r="K14" i="18"/>
  <c r="J14" i="18"/>
  <c r="L14" i="18" s="1"/>
  <c r="N14" i="18" s="1"/>
  <c r="C14" i="18"/>
  <c r="D14" i="18" s="1"/>
  <c r="B14" i="18"/>
  <c r="M13" i="18"/>
  <c r="O13" i="18" s="1"/>
  <c r="L13" i="18"/>
  <c r="N13" i="18" s="1"/>
  <c r="K13" i="18"/>
  <c r="J13" i="18"/>
  <c r="B13" i="18"/>
  <c r="C13" i="18" s="1"/>
  <c r="D13" i="18" s="1"/>
  <c r="K12" i="18"/>
  <c r="J12" i="18"/>
  <c r="L12" i="18" s="1"/>
  <c r="N12" i="18" s="1"/>
  <c r="D12" i="18"/>
  <c r="C12" i="18"/>
  <c r="B12" i="18"/>
  <c r="K11" i="18"/>
  <c r="M11" i="18" s="1"/>
  <c r="O11" i="18" s="1"/>
  <c r="J11" i="18"/>
  <c r="L11" i="18" s="1"/>
  <c r="N11" i="18" s="1"/>
  <c r="B11" i="18"/>
  <c r="C11" i="18" s="1"/>
  <c r="D11" i="18" s="1"/>
  <c r="O10" i="18"/>
  <c r="M10" i="18"/>
  <c r="K10" i="18"/>
  <c r="J10" i="18"/>
  <c r="L10" i="18" s="1"/>
  <c r="N10" i="18" s="1"/>
  <c r="C10" i="18"/>
  <c r="D10" i="18" s="1"/>
  <c r="B10" i="18"/>
  <c r="M9" i="18"/>
  <c r="O9" i="18" s="1"/>
  <c r="L9" i="18"/>
  <c r="N9" i="18" s="1"/>
  <c r="K9" i="18"/>
  <c r="J9" i="18"/>
  <c r="B9" i="18"/>
  <c r="C9" i="18" s="1"/>
  <c r="D9" i="18" s="1"/>
  <c r="M8" i="18"/>
  <c r="O8" i="18" s="1"/>
  <c r="K8" i="18"/>
  <c r="J8" i="18"/>
  <c r="L8" i="18" s="1"/>
  <c r="N8" i="18" s="1"/>
  <c r="D8" i="18"/>
  <c r="C8" i="18"/>
  <c r="B8" i="18"/>
  <c r="K7" i="18"/>
  <c r="M7" i="18" s="1"/>
  <c r="O7" i="18" s="1"/>
  <c r="J7" i="18"/>
  <c r="L7" i="18" s="1"/>
  <c r="N7" i="18" s="1"/>
  <c r="B7" i="18"/>
  <c r="C7" i="18" s="1"/>
  <c r="D7" i="18" s="1"/>
  <c r="O6" i="18"/>
  <c r="M6" i="18"/>
  <c r="K6" i="18"/>
  <c r="J6" i="18"/>
  <c r="L6" i="18" s="1"/>
  <c r="N6" i="18" s="1"/>
  <c r="C6" i="18"/>
  <c r="D6" i="18" s="1"/>
  <c r="B6" i="18"/>
  <c r="M5" i="18"/>
  <c r="O5" i="18" s="1"/>
  <c r="L5" i="18"/>
  <c r="N5" i="18" s="1"/>
  <c r="K5" i="18"/>
  <c r="J5" i="18"/>
  <c r="B5" i="18"/>
  <c r="C5" i="18" s="1"/>
  <c r="D5" i="18" s="1"/>
  <c r="M4" i="18"/>
  <c r="O4" i="18" s="1"/>
  <c r="K4" i="18"/>
  <c r="J4" i="18"/>
  <c r="D4" i="18"/>
  <c r="C4" i="18"/>
  <c r="B4" i="18"/>
  <c r="K171" i="17"/>
  <c r="J171" i="17"/>
  <c r="L171" i="17" s="1"/>
  <c r="N171" i="17" s="1"/>
  <c r="B171" i="17"/>
  <c r="C171" i="17" s="1"/>
  <c r="K170" i="17"/>
  <c r="J170" i="17"/>
  <c r="C170" i="17"/>
  <c r="B170" i="17"/>
  <c r="K169" i="17"/>
  <c r="J169" i="17"/>
  <c r="B169" i="17"/>
  <c r="C169" i="17" s="1"/>
  <c r="K168" i="17"/>
  <c r="J168" i="17"/>
  <c r="B168" i="17"/>
  <c r="C168" i="17" s="1"/>
  <c r="K167" i="17"/>
  <c r="J167" i="17"/>
  <c r="B167" i="17"/>
  <c r="C167" i="17" s="1"/>
  <c r="K166" i="17"/>
  <c r="J166" i="17"/>
  <c r="C166" i="17"/>
  <c r="B166" i="17"/>
  <c r="K165" i="17"/>
  <c r="J165" i="17"/>
  <c r="B165" i="17"/>
  <c r="C165" i="17" s="1"/>
  <c r="K164" i="17"/>
  <c r="J164" i="17"/>
  <c r="B164" i="17"/>
  <c r="C164" i="17" s="1"/>
  <c r="K163" i="17"/>
  <c r="J163" i="17"/>
  <c r="B163" i="17"/>
  <c r="C163" i="17" s="1"/>
  <c r="K162" i="17"/>
  <c r="J162" i="17"/>
  <c r="L162" i="17" s="1"/>
  <c r="N162" i="17" s="1"/>
  <c r="C162" i="17"/>
  <c r="B162" i="17"/>
  <c r="K161" i="17"/>
  <c r="J161" i="17"/>
  <c r="B161" i="17"/>
  <c r="C161" i="17" s="1"/>
  <c r="K160" i="17"/>
  <c r="J160" i="17"/>
  <c r="L160" i="17" s="1"/>
  <c r="N160" i="17" s="1"/>
  <c r="B160" i="17"/>
  <c r="C160" i="17" s="1"/>
  <c r="K159" i="17"/>
  <c r="J159" i="17"/>
  <c r="L159" i="17" s="1"/>
  <c r="N159" i="17" s="1"/>
  <c r="B159" i="17"/>
  <c r="C159" i="17" s="1"/>
  <c r="K158" i="17"/>
  <c r="J158" i="17"/>
  <c r="C158" i="17"/>
  <c r="B158" i="17"/>
  <c r="K157" i="17"/>
  <c r="J157" i="17"/>
  <c r="B157" i="17"/>
  <c r="C157" i="17" s="1"/>
  <c r="K156" i="17"/>
  <c r="J156" i="17"/>
  <c r="L156" i="17" s="1"/>
  <c r="N156" i="17" s="1"/>
  <c r="B156" i="17"/>
  <c r="C156" i="17" s="1"/>
  <c r="K155" i="17"/>
  <c r="J155" i="17"/>
  <c r="B155" i="17"/>
  <c r="C155" i="17" s="1"/>
  <c r="K154" i="17"/>
  <c r="J154" i="17"/>
  <c r="C154" i="17"/>
  <c r="B154" i="17"/>
  <c r="K153" i="17"/>
  <c r="J153" i="17"/>
  <c r="B153" i="17"/>
  <c r="C153" i="17" s="1"/>
  <c r="K152" i="17"/>
  <c r="J152" i="17"/>
  <c r="B152" i="17"/>
  <c r="C152" i="17" s="1"/>
  <c r="K151" i="17"/>
  <c r="J151" i="17"/>
  <c r="B151" i="17"/>
  <c r="C151" i="17" s="1"/>
  <c r="K150" i="17"/>
  <c r="J150" i="17"/>
  <c r="L150" i="17" s="1"/>
  <c r="N150" i="17" s="1"/>
  <c r="C150" i="17"/>
  <c r="D150" i="17" s="1"/>
  <c r="B150" i="17"/>
  <c r="K149" i="17"/>
  <c r="J149" i="17"/>
  <c r="B149" i="17"/>
  <c r="C149" i="17" s="1"/>
  <c r="K148" i="17"/>
  <c r="J148" i="17"/>
  <c r="L148" i="17" s="1"/>
  <c r="N148" i="17" s="1"/>
  <c r="B148" i="17"/>
  <c r="C148" i="17" s="1"/>
  <c r="K147" i="17"/>
  <c r="J147" i="17"/>
  <c r="L147" i="17" s="1"/>
  <c r="N147" i="17" s="1"/>
  <c r="B147" i="17"/>
  <c r="C147" i="17" s="1"/>
  <c r="K146" i="17"/>
  <c r="J146" i="17"/>
  <c r="C146" i="17"/>
  <c r="D146" i="17" s="1"/>
  <c r="B146" i="17"/>
  <c r="K145" i="17"/>
  <c r="J145" i="17"/>
  <c r="B145" i="17"/>
  <c r="C145" i="17" s="1"/>
  <c r="K144" i="17"/>
  <c r="J144" i="17"/>
  <c r="L144" i="17" s="1"/>
  <c r="N144" i="17" s="1"/>
  <c r="B144" i="17"/>
  <c r="C144" i="17" s="1"/>
  <c r="K143" i="17"/>
  <c r="J143" i="17"/>
  <c r="B143" i="17"/>
  <c r="C143" i="17" s="1"/>
  <c r="K142" i="17"/>
  <c r="J142" i="17"/>
  <c r="C142" i="17"/>
  <c r="B142" i="17"/>
  <c r="K141" i="17"/>
  <c r="J141" i="17"/>
  <c r="B141" i="17"/>
  <c r="C141" i="17" s="1"/>
  <c r="K140" i="17"/>
  <c r="J140" i="17"/>
  <c r="B140" i="17"/>
  <c r="C140" i="17" s="1"/>
  <c r="K139" i="17"/>
  <c r="J139" i="17"/>
  <c r="B139" i="17"/>
  <c r="C139" i="17" s="1"/>
  <c r="K138" i="17"/>
  <c r="J138" i="17"/>
  <c r="L138" i="17" s="1"/>
  <c r="N138" i="17" s="1"/>
  <c r="C138" i="17"/>
  <c r="B138" i="17"/>
  <c r="K137" i="17"/>
  <c r="J137" i="17"/>
  <c r="B137" i="17"/>
  <c r="C137" i="17" s="1"/>
  <c r="K136" i="17"/>
  <c r="J136" i="17"/>
  <c r="L136" i="17" s="1"/>
  <c r="N136" i="17" s="1"/>
  <c r="B136" i="17"/>
  <c r="C136" i="17" s="1"/>
  <c r="K135" i="17"/>
  <c r="J135" i="17"/>
  <c r="L135" i="17" s="1"/>
  <c r="N135" i="17" s="1"/>
  <c r="B135" i="17"/>
  <c r="C135" i="17" s="1"/>
  <c r="K134" i="17"/>
  <c r="J134" i="17"/>
  <c r="C134" i="17"/>
  <c r="B134" i="17"/>
  <c r="K133" i="17"/>
  <c r="J133" i="17"/>
  <c r="B133" i="17"/>
  <c r="C133" i="17" s="1"/>
  <c r="K132" i="17"/>
  <c r="J132" i="17"/>
  <c r="L132" i="17" s="1"/>
  <c r="N132" i="17" s="1"/>
  <c r="C132" i="17"/>
  <c r="B132" i="17"/>
  <c r="K131" i="17"/>
  <c r="J131" i="17"/>
  <c r="B131" i="17"/>
  <c r="C131" i="17" s="1"/>
  <c r="K130" i="17"/>
  <c r="J130" i="17"/>
  <c r="B130" i="17"/>
  <c r="C130" i="17" s="1"/>
  <c r="D130" i="17" s="1"/>
  <c r="K129" i="17"/>
  <c r="M129" i="17" s="1"/>
  <c r="O129" i="17" s="1"/>
  <c r="J129" i="17"/>
  <c r="C129" i="17"/>
  <c r="B129" i="17"/>
  <c r="K128" i="17"/>
  <c r="J128" i="17"/>
  <c r="B128" i="17"/>
  <c r="C128" i="17" s="1"/>
  <c r="K127" i="17"/>
  <c r="J127" i="17"/>
  <c r="L127" i="17" s="1"/>
  <c r="N127" i="17" s="1"/>
  <c r="B127" i="17"/>
  <c r="C127" i="17" s="1"/>
  <c r="K126" i="17"/>
  <c r="J126" i="17"/>
  <c r="C126" i="17"/>
  <c r="B126" i="17"/>
  <c r="K125" i="17"/>
  <c r="M125" i="17" s="1"/>
  <c r="O125" i="17" s="1"/>
  <c r="J125" i="17"/>
  <c r="L125" i="17" s="1"/>
  <c r="N125" i="17" s="1"/>
  <c r="B125" i="17"/>
  <c r="C125" i="17" s="1"/>
  <c r="K124" i="17"/>
  <c r="J124" i="17"/>
  <c r="C124" i="17"/>
  <c r="B124" i="17"/>
  <c r="K123" i="17"/>
  <c r="J123" i="17"/>
  <c r="L123" i="17" s="1"/>
  <c r="N123" i="17" s="1"/>
  <c r="C123" i="17"/>
  <c r="B123" i="17"/>
  <c r="K122" i="17"/>
  <c r="M122" i="17" s="1"/>
  <c r="O122" i="17" s="1"/>
  <c r="J122" i="17"/>
  <c r="C122" i="17"/>
  <c r="B122" i="17"/>
  <c r="K121" i="17"/>
  <c r="J121" i="17"/>
  <c r="C121" i="17"/>
  <c r="B121" i="17"/>
  <c r="M120" i="17"/>
  <c r="O120" i="17" s="1"/>
  <c r="L120" i="17"/>
  <c r="N120" i="17" s="1"/>
  <c r="K120" i="17"/>
  <c r="J120" i="17"/>
  <c r="B120" i="17"/>
  <c r="C120" i="17" s="1"/>
  <c r="K119" i="17"/>
  <c r="J119" i="17"/>
  <c r="B119" i="17"/>
  <c r="C119" i="17" s="1"/>
  <c r="K118" i="17"/>
  <c r="M118" i="17" s="1"/>
  <c r="O118" i="17" s="1"/>
  <c r="J118" i="17"/>
  <c r="C118" i="17"/>
  <c r="B118" i="17"/>
  <c r="K117" i="17"/>
  <c r="J117" i="17"/>
  <c r="B117" i="17"/>
  <c r="C117" i="17" s="1"/>
  <c r="K116" i="17"/>
  <c r="J116" i="17"/>
  <c r="B116" i="17"/>
  <c r="C116" i="17" s="1"/>
  <c r="K115" i="17"/>
  <c r="J115" i="17"/>
  <c r="C115" i="17"/>
  <c r="B115" i="17"/>
  <c r="K114" i="17"/>
  <c r="J114" i="17"/>
  <c r="C114" i="17"/>
  <c r="B114" i="17"/>
  <c r="K113" i="17"/>
  <c r="M113" i="17" s="1"/>
  <c r="O113" i="17" s="1"/>
  <c r="J113" i="17"/>
  <c r="C113" i="17"/>
  <c r="B113" i="17"/>
  <c r="K112" i="17"/>
  <c r="J112" i="17"/>
  <c r="B112" i="17"/>
  <c r="C112" i="17" s="1"/>
  <c r="K111" i="17"/>
  <c r="J111" i="17"/>
  <c r="B111" i="17"/>
  <c r="C111" i="17" s="1"/>
  <c r="K110" i="17"/>
  <c r="J110" i="17"/>
  <c r="C110" i="17"/>
  <c r="B110" i="17"/>
  <c r="K109" i="17"/>
  <c r="M109" i="17" s="1"/>
  <c r="O109" i="17" s="1"/>
  <c r="J109" i="17"/>
  <c r="B109" i="17"/>
  <c r="C109" i="17" s="1"/>
  <c r="K108" i="17"/>
  <c r="J108" i="17"/>
  <c r="B108" i="17"/>
  <c r="C108" i="17" s="1"/>
  <c r="D108" i="17" s="1"/>
  <c r="K107" i="17"/>
  <c r="J107" i="17"/>
  <c r="L107" i="17" s="1"/>
  <c r="N107" i="17" s="1"/>
  <c r="C107" i="17"/>
  <c r="B107" i="17"/>
  <c r="K106" i="17"/>
  <c r="J106" i="17"/>
  <c r="C106" i="17"/>
  <c r="B106" i="17"/>
  <c r="K105" i="17"/>
  <c r="J105" i="17"/>
  <c r="C105" i="17"/>
  <c r="B105" i="17"/>
  <c r="K104" i="17"/>
  <c r="J104" i="17"/>
  <c r="B104" i="17"/>
  <c r="C104" i="17" s="1"/>
  <c r="K103" i="17"/>
  <c r="J103" i="17"/>
  <c r="B103" i="17"/>
  <c r="C103" i="17" s="1"/>
  <c r="D103" i="17" s="1"/>
  <c r="K102" i="17"/>
  <c r="M102" i="17" s="1"/>
  <c r="O102" i="17" s="1"/>
  <c r="J102" i="17"/>
  <c r="C102" i="17"/>
  <c r="B102" i="17"/>
  <c r="K101" i="17"/>
  <c r="M101" i="17" s="1"/>
  <c r="O101" i="17" s="1"/>
  <c r="J101" i="17"/>
  <c r="B101" i="17"/>
  <c r="C101" i="17" s="1"/>
  <c r="M100" i="17"/>
  <c r="O100" i="17" s="1"/>
  <c r="L100" i="17"/>
  <c r="N100" i="17" s="1"/>
  <c r="K100" i="17"/>
  <c r="J100" i="17"/>
  <c r="C100" i="17"/>
  <c r="B100" i="17"/>
  <c r="K99" i="17"/>
  <c r="J99" i="17"/>
  <c r="B99" i="17"/>
  <c r="C99" i="17" s="1"/>
  <c r="K98" i="17"/>
  <c r="M98" i="17" s="1"/>
  <c r="O98" i="17" s="1"/>
  <c r="J98" i="17"/>
  <c r="L98" i="17" s="1"/>
  <c r="N98" i="17" s="1"/>
  <c r="C98" i="17"/>
  <c r="B98" i="17"/>
  <c r="K97" i="17"/>
  <c r="J97" i="17"/>
  <c r="C97" i="17"/>
  <c r="B97" i="17"/>
  <c r="L96" i="17"/>
  <c r="N96" i="17" s="1"/>
  <c r="K96" i="17"/>
  <c r="J96" i="17"/>
  <c r="B96" i="17"/>
  <c r="C96" i="17" s="1"/>
  <c r="K95" i="17"/>
  <c r="J95" i="17"/>
  <c r="C95" i="17"/>
  <c r="D95" i="17" s="1"/>
  <c r="B95" i="17"/>
  <c r="K94" i="17"/>
  <c r="J94" i="17"/>
  <c r="C94" i="17"/>
  <c r="D94" i="17" s="1"/>
  <c r="B94" i="17"/>
  <c r="K93" i="17"/>
  <c r="M93" i="17" s="1"/>
  <c r="O93" i="17" s="1"/>
  <c r="J93" i="17"/>
  <c r="B93" i="17"/>
  <c r="C93" i="17" s="1"/>
  <c r="K92" i="17"/>
  <c r="J92" i="17"/>
  <c r="B92" i="17"/>
  <c r="C92" i="17" s="1"/>
  <c r="D92" i="17" s="1"/>
  <c r="K91" i="17"/>
  <c r="J91" i="17"/>
  <c r="B91" i="17"/>
  <c r="C91" i="17" s="1"/>
  <c r="K90" i="17"/>
  <c r="J90" i="17"/>
  <c r="C90" i="17"/>
  <c r="D90" i="17" s="1"/>
  <c r="B90" i="17"/>
  <c r="K89" i="17"/>
  <c r="M89" i="17" s="1"/>
  <c r="O89" i="17" s="1"/>
  <c r="J89" i="17"/>
  <c r="C89" i="17"/>
  <c r="B89" i="17"/>
  <c r="L88" i="17"/>
  <c r="N88" i="17" s="1"/>
  <c r="K88" i="17"/>
  <c r="J88" i="17"/>
  <c r="B88" i="17"/>
  <c r="C88" i="17" s="1"/>
  <c r="M87" i="17"/>
  <c r="O87" i="17" s="1"/>
  <c r="K87" i="17"/>
  <c r="J87" i="17"/>
  <c r="C87" i="17"/>
  <c r="D87" i="17" s="1"/>
  <c r="B87" i="17"/>
  <c r="K86" i="17"/>
  <c r="J86" i="17"/>
  <c r="C86" i="17"/>
  <c r="D86" i="17" s="1"/>
  <c r="B86" i="17"/>
  <c r="N85" i="17"/>
  <c r="M85" i="17"/>
  <c r="O85" i="17" s="1"/>
  <c r="K85" i="17"/>
  <c r="J85" i="17"/>
  <c r="L85" i="17" s="1"/>
  <c r="B85" i="17"/>
  <c r="C85" i="17" s="1"/>
  <c r="K84" i="17"/>
  <c r="J84" i="17"/>
  <c r="B84" i="17"/>
  <c r="C84" i="17" s="1"/>
  <c r="M83" i="17"/>
  <c r="O83" i="17" s="1"/>
  <c r="K83" i="17"/>
  <c r="J83" i="17"/>
  <c r="C83" i="17"/>
  <c r="B83" i="17"/>
  <c r="K82" i="17"/>
  <c r="J82" i="17"/>
  <c r="C82" i="17"/>
  <c r="D82" i="17" s="1"/>
  <c r="B82" i="17"/>
  <c r="L81" i="17"/>
  <c r="N81" i="17" s="1"/>
  <c r="K81" i="17"/>
  <c r="M81" i="17" s="1"/>
  <c r="O81" i="17" s="1"/>
  <c r="J81" i="17"/>
  <c r="B81" i="17"/>
  <c r="C81" i="17" s="1"/>
  <c r="K80" i="17"/>
  <c r="J80" i="17"/>
  <c r="B80" i="17"/>
  <c r="C80" i="17" s="1"/>
  <c r="D80" i="17" s="1"/>
  <c r="K79" i="17"/>
  <c r="M79" i="17" s="1"/>
  <c r="O79" i="17" s="1"/>
  <c r="J79" i="17"/>
  <c r="L79" i="17" s="1"/>
  <c r="N79" i="17" s="1"/>
  <c r="B79" i="17"/>
  <c r="C79" i="17" s="1"/>
  <c r="K78" i="17"/>
  <c r="J78" i="17"/>
  <c r="L78" i="17" s="1"/>
  <c r="N78" i="17" s="1"/>
  <c r="B78" i="17"/>
  <c r="C78" i="17" s="1"/>
  <c r="D78" i="17" s="1"/>
  <c r="K77" i="17"/>
  <c r="M77" i="17" s="1"/>
  <c r="O77" i="17" s="1"/>
  <c r="J77" i="17"/>
  <c r="L77" i="17" s="1"/>
  <c r="N77" i="17" s="1"/>
  <c r="B77" i="17"/>
  <c r="C77" i="17" s="1"/>
  <c r="K76" i="17"/>
  <c r="J76" i="17"/>
  <c r="C76" i="17"/>
  <c r="B76" i="17"/>
  <c r="L75" i="17"/>
  <c r="N75" i="17" s="1"/>
  <c r="K75" i="17"/>
  <c r="M75" i="17" s="1"/>
  <c r="O75" i="17" s="1"/>
  <c r="J75" i="17"/>
  <c r="B75" i="17"/>
  <c r="C75" i="17" s="1"/>
  <c r="K74" i="17"/>
  <c r="J74" i="17"/>
  <c r="L74" i="17" s="1"/>
  <c r="N74" i="17" s="1"/>
  <c r="B74" i="17"/>
  <c r="C74" i="17" s="1"/>
  <c r="K73" i="17"/>
  <c r="M73" i="17" s="1"/>
  <c r="O73" i="17" s="1"/>
  <c r="J73" i="17"/>
  <c r="L73" i="17" s="1"/>
  <c r="N73" i="17" s="1"/>
  <c r="B73" i="17"/>
  <c r="C73" i="17" s="1"/>
  <c r="K72" i="17"/>
  <c r="J72" i="17"/>
  <c r="L72" i="17" s="1"/>
  <c r="N72" i="17" s="1"/>
  <c r="B72" i="17"/>
  <c r="C72" i="17" s="1"/>
  <c r="M71" i="17"/>
  <c r="O71" i="17" s="1"/>
  <c r="L71" i="17"/>
  <c r="N71" i="17" s="1"/>
  <c r="K71" i="17"/>
  <c r="J71" i="17"/>
  <c r="B71" i="17"/>
  <c r="C71" i="17" s="1"/>
  <c r="K70" i="17"/>
  <c r="J70" i="17"/>
  <c r="B70" i="17"/>
  <c r="C70" i="17" s="1"/>
  <c r="K69" i="17"/>
  <c r="M69" i="17" s="1"/>
  <c r="O69" i="17" s="1"/>
  <c r="J69" i="17"/>
  <c r="L69" i="17" s="1"/>
  <c r="N69" i="17" s="1"/>
  <c r="B69" i="17"/>
  <c r="C69" i="17" s="1"/>
  <c r="K68" i="17"/>
  <c r="J68" i="17"/>
  <c r="B68" i="17"/>
  <c r="C68" i="17" s="1"/>
  <c r="D68" i="17" s="1"/>
  <c r="M67" i="17"/>
  <c r="O67" i="17" s="1"/>
  <c r="L67" i="17"/>
  <c r="N67" i="17" s="1"/>
  <c r="K67" i="17"/>
  <c r="J67" i="17"/>
  <c r="B67" i="17"/>
  <c r="C67" i="17" s="1"/>
  <c r="K66" i="17"/>
  <c r="J66" i="17"/>
  <c r="L66" i="17" s="1"/>
  <c r="N66" i="17" s="1"/>
  <c r="B66" i="17"/>
  <c r="C66" i="17" s="1"/>
  <c r="D66" i="17" s="1"/>
  <c r="K65" i="17"/>
  <c r="M65" i="17" s="1"/>
  <c r="O65" i="17" s="1"/>
  <c r="J65" i="17"/>
  <c r="L65" i="17" s="1"/>
  <c r="N65" i="17" s="1"/>
  <c r="B65" i="17"/>
  <c r="C65" i="17" s="1"/>
  <c r="K64" i="17"/>
  <c r="J64" i="17"/>
  <c r="L64" i="17" s="1"/>
  <c r="N64" i="17" s="1"/>
  <c r="B64" i="17"/>
  <c r="C64" i="17" s="1"/>
  <c r="D64" i="17" s="1"/>
  <c r="O63" i="17"/>
  <c r="M63" i="17"/>
  <c r="L63" i="17"/>
  <c r="N63" i="17" s="1"/>
  <c r="K63" i="17"/>
  <c r="J63" i="17"/>
  <c r="B63" i="17"/>
  <c r="C63" i="17" s="1"/>
  <c r="K62" i="17"/>
  <c r="J62" i="17"/>
  <c r="L62" i="17" s="1"/>
  <c r="N62" i="17" s="1"/>
  <c r="C62" i="17"/>
  <c r="B62" i="17"/>
  <c r="K61" i="17"/>
  <c r="J61" i="17"/>
  <c r="B61" i="17"/>
  <c r="C61" i="17" s="1"/>
  <c r="K60" i="17"/>
  <c r="J60" i="17"/>
  <c r="L60" i="17" s="1"/>
  <c r="N60" i="17" s="1"/>
  <c r="B60" i="17"/>
  <c r="C60" i="17" s="1"/>
  <c r="K59" i="17"/>
  <c r="J59" i="17"/>
  <c r="L59" i="17" s="1"/>
  <c r="N59" i="17" s="1"/>
  <c r="B59" i="17"/>
  <c r="C59" i="17" s="1"/>
  <c r="K58" i="17"/>
  <c r="J58" i="17"/>
  <c r="L58" i="17" s="1"/>
  <c r="N58" i="17" s="1"/>
  <c r="C58" i="17"/>
  <c r="B58" i="17"/>
  <c r="K57" i="17"/>
  <c r="J57" i="17"/>
  <c r="B57" i="17"/>
  <c r="C57" i="17" s="1"/>
  <c r="K56" i="17"/>
  <c r="J56" i="17"/>
  <c r="L56" i="17" s="1"/>
  <c r="N56" i="17" s="1"/>
  <c r="C56" i="17"/>
  <c r="B56" i="17"/>
  <c r="K55" i="17"/>
  <c r="M55" i="17" s="1"/>
  <c r="O55" i="17" s="1"/>
  <c r="J55" i="17"/>
  <c r="L55" i="17" s="1"/>
  <c r="N55" i="17" s="1"/>
  <c r="B55" i="17"/>
  <c r="C55" i="17" s="1"/>
  <c r="K54" i="17"/>
  <c r="J54" i="17"/>
  <c r="L54" i="17" s="1"/>
  <c r="N54" i="17" s="1"/>
  <c r="C54" i="17"/>
  <c r="B54" i="17"/>
  <c r="K53" i="17"/>
  <c r="J53" i="17"/>
  <c r="B53" i="17"/>
  <c r="C53" i="17" s="1"/>
  <c r="M52" i="17"/>
  <c r="O52" i="17" s="1"/>
  <c r="K52" i="17"/>
  <c r="J52" i="17"/>
  <c r="L52" i="17" s="1"/>
  <c r="N52" i="17" s="1"/>
  <c r="C52" i="17"/>
  <c r="B52" i="17"/>
  <c r="K51" i="17"/>
  <c r="M51" i="17" s="1"/>
  <c r="O51" i="17" s="1"/>
  <c r="J51" i="17"/>
  <c r="L51" i="17" s="1"/>
  <c r="N51" i="17" s="1"/>
  <c r="B51" i="17"/>
  <c r="C51" i="17" s="1"/>
  <c r="M50" i="17"/>
  <c r="O50" i="17" s="1"/>
  <c r="L50" i="17"/>
  <c r="N50" i="17" s="1"/>
  <c r="K50" i="17"/>
  <c r="J50" i="17"/>
  <c r="B50" i="17"/>
  <c r="C50" i="17" s="1"/>
  <c r="D50" i="17" s="1"/>
  <c r="K49" i="17"/>
  <c r="M49" i="17" s="1"/>
  <c r="O49" i="17" s="1"/>
  <c r="J49" i="17"/>
  <c r="L49" i="17" s="1"/>
  <c r="N49" i="17" s="1"/>
  <c r="B49" i="17"/>
  <c r="C49" i="17" s="1"/>
  <c r="N48" i="17"/>
  <c r="M48" i="17"/>
  <c r="O48" i="17" s="1"/>
  <c r="K48" i="17"/>
  <c r="J48" i="17"/>
  <c r="L48" i="17" s="1"/>
  <c r="B48" i="17"/>
  <c r="C48" i="17" s="1"/>
  <c r="D48" i="17" s="1"/>
  <c r="K47" i="17"/>
  <c r="J47" i="17"/>
  <c r="L47" i="17" s="1"/>
  <c r="N47" i="17" s="1"/>
  <c r="B47" i="17"/>
  <c r="C47" i="17" s="1"/>
  <c r="N46" i="17"/>
  <c r="M46" i="17"/>
  <c r="O46" i="17" s="1"/>
  <c r="L46" i="17"/>
  <c r="K46" i="17"/>
  <c r="J46" i="17"/>
  <c r="B46" i="17"/>
  <c r="C46" i="17" s="1"/>
  <c r="D46" i="17" s="1"/>
  <c r="K45" i="17"/>
  <c r="M45" i="17" s="1"/>
  <c r="O45" i="17" s="1"/>
  <c r="J45" i="17"/>
  <c r="L45" i="17" s="1"/>
  <c r="N45" i="17" s="1"/>
  <c r="B45" i="17"/>
  <c r="C45" i="17" s="1"/>
  <c r="D45" i="17" s="1"/>
  <c r="K44" i="17"/>
  <c r="J44" i="17"/>
  <c r="L44" i="17" s="1"/>
  <c r="N44" i="17" s="1"/>
  <c r="C44" i="17"/>
  <c r="B44" i="17"/>
  <c r="L43" i="17"/>
  <c r="N43" i="17" s="1"/>
  <c r="K43" i="17"/>
  <c r="M43" i="17" s="1"/>
  <c r="O43" i="17" s="1"/>
  <c r="J43" i="17"/>
  <c r="B43" i="17"/>
  <c r="C43" i="17" s="1"/>
  <c r="K42" i="17"/>
  <c r="J42" i="17"/>
  <c r="B42" i="17"/>
  <c r="C42" i="17" s="1"/>
  <c r="D42" i="17" s="1"/>
  <c r="O41" i="17"/>
  <c r="M41" i="17"/>
  <c r="K41" i="17"/>
  <c r="J41" i="17"/>
  <c r="B41" i="17"/>
  <c r="C41" i="17" s="1"/>
  <c r="K40" i="17"/>
  <c r="J40" i="17"/>
  <c r="L40" i="17" s="1"/>
  <c r="N40" i="17" s="1"/>
  <c r="C40" i="17"/>
  <c r="B40" i="17"/>
  <c r="K39" i="17"/>
  <c r="M39" i="17" s="1"/>
  <c r="O39" i="17" s="1"/>
  <c r="J39" i="17"/>
  <c r="L39" i="17" s="1"/>
  <c r="N39" i="17" s="1"/>
  <c r="B39" i="17"/>
  <c r="C39" i="17" s="1"/>
  <c r="M38" i="17"/>
  <c r="O38" i="17" s="1"/>
  <c r="L38" i="17"/>
  <c r="N38" i="17" s="1"/>
  <c r="K38" i="17"/>
  <c r="J38" i="17"/>
  <c r="B38" i="17"/>
  <c r="C38" i="17" s="1"/>
  <c r="D38" i="17" s="1"/>
  <c r="K37" i="17"/>
  <c r="M37" i="17" s="1"/>
  <c r="O37" i="17" s="1"/>
  <c r="J37" i="17"/>
  <c r="B37" i="17"/>
  <c r="C37" i="17" s="1"/>
  <c r="O36" i="17"/>
  <c r="N36" i="17"/>
  <c r="M36" i="17"/>
  <c r="L36" i="17"/>
  <c r="K36" i="17"/>
  <c r="J36" i="17"/>
  <c r="B36" i="17"/>
  <c r="C36" i="17" s="1"/>
  <c r="K35" i="17"/>
  <c r="M35" i="17" s="1"/>
  <c r="O35" i="17" s="1"/>
  <c r="J35" i="17"/>
  <c r="L35" i="17" s="1"/>
  <c r="N35" i="17" s="1"/>
  <c r="B35" i="17"/>
  <c r="C35" i="17" s="1"/>
  <c r="K34" i="17"/>
  <c r="J34" i="17"/>
  <c r="L34" i="17" s="1"/>
  <c r="N34" i="17" s="1"/>
  <c r="B34" i="17"/>
  <c r="C34" i="17" s="1"/>
  <c r="K33" i="17"/>
  <c r="M33" i="17" s="1"/>
  <c r="O33" i="17" s="1"/>
  <c r="J33" i="17"/>
  <c r="L33" i="17" s="1"/>
  <c r="N33" i="17" s="1"/>
  <c r="B33" i="17"/>
  <c r="C33" i="17" s="1"/>
  <c r="K32" i="17"/>
  <c r="J32" i="17"/>
  <c r="L32" i="17" s="1"/>
  <c r="N32" i="17" s="1"/>
  <c r="B32" i="17"/>
  <c r="C32" i="17" s="1"/>
  <c r="O31" i="17"/>
  <c r="M31" i="17"/>
  <c r="L31" i="17"/>
  <c r="N31" i="17" s="1"/>
  <c r="K31" i="17"/>
  <c r="J31" i="17"/>
  <c r="B31" i="17"/>
  <c r="C31" i="17" s="1"/>
  <c r="K30" i="17"/>
  <c r="J30" i="17"/>
  <c r="L30" i="17" s="1"/>
  <c r="N30" i="17" s="1"/>
  <c r="C30" i="17"/>
  <c r="B30" i="17"/>
  <c r="K29" i="17"/>
  <c r="J29" i="17"/>
  <c r="B29" i="17"/>
  <c r="C29" i="17" s="1"/>
  <c r="M28" i="17"/>
  <c r="O28" i="17" s="1"/>
  <c r="L28" i="17"/>
  <c r="N28" i="17" s="1"/>
  <c r="K28" i="17"/>
  <c r="J28" i="17"/>
  <c r="B28" i="17"/>
  <c r="C28" i="17" s="1"/>
  <c r="K27" i="17"/>
  <c r="J27" i="17"/>
  <c r="L27" i="17" s="1"/>
  <c r="N27" i="17" s="1"/>
  <c r="B27" i="17"/>
  <c r="C27" i="17" s="1"/>
  <c r="D27" i="17" s="1"/>
  <c r="N26" i="17"/>
  <c r="M26" i="17"/>
  <c r="O26" i="17" s="1"/>
  <c r="L26" i="17"/>
  <c r="K26" i="17"/>
  <c r="J26" i="17"/>
  <c r="B26" i="17"/>
  <c r="C26" i="17" s="1"/>
  <c r="D26" i="17" s="1"/>
  <c r="K25" i="17"/>
  <c r="M25" i="17" s="1"/>
  <c r="O25" i="17" s="1"/>
  <c r="J25" i="17"/>
  <c r="L25" i="17" s="1"/>
  <c r="N25" i="17" s="1"/>
  <c r="C25" i="17"/>
  <c r="B25" i="17"/>
  <c r="K24" i="17"/>
  <c r="M24" i="17" s="1"/>
  <c r="O24" i="17" s="1"/>
  <c r="J24" i="17"/>
  <c r="B24" i="17"/>
  <c r="C24" i="17" s="1"/>
  <c r="D24" i="17" s="1"/>
  <c r="K23" i="17"/>
  <c r="J23" i="17"/>
  <c r="L23" i="17" s="1"/>
  <c r="N23" i="17" s="1"/>
  <c r="C23" i="17"/>
  <c r="B23" i="17"/>
  <c r="M22" i="17"/>
  <c r="O22" i="17" s="1"/>
  <c r="L22" i="17"/>
  <c r="N22" i="17" s="1"/>
  <c r="K22" i="17"/>
  <c r="J22" i="17"/>
  <c r="C22" i="17"/>
  <c r="D22" i="17" s="1"/>
  <c r="B22" i="17"/>
  <c r="K21" i="17"/>
  <c r="M21" i="17" s="1"/>
  <c r="O21" i="17" s="1"/>
  <c r="J21" i="17"/>
  <c r="L21" i="17" s="1"/>
  <c r="N21" i="17" s="1"/>
  <c r="C21" i="17"/>
  <c r="B21" i="17"/>
  <c r="K20" i="17"/>
  <c r="M20" i="17" s="1"/>
  <c r="O20" i="17" s="1"/>
  <c r="J20" i="17"/>
  <c r="B20" i="17"/>
  <c r="C20" i="17" s="1"/>
  <c r="D20" i="17" s="1"/>
  <c r="K19" i="17"/>
  <c r="J19" i="17"/>
  <c r="L19" i="17" s="1"/>
  <c r="N19" i="17" s="1"/>
  <c r="C19" i="17"/>
  <c r="B19" i="17"/>
  <c r="M18" i="17"/>
  <c r="O18" i="17" s="1"/>
  <c r="L18" i="17"/>
  <c r="N18" i="17" s="1"/>
  <c r="K18" i="17"/>
  <c r="J18" i="17"/>
  <c r="C18" i="17"/>
  <c r="B18" i="17"/>
  <c r="K17" i="17"/>
  <c r="M17" i="17" s="1"/>
  <c r="O17" i="17" s="1"/>
  <c r="J17" i="17"/>
  <c r="L17" i="17" s="1"/>
  <c r="N17" i="17" s="1"/>
  <c r="C17" i="17"/>
  <c r="B17" i="17"/>
  <c r="K16" i="17"/>
  <c r="M16" i="17" s="1"/>
  <c r="O16" i="17" s="1"/>
  <c r="J16" i="17"/>
  <c r="B16" i="17"/>
  <c r="C16" i="17" s="1"/>
  <c r="D16" i="17" s="1"/>
  <c r="K15" i="17"/>
  <c r="J15" i="17"/>
  <c r="L15" i="17" s="1"/>
  <c r="N15" i="17" s="1"/>
  <c r="C15" i="17"/>
  <c r="B15" i="17"/>
  <c r="M14" i="17"/>
  <c r="O14" i="17" s="1"/>
  <c r="L14" i="17"/>
  <c r="N14" i="17" s="1"/>
  <c r="K14" i="17"/>
  <c r="J14" i="17"/>
  <c r="C14" i="17"/>
  <c r="B14" i="17"/>
  <c r="K13" i="17"/>
  <c r="M13" i="17" s="1"/>
  <c r="O13" i="17" s="1"/>
  <c r="J13" i="17"/>
  <c r="L13" i="17" s="1"/>
  <c r="N13" i="17" s="1"/>
  <c r="C13" i="17"/>
  <c r="B13" i="17"/>
  <c r="K12" i="17"/>
  <c r="M12" i="17" s="1"/>
  <c r="O12" i="17" s="1"/>
  <c r="J12" i="17"/>
  <c r="B12" i="17"/>
  <c r="C12" i="17" s="1"/>
  <c r="D12" i="17" s="1"/>
  <c r="K11" i="17"/>
  <c r="J11" i="17"/>
  <c r="L11" i="17" s="1"/>
  <c r="N11" i="17" s="1"/>
  <c r="C11" i="17"/>
  <c r="D11" i="17" s="1"/>
  <c r="B11" i="17"/>
  <c r="M10" i="17"/>
  <c r="O10" i="17" s="1"/>
  <c r="L10" i="17"/>
  <c r="N10" i="17" s="1"/>
  <c r="K10" i="17"/>
  <c r="J10" i="17"/>
  <c r="C10" i="17"/>
  <c r="D10" i="17" s="1"/>
  <c r="B10" i="17"/>
  <c r="K9" i="17"/>
  <c r="M9" i="17" s="1"/>
  <c r="O9" i="17" s="1"/>
  <c r="J9" i="17"/>
  <c r="L9" i="17" s="1"/>
  <c r="N9" i="17" s="1"/>
  <c r="C9" i="17"/>
  <c r="B9" i="17"/>
  <c r="K8" i="17"/>
  <c r="M8" i="17" s="1"/>
  <c r="O8" i="17" s="1"/>
  <c r="J8" i="17"/>
  <c r="B8" i="17"/>
  <c r="C8" i="17" s="1"/>
  <c r="K7" i="17"/>
  <c r="J7" i="17"/>
  <c r="L7" i="17" s="1"/>
  <c r="N7" i="17" s="1"/>
  <c r="C7" i="17"/>
  <c r="D7" i="17" s="1"/>
  <c r="B7" i="17"/>
  <c r="M6" i="17"/>
  <c r="O6" i="17" s="1"/>
  <c r="L6" i="17"/>
  <c r="N6" i="17" s="1"/>
  <c r="K6" i="17"/>
  <c r="J6" i="17"/>
  <c r="C6" i="17"/>
  <c r="D6" i="17" s="1"/>
  <c r="B6" i="17"/>
  <c r="K5" i="17"/>
  <c r="M5" i="17" s="1"/>
  <c r="O5" i="17" s="1"/>
  <c r="J5" i="17"/>
  <c r="L5" i="17" s="1"/>
  <c r="N5" i="17" s="1"/>
  <c r="C5" i="17"/>
  <c r="B5" i="17"/>
  <c r="K4" i="17"/>
  <c r="M116" i="17" s="1"/>
  <c r="O116" i="17" s="1"/>
  <c r="J4" i="17"/>
  <c r="L168" i="17" s="1"/>
  <c r="N168" i="17" s="1"/>
  <c r="B4" i="17"/>
  <c r="C4" i="17" s="1"/>
  <c r="K171" i="16"/>
  <c r="J171" i="16"/>
  <c r="B171" i="16"/>
  <c r="C171" i="16" s="1"/>
  <c r="K170" i="16"/>
  <c r="J170" i="16"/>
  <c r="B170" i="16"/>
  <c r="C170" i="16" s="1"/>
  <c r="K169" i="16"/>
  <c r="J169" i="16"/>
  <c r="B169" i="16"/>
  <c r="C169" i="16" s="1"/>
  <c r="K168" i="16"/>
  <c r="J168" i="16"/>
  <c r="B168" i="16"/>
  <c r="C168" i="16" s="1"/>
  <c r="K167" i="16"/>
  <c r="J167" i="16"/>
  <c r="B167" i="16"/>
  <c r="C167" i="16" s="1"/>
  <c r="K166" i="16"/>
  <c r="J166" i="16"/>
  <c r="B166" i="16"/>
  <c r="C166" i="16" s="1"/>
  <c r="K165" i="16"/>
  <c r="J165" i="16"/>
  <c r="B165" i="16"/>
  <c r="C165" i="16" s="1"/>
  <c r="K164" i="16"/>
  <c r="J164" i="16"/>
  <c r="B164" i="16"/>
  <c r="C164" i="16" s="1"/>
  <c r="K163" i="16"/>
  <c r="J163" i="16"/>
  <c r="B163" i="16"/>
  <c r="C163" i="16" s="1"/>
  <c r="K162" i="16"/>
  <c r="J162" i="16"/>
  <c r="B162" i="16"/>
  <c r="C162" i="16" s="1"/>
  <c r="K161" i="16"/>
  <c r="J161" i="16"/>
  <c r="B161" i="16"/>
  <c r="C161" i="16" s="1"/>
  <c r="K160" i="16"/>
  <c r="J160" i="16"/>
  <c r="B160" i="16"/>
  <c r="C160" i="16" s="1"/>
  <c r="K159" i="16"/>
  <c r="J159" i="16"/>
  <c r="B159" i="16"/>
  <c r="C159" i="16" s="1"/>
  <c r="K158" i="16"/>
  <c r="J158" i="16"/>
  <c r="B158" i="16"/>
  <c r="C158" i="16" s="1"/>
  <c r="K157" i="16"/>
  <c r="J157" i="16"/>
  <c r="B157" i="16"/>
  <c r="C157" i="16" s="1"/>
  <c r="K156" i="16"/>
  <c r="J156" i="16"/>
  <c r="B156" i="16"/>
  <c r="C156" i="16" s="1"/>
  <c r="K155" i="16"/>
  <c r="J155" i="16"/>
  <c r="B155" i="16"/>
  <c r="C155" i="16" s="1"/>
  <c r="K154" i="16"/>
  <c r="J154" i="16"/>
  <c r="B154" i="16"/>
  <c r="C154" i="16" s="1"/>
  <c r="K153" i="16"/>
  <c r="J153" i="16"/>
  <c r="B153" i="16"/>
  <c r="C153" i="16" s="1"/>
  <c r="K152" i="16"/>
  <c r="J152" i="16"/>
  <c r="B152" i="16"/>
  <c r="C152" i="16" s="1"/>
  <c r="K151" i="16"/>
  <c r="J151" i="16"/>
  <c r="B151" i="16"/>
  <c r="C151" i="16" s="1"/>
  <c r="K150" i="16"/>
  <c r="J150" i="16"/>
  <c r="B150" i="16"/>
  <c r="C150" i="16" s="1"/>
  <c r="K149" i="16"/>
  <c r="J149" i="16"/>
  <c r="B149" i="16"/>
  <c r="C149" i="16" s="1"/>
  <c r="K148" i="16"/>
  <c r="J148" i="16"/>
  <c r="B148" i="16"/>
  <c r="C148" i="16" s="1"/>
  <c r="K147" i="16"/>
  <c r="J147" i="16"/>
  <c r="B147" i="16"/>
  <c r="C147" i="16" s="1"/>
  <c r="K146" i="16"/>
  <c r="J146" i="16"/>
  <c r="B146" i="16"/>
  <c r="C146" i="16" s="1"/>
  <c r="K145" i="16"/>
  <c r="J145" i="16"/>
  <c r="C145" i="16"/>
  <c r="B145" i="16"/>
  <c r="K144" i="16"/>
  <c r="J144" i="16"/>
  <c r="B144" i="16"/>
  <c r="C144" i="16" s="1"/>
  <c r="K143" i="16"/>
  <c r="J143" i="16"/>
  <c r="C143" i="16"/>
  <c r="B143" i="16"/>
  <c r="K142" i="16"/>
  <c r="J142" i="16"/>
  <c r="B142" i="16"/>
  <c r="C142" i="16" s="1"/>
  <c r="K141" i="16"/>
  <c r="J141" i="16"/>
  <c r="B141" i="16"/>
  <c r="C141" i="16" s="1"/>
  <c r="K140" i="16"/>
  <c r="J140" i="16"/>
  <c r="B140" i="16"/>
  <c r="C140" i="16" s="1"/>
  <c r="K139" i="16"/>
  <c r="J139" i="16"/>
  <c r="B139" i="16"/>
  <c r="C139" i="16" s="1"/>
  <c r="K138" i="16"/>
  <c r="J138" i="16"/>
  <c r="B138" i="16"/>
  <c r="C138" i="16" s="1"/>
  <c r="K137" i="16"/>
  <c r="J137" i="16"/>
  <c r="B137" i="16"/>
  <c r="C137" i="16" s="1"/>
  <c r="K136" i="16"/>
  <c r="J136" i="16"/>
  <c r="B136" i="16"/>
  <c r="C136" i="16" s="1"/>
  <c r="K135" i="16"/>
  <c r="J135" i="16"/>
  <c r="L135" i="16" s="1"/>
  <c r="N135" i="16" s="1"/>
  <c r="B135" i="16"/>
  <c r="C135" i="16" s="1"/>
  <c r="K134" i="16"/>
  <c r="M134" i="16" s="1"/>
  <c r="O134" i="16" s="1"/>
  <c r="J134" i="16"/>
  <c r="B134" i="16"/>
  <c r="C134" i="16" s="1"/>
  <c r="K133" i="16"/>
  <c r="J133" i="16"/>
  <c r="B133" i="16"/>
  <c r="C133" i="16" s="1"/>
  <c r="K132" i="16"/>
  <c r="J132" i="16"/>
  <c r="B132" i="16"/>
  <c r="C132" i="16" s="1"/>
  <c r="K131" i="16"/>
  <c r="J131" i="16"/>
  <c r="B131" i="16"/>
  <c r="C131" i="16" s="1"/>
  <c r="K130" i="16"/>
  <c r="M130" i="16" s="1"/>
  <c r="O130" i="16" s="1"/>
  <c r="J130" i="16"/>
  <c r="B130" i="16"/>
  <c r="C130" i="16" s="1"/>
  <c r="K129" i="16"/>
  <c r="J129" i="16"/>
  <c r="B129" i="16"/>
  <c r="C129" i="16" s="1"/>
  <c r="K128" i="16"/>
  <c r="M128" i="16" s="1"/>
  <c r="O128" i="16" s="1"/>
  <c r="J128" i="16"/>
  <c r="B128" i="16"/>
  <c r="C128" i="16" s="1"/>
  <c r="K127" i="16"/>
  <c r="J127" i="16"/>
  <c r="B127" i="16"/>
  <c r="C127" i="16" s="1"/>
  <c r="K126" i="16"/>
  <c r="J126" i="16"/>
  <c r="B126" i="16"/>
  <c r="C126" i="16" s="1"/>
  <c r="K125" i="16"/>
  <c r="J125" i="16"/>
  <c r="B125" i="16"/>
  <c r="C125" i="16" s="1"/>
  <c r="K124" i="16"/>
  <c r="M124" i="16" s="1"/>
  <c r="O124" i="16" s="1"/>
  <c r="J124" i="16"/>
  <c r="B124" i="16"/>
  <c r="C124" i="16" s="1"/>
  <c r="K123" i="16"/>
  <c r="J123" i="16"/>
  <c r="B123" i="16"/>
  <c r="C123" i="16" s="1"/>
  <c r="K122" i="16"/>
  <c r="M122" i="16" s="1"/>
  <c r="O122" i="16" s="1"/>
  <c r="J122" i="16"/>
  <c r="B122" i="16"/>
  <c r="C122" i="16" s="1"/>
  <c r="K121" i="16"/>
  <c r="J121" i="16"/>
  <c r="B121" i="16"/>
  <c r="C121" i="16" s="1"/>
  <c r="K120" i="16"/>
  <c r="J120" i="16"/>
  <c r="B120" i="16"/>
  <c r="C120" i="16" s="1"/>
  <c r="K119" i="16"/>
  <c r="J119" i="16"/>
  <c r="B119" i="16"/>
  <c r="C119" i="16" s="1"/>
  <c r="K118" i="16"/>
  <c r="M118" i="16" s="1"/>
  <c r="O118" i="16" s="1"/>
  <c r="J118" i="16"/>
  <c r="B118" i="16"/>
  <c r="C118" i="16" s="1"/>
  <c r="K117" i="16"/>
  <c r="J117" i="16"/>
  <c r="B117" i="16"/>
  <c r="C117" i="16" s="1"/>
  <c r="K116" i="16"/>
  <c r="M116" i="16" s="1"/>
  <c r="O116" i="16" s="1"/>
  <c r="J116" i="16"/>
  <c r="B116" i="16"/>
  <c r="C116" i="16" s="1"/>
  <c r="K115" i="16"/>
  <c r="J115" i="16"/>
  <c r="B115" i="16"/>
  <c r="C115" i="16" s="1"/>
  <c r="K114" i="16"/>
  <c r="J114" i="16"/>
  <c r="B114" i="16"/>
  <c r="C114" i="16" s="1"/>
  <c r="K113" i="16"/>
  <c r="J113" i="16"/>
  <c r="B113" i="16"/>
  <c r="C113" i="16" s="1"/>
  <c r="K112" i="16"/>
  <c r="M112" i="16" s="1"/>
  <c r="O112" i="16" s="1"/>
  <c r="J112" i="16"/>
  <c r="B112" i="16"/>
  <c r="C112" i="16" s="1"/>
  <c r="K111" i="16"/>
  <c r="J111" i="16"/>
  <c r="L111" i="16" s="1"/>
  <c r="N111" i="16" s="1"/>
  <c r="B111" i="16"/>
  <c r="C111" i="16" s="1"/>
  <c r="K110" i="16"/>
  <c r="M110" i="16" s="1"/>
  <c r="O110" i="16" s="1"/>
  <c r="J110" i="16"/>
  <c r="B110" i="16"/>
  <c r="C110" i="16" s="1"/>
  <c r="K109" i="16"/>
  <c r="J109" i="16"/>
  <c r="B109" i="16"/>
  <c r="C109" i="16" s="1"/>
  <c r="K108" i="16"/>
  <c r="J108" i="16"/>
  <c r="B108" i="16"/>
  <c r="C108" i="16" s="1"/>
  <c r="K107" i="16"/>
  <c r="J107" i="16"/>
  <c r="B107" i="16"/>
  <c r="C107" i="16" s="1"/>
  <c r="K106" i="16"/>
  <c r="M106" i="16" s="1"/>
  <c r="O106" i="16" s="1"/>
  <c r="J106" i="16"/>
  <c r="B106" i="16"/>
  <c r="C106" i="16" s="1"/>
  <c r="K105" i="16"/>
  <c r="J105" i="16"/>
  <c r="B105" i="16"/>
  <c r="C105" i="16" s="1"/>
  <c r="K104" i="16"/>
  <c r="M104" i="16" s="1"/>
  <c r="O104" i="16" s="1"/>
  <c r="J104" i="16"/>
  <c r="B104" i="16"/>
  <c r="C104" i="16" s="1"/>
  <c r="K103" i="16"/>
  <c r="J103" i="16"/>
  <c r="B103" i="16"/>
  <c r="C103" i="16" s="1"/>
  <c r="K102" i="16"/>
  <c r="J102" i="16"/>
  <c r="B102" i="16"/>
  <c r="C102" i="16" s="1"/>
  <c r="K101" i="16"/>
  <c r="J101" i="16"/>
  <c r="B101" i="16"/>
  <c r="C101" i="16" s="1"/>
  <c r="K100" i="16"/>
  <c r="M100" i="16" s="1"/>
  <c r="O100" i="16" s="1"/>
  <c r="J100" i="16"/>
  <c r="B100" i="16"/>
  <c r="C100" i="16" s="1"/>
  <c r="K99" i="16"/>
  <c r="J99" i="16"/>
  <c r="B99" i="16"/>
  <c r="C99" i="16" s="1"/>
  <c r="K98" i="16"/>
  <c r="J98" i="16"/>
  <c r="B98" i="16"/>
  <c r="C98" i="16" s="1"/>
  <c r="K97" i="16"/>
  <c r="J97" i="16"/>
  <c r="B97" i="16"/>
  <c r="C97" i="16" s="1"/>
  <c r="K96" i="16"/>
  <c r="J96" i="16"/>
  <c r="B96" i="16"/>
  <c r="C96" i="16" s="1"/>
  <c r="K95" i="16"/>
  <c r="J95" i="16"/>
  <c r="B95" i="16"/>
  <c r="C95" i="16" s="1"/>
  <c r="K94" i="16"/>
  <c r="M94" i="16" s="1"/>
  <c r="O94" i="16" s="1"/>
  <c r="J94" i="16"/>
  <c r="B94" i="16"/>
  <c r="C94" i="16" s="1"/>
  <c r="K93" i="16"/>
  <c r="J93" i="16"/>
  <c r="C93" i="16"/>
  <c r="B93" i="16"/>
  <c r="K92" i="16"/>
  <c r="J92" i="16"/>
  <c r="C92" i="16"/>
  <c r="B92" i="16"/>
  <c r="K91" i="16"/>
  <c r="J91" i="16"/>
  <c r="B91" i="16"/>
  <c r="C91" i="16" s="1"/>
  <c r="K90" i="16"/>
  <c r="J90" i="16"/>
  <c r="C90" i="16"/>
  <c r="B90" i="16"/>
  <c r="K89" i="16"/>
  <c r="J89" i="16"/>
  <c r="B89" i="16"/>
  <c r="C89" i="16" s="1"/>
  <c r="K88" i="16"/>
  <c r="J88" i="16"/>
  <c r="B88" i="16"/>
  <c r="C88" i="16" s="1"/>
  <c r="K87" i="16"/>
  <c r="J87" i="16"/>
  <c r="B87" i="16"/>
  <c r="C87" i="16" s="1"/>
  <c r="K86" i="16"/>
  <c r="J86" i="16"/>
  <c r="C86" i="16"/>
  <c r="B86" i="16"/>
  <c r="K85" i="16"/>
  <c r="J85" i="16"/>
  <c r="B85" i="16"/>
  <c r="C85" i="16" s="1"/>
  <c r="D85" i="16" s="1"/>
  <c r="K84" i="16"/>
  <c r="J84" i="16"/>
  <c r="B84" i="16"/>
  <c r="C84" i="16" s="1"/>
  <c r="D84" i="16" s="1"/>
  <c r="K83" i="16"/>
  <c r="M83" i="16" s="1"/>
  <c r="O83" i="16" s="1"/>
  <c r="J83" i="16"/>
  <c r="B83" i="16"/>
  <c r="C83" i="16" s="1"/>
  <c r="D83" i="16" s="1"/>
  <c r="L82" i="16"/>
  <c r="N82" i="16" s="1"/>
  <c r="K82" i="16"/>
  <c r="J82" i="16"/>
  <c r="C82" i="16"/>
  <c r="B82" i="16"/>
  <c r="K81" i="16"/>
  <c r="J81" i="16"/>
  <c r="B81" i="16"/>
  <c r="C81" i="16" s="1"/>
  <c r="K80" i="16"/>
  <c r="J80" i="16"/>
  <c r="L80" i="16" s="1"/>
  <c r="N80" i="16" s="1"/>
  <c r="B80" i="16"/>
  <c r="C80" i="16" s="1"/>
  <c r="K79" i="16"/>
  <c r="J79" i="16"/>
  <c r="C79" i="16"/>
  <c r="B79" i="16"/>
  <c r="K78" i="16"/>
  <c r="J78" i="16"/>
  <c r="B78" i="16"/>
  <c r="C78" i="16" s="1"/>
  <c r="D78" i="16" s="1"/>
  <c r="L77" i="16"/>
  <c r="N77" i="16" s="1"/>
  <c r="K77" i="16"/>
  <c r="J77" i="16"/>
  <c r="C77" i="16"/>
  <c r="B77" i="16"/>
  <c r="K76" i="16"/>
  <c r="M76" i="16" s="1"/>
  <c r="O76" i="16" s="1"/>
  <c r="J76" i="16"/>
  <c r="B76" i="16"/>
  <c r="C76" i="16" s="1"/>
  <c r="D76" i="16" s="1"/>
  <c r="K75" i="16"/>
  <c r="M75" i="16" s="1"/>
  <c r="O75" i="16" s="1"/>
  <c r="J75" i="16"/>
  <c r="C75" i="16"/>
  <c r="B75" i="16"/>
  <c r="K74" i="16"/>
  <c r="J74" i="16"/>
  <c r="L74" i="16" s="1"/>
  <c r="N74" i="16" s="1"/>
  <c r="B74" i="16"/>
  <c r="C74" i="16" s="1"/>
  <c r="D74" i="16" s="1"/>
  <c r="K73" i="16"/>
  <c r="M73" i="16" s="1"/>
  <c r="O73" i="16" s="1"/>
  <c r="J73" i="16"/>
  <c r="C73" i="16"/>
  <c r="B73" i="16"/>
  <c r="K72" i="16"/>
  <c r="M72" i="16" s="1"/>
  <c r="O72" i="16" s="1"/>
  <c r="J72" i="16"/>
  <c r="B72" i="16"/>
  <c r="C72" i="16" s="1"/>
  <c r="D72" i="16" s="1"/>
  <c r="K71" i="16"/>
  <c r="J71" i="16"/>
  <c r="C71" i="16"/>
  <c r="B71" i="16"/>
  <c r="K70" i="16"/>
  <c r="J70" i="16"/>
  <c r="B70" i="16"/>
  <c r="C70" i="16" s="1"/>
  <c r="L69" i="16"/>
  <c r="N69" i="16" s="1"/>
  <c r="K69" i="16"/>
  <c r="J69" i="16"/>
  <c r="C69" i="16"/>
  <c r="B69" i="16"/>
  <c r="K68" i="16"/>
  <c r="M68" i="16" s="1"/>
  <c r="O68" i="16" s="1"/>
  <c r="J68" i="16"/>
  <c r="B68" i="16"/>
  <c r="C68" i="16" s="1"/>
  <c r="K67" i="16"/>
  <c r="M67" i="16" s="1"/>
  <c r="O67" i="16" s="1"/>
  <c r="J67" i="16"/>
  <c r="C67" i="16"/>
  <c r="B67" i="16"/>
  <c r="K66" i="16"/>
  <c r="J66" i="16"/>
  <c r="L66" i="16" s="1"/>
  <c r="N66" i="16" s="1"/>
  <c r="B66" i="16"/>
  <c r="C66" i="16" s="1"/>
  <c r="D66" i="16" s="1"/>
  <c r="K65" i="16"/>
  <c r="M65" i="16" s="1"/>
  <c r="O65" i="16" s="1"/>
  <c r="J65" i="16"/>
  <c r="C65" i="16"/>
  <c r="B65" i="16"/>
  <c r="K64" i="16"/>
  <c r="M64" i="16" s="1"/>
  <c r="O64" i="16" s="1"/>
  <c r="J64" i="16"/>
  <c r="B64" i="16"/>
  <c r="C64" i="16" s="1"/>
  <c r="D64" i="16" s="1"/>
  <c r="K63" i="16"/>
  <c r="J63" i="16"/>
  <c r="C63" i="16"/>
  <c r="B63" i="16"/>
  <c r="K62" i="16"/>
  <c r="J62" i="16"/>
  <c r="B62" i="16"/>
  <c r="C62" i="16" s="1"/>
  <c r="D62" i="16" s="1"/>
  <c r="L61" i="16"/>
  <c r="N61" i="16" s="1"/>
  <c r="K61" i="16"/>
  <c r="J61" i="16"/>
  <c r="C61" i="16"/>
  <c r="B61" i="16"/>
  <c r="K60" i="16"/>
  <c r="M60" i="16" s="1"/>
  <c r="O60" i="16" s="1"/>
  <c r="J60" i="16"/>
  <c r="B60" i="16"/>
  <c r="C60" i="16" s="1"/>
  <c r="D60" i="16" s="1"/>
  <c r="K59" i="16"/>
  <c r="M59" i="16" s="1"/>
  <c r="O59" i="16" s="1"/>
  <c r="J59" i="16"/>
  <c r="C59" i="16"/>
  <c r="B59" i="16"/>
  <c r="K58" i="16"/>
  <c r="J58" i="16"/>
  <c r="L58" i="16" s="1"/>
  <c r="N58" i="16" s="1"/>
  <c r="B58" i="16"/>
  <c r="C58" i="16" s="1"/>
  <c r="K57" i="16"/>
  <c r="M57" i="16" s="1"/>
  <c r="O57" i="16" s="1"/>
  <c r="J57" i="16"/>
  <c r="C57" i="16"/>
  <c r="B57" i="16"/>
  <c r="K56" i="16"/>
  <c r="M56" i="16" s="1"/>
  <c r="O56" i="16" s="1"/>
  <c r="J56" i="16"/>
  <c r="B56" i="16"/>
  <c r="C56" i="16" s="1"/>
  <c r="D56" i="16" s="1"/>
  <c r="K55" i="16"/>
  <c r="J55" i="16"/>
  <c r="C55" i="16"/>
  <c r="B55" i="16"/>
  <c r="K54" i="16"/>
  <c r="J54" i="16"/>
  <c r="B54" i="16"/>
  <c r="C54" i="16" s="1"/>
  <c r="D54" i="16" s="1"/>
  <c r="L53" i="16"/>
  <c r="N53" i="16" s="1"/>
  <c r="K53" i="16"/>
  <c r="J53" i="16"/>
  <c r="C53" i="16"/>
  <c r="B53" i="16"/>
  <c r="K52" i="16"/>
  <c r="M52" i="16" s="1"/>
  <c r="O52" i="16" s="1"/>
  <c r="J52" i="16"/>
  <c r="B52" i="16"/>
  <c r="C52" i="16" s="1"/>
  <c r="K51" i="16"/>
  <c r="M51" i="16" s="1"/>
  <c r="O51" i="16" s="1"/>
  <c r="J51" i="16"/>
  <c r="C51" i="16"/>
  <c r="B51" i="16"/>
  <c r="K50" i="16"/>
  <c r="J50" i="16"/>
  <c r="L50" i="16" s="1"/>
  <c r="N50" i="16" s="1"/>
  <c r="B50" i="16"/>
  <c r="C50" i="16" s="1"/>
  <c r="D50" i="16" s="1"/>
  <c r="K49" i="16"/>
  <c r="M49" i="16" s="1"/>
  <c r="O49" i="16" s="1"/>
  <c r="J49" i="16"/>
  <c r="C49" i="16"/>
  <c r="B49" i="16"/>
  <c r="K48" i="16"/>
  <c r="M48" i="16" s="1"/>
  <c r="O48" i="16" s="1"/>
  <c r="J48" i="16"/>
  <c r="B48" i="16"/>
  <c r="C48" i="16" s="1"/>
  <c r="K47" i="16"/>
  <c r="J47" i="16"/>
  <c r="C47" i="16"/>
  <c r="B47" i="16"/>
  <c r="K46" i="16"/>
  <c r="J46" i="16"/>
  <c r="B46" i="16"/>
  <c r="C46" i="16" s="1"/>
  <c r="D46" i="16" s="1"/>
  <c r="L45" i="16"/>
  <c r="N45" i="16" s="1"/>
  <c r="K45" i="16"/>
  <c r="J45" i="16"/>
  <c r="C45" i="16"/>
  <c r="B45" i="16"/>
  <c r="K44" i="16"/>
  <c r="M44" i="16" s="1"/>
  <c r="O44" i="16" s="1"/>
  <c r="J44" i="16"/>
  <c r="L44" i="16" s="1"/>
  <c r="N44" i="16" s="1"/>
  <c r="B44" i="16"/>
  <c r="C44" i="16" s="1"/>
  <c r="D44" i="16" s="1"/>
  <c r="K43" i="16"/>
  <c r="M43" i="16" s="1"/>
  <c r="O43" i="16" s="1"/>
  <c r="J43" i="16"/>
  <c r="C43" i="16"/>
  <c r="B43" i="16"/>
  <c r="K42" i="16"/>
  <c r="J42" i="16"/>
  <c r="L42" i="16" s="1"/>
  <c r="N42" i="16" s="1"/>
  <c r="B42" i="16"/>
  <c r="C42" i="16" s="1"/>
  <c r="K41" i="16"/>
  <c r="M41" i="16" s="1"/>
  <c r="O41" i="16" s="1"/>
  <c r="J41" i="16"/>
  <c r="C41" i="16"/>
  <c r="B41" i="16"/>
  <c r="K40" i="16"/>
  <c r="M40" i="16" s="1"/>
  <c r="O40" i="16" s="1"/>
  <c r="J40" i="16"/>
  <c r="B40" i="16"/>
  <c r="C40" i="16" s="1"/>
  <c r="D40" i="16" s="1"/>
  <c r="L39" i="16"/>
  <c r="N39" i="16" s="1"/>
  <c r="K39" i="16"/>
  <c r="J39" i="16"/>
  <c r="C39" i="16"/>
  <c r="B39" i="16"/>
  <c r="K38" i="16"/>
  <c r="J38" i="16"/>
  <c r="B38" i="16"/>
  <c r="C38" i="16" s="1"/>
  <c r="L37" i="16"/>
  <c r="N37" i="16" s="1"/>
  <c r="K37" i="16"/>
  <c r="J37" i="16"/>
  <c r="C37" i="16"/>
  <c r="B37" i="16"/>
  <c r="K36" i="16"/>
  <c r="M36" i="16" s="1"/>
  <c r="O36" i="16" s="1"/>
  <c r="J36" i="16"/>
  <c r="L36" i="16" s="1"/>
  <c r="N36" i="16" s="1"/>
  <c r="B36" i="16"/>
  <c r="C36" i="16" s="1"/>
  <c r="D36" i="16" s="1"/>
  <c r="K35" i="16"/>
  <c r="M35" i="16" s="1"/>
  <c r="O35" i="16" s="1"/>
  <c r="J35" i="16"/>
  <c r="C35" i="16"/>
  <c r="B35" i="16"/>
  <c r="K34" i="16"/>
  <c r="M34" i="16" s="1"/>
  <c r="O34" i="16" s="1"/>
  <c r="J34" i="16"/>
  <c r="L34" i="16" s="1"/>
  <c r="N34" i="16" s="1"/>
  <c r="B34" i="16"/>
  <c r="C34" i="16" s="1"/>
  <c r="K33" i="16"/>
  <c r="M33" i="16" s="1"/>
  <c r="O33" i="16" s="1"/>
  <c r="J33" i="16"/>
  <c r="C33" i="16"/>
  <c r="B33" i="16"/>
  <c r="K32" i="16"/>
  <c r="M32" i="16" s="1"/>
  <c r="O32" i="16" s="1"/>
  <c r="J32" i="16"/>
  <c r="B32" i="16"/>
  <c r="C32" i="16" s="1"/>
  <c r="D32" i="16" s="1"/>
  <c r="L31" i="16"/>
  <c r="N31" i="16" s="1"/>
  <c r="K31" i="16"/>
  <c r="J31" i="16"/>
  <c r="C31" i="16"/>
  <c r="B31" i="16"/>
  <c r="K30" i="16"/>
  <c r="J30" i="16"/>
  <c r="B30" i="16"/>
  <c r="C30" i="16" s="1"/>
  <c r="D30" i="16" s="1"/>
  <c r="L29" i="16"/>
  <c r="N29" i="16" s="1"/>
  <c r="K29" i="16"/>
  <c r="J29" i="16"/>
  <c r="C29" i="16"/>
  <c r="B29" i="16"/>
  <c r="K28" i="16"/>
  <c r="M28" i="16" s="1"/>
  <c r="O28" i="16" s="1"/>
  <c r="J28" i="16"/>
  <c r="L28" i="16" s="1"/>
  <c r="N28" i="16" s="1"/>
  <c r="B28" i="16"/>
  <c r="C28" i="16" s="1"/>
  <c r="D28" i="16" s="1"/>
  <c r="L27" i="16"/>
  <c r="N27" i="16" s="1"/>
  <c r="K27" i="16"/>
  <c r="M27" i="16" s="1"/>
  <c r="O27" i="16" s="1"/>
  <c r="J27" i="16"/>
  <c r="C27" i="16"/>
  <c r="B27" i="16"/>
  <c r="K26" i="16"/>
  <c r="M26" i="16" s="1"/>
  <c r="O26" i="16" s="1"/>
  <c r="J26" i="16"/>
  <c r="L26" i="16" s="1"/>
  <c r="N26" i="16" s="1"/>
  <c r="B26" i="16"/>
  <c r="C26" i="16" s="1"/>
  <c r="D26" i="16" s="1"/>
  <c r="L25" i="16"/>
  <c r="N25" i="16" s="1"/>
  <c r="K25" i="16"/>
  <c r="M25" i="16" s="1"/>
  <c r="O25" i="16" s="1"/>
  <c r="J25" i="16"/>
  <c r="C25" i="16"/>
  <c r="B25" i="16"/>
  <c r="N24" i="16"/>
  <c r="K24" i="16"/>
  <c r="M24" i="16" s="1"/>
  <c r="O24" i="16" s="1"/>
  <c r="J24" i="16"/>
  <c r="L24" i="16" s="1"/>
  <c r="B24" i="16"/>
  <c r="C24" i="16" s="1"/>
  <c r="D24" i="16" s="1"/>
  <c r="L23" i="16"/>
  <c r="N23" i="16" s="1"/>
  <c r="K23" i="16"/>
  <c r="J23" i="16"/>
  <c r="C23" i="16"/>
  <c r="B23" i="16"/>
  <c r="N22" i="16"/>
  <c r="K22" i="16"/>
  <c r="J22" i="16"/>
  <c r="L22" i="16" s="1"/>
  <c r="B22" i="16"/>
  <c r="C22" i="16" s="1"/>
  <c r="D22" i="16" s="1"/>
  <c r="L21" i="16"/>
  <c r="N21" i="16" s="1"/>
  <c r="K21" i="16"/>
  <c r="J21" i="16"/>
  <c r="C21" i="16"/>
  <c r="B21" i="16"/>
  <c r="K20" i="16"/>
  <c r="M20" i="16" s="1"/>
  <c r="O20" i="16" s="1"/>
  <c r="J20" i="16"/>
  <c r="L20" i="16" s="1"/>
  <c r="N20" i="16" s="1"/>
  <c r="B20" i="16"/>
  <c r="C20" i="16" s="1"/>
  <c r="L19" i="16"/>
  <c r="N19" i="16" s="1"/>
  <c r="K19" i="16"/>
  <c r="M19" i="16" s="1"/>
  <c r="O19" i="16" s="1"/>
  <c r="J19" i="16"/>
  <c r="B19" i="16"/>
  <c r="C19" i="16" s="1"/>
  <c r="D19" i="16" s="1"/>
  <c r="L18" i="16"/>
  <c r="N18" i="16" s="1"/>
  <c r="K18" i="16"/>
  <c r="J18" i="16"/>
  <c r="C18" i="16"/>
  <c r="B18" i="16"/>
  <c r="L17" i="16"/>
  <c r="N17" i="16" s="1"/>
  <c r="K17" i="16"/>
  <c r="J17" i="16"/>
  <c r="B17" i="16"/>
  <c r="C17" i="16" s="1"/>
  <c r="D17" i="16" s="1"/>
  <c r="L16" i="16"/>
  <c r="N16" i="16" s="1"/>
  <c r="K16" i="16"/>
  <c r="J16" i="16"/>
  <c r="B16" i="16"/>
  <c r="C16" i="16" s="1"/>
  <c r="L15" i="16"/>
  <c r="N15" i="16" s="1"/>
  <c r="K15" i="16"/>
  <c r="M15" i="16" s="1"/>
  <c r="O15" i="16" s="1"/>
  <c r="J15" i="16"/>
  <c r="B15" i="16"/>
  <c r="C15" i="16" s="1"/>
  <c r="L14" i="16"/>
  <c r="N14" i="16" s="1"/>
  <c r="K14" i="16"/>
  <c r="J14" i="16"/>
  <c r="C14" i="16"/>
  <c r="B14" i="16"/>
  <c r="L13" i="16"/>
  <c r="N13" i="16" s="1"/>
  <c r="K13" i="16"/>
  <c r="J13" i="16"/>
  <c r="B13" i="16"/>
  <c r="C13" i="16" s="1"/>
  <c r="D13" i="16" s="1"/>
  <c r="L12" i="16"/>
  <c r="N12" i="16" s="1"/>
  <c r="K12" i="16"/>
  <c r="M12" i="16" s="1"/>
  <c r="O12" i="16" s="1"/>
  <c r="J12" i="16"/>
  <c r="B12" i="16"/>
  <c r="C12" i="16" s="1"/>
  <c r="D12" i="16" s="1"/>
  <c r="L11" i="16"/>
  <c r="N11" i="16" s="1"/>
  <c r="K11" i="16"/>
  <c r="M11" i="16" s="1"/>
  <c r="O11" i="16" s="1"/>
  <c r="J11" i="16"/>
  <c r="C11" i="16"/>
  <c r="D11" i="16" s="1"/>
  <c r="B11" i="16"/>
  <c r="L10" i="16"/>
  <c r="N10" i="16" s="1"/>
  <c r="K10" i="16"/>
  <c r="J10" i="16"/>
  <c r="C10" i="16"/>
  <c r="B10" i="16"/>
  <c r="N9" i="16"/>
  <c r="L9" i="16"/>
  <c r="K9" i="16"/>
  <c r="J9" i="16"/>
  <c r="B9" i="16"/>
  <c r="C9" i="16" s="1"/>
  <c r="D9" i="16" s="1"/>
  <c r="L8" i="16"/>
  <c r="N8" i="16" s="1"/>
  <c r="K8" i="16"/>
  <c r="M8" i="16" s="1"/>
  <c r="O8" i="16" s="1"/>
  <c r="J8" i="16"/>
  <c r="B8" i="16"/>
  <c r="C8" i="16" s="1"/>
  <c r="L7" i="16"/>
  <c r="N7" i="16" s="1"/>
  <c r="K7" i="16"/>
  <c r="M7" i="16" s="1"/>
  <c r="O7" i="16" s="1"/>
  <c r="J7" i="16"/>
  <c r="C7" i="16"/>
  <c r="B7" i="16"/>
  <c r="L6" i="16"/>
  <c r="N6" i="16" s="1"/>
  <c r="K6" i="16"/>
  <c r="J6" i="16"/>
  <c r="C6" i="16"/>
  <c r="B6" i="16"/>
  <c r="N5" i="16"/>
  <c r="L5" i="16"/>
  <c r="K5" i="16"/>
  <c r="J5" i="16"/>
  <c r="B5" i="16"/>
  <c r="C5" i="16" s="1"/>
  <c r="D5" i="16" s="1"/>
  <c r="L4" i="16"/>
  <c r="N4" i="16" s="1"/>
  <c r="K4" i="16"/>
  <c r="M86" i="16" s="1"/>
  <c r="O86" i="16" s="1"/>
  <c r="J4" i="16"/>
  <c r="L92" i="16" s="1"/>
  <c r="N92" i="16" s="1"/>
  <c r="B4" i="16"/>
  <c r="C4" i="16" s="1"/>
  <c r="K134" i="15"/>
  <c r="J134" i="15"/>
  <c r="B134" i="15"/>
  <c r="C134" i="15" s="1"/>
  <c r="K133" i="15"/>
  <c r="J133" i="15"/>
  <c r="B133" i="15"/>
  <c r="C133" i="15" s="1"/>
  <c r="K132" i="15"/>
  <c r="J132" i="15"/>
  <c r="B132" i="15"/>
  <c r="C132" i="15" s="1"/>
  <c r="K131" i="15"/>
  <c r="J131" i="15"/>
  <c r="B131" i="15"/>
  <c r="C131" i="15" s="1"/>
  <c r="K130" i="15"/>
  <c r="J130" i="15"/>
  <c r="B130" i="15"/>
  <c r="C130" i="15" s="1"/>
  <c r="K129" i="15"/>
  <c r="J129" i="15"/>
  <c r="B129" i="15"/>
  <c r="C129" i="15" s="1"/>
  <c r="L128" i="15"/>
  <c r="N128" i="15" s="1"/>
  <c r="K128" i="15"/>
  <c r="J128" i="15"/>
  <c r="B128" i="15"/>
  <c r="C128" i="15" s="1"/>
  <c r="K127" i="15"/>
  <c r="J127" i="15"/>
  <c r="B127" i="15"/>
  <c r="C127" i="15" s="1"/>
  <c r="K126" i="15"/>
  <c r="J126" i="15"/>
  <c r="B126" i="15"/>
  <c r="C126" i="15" s="1"/>
  <c r="K125" i="15"/>
  <c r="J125" i="15"/>
  <c r="B125" i="15"/>
  <c r="C125" i="15" s="1"/>
  <c r="K124" i="15"/>
  <c r="J124" i="15"/>
  <c r="L124" i="15" s="1"/>
  <c r="N124" i="15" s="1"/>
  <c r="B124" i="15"/>
  <c r="C124" i="15" s="1"/>
  <c r="K123" i="15"/>
  <c r="J123" i="15"/>
  <c r="L123" i="15" s="1"/>
  <c r="N123" i="15" s="1"/>
  <c r="B123" i="15"/>
  <c r="C123" i="15" s="1"/>
  <c r="K122" i="15"/>
  <c r="J122" i="15"/>
  <c r="B122" i="15"/>
  <c r="C122" i="15" s="1"/>
  <c r="K121" i="15"/>
  <c r="J121" i="15"/>
  <c r="B121" i="15"/>
  <c r="C121" i="15" s="1"/>
  <c r="K120" i="15"/>
  <c r="J120" i="15"/>
  <c r="L120" i="15" s="1"/>
  <c r="N120" i="15" s="1"/>
  <c r="B120" i="15"/>
  <c r="C120" i="15" s="1"/>
  <c r="K119" i="15"/>
  <c r="J119" i="15"/>
  <c r="B119" i="15"/>
  <c r="C119" i="15" s="1"/>
  <c r="K118" i="15"/>
  <c r="J118" i="15"/>
  <c r="L118" i="15" s="1"/>
  <c r="N118" i="15" s="1"/>
  <c r="B118" i="15"/>
  <c r="C118" i="15" s="1"/>
  <c r="K117" i="15"/>
  <c r="J117" i="15"/>
  <c r="B117" i="15"/>
  <c r="C117" i="15" s="1"/>
  <c r="K116" i="15"/>
  <c r="J116" i="15"/>
  <c r="B116" i="15"/>
  <c r="C116" i="15" s="1"/>
  <c r="K115" i="15"/>
  <c r="J115" i="15"/>
  <c r="B115" i="15"/>
  <c r="C115" i="15" s="1"/>
  <c r="K114" i="15"/>
  <c r="J114" i="15"/>
  <c r="B114" i="15"/>
  <c r="C114" i="15" s="1"/>
  <c r="K113" i="15"/>
  <c r="J113" i="15"/>
  <c r="L113" i="15" s="1"/>
  <c r="N113" i="15" s="1"/>
  <c r="B113" i="15"/>
  <c r="C113" i="15" s="1"/>
  <c r="K112" i="15"/>
  <c r="J112" i="15"/>
  <c r="L112" i="15" s="1"/>
  <c r="N112" i="15" s="1"/>
  <c r="B112" i="15"/>
  <c r="C112" i="15" s="1"/>
  <c r="K111" i="15"/>
  <c r="J111" i="15"/>
  <c r="B111" i="15"/>
  <c r="C111" i="15" s="1"/>
  <c r="K110" i="15"/>
  <c r="M110" i="15" s="1"/>
  <c r="O110" i="15" s="1"/>
  <c r="J110" i="15"/>
  <c r="B110" i="15"/>
  <c r="C110" i="15" s="1"/>
  <c r="K109" i="15"/>
  <c r="J109" i="15"/>
  <c r="B109" i="15"/>
  <c r="C109" i="15" s="1"/>
  <c r="K108" i="15"/>
  <c r="J108" i="15"/>
  <c r="L108" i="15" s="1"/>
  <c r="N108" i="15" s="1"/>
  <c r="C108" i="15"/>
  <c r="B108" i="15"/>
  <c r="K107" i="15"/>
  <c r="J107" i="15"/>
  <c r="B107" i="15"/>
  <c r="C107" i="15" s="1"/>
  <c r="K106" i="15"/>
  <c r="J106" i="15"/>
  <c r="C106" i="15"/>
  <c r="B106" i="15"/>
  <c r="K105" i="15"/>
  <c r="J105" i="15"/>
  <c r="L105" i="15" s="1"/>
  <c r="N105" i="15" s="1"/>
  <c r="C105" i="15"/>
  <c r="B105" i="15"/>
  <c r="K104" i="15"/>
  <c r="M104" i="15" s="1"/>
  <c r="O104" i="15" s="1"/>
  <c r="J104" i="15"/>
  <c r="C104" i="15"/>
  <c r="B104" i="15"/>
  <c r="K103" i="15"/>
  <c r="M103" i="15" s="1"/>
  <c r="O103" i="15" s="1"/>
  <c r="J103" i="15"/>
  <c r="B103" i="15"/>
  <c r="C103" i="15" s="1"/>
  <c r="K102" i="15"/>
  <c r="M102" i="15" s="1"/>
  <c r="O102" i="15" s="1"/>
  <c r="J102" i="15"/>
  <c r="B102" i="15"/>
  <c r="C102" i="15" s="1"/>
  <c r="K101" i="15"/>
  <c r="M101" i="15" s="1"/>
  <c r="O101" i="15" s="1"/>
  <c r="J101" i="15"/>
  <c r="B101" i="15"/>
  <c r="C101" i="15" s="1"/>
  <c r="K100" i="15"/>
  <c r="M100" i="15" s="1"/>
  <c r="O100" i="15" s="1"/>
  <c r="J100" i="15"/>
  <c r="L100" i="15" s="1"/>
  <c r="N100" i="15" s="1"/>
  <c r="B100" i="15"/>
  <c r="C100" i="15" s="1"/>
  <c r="K99" i="15"/>
  <c r="J99" i="15"/>
  <c r="C99" i="15"/>
  <c r="B99" i="15"/>
  <c r="K98" i="15"/>
  <c r="J98" i="15"/>
  <c r="L98" i="15" s="1"/>
  <c r="N98" i="15" s="1"/>
  <c r="C98" i="15"/>
  <c r="B98" i="15"/>
  <c r="K97" i="15"/>
  <c r="J97" i="15"/>
  <c r="C97" i="15"/>
  <c r="B97" i="15"/>
  <c r="K96" i="15"/>
  <c r="M96" i="15" s="1"/>
  <c r="O96" i="15" s="1"/>
  <c r="J96" i="15"/>
  <c r="C96" i="15"/>
  <c r="B96" i="15"/>
  <c r="K95" i="15"/>
  <c r="M95" i="15" s="1"/>
  <c r="O95" i="15" s="1"/>
  <c r="J95" i="15"/>
  <c r="B95" i="15"/>
  <c r="C95" i="15" s="1"/>
  <c r="K94" i="15"/>
  <c r="M94" i="15" s="1"/>
  <c r="O94" i="15" s="1"/>
  <c r="J94" i="15"/>
  <c r="B94" i="15"/>
  <c r="C94" i="15" s="1"/>
  <c r="K93" i="15"/>
  <c r="M93" i="15" s="1"/>
  <c r="O93" i="15" s="1"/>
  <c r="J93" i="15"/>
  <c r="B93" i="15"/>
  <c r="C93" i="15" s="1"/>
  <c r="K92" i="15"/>
  <c r="M92" i="15" s="1"/>
  <c r="O92" i="15" s="1"/>
  <c r="J92" i="15"/>
  <c r="L92" i="15" s="1"/>
  <c r="N92" i="15" s="1"/>
  <c r="B92" i="15"/>
  <c r="C92" i="15" s="1"/>
  <c r="D92" i="15" s="1"/>
  <c r="K91" i="15"/>
  <c r="J91" i="15"/>
  <c r="C91" i="15"/>
  <c r="B91" i="15"/>
  <c r="K90" i="15"/>
  <c r="J90" i="15"/>
  <c r="L90" i="15" s="1"/>
  <c r="N90" i="15" s="1"/>
  <c r="C90" i="15"/>
  <c r="B90" i="15"/>
  <c r="K89" i="15"/>
  <c r="M89" i="15" s="1"/>
  <c r="O89" i="15" s="1"/>
  <c r="J89" i="15"/>
  <c r="C89" i="15"/>
  <c r="B89" i="15"/>
  <c r="K88" i="15"/>
  <c r="M88" i="15" s="1"/>
  <c r="O88" i="15" s="1"/>
  <c r="J88" i="15"/>
  <c r="C88" i="15"/>
  <c r="B88" i="15"/>
  <c r="K87" i="15"/>
  <c r="M87" i="15" s="1"/>
  <c r="O87" i="15" s="1"/>
  <c r="J87" i="15"/>
  <c r="B87" i="15"/>
  <c r="C87" i="15" s="1"/>
  <c r="K86" i="15"/>
  <c r="M86" i="15" s="1"/>
  <c r="O86" i="15" s="1"/>
  <c r="J86" i="15"/>
  <c r="B86" i="15"/>
  <c r="C86" i="15" s="1"/>
  <c r="K85" i="15"/>
  <c r="M85" i="15" s="1"/>
  <c r="O85" i="15" s="1"/>
  <c r="J85" i="15"/>
  <c r="B85" i="15"/>
  <c r="C85" i="15" s="1"/>
  <c r="K84" i="15"/>
  <c r="M84" i="15" s="1"/>
  <c r="O84" i="15" s="1"/>
  <c r="J84" i="15"/>
  <c r="L84" i="15" s="1"/>
  <c r="N84" i="15" s="1"/>
  <c r="B84" i="15"/>
  <c r="C84" i="15" s="1"/>
  <c r="K83" i="15"/>
  <c r="J83" i="15"/>
  <c r="C83" i="15"/>
  <c r="B83" i="15"/>
  <c r="K82" i="15"/>
  <c r="J82" i="15"/>
  <c r="L82" i="15" s="1"/>
  <c r="N82" i="15" s="1"/>
  <c r="C82" i="15"/>
  <c r="B82" i="15"/>
  <c r="K81" i="15"/>
  <c r="M81" i="15" s="1"/>
  <c r="O81" i="15" s="1"/>
  <c r="J81" i="15"/>
  <c r="C81" i="15"/>
  <c r="B81" i="15"/>
  <c r="K80" i="15"/>
  <c r="M80" i="15" s="1"/>
  <c r="O80" i="15" s="1"/>
  <c r="J80" i="15"/>
  <c r="C80" i="15"/>
  <c r="B80" i="15"/>
  <c r="K79" i="15"/>
  <c r="M79" i="15" s="1"/>
  <c r="O79" i="15" s="1"/>
  <c r="J79" i="15"/>
  <c r="B79" i="15"/>
  <c r="C79" i="15" s="1"/>
  <c r="K78" i="15"/>
  <c r="M78" i="15" s="1"/>
  <c r="O78" i="15" s="1"/>
  <c r="J78" i="15"/>
  <c r="B78" i="15"/>
  <c r="C78" i="15" s="1"/>
  <c r="K77" i="15"/>
  <c r="M77" i="15" s="1"/>
  <c r="O77" i="15" s="1"/>
  <c r="J77" i="15"/>
  <c r="B77" i="15"/>
  <c r="C77" i="15" s="1"/>
  <c r="K76" i="15"/>
  <c r="M76" i="15" s="1"/>
  <c r="O76" i="15" s="1"/>
  <c r="J76" i="15"/>
  <c r="L76" i="15" s="1"/>
  <c r="N76" i="15" s="1"/>
  <c r="B76" i="15"/>
  <c r="C76" i="15" s="1"/>
  <c r="K75" i="15"/>
  <c r="J75" i="15"/>
  <c r="C75" i="15"/>
  <c r="B75" i="15"/>
  <c r="K74" i="15"/>
  <c r="J74" i="15"/>
  <c r="L74" i="15" s="1"/>
  <c r="N74" i="15" s="1"/>
  <c r="C74" i="15"/>
  <c r="B74" i="15"/>
  <c r="K73" i="15"/>
  <c r="M73" i="15" s="1"/>
  <c r="O73" i="15" s="1"/>
  <c r="J73" i="15"/>
  <c r="C73" i="15"/>
  <c r="B73" i="15"/>
  <c r="K72" i="15"/>
  <c r="M72" i="15" s="1"/>
  <c r="O72" i="15" s="1"/>
  <c r="J72" i="15"/>
  <c r="C72" i="15"/>
  <c r="B72" i="15"/>
  <c r="K71" i="15"/>
  <c r="M71" i="15" s="1"/>
  <c r="O71" i="15" s="1"/>
  <c r="J71" i="15"/>
  <c r="B71" i="15"/>
  <c r="C71" i="15" s="1"/>
  <c r="K70" i="15"/>
  <c r="M70" i="15" s="1"/>
  <c r="O70" i="15" s="1"/>
  <c r="J70" i="15"/>
  <c r="B70" i="15"/>
  <c r="C70" i="15" s="1"/>
  <c r="K69" i="15"/>
  <c r="M69" i="15" s="1"/>
  <c r="O69" i="15" s="1"/>
  <c r="J69" i="15"/>
  <c r="B69" i="15"/>
  <c r="C69" i="15" s="1"/>
  <c r="K68" i="15"/>
  <c r="M68" i="15" s="1"/>
  <c r="O68" i="15" s="1"/>
  <c r="J68" i="15"/>
  <c r="L68" i="15" s="1"/>
  <c r="N68" i="15" s="1"/>
  <c r="B68" i="15"/>
  <c r="C68" i="15" s="1"/>
  <c r="D68" i="15" s="1"/>
  <c r="K67" i="15"/>
  <c r="J67" i="15"/>
  <c r="C67" i="15"/>
  <c r="B67" i="15"/>
  <c r="K66" i="15"/>
  <c r="J66" i="15"/>
  <c r="L66" i="15" s="1"/>
  <c r="N66" i="15" s="1"/>
  <c r="C66" i="15"/>
  <c r="B66" i="15"/>
  <c r="K65" i="15"/>
  <c r="M65" i="15" s="1"/>
  <c r="O65" i="15" s="1"/>
  <c r="J65" i="15"/>
  <c r="C65" i="15"/>
  <c r="B65" i="15"/>
  <c r="K64" i="15"/>
  <c r="M64" i="15" s="1"/>
  <c r="O64" i="15" s="1"/>
  <c r="J64" i="15"/>
  <c r="C64" i="15"/>
  <c r="B64" i="15"/>
  <c r="K63" i="15"/>
  <c r="M63" i="15" s="1"/>
  <c r="O63" i="15" s="1"/>
  <c r="J63" i="15"/>
  <c r="B63" i="15"/>
  <c r="C63" i="15" s="1"/>
  <c r="K62" i="15"/>
  <c r="M62" i="15" s="1"/>
  <c r="O62" i="15" s="1"/>
  <c r="J62" i="15"/>
  <c r="B62" i="15"/>
  <c r="C62" i="15" s="1"/>
  <c r="D62" i="15" s="1"/>
  <c r="K61" i="15"/>
  <c r="M61" i="15" s="1"/>
  <c r="O61" i="15" s="1"/>
  <c r="J61" i="15"/>
  <c r="L61" i="15" s="1"/>
  <c r="N61" i="15" s="1"/>
  <c r="C61" i="15"/>
  <c r="B61" i="15"/>
  <c r="L60" i="15"/>
  <c r="N60" i="15" s="1"/>
  <c r="K60" i="15"/>
  <c r="M60" i="15" s="1"/>
  <c r="O60" i="15" s="1"/>
  <c r="J60" i="15"/>
  <c r="B60" i="15"/>
  <c r="C60" i="15" s="1"/>
  <c r="K59" i="15"/>
  <c r="J59" i="15"/>
  <c r="B59" i="15"/>
  <c r="C59" i="15" s="1"/>
  <c r="K58" i="15"/>
  <c r="M58" i="15" s="1"/>
  <c r="O58" i="15" s="1"/>
  <c r="J58" i="15"/>
  <c r="C58" i="15"/>
  <c r="B58" i="15"/>
  <c r="L57" i="15"/>
  <c r="N57" i="15" s="1"/>
  <c r="K57" i="15"/>
  <c r="J57" i="15"/>
  <c r="C57" i="15"/>
  <c r="B57" i="15"/>
  <c r="K56" i="15"/>
  <c r="J56" i="15"/>
  <c r="C56" i="15"/>
  <c r="B56" i="15"/>
  <c r="K55" i="15"/>
  <c r="J55" i="15"/>
  <c r="B55" i="15"/>
  <c r="C55" i="15" s="1"/>
  <c r="K54" i="15"/>
  <c r="J54" i="15"/>
  <c r="C54" i="15"/>
  <c r="B54" i="15"/>
  <c r="K53" i="15"/>
  <c r="J53" i="15"/>
  <c r="L53" i="15" s="1"/>
  <c r="N53" i="15" s="1"/>
  <c r="B53" i="15"/>
  <c r="C53" i="15" s="1"/>
  <c r="K52" i="15"/>
  <c r="J52" i="15"/>
  <c r="C52" i="15"/>
  <c r="B52" i="15"/>
  <c r="K51" i="15"/>
  <c r="M51" i="15" s="1"/>
  <c r="O51" i="15" s="1"/>
  <c r="J51" i="15"/>
  <c r="C51" i="15"/>
  <c r="B51" i="15"/>
  <c r="K50" i="15"/>
  <c r="M50" i="15" s="1"/>
  <c r="O50" i="15" s="1"/>
  <c r="J50" i="15"/>
  <c r="L50" i="15" s="1"/>
  <c r="N50" i="15" s="1"/>
  <c r="B50" i="15"/>
  <c r="C50" i="15" s="1"/>
  <c r="K49" i="15"/>
  <c r="J49" i="15"/>
  <c r="L49" i="15" s="1"/>
  <c r="N49" i="15" s="1"/>
  <c r="B49" i="15"/>
  <c r="C49" i="15" s="1"/>
  <c r="D49" i="15" s="1"/>
  <c r="K48" i="15"/>
  <c r="M48" i="15" s="1"/>
  <c r="O48" i="15" s="1"/>
  <c r="J48" i="15"/>
  <c r="L48" i="15" s="1"/>
  <c r="N48" i="15" s="1"/>
  <c r="B48" i="15"/>
  <c r="C48" i="15" s="1"/>
  <c r="K47" i="15"/>
  <c r="M47" i="15" s="1"/>
  <c r="O47" i="15" s="1"/>
  <c r="J47" i="15"/>
  <c r="L47" i="15" s="1"/>
  <c r="N47" i="15" s="1"/>
  <c r="B47" i="15"/>
  <c r="C47" i="15" s="1"/>
  <c r="D47" i="15" s="1"/>
  <c r="K46" i="15"/>
  <c r="M46" i="15" s="1"/>
  <c r="O46" i="15" s="1"/>
  <c r="J46" i="15"/>
  <c r="B46" i="15"/>
  <c r="C46" i="15" s="1"/>
  <c r="K45" i="15"/>
  <c r="M45" i="15" s="1"/>
  <c r="O45" i="15" s="1"/>
  <c r="J45" i="15"/>
  <c r="L45" i="15" s="1"/>
  <c r="N45" i="15" s="1"/>
  <c r="C45" i="15"/>
  <c r="D45" i="15" s="1"/>
  <c r="B45" i="15"/>
  <c r="L44" i="15"/>
  <c r="N44" i="15" s="1"/>
  <c r="K44" i="15"/>
  <c r="M44" i="15" s="1"/>
  <c r="O44" i="15" s="1"/>
  <c r="J44" i="15"/>
  <c r="B44" i="15"/>
  <c r="C44" i="15" s="1"/>
  <c r="K43" i="15"/>
  <c r="J43" i="15"/>
  <c r="C43" i="15"/>
  <c r="B43" i="15"/>
  <c r="K42" i="15"/>
  <c r="J42" i="15"/>
  <c r="C42" i="15"/>
  <c r="D42" i="15" s="1"/>
  <c r="B42" i="15"/>
  <c r="K41" i="15"/>
  <c r="M41" i="15" s="1"/>
  <c r="O41" i="15" s="1"/>
  <c r="J41" i="15"/>
  <c r="L41" i="15" s="1"/>
  <c r="N41" i="15" s="1"/>
  <c r="B41" i="15"/>
  <c r="C41" i="15" s="1"/>
  <c r="L40" i="15"/>
  <c r="N40" i="15" s="1"/>
  <c r="K40" i="15"/>
  <c r="M40" i="15" s="1"/>
  <c r="O40" i="15" s="1"/>
  <c r="J40" i="15"/>
  <c r="B40" i="15"/>
  <c r="C40" i="15" s="1"/>
  <c r="K39" i="15"/>
  <c r="J39" i="15"/>
  <c r="C39" i="15"/>
  <c r="B39" i="15"/>
  <c r="K38" i="15"/>
  <c r="J38" i="15"/>
  <c r="L38" i="15" s="1"/>
  <c r="N38" i="15" s="1"/>
  <c r="C38" i="15"/>
  <c r="B38" i="15"/>
  <c r="K37" i="15"/>
  <c r="M37" i="15" s="1"/>
  <c r="O37" i="15" s="1"/>
  <c r="J37" i="15"/>
  <c r="L37" i="15" s="1"/>
  <c r="N37" i="15" s="1"/>
  <c r="B37" i="15"/>
  <c r="C37" i="15" s="1"/>
  <c r="L36" i="15"/>
  <c r="N36" i="15" s="1"/>
  <c r="K36" i="15"/>
  <c r="M36" i="15" s="1"/>
  <c r="O36" i="15" s="1"/>
  <c r="J36" i="15"/>
  <c r="B36" i="15"/>
  <c r="C36" i="15" s="1"/>
  <c r="K35" i="15"/>
  <c r="J35" i="15"/>
  <c r="C35" i="15"/>
  <c r="D35" i="15" s="1"/>
  <c r="B35" i="15"/>
  <c r="K34" i="15"/>
  <c r="J34" i="15"/>
  <c r="L34" i="15" s="1"/>
  <c r="N34" i="15" s="1"/>
  <c r="C34" i="15"/>
  <c r="D34" i="15" s="1"/>
  <c r="B34" i="15"/>
  <c r="K33" i="15"/>
  <c r="M33" i="15" s="1"/>
  <c r="O33" i="15" s="1"/>
  <c r="J33" i="15"/>
  <c r="L33" i="15" s="1"/>
  <c r="N33" i="15" s="1"/>
  <c r="B33" i="15"/>
  <c r="C33" i="15" s="1"/>
  <c r="L32" i="15"/>
  <c r="N32" i="15" s="1"/>
  <c r="K32" i="15"/>
  <c r="M32" i="15" s="1"/>
  <c r="O32" i="15" s="1"/>
  <c r="J32" i="15"/>
  <c r="B32" i="15"/>
  <c r="C32" i="15" s="1"/>
  <c r="D32" i="15" s="1"/>
  <c r="K31" i="15"/>
  <c r="J31" i="15"/>
  <c r="C31" i="15"/>
  <c r="B31" i="15"/>
  <c r="K30" i="15"/>
  <c r="J30" i="15"/>
  <c r="L30" i="15" s="1"/>
  <c r="N30" i="15" s="1"/>
  <c r="C30" i="15"/>
  <c r="B30" i="15"/>
  <c r="K29" i="15"/>
  <c r="J29" i="15"/>
  <c r="L29" i="15" s="1"/>
  <c r="N29" i="15" s="1"/>
  <c r="B29" i="15"/>
  <c r="C29" i="15" s="1"/>
  <c r="L28" i="15"/>
  <c r="N28" i="15" s="1"/>
  <c r="K28" i="15"/>
  <c r="M28" i="15" s="1"/>
  <c r="O28" i="15" s="1"/>
  <c r="J28" i="15"/>
  <c r="B28" i="15"/>
  <c r="C28" i="15" s="1"/>
  <c r="K27" i="15"/>
  <c r="J27" i="15"/>
  <c r="C27" i="15"/>
  <c r="B27" i="15"/>
  <c r="K26" i="15"/>
  <c r="J26" i="15"/>
  <c r="L26" i="15" s="1"/>
  <c r="N26" i="15" s="1"/>
  <c r="C26" i="15"/>
  <c r="D26" i="15" s="1"/>
  <c r="B26" i="15"/>
  <c r="K25" i="15"/>
  <c r="J25" i="15"/>
  <c r="L25" i="15" s="1"/>
  <c r="N25" i="15" s="1"/>
  <c r="B25" i="15"/>
  <c r="C25" i="15" s="1"/>
  <c r="L24" i="15"/>
  <c r="N24" i="15" s="1"/>
  <c r="K24" i="15"/>
  <c r="M24" i="15" s="1"/>
  <c r="O24" i="15" s="1"/>
  <c r="J24" i="15"/>
  <c r="B24" i="15"/>
  <c r="C24" i="15" s="1"/>
  <c r="K23" i="15"/>
  <c r="M23" i="15" s="1"/>
  <c r="O23" i="15" s="1"/>
  <c r="J23" i="15"/>
  <c r="C23" i="15"/>
  <c r="B23" i="15"/>
  <c r="K22" i="15"/>
  <c r="J22" i="15"/>
  <c r="L22" i="15" s="1"/>
  <c r="N22" i="15" s="1"/>
  <c r="C22" i="15"/>
  <c r="B22" i="15"/>
  <c r="K21" i="15"/>
  <c r="J21" i="15"/>
  <c r="L21" i="15" s="1"/>
  <c r="N21" i="15" s="1"/>
  <c r="B21" i="15"/>
  <c r="C21" i="15" s="1"/>
  <c r="N20" i="15"/>
  <c r="L20" i="15"/>
  <c r="K20" i="15"/>
  <c r="M20" i="15" s="1"/>
  <c r="O20" i="15" s="1"/>
  <c r="J20" i="15"/>
  <c r="B20" i="15"/>
  <c r="C20" i="15" s="1"/>
  <c r="D20" i="15" s="1"/>
  <c r="K19" i="15"/>
  <c r="M19" i="15" s="1"/>
  <c r="O19" i="15" s="1"/>
  <c r="J19" i="15"/>
  <c r="C19" i="15"/>
  <c r="B19" i="15"/>
  <c r="K18" i="15"/>
  <c r="J18" i="15"/>
  <c r="L18" i="15" s="1"/>
  <c r="N18" i="15" s="1"/>
  <c r="C18" i="15"/>
  <c r="B18" i="15"/>
  <c r="K17" i="15"/>
  <c r="J17" i="15"/>
  <c r="L17" i="15" s="1"/>
  <c r="N17" i="15" s="1"/>
  <c r="B17" i="15"/>
  <c r="C17" i="15" s="1"/>
  <c r="N16" i="15"/>
  <c r="L16" i="15"/>
  <c r="K16" i="15"/>
  <c r="M16" i="15" s="1"/>
  <c r="O16" i="15" s="1"/>
  <c r="J16" i="15"/>
  <c r="B16" i="15"/>
  <c r="C16" i="15" s="1"/>
  <c r="K15" i="15"/>
  <c r="M15" i="15" s="1"/>
  <c r="O15" i="15" s="1"/>
  <c r="J15" i="15"/>
  <c r="C15" i="15"/>
  <c r="B15" i="15"/>
  <c r="K14" i="15"/>
  <c r="J14" i="15"/>
  <c r="L14" i="15" s="1"/>
  <c r="N14" i="15" s="1"/>
  <c r="C14" i="15"/>
  <c r="B14" i="15"/>
  <c r="K13" i="15"/>
  <c r="J13" i="15"/>
  <c r="L13" i="15" s="1"/>
  <c r="N13" i="15" s="1"/>
  <c r="B13" i="15"/>
  <c r="C13" i="15" s="1"/>
  <c r="N12" i="15"/>
  <c r="L12" i="15"/>
  <c r="K12" i="15"/>
  <c r="M12" i="15" s="1"/>
  <c r="O12" i="15" s="1"/>
  <c r="J12" i="15"/>
  <c r="B12" i="15"/>
  <c r="C12" i="15" s="1"/>
  <c r="K11" i="15"/>
  <c r="M11" i="15" s="1"/>
  <c r="O11" i="15" s="1"/>
  <c r="J11" i="15"/>
  <c r="C11" i="15"/>
  <c r="B11" i="15"/>
  <c r="K10" i="15"/>
  <c r="J10" i="15"/>
  <c r="L10" i="15" s="1"/>
  <c r="N10" i="15" s="1"/>
  <c r="C10" i="15"/>
  <c r="B10" i="15"/>
  <c r="K9" i="15"/>
  <c r="J9" i="15"/>
  <c r="L9" i="15" s="1"/>
  <c r="N9" i="15" s="1"/>
  <c r="B9" i="15"/>
  <c r="C9" i="15" s="1"/>
  <c r="N8" i="15"/>
  <c r="L8" i="15"/>
  <c r="K8" i="15"/>
  <c r="M8" i="15" s="1"/>
  <c r="O8" i="15" s="1"/>
  <c r="J8" i="15"/>
  <c r="B8" i="15"/>
  <c r="C8" i="15" s="1"/>
  <c r="D8" i="15" s="1"/>
  <c r="K7" i="15"/>
  <c r="M7" i="15" s="1"/>
  <c r="O7" i="15" s="1"/>
  <c r="J7" i="15"/>
  <c r="L7" i="15" s="1"/>
  <c r="N7" i="15" s="1"/>
  <c r="C7" i="15"/>
  <c r="B7" i="15"/>
  <c r="K6" i="15"/>
  <c r="J6" i="15"/>
  <c r="L6" i="15" s="1"/>
  <c r="N6" i="15" s="1"/>
  <c r="C6" i="15"/>
  <c r="B6" i="15"/>
  <c r="K5" i="15"/>
  <c r="J5" i="15"/>
  <c r="L5" i="15" s="1"/>
  <c r="N5" i="15" s="1"/>
  <c r="B5" i="15"/>
  <c r="C5" i="15" s="1"/>
  <c r="D5" i="15" s="1"/>
  <c r="N4" i="15"/>
  <c r="L4" i="15"/>
  <c r="K4" i="15"/>
  <c r="J4" i="15"/>
  <c r="B4" i="15"/>
  <c r="C4" i="15" s="1"/>
  <c r="K193" i="14"/>
  <c r="J193" i="14"/>
  <c r="C193" i="14"/>
  <c r="B193" i="14"/>
  <c r="K192" i="14"/>
  <c r="J192" i="14"/>
  <c r="C192" i="14"/>
  <c r="B192" i="14"/>
  <c r="K191" i="14"/>
  <c r="J191" i="14"/>
  <c r="B191" i="14"/>
  <c r="C191" i="14" s="1"/>
  <c r="K190" i="14"/>
  <c r="J190" i="14"/>
  <c r="B190" i="14"/>
  <c r="C190" i="14" s="1"/>
  <c r="K189" i="14"/>
  <c r="J189" i="14"/>
  <c r="C189" i="14"/>
  <c r="B189" i="14"/>
  <c r="K188" i="14"/>
  <c r="J188" i="14"/>
  <c r="C188" i="14"/>
  <c r="B188" i="14"/>
  <c r="K187" i="14"/>
  <c r="J187" i="14"/>
  <c r="B187" i="14"/>
  <c r="C187" i="14" s="1"/>
  <c r="K186" i="14"/>
  <c r="J186" i="14"/>
  <c r="B186" i="14"/>
  <c r="C186" i="14" s="1"/>
  <c r="K185" i="14"/>
  <c r="J185" i="14"/>
  <c r="B185" i="14"/>
  <c r="C185" i="14" s="1"/>
  <c r="K184" i="14"/>
  <c r="J184" i="14"/>
  <c r="C184" i="14"/>
  <c r="B184" i="14"/>
  <c r="K183" i="14"/>
  <c r="J183" i="14"/>
  <c r="B183" i="14"/>
  <c r="C183" i="14" s="1"/>
  <c r="K182" i="14"/>
  <c r="J182" i="14"/>
  <c r="B182" i="14"/>
  <c r="C182" i="14" s="1"/>
  <c r="K181" i="14"/>
  <c r="J181" i="14"/>
  <c r="C181" i="14"/>
  <c r="B181" i="14"/>
  <c r="K180" i="14"/>
  <c r="J180" i="14"/>
  <c r="B180" i="14"/>
  <c r="C180" i="14" s="1"/>
  <c r="K179" i="14"/>
  <c r="J179" i="14"/>
  <c r="B179" i="14"/>
  <c r="C179" i="14" s="1"/>
  <c r="K178" i="14"/>
  <c r="J178" i="14"/>
  <c r="B178" i="14"/>
  <c r="C178" i="14" s="1"/>
  <c r="K177" i="14"/>
  <c r="J177" i="14"/>
  <c r="B177" i="14"/>
  <c r="C177" i="14" s="1"/>
  <c r="K176" i="14"/>
  <c r="J176" i="14"/>
  <c r="B176" i="14"/>
  <c r="C176" i="14" s="1"/>
  <c r="K175" i="14"/>
  <c r="J175" i="14"/>
  <c r="B175" i="14"/>
  <c r="C175" i="14" s="1"/>
  <c r="K174" i="14"/>
  <c r="J174" i="14"/>
  <c r="B174" i="14"/>
  <c r="C174" i="14" s="1"/>
  <c r="K173" i="14"/>
  <c r="J173" i="14"/>
  <c r="B173" i="14"/>
  <c r="C173" i="14" s="1"/>
  <c r="K172" i="14"/>
  <c r="J172" i="14"/>
  <c r="C172" i="14"/>
  <c r="B172" i="14"/>
  <c r="K171" i="14"/>
  <c r="J171" i="14"/>
  <c r="B171" i="14"/>
  <c r="C171" i="14" s="1"/>
  <c r="K170" i="14"/>
  <c r="J170" i="14"/>
  <c r="B170" i="14"/>
  <c r="C170" i="14" s="1"/>
  <c r="K169" i="14"/>
  <c r="J169" i="14"/>
  <c r="C169" i="14"/>
  <c r="B169" i="14"/>
  <c r="K168" i="14"/>
  <c r="J168" i="14"/>
  <c r="B168" i="14"/>
  <c r="C168" i="14" s="1"/>
  <c r="K167" i="14"/>
  <c r="J167" i="14"/>
  <c r="B167" i="14"/>
  <c r="C167" i="14" s="1"/>
  <c r="K166" i="14"/>
  <c r="J166" i="14"/>
  <c r="B166" i="14"/>
  <c r="C166" i="14" s="1"/>
  <c r="K165" i="14"/>
  <c r="J165" i="14"/>
  <c r="B165" i="14"/>
  <c r="C165" i="14" s="1"/>
  <c r="K164" i="14"/>
  <c r="J164" i="14"/>
  <c r="B164" i="14"/>
  <c r="C164" i="14" s="1"/>
  <c r="K163" i="14"/>
  <c r="J163" i="14"/>
  <c r="B163" i="14"/>
  <c r="C163" i="14" s="1"/>
  <c r="K162" i="14"/>
  <c r="J162" i="14"/>
  <c r="B162" i="14"/>
  <c r="C162" i="14" s="1"/>
  <c r="K161" i="14"/>
  <c r="J161" i="14"/>
  <c r="C161" i="14"/>
  <c r="B161" i="14"/>
  <c r="K160" i="14"/>
  <c r="J160" i="14"/>
  <c r="C160" i="14"/>
  <c r="B160" i="14"/>
  <c r="K159" i="14"/>
  <c r="J159" i="14"/>
  <c r="C159" i="14"/>
  <c r="B159" i="14"/>
  <c r="K158" i="14"/>
  <c r="J158" i="14"/>
  <c r="B158" i="14"/>
  <c r="C158" i="14" s="1"/>
  <c r="K157" i="14"/>
  <c r="J157" i="14"/>
  <c r="B157" i="14"/>
  <c r="C157" i="14" s="1"/>
  <c r="K156" i="14"/>
  <c r="J156" i="14"/>
  <c r="C156" i="14"/>
  <c r="B156" i="14"/>
  <c r="K155" i="14"/>
  <c r="J155" i="14"/>
  <c r="B155" i="14"/>
  <c r="C155" i="14" s="1"/>
  <c r="K154" i="14"/>
  <c r="J154" i="14"/>
  <c r="B154" i="14"/>
  <c r="C154" i="14" s="1"/>
  <c r="K153" i="14"/>
  <c r="J153" i="14"/>
  <c r="C153" i="14"/>
  <c r="B153" i="14"/>
  <c r="K152" i="14"/>
  <c r="J152" i="14"/>
  <c r="B152" i="14"/>
  <c r="C152" i="14" s="1"/>
  <c r="K151" i="14"/>
  <c r="J151" i="14"/>
  <c r="B151" i="14"/>
  <c r="C151" i="14" s="1"/>
  <c r="K150" i="14"/>
  <c r="J150" i="14"/>
  <c r="B150" i="14"/>
  <c r="C150" i="14" s="1"/>
  <c r="K149" i="14"/>
  <c r="J149" i="14"/>
  <c r="B149" i="14"/>
  <c r="C149" i="14" s="1"/>
  <c r="K148" i="14"/>
  <c r="J148" i="14"/>
  <c r="B148" i="14"/>
  <c r="C148" i="14" s="1"/>
  <c r="K147" i="14"/>
  <c r="J147" i="14"/>
  <c r="B147" i="14"/>
  <c r="C147" i="14" s="1"/>
  <c r="K146" i="14"/>
  <c r="J146" i="14"/>
  <c r="B146" i="14"/>
  <c r="C146" i="14" s="1"/>
  <c r="K145" i="14"/>
  <c r="J145" i="14"/>
  <c r="B145" i="14"/>
  <c r="C145" i="14" s="1"/>
  <c r="K144" i="14"/>
  <c r="J144" i="14"/>
  <c r="B144" i="14"/>
  <c r="C144" i="14" s="1"/>
  <c r="K143" i="14"/>
  <c r="J143" i="14"/>
  <c r="B143" i="14"/>
  <c r="C143" i="14" s="1"/>
  <c r="K142" i="14"/>
  <c r="J142" i="14"/>
  <c r="B142" i="14"/>
  <c r="C142" i="14" s="1"/>
  <c r="K141" i="14"/>
  <c r="J141" i="14"/>
  <c r="B141" i="14"/>
  <c r="C141" i="14" s="1"/>
  <c r="K140" i="14"/>
  <c r="J140" i="14"/>
  <c r="B140" i="14"/>
  <c r="C140" i="14" s="1"/>
  <c r="K139" i="14"/>
  <c r="J139" i="14"/>
  <c r="B139" i="14"/>
  <c r="C139" i="14" s="1"/>
  <c r="K138" i="14"/>
  <c r="J138" i="14"/>
  <c r="B138" i="14"/>
  <c r="C138" i="14" s="1"/>
  <c r="K137" i="14"/>
  <c r="J137" i="14"/>
  <c r="B137" i="14"/>
  <c r="C137" i="14" s="1"/>
  <c r="K136" i="14"/>
  <c r="J136" i="14"/>
  <c r="B136" i="14"/>
  <c r="C136" i="14" s="1"/>
  <c r="K135" i="14"/>
  <c r="J135" i="14"/>
  <c r="B135" i="14"/>
  <c r="C135" i="14" s="1"/>
  <c r="K134" i="14"/>
  <c r="J134" i="14"/>
  <c r="B134" i="14"/>
  <c r="C134" i="14" s="1"/>
  <c r="K133" i="14"/>
  <c r="J133" i="14"/>
  <c r="B133" i="14"/>
  <c r="C133" i="14" s="1"/>
  <c r="K132" i="14"/>
  <c r="J132" i="14"/>
  <c r="B132" i="14"/>
  <c r="C132" i="14" s="1"/>
  <c r="K131" i="14"/>
  <c r="J131" i="14"/>
  <c r="B131" i="14"/>
  <c r="C131" i="14" s="1"/>
  <c r="K130" i="14"/>
  <c r="J130" i="14"/>
  <c r="B130" i="14"/>
  <c r="C130" i="14" s="1"/>
  <c r="K129" i="14"/>
  <c r="J129" i="14"/>
  <c r="B129" i="14"/>
  <c r="C129" i="14" s="1"/>
  <c r="K128" i="14"/>
  <c r="J128" i="14"/>
  <c r="B128" i="14"/>
  <c r="C128" i="14" s="1"/>
  <c r="K127" i="14"/>
  <c r="J127" i="14"/>
  <c r="B127" i="14"/>
  <c r="C127" i="14" s="1"/>
  <c r="K126" i="14"/>
  <c r="J126" i="14"/>
  <c r="B126" i="14"/>
  <c r="C126" i="14" s="1"/>
  <c r="K125" i="14"/>
  <c r="J125" i="14"/>
  <c r="B125" i="14"/>
  <c r="C125" i="14" s="1"/>
  <c r="K124" i="14"/>
  <c r="J124" i="14"/>
  <c r="B124" i="14"/>
  <c r="C124" i="14" s="1"/>
  <c r="K123" i="14"/>
  <c r="J123" i="14"/>
  <c r="B123" i="14"/>
  <c r="C123" i="14" s="1"/>
  <c r="K122" i="14"/>
  <c r="J122" i="14"/>
  <c r="B122" i="14"/>
  <c r="C122" i="14" s="1"/>
  <c r="K121" i="14"/>
  <c r="J121" i="14"/>
  <c r="B121" i="14"/>
  <c r="C121" i="14" s="1"/>
  <c r="K120" i="14"/>
  <c r="J120" i="14"/>
  <c r="B120" i="14"/>
  <c r="C120" i="14" s="1"/>
  <c r="K119" i="14"/>
  <c r="J119" i="14"/>
  <c r="B119" i="14"/>
  <c r="C119" i="14" s="1"/>
  <c r="K118" i="14"/>
  <c r="J118" i="14"/>
  <c r="B118" i="14"/>
  <c r="C118" i="14" s="1"/>
  <c r="K117" i="14"/>
  <c r="J117" i="14"/>
  <c r="B117" i="14"/>
  <c r="C117" i="14" s="1"/>
  <c r="K116" i="14"/>
  <c r="J116" i="14"/>
  <c r="L116" i="14" s="1"/>
  <c r="N116" i="14" s="1"/>
  <c r="B116" i="14"/>
  <c r="C116" i="14" s="1"/>
  <c r="K115" i="14"/>
  <c r="J115" i="14"/>
  <c r="C115" i="14"/>
  <c r="B115" i="14"/>
  <c r="K114" i="14"/>
  <c r="J114" i="14"/>
  <c r="B114" i="14"/>
  <c r="C114" i="14" s="1"/>
  <c r="K113" i="14"/>
  <c r="J113" i="14"/>
  <c r="C113" i="14"/>
  <c r="B113" i="14"/>
  <c r="K112" i="14"/>
  <c r="J112" i="14"/>
  <c r="C112" i="14"/>
  <c r="B112" i="14"/>
  <c r="K111" i="14"/>
  <c r="J111" i="14"/>
  <c r="B111" i="14"/>
  <c r="C111" i="14" s="1"/>
  <c r="K110" i="14"/>
  <c r="J110" i="14"/>
  <c r="L110" i="14" s="1"/>
  <c r="N110" i="14" s="1"/>
  <c r="C110" i="14"/>
  <c r="B110" i="14"/>
  <c r="K109" i="14"/>
  <c r="J109" i="14"/>
  <c r="C109" i="14"/>
  <c r="B109" i="14"/>
  <c r="K108" i="14"/>
  <c r="J108" i="14"/>
  <c r="B108" i="14"/>
  <c r="C108" i="14" s="1"/>
  <c r="K107" i="14"/>
  <c r="J107" i="14"/>
  <c r="B107" i="14"/>
  <c r="C107" i="14" s="1"/>
  <c r="K106" i="14"/>
  <c r="J106" i="14"/>
  <c r="C106" i="14"/>
  <c r="D106" i="14" s="1"/>
  <c r="B106" i="14"/>
  <c r="K105" i="14"/>
  <c r="J105" i="14"/>
  <c r="B105" i="14"/>
  <c r="C105" i="14" s="1"/>
  <c r="K104" i="14"/>
  <c r="J104" i="14"/>
  <c r="B104" i="14"/>
  <c r="C104" i="14" s="1"/>
  <c r="K103" i="14"/>
  <c r="J103" i="14"/>
  <c r="B103" i="14"/>
  <c r="C103" i="14" s="1"/>
  <c r="M102" i="14"/>
  <c r="O102" i="14" s="1"/>
  <c r="K102" i="14"/>
  <c r="J102" i="14"/>
  <c r="C102" i="14"/>
  <c r="B102" i="14"/>
  <c r="K101" i="14"/>
  <c r="J101" i="14"/>
  <c r="C101" i="14"/>
  <c r="B101" i="14"/>
  <c r="K100" i="14"/>
  <c r="J100" i="14"/>
  <c r="L100" i="14" s="1"/>
  <c r="N100" i="14" s="1"/>
  <c r="B100" i="14"/>
  <c r="C100" i="14" s="1"/>
  <c r="K99" i="14"/>
  <c r="J99" i="14"/>
  <c r="B99" i="14"/>
  <c r="C99" i="14" s="1"/>
  <c r="D99" i="14" s="1"/>
  <c r="K98" i="14"/>
  <c r="J98" i="14"/>
  <c r="B98" i="14"/>
  <c r="C98" i="14" s="1"/>
  <c r="K97" i="14"/>
  <c r="J97" i="14"/>
  <c r="L97" i="14" s="1"/>
  <c r="N97" i="14" s="1"/>
  <c r="C97" i="14"/>
  <c r="B97" i="14"/>
  <c r="K96" i="14"/>
  <c r="J96" i="14"/>
  <c r="C96" i="14"/>
  <c r="B96" i="14"/>
  <c r="K95" i="14"/>
  <c r="J95" i="14"/>
  <c r="B95" i="14"/>
  <c r="C95" i="14" s="1"/>
  <c r="K94" i="14"/>
  <c r="J94" i="14"/>
  <c r="L94" i="14" s="1"/>
  <c r="N94" i="14" s="1"/>
  <c r="C94" i="14"/>
  <c r="B94" i="14"/>
  <c r="K93" i="14"/>
  <c r="J93" i="14"/>
  <c r="B93" i="14"/>
  <c r="C93" i="14" s="1"/>
  <c r="K92" i="14"/>
  <c r="M92" i="14" s="1"/>
  <c r="O92" i="14" s="1"/>
  <c r="J92" i="14"/>
  <c r="C92" i="14"/>
  <c r="B92" i="14"/>
  <c r="K91" i="14"/>
  <c r="J91" i="14"/>
  <c r="C91" i="14"/>
  <c r="B91" i="14"/>
  <c r="K90" i="14"/>
  <c r="J90" i="14"/>
  <c r="L90" i="14" s="1"/>
  <c r="N90" i="14" s="1"/>
  <c r="C90" i="14"/>
  <c r="B90" i="14"/>
  <c r="K89" i="14"/>
  <c r="J89" i="14"/>
  <c r="B89" i="14"/>
  <c r="C89" i="14" s="1"/>
  <c r="K88" i="14"/>
  <c r="J88" i="14"/>
  <c r="C88" i="14"/>
  <c r="B88" i="14"/>
  <c r="K87" i="14"/>
  <c r="J87" i="14"/>
  <c r="C87" i="14"/>
  <c r="B87" i="14"/>
  <c r="K86" i="14"/>
  <c r="J86" i="14"/>
  <c r="C86" i="14"/>
  <c r="B86" i="14"/>
  <c r="N85" i="14"/>
  <c r="L85" i="14"/>
  <c r="K85" i="14"/>
  <c r="J85" i="14"/>
  <c r="B85" i="14"/>
  <c r="C85" i="14" s="1"/>
  <c r="K84" i="14"/>
  <c r="J84" i="14"/>
  <c r="C84" i="14"/>
  <c r="D84" i="14" s="1"/>
  <c r="B84" i="14"/>
  <c r="K83" i="14"/>
  <c r="J83" i="14"/>
  <c r="C83" i="14"/>
  <c r="D83" i="14" s="1"/>
  <c r="B83" i="14"/>
  <c r="K82" i="14"/>
  <c r="J82" i="14"/>
  <c r="C82" i="14"/>
  <c r="B82" i="14"/>
  <c r="K81" i="14"/>
  <c r="J81" i="14"/>
  <c r="B81" i="14"/>
  <c r="C81" i="14" s="1"/>
  <c r="K80" i="14"/>
  <c r="J80" i="14"/>
  <c r="C80" i="14"/>
  <c r="B80" i="14"/>
  <c r="K79" i="14"/>
  <c r="J79" i="14"/>
  <c r="C79" i="14"/>
  <c r="B79" i="14"/>
  <c r="K78" i="14"/>
  <c r="J78" i="14"/>
  <c r="L78" i="14" s="1"/>
  <c r="N78" i="14" s="1"/>
  <c r="C78" i="14"/>
  <c r="B78" i="14"/>
  <c r="K77" i="14"/>
  <c r="J77" i="14"/>
  <c r="B77" i="14"/>
  <c r="C77" i="14" s="1"/>
  <c r="K76" i="14"/>
  <c r="J76" i="14"/>
  <c r="C76" i="14"/>
  <c r="D76" i="14" s="1"/>
  <c r="B76" i="14"/>
  <c r="K75" i="14"/>
  <c r="J75" i="14"/>
  <c r="C75" i="14"/>
  <c r="B75" i="14"/>
  <c r="K74" i="14"/>
  <c r="M74" i="14" s="1"/>
  <c r="O74" i="14" s="1"/>
  <c r="J74" i="14"/>
  <c r="C74" i="14"/>
  <c r="B74" i="14"/>
  <c r="K73" i="14"/>
  <c r="J73" i="14"/>
  <c r="B73" i="14"/>
  <c r="C73" i="14" s="1"/>
  <c r="K72" i="14"/>
  <c r="M72" i="14" s="1"/>
  <c r="O72" i="14" s="1"/>
  <c r="J72" i="14"/>
  <c r="C72" i="14"/>
  <c r="B72" i="14"/>
  <c r="K71" i="14"/>
  <c r="M71" i="14" s="1"/>
  <c r="O71" i="14" s="1"/>
  <c r="J71" i="14"/>
  <c r="C71" i="14"/>
  <c r="B71" i="14"/>
  <c r="N70" i="14"/>
  <c r="K70" i="14"/>
  <c r="J70" i="14"/>
  <c r="L70" i="14" s="1"/>
  <c r="C70" i="14"/>
  <c r="B70" i="14"/>
  <c r="L69" i="14"/>
  <c r="N69" i="14" s="1"/>
  <c r="K69" i="14"/>
  <c r="J69" i="14"/>
  <c r="B69" i="14"/>
  <c r="C69" i="14" s="1"/>
  <c r="L68" i="14"/>
  <c r="N68" i="14" s="1"/>
  <c r="K68" i="14"/>
  <c r="J68" i="14"/>
  <c r="C68" i="14"/>
  <c r="B68" i="14"/>
  <c r="K67" i="14"/>
  <c r="M67" i="14" s="1"/>
  <c r="O67" i="14" s="1"/>
  <c r="J67" i="14"/>
  <c r="C67" i="14"/>
  <c r="B67" i="14"/>
  <c r="O66" i="14"/>
  <c r="K66" i="14"/>
  <c r="M66" i="14" s="1"/>
  <c r="J66" i="14"/>
  <c r="L66" i="14" s="1"/>
  <c r="N66" i="14" s="1"/>
  <c r="C66" i="14"/>
  <c r="B66" i="14"/>
  <c r="K65" i="14"/>
  <c r="J65" i="14"/>
  <c r="B65" i="14"/>
  <c r="C65" i="14" s="1"/>
  <c r="K64" i="14"/>
  <c r="M64" i="14" s="1"/>
  <c r="O64" i="14" s="1"/>
  <c r="J64" i="14"/>
  <c r="C64" i="14"/>
  <c r="B64" i="14"/>
  <c r="K63" i="14"/>
  <c r="J63" i="14"/>
  <c r="C63" i="14"/>
  <c r="B63" i="14"/>
  <c r="K62" i="14"/>
  <c r="J62" i="14"/>
  <c r="C62" i="14"/>
  <c r="B62" i="14"/>
  <c r="K61" i="14"/>
  <c r="J61" i="14"/>
  <c r="C61" i="14"/>
  <c r="B61" i="14"/>
  <c r="N60" i="14"/>
  <c r="L60" i="14"/>
  <c r="K60" i="14"/>
  <c r="J60" i="14"/>
  <c r="C60" i="14"/>
  <c r="B60" i="14"/>
  <c r="K59" i="14"/>
  <c r="M59" i="14" s="1"/>
  <c r="O59" i="14" s="1"/>
  <c r="J59" i="14"/>
  <c r="L59" i="14" s="1"/>
  <c r="N59" i="14" s="1"/>
  <c r="C59" i="14"/>
  <c r="B59" i="14"/>
  <c r="K58" i="14"/>
  <c r="J58" i="14"/>
  <c r="L58" i="14" s="1"/>
  <c r="N58" i="14" s="1"/>
  <c r="C58" i="14"/>
  <c r="B58" i="14"/>
  <c r="L57" i="14"/>
  <c r="N57" i="14" s="1"/>
  <c r="K57" i="14"/>
  <c r="J57" i="14"/>
  <c r="C57" i="14"/>
  <c r="B57" i="14"/>
  <c r="K56" i="14"/>
  <c r="J56" i="14"/>
  <c r="C56" i="14"/>
  <c r="B56" i="14"/>
  <c r="N55" i="14"/>
  <c r="K55" i="14"/>
  <c r="M55" i="14" s="1"/>
  <c r="O55" i="14" s="1"/>
  <c r="J55" i="14"/>
  <c r="L55" i="14" s="1"/>
  <c r="C55" i="14"/>
  <c r="B55" i="14"/>
  <c r="K54" i="14"/>
  <c r="J54" i="14"/>
  <c r="C54" i="14"/>
  <c r="B54" i="14"/>
  <c r="N53" i="14"/>
  <c r="L53" i="14"/>
  <c r="K53" i="14"/>
  <c r="J53" i="14"/>
  <c r="B53" i="14"/>
  <c r="C53" i="14" s="1"/>
  <c r="K52" i="14"/>
  <c r="J52" i="14"/>
  <c r="C52" i="14"/>
  <c r="B52" i="14"/>
  <c r="K51" i="14"/>
  <c r="J51" i="14"/>
  <c r="C51" i="14"/>
  <c r="B51" i="14"/>
  <c r="K50" i="14"/>
  <c r="M50" i="14" s="1"/>
  <c r="O50" i="14" s="1"/>
  <c r="J50" i="14"/>
  <c r="C50" i="14"/>
  <c r="B50" i="14"/>
  <c r="K49" i="14"/>
  <c r="J49" i="14"/>
  <c r="B49" i="14"/>
  <c r="C49" i="14" s="1"/>
  <c r="D49" i="14" s="1"/>
  <c r="M48" i="14"/>
  <c r="O48" i="14" s="1"/>
  <c r="K48" i="14"/>
  <c r="J48" i="14"/>
  <c r="B48" i="14"/>
  <c r="C48" i="14" s="1"/>
  <c r="D48" i="14" s="1"/>
  <c r="K47" i="14"/>
  <c r="M47" i="14" s="1"/>
  <c r="O47" i="14" s="1"/>
  <c r="J47" i="14"/>
  <c r="C47" i="14"/>
  <c r="B47" i="14"/>
  <c r="K46" i="14"/>
  <c r="J46" i="14"/>
  <c r="C46" i="14"/>
  <c r="B46" i="14"/>
  <c r="L45" i="14"/>
  <c r="N45" i="14" s="1"/>
  <c r="K45" i="14"/>
  <c r="J45" i="14"/>
  <c r="C45" i="14"/>
  <c r="B45" i="14"/>
  <c r="L44" i="14"/>
  <c r="N44" i="14" s="1"/>
  <c r="K44" i="14"/>
  <c r="J44" i="14"/>
  <c r="B44" i="14"/>
  <c r="C44" i="14" s="1"/>
  <c r="M43" i="14"/>
  <c r="O43" i="14" s="1"/>
  <c r="K43" i="14"/>
  <c r="J43" i="14"/>
  <c r="B43" i="14"/>
  <c r="C43" i="14" s="1"/>
  <c r="K42" i="14"/>
  <c r="M42" i="14" s="1"/>
  <c r="O42" i="14" s="1"/>
  <c r="J42" i="14"/>
  <c r="L42" i="14" s="1"/>
  <c r="N42" i="14" s="1"/>
  <c r="B42" i="14"/>
  <c r="C42" i="14" s="1"/>
  <c r="D42" i="14" s="1"/>
  <c r="K41" i="14"/>
  <c r="M41" i="14" s="1"/>
  <c r="O41" i="14" s="1"/>
  <c r="J41" i="14"/>
  <c r="B41" i="14"/>
  <c r="C41" i="14" s="1"/>
  <c r="M40" i="14"/>
  <c r="O40" i="14" s="1"/>
  <c r="K40" i="14"/>
  <c r="J40" i="14"/>
  <c r="L40" i="14" s="1"/>
  <c r="N40" i="14" s="1"/>
  <c r="B40" i="14"/>
  <c r="C40" i="14" s="1"/>
  <c r="K39" i="14"/>
  <c r="J39" i="14"/>
  <c r="C39" i="14"/>
  <c r="D39" i="14" s="1"/>
  <c r="B39" i="14"/>
  <c r="K38" i="14"/>
  <c r="J38" i="14"/>
  <c r="C38" i="14"/>
  <c r="B38" i="14"/>
  <c r="L37" i="14"/>
  <c r="N37" i="14" s="1"/>
  <c r="K37" i="14"/>
  <c r="J37" i="14"/>
  <c r="C37" i="14"/>
  <c r="B37" i="14"/>
  <c r="L36" i="14"/>
  <c r="N36" i="14" s="1"/>
  <c r="K36" i="14"/>
  <c r="J36" i="14"/>
  <c r="B36" i="14"/>
  <c r="C36" i="14" s="1"/>
  <c r="D36" i="14" s="1"/>
  <c r="M35" i="14"/>
  <c r="O35" i="14" s="1"/>
  <c r="K35" i="14"/>
  <c r="J35" i="14"/>
  <c r="B35" i="14"/>
  <c r="C35" i="14" s="1"/>
  <c r="D35" i="14" s="1"/>
  <c r="K34" i="14"/>
  <c r="M34" i="14" s="1"/>
  <c r="O34" i="14" s="1"/>
  <c r="J34" i="14"/>
  <c r="L34" i="14" s="1"/>
  <c r="N34" i="14" s="1"/>
  <c r="B34" i="14"/>
  <c r="C34" i="14" s="1"/>
  <c r="K33" i="14"/>
  <c r="M33" i="14" s="1"/>
  <c r="O33" i="14" s="1"/>
  <c r="J33" i="14"/>
  <c r="B33" i="14"/>
  <c r="C33" i="14" s="1"/>
  <c r="D33" i="14" s="1"/>
  <c r="M32" i="14"/>
  <c r="O32" i="14" s="1"/>
  <c r="K32" i="14"/>
  <c r="J32" i="14"/>
  <c r="L32" i="14" s="1"/>
  <c r="N32" i="14" s="1"/>
  <c r="B32" i="14"/>
  <c r="C32" i="14" s="1"/>
  <c r="D32" i="14" s="1"/>
  <c r="K31" i="14"/>
  <c r="J31" i="14"/>
  <c r="C31" i="14"/>
  <c r="D31" i="14" s="1"/>
  <c r="B31" i="14"/>
  <c r="N30" i="14"/>
  <c r="K30" i="14"/>
  <c r="J30" i="14"/>
  <c r="L30" i="14" s="1"/>
  <c r="C30" i="14"/>
  <c r="B30" i="14"/>
  <c r="L29" i="14"/>
  <c r="N29" i="14" s="1"/>
  <c r="K29" i="14"/>
  <c r="J29" i="14"/>
  <c r="C29" i="14"/>
  <c r="B29" i="14"/>
  <c r="L28" i="14"/>
  <c r="N28" i="14" s="1"/>
  <c r="K28" i="14"/>
  <c r="J28" i="14"/>
  <c r="B28" i="14"/>
  <c r="C28" i="14" s="1"/>
  <c r="D28" i="14" s="1"/>
  <c r="M27" i="14"/>
  <c r="O27" i="14" s="1"/>
  <c r="K27" i="14"/>
  <c r="J27" i="14"/>
  <c r="B27" i="14"/>
  <c r="C27" i="14" s="1"/>
  <c r="D27" i="14" s="1"/>
  <c r="K26" i="14"/>
  <c r="M26" i="14" s="1"/>
  <c r="O26" i="14" s="1"/>
  <c r="J26" i="14"/>
  <c r="L26" i="14" s="1"/>
  <c r="N26" i="14" s="1"/>
  <c r="B26" i="14"/>
  <c r="C26" i="14" s="1"/>
  <c r="L25" i="14"/>
  <c r="N25" i="14" s="1"/>
  <c r="K25" i="14"/>
  <c r="M25" i="14" s="1"/>
  <c r="O25" i="14" s="1"/>
  <c r="J25" i="14"/>
  <c r="B25" i="14"/>
  <c r="C25" i="14" s="1"/>
  <c r="M24" i="14"/>
  <c r="O24" i="14" s="1"/>
  <c r="K24" i="14"/>
  <c r="J24" i="14"/>
  <c r="L24" i="14" s="1"/>
  <c r="N24" i="14" s="1"/>
  <c r="B24" i="14"/>
  <c r="C24" i="14" s="1"/>
  <c r="D24" i="14" s="1"/>
  <c r="K23" i="14"/>
  <c r="J23" i="14"/>
  <c r="C23" i="14"/>
  <c r="D23" i="14" s="1"/>
  <c r="B23" i="14"/>
  <c r="K22" i="14"/>
  <c r="M22" i="14" s="1"/>
  <c r="O22" i="14" s="1"/>
  <c r="J22" i="14"/>
  <c r="L22" i="14" s="1"/>
  <c r="N22" i="14" s="1"/>
  <c r="C22" i="14"/>
  <c r="B22" i="14"/>
  <c r="M21" i="14"/>
  <c r="O21" i="14" s="1"/>
  <c r="K21" i="14"/>
  <c r="J21" i="14"/>
  <c r="L21" i="14" s="1"/>
  <c r="N21" i="14" s="1"/>
  <c r="B21" i="14"/>
  <c r="C21" i="14" s="1"/>
  <c r="D21" i="14" s="1"/>
  <c r="K20" i="14"/>
  <c r="J20" i="14"/>
  <c r="L20" i="14" s="1"/>
  <c r="N20" i="14" s="1"/>
  <c r="B20" i="14"/>
  <c r="C20" i="14" s="1"/>
  <c r="D20" i="14" s="1"/>
  <c r="K19" i="14"/>
  <c r="M19" i="14" s="1"/>
  <c r="O19" i="14" s="1"/>
  <c r="J19" i="14"/>
  <c r="L19" i="14" s="1"/>
  <c r="N19" i="14" s="1"/>
  <c r="B19" i="14"/>
  <c r="C19" i="14" s="1"/>
  <c r="D19" i="14" s="1"/>
  <c r="N18" i="14"/>
  <c r="L18" i="14"/>
  <c r="K18" i="14"/>
  <c r="M18" i="14" s="1"/>
  <c r="O18" i="14" s="1"/>
  <c r="J18" i="14"/>
  <c r="B18" i="14"/>
  <c r="C18" i="14" s="1"/>
  <c r="D18" i="14" s="1"/>
  <c r="K17" i="14"/>
  <c r="M17" i="14" s="1"/>
  <c r="O17" i="14" s="1"/>
  <c r="J17" i="14"/>
  <c r="L17" i="14" s="1"/>
  <c r="N17" i="14" s="1"/>
  <c r="C17" i="14"/>
  <c r="B17" i="14"/>
  <c r="L16" i="14"/>
  <c r="N16" i="14" s="1"/>
  <c r="K16" i="14"/>
  <c r="M16" i="14" s="1"/>
  <c r="O16" i="14" s="1"/>
  <c r="J16" i="14"/>
  <c r="B16" i="14"/>
  <c r="C16" i="14" s="1"/>
  <c r="D16" i="14" s="1"/>
  <c r="O15" i="14"/>
  <c r="M15" i="14"/>
  <c r="L15" i="14"/>
  <c r="N15" i="14" s="1"/>
  <c r="K15" i="14"/>
  <c r="J15" i="14"/>
  <c r="C15" i="14"/>
  <c r="D15" i="14" s="1"/>
  <c r="B15" i="14"/>
  <c r="L14" i="14"/>
  <c r="N14" i="14" s="1"/>
  <c r="K14" i="14"/>
  <c r="J14" i="14"/>
  <c r="C14" i="14"/>
  <c r="B14" i="14"/>
  <c r="K13" i="14"/>
  <c r="J13" i="14"/>
  <c r="L13" i="14" s="1"/>
  <c r="N13" i="14" s="1"/>
  <c r="B13" i="14"/>
  <c r="C13" i="14" s="1"/>
  <c r="L12" i="14"/>
  <c r="N12" i="14" s="1"/>
  <c r="K12" i="14"/>
  <c r="M12" i="14" s="1"/>
  <c r="O12" i="14" s="1"/>
  <c r="J12" i="14"/>
  <c r="B12" i="14"/>
  <c r="C12" i="14" s="1"/>
  <c r="O11" i="14"/>
  <c r="M11" i="14"/>
  <c r="L11" i="14"/>
  <c r="N11" i="14" s="1"/>
  <c r="K11" i="14"/>
  <c r="J11" i="14"/>
  <c r="C11" i="14"/>
  <c r="B11" i="14"/>
  <c r="L10" i="14"/>
  <c r="N10" i="14" s="1"/>
  <c r="K10" i="14"/>
  <c r="J10" i="14"/>
  <c r="C10" i="14"/>
  <c r="B10" i="14"/>
  <c r="K9" i="14"/>
  <c r="J9" i="14"/>
  <c r="L9" i="14" s="1"/>
  <c r="N9" i="14" s="1"/>
  <c r="B9" i="14"/>
  <c r="C9" i="14" s="1"/>
  <c r="D9" i="14" s="1"/>
  <c r="L8" i="14"/>
  <c r="N8" i="14" s="1"/>
  <c r="K8" i="14"/>
  <c r="M8" i="14" s="1"/>
  <c r="O8" i="14" s="1"/>
  <c r="J8" i="14"/>
  <c r="B8" i="14"/>
  <c r="C8" i="14" s="1"/>
  <c r="D8" i="14" s="1"/>
  <c r="O7" i="14"/>
  <c r="M7" i="14"/>
  <c r="L7" i="14"/>
  <c r="N7" i="14" s="1"/>
  <c r="K7" i="14"/>
  <c r="J7" i="14"/>
  <c r="C7" i="14"/>
  <c r="D7" i="14" s="1"/>
  <c r="B7" i="14"/>
  <c r="L6" i="14"/>
  <c r="N6" i="14" s="1"/>
  <c r="K6" i="14"/>
  <c r="J6" i="14"/>
  <c r="C6" i="14"/>
  <c r="B6" i="14"/>
  <c r="K5" i="14"/>
  <c r="J5" i="14"/>
  <c r="L5" i="14" s="1"/>
  <c r="N5" i="14" s="1"/>
  <c r="B5" i="14"/>
  <c r="C5" i="14" s="1"/>
  <c r="D5" i="14" s="1"/>
  <c r="L4" i="14"/>
  <c r="N4" i="14" s="1"/>
  <c r="K4" i="14"/>
  <c r="M147" i="14" s="1"/>
  <c r="O147" i="14" s="1"/>
  <c r="J4" i="14"/>
  <c r="L111" i="14" s="1"/>
  <c r="N111" i="14" s="1"/>
  <c r="B4" i="14"/>
  <c r="C4" i="14" s="1"/>
  <c r="K122" i="13"/>
  <c r="J122" i="13"/>
  <c r="L122" i="13" s="1"/>
  <c r="N122" i="13" s="1"/>
  <c r="B122" i="13"/>
  <c r="C122" i="13" s="1"/>
  <c r="K121" i="13"/>
  <c r="J121" i="13"/>
  <c r="B121" i="13"/>
  <c r="C121" i="13" s="1"/>
  <c r="D121" i="13" s="1"/>
  <c r="K120" i="13"/>
  <c r="J120" i="13"/>
  <c r="L120" i="13" s="1"/>
  <c r="N120" i="13" s="1"/>
  <c r="B120" i="13"/>
  <c r="C120" i="13" s="1"/>
  <c r="D120" i="13" s="1"/>
  <c r="K119" i="13"/>
  <c r="J119" i="13"/>
  <c r="B119" i="13"/>
  <c r="C119" i="13" s="1"/>
  <c r="D119" i="13" s="1"/>
  <c r="K118" i="13"/>
  <c r="J118" i="13"/>
  <c r="L118" i="13" s="1"/>
  <c r="N118" i="13" s="1"/>
  <c r="B118" i="13"/>
  <c r="C118" i="13" s="1"/>
  <c r="K117" i="13"/>
  <c r="J117" i="13"/>
  <c r="B117" i="13"/>
  <c r="C117" i="13" s="1"/>
  <c r="D117" i="13" s="1"/>
  <c r="K116" i="13"/>
  <c r="J116" i="13"/>
  <c r="L116" i="13" s="1"/>
  <c r="N116" i="13" s="1"/>
  <c r="B116" i="13"/>
  <c r="C116" i="13" s="1"/>
  <c r="D116" i="13" s="1"/>
  <c r="K115" i="13"/>
  <c r="J115" i="13"/>
  <c r="B115" i="13"/>
  <c r="C115" i="13" s="1"/>
  <c r="D115" i="13" s="1"/>
  <c r="K114" i="13"/>
  <c r="J114" i="13"/>
  <c r="L114" i="13" s="1"/>
  <c r="N114" i="13" s="1"/>
  <c r="B114" i="13"/>
  <c r="C114" i="13" s="1"/>
  <c r="K113" i="13"/>
  <c r="J113" i="13"/>
  <c r="B113" i="13"/>
  <c r="C113" i="13" s="1"/>
  <c r="D113" i="13" s="1"/>
  <c r="K112" i="13"/>
  <c r="J112" i="13"/>
  <c r="L112" i="13" s="1"/>
  <c r="N112" i="13" s="1"/>
  <c r="B112" i="13"/>
  <c r="C112" i="13" s="1"/>
  <c r="D112" i="13" s="1"/>
  <c r="K111" i="13"/>
  <c r="J111" i="13"/>
  <c r="B111" i="13"/>
  <c r="C111" i="13" s="1"/>
  <c r="D111" i="13" s="1"/>
  <c r="K110" i="13"/>
  <c r="J110" i="13"/>
  <c r="L110" i="13" s="1"/>
  <c r="N110" i="13" s="1"/>
  <c r="B110" i="13"/>
  <c r="C110" i="13" s="1"/>
  <c r="K109" i="13"/>
  <c r="J109" i="13"/>
  <c r="L109" i="13" s="1"/>
  <c r="N109" i="13" s="1"/>
  <c r="D109" i="13"/>
  <c r="B109" i="13"/>
  <c r="C109" i="13" s="1"/>
  <c r="L108" i="13"/>
  <c r="N108" i="13" s="1"/>
  <c r="K108" i="13"/>
  <c r="M108" i="13" s="1"/>
  <c r="O108" i="13" s="1"/>
  <c r="J108" i="13"/>
  <c r="B108" i="13"/>
  <c r="C108" i="13" s="1"/>
  <c r="D108" i="13" s="1"/>
  <c r="K107" i="13"/>
  <c r="J107" i="13"/>
  <c r="L107" i="13" s="1"/>
  <c r="N107" i="13" s="1"/>
  <c r="B107" i="13"/>
  <c r="C107" i="13" s="1"/>
  <c r="D107" i="13" s="1"/>
  <c r="K106" i="13"/>
  <c r="J106" i="13"/>
  <c r="B106" i="13"/>
  <c r="C106" i="13" s="1"/>
  <c r="K105" i="13"/>
  <c r="J105" i="13"/>
  <c r="C105" i="13"/>
  <c r="D105" i="13" s="1"/>
  <c r="B105" i="13"/>
  <c r="K104" i="13"/>
  <c r="J104" i="13"/>
  <c r="L104" i="13" s="1"/>
  <c r="N104" i="13" s="1"/>
  <c r="C104" i="13"/>
  <c r="B104" i="13"/>
  <c r="N103" i="13"/>
  <c r="K103" i="13"/>
  <c r="J103" i="13"/>
  <c r="L103" i="13" s="1"/>
  <c r="C103" i="13"/>
  <c r="D103" i="13" s="1"/>
  <c r="B103" i="13"/>
  <c r="K102" i="13"/>
  <c r="J102" i="13"/>
  <c r="L102" i="13" s="1"/>
  <c r="N102" i="13" s="1"/>
  <c r="B102" i="13"/>
  <c r="C102" i="13" s="1"/>
  <c r="D102" i="13" s="1"/>
  <c r="K101" i="13"/>
  <c r="J101" i="13"/>
  <c r="C101" i="13"/>
  <c r="D101" i="13" s="1"/>
  <c r="B101" i="13"/>
  <c r="K100" i="13"/>
  <c r="M100" i="13" s="1"/>
  <c r="O100" i="13" s="1"/>
  <c r="J100" i="13"/>
  <c r="L100" i="13" s="1"/>
  <c r="N100" i="13" s="1"/>
  <c r="C100" i="13"/>
  <c r="B100" i="13"/>
  <c r="K99" i="13"/>
  <c r="J99" i="13"/>
  <c r="C99" i="13"/>
  <c r="D99" i="13" s="1"/>
  <c r="B99" i="13"/>
  <c r="K98" i="13"/>
  <c r="J98" i="13"/>
  <c r="L98" i="13" s="1"/>
  <c r="N98" i="13" s="1"/>
  <c r="B98" i="13"/>
  <c r="C98" i="13" s="1"/>
  <c r="K97" i="13"/>
  <c r="J97" i="13"/>
  <c r="B97" i="13"/>
  <c r="C97" i="13" s="1"/>
  <c r="D97" i="13" s="1"/>
  <c r="K96" i="13"/>
  <c r="J96" i="13"/>
  <c r="L96" i="13" s="1"/>
  <c r="N96" i="13" s="1"/>
  <c r="C96" i="13"/>
  <c r="B96" i="13"/>
  <c r="K95" i="13"/>
  <c r="J95" i="13"/>
  <c r="L95" i="13" s="1"/>
  <c r="N95" i="13" s="1"/>
  <c r="B95" i="13"/>
  <c r="C95" i="13" s="1"/>
  <c r="D95" i="13" s="1"/>
  <c r="K94" i="13"/>
  <c r="J94" i="13"/>
  <c r="L94" i="13" s="1"/>
  <c r="N94" i="13" s="1"/>
  <c r="B94" i="13"/>
  <c r="C94" i="13" s="1"/>
  <c r="K93" i="13"/>
  <c r="J93" i="13"/>
  <c r="L93" i="13" s="1"/>
  <c r="N93" i="13" s="1"/>
  <c r="C93" i="13"/>
  <c r="D93" i="13" s="1"/>
  <c r="B93" i="13"/>
  <c r="K92" i="13"/>
  <c r="J92" i="13"/>
  <c r="C92" i="13"/>
  <c r="D92" i="13" s="1"/>
  <c r="B92" i="13"/>
  <c r="K91" i="13"/>
  <c r="J91" i="13"/>
  <c r="B91" i="13"/>
  <c r="C91" i="13" s="1"/>
  <c r="D91" i="13" s="1"/>
  <c r="K90" i="13"/>
  <c r="J90" i="13"/>
  <c r="L90" i="13" s="1"/>
  <c r="N90" i="13" s="1"/>
  <c r="B90" i="13"/>
  <c r="C90" i="13" s="1"/>
  <c r="K89" i="13"/>
  <c r="J89" i="13"/>
  <c r="C89" i="13"/>
  <c r="D89" i="13" s="1"/>
  <c r="B89" i="13"/>
  <c r="L88" i="13"/>
  <c r="N88" i="13" s="1"/>
  <c r="K88" i="13"/>
  <c r="J88" i="13"/>
  <c r="C88" i="13"/>
  <c r="D88" i="13" s="1"/>
  <c r="B88" i="13"/>
  <c r="K87" i="13"/>
  <c r="J87" i="13"/>
  <c r="C87" i="13"/>
  <c r="D87" i="13" s="1"/>
  <c r="B87" i="13"/>
  <c r="K86" i="13"/>
  <c r="J86" i="13"/>
  <c r="B86" i="13"/>
  <c r="C86" i="13" s="1"/>
  <c r="L85" i="13"/>
  <c r="N85" i="13" s="1"/>
  <c r="K85" i="13"/>
  <c r="J85" i="13"/>
  <c r="C85" i="13"/>
  <c r="D85" i="13" s="1"/>
  <c r="B85" i="13"/>
  <c r="K84" i="13"/>
  <c r="M84" i="13" s="1"/>
  <c r="O84" i="13" s="1"/>
  <c r="J84" i="13"/>
  <c r="L84" i="13" s="1"/>
  <c r="N84" i="13" s="1"/>
  <c r="B84" i="13"/>
  <c r="C84" i="13" s="1"/>
  <c r="D84" i="13" s="1"/>
  <c r="K83" i="13"/>
  <c r="J83" i="13"/>
  <c r="B83" i="13"/>
  <c r="C83" i="13" s="1"/>
  <c r="D83" i="13" s="1"/>
  <c r="L82" i="13"/>
  <c r="N82" i="13" s="1"/>
  <c r="K82" i="13"/>
  <c r="M82" i="13" s="1"/>
  <c r="O82" i="13" s="1"/>
  <c r="J82" i="13"/>
  <c r="B82" i="13"/>
  <c r="C82" i="13" s="1"/>
  <c r="D82" i="13" s="1"/>
  <c r="L81" i="13"/>
  <c r="N81" i="13" s="1"/>
  <c r="K81" i="13"/>
  <c r="M81" i="13" s="1"/>
  <c r="O81" i="13" s="1"/>
  <c r="J81" i="13"/>
  <c r="C81" i="13"/>
  <c r="D81" i="13" s="1"/>
  <c r="B81" i="13"/>
  <c r="K80" i="13"/>
  <c r="J80" i="13"/>
  <c r="B80" i="13"/>
  <c r="C80" i="13" s="1"/>
  <c r="D80" i="13" s="1"/>
  <c r="K79" i="13"/>
  <c r="J79" i="13"/>
  <c r="C79" i="13"/>
  <c r="D79" i="13" s="1"/>
  <c r="B79" i="13"/>
  <c r="L78" i="13"/>
  <c r="N78" i="13" s="1"/>
  <c r="K78" i="13"/>
  <c r="J78" i="13"/>
  <c r="C78" i="13"/>
  <c r="B78" i="13"/>
  <c r="K77" i="13"/>
  <c r="J77" i="13"/>
  <c r="C77" i="13"/>
  <c r="D77" i="13" s="1"/>
  <c r="B77" i="13"/>
  <c r="K76" i="13"/>
  <c r="J76" i="13"/>
  <c r="B76" i="13"/>
  <c r="C76" i="13" s="1"/>
  <c r="D76" i="13" s="1"/>
  <c r="K75" i="13"/>
  <c r="J75" i="13"/>
  <c r="B75" i="13"/>
  <c r="C75" i="13" s="1"/>
  <c r="D75" i="13" s="1"/>
  <c r="K74" i="13"/>
  <c r="J74" i="13"/>
  <c r="L74" i="13" s="1"/>
  <c r="N74" i="13" s="1"/>
  <c r="C74" i="13"/>
  <c r="D74" i="13" s="1"/>
  <c r="B74" i="13"/>
  <c r="N73" i="13"/>
  <c r="L73" i="13"/>
  <c r="K73" i="13"/>
  <c r="J73" i="13"/>
  <c r="C73" i="13"/>
  <c r="D73" i="13" s="1"/>
  <c r="B73" i="13"/>
  <c r="K72" i="13"/>
  <c r="J72" i="13"/>
  <c r="L72" i="13" s="1"/>
  <c r="N72" i="13" s="1"/>
  <c r="C72" i="13"/>
  <c r="D72" i="13" s="1"/>
  <c r="B72" i="13"/>
  <c r="K71" i="13"/>
  <c r="J71" i="13"/>
  <c r="L71" i="13" s="1"/>
  <c r="N71" i="13" s="1"/>
  <c r="D71" i="13"/>
  <c r="C71" i="13"/>
  <c r="B71" i="13"/>
  <c r="K70" i="13"/>
  <c r="J70" i="13"/>
  <c r="L70" i="13" s="1"/>
  <c r="N70" i="13" s="1"/>
  <c r="C70" i="13"/>
  <c r="B70" i="13"/>
  <c r="K69" i="13"/>
  <c r="M69" i="13" s="1"/>
  <c r="O69" i="13" s="1"/>
  <c r="J69" i="13"/>
  <c r="L69" i="13" s="1"/>
  <c r="N69" i="13" s="1"/>
  <c r="B69" i="13"/>
  <c r="C69" i="13" s="1"/>
  <c r="D69" i="13" s="1"/>
  <c r="K68" i="13"/>
  <c r="J68" i="13"/>
  <c r="L68" i="13" s="1"/>
  <c r="N68" i="13" s="1"/>
  <c r="B68" i="13"/>
  <c r="C68" i="13" s="1"/>
  <c r="D68" i="13" s="1"/>
  <c r="K67" i="13"/>
  <c r="M67" i="13" s="1"/>
  <c r="O67" i="13" s="1"/>
  <c r="J67" i="13"/>
  <c r="B67" i="13"/>
  <c r="C67" i="13" s="1"/>
  <c r="D67" i="13" s="1"/>
  <c r="L66" i="13"/>
  <c r="N66" i="13" s="1"/>
  <c r="K66" i="13"/>
  <c r="J66" i="13"/>
  <c r="B66" i="13"/>
  <c r="C66" i="13" s="1"/>
  <c r="D66" i="13" s="1"/>
  <c r="L65" i="13"/>
  <c r="N65" i="13" s="1"/>
  <c r="K65" i="13"/>
  <c r="M65" i="13" s="1"/>
  <c r="O65" i="13" s="1"/>
  <c r="J65" i="13"/>
  <c r="C65" i="13"/>
  <c r="D65" i="13" s="1"/>
  <c r="B65" i="13"/>
  <c r="K64" i="13"/>
  <c r="M64" i="13" s="1"/>
  <c r="O64" i="13" s="1"/>
  <c r="J64" i="13"/>
  <c r="B64" i="13"/>
  <c r="C64" i="13" s="1"/>
  <c r="D64" i="13" s="1"/>
  <c r="K63" i="13"/>
  <c r="J63" i="13"/>
  <c r="L63" i="13" s="1"/>
  <c r="N63" i="13" s="1"/>
  <c r="C63" i="13"/>
  <c r="D63" i="13" s="1"/>
  <c r="B63" i="13"/>
  <c r="L62" i="13"/>
  <c r="N62" i="13" s="1"/>
  <c r="K62" i="13"/>
  <c r="J62" i="13"/>
  <c r="C62" i="13"/>
  <c r="B62" i="13"/>
  <c r="K61" i="13"/>
  <c r="J61" i="13"/>
  <c r="C61" i="13"/>
  <c r="D61" i="13" s="1"/>
  <c r="B61" i="13"/>
  <c r="K60" i="13"/>
  <c r="J60" i="13"/>
  <c r="B60" i="13"/>
  <c r="C60" i="13" s="1"/>
  <c r="D60" i="13" s="1"/>
  <c r="K59" i="13"/>
  <c r="J59" i="13"/>
  <c r="B59" i="13"/>
  <c r="C59" i="13" s="1"/>
  <c r="D59" i="13" s="1"/>
  <c r="K58" i="13"/>
  <c r="J58" i="13"/>
  <c r="L58" i="13" s="1"/>
  <c r="N58" i="13" s="1"/>
  <c r="C58" i="13"/>
  <c r="D58" i="13" s="1"/>
  <c r="B58" i="13"/>
  <c r="N57" i="13"/>
  <c r="L57" i="13"/>
  <c r="K57" i="13"/>
  <c r="J57" i="13"/>
  <c r="C57" i="13"/>
  <c r="D57" i="13" s="1"/>
  <c r="B57" i="13"/>
  <c r="K56" i="13"/>
  <c r="J56" i="13"/>
  <c r="L56" i="13" s="1"/>
  <c r="N56" i="13" s="1"/>
  <c r="C56" i="13"/>
  <c r="D56" i="13" s="1"/>
  <c r="B56" i="13"/>
  <c r="K55" i="13"/>
  <c r="J55" i="13"/>
  <c r="L55" i="13" s="1"/>
  <c r="N55" i="13" s="1"/>
  <c r="D55" i="13"/>
  <c r="C55" i="13"/>
  <c r="B55" i="13"/>
  <c r="K54" i="13"/>
  <c r="J54" i="13"/>
  <c r="L54" i="13" s="1"/>
  <c r="N54" i="13" s="1"/>
  <c r="C54" i="13"/>
  <c r="B54" i="13"/>
  <c r="K53" i="13"/>
  <c r="J53" i="13"/>
  <c r="L53" i="13" s="1"/>
  <c r="N53" i="13" s="1"/>
  <c r="B53" i="13"/>
  <c r="C53" i="13" s="1"/>
  <c r="D53" i="13" s="1"/>
  <c r="K52" i="13"/>
  <c r="M52" i="13" s="1"/>
  <c r="O52" i="13" s="1"/>
  <c r="J52" i="13"/>
  <c r="L52" i="13" s="1"/>
  <c r="N52" i="13" s="1"/>
  <c r="B52" i="13"/>
  <c r="C52" i="13" s="1"/>
  <c r="D52" i="13" s="1"/>
  <c r="K51" i="13"/>
  <c r="M51" i="13" s="1"/>
  <c r="O51" i="13" s="1"/>
  <c r="J51" i="13"/>
  <c r="B51" i="13"/>
  <c r="C51" i="13" s="1"/>
  <c r="D51" i="13" s="1"/>
  <c r="L50" i="13"/>
  <c r="N50" i="13" s="1"/>
  <c r="K50" i="13"/>
  <c r="M50" i="13" s="1"/>
  <c r="O50" i="13" s="1"/>
  <c r="J50" i="13"/>
  <c r="B50" i="13"/>
  <c r="C50" i="13" s="1"/>
  <c r="D50" i="13" s="1"/>
  <c r="L49" i="13"/>
  <c r="N49" i="13" s="1"/>
  <c r="K49" i="13"/>
  <c r="M49" i="13" s="1"/>
  <c r="O49" i="13" s="1"/>
  <c r="J49" i="13"/>
  <c r="C49" i="13"/>
  <c r="D49" i="13" s="1"/>
  <c r="B49" i="13"/>
  <c r="K48" i="13"/>
  <c r="M48" i="13" s="1"/>
  <c r="O48" i="13" s="1"/>
  <c r="J48" i="13"/>
  <c r="B48" i="13"/>
  <c r="C48" i="13" s="1"/>
  <c r="D48" i="13" s="1"/>
  <c r="K47" i="13"/>
  <c r="J47" i="13"/>
  <c r="L47" i="13" s="1"/>
  <c r="N47" i="13" s="1"/>
  <c r="C47" i="13"/>
  <c r="D47" i="13" s="1"/>
  <c r="B47" i="13"/>
  <c r="L46" i="13"/>
  <c r="N46" i="13" s="1"/>
  <c r="K46" i="13"/>
  <c r="J46" i="13"/>
  <c r="C46" i="13"/>
  <c r="B46" i="13"/>
  <c r="K45" i="13"/>
  <c r="J45" i="13"/>
  <c r="C45" i="13"/>
  <c r="D45" i="13" s="1"/>
  <c r="B45" i="13"/>
  <c r="K44" i="13"/>
  <c r="J44" i="13"/>
  <c r="B44" i="13"/>
  <c r="C44" i="13" s="1"/>
  <c r="D44" i="13" s="1"/>
  <c r="K43" i="13"/>
  <c r="J43" i="13"/>
  <c r="B43" i="13"/>
  <c r="C43" i="13" s="1"/>
  <c r="D43" i="13" s="1"/>
  <c r="K42" i="13"/>
  <c r="J42" i="13"/>
  <c r="L42" i="13" s="1"/>
  <c r="N42" i="13" s="1"/>
  <c r="C42" i="13"/>
  <c r="D42" i="13" s="1"/>
  <c r="B42" i="13"/>
  <c r="N41" i="13"/>
  <c r="L41" i="13"/>
  <c r="K41" i="13"/>
  <c r="J41" i="13"/>
  <c r="C41" i="13"/>
  <c r="D41" i="13" s="1"/>
  <c r="B41" i="13"/>
  <c r="K40" i="13"/>
  <c r="J40" i="13"/>
  <c r="L40" i="13" s="1"/>
  <c r="N40" i="13" s="1"/>
  <c r="C40" i="13"/>
  <c r="D40" i="13" s="1"/>
  <c r="B40" i="13"/>
  <c r="K39" i="13"/>
  <c r="J39" i="13"/>
  <c r="L39" i="13" s="1"/>
  <c r="N39" i="13" s="1"/>
  <c r="D39" i="13"/>
  <c r="C39" i="13"/>
  <c r="B39" i="13"/>
  <c r="K38" i="13"/>
  <c r="J38" i="13"/>
  <c r="L38" i="13" s="1"/>
  <c r="N38" i="13" s="1"/>
  <c r="C38" i="13"/>
  <c r="B38" i="13"/>
  <c r="K37" i="13"/>
  <c r="M37" i="13" s="1"/>
  <c r="O37" i="13" s="1"/>
  <c r="J37" i="13"/>
  <c r="L37" i="13" s="1"/>
  <c r="N37" i="13" s="1"/>
  <c r="B37" i="13"/>
  <c r="C37" i="13" s="1"/>
  <c r="D37" i="13" s="1"/>
  <c r="L36" i="13"/>
  <c r="N36" i="13" s="1"/>
  <c r="K36" i="13"/>
  <c r="J36" i="13"/>
  <c r="C36" i="13"/>
  <c r="D36" i="13" s="1"/>
  <c r="B36" i="13"/>
  <c r="K35" i="13"/>
  <c r="J35" i="13"/>
  <c r="C35" i="13"/>
  <c r="D35" i="13" s="1"/>
  <c r="B35" i="13"/>
  <c r="N34" i="13"/>
  <c r="L34" i="13"/>
  <c r="K34" i="13"/>
  <c r="J34" i="13"/>
  <c r="C34" i="13"/>
  <c r="D34" i="13" s="1"/>
  <c r="B34" i="13"/>
  <c r="K33" i="13"/>
  <c r="M33" i="13" s="1"/>
  <c r="O33" i="13" s="1"/>
  <c r="J33" i="13"/>
  <c r="L33" i="13" s="1"/>
  <c r="N33" i="13" s="1"/>
  <c r="B33" i="13"/>
  <c r="C33" i="13" s="1"/>
  <c r="D33" i="13" s="1"/>
  <c r="L32" i="13"/>
  <c r="N32" i="13" s="1"/>
  <c r="K32" i="13"/>
  <c r="J32" i="13"/>
  <c r="C32" i="13"/>
  <c r="D32" i="13" s="1"/>
  <c r="B32" i="13"/>
  <c r="K31" i="13"/>
  <c r="J31" i="13"/>
  <c r="C31" i="13"/>
  <c r="D31" i="13" s="1"/>
  <c r="B31" i="13"/>
  <c r="N30" i="13"/>
  <c r="L30" i="13"/>
  <c r="K30" i="13"/>
  <c r="J30" i="13"/>
  <c r="C30" i="13"/>
  <c r="D30" i="13" s="1"/>
  <c r="B30" i="13"/>
  <c r="K29" i="13"/>
  <c r="M29" i="13" s="1"/>
  <c r="O29" i="13" s="1"/>
  <c r="J29" i="13"/>
  <c r="L29" i="13" s="1"/>
  <c r="N29" i="13" s="1"/>
  <c r="B29" i="13"/>
  <c r="C29" i="13" s="1"/>
  <c r="D29" i="13" s="1"/>
  <c r="L28" i="13"/>
  <c r="N28" i="13" s="1"/>
  <c r="K28" i="13"/>
  <c r="J28" i="13"/>
  <c r="C28" i="13"/>
  <c r="D28" i="13" s="1"/>
  <c r="B28" i="13"/>
  <c r="K27" i="13"/>
  <c r="J27" i="13"/>
  <c r="L27" i="13" s="1"/>
  <c r="N27" i="13" s="1"/>
  <c r="C27" i="13"/>
  <c r="D27" i="13" s="1"/>
  <c r="B27" i="13"/>
  <c r="N26" i="13"/>
  <c r="L26" i="13"/>
  <c r="K26" i="13"/>
  <c r="J26" i="13"/>
  <c r="C26" i="13"/>
  <c r="D26" i="13" s="1"/>
  <c r="B26" i="13"/>
  <c r="N25" i="13"/>
  <c r="K25" i="13"/>
  <c r="M25" i="13" s="1"/>
  <c r="O25" i="13" s="1"/>
  <c r="J25" i="13"/>
  <c r="L25" i="13" s="1"/>
  <c r="B25" i="13"/>
  <c r="C25" i="13" s="1"/>
  <c r="D25" i="13" s="1"/>
  <c r="L24" i="13"/>
  <c r="N24" i="13" s="1"/>
  <c r="K24" i="13"/>
  <c r="M24" i="13" s="1"/>
  <c r="O24" i="13" s="1"/>
  <c r="J24" i="13"/>
  <c r="C24" i="13"/>
  <c r="D24" i="13" s="1"/>
  <c r="B24" i="13"/>
  <c r="K23" i="13"/>
  <c r="J23" i="13"/>
  <c r="L23" i="13" s="1"/>
  <c r="N23" i="13" s="1"/>
  <c r="C23" i="13"/>
  <c r="D23" i="13" s="1"/>
  <c r="B23" i="13"/>
  <c r="N22" i="13"/>
  <c r="L22" i="13"/>
  <c r="K22" i="13"/>
  <c r="J22" i="13"/>
  <c r="C22" i="13"/>
  <c r="D22" i="13" s="1"/>
  <c r="B22" i="13"/>
  <c r="K21" i="13"/>
  <c r="M21" i="13" s="1"/>
  <c r="O21" i="13" s="1"/>
  <c r="J21" i="13"/>
  <c r="L21" i="13" s="1"/>
  <c r="N21" i="13" s="1"/>
  <c r="B21" i="13"/>
  <c r="C21" i="13" s="1"/>
  <c r="D21" i="13" s="1"/>
  <c r="L20" i="13"/>
  <c r="N20" i="13" s="1"/>
  <c r="K20" i="13"/>
  <c r="M20" i="13" s="1"/>
  <c r="O20" i="13" s="1"/>
  <c r="J20" i="13"/>
  <c r="C20" i="13"/>
  <c r="D20" i="13" s="1"/>
  <c r="B20" i="13"/>
  <c r="K19" i="13"/>
  <c r="J19" i="13"/>
  <c r="L19" i="13" s="1"/>
  <c r="N19" i="13" s="1"/>
  <c r="C19" i="13"/>
  <c r="D19" i="13" s="1"/>
  <c r="B19" i="13"/>
  <c r="N18" i="13"/>
  <c r="L18" i="13"/>
  <c r="K18" i="13"/>
  <c r="J18" i="13"/>
  <c r="C18" i="13"/>
  <c r="D18" i="13" s="1"/>
  <c r="B18" i="13"/>
  <c r="N17" i="13"/>
  <c r="K17" i="13"/>
  <c r="M17" i="13" s="1"/>
  <c r="O17" i="13" s="1"/>
  <c r="J17" i="13"/>
  <c r="L17" i="13" s="1"/>
  <c r="B17" i="13"/>
  <c r="C17" i="13" s="1"/>
  <c r="D17" i="13" s="1"/>
  <c r="L16" i="13"/>
  <c r="N16" i="13" s="1"/>
  <c r="K16" i="13"/>
  <c r="M16" i="13" s="1"/>
  <c r="O16" i="13" s="1"/>
  <c r="J16" i="13"/>
  <c r="C16" i="13"/>
  <c r="D16" i="13" s="1"/>
  <c r="B16" i="13"/>
  <c r="K15" i="13"/>
  <c r="J15" i="13"/>
  <c r="L15" i="13" s="1"/>
  <c r="N15" i="13" s="1"/>
  <c r="C15" i="13"/>
  <c r="D15" i="13" s="1"/>
  <c r="B15" i="13"/>
  <c r="N14" i="13"/>
  <c r="L14" i="13"/>
  <c r="K14" i="13"/>
  <c r="J14" i="13"/>
  <c r="C14" i="13"/>
  <c r="D14" i="13" s="1"/>
  <c r="B14" i="13"/>
  <c r="N13" i="13"/>
  <c r="K13" i="13"/>
  <c r="J13" i="13"/>
  <c r="L13" i="13" s="1"/>
  <c r="B13" i="13"/>
  <c r="C13" i="13" s="1"/>
  <c r="D13" i="13" s="1"/>
  <c r="L12" i="13"/>
  <c r="N12" i="13" s="1"/>
  <c r="K12" i="13"/>
  <c r="M12" i="13" s="1"/>
  <c r="O12" i="13" s="1"/>
  <c r="J12" i="13"/>
  <c r="C12" i="13"/>
  <c r="D12" i="13" s="1"/>
  <c r="B12" i="13"/>
  <c r="K11" i="13"/>
  <c r="J11" i="13"/>
  <c r="L11" i="13" s="1"/>
  <c r="N11" i="13" s="1"/>
  <c r="C11" i="13"/>
  <c r="D11" i="13" s="1"/>
  <c r="B11" i="13"/>
  <c r="N10" i="13"/>
  <c r="L10" i="13"/>
  <c r="K10" i="13"/>
  <c r="J10" i="13"/>
  <c r="C10" i="13"/>
  <c r="D10" i="13" s="1"/>
  <c r="B10" i="13"/>
  <c r="K9" i="13"/>
  <c r="M9" i="13" s="1"/>
  <c r="O9" i="13" s="1"/>
  <c r="J9" i="13"/>
  <c r="L9" i="13" s="1"/>
  <c r="N9" i="13" s="1"/>
  <c r="B9" i="13"/>
  <c r="C9" i="13" s="1"/>
  <c r="D9" i="13" s="1"/>
  <c r="L8" i="13"/>
  <c r="N8" i="13" s="1"/>
  <c r="K8" i="13"/>
  <c r="M8" i="13" s="1"/>
  <c r="O8" i="13" s="1"/>
  <c r="J8" i="13"/>
  <c r="C8" i="13"/>
  <c r="D8" i="13" s="1"/>
  <c r="B8" i="13"/>
  <c r="K7" i="13"/>
  <c r="J7" i="13"/>
  <c r="L7" i="13" s="1"/>
  <c r="N7" i="13" s="1"/>
  <c r="C7" i="13"/>
  <c r="D7" i="13" s="1"/>
  <c r="B7" i="13"/>
  <c r="N6" i="13"/>
  <c r="L6" i="13"/>
  <c r="K6" i="13"/>
  <c r="J6" i="13"/>
  <c r="C6" i="13"/>
  <c r="D6" i="13" s="1"/>
  <c r="B6" i="13"/>
  <c r="N5" i="13"/>
  <c r="K5" i="13"/>
  <c r="M5" i="13" s="1"/>
  <c r="O5" i="13" s="1"/>
  <c r="J5" i="13"/>
  <c r="L5" i="13" s="1"/>
  <c r="B5" i="13"/>
  <c r="C5" i="13" s="1"/>
  <c r="D5" i="13" s="1"/>
  <c r="L4" i="13"/>
  <c r="N4" i="13" s="1"/>
  <c r="K4" i="13"/>
  <c r="M98" i="13" s="1"/>
  <c r="O98" i="13" s="1"/>
  <c r="J4" i="13"/>
  <c r="C4" i="13"/>
  <c r="D4" i="13" s="1"/>
  <c r="B4" i="13"/>
  <c r="K130" i="12"/>
  <c r="J130" i="12"/>
  <c r="B130" i="12"/>
  <c r="C130" i="12" s="1"/>
  <c r="K129" i="12"/>
  <c r="J129" i="12"/>
  <c r="B129" i="12"/>
  <c r="C129" i="12" s="1"/>
  <c r="D129" i="12" s="1"/>
  <c r="K128" i="12"/>
  <c r="J128" i="12"/>
  <c r="B128" i="12"/>
  <c r="C128" i="12" s="1"/>
  <c r="K127" i="12"/>
  <c r="J127" i="12"/>
  <c r="B127" i="12"/>
  <c r="C127" i="12" s="1"/>
  <c r="K126" i="12"/>
  <c r="M126" i="12" s="1"/>
  <c r="O126" i="12" s="1"/>
  <c r="J126" i="12"/>
  <c r="L126" i="12" s="1"/>
  <c r="N126" i="12" s="1"/>
  <c r="B126" i="12"/>
  <c r="C126" i="12" s="1"/>
  <c r="K125" i="12"/>
  <c r="J125" i="12"/>
  <c r="B125" i="12"/>
  <c r="C125" i="12" s="1"/>
  <c r="D125" i="12" s="1"/>
  <c r="K124" i="12"/>
  <c r="J124" i="12"/>
  <c r="B124" i="12"/>
  <c r="C124" i="12" s="1"/>
  <c r="M123" i="12"/>
  <c r="O123" i="12" s="1"/>
  <c r="K123" i="12"/>
  <c r="J123" i="12"/>
  <c r="B123" i="12"/>
  <c r="C123" i="12" s="1"/>
  <c r="K122" i="12"/>
  <c r="J122" i="12"/>
  <c r="B122" i="12"/>
  <c r="C122" i="12" s="1"/>
  <c r="K121" i="12"/>
  <c r="J121" i="12"/>
  <c r="B121" i="12"/>
  <c r="C121" i="12" s="1"/>
  <c r="D121" i="12" s="1"/>
  <c r="K120" i="12"/>
  <c r="J120" i="12"/>
  <c r="B120" i="12"/>
  <c r="C120" i="12" s="1"/>
  <c r="K119" i="12"/>
  <c r="J119" i="12"/>
  <c r="B119" i="12"/>
  <c r="C119" i="12" s="1"/>
  <c r="K118" i="12"/>
  <c r="M118" i="12" s="1"/>
  <c r="O118" i="12" s="1"/>
  <c r="J118" i="12"/>
  <c r="L118" i="12" s="1"/>
  <c r="N118" i="12" s="1"/>
  <c r="B118" i="12"/>
  <c r="C118" i="12" s="1"/>
  <c r="K117" i="12"/>
  <c r="J117" i="12"/>
  <c r="B117" i="12"/>
  <c r="C117" i="12" s="1"/>
  <c r="D117" i="12" s="1"/>
  <c r="K116" i="12"/>
  <c r="J116" i="12"/>
  <c r="B116" i="12"/>
  <c r="C116" i="12" s="1"/>
  <c r="M115" i="12"/>
  <c r="O115" i="12" s="1"/>
  <c r="K115" i="12"/>
  <c r="J115" i="12"/>
  <c r="B115" i="12"/>
  <c r="C115" i="12" s="1"/>
  <c r="K114" i="12"/>
  <c r="J114" i="12"/>
  <c r="B114" i="12"/>
  <c r="C114" i="12" s="1"/>
  <c r="K113" i="12"/>
  <c r="J113" i="12"/>
  <c r="B113" i="12"/>
  <c r="C113" i="12" s="1"/>
  <c r="D113" i="12" s="1"/>
  <c r="K112" i="12"/>
  <c r="J112" i="12"/>
  <c r="B112" i="12"/>
  <c r="C112" i="12" s="1"/>
  <c r="K111" i="12"/>
  <c r="J111" i="12"/>
  <c r="B111" i="12"/>
  <c r="C111" i="12" s="1"/>
  <c r="K110" i="12"/>
  <c r="M110" i="12" s="1"/>
  <c r="O110" i="12" s="1"/>
  <c r="J110" i="12"/>
  <c r="L110" i="12" s="1"/>
  <c r="N110" i="12" s="1"/>
  <c r="B110" i="12"/>
  <c r="C110" i="12" s="1"/>
  <c r="K109" i="12"/>
  <c r="J109" i="12"/>
  <c r="B109" i="12"/>
  <c r="C109" i="12" s="1"/>
  <c r="D109" i="12" s="1"/>
  <c r="K108" i="12"/>
  <c r="J108" i="12"/>
  <c r="B108" i="12"/>
  <c r="C108" i="12" s="1"/>
  <c r="M107" i="12"/>
  <c r="O107" i="12" s="1"/>
  <c r="K107" i="12"/>
  <c r="J107" i="12"/>
  <c r="B107" i="12"/>
  <c r="C107" i="12" s="1"/>
  <c r="K106" i="12"/>
  <c r="J106" i="12"/>
  <c r="B106" i="12"/>
  <c r="C106" i="12" s="1"/>
  <c r="K105" i="12"/>
  <c r="J105" i="12"/>
  <c r="B105" i="12"/>
  <c r="C105" i="12" s="1"/>
  <c r="D105" i="12" s="1"/>
  <c r="K104" i="12"/>
  <c r="J104" i="12"/>
  <c r="B104" i="12"/>
  <c r="C104" i="12" s="1"/>
  <c r="K103" i="12"/>
  <c r="J103" i="12"/>
  <c r="B103" i="12"/>
  <c r="C103" i="12" s="1"/>
  <c r="K102" i="12"/>
  <c r="M102" i="12" s="1"/>
  <c r="O102" i="12" s="1"/>
  <c r="J102" i="12"/>
  <c r="L102" i="12" s="1"/>
  <c r="N102" i="12" s="1"/>
  <c r="B102" i="12"/>
  <c r="C102" i="12" s="1"/>
  <c r="K101" i="12"/>
  <c r="J101" i="12"/>
  <c r="B101" i="12"/>
  <c r="C101" i="12" s="1"/>
  <c r="D101" i="12" s="1"/>
  <c r="K100" i="12"/>
  <c r="J100" i="12"/>
  <c r="B100" i="12"/>
  <c r="C100" i="12" s="1"/>
  <c r="M99" i="12"/>
  <c r="O99" i="12" s="1"/>
  <c r="K99" i="12"/>
  <c r="J99" i="12"/>
  <c r="B99" i="12"/>
  <c r="C99" i="12" s="1"/>
  <c r="K98" i="12"/>
  <c r="J98" i="12"/>
  <c r="B98" i="12"/>
  <c r="C98" i="12" s="1"/>
  <c r="K97" i="12"/>
  <c r="J97" i="12"/>
  <c r="B97" i="12"/>
  <c r="C97" i="12" s="1"/>
  <c r="D97" i="12" s="1"/>
  <c r="K96" i="12"/>
  <c r="J96" i="12"/>
  <c r="B96" i="12"/>
  <c r="C96" i="12" s="1"/>
  <c r="K95" i="12"/>
  <c r="J95" i="12"/>
  <c r="B95" i="12"/>
  <c r="C95" i="12" s="1"/>
  <c r="D95" i="12" s="1"/>
  <c r="K94" i="12"/>
  <c r="M94" i="12" s="1"/>
  <c r="O94" i="12" s="1"/>
  <c r="J94" i="12"/>
  <c r="B94" i="12"/>
  <c r="C94" i="12" s="1"/>
  <c r="D94" i="12" s="1"/>
  <c r="K93" i="12"/>
  <c r="J93" i="12"/>
  <c r="B93" i="12"/>
  <c r="C93" i="12" s="1"/>
  <c r="D93" i="12" s="1"/>
  <c r="K92" i="12"/>
  <c r="M92" i="12" s="1"/>
  <c r="O92" i="12" s="1"/>
  <c r="J92" i="12"/>
  <c r="B92" i="12"/>
  <c r="C92" i="12" s="1"/>
  <c r="D92" i="12" s="1"/>
  <c r="K91" i="12"/>
  <c r="M91" i="12" s="1"/>
  <c r="O91" i="12" s="1"/>
  <c r="J91" i="12"/>
  <c r="B91" i="12"/>
  <c r="C91" i="12" s="1"/>
  <c r="D91" i="12" s="1"/>
  <c r="K90" i="12"/>
  <c r="M90" i="12" s="1"/>
  <c r="O90" i="12" s="1"/>
  <c r="J90" i="12"/>
  <c r="B90" i="12"/>
  <c r="C90" i="12" s="1"/>
  <c r="D90" i="12" s="1"/>
  <c r="K89" i="12"/>
  <c r="M89" i="12" s="1"/>
  <c r="O89" i="12" s="1"/>
  <c r="J89" i="12"/>
  <c r="B89" i="12"/>
  <c r="C89" i="12" s="1"/>
  <c r="D89" i="12" s="1"/>
  <c r="K88" i="12"/>
  <c r="M88" i="12" s="1"/>
  <c r="O88" i="12" s="1"/>
  <c r="J88" i="12"/>
  <c r="B88" i="12"/>
  <c r="C88" i="12" s="1"/>
  <c r="D88" i="12" s="1"/>
  <c r="K87" i="12"/>
  <c r="M87" i="12" s="1"/>
  <c r="O87" i="12" s="1"/>
  <c r="J87" i="12"/>
  <c r="B87" i="12"/>
  <c r="C87" i="12" s="1"/>
  <c r="D87" i="12" s="1"/>
  <c r="K86" i="12"/>
  <c r="M86" i="12" s="1"/>
  <c r="O86" i="12" s="1"/>
  <c r="J86" i="12"/>
  <c r="B86" i="12"/>
  <c r="C86" i="12" s="1"/>
  <c r="D86" i="12" s="1"/>
  <c r="K85" i="12"/>
  <c r="M85" i="12" s="1"/>
  <c r="O85" i="12" s="1"/>
  <c r="J85" i="12"/>
  <c r="B85" i="12"/>
  <c r="C85" i="12" s="1"/>
  <c r="D85" i="12" s="1"/>
  <c r="K84" i="12"/>
  <c r="M84" i="12" s="1"/>
  <c r="O84" i="12" s="1"/>
  <c r="J84" i="12"/>
  <c r="B84" i="12"/>
  <c r="C84" i="12" s="1"/>
  <c r="D84" i="12" s="1"/>
  <c r="K83" i="12"/>
  <c r="M83" i="12" s="1"/>
  <c r="O83" i="12" s="1"/>
  <c r="J83" i="12"/>
  <c r="B83" i="12"/>
  <c r="C83" i="12" s="1"/>
  <c r="D83" i="12" s="1"/>
  <c r="K82" i="12"/>
  <c r="M82" i="12" s="1"/>
  <c r="O82" i="12" s="1"/>
  <c r="J82" i="12"/>
  <c r="B82" i="12"/>
  <c r="C82" i="12" s="1"/>
  <c r="D82" i="12" s="1"/>
  <c r="K81" i="12"/>
  <c r="M81" i="12" s="1"/>
  <c r="O81" i="12" s="1"/>
  <c r="J81" i="12"/>
  <c r="B81" i="12"/>
  <c r="C81" i="12" s="1"/>
  <c r="D81" i="12" s="1"/>
  <c r="K80" i="12"/>
  <c r="M80" i="12" s="1"/>
  <c r="O80" i="12" s="1"/>
  <c r="J80" i="12"/>
  <c r="B80" i="12"/>
  <c r="C80" i="12" s="1"/>
  <c r="D80" i="12" s="1"/>
  <c r="K79" i="12"/>
  <c r="M79" i="12" s="1"/>
  <c r="O79" i="12" s="1"/>
  <c r="J79" i="12"/>
  <c r="B79" i="12"/>
  <c r="C79" i="12" s="1"/>
  <c r="D79" i="12" s="1"/>
  <c r="K78" i="12"/>
  <c r="M78" i="12" s="1"/>
  <c r="O78" i="12" s="1"/>
  <c r="J78" i="12"/>
  <c r="B78" i="12"/>
  <c r="C78" i="12" s="1"/>
  <c r="D78" i="12" s="1"/>
  <c r="K77" i="12"/>
  <c r="M77" i="12" s="1"/>
  <c r="O77" i="12" s="1"/>
  <c r="J77" i="12"/>
  <c r="B77" i="12"/>
  <c r="C77" i="12" s="1"/>
  <c r="D77" i="12" s="1"/>
  <c r="K76" i="12"/>
  <c r="M76" i="12" s="1"/>
  <c r="O76" i="12" s="1"/>
  <c r="J76" i="12"/>
  <c r="B76" i="12"/>
  <c r="C76" i="12" s="1"/>
  <c r="D76" i="12" s="1"/>
  <c r="K75" i="12"/>
  <c r="M75" i="12" s="1"/>
  <c r="O75" i="12" s="1"/>
  <c r="J75" i="12"/>
  <c r="B75" i="12"/>
  <c r="C75" i="12" s="1"/>
  <c r="D75" i="12" s="1"/>
  <c r="K74" i="12"/>
  <c r="M74" i="12" s="1"/>
  <c r="O74" i="12" s="1"/>
  <c r="J74" i="12"/>
  <c r="B74" i="12"/>
  <c r="C74" i="12" s="1"/>
  <c r="D74" i="12" s="1"/>
  <c r="K73" i="12"/>
  <c r="M73" i="12" s="1"/>
  <c r="O73" i="12" s="1"/>
  <c r="J73" i="12"/>
  <c r="B73" i="12"/>
  <c r="C73" i="12" s="1"/>
  <c r="D73" i="12" s="1"/>
  <c r="K72" i="12"/>
  <c r="M72" i="12" s="1"/>
  <c r="O72" i="12" s="1"/>
  <c r="J72" i="12"/>
  <c r="B72" i="12"/>
  <c r="C72" i="12" s="1"/>
  <c r="D72" i="12" s="1"/>
  <c r="K71" i="12"/>
  <c r="M71" i="12" s="1"/>
  <c r="O71" i="12" s="1"/>
  <c r="J71" i="12"/>
  <c r="B71" i="12"/>
  <c r="C71" i="12" s="1"/>
  <c r="D71" i="12" s="1"/>
  <c r="K70" i="12"/>
  <c r="M70" i="12" s="1"/>
  <c r="O70" i="12" s="1"/>
  <c r="J70" i="12"/>
  <c r="B70" i="12"/>
  <c r="C70" i="12" s="1"/>
  <c r="D70" i="12" s="1"/>
  <c r="K69" i="12"/>
  <c r="M69" i="12" s="1"/>
  <c r="O69" i="12" s="1"/>
  <c r="J69" i="12"/>
  <c r="B69" i="12"/>
  <c r="C69" i="12" s="1"/>
  <c r="D69" i="12" s="1"/>
  <c r="K68" i="12"/>
  <c r="M68" i="12" s="1"/>
  <c r="O68" i="12" s="1"/>
  <c r="J68" i="12"/>
  <c r="B68" i="12"/>
  <c r="C68" i="12" s="1"/>
  <c r="D68" i="12" s="1"/>
  <c r="K67" i="12"/>
  <c r="M67" i="12" s="1"/>
  <c r="O67" i="12" s="1"/>
  <c r="J67" i="12"/>
  <c r="B67" i="12"/>
  <c r="C67" i="12" s="1"/>
  <c r="D67" i="12" s="1"/>
  <c r="K66" i="12"/>
  <c r="M66" i="12" s="1"/>
  <c r="O66" i="12" s="1"/>
  <c r="J66" i="12"/>
  <c r="B66" i="12"/>
  <c r="C66" i="12" s="1"/>
  <c r="D66" i="12" s="1"/>
  <c r="K65" i="12"/>
  <c r="M65" i="12" s="1"/>
  <c r="O65" i="12" s="1"/>
  <c r="J65" i="12"/>
  <c r="B65" i="12"/>
  <c r="C65" i="12" s="1"/>
  <c r="D65" i="12" s="1"/>
  <c r="K64" i="12"/>
  <c r="M64" i="12" s="1"/>
  <c r="O64" i="12" s="1"/>
  <c r="J64" i="12"/>
  <c r="B64" i="12"/>
  <c r="C64" i="12" s="1"/>
  <c r="D64" i="12" s="1"/>
  <c r="K63" i="12"/>
  <c r="M63" i="12" s="1"/>
  <c r="O63" i="12" s="1"/>
  <c r="J63" i="12"/>
  <c r="B63" i="12"/>
  <c r="C63" i="12" s="1"/>
  <c r="D63" i="12" s="1"/>
  <c r="K62" i="12"/>
  <c r="M62" i="12" s="1"/>
  <c r="O62" i="12" s="1"/>
  <c r="J62" i="12"/>
  <c r="B62" i="12"/>
  <c r="C62" i="12" s="1"/>
  <c r="D62" i="12" s="1"/>
  <c r="K61" i="12"/>
  <c r="M61" i="12" s="1"/>
  <c r="O61" i="12" s="1"/>
  <c r="J61" i="12"/>
  <c r="B61" i="12"/>
  <c r="C61" i="12" s="1"/>
  <c r="D61" i="12" s="1"/>
  <c r="K60" i="12"/>
  <c r="M60" i="12" s="1"/>
  <c r="O60" i="12" s="1"/>
  <c r="J60" i="12"/>
  <c r="B60" i="12"/>
  <c r="C60" i="12" s="1"/>
  <c r="D60" i="12" s="1"/>
  <c r="K59" i="12"/>
  <c r="M59" i="12" s="1"/>
  <c r="O59" i="12" s="1"/>
  <c r="J59" i="12"/>
  <c r="B59" i="12"/>
  <c r="C59" i="12" s="1"/>
  <c r="D59" i="12" s="1"/>
  <c r="K58" i="12"/>
  <c r="M58" i="12" s="1"/>
  <c r="O58" i="12" s="1"/>
  <c r="J58" i="12"/>
  <c r="B58" i="12"/>
  <c r="C58" i="12" s="1"/>
  <c r="D58" i="12" s="1"/>
  <c r="K57" i="12"/>
  <c r="M57" i="12" s="1"/>
  <c r="O57" i="12" s="1"/>
  <c r="J57" i="12"/>
  <c r="B57" i="12"/>
  <c r="C57" i="12" s="1"/>
  <c r="D57" i="12" s="1"/>
  <c r="K56" i="12"/>
  <c r="M56" i="12" s="1"/>
  <c r="O56" i="12" s="1"/>
  <c r="J56" i="12"/>
  <c r="B56" i="12"/>
  <c r="C56" i="12" s="1"/>
  <c r="D56" i="12" s="1"/>
  <c r="K55" i="12"/>
  <c r="M55" i="12" s="1"/>
  <c r="O55" i="12" s="1"/>
  <c r="J55" i="12"/>
  <c r="B55" i="12"/>
  <c r="C55" i="12" s="1"/>
  <c r="D55" i="12" s="1"/>
  <c r="K54" i="12"/>
  <c r="M54" i="12" s="1"/>
  <c r="O54" i="12" s="1"/>
  <c r="J54" i="12"/>
  <c r="B54" i="12"/>
  <c r="C54" i="12" s="1"/>
  <c r="D54" i="12" s="1"/>
  <c r="K53" i="12"/>
  <c r="M53" i="12" s="1"/>
  <c r="O53" i="12" s="1"/>
  <c r="J53" i="12"/>
  <c r="B53" i="12"/>
  <c r="C53" i="12" s="1"/>
  <c r="D53" i="12" s="1"/>
  <c r="K52" i="12"/>
  <c r="M52" i="12" s="1"/>
  <c r="O52" i="12" s="1"/>
  <c r="J52" i="12"/>
  <c r="B52" i="12"/>
  <c r="C52" i="12" s="1"/>
  <c r="D52" i="12" s="1"/>
  <c r="K51" i="12"/>
  <c r="M51" i="12" s="1"/>
  <c r="O51" i="12" s="1"/>
  <c r="J51" i="12"/>
  <c r="B51" i="12"/>
  <c r="C51" i="12" s="1"/>
  <c r="D51" i="12" s="1"/>
  <c r="K50" i="12"/>
  <c r="M50" i="12" s="1"/>
  <c r="O50" i="12" s="1"/>
  <c r="J50" i="12"/>
  <c r="B50" i="12"/>
  <c r="C50" i="12" s="1"/>
  <c r="D50" i="12" s="1"/>
  <c r="K49" i="12"/>
  <c r="M49" i="12" s="1"/>
  <c r="O49" i="12" s="1"/>
  <c r="J49" i="12"/>
  <c r="B49" i="12"/>
  <c r="C49" i="12" s="1"/>
  <c r="D49" i="12" s="1"/>
  <c r="K48" i="12"/>
  <c r="M48" i="12" s="1"/>
  <c r="O48" i="12" s="1"/>
  <c r="J48" i="12"/>
  <c r="B48" i="12"/>
  <c r="C48" i="12" s="1"/>
  <c r="D48" i="12" s="1"/>
  <c r="K47" i="12"/>
  <c r="M47" i="12" s="1"/>
  <c r="O47" i="12" s="1"/>
  <c r="J47" i="12"/>
  <c r="B47" i="12"/>
  <c r="C47" i="12" s="1"/>
  <c r="D47" i="12" s="1"/>
  <c r="K46" i="12"/>
  <c r="M46" i="12" s="1"/>
  <c r="O46" i="12" s="1"/>
  <c r="J46" i="12"/>
  <c r="C46" i="12"/>
  <c r="D46" i="12" s="1"/>
  <c r="B46" i="12"/>
  <c r="M45" i="12"/>
  <c r="O45" i="12" s="1"/>
  <c r="L45" i="12"/>
  <c r="N45" i="12" s="1"/>
  <c r="K45" i="12"/>
  <c r="J45" i="12"/>
  <c r="C45" i="12"/>
  <c r="B45" i="12"/>
  <c r="K44" i="12"/>
  <c r="M44" i="12" s="1"/>
  <c r="O44" i="12" s="1"/>
  <c r="J44" i="12"/>
  <c r="L44" i="12" s="1"/>
  <c r="N44" i="12" s="1"/>
  <c r="D44" i="12"/>
  <c r="C44" i="12"/>
  <c r="B44" i="12"/>
  <c r="K43" i="12"/>
  <c r="M43" i="12" s="1"/>
  <c r="O43" i="12" s="1"/>
  <c r="J43" i="12"/>
  <c r="B43" i="12"/>
  <c r="C43" i="12" s="1"/>
  <c r="D43" i="12" s="1"/>
  <c r="K42" i="12"/>
  <c r="M42" i="12" s="1"/>
  <c r="O42" i="12" s="1"/>
  <c r="J42" i="12"/>
  <c r="C42" i="12"/>
  <c r="D42" i="12" s="1"/>
  <c r="B42" i="12"/>
  <c r="M41" i="12"/>
  <c r="O41" i="12" s="1"/>
  <c r="L41" i="12"/>
  <c r="N41" i="12" s="1"/>
  <c r="K41" i="12"/>
  <c r="J41" i="12"/>
  <c r="C41" i="12"/>
  <c r="B41" i="12"/>
  <c r="K40" i="12"/>
  <c r="M40" i="12" s="1"/>
  <c r="O40" i="12" s="1"/>
  <c r="J40" i="12"/>
  <c r="L40" i="12" s="1"/>
  <c r="N40" i="12" s="1"/>
  <c r="D40" i="12"/>
  <c r="C40" i="12"/>
  <c r="B40" i="12"/>
  <c r="K39" i="12"/>
  <c r="M39" i="12" s="1"/>
  <c r="O39" i="12" s="1"/>
  <c r="J39" i="12"/>
  <c r="B39" i="12"/>
  <c r="C39" i="12" s="1"/>
  <c r="D39" i="12" s="1"/>
  <c r="K38" i="12"/>
  <c r="M38" i="12" s="1"/>
  <c r="O38" i="12" s="1"/>
  <c r="J38" i="12"/>
  <c r="C38" i="12"/>
  <c r="D38" i="12" s="1"/>
  <c r="B38" i="12"/>
  <c r="M37" i="12"/>
  <c r="O37" i="12" s="1"/>
  <c r="L37" i="12"/>
  <c r="N37" i="12" s="1"/>
  <c r="K37" i="12"/>
  <c r="J37" i="12"/>
  <c r="C37" i="12"/>
  <c r="D37" i="12" s="1"/>
  <c r="B37" i="12"/>
  <c r="K36" i="12"/>
  <c r="M36" i="12" s="1"/>
  <c r="O36" i="12" s="1"/>
  <c r="J36" i="12"/>
  <c r="L36" i="12" s="1"/>
  <c r="N36" i="12" s="1"/>
  <c r="D36" i="12"/>
  <c r="C36" i="12"/>
  <c r="B36" i="12"/>
  <c r="K35" i="12"/>
  <c r="M35" i="12" s="1"/>
  <c r="O35" i="12" s="1"/>
  <c r="J35" i="12"/>
  <c r="B35" i="12"/>
  <c r="C35" i="12" s="1"/>
  <c r="D35" i="12" s="1"/>
  <c r="K34" i="12"/>
  <c r="M34" i="12" s="1"/>
  <c r="O34" i="12" s="1"/>
  <c r="J34" i="12"/>
  <c r="C34" i="12"/>
  <c r="D34" i="12" s="1"/>
  <c r="B34" i="12"/>
  <c r="M33" i="12"/>
  <c r="O33" i="12" s="1"/>
  <c r="L33" i="12"/>
  <c r="N33" i="12" s="1"/>
  <c r="K33" i="12"/>
  <c r="J33" i="12"/>
  <c r="C33" i="12"/>
  <c r="D33" i="12" s="1"/>
  <c r="B33" i="12"/>
  <c r="K32" i="12"/>
  <c r="M32" i="12" s="1"/>
  <c r="O32" i="12" s="1"/>
  <c r="J32" i="12"/>
  <c r="L32" i="12" s="1"/>
  <c r="N32" i="12" s="1"/>
  <c r="D32" i="12"/>
  <c r="C32" i="12"/>
  <c r="B32" i="12"/>
  <c r="K31" i="12"/>
  <c r="M31" i="12" s="1"/>
  <c r="O31" i="12" s="1"/>
  <c r="J31" i="12"/>
  <c r="B31" i="12"/>
  <c r="C31" i="12" s="1"/>
  <c r="D31" i="12" s="1"/>
  <c r="K30" i="12"/>
  <c r="M30" i="12" s="1"/>
  <c r="O30" i="12" s="1"/>
  <c r="J30" i="12"/>
  <c r="C30" i="12"/>
  <c r="D30" i="12" s="1"/>
  <c r="B30" i="12"/>
  <c r="M29" i="12"/>
  <c r="O29" i="12" s="1"/>
  <c r="L29" i="12"/>
  <c r="N29" i="12" s="1"/>
  <c r="K29" i="12"/>
  <c r="J29" i="12"/>
  <c r="C29" i="12"/>
  <c r="D29" i="12" s="1"/>
  <c r="B29" i="12"/>
  <c r="K28" i="12"/>
  <c r="M28" i="12" s="1"/>
  <c r="O28" i="12" s="1"/>
  <c r="J28" i="12"/>
  <c r="L28" i="12" s="1"/>
  <c r="N28" i="12" s="1"/>
  <c r="D28" i="12"/>
  <c r="C28" i="12"/>
  <c r="B28" i="12"/>
  <c r="K27" i="12"/>
  <c r="M27" i="12" s="1"/>
  <c r="O27" i="12" s="1"/>
  <c r="J27" i="12"/>
  <c r="B27" i="12"/>
  <c r="C27" i="12" s="1"/>
  <c r="D27" i="12" s="1"/>
  <c r="K26" i="12"/>
  <c r="M26" i="12" s="1"/>
  <c r="O26" i="12" s="1"/>
  <c r="J26" i="12"/>
  <c r="C26" i="12"/>
  <c r="D26" i="12" s="1"/>
  <c r="B26" i="12"/>
  <c r="M25" i="12"/>
  <c r="O25" i="12" s="1"/>
  <c r="L25" i="12"/>
  <c r="N25" i="12" s="1"/>
  <c r="K25" i="12"/>
  <c r="J25" i="12"/>
  <c r="C25" i="12"/>
  <c r="D25" i="12" s="1"/>
  <c r="B25" i="12"/>
  <c r="K24" i="12"/>
  <c r="M24" i="12" s="1"/>
  <c r="O24" i="12" s="1"/>
  <c r="J24" i="12"/>
  <c r="L24" i="12" s="1"/>
  <c r="N24" i="12" s="1"/>
  <c r="D24" i="12"/>
  <c r="C24" i="12"/>
  <c r="B24" i="12"/>
  <c r="K23" i="12"/>
  <c r="M23" i="12" s="1"/>
  <c r="O23" i="12" s="1"/>
  <c r="J23" i="12"/>
  <c r="B23" i="12"/>
  <c r="C23" i="12" s="1"/>
  <c r="D23" i="12" s="1"/>
  <c r="K22" i="12"/>
  <c r="M22" i="12" s="1"/>
  <c r="O22" i="12" s="1"/>
  <c r="J22" i="12"/>
  <c r="C22" i="12"/>
  <c r="D22" i="12" s="1"/>
  <c r="B22" i="12"/>
  <c r="M21" i="12"/>
  <c r="O21" i="12" s="1"/>
  <c r="L21" i="12"/>
  <c r="N21" i="12" s="1"/>
  <c r="K21" i="12"/>
  <c r="J21" i="12"/>
  <c r="C21" i="12"/>
  <c r="D21" i="12" s="1"/>
  <c r="B21" i="12"/>
  <c r="K20" i="12"/>
  <c r="M20" i="12" s="1"/>
  <c r="O20" i="12" s="1"/>
  <c r="J20" i="12"/>
  <c r="L20" i="12" s="1"/>
  <c r="N20" i="12" s="1"/>
  <c r="D20" i="12"/>
  <c r="C20" i="12"/>
  <c r="B20" i="12"/>
  <c r="K19" i="12"/>
  <c r="M19" i="12" s="1"/>
  <c r="O19" i="12" s="1"/>
  <c r="J19" i="12"/>
  <c r="B19" i="12"/>
  <c r="C19" i="12" s="1"/>
  <c r="D19" i="12" s="1"/>
  <c r="K18" i="12"/>
  <c r="M18" i="12" s="1"/>
  <c r="O18" i="12" s="1"/>
  <c r="J18" i="12"/>
  <c r="C18" i="12"/>
  <c r="D18" i="12" s="1"/>
  <c r="B18" i="12"/>
  <c r="M17" i="12"/>
  <c r="O17" i="12" s="1"/>
  <c r="L17" i="12"/>
  <c r="N17" i="12" s="1"/>
  <c r="K17" i="12"/>
  <c r="J17" i="12"/>
  <c r="C17" i="12"/>
  <c r="D17" i="12" s="1"/>
  <c r="B17" i="12"/>
  <c r="K16" i="12"/>
  <c r="M16" i="12" s="1"/>
  <c r="O16" i="12" s="1"/>
  <c r="J16" i="12"/>
  <c r="L16" i="12" s="1"/>
  <c r="N16" i="12" s="1"/>
  <c r="D16" i="12"/>
  <c r="C16" i="12"/>
  <c r="B16" i="12"/>
  <c r="K15" i="12"/>
  <c r="M15" i="12" s="1"/>
  <c r="O15" i="12" s="1"/>
  <c r="J15" i="12"/>
  <c r="B15" i="12"/>
  <c r="C15" i="12" s="1"/>
  <c r="D15" i="12" s="1"/>
  <c r="K14" i="12"/>
  <c r="M14" i="12" s="1"/>
  <c r="O14" i="12" s="1"/>
  <c r="J14" i="12"/>
  <c r="C14" i="12"/>
  <c r="D14" i="12" s="1"/>
  <c r="B14" i="12"/>
  <c r="M13" i="12"/>
  <c r="O13" i="12" s="1"/>
  <c r="L13" i="12"/>
  <c r="N13" i="12" s="1"/>
  <c r="K13" i="12"/>
  <c r="J13" i="12"/>
  <c r="C13" i="12"/>
  <c r="D13" i="12" s="1"/>
  <c r="B13" i="12"/>
  <c r="K12" i="12"/>
  <c r="M12" i="12" s="1"/>
  <c r="O12" i="12" s="1"/>
  <c r="J12" i="12"/>
  <c r="L12" i="12" s="1"/>
  <c r="N12" i="12" s="1"/>
  <c r="D12" i="12"/>
  <c r="C12" i="12"/>
  <c r="B12" i="12"/>
  <c r="K11" i="12"/>
  <c r="M11" i="12" s="1"/>
  <c r="O11" i="12" s="1"/>
  <c r="J11" i="12"/>
  <c r="B11" i="12"/>
  <c r="C11" i="12" s="1"/>
  <c r="D11" i="12" s="1"/>
  <c r="K10" i="12"/>
  <c r="M10" i="12" s="1"/>
  <c r="O10" i="12" s="1"/>
  <c r="J10" i="12"/>
  <c r="C10" i="12"/>
  <c r="D10" i="12" s="1"/>
  <c r="B10" i="12"/>
  <c r="M9" i="12"/>
  <c r="O9" i="12" s="1"/>
  <c r="L9" i="12"/>
  <c r="N9" i="12" s="1"/>
  <c r="K9" i="12"/>
  <c r="J9" i="12"/>
  <c r="C9" i="12"/>
  <c r="D9" i="12" s="1"/>
  <c r="B9" i="12"/>
  <c r="K8" i="12"/>
  <c r="M8" i="12" s="1"/>
  <c r="O8" i="12" s="1"/>
  <c r="J8" i="12"/>
  <c r="L8" i="12" s="1"/>
  <c r="N8" i="12" s="1"/>
  <c r="D8" i="12"/>
  <c r="C8" i="12"/>
  <c r="B8" i="12"/>
  <c r="K7" i="12"/>
  <c r="M7" i="12" s="1"/>
  <c r="O7" i="12" s="1"/>
  <c r="J7" i="12"/>
  <c r="B7" i="12"/>
  <c r="C7" i="12" s="1"/>
  <c r="D7" i="12" s="1"/>
  <c r="K6" i="12"/>
  <c r="M6" i="12" s="1"/>
  <c r="O6" i="12" s="1"/>
  <c r="J6" i="12"/>
  <c r="C6" i="12"/>
  <c r="D6" i="12" s="1"/>
  <c r="B6" i="12"/>
  <c r="M5" i="12"/>
  <c r="O5" i="12" s="1"/>
  <c r="L5" i="12"/>
  <c r="N5" i="12" s="1"/>
  <c r="K5" i="12"/>
  <c r="J5" i="12"/>
  <c r="C5" i="12"/>
  <c r="D5" i="12" s="1"/>
  <c r="B5" i="12"/>
  <c r="K4" i="12"/>
  <c r="J4" i="12"/>
  <c r="L46" i="12" s="1"/>
  <c r="N46" i="12" s="1"/>
  <c r="D4" i="12"/>
  <c r="C4" i="12"/>
  <c r="D45" i="12" s="1"/>
  <c r="B4" i="12"/>
  <c r="K134" i="11"/>
  <c r="J134" i="11"/>
  <c r="B134" i="11"/>
  <c r="C134" i="11" s="1"/>
  <c r="K133" i="11"/>
  <c r="J133" i="11"/>
  <c r="B133" i="11"/>
  <c r="C133" i="11" s="1"/>
  <c r="K132" i="11"/>
  <c r="J132" i="11"/>
  <c r="B132" i="11"/>
  <c r="C132" i="11" s="1"/>
  <c r="K131" i="11"/>
  <c r="J131" i="11"/>
  <c r="L131" i="11" s="1"/>
  <c r="N131" i="11" s="1"/>
  <c r="B131" i="11"/>
  <c r="C131" i="11" s="1"/>
  <c r="K130" i="11"/>
  <c r="J130" i="11"/>
  <c r="B130" i="11"/>
  <c r="C130" i="11" s="1"/>
  <c r="K129" i="11"/>
  <c r="J129" i="11"/>
  <c r="B129" i="11"/>
  <c r="C129" i="11" s="1"/>
  <c r="K128" i="11"/>
  <c r="J128" i="11"/>
  <c r="B128" i="11"/>
  <c r="C128" i="11" s="1"/>
  <c r="K127" i="11"/>
  <c r="J127" i="11"/>
  <c r="L127" i="11" s="1"/>
  <c r="N127" i="11" s="1"/>
  <c r="B127" i="11"/>
  <c r="C127" i="11" s="1"/>
  <c r="K126" i="11"/>
  <c r="J126" i="11"/>
  <c r="B126" i="11"/>
  <c r="C126" i="11" s="1"/>
  <c r="K125" i="11"/>
  <c r="J125" i="11"/>
  <c r="B125" i="11"/>
  <c r="C125" i="11" s="1"/>
  <c r="K124" i="11"/>
  <c r="J124" i="11"/>
  <c r="B124" i="11"/>
  <c r="C124" i="11" s="1"/>
  <c r="K123" i="11"/>
  <c r="M123" i="11" s="1"/>
  <c r="O123" i="11" s="1"/>
  <c r="J123" i="11"/>
  <c r="L123" i="11" s="1"/>
  <c r="N123" i="11" s="1"/>
  <c r="B123" i="11"/>
  <c r="C123" i="11" s="1"/>
  <c r="K122" i="11"/>
  <c r="J122" i="11"/>
  <c r="B122" i="11"/>
  <c r="C122" i="11" s="1"/>
  <c r="K121" i="11"/>
  <c r="J121" i="11"/>
  <c r="B121" i="11"/>
  <c r="C121" i="11" s="1"/>
  <c r="K120" i="11"/>
  <c r="J120" i="11"/>
  <c r="B120" i="11"/>
  <c r="C120" i="11" s="1"/>
  <c r="K119" i="11"/>
  <c r="J119" i="11"/>
  <c r="B119" i="11"/>
  <c r="C119" i="11" s="1"/>
  <c r="K118" i="11"/>
  <c r="J118" i="11"/>
  <c r="B118" i="11"/>
  <c r="C118" i="11" s="1"/>
  <c r="K117" i="11"/>
  <c r="J117" i="11"/>
  <c r="B117" i="11"/>
  <c r="C117" i="11" s="1"/>
  <c r="M116" i="11"/>
  <c r="O116" i="11" s="1"/>
  <c r="K116" i="11"/>
  <c r="J116" i="11"/>
  <c r="B116" i="11"/>
  <c r="C116" i="11" s="1"/>
  <c r="K115" i="11"/>
  <c r="J115" i="11"/>
  <c r="B115" i="11"/>
  <c r="C115" i="11" s="1"/>
  <c r="K114" i="11"/>
  <c r="J114" i="11"/>
  <c r="B114" i="11"/>
  <c r="C114" i="11" s="1"/>
  <c r="K113" i="11"/>
  <c r="J113" i="11"/>
  <c r="L113" i="11" s="1"/>
  <c r="N113" i="11" s="1"/>
  <c r="B113" i="11"/>
  <c r="C113" i="11" s="1"/>
  <c r="D113" i="11" s="1"/>
  <c r="K112" i="11"/>
  <c r="J112" i="11"/>
  <c r="B112" i="11"/>
  <c r="C112" i="11" s="1"/>
  <c r="K111" i="11"/>
  <c r="J111" i="11"/>
  <c r="B111" i="11"/>
  <c r="C111" i="11" s="1"/>
  <c r="K110" i="11"/>
  <c r="J110" i="11"/>
  <c r="B110" i="11"/>
  <c r="C110" i="11" s="1"/>
  <c r="K109" i="11"/>
  <c r="M109" i="11" s="1"/>
  <c r="O109" i="11" s="1"/>
  <c r="J109" i="11"/>
  <c r="B109" i="11"/>
  <c r="C109" i="11" s="1"/>
  <c r="K108" i="11"/>
  <c r="J108" i="11"/>
  <c r="B108" i="11"/>
  <c r="C108" i="11" s="1"/>
  <c r="D108" i="11" s="1"/>
  <c r="K107" i="11"/>
  <c r="J107" i="11"/>
  <c r="B107" i="11"/>
  <c r="C107" i="11" s="1"/>
  <c r="M106" i="11"/>
  <c r="O106" i="11" s="1"/>
  <c r="K106" i="11"/>
  <c r="J106" i="11"/>
  <c r="C106" i="11"/>
  <c r="B106" i="11"/>
  <c r="K105" i="11"/>
  <c r="J105" i="11"/>
  <c r="B105" i="11"/>
  <c r="C105" i="11" s="1"/>
  <c r="K104" i="11"/>
  <c r="J104" i="11"/>
  <c r="L104" i="11" s="1"/>
  <c r="N104" i="11" s="1"/>
  <c r="C104" i="11"/>
  <c r="B104" i="11"/>
  <c r="K103" i="11"/>
  <c r="J103" i="11"/>
  <c r="B103" i="11"/>
  <c r="C103" i="11" s="1"/>
  <c r="K102" i="11"/>
  <c r="J102" i="11"/>
  <c r="C102" i="11"/>
  <c r="B102" i="11"/>
  <c r="K101" i="11"/>
  <c r="M101" i="11" s="1"/>
  <c r="O101" i="11" s="1"/>
  <c r="J101" i="11"/>
  <c r="L101" i="11" s="1"/>
  <c r="N101" i="11" s="1"/>
  <c r="B101" i="11"/>
  <c r="C101" i="11" s="1"/>
  <c r="K100" i="11"/>
  <c r="J100" i="11"/>
  <c r="B100" i="11"/>
  <c r="C100" i="11" s="1"/>
  <c r="D100" i="11" s="1"/>
  <c r="K99" i="11"/>
  <c r="M99" i="11" s="1"/>
  <c r="O99" i="11" s="1"/>
  <c r="J99" i="11"/>
  <c r="B99" i="11"/>
  <c r="C99" i="11" s="1"/>
  <c r="K98" i="11"/>
  <c r="J98" i="11"/>
  <c r="B98" i="11"/>
  <c r="C98" i="11" s="1"/>
  <c r="D98" i="11" s="1"/>
  <c r="K97" i="11"/>
  <c r="J97" i="11"/>
  <c r="B97" i="11"/>
  <c r="C97" i="11" s="1"/>
  <c r="K96" i="11"/>
  <c r="J96" i="11"/>
  <c r="L96" i="11" s="1"/>
  <c r="N96" i="11" s="1"/>
  <c r="B96" i="11"/>
  <c r="C96" i="11" s="1"/>
  <c r="D96" i="11" s="1"/>
  <c r="K95" i="11"/>
  <c r="J95" i="11"/>
  <c r="B95" i="11"/>
  <c r="C95" i="11" s="1"/>
  <c r="K94" i="11"/>
  <c r="J94" i="11"/>
  <c r="B94" i="11"/>
  <c r="C94" i="11" s="1"/>
  <c r="D94" i="11" s="1"/>
  <c r="K93" i="11"/>
  <c r="M93" i="11" s="1"/>
  <c r="O93" i="11" s="1"/>
  <c r="J93" i="11"/>
  <c r="B93" i="11"/>
  <c r="C93" i="11" s="1"/>
  <c r="K92" i="11"/>
  <c r="J92" i="11"/>
  <c r="C92" i="11"/>
  <c r="B92" i="11"/>
  <c r="K91" i="11"/>
  <c r="M91" i="11" s="1"/>
  <c r="O91" i="11" s="1"/>
  <c r="J91" i="11"/>
  <c r="B91" i="11"/>
  <c r="C91" i="11" s="1"/>
  <c r="K90" i="11"/>
  <c r="J90" i="11"/>
  <c r="C90" i="11"/>
  <c r="B90" i="11"/>
  <c r="K89" i="11"/>
  <c r="J89" i="11"/>
  <c r="L89" i="11" s="1"/>
  <c r="N89" i="11" s="1"/>
  <c r="B89" i="11"/>
  <c r="C89" i="11" s="1"/>
  <c r="K88" i="11"/>
  <c r="J88" i="11"/>
  <c r="B88" i="11"/>
  <c r="C88" i="11" s="1"/>
  <c r="D88" i="11" s="1"/>
  <c r="K87" i="11"/>
  <c r="J87" i="11"/>
  <c r="B87" i="11"/>
  <c r="C87" i="11" s="1"/>
  <c r="M86" i="11"/>
  <c r="O86" i="11" s="1"/>
  <c r="K86" i="11"/>
  <c r="J86" i="11"/>
  <c r="C86" i="11"/>
  <c r="B86" i="11"/>
  <c r="K85" i="11"/>
  <c r="M85" i="11" s="1"/>
  <c r="O85" i="11" s="1"/>
  <c r="J85" i="11"/>
  <c r="B85" i="11"/>
  <c r="C85" i="11" s="1"/>
  <c r="K84" i="11"/>
  <c r="J84" i="11"/>
  <c r="L84" i="11" s="1"/>
  <c r="N84" i="11" s="1"/>
  <c r="B84" i="11"/>
  <c r="C84" i="11" s="1"/>
  <c r="D84" i="11" s="1"/>
  <c r="K83" i="11"/>
  <c r="J83" i="11"/>
  <c r="B83" i="11"/>
  <c r="C83" i="11" s="1"/>
  <c r="K82" i="11"/>
  <c r="J82" i="11"/>
  <c r="B82" i="11"/>
  <c r="C82" i="11" s="1"/>
  <c r="D82" i="11" s="1"/>
  <c r="K81" i="11"/>
  <c r="M81" i="11" s="1"/>
  <c r="O81" i="11" s="1"/>
  <c r="J81" i="11"/>
  <c r="B81" i="11"/>
  <c r="C81" i="11" s="1"/>
  <c r="K80" i="11"/>
  <c r="J80" i="11"/>
  <c r="B80" i="11"/>
  <c r="C80" i="11" s="1"/>
  <c r="D80" i="11" s="1"/>
  <c r="K79" i="11"/>
  <c r="M79" i="11" s="1"/>
  <c r="O79" i="11" s="1"/>
  <c r="J79" i="11"/>
  <c r="B79" i="11"/>
  <c r="C79" i="11" s="1"/>
  <c r="K78" i="11"/>
  <c r="J78" i="11"/>
  <c r="C78" i="11"/>
  <c r="B78" i="11"/>
  <c r="K77" i="11"/>
  <c r="M77" i="11" s="1"/>
  <c r="O77" i="11" s="1"/>
  <c r="J77" i="11"/>
  <c r="L77" i="11" s="1"/>
  <c r="N77" i="11" s="1"/>
  <c r="B77" i="11"/>
  <c r="C77" i="11" s="1"/>
  <c r="K76" i="11"/>
  <c r="J76" i="11"/>
  <c r="B76" i="11"/>
  <c r="C76" i="11" s="1"/>
  <c r="D76" i="11" s="1"/>
  <c r="K75" i="11"/>
  <c r="J75" i="11"/>
  <c r="B75" i="11"/>
  <c r="C75" i="11" s="1"/>
  <c r="M74" i="11"/>
  <c r="O74" i="11" s="1"/>
  <c r="K74" i="11"/>
  <c r="J74" i="11"/>
  <c r="C74" i="11"/>
  <c r="B74" i="11"/>
  <c r="K73" i="11"/>
  <c r="M73" i="11" s="1"/>
  <c r="O73" i="11" s="1"/>
  <c r="J73" i="11"/>
  <c r="B73" i="11"/>
  <c r="C73" i="11" s="1"/>
  <c r="K72" i="11"/>
  <c r="J72" i="11"/>
  <c r="L72" i="11" s="1"/>
  <c r="N72" i="11" s="1"/>
  <c r="B72" i="11"/>
  <c r="C72" i="11" s="1"/>
  <c r="D72" i="11" s="1"/>
  <c r="K71" i="11"/>
  <c r="J71" i="11"/>
  <c r="B71" i="11"/>
  <c r="C71" i="11" s="1"/>
  <c r="K70" i="11"/>
  <c r="J70" i="11"/>
  <c r="B70" i="11"/>
  <c r="C70" i="11" s="1"/>
  <c r="D70" i="11" s="1"/>
  <c r="K69" i="11"/>
  <c r="M69" i="11" s="1"/>
  <c r="O69" i="11" s="1"/>
  <c r="J69" i="11"/>
  <c r="B69" i="11"/>
  <c r="C69" i="11" s="1"/>
  <c r="K68" i="11"/>
  <c r="J68" i="11"/>
  <c r="B68" i="11"/>
  <c r="C68" i="11" s="1"/>
  <c r="D68" i="11" s="1"/>
  <c r="K67" i="11"/>
  <c r="M67" i="11" s="1"/>
  <c r="O67" i="11" s="1"/>
  <c r="J67" i="11"/>
  <c r="B67" i="11"/>
  <c r="C67" i="11" s="1"/>
  <c r="K66" i="11"/>
  <c r="J66" i="11"/>
  <c r="C66" i="11"/>
  <c r="B66" i="11"/>
  <c r="K65" i="11"/>
  <c r="M65" i="11" s="1"/>
  <c r="O65" i="11" s="1"/>
  <c r="J65" i="11"/>
  <c r="L65" i="11" s="1"/>
  <c r="N65" i="11" s="1"/>
  <c r="B65" i="11"/>
  <c r="C65" i="11" s="1"/>
  <c r="K64" i="11"/>
  <c r="J64" i="11"/>
  <c r="B64" i="11"/>
  <c r="C64" i="11" s="1"/>
  <c r="D64" i="11" s="1"/>
  <c r="K63" i="11"/>
  <c r="J63" i="11"/>
  <c r="B63" i="11"/>
  <c r="C63" i="11" s="1"/>
  <c r="D63" i="11" s="1"/>
  <c r="K62" i="11"/>
  <c r="J62" i="11"/>
  <c r="B62" i="11"/>
  <c r="C62" i="11" s="1"/>
  <c r="D62" i="11" s="1"/>
  <c r="K61" i="11"/>
  <c r="J61" i="11"/>
  <c r="B61" i="11"/>
  <c r="C61" i="11" s="1"/>
  <c r="D61" i="11" s="1"/>
  <c r="K60" i="11"/>
  <c r="M60" i="11" s="1"/>
  <c r="O60" i="11" s="1"/>
  <c r="J60" i="11"/>
  <c r="B60" i="11"/>
  <c r="C60" i="11" s="1"/>
  <c r="D60" i="11" s="1"/>
  <c r="K59" i="11"/>
  <c r="J59" i="11"/>
  <c r="B59" i="11"/>
  <c r="C59" i="11" s="1"/>
  <c r="D59" i="11" s="1"/>
  <c r="K58" i="11"/>
  <c r="M58" i="11" s="1"/>
  <c r="O58" i="11" s="1"/>
  <c r="J58" i="11"/>
  <c r="B58" i="11"/>
  <c r="C58" i="11" s="1"/>
  <c r="D58" i="11" s="1"/>
  <c r="K57" i="11"/>
  <c r="J57" i="11"/>
  <c r="B57" i="11"/>
  <c r="C57" i="11" s="1"/>
  <c r="D57" i="11" s="1"/>
  <c r="K56" i="11"/>
  <c r="M56" i="11" s="1"/>
  <c r="O56" i="11" s="1"/>
  <c r="J56" i="11"/>
  <c r="B56" i="11"/>
  <c r="C56" i="11" s="1"/>
  <c r="D56" i="11" s="1"/>
  <c r="K55" i="11"/>
  <c r="J55" i="11"/>
  <c r="B55" i="11"/>
  <c r="C55" i="11" s="1"/>
  <c r="D55" i="11" s="1"/>
  <c r="K54" i="11"/>
  <c r="J54" i="11"/>
  <c r="C54" i="11"/>
  <c r="B54" i="11"/>
  <c r="K53" i="11"/>
  <c r="M53" i="11" s="1"/>
  <c r="O53" i="11" s="1"/>
  <c r="J53" i="11"/>
  <c r="L53" i="11" s="1"/>
  <c r="N53" i="11" s="1"/>
  <c r="C53" i="11"/>
  <c r="D53" i="11" s="1"/>
  <c r="B53" i="11"/>
  <c r="K52" i="11"/>
  <c r="J52" i="11"/>
  <c r="B52" i="11"/>
  <c r="C52" i="11" s="1"/>
  <c r="D52" i="11" s="1"/>
  <c r="K51" i="11"/>
  <c r="J51" i="11"/>
  <c r="C51" i="11"/>
  <c r="B51" i="11"/>
  <c r="L50" i="11"/>
  <c r="N50" i="11" s="1"/>
  <c r="K50" i="11"/>
  <c r="M50" i="11" s="1"/>
  <c r="O50" i="11" s="1"/>
  <c r="J50" i="11"/>
  <c r="C50" i="11"/>
  <c r="B50" i="11"/>
  <c r="K49" i="11"/>
  <c r="J49" i="11"/>
  <c r="B49" i="11"/>
  <c r="C49" i="11" s="1"/>
  <c r="D49" i="11" s="1"/>
  <c r="K48" i="11"/>
  <c r="J48" i="11"/>
  <c r="L48" i="11" s="1"/>
  <c r="N48" i="11" s="1"/>
  <c r="C48" i="11"/>
  <c r="B48" i="11"/>
  <c r="M47" i="11"/>
  <c r="O47" i="11" s="1"/>
  <c r="L47" i="11"/>
  <c r="N47" i="11" s="1"/>
  <c r="K47" i="11"/>
  <c r="J47" i="11"/>
  <c r="B47" i="11"/>
  <c r="C47" i="11" s="1"/>
  <c r="D47" i="11" s="1"/>
  <c r="K46" i="11"/>
  <c r="J46" i="11"/>
  <c r="C46" i="11"/>
  <c r="D46" i="11" s="1"/>
  <c r="B46" i="11"/>
  <c r="K45" i="11"/>
  <c r="M45" i="11" s="1"/>
  <c r="O45" i="11" s="1"/>
  <c r="J45" i="11"/>
  <c r="C45" i="11"/>
  <c r="B45" i="11"/>
  <c r="M44" i="11"/>
  <c r="O44" i="11" s="1"/>
  <c r="K44" i="11"/>
  <c r="J44" i="11"/>
  <c r="L44" i="11" s="1"/>
  <c r="N44" i="11" s="1"/>
  <c r="B44" i="11"/>
  <c r="C44" i="11" s="1"/>
  <c r="D44" i="11" s="1"/>
  <c r="K43" i="11"/>
  <c r="J43" i="11"/>
  <c r="L43" i="11" s="1"/>
  <c r="N43" i="11" s="1"/>
  <c r="B43" i="11"/>
  <c r="C43" i="11" s="1"/>
  <c r="D43" i="11" s="1"/>
  <c r="K42" i="11"/>
  <c r="M42" i="11" s="1"/>
  <c r="O42" i="11" s="1"/>
  <c r="J42" i="11"/>
  <c r="L42" i="11" s="1"/>
  <c r="N42" i="11" s="1"/>
  <c r="B42" i="11"/>
  <c r="C42" i="11" s="1"/>
  <c r="D42" i="11" s="1"/>
  <c r="K41" i="11"/>
  <c r="M41" i="11" s="1"/>
  <c r="O41" i="11" s="1"/>
  <c r="J41" i="11"/>
  <c r="B41" i="11"/>
  <c r="C41" i="11" s="1"/>
  <c r="D41" i="11" s="1"/>
  <c r="K40" i="11"/>
  <c r="M40" i="11" s="1"/>
  <c r="O40" i="11" s="1"/>
  <c r="J40" i="11"/>
  <c r="L40" i="11" s="1"/>
  <c r="N40" i="11" s="1"/>
  <c r="B40" i="11"/>
  <c r="C40" i="11" s="1"/>
  <c r="D40" i="11" s="1"/>
  <c r="K39" i="11"/>
  <c r="M39" i="11" s="1"/>
  <c r="O39" i="11" s="1"/>
  <c r="J39" i="11"/>
  <c r="B39" i="11"/>
  <c r="C39" i="11" s="1"/>
  <c r="D39" i="11" s="1"/>
  <c r="K38" i="11"/>
  <c r="M38" i="11" s="1"/>
  <c r="O38" i="11" s="1"/>
  <c r="J38" i="11"/>
  <c r="C38" i="11"/>
  <c r="D38" i="11" s="1"/>
  <c r="B38" i="11"/>
  <c r="K37" i="11"/>
  <c r="M37" i="11" s="1"/>
  <c r="O37" i="11" s="1"/>
  <c r="J37" i="11"/>
  <c r="L37" i="11" s="1"/>
  <c r="N37" i="11" s="1"/>
  <c r="C37" i="11"/>
  <c r="D37" i="11" s="1"/>
  <c r="B37" i="11"/>
  <c r="M36" i="11"/>
  <c r="O36" i="11" s="1"/>
  <c r="K36" i="11"/>
  <c r="J36" i="11"/>
  <c r="B36" i="11"/>
  <c r="C36" i="11" s="1"/>
  <c r="D36" i="11" s="1"/>
  <c r="O35" i="11"/>
  <c r="M35" i="11"/>
  <c r="K35" i="11"/>
  <c r="J35" i="11"/>
  <c r="C35" i="11"/>
  <c r="B35" i="11"/>
  <c r="L34" i="11"/>
  <c r="N34" i="11" s="1"/>
  <c r="K34" i="11"/>
  <c r="M34" i="11" s="1"/>
  <c r="O34" i="11" s="1"/>
  <c r="J34" i="11"/>
  <c r="C34" i="11"/>
  <c r="B34" i="11"/>
  <c r="K33" i="11"/>
  <c r="J33" i="11"/>
  <c r="B33" i="11"/>
  <c r="C33" i="11" s="1"/>
  <c r="D33" i="11" s="1"/>
  <c r="M32" i="11"/>
  <c r="O32" i="11" s="1"/>
  <c r="K32" i="11"/>
  <c r="J32" i="11"/>
  <c r="L32" i="11" s="1"/>
  <c r="N32" i="11" s="1"/>
  <c r="C32" i="11"/>
  <c r="B32" i="11"/>
  <c r="M31" i="11"/>
  <c r="O31" i="11" s="1"/>
  <c r="L31" i="11"/>
  <c r="N31" i="11" s="1"/>
  <c r="K31" i="11"/>
  <c r="J31" i="11"/>
  <c r="B31" i="11"/>
  <c r="C31" i="11" s="1"/>
  <c r="D31" i="11" s="1"/>
  <c r="K30" i="11"/>
  <c r="J30" i="11"/>
  <c r="C30" i="11"/>
  <c r="D30" i="11" s="1"/>
  <c r="B30" i="11"/>
  <c r="K29" i="11"/>
  <c r="M29" i="11" s="1"/>
  <c r="O29" i="11" s="1"/>
  <c r="J29" i="11"/>
  <c r="C29" i="11"/>
  <c r="B29" i="11"/>
  <c r="M28" i="11"/>
  <c r="O28" i="11" s="1"/>
  <c r="K28" i="11"/>
  <c r="J28" i="11"/>
  <c r="L28" i="11" s="1"/>
  <c r="N28" i="11" s="1"/>
  <c r="B28" i="11"/>
  <c r="C28" i="11" s="1"/>
  <c r="D28" i="11" s="1"/>
  <c r="K27" i="11"/>
  <c r="J27" i="11"/>
  <c r="L27" i="11" s="1"/>
  <c r="N27" i="11" s="1"/>
  <c r="B27" i="11"/>
  <c r="C27" i="11" s="1"/>
  <c r="D27" i="11" s="1"/>
  <c r="K26" i="11"/>
  <c r="M26" i="11" s="1"/>
  <c r="O26" i="11" s="1"/>
  <c r="J26" i="11"/>
  <c r="L26" i="11" s="1"/>
  <c r="N26" i="11" s="1"/>
  <c r="C26" i="11"/>
  <c r="B26" i="11"/>
  <c r="K25" i="11"/>
  <c r="M25" i="11" s="1"/>
  <c r="O25" i="11" s="1"/>
  <c r="J25" i="11"/>
  <c r="B25" i="11"/>
  <c r="C25" i="11" s="1"/>
  <c r="D25" i="11" s="1"/>
  <c r="K24" i="11"/>
  <c r="M24" i="11" s="1"/>
  <c r="O24" i="11" s="1"/>
  <c r="J24" i="11"/>
  <c r="L24" i="11" s="1"/>
  <c r="N24" i="11" s="1"/>
  <c r="B24" i="11"/>
  <c r="C24" i="11" s="1"/>
  <c r="D24" i="11" s="1"/>
  <c r="L23" i="11"/>
  <c r="N23" i="11" s="1"/>
  <c r="K23" i="11"/>
  <c r="M23" i="11" s="1"/>
  <c r="O23" i="11" s="1"/>
  <c r="J23" i="11"/>
  <c r="B23" i="11"/>
  <c r="C23" i="11" s="1"/>
  <c r="D23" i="11" s="1"/>
  <c r="N22" i="11"/>
  <c r="L22" i="11"/>
  <c r="K22" i="11"/>
  <c r="M22" i="11" s="1"/>
  <c r="O22" i="11" s="1"/>
  <c r="J22" i="11"/>
  <c r="C22" i="11"/>
  <c r="D22" i="11" s="1"/>
  <c r="B22" i="11"/>
  <c r="L21" i="11"/>
  <c r="N21" i="11" s="1"/>
  <c r="K21" i="11"/>
  <c r="M21" i="11" s="1"/>
  <c r="O21" i="11" s="1"/>
  <c r="J21" i="11"/>
  <c r="C21" i="11"/>
  <c r="B21" i="11"/>
  <c r="M20" i="11"/>
  <c r="O20" i="11" s="1"/>
  <c r="K20" i="11"/>
  <c r="J20" i="11"/>
  <c r="C20" i="11"/>
  <c r="D20" i="11" s="1"/>
  <c r="B20" i="11"/>
  <c r="K19" i="11"/>
  <c r="M19" i="11" s="1"/>
  <c r="O19" i="11" s="1"/>
  <c r="J19" i="11"/>
  <c r="L19" i="11" s="1"/>
  <c r="N19" i="11" s="1"/>
  <c r="C19" i="11"/>
  <c r="B19" i="11"/>
  <c r="N18" i="11"/>
  <c r="L18" i="11"/>
  <c r="K18" i="11"/>
  <c r="M18" i="11" s="1"/>
  <c r="O18" i="11" s="1"/>
  <c r="J18" i="11"/>
  <c r="C18" i="11"/>
  <c r="D18" i="11" s="1"/>
  <c r="B18" i="11"/>
  <c r="L17" i="11"/>
  <c r="N17" i="11" s="1"/>
  <c r="K17" i="11"/>
  <c r="M17" i="11" s="1"/>
  <c r="O17" i="11" s="1"/>
  <c r="J17" i="11"/>
  <c r="C17" i="11"/>
  <c r="B17" i="11"/>
  <c r="M16" i="11"/>
  <c r="O16" i="11" s="1"/>
  <c r="K16" i="11"/>
  <c r="J16" i="11"/>
  <c r="C16" i="11"/>
  <c r="D16" i="11" s="1"/>
  <c r="B16" i="11"/>
  <c r="K15" i="11"/>
  <c r="M15" i="11" s="1"/>
  <c r="O15" i="11" s="1"/>
  <c r="J15" i="11"/>
  <c r="L15" i="11" s="1"/>
  <c r="N15" i="11" s="1"/>
  <c r="C15" i="11"/>
  <c r="B15" i="11"/>
  <c r="N14" i="11"/>
  <c r="L14" i="11"/>
  <c r="K14" i="11"/>
  <c r="M14" i="11" s="1"/>
  <c r="O14" i="11" s="1"/>
  <c r="J14" i="11"/>
  <c r="C14" i="11"/>
  <c r="D14" i="11" s="1"/>
  <c r="B14" i="11"/>
  <c r="L13" i="11"/>
  <c r="N13" i="11" s="1"/>
  <c r="K13" i="11"/>
  <c r="M13" i="11" s="1"/>
  <c r="O13" i="11" s="1"/>
  <c r="J13" i="11"/>
  <c r="C13" i="11"/>
  <c r="D13" i="11" s="1"/>
  <c r="B13" i="11"/>
  <c r="M12" i="11"/>
  <c r="O12" i="11" s="1"/>
  <c r="K12" i="11"/>
  <c r="J12" i="11"/>
  <c r="L12" i="11" s="1"/>
  <c r="N12" i="11" s="1"/>
  <c r="C12" i="11"/>
  <c r="D12" i="11" s="1"/>
  <c r="B12" i="11"/>
  <c r="K11" i="11"/>
  <c r="M11" i="11" s="1"/>
  <c r="O11" i="11" s="1"/>
  <c r="J11" i="11"/>
  <c r="L11" i="11" s="1"/>
  <c r="N11" i="11" s="1"/>
  <c r="B11" i="11"/>
  <c r="C11" i="11" s="1"/>
  <c r="D11" i="11" s="1"/>
  <c r="N10" i="11"/>
  <c r="L10" i="11"/>
  <c r="K10" i="11"/>
  <c r="M10" i="11" s="1"/>
  <c r="O10" i="11" s="1"/>
  <c r="J10" i="11"/>
  <c r="C10" i="11"/>
  <c r="D10" i="11" s="1"/>
  <c r="B10" i="11"/>
  <c r="L9" i="11"/>
  <c r="N9" i="11" s="1"/>
  <c r="K9" i="11"/>
  <c r="M9" i="11" s="1"/>
  <c r="O9" i="11" s="1"/>
  <c r="J9" i="11"/>
  <c r="C9" i="11"/>
  <c r="D9" i="11" s="1"/>
  <c r="B9" i="11"/>
  <c r="M8" i="11"/>
  <c r="O8" i="11" s="1"/>
  <c r="K8" i="11"/>
  <c r="J8" i="11"/>
  <c r="L8" i="11" s="1"/>
  <c r="N8" i="11" s="1"/>
  <c r="C8" i="11"/>
  <c r="D8" i="11" s="1"/>
  <c r="B8" i="11"/>
  <c r="K7" i="11"/>
  <c r="M7" i="11" s="1"/>
  <c r="O7" i="11" s="1"/>
  <c r="J7" i="11"/>
  <c r="L7" i="11" s="1"/>
  <c r="N7" i="11" s="1"/>
  <c r="B7" i="11"/>
  <c r="C7" i="11" s="1"/>
  <c r="D7" i="11" s="1"/>
  <c r="N6" i="11"/>
  <c r="L6" i="11"/>
  <c r="K6" i="11"/>
  <c r="M6" i="11" s="1"/>
  <c r="O6" i="11" s="1"/>
  <c r="J6" i="11"/>
  <c r="C6" i="11"/>
  <c r="D6" i="11" s="1"/>
  <c r="B6" i="11"/>
  <c r="L5" i="11"/>
  <c r="N5" i="11" s="1"/>
  <c r="K5" i="11"/>
  <c r="M5" i="11" s="1"/>
  <c r="O5" i="11" s="1"/>
  <c r="J5" i="11"/>
  <c r="C5" i="11"/>
  <c r="D5" i="11" s="1"/>
  <c r="B5" i="11"/>
  <c r="M4" i="11"/>
  <c r="O4" i="11" s="1"/>
  <c r="K4" i="11"/>
  <c r="M96" i="11" s="1"/>
  <c r="O96" i="11" s="1"/>
  <c r="J4" i="11"/>
  <c r="C4" i="11"/>
  <c r="D50" i="11" s="1"/>
  <c r="B4" i="11"/>
  <c r="K140" i="10"/>
  <c r="J140" i="10"/>
  <c r="B140" i="10"/>
  <c r="C140" i="10" s="1"/>
  <c r="K139" i="10"/>
  <c r="J139" i="10"/>
  <c r="B139" i="10"/>
  <c r="C139" i="10" s="1"/>
  <c r="K138" i="10"/>
  <c r="J138" i="10"/>
  <c r="B138" i="10"/>
  <c r="C138" i="10" s="1"/>
  <c r="K137" i="10"/>
  <c r="J137" i="10"/>
  <c r="B137" i="10"/>
  <c r="C137" i="10" s="1"/>
  <c r="K136" i="10"/>
  <c r="J136" i="10"/>
  <c r="B136" i="10"/>
  <c r="C136" i="10" s="1"/>
  <c r="K135" i="10"/>
  <c r="J135" i="10"/>
  <c r="B135" i="10"/>
  <c r="C135" i="10" s="1"/>
  <c r="K134" i="10"/>
  <c r="J134" i="10"/>
  <c r="B134" i="10"/>
  <c r="C134" i="10" s="1"/>
  <c r="K133" i="10"/>
  <c r="J133" i="10"/>
  <c r="B133" i="10"/>
  <c r="C133" i="10" s="1"/>
  <c r="K132" i="10"/>
  <c r="J132" i="10"/>
  <c r="B132" i="10"/>
  <c r="C132" i="10" s="1"/>
  <c r="K131" i="10"/>
  <c r="J131" i="10"/>
  <c r="B131" i="10"/>
  <c r="C131" i="10" s="1"/>
  <c r="K130" i="10"/>
  <c r="J130" i="10"/>
  <c r="B130" i="10"/>
  <c r="C130" i="10" s="1"/>
  <c r="K129" i="10"/>
  <c r="J129" i="10"/>
  <c r="B129" i="10"/>
  <c r="C129" i="10" s="1"/>
  <c r="K128" i="10"/>
  <c r="J128" i="10"/>
  <c r="B128" i="10"/>
  <c r="C128" i="10" s="1"/>
  <c r="K127" i="10"/>
  <c r="J127" i="10"/>
  <c r="B127" i="10"/>
  <c r="C127" i="10" s="1"/>
  <c r="K126" i="10"/>
  <c r="J126" i="10"/>
  <c r="B126" i="10"/>
  <c r="C126" i="10" s="1"/>
  <c r="K125" i="10"/>
  <c r="J125" i="10"/>
  <c r="B125" i="10"/>
  <c r="C125" i="10" s="1"/>
  <c r="K124" i="10"/>
  <c r="J124" i="10"/>
  <c r="B124" i="10"/>
  <c r="C124" i="10" s="1"/>
  <c r="K123" i="10"/>
  <c r="J123" i="10"/>
  <c r="B123" i="10"/>
  <c r="C123" i="10" s="1"/>
  <c r="K122" i="10"/>
  <c r="J122" i="10"/>
  <c r="B122" i="10"/>
  <c r="C122" i="10" s="1"/>
  <c r="K121" i="10"/>
  <c r="J121" i="10"/>
  <c r="B121" i="10"/>
  <c r="C121" i="10" s="1"/>
  <c r="K120" i="10"/>
  <c r="J120" i="10"/>
  <c r="B120" i="10"/>
  <c r="C120" i="10" s="1"/>
  <c r="K119" i="10"/>
  <c r="J119" i="10"/>
  <c r="B119" i="10"/>
  <c r="C119" i="10" s="1"/>
  <c r="K118" i="10"/>
  <c r="J118" i="10"/>
  <c r="B118" i="10"/>
  <c r="C118" i="10" s="1"/>
  <c r="K117" i="10"/>
  <c r="J117" i="10"/>
  <c r="B117" i="10"/>
  <c r="C117" i="10" s="1"/>
  <c r="K116" i="10"/>
  <c r="J116" i="10"/>
  <c r="B116" i="10"/>
  <c r="C116" i="10" s="1"/>
  <c r="K115" i="10"/>
  <c r="J115" i="10"/>
  <c r="B115" i="10"/>
  <c r="C115" i="10" s="1"/>
  <c r="K114" i="10"/>
  <c r="J114" i="10"/>
  <c r="B114" i="10"/>
  <c r="C114" i="10" s="1"/>
  <c r="K113" i="10"/>
  <c r="J113" i="10"/>
  <c r="B113" i="10"/>
  <c r="C113" i="10" s="1"/>
  <c r="K112" i="10"/>
  <c r="J112" i="10"/>
  <c r="B112" i="10"/>
  <c r="C112" i="10" s="1"/>
  <c r="K111" i="10"/>
  <c r="J111" i="10"/>
  <c r="B111" i="10"/>
  <c r="C111" i="10" s="1"/>
  <c r="K110" i="10"/>
  <c r="J110" i="10"/>
  <c r="B110" i="10"/>
  <c r="C110" i="10" s="1"/>
  <c r="K109" i="10"/>
  <c r="J109" i="10"/>
  <c r="B109" i="10"/>
  <c r="C109" i="10" s="1"/>
  <c r="K108" i="10"/>
  <c r="J108" i="10"/>
  <c r="B108" i="10"/>
  <c r="C108" i="10" s="1"/>
  <c r="K107" i="10"/>
  <c r="J107" i="10"/>
  <c r="B107" i="10"/>
  <c r="C107" i="10" s="1"/>
  <c r="K106" i="10"/>
  <c r="J106" i="10"/>
  <c r="B106" i="10"/>
  <c r="C106" i="10" s="1"/>
  <c r="K105" i="10"/>
  <c r="J105" i="10"/>
  <c r="B105" i="10"/>
  <c r="C105" i="10" s="1"/>
  <c r="K104" i="10"/>
  <c r="J104" i="10"/>
  <c r="B104" i="10"/>
  <c r="C104" i="10" s="1"/>
  <c r="K103" i="10"/>
  <c r="J103" i="10"/>
  <c r="B103" i="10"/>
  <c r="C103" i="10" s="1"/>
  <c r="K102" i="10"/>
  <c r="J102" i="10"/>
  <c r="B102" i="10"/>
  <c r="C102" i="10" s="1"/>
  <c r="K101" i="10"/>
  <c r="J101" i="10"/>
  <c r="B101" i="10"/>
  <c r="C101" i="10" s="1"/>
  <c r="K100" i="10"/>
  <c r="J100" i="10"/>
  <c r="B100" i="10"/>
  <c r="C100" i="10" s="1"/>
  <c r="K99" i="10"/>
  <c r="J99" i="10"/>
  <c r="B99" i="10"/>
  <c r="C99" i="10" s="1"/>
  <c r="K98" i="10"/>
  <c r="J98" i="10"/>
  <c r="B98" i="10"/>
  <c r="C98" i="10" s="1"/>
  <c r="K97" i="10"/>
  <c r="J97" i="10"/>
  <c r="B97" i="10"/>
  <c r="C97" i="10" s="1"/>
  <c r="K96" i="10"/>
  <c r="J96" i="10"/>
  <c r="B96" i="10"/>
  <c r="C96" i="10" s="1"/>
  <c r="K95" i="10"/>
  <c r="J95" i="10"/>
  <c r="B95" i="10"/>
  <c r="C95" i="10" s="1"/>
  <c r="K94" i="10"/>
  <c r="J94" i="10"/>
  <c r="B94" i="10"/>
  <c r="C94" i="10" s="1"/>
  <c r="K93" i="10"/>
  <c r="J93" i="10"/>
  <c r="B93" i="10"/>
  <c r="C93" i="10" s="1"/>
  <c r="K92" i="10"/>
  <c r="J92" i="10"/>
  <c r="B92" i="10"/>
  <c r="C92" i="10" s="1"/>
  <c r="K91" i="10"/>
  <c r="J91" i="10"/>
  <c r="B91" i="10"/>
  <c r="C91" i="10" s="1"/>
  <c r="K90" i="10"/>
  <c r="J90" i="10"/>
  <c r="B90" i="10"/>
  <c r="C90" i="10" s="1"/>
  <c r="K89" i="10"/>
  <c r="J89" i="10"/>
  <c r="B89" i="10"/>
  <c r="C89" i="10" s="1"/>
  <c r="K88" i="10"/>
  <c r="J88" i="10"/>
  <c r="B88" i="10"/>
  <c r="C88" i="10" s="1"/>
  <c r="K87" i="10"/>
  <c r="J87" i="10"/>
  <c r="B87" i="10"/>
  <c r="C87" i="10" s="1"/>
  <c r="K86" i="10"/>
  <c r="J86" i="10"/>
  <c r="B86" i="10"/>
  <c r="C86" i="10" s="1"/>
  <c r="K85" i="10"/>
  <c r="J85" i="10"/>
  <c r="C85" i="10"/>
  <c r="B85" i="10"/>
  <c r="M84" i="10"/>
  <c r="O84" i="10" s="1"/>
  <c r="K84" i="10"/>
  <c r="J84" i="10"/>
  <c r="B84" i="10"/>
  <c r="C84" i="10" s="1"/>
  <c r="K83" i="10"/>
  <c r="J83" i="10"/>
  <c r="B83" i="10"/>
  <c r="C83" i="10" s="1"/>
  <c r="K82" i="10"/>
  <c r="J82" i="10"/>
  <c r="B82" i="10"/>
  <c r="C82" i="10" s="1"/>
  <c r="K81" i="10"/>
  <c r="J81" i="10"/>
  <c r="B81" i="10"/>
  <c r="C81" i="10" s="1"/>
  <c r="D81" i="10" s="1"/>
  <c r="K80" i="10"/>
  <c r="M80" i="10" s="1"/>
  <c r="O80" i="10" s="1"/>
  <c r="J80" i="10"/>
  <c r="C80" i="10"/>
  <c r="B80" i="10"/>
  <c r="K79" i="10"/>
  <c r="M79" i="10" s="1"/>
  <c r="O79" i="10" s="1"/>
  <c r="J79" i="10"/>
  <c r="B79" i="10"/>
  <c r="C79" i="10" s="1"/>
  <c r="D79" i="10" s="1"/>
  <c r="K78" i="10"/>
  <c r="M78" i="10" s="1"/>
  <c r="O78" i="10" s="1"/>
  <c r="J78" i="10"/>
  <c r="C78" i="10"/>
  <c r="B78" i="10"/>
  <c r="K77" i="10"/>
  <c r="M77" i="10" s="1"/>
  <c r="O77" i="10" s="1"/>
  <c r="J77" i="10"/>
  <c r="B77" i="10"/>
  <c r="C77" i="10" s="1"/>
  <c r="D77" i="10" s="1"/>
  <c r="K76" i="10"/>
  <c r="M76" i="10" s="1"/>
  <c r="O76" i="10" s="1"/>
  <c r="J76" i="10"/>
  <c r="C76" i="10"/>
  <c r="B76" i="10"/>
  <c r="K75" i="10"/>
  <c r="M75" i="10" s="1"/>
  <c r="O75" i="10" s="1"/>
  <c r="J75" i="10"/>
  <c r="B75" i="10"/>
  <c r="C75" i="10" s="1"/>
  <c r="D75" i="10" s="1"/>
  <c r="K74" i="10"/>
  <c r="M74" i="10" s="1"/>
  <c r="O74" i="10" s="1"/>
  <c r="J74" i="10"/>
  <c r="C74" i="10"/>
  <c r="B74" i="10"/>
  <c r="K73" i="10"/>
  <c r="M73" i="10" s="1"/>
  <c r="O73" i="10" s="1"/>
  <c r="J73" i="10"/>
  <c r="B73" i="10"/>
  <c r="C73" i="10" s="1"/>
  <c r="D73" i="10" s="1"/>
  <c r="K72" i="10"/>
  <c r="M72" i="10" s="1"/>
  <c r="O72" i="10" s="1"/>
  <c r="J72" i="10"/>
  <c r="C72" i="10"/>
  <c r="B72" i="10"/>
  <c r="K71" i="10"/>
  <c r="M71" i="10" s="1"/>
  <c r="O71" i="10" s="1"/>
  <c r="J71" i="10"/>
  <c r="B71" i="10"/>
  <c r="C71" i="10" s="1"/>
  <c r="D71" i="10" s="1"/>
  <c r="K70" i="10"/>
  <c r="M70" i="10" s="1"/>
  <c r="O70" i="10" s="1"/>
  <c r="J70" i="10"/>
  <c r="C70" i="10"/>
  <c r="B70" i="10"/>
  <c r="K69" i="10"/>
  <c r="M69" i="10" s="1"/>
  <c r="O69" i="10" s="1"/>
  <c r="J69" i="10"/>
  <c r="B69" i="10"/>
  <c r="C69" i="10" s="1"/>
  <c r="D69" i="10" s="1"/>
  <c r="K68" i="10"/>
  <c r="M68" i="10" s="1"/>
  <c r="O68" i="10" s="1"/>
  <c r="J68" i="10"/>
  <c r="C68" i="10"/>
  <c r="B68" i="10"/>
  <c r="K67" i="10"/>
  <c r="M67" i="10" s="1"/>
  <c r="O67" i="10" s="1"/>
  <c r="J67" i="10"/>
  <c r="B67" i="10"/>
  <c r="C67" i="10" s="1"/>
  <c r="D67" i="10" s="1"/>
  <c r="K66" i="10"/>
  <c r="M66" i="10" s="1"/>
  <c r="O66" i="10" s="1"/>
  <c r="J66" i="10"/>
  <c r="C66" i="10"/>
  <c r="B66" i="10"/>
  <c r="K65" i="10"/>
  <c r="M65" i="10" s="1"/>
  <c r="O65" i="10" s="1"/>
  <c r="J65" i="10"/>
  <c r="B65" i="10"/>
  <c r="C65" i="10" s="1"/>
  <c r="D65" i="10" s="1"/>
  <c r="K64" i="10"/>
  <c r="M64" i="10" s="1"/>
  <c r="O64" i="10" s="1"/>
  <c r="J64" i="10"/>
  <c r="C64" i="10"/>
  <c r="B64" i="10"/>
  <c r="K63" i="10"/>
  <c r="M63" i="10" s="1"/>
  <c r="O63" i="10" s="1"/>
  <c r="J63" i="10"/>
  <c r="B63" i="10"/>
  <c r="C63" i="10" s="1"/>
  <c r="D63" i="10" s="1"/>
  <c r="K62" i="10"/>
  <c r="M62" i="10" s="1"/>
  <c r="O62" i="10" s="1"/>
  <c r="J62" i="10"/>
  <c r="C62" i="10"/>
  <c r="B62" i="10"/>
  <c r="K61" i="10"/>
  <c r="M61" i="10" s="1"/>
  <c r="O61" i="10" s="1"/>
  <c r="J61" i="10"/>
  <c r="B61" i="10"/>
  <c r="C61" i="10" s="1"/>
  <c r="D61" i="10" s="1"/>
  <c r="K60" i="10"/>
  <c r="M60" i="10" s="1"/>
  <c r="O60" i="10" s="1"/>
  <c r="J60" i="10"/>
  <c r="C60" i="10"/>
  <c r="B60" i="10"/>
  <c r="K59" i="10"/>
  <c r="M59" i="10" s="1"/>
  <c r="O59" i="10" s="1"/>
  <c r="J59" i="10"/>
  <c r="B59" i="10"/>
  <c r="C59" i="10" s="1"/>
  <c r="D59" i="10" s="1"/>
  <c r="L58" i="10"/>
  <c r="N58" i="10" s="1"/>
  <c r="K58" i="10"/>
  <c r="J58" i="10"/>
  <c r="C58" i="10"/>
  <c r="B58" i="10"/>
  <c r="K57" i="10"/>
  <c r="M57" i="10" s="1"/>
  <c r="O57" i="10" s="1"/>
  <c r="J57" i="10"/>
  <c r="B57" i="10"/>
  <c r="C57" i="10" s="1"/>
  <c r="D57" i="10" s="1"/>
  <c r="K56" i="10"/>
  <c r="J56" i="10"/>
  <c r="C56" i="10"/>
  <c r="B56" i="10"/>
  <c r="K55" i="10"/>
  <c r="J55" i="10"/>
  <c r="L55" i="10" s="1"/>
  <c r="N55" i="10" s="1"/>
  <c r="B55" i="10"/>
  <c r="C55" i="10" s="1"/>
  <c r="D55" i="10" s="1"/>
  <c r="K54" i="10"/>
  <c r="J54" i="10"/>
  <c r="C54" i="10"/>
  <c r="B54" i="10"/>
  <c r="K53" i="10"/>
  <c r="M53" i="10" s="1"/>
  <c r="O53" i="10" s="1"/>
  <c r="J53" i="10"/>
  <c r="B53" i="10"/>
  <c r="C53" i="10" s="1"/>
  <c r="D53" i="10" s="1"/>
  <c r="K52" i="10"/>
  <c r="M52" i="10" s="1"/>
  <c r="O52" i="10" s="1"/>
  <c r="J52" i="10"/>
  <c r="C52" i="10"/>
  <c r="B52" i="10"/>
  <c r="K51" i="10"/>
  <c r="M51" i="10" s="1"/>
  <c r="O51" i="10" s="1"/>
  <c r="J51" i="10"/>
  <c r="B51" i="10"/>
  <c r="C51" i="10" s="1"/>
  <c r="D51" i="10" s="1"/>
  <c r="L50" i="10"/>
  <c r="N50" i="10" s="1"/>
  <c r="K50" i="10"/>
  <c r="J50" i="10"/>
  <c r="C50" i="10"/>
  <c r="B50" i="10"/>
  <c r="K49" i="10"/>
  <c r="M49" i="10" s="1"/>
  <c r="O49" i="10" s="1"/>
  <c r="J49" i="10"/>
  <c r="B49" i="10"/>
  <c r="C49" i="10" s="1"/>
  <c r="D49" i="10" s="1"/>
  <c r="K48" i="10"/>
  <c r="J48" i="10"/>
  <c r="C48" i="10"/>
  <c r="B48" i="10"/>
  <c r="K47" i="10"/>
  <c r="J47" i="10"/>
  <c r="L47" i="10" s="1"/>
  <c r="N47" i="10" s="1"/>
  <c r="B47" i="10"/>
  <c r="C47" i="10" s="1"/>
  <c r="D47" i="10" s="1"/>
  <c r="K46" i="10"/>
  <c r="J46" i="10"/>
  <c r="C46" i="10"/>
  <c r="B46" i="10"/>
  <c r="K45" i="10"/>
  <c r="M45" i="10" s="1"/>
  <c r="O45" i="10" s="1"/>
  <c r="J45" i="10"/>
  <c r="B45" i="10"/>
  <c r="C45" i="10" s="1"/>
  <c r="D45" i="10" s="1"/>
  <c r="K44" i="10"/>
  <c r="M44" i="10" s="1"/>
  <c r="O44" i="10" s="1"/>
  <c r="J44" i="10"/>
  <c r="C44" i="10"/>
  <c r="B44" i="10"/>
  <c r="K43" i="10"/>
  <c r="M43" i="10" s="1"/>
  <c r="O43" i="10" s="1"/>
  <c r="J43" i="10"/>
  <c r="B43" i="10"/>
  <c r="C43" i="10" s="1"/>
  <c r="D43" i="10" s="1"/>
  <c r="L42" i="10"/>
  <c r="N42" i="10" s="1"/>
  <c r="K42" i="10"/>
  <c r="J42" i="10"/>
  <c r="C42" i="10"/>
  <c r="B42" i="10"/>
  <c r="K41" i="10"/>
  <c r="M41" i="10" s="1"/>
  <c r="O41" i="10" s="1"/>
  <c r="J41" i="10"/>
  <c r="B41" i="10"/>
  <c r="C41" i="10" s="1"/>
  <c r="D41" i="10" s="1"/>
  <c r="L40" i="10"/>
  <c r="N40" i="10" s="1"/>
  <c r="K40" i="10"/>
  <c r="J40" i="10"/>
  <c r="C40" i="10"/>
  <c r="B40" i="10"/>
  <c r="K39" i="10"/>
  <c r="J39" i="10"/>
  <c r="L39" i="10" s="1"/>
  <c r="N39" i="10" s="1"/>
  <c r="B39" i="10"/>
  <c r="C39" i="10" s="1"/>
  <c r="D39" i="10" s="1"/>
  <c r="K38" i="10"/>
  <c r="J38" i="10"/>
  <c r="L38" i="10" s="1"/>
  <c r="N38" i="10" s="1"/>
  <c r="C38" i="10"/>
  <c r="B38" i="10"/>
  <c r="N37" i="10"/>
  <c r="K37" i="10"/>
  <c r="M37" i="10" s="1"/>
  <c r="O37" i="10" s="1"/>
  <c r="J37" i="10"/>
  <c r="L37" i="10" s="1"/>
  <c r="B37" i="10"/>
  <c r="C37" i="10" s="1"/>
  <c r="D37" i="10" s="1"/>
  <c r="M36" i="10"/>
  <c r="O36" i="10" s="1"/>
  <c r="K36" i="10"/>
  <c r="J36" i="10"/>
  <c r="C36" i="10"/>
  <c r="B36" i="10"/>
  <c r="K35" i="10"/>
  <c r="M35" i="10" s="1"/>
  <c r="O35" i="10" s="1"/>
  <c r="J35" i="10"/>
  <c r="C35" i="10"/>
  <c r="D35" i="10" s="1"/>
  <c r="B35" i="10"/>
  <c r="L34" i="10"/>
  <c r="N34" i="10" s="1"/>
  <c r="K34" i="10"/>
  <c r="J34" i="10"/>
  <c r="C34" i="10"/>
  <c r="B34" i="10"/>
  <c r="K33" i="10"/>
  <c r="M33" i="10" s="1"/>
  <c r="O33" i="10" s="1"/>
  <c r="J33" i="10"/>
  <c r="B33" i="10"/>
  <c r="C33" i="10" s="1"/>
  <c r="D33" i="10" s="1"/>
  <c r="L32" i="10"/>
  <c r="N32" i="10" s="1"/>
  <c r="K32" i="10"/>
  <c r="J32" i="10"/>
  <c r="C32" i="10"/>
  <c r="B32" i="10"/>
  <c r="K31" i="10"/>
  <c r="J31" i="10"/>
  <c r="L31" i="10" s="1"/>
  <c r="N31" i="10" s="1"/>
  <c r="B31" i="10"/>
  <c r="C31" i="10" s="1"/>
  <c r="D31" i="10" s="1"/>
  <c r="K30" i="10"/>
  <c r="J30" i="10"/>
  <c r="L30" i="10" s="1"/>
  <c r="N30" i="10" s="1"/>
  <c r="C30" i="10"/>
  <c r="B30" i="10"/>
  <c r="N29" i="10"/>
  <c r="K29" i="10"/>
  <c r="M29" i="10" s="1"/>
  <c r="O29" i="10" s="1"/>
  <c r="J29" i="10"/>
  <c r="L29" i="10" s="1"/>
  <c r="B29" i="10"/>
  <c r="C29" i="10" s="1"/>
  <c r="D29" i="10" s="1"/>
  <c r="M28" i="10"/>
  <c r="O28" i="10" s="1"/>
  <c r="K28" i="10"/>
  <c r="J28" i="10"/>
  <c r="C28" i="10"/>
  <c r="B28" i="10"/>
  <c r="K27" i="10"/>
  <c r="M27" i="10" s="1"/>
  <c r="O27" i="10" s="1"/>
  <c r="J27" i="10"/>
  <c r="D27" i="10"/>
  <c r="C27" i="10"/>
  <c r="B27" i="10"/>
  <c r="K26" i="10"/>
  <c r="M26" i="10" s="1"/>
  <c r="O26" i="10" s="1"/>
  <c r="J26" i="10"/>
  <c r="C26" i="10"/>
  <c r="D26" i="10" s="1"/>
  <c r="B26" i="10"/>
  <c r="K25" i="10"/>
  <c r="M25" i="10" s="1"/>
  <c r="O25" i="10" s="1"/>
  <c r="J25" i="10"/>
  <c r="C25" i="10"/>
  <c r="D25" i="10" s="1"/>
  <c r="B25" i="10"/>
  <c r="L24" i="10"/>
  <c r="N24" i="10" s="1"/>
  <c r="K24" i="10"/>
  <c r="M24" i="10" s="1"/>
  <c r="O24" i="10" s="1"/>
  <c r="J24" i="10"/>
  <c r="C24" i="10"/>
  <c r="D24" i="10" s="1"/>
  <c r="B24" i="10"/>
  <c r="K23" i="10"/>
  <c r="M23" i="10" s="1"/>
  <c r="O23" i="10" s="1"/>
  <c r="J23" i="10"/>
  <c r="L23" i="10" s="1"/>
  <c r="N23" i="10" s="1"/>
  <c r="D23" i="10"/>
  <c r="C23" i="10"/>
  <c r="B23" i="10"/>
  <c r="K22" i="10"/>
  <c r="M22" i="10" s="1"/>
  <c r="O22" i="10" s="1"/>
  <c r="J22" i="10"/>
  <c r="C22" i="10"/>
  <c r="D22" i="10" s="1"/>
  <c r="B22" i="10"/>
  <c r="K21" i="10"/>
  <c r="M21" i="10" s="1"/>
  <c r="O21" i="10" s="1"/>
  <c r="J21" i="10"/>
  <c r="C21" i="10"/>
  <c r="D21" i="10" s="1"/>
  <c r="B21" i="10"/>
  <c r="L20" i="10"/>
  <c r="N20" i="10" s="1"/>
  <c r="K20" i="10"/>
  <c r="M20" i="10" s="1"/>
  <c r="O20" i="10" s="1"/>
  <c r="J20" i="10"/>
  <c r="C20" i="10"/>
  <c r="D20" i="10" s="1"/>
  <c r="B20" i="10"/>
  <c r="K19" i="10"/>
  <c r="M19" i="10" s="1"/>
  <c r="O19" i="10" s="1"/>
  <c r="J19" i="10"/>
  <c r="L19" i="10" s="1"/>
  <c r="N19" i="10" s="1"/>
  <c r="D19" i="10"/>
  <c r="C19" i="10"/>
  <c r="B19" i="10"/>
  <c r="K18" i="10"/>
  <c r="M18" i="10" s="1"/>
  <c r="O18" i="10" s="1"/>
  <c r="J18" i="10"/>
  <c r="C18" i="10"/>
  <c r="D18" i="10" s="1"/>
  <c r="B18" i="10"/>
  <c r="K17" i="10"/>
  <c r="M17" i="10" s="1"/>
  <c r="O17" i="10" s="1"/>
  <c r="J17" i="10"/>
  <c r="L17" i="10" s="1"/>
  <c r="N17" i="10" s="1"/>
  <c r="C17" i="10"/>
  <c r="D17" i="10" s="1"/>
  <c r="B17" i="10"/>
  <c r="L16" i="10"/>
  <c r="N16" i="10" s="1"/>
  <c r="K16" i="10"/>
  <c r="M16" i="10" s="1"/>
  <c r="O16" i="10" s="1"/>
  <c r="J16" i="10"/>
  <c r="C16" i="10"/>
  <c r="D16" i="10" s="1"/>
  <c r="B16" i="10"/>
  <c r="K15" i="10"/>
  <c r="M15" i="10" s="1"/>
  <c r="O15" i="10" s="1"/>
  <c r="J15" i="10"/>
  <c r="L15" i="10" s="1"/>
  <c r="N15" i="10" s="1"/>
  <c r="D15" i="10"/>
  <c r="C15" i="10"/>
  <c r="B15" i="10"/>
  <c r="K14" i="10"/>
  <c r="M14" i="10" s="1"/>
  <c r="O14" i="10" s="1"/>
  <c r="J14" i="10"/>
  <c r="C14" i="10"/>
  <c r="D14" i="10" s="1"/>
  <c r="B14" i="10"/>
  <c r="K13" i="10"/>
  <c r="M13" i="10" s="1"/>
  <c r="O13" i="10" s="1"/>
  <c r="J13" i="10"/>
  <c r="L13" i="10" s="1"/>
  <c r="N13" i="10" s="1"/>
  <c r="C13" i="10"/>
  <c r="D13" i="10" s="1"/>
  <c r="B13" i="10"/>
  <c r="L12" i="10"/>
  <c r="N12" i="10" s="1"/>
  <c r="K12" i="10"/>
  <c r="M12" i="10" s="1"/>
  <c r="O12" i="10" s="1"/>
  <c r="J12" i="10"/>
  <c r="C12" i="10"/>
  <c r="D12" i="10" s="1"/>
  <c r="B12" i="10"/>
  <c r="K11" i="10"/>
  <c r="M11" i="10" s="1"/>
  <c r="O11" i="10" s="1"/>
  <c r="J11" i="10"/>
  <c r="L11" i="10" s="1"/>
  <c r="N11" i="10" s="1"/>
  <c r="D11" i="10"/>
  <c r="C11" i="10"/>
  <c r="B11" i="10"/>
  <c r="K10" i="10"/>
  <c r="M10" i="10" s="1"/>
  <c r="O10" i="10" s="1"/>
  <c r="J10" i="10"/>
  <c r="B10" i="10"/>
  <c r="C10" i="10" s="1"/>
  <c r="D10" i="10" s="1"/>
  <c r="K9" i="10"/>
  <c r="M9" i="10" s="1"/>
  <c r="O9" i="10" s="1"/>
  <c r="J9" i="10"/>
  <c r="L9" i="10" s="1"/>
  <c r="N9" i="10" s="1"/>
  <c r="C9" i="10"/>
  <c r="D9" i="10" s="1"/>
  <c r="B9" i="10"/>
  <c r="M8" i="10"/>
  <c r="O8" i="10" s="1"/>
  <c r="L8" i="10"/>
  <c r="N8" i="10" s="1"/>
  <c r="K8" i="10"/>
  <c r="J8" i="10"/>
  <c r="C8" i="10"/>
  <c r="D8" i="10" s="1"/>
  <c r="B8" i="10"/>
  <c r="K7" i="10"/>
  <c r="M7" i="10" s="1"/>
  <c r="O7" i="10" s="1"/>
  <c r="J7" i="10"/>
  <c r="L7" i="10" s="1"/>
  <c r="N7" i="10" s="1"/>
  <c r="D7" i="10"/>
  <c r="C7" i="10"/>
  <c r="B7" i="10"/>
  <c r="N6" i="10"/>
  <c r="L6" i="10"/>
  <c r="K6" i="10"/>
  <c r="M6" i="10" s="1"/>
  <c r="O6" i="10" s="1"/>
  <c r="J6" i="10"/>
  <c r="B6" i="10"/>
  <c r="C6" i="10" s="1"/>
  <c r="D6" i="10" s="1"/>
  <c r="K5" i="10"/>
  <c r="M5" i="10" s="1"/>
  <c r="O5" i="10" s="1"/>
  <c r="J5" i="10"/>
  <c r="L5" i="10" s="1"/>
  <c r="N5" i="10" s="1"/>
  <c r="C5" i="10"/>
  <c r="D5" i="10" s="1"/>
  <c r="B5" i="10"/>
  <c r="M4" i="10"/>
  <c r="O4" i="10" s="1"/>
  <c r="L4" i="10"/>
  <c r="N4" i="10" s="1"/>
  <c r="K4" i="10"/>
  <c r="M55" i="10" s="1"/>
  <c r="O55" i="10" s="1"/>
  <c r="J4" i="10"/>
  <c r="L25" i="10" s="1"/>
  <c r="N25" i="10" s="1"/>
  <c r="C4" i="10"/>
  <c r="D4" i="10" s="1"/>
  <c r="B4" i="10"/>
  <c r="K132" i="9"/>
  <c r="J132" i="9"/>
  <c r="L132" i="9" s="1"/>
  <c r="N132" i="9" s="1"/>
  <c r="B132" i="9"/>
  <c r="C132" i="9" s="1"/>
  <c r="D132" i="9" s="1"/>
  <c r="K131" i="9"/>
  <c r="M131" i="9" s="1"/>
  <c r="O131" i="9" s="1"/>
  <c r="J131" i="9"/>
  <c r="B131" i="9"/>
  <c r="C131" i="9" s="1"/>
  <c r="D131" i="9" s="1"/>
  <c r="K130" i="9"/>
  <c r="J130" i="9"/>
  <c r="C130" i="9"/>
  <c r="B130" i="9"/>
  <c r="K129" i="9"/>
  <c r="J129" i="9"/>
  <c r="L129" i="9" s="1"/>
  <c r="N129" i="9" s="1"/>
  <c r="B129" i="9"/>
  <c r="C129" i="9" s="1"/>
  <c r="K128" i="9"/>
  <c r="J128" i="9"/>
  <c r="C128" i="9"/>
  <c r="D128" i="9" s="1"/>
  <c r="B128" i="9"/>
  <c r="K127" i="9"/>
  <c r="M127" i="9" s="1"/>
  <c r="O127" i="9" s="1"/>
  <c r="J127" i="9"/>
  <c r="D127" i="9"/>
  <c r="B127" i="9"/>
  <c r="C127" i="9" s="1"/>
  <c r="K126" i="9"/>
  <c r="J126" i="9"/>
  <c r="C126" i="9"/>
  <c r="B126" i="9"/>
  <c r="K125" i="9"/>
  <c r="M125" i="9" s="1"/>
  <c r="O125" i="9" s="1"/>
  <c r="J125" i="9"/>
  <c r="B125" i="9"/>
  <c r="C125" i="9" s="1"/>
  <c r="K124" i="9"/>
  <c r="J124" i="9"/>
  <c r="B124" i="9"/>
  <c r="C124" i="9" s="1"/>
  <c r="D124" i="9" s="1"/>
  <c r="K123" i="9"/>
  <c r="J123" i="9"/>
  <c r="B123" i="9"/>
  <c r="C123" i="9" s="1"/>
  <c r="D123" i="9" s="1"/>
  <c r="K122" i="9"/>
  <c r="J122" i="9"/>
  <c r="L122" i="9" s="1"/>
  <c r="N122" i="9" s="1"/>
  <c r="B122" i="9"/>
  <c r="C122" i="9" s="1"/>
  <c r="D122" i="9" s="1"/>
  <c r="K121" i="9"/>
  <c r="M121" i="9" s="1"/>
  <c r="O121" i="9" s="1"/>
  <c r="J121" i="9"/>
  <c r="B121" i="9"/>
  <c r="C121" i="9" s="1"/>
  <c r="K120" i="9"/>
  <c r="J120" i="9"/>
  <c r="C120" i="9"/>
  <c r="D120" i="9" s="1"/>
  <c r="B120" i="9"/>
  <c r="K119" i="9"/>
  <c r="M119" i="9" s="1"/>
  <c r="O119" i="9" s="1"/>
  <c r="J119" i="9"/>
  <c r="B119" i="9"/>
  <c r="C119" i="9" s="1"/>
  <c r="K118" i="9"/>
  <c r="J118" i="9"/>
  <c r="C118" i="9"/>
  <c r="B118" i="9"/>
  <c r="K117" i="9"/>
  <c r="M117" i="9" s="1"/>
  <c r="O117" i="9" s="1"/>
  <c r="J117" i="9"/>
  <c r="L117" i="9" s="1"/>
  <c r="N117" i="9" s="1"/>
  <c r="B117" i="9"/>
  <c r="C117" i="9" s="1"/>
  <c r="D117" i="9" s="1"/>
  <c r="K116" i="9"/>
  <c r="J116" i="9"/>
  <c r="B116" i="9"/>
  <c r="C116" i="9" s="1"/>
  <c r="D116" i="9" s="1"/>
  <c r="M115" i="9"/>
  <c r="O115" i="9" s="1"/>
  <c r="K115" i="9"/>
  <c r="J115" i="9"/>
  <c r="B115" i="9"/>
  <c r="C115" i="9" s="1"/>
  <c r="D115" i="9" s="1"/>
  <c r="K114" i="9"/>
  <c r="J114" i="9"/>
  <c r="L114" i="9" s="1"/>
  <c r="N114" i="9" s="1"/>
  <c r="B114" i="9"/>
  <c r="C114" i="9" s="1"/>
  <c r="D114" i="9" s="1"/>
  <c r="K113" i="9"/>
  <c r="J113" i="9"/>
  <c r="B113" i="9"/>
  <c r="C113" i="9" s="1"/>
  <c r="K112" i="9"/>
  <c r="J112" i="9"/>
  <c r="L112" i="9" s="1"/>
  <c r="N112" i="9" s="1"/>
  <c r="C112" i="9"/>
  <c r="D112" i="9" s="1"/>
  <c r="B112" i="9"/>
  <c r="K111" i="9"/>
  <c r="M111" i="9" s="1"/>
  <c r="O111" i="9" s="1"/>
  <c r="J111" i="9"/>
  <c r="B111" i="9"/>
  <c r="C111" i="9" s="1"/>
  <c r="M110" i="9"/>
  <c r="O110" i="9" s="1"/>
  <c r="K110" i="9"/>
  <c r="J110" i="9"/>
  <c r="L110" i="9" s="1"/>
  <c r="N110" i="9" s="1"/>
  <c r="C110" i="9"/>
  <c r="B110" i="9"/>
  <c r="K109" i="9"/>
  <c r="J109" i="9"/>
  <c r="L109" i="9" s="1"/>
  <c r="N109" i="9" s="1"/>
  <c r="B109" i="9"/>
  <c r="C109" i="9" s="1"/>
  <c r="D109" i="9" s="1"/>
  <c r="K108" i="9"/>
  <c r="J108" i="9"/>
  <c r="B108" i="9"/>
  <c r="C108" i="9" s="1"/>
  <c r="D108" i="9" s="1"/>
  <c r="M107" i="9"/>
  <c r="O107" i="9" s="1"/>
  <c r="K107" i="9"/>
  <c r="J107" i="9"/>
  <c r="B107" i="9"/>
  <c r="C107" i="9" s="1"/>
  <c r="D107" i="9" s="1"/>
  <c r="K106" i="9"/>
  <c r="J106" i="9"/>
  <c r="B106" i="9"/>
  <c r="C106" i="9" s="1"/>
  <c r="D106" i="9" s="1"/>
  <c r="M105" i="9"/>
  <c r="O105" i="9" s="1"/>
  <c r="K105" i="9"/>
  <c r="J105" i="9"/>
  <c r="L105" i="9" s="1"/>
  <c r="N105" i="9" s="1"/>
  <c r="B105" i="9"/>
  <c r="C105" i="9" s="1"/>
  <c r="K104" i="9"/>
  <c r="J104" i="9"/>
  <c r="L104" i="9" s="1"/>
  <c r="N104" i="9" s="1"/>
  <c r="C104" i="9"/>
  <c r="D104" i="9" s="1"/>
  <c r="B104" i="9"/>
  <c r="K103" i="9"/>
  <c r="M103" i="9" s="1"/>
  <c r="O103" i="9" s="1"/>
  <c r="J103" i="9"/>
  <c r="B103" i="9"/>
  <c r="C103" i="9" s="1"/>
  <c r="M102" i="9"/>
  <c r="O102" i="9" s="1"/>
  <c r="K102" i="9"/>
  <c r="J102" i="9"/>
  <c r="C102" i="9"/>
  <c r="B102" i="9"/>
  <c r="K101" i="9"/>
  <c r="M101" i="9" s="1"/>
  <c r="O101" i="9" s="1"/>
  <c r="J101" i="9"/>
  <c r="B101" i="9"/>
  <c r="C101" i="9" s="1"/>
  <c r="D101" i="9" s="1"/>
  <c r="M100" i="9"/>
  <c r="O100" i="9" s="1"/>
  <c r="K100" i="9"/>
  <c r="J100" i="9"/>
  <c r="L100" i="9" s="1"/>
  <c r="N100" i="9" s="1"/>
  <c r="B100" i="9"/>
  <c r="C100" i="9" s="1"/>
  <c r="D100" i="9" s="1"/>
  <c r="K99" i="9"/>
  <c r="J99" i="9"/>
  <c r="C99" i="9"/>
  <c r="D99" i="9" s="1"/>
  <c r="B99" i="9"/>
  <c r="K98" i="9"/>
  <c r="J98" i="9"/>
  <c r="L98" i="9" s="1"/>
  <c r="N98" i="9" s="1"/>
  <c r="C98" i="9"/>
  <c r="B98" i="9"/>
  <c r="M97" i="9"/>
  <c r="O97" i="9" s="1"/>
  <c r="K97" i="9"/>
  <c r="J97" i="9"/>
  <c r="L97" i="9" s="1"/>
  <c r="N97" i="9" s="1"/>
  <c r="B97" i="9"/>
  <c r="C97" i="9" s="1"/>
  <c r="D97" i="9" s="1"/>
  <c r="K96" i="9"/>
  <c r="M96" i="9" s="1"/>
  <c r="O96" i="9" s="1"/>
  <c r="J96" i="9"/>
  <c r="L96" i="9" s="1"/>
  <c r="N96" i="9" s="1"/>
  <c r="B96" i="9"/>
  <c r="C96" i="9" s="1"/>
  <c r="D96" i="9" s="1"/>
  <c r="K95" i="9"/>
  <c r="M95" i="9" s="1"/>
  <c r="O95" i="9" s="1"/>
  <c r="J95" i="9"/>
  <c r="B95" i="9"/>
  <c r="C95" i="9" s="1"/>
  <c r="D95" i="9" s="1"/>
  <c r="K94" i="9"/>
  <c r="M94" i="9" s="1"/>
  <c r="O94" i="9" s="1"/>
  <c r="J94" i="9"/>
  <c r="B94" i="9"/>
  <c r="C94" i="9" s="1"/>
  <c r="D94" i="9" s="1"/>
  <c r="K93" i="9"/>
  <c r="M93" i="9" s="1"/>
  <c r="O93" i="9" s="1"/>
  <c r="J93" i="9"/>
  <c r="L93" i="9" s="1"/>
  <c r="N93" i="9" s="1"/>
  <c r="C93" i="9"/>
  <c r="D93" i="9" s="1"/>
  <c r="B93" i="9"/>
  <c r="K92" i="9"/>
  <c r="M92" i="9" s="1"/>
  <c r="O92" i="9" s="1"/>
  <c r="J92" i="9"/>
  <c r="C92" i="9"/>
  <c r="D92" i="9" s="1"/>
  <c r="B92" i="9"/>
  <c r="K91" i="9"/>
  <c r="J91" i="9"/>
  <c r="C91" i="9"/>
  <c r="D91" i="9" s="1"/>
  <c r="B91" i="9"/>
  <c r="K90" i="9"/>
  <c r="M90" i="9" s="1"/>
  <c r="O90" i="9" s="1"/>
  <c r="J90" i="9"/>
  <c r="C90" i="9"/>
  <c r="B90" i="9"/>
  <c r="K89" i="9"/>
  <c r="J89" i="9"/>
  <c r="B89" i="9"/>
  <c r="C89" i="9" s="1"/>
  <c r="D89" i="9" s="1"/>
  <c r="K88" i="9"/>
  <c r="J88" i="9"/>
  <c r="B88" i="9"/>
  <c r="C88" i="9" s="1"/>
  <c r="D88" i="9" s="1"/>
  <c r="K87" i="9"/>
  <c r="M87" i="9" s="1"/>
  <c r="O87" i="9" s="1"/>
  <c r="J87" i="9"/>
  <c r="C87" i="9"/>
  <c r="B87" i="9"/>
  <c r="K86" i="9"/>
  <c r="J86" i="9"/>
  <c r="L86" i="9" s="1"/>
  <c r="N86" i="9" s="1"/>
  <c r="B86" i="9"/>
  <c r="C86" i="9" s="1"/>
  <c r="D86" i="9" s="1"/>
  <c r="K85" i="9"/>
  <c r="J85" i="9"/>
  <c r="L85" i="9" s="1"/>
  <c r="N85" i="9" s="1"/>
  <c r="C85" i="9"/>
  <c r="D85" i="9" s="1"/>
  <c r="B85" i="9"/>
  <c r="K84" i="9"/>
  <c r="M84" i="9" s="1"/>
  <c r="O84" i="9" s="1"/>
  <c r="J84" i="9"/>
  <c r="C84" i="9"/>
  <c r="B84" i="9"/>
  <c r="K83" i="9"/>
  <c r="J83" i="9"/>
  <c r="C83" i="9"/>
  <c r="D83" i="9" s="1"/>
  <c r="B83" i="9"/>
  <c r="K82" i="9"/>
  <c r="M82" i="9" s="1"/>
  <c r="O82" i="9" s="1"/>
  <c r="J82" i="9"/>
  <c r="L82" i="9" s="1"/>
  <c r="N82" i="9" s="1"/>
  <c r="C82" i="9"/>
  <c r="B82" i="9"/>
  <c r="M81" i="9"/>
  <c r="O81" i="9" s="1"/>
  <c r="K81" i="9"/>
  <c r="J81" i="9"/>
  <c r="L81" i="9" s="1"/>
  <c r="N81" i="9" s="1"/>
  <c r="B81" i="9"/>
  <c r="C81" i="9" s="1"/>
  <c r="D81" i="9" s="1"/>
  <c r="K80" i="9"/>
  <c r="M80" i="9" s="1"/>
  <c r="O80" i="9" s="1"/>
  <c r="J80" i="9"/>
  <c r="L80" i="9" s="1"/>
  <c r="N80" i="9" s="1"/>
  <c r="B80" i="9"/>
  <c r="C80" i="9" s="1"/>
  <c r="D80" i="9" s="1"/>
  <c r="K79" i="9"/>
  <c r="M79" i="9" s="1"/>
  <c r="O79" i="9" s="1"/>
  <c r="J79" i="9"/>
  <c r="B79" i="9"/>
  <c r="C79" i="9" s="1"/>
  <c r="D79" i="9" s="1"/>
  <c r="K78" i="9"/>
  <c r="M78" i="9" s="1"/>
  <c r="O78" i="9" s="1"/>
  <c r="J78" i="9"/>
  <c r="B78" i="9"/>
  <c r="C78" i="9" s="1"/>
  <c r="D78" i="9" s="1"/>
  <c r="K77" i="9"/>
  <c r="M77" i="9" s="1"/>
  <c r="O77" i="9" s="1"/>
  <c r="J77" i="9"/>
  <c r="L77" i="9" s="1"/>
  <c r="N77" i="9" s="1"/>
  <c r="C77" i="9"/>
  <c r="D77" i="9" s="1"/>
  <c r="B77" i="9"/>
  <c r="K76" i="9"/>
  <c r="M76" i="9" s="1"/>
  <c r="O76" i="9" s="1"/>
  <c r="J76" i="9"/>
  <c r="C76" i="9"/>
  <c r="D76" i="9" s="1"/>
  <c r="B76" i="9"/>
  <c r="K75" i="9"/>
  <c r="J75" i="9"/>
  <c r="C75" i="9"/>
  <c r="D75" i="9" s="1"/>
  <c r="B75" i="9"/>
  <c r="K74" i="9"/>
  <c r="M74" i="9" s="1"/>
  <c r="O74" i="9" s="1"/>
  <c r="J74" i="9"/>
  <c r="C74" i="9"/>
  <c r="B74" i="9"/>
  <c r="K73" i="9"/>
  <c r="J73" i="9"/>
  <c r="B73" i="9"/>
  <c r="C73" i="9" s="1"/>
  <c r="D73" i="9" s="1"/>
  <c r="M72" i="9"/>
  <c r="O72" i="9" s="1"/>
  <c r="K72" i="9"/>
  <c r="J72" i="9"/>
  <c r="B72" i="9"/>
  <c r="C72" i="9" s="1"/>
  <c r="D72" i="9" s="1"/>
  <c r="K71" i="9"/>
  <c r="M71" i="9" s="1"/>
  <c r="O71" i="9" s="1"/>
  <c r="J71" i="9"/>
  <c r="C71" i="9"/>
  <c r="B71" i="9"/>
  <c r="K70" i="9"/>
  <c r="J70" i="9"/>
  <c r="L70" i="9" s="1"/>
  <c r="N70" i="9" s="1"/>
  <c r="B70" i="9"/>
  <c r="C70" i="9" s="1"/>
  <c r="D70" i="9" s="1"/>
  <c r="K69" i="9"/>
  <c r="J69" i="9"/>
  <c r="L69" i="9" s="1"/>
  <c r="N69" i="9" s="1"/>
  <c r="C69" i="9"/>
  <c r="D69" i="9" s="1"/>
  <c r="B69" i="9"/>
  <c r="K68" i="9"/>
  <c r="M68" i="9" s="1"/>
  <c r="O68" i="9" s="1"/>
  <c r="J68" i="9"/>
  <c r="C68" i="9"/>
  <c r="B68" i="9"/>
  <c r="K67" i="9"/>
  <c r="J67" i="9"/>
  <c r="C67" i="9"/>
  <c r="D67" i="9" s="1"/>
  <c r="B67" i="9"/>
  <c r="K66" i="9"/>
  <c r="M66" i="9" s="1"/>
  <c r="O66" i="9" s="1"/>
  <c r="J66" i="9"/>
  <c r="L66" i="9" s="1"/>
  <c r="N66" i="9" s="1"/>
  <c r="C66" i="9"/>
  <c r="B66" i="9"/>
  <c r="M65" i="9"/>
  <c r="O65" i="9" s="1"/>
  <c r="K65" i="9"/>
  <c r="J65" i="9"/>
  <c r="L65" i="9" s="1"/>
  <c r="N65" i="9" s="1"/>
  <c r="B65" i="9"/>
  <c r="C65" i="9" s="1"/>
  <c r="D65" i="9" s="1"/>
  <c r="K64" i="9"/>
  <c r="M64" i="9" s="1"/>
  <c r="O64" i="9" s="1"/>
  <c r="J64" i="9"/>
  <c r="L64" i="9" s="1"/>
  <c r="N64" i="9" s="1"/>
  <c r="B64" i="9"/>
  <c r="C64" i="9" s="1"/>
  <c r="D64" i="9" s="1"/>
  <c r="K63" i="9"/>
  <c r="M63" i="9" s="1"/>
  <c r="O63" i="9" s="1"/>
  <c r="J63" i="9"/>
  <c r="B63" i="9"/>
  <c r="C63" i="9" s="1"/>
  <c r="D63" i="9" s="1"/>
  <c r="K62" i="9"/>
  <c r="M62" i="9" s="1"/>
  <c r="O62" i="9" s="1"/>
  <c r="J62" i="9"/>
  <c r="B62" i="9"/>
  <c r="C62" i="9" s="1"/>
  <c r="D62" i="9" s="1"/>
  <c r="K61" i="9"/>
  <c r="M61" i="9" s="1"/>
  <c r="O61" i="9" s="1"/>
  <c r="J61" i="9"/>
  <c r="L61" i="9" s="1"/>
  <c r="N61" i="9" s="1"/>
  <c r="C61" i="9"/>
  <c r="D61" i="9" s="1"/>
  <c r="B61" i="9"/>
  <c r="K60" i="9"/>
  <c r="M60" i="9" s="1"/>
  <c r="O60" i="9" s="1"/>
  <c r="J60" i="9"/>
  <c r="C60" i="9"/>
  <c r="D60" i="9" s="1"/>
  <c r="B60" i="9"/>
  <c r="O59" i="9"/>
  <c r="M59" i="9"/>
  <c r="K59" i="9"/>
  <c r="J59" i="9"/>
  <c r="C59" i="9"/>
  <c r="D59" i="9" s="1"/>
  <c r="B59" i="9"/>
  <c r="K58" i="9"/>
  <c r="M58" i="9" s="1"/>
  <c r="O58" i="9" s="1"/>
  <c r="J58" i="9"/>
  <c r="L58" i="9" s="1"/>
  <c r="N58" i="9" s="1"/>
  <c r="C58" i="9"/>
  <c r="B58" i="9"/>
  <c r="M57" i="9"/>
  <c r="O57" i="9" s="1"/>
  <c r="K57" i="9"/>
  <c r="J57" i="9"/>
  <c r="B57" i="9"/>
  <c r="C57" i="9" s="1"/>
  <c r="D57" i="9" s="1"/>
  <c r="M56" i="9"/>
  <c r="O56" i="9" s="1"/>
  <c r="K56" i="9"/>
  <c r="J56" i="9"/>
  <c r="B56" i="9"/>
  <c r="C56" i="9" s="1"/>
  <c r="D56" i="9" s="1"/>
  <c r="K55" i="9"/>
  <c r="M55" i="9" s="1"/>
  <c r="O55" i="9" s="1"/>
  <c r="J55" i="9"/>
  <c r="C55" i="9"/>
  <c r="B55" i="9"/>
  <c r="K54" i="9"/>
  <c r="J54" i="9"/>
  <c r="L54" i="9" s="1"/>
  <c r="N54" i="9" s="1"/>
  <c r="B54" i="9"/>
  <c r="C54" i="9" s="1"/>
  <c r="D54" i="9" s="1"/>
  <c r="K53" i="9"/>
  <c r="J53" i="9"/>
  <c r="L53" i="9" s="1"/>
  <c r="N53" i="9" s="1"/>
  <c r="C53" i="9"/>
  <c r="D53" i="9" s="1"/>
  <c r="B53" i="9"/>
  <c r="K52" i="9"/>
  <c r="M52" i="9" s="1"/>
  <c r="O52" i="9" s="1"/>
  <c r="J52" i="9"/>
  <c r="C52" i="9"/>
  <c r="B52" i="9"/>
  <c r="K51" i="9"/>
  <c r="J51" i="9"/>
  <c r="C51" i="9"/>
  <c r="D51" i="9" s="1"/>
  <c r="B51" i="9"/>
  <c r="K50" i="9"/>
  <c r="M50" i="9" s="1"/>
  <c r="O50" i="9" s="1"/>
  <c r="J50" i="9"/>
  <c r="L50" i="9" s="1"/>
  <c r="N50" i="9" s="1"/>
  <c r="C50" i="9"/>
  <c r="B50" i="9"/>
  <c r="M49" i="9"/>
  <c r="O49" i="9" s="1"/>
  <c r="K49" i="9"/>
  <c r="J49" i="9"/>
  <c r="L49" i="9" s="1"/>
  <c r="N49" i="9" s="1"/>
  <c r="B49" i="9"/>
  <c r="C49" i="9" s="1"/>
  <c r="D49" i="9" s="1"/>
  <c r="K48" i="9"/>
  <c r="M48" i="9" s="1"/>
  <c r="O48" i="9" s="1"/>
  <c r="J48" i="9"/>
  <c r="B48" i="9"/>
  <c r="C48" i="9" s="1"/>
  <c r="D48" i="9" s="1"/>
  <c r="K47" i="9"/>
  <c r="M47" i="9" s="1"/>
  <c r="O47" i="9" s="1"/>
  <c r="J47" i="9"/>
  <c r="B47" i="9"/>
  <c r="C47" i="9" s="1"/>
  <c r="D47" i="9" s="1"/>
  <c r="K46" i="9"/>
  <c r="M46" i="9" s="1"/>
  <c r="O46" i="9" s="1"/>
  <c r="J46" i="9"/>
  <c r="B46" i="9"/>
  <c r="C46" i="9" s="1"/>
  <c r="D46" i="9" s="1"/>
  <c r="K45" i="9"/>
  <c r="M45" i="9" s="1"/>
  <c r="O45" i="9" s="1"/>
  <c r="J45" i="9"/>
  <c r="L45" i="9" s="1"/>
  <c r="N45" i="9" s="1"/>
  <c r="C45" i="9"/>
  <c r="D45" i="9" s="1"/>
  <c r="B45" i="9"/>
  <c r="K44" i="9"/>
  <c r="M44" i="9" s="1"/>
  <c r="O44" i="9" s="1"/>
  <c r="J44" i="9"/>
  <c r="C44" i="9"/>
  <c r="D44" i="9" s="1"/>
  <c r="B44" i="9"/>
  <c r="O43" i="9"/>
  <c r="M43" i="9"/>
  <c r="K43" i="9"/>
  <c r="J43" i="9"/>
  <c r="C43" i="9"/>
  <c r="D43" i="9" s="1"/>
  <c r="B43" i="9"/>
  <c r="K42" i="9"/>
  <c r="M42" i="9" s="1"/>
  <c r="O42" i="9" s="1"/>
  <c r="J42" i="9"/>
  <c r="L42" i="9" s="1"/>
  <c r="N42" i="9" s="1"/>
  <c r="C42" i="9"/>
  <c r="B42" i="9"/>
  <c r="M41" i="9"/>
  <c r="O41" i="9" s="1"/>
  <c r="K41" i="9"/>
  <c r="J41" i="9"/>
  <c r="B41" i="9"/>
  <c r="C41" i="9" s="1"/>
  <c r="D41" i="9" s="1"/>
  <c r="M40" i="9"/>
  <c r="O40" i="9" s="1"/>
  <c r="K40" i="9"/>
  <c r="J40" i="9"/>
  <c r="B40" i="9"/>
  <c r="C40" i="9" s="1"/>
  <c r="D40" i="9" s="1"/>
  <c r="K39" i="9"/>
  <c r="M39" i="9" s="1"/>
  <c r="O39" i="9" s="1"/>
  <c r="J39" i="9"/>
  <c r="C39" i="9"/>
  <c r="B39" i="9"/>
  <c r="K38" i="9"/>
  <c r="J38" i="9"/>
  <c r="L38" i="9" s="1"/>
  <c r="N38" i="9" s="1"/>
  <c r="B38" i="9"/>
  <c r="C38" i="9" s="1"/>
  <c r="D38" i="9" s="1"/>
  <c r="M37" i="9"/>
  <c r="O37" i="9" s="1"/>
  <c r="K37" i="9"/>
  <c r="J37" i="9"/>
  <c r="L37" i="9" s="1"/>
  <c r="N37" i="9" s="1"/>
  <c r="C37" i="9"/>
  <c r="D37" i="9" s="1"/>
  <c r="B37" i="9"/>
  <c r="K36" i="9"/>
  <c r="M36" i="9" s="1"/>
  <c r="O36" i="9" s="1"/>
  <c r="J36" i="9"/>
  <c r="C36" i="9"/>
  <c r="B36" i="9"/>
  <c r="K35" i="9"/>
  <c r="J35" i="9"/>
  <c r="C35" i="9"/>
  <c r="D35" i="9" s="1"/>
  <c r="B35" i="9"/>
  <c r="K34" i="9"/>
  <c r="M34" i="9" s="1"/>
  <c r="O34" i="9" s="1"/>
  <c r="J34" i="9"/>
  <c r="L34" i="9" s="1"/>
  <c r="N34" i="9" s="1"/>
  <c r="C34" i="9"/>
  <c r="B34" i="9"/>
  <c r="M33" i="9"/>
  <c r="O33" i="9" s="1"/>
  <c r="K33" i="9"/>
  <c r="J33" i="9"/>
  <c r="L33" i="9" s="1"/>
  <c r="N33" i="9" s="1"/>
  <c r="B33" i="9"/>
  <c r="C33" i="9" s="1"/>
  <c r="D33" i="9" s="1"/>
  <c r="K32" i="9"/>
  <c r="J32" i="9"/>
  <c r="L32" i="9" s="1"/>
  <c r="N32" i="9" s="1"/>
  <c r="C32" i="9"/>
  <c r="D32" i="9" s="1"/>
  <c r="B32" i="9"/>
  <c r="M31" i="9"/>
  <c r="O31" i="9" s="1"/>
  <c r="K31" i="9"/>
  <c r="J31" i="9"/>
  <c r="L31" i="9" s="1"/>
  <c r="N31" i="9" s="1"/>
  <c r="B31" i="9"/>
  <c r="C31" i="9" s="1"/>
  <c r="D31" i="9" s="1"/>
  <c r="M30" i="9"/>
  <c r="O30" i="9" s="1"/>
  <c r="K30" i="9"/>
  <c r="J30" i="9"/>
  <c r="L30" i="9" s="1"/>
  <c r="N30" i="9" s="1"/>
  <c r="C30" i="9"/>
  <c r="D30" i="9" s="1"/>
  <c r="B30" i="9"/>
  <c r="M29" i="9"/>
  <c r="O29" i="9" s="1"/>
  <c r="K29" i="9"/>
  <c r="J29" i="9"/>
  <c r="L29" i="9" s="1"/>
  <c r="N29" i="9" s="1"/>
  <c r="B29" i="9"/>
  <c r="C29" i="9" s="1"/>
  <c r="D29" i="9" s="1"/>
  <c r="K28" i="9"/>
  <c r="J28" i="9"/>
  <c r="L28" i="9" s="1"/>
  <c r="N28" i="9" s="1"/>
  <c r="C28" i="9"/>
  <c r="D28" i="9" s="1"/>
  <c r="B28" i="9"/>
  <c r="M27" i="9"/>
  <c r="O27" i="9" s="1"/>
  <c r="K27" i="9"/>
  <c r="J27" i="9"/>
  <c r="L27" i="9" s="1"/>
  <c r="N27" i="9" s="1"/>
  <c r="B27" i="9"/>
  <c r="C27" i="9" s="1"/>
  <c r="D27" i="9" s="1"/>
  <c r="M26" i="9"/>
  <c r="O26" i="9" s="1"/>
  <c r="K26" i="9"/>
  <c r="J26" i="9"/>
  <c r="L26" i="9" s="1"/>
  <c r="N26" i="9" s="1"/>
  <c r="C26" i="9"/>
  <c r="D26" i="9" s="1"/>
  <c r="B26" i="9"/>
  <c r="M25" i="9"/>
  <c r="O25" i="9" s="1"/>
  <c r="K25" i="9"/>
  <c r="J25" i="9"/>
  <c r="L25" i="9" s="1"/>
  <c r="N25" i="9" s="1"/>
  <c r="B25" i="9"/>
  <c r="C25" i="9" s="1"/>
  <c r="D25" i="9" s="1"/>
  <c r="K24" i="9"/>
  <c r="J24" i="9"/>
  <c r="L24" i="9" s="1"/>
  <c r="N24" i="9" s="1"/>
  <c r="C24" i="9"/>
  <c r="D24" i="9" s="1"/>
  <c r="B24" i="9"/>
  <c r="M23" i="9"/>
  <c r="O23" i="9" s="1"/>
  <c r="K23" i="9"/>
  <c r="J23" i="9"/>
  <c r="L23" i="9" s="1"/>
  <c r="N23" i="9" s="1"/>
  <c r="B23" i="9"/>
  <c r="C23" i="9" s="1"/>
  <c r="D23" i="9" s="1"/>
  <c r="M22" i="9"/>
  <c r="O22" i="9" s="1"/>
  <c r="K22" i="9"/>
  <c r="J22" i="9"/>
  <c r="L22" i="9" s="1"/>
  <c r="N22" i="9" s="1"/>
  <c r="C22" i="9"/>
  <c r="D22" i="9" s="1"/>
  <c r="B22" i="9"/>
  <c r="M21" i="9"/>
  <c r="O21" i="9" s="1"/>
  <c r="K21" i="9"/>
  <c r="J21" i="9"/>
  <c r="L21" i="9" s="1"/>
  <c r="N21" i="9" s="1"/>
  <c r="B21" i="9"/>
  <c r="C21" i="9" s="1"/>
  <c r="D21" i="9" s="1"/>
  <c r="K20" i="9"/>
  <c r="J20" i="9"/>
  <c r="L20" i="9" s="1"/>
  <c r="N20" i="9" s="1"/>
  <c r="C20" i="9"/>
  <c r="D20" i="9" s="1"/>
  <c r="B20" i="9"/>
  <c r="K19" i="9"/>
  <c r="M19" i="9" s="1"/>
  <c r="O19" i="9" s="1"/>
  <c r="J19" i="9"/>
  <c r="L19" i="9" s="1"/>
  <c r="N19" i="9" s="1"/>
  <c r="B19" i="9"/>
  <c r="C19" i="9" s="1"/>
  <c r="D19" i="9" s="1"/>
  <c r="M18" i="9"/>
  <c r="O18" i="9" s="1"/>
  <c r="K18" i="9"/>
  <c r="J18" i="9"/>
  <c r="L18" i="9" s="1"/>
  <c r="N18" i="9" s="1"/>
  <c r="C18" i="9"/>
  <c r="D18" i="9" s="1"/>
  <c r="B18" i="9"/>
  <c r="M17" i="9"/>
  <c r="O17" i="9" s="1"/>
  <c r="K17" i="9"/>
  <c r="J17" i="9"/>
  <c r="L17" i="9" s="1"/>
  <c r="N17" i="9" s="1"/>
  <c r="B17" i="9"/>
  <c r="C17" i="9" s="1"/>
  <c r="D17" i="9" s="1"/>
  <c r="M16" i="9"/>
  <c r="O16" i="9" s="1"/>
  <c r="K16" i="9"/>
  <c r="J16" i="9"/>
  <c r="L16" i="9" s="1"/>
  <c r="N16" i="9" s="1"/>
  <c r="C16" i="9"/>
  <c r="D16" i="9" s="1"/>
  <c r="B16" i="9"/>
  <c r="K15" i="9"/>
  <c r="M15" i="9" s="1"/>
  <c r="O15" i="9" s="1"/>
  <c r="J15" i="9"/>
  <c r="L15" i="9" s="1"/>
  <c r="N15" i="9" s="1"/>
  <c r="B15" i="9"/>
  <c r="C15" i="9" s="1"/>
  <c r="D15" i="9" s="1"/>
  <c r="M14" i="9"/>
  <c r="O14" i="9" s="1"/>
  <c r="K14" i="9"/>
  <c r="J14" i="9"/>
  <c r="L14" i="9" s="1"/>
  <c r="N14" i="9" s="1"/>
  <c r="C14" i="9"/>
  <c r="D14" i="9" s="1"/>
  <c r="B14" i="9"/>
  <c r="M13" i="9"/>
  <c r="O13" i="9" s="1"/>
  <c r="K13" i="9"/>
  <c r="J13" i="9"/>
  <c r="L13" i="9" s="1"/>
  <c r="N13" i="9" s="1"/>
  <c r="B13" i="9"/>
  <c r="C13" i="9" s="1"/>
  <c r="D13" i="9" s="1"/>
  <c r="M12" i="9"/>
  <c r="O12" i="9" s="1"/>
  <c r="K12" i="9"/>
  <c r="J12" i="9"/>
  <c r="L12" i="9" s="1"/>
  <c r="N12" i="9" s="1"/>
  <c r="C12" i="9"/>
  <c r="D12" i="9" s="1"/>
  <c r="B12" i="9"/>
  <c r="K11" i="9"/>
  <c r="M11" i="9" s="1"/>
  <c r="O11" i="9" s="1"/>
  <c r="J11" i="9"/>
  <c r="L11" i="9" s="1"/>
  <c r="N11" i="9" s="1"/>
  <c r="B11" i="9"/>
  <c r="C11" i="9" s="1"/>
  <c r="D11" i="9" s="1"/>
  <c r="M10" i="9"/>
  <c r="O10" i="9" s="1"/>
  <c r="K10" i="9"/>
  <c r="J10" i="9"/>
  <c r="L10" i="9" s="1"/>
  <c r="N10" i="9" s="1"/>
  <c r="C10" i="9"/>
  <c r="D10" i="9" s="1"/>
  <c r="B10" i="9"/>
  <c r="M9" i="9"/>
  <c r="O9" i="9" s="1"/>
  <c r="K9" i="9"/>
  <c r="J9" i="9"/>
  <c r="L9" i="9" s="1"/>
  <c r="N9" i="9" s="1"/>
  <c r="B9" i="9"/>
  <c r="C9" i="9" s="1"/>
  <c r="D9" i="9" s="1"/>
  <c r="M8" i="9"/>
  <c r="O8" i="9" s="1"/>
  <c r="K8" i="9"/>
  <c r="J8" i="9"/>
  <c r="L8" i="9" s="1"/>
  <c r="N8" i="9" s="1"/>
  <c r="C8" i="9"/>
  <c r="D8" i="9" s="1"/>
  <c r="B8" i="9"/>
  <c r="K7" i="9"/>
  <c r="M7" i="9" s="1"/>
  <c r="O7" i="9" s="1"/>
  <c r="J7" i="9"/>
  <c r="L7" i="9" s="1"/>
  <c r="N7" i="9" s="1"/>
  <c r="B7" i="9"/>
  <c r="C7" i="9" s="1"/>
  <c r="D7" i="9" s="1"/>
  <c r="M6" i="9"/>
  <c r="O6" i="9" s="1"/>
  <c r="K6" i="9"/>
  <c r="J6" i="9"/>
  <c r="L6" i="9" s="1"/>
  <c r="N6" i="9" s="1"/>
  <c r="C6" i="9"/>
  <c r="D6" i="9" s="1"/>
  <c r="B6" i="9"/>
  <c r="M5" i="9"/>
  <c r="O5" i="9" s="1"/>
  <c r="K5" i="9"/>
  <c r="J5" i="9"/>
  <c r="L5" i="9" s="1"/>
  <c r="N5" i="9" s="1"/>
  <c r="B5" i="9"/>
  <c r="C5" i="9" s="1"/>
  <c r="D5" i="9" s="1"/>
  <c r="M4" i="9"/>
  <c r="O4" i="9" s="1"/>
  <c r="K4" i="9"/>
  <c r="J4" i="9"/>
  <c r="C4" i="9"/>
  <c r="D4" i="9" s="1"/>
  <c r="B4" i="9"/>
  <c r="K150" i="8"/>
  <c r="J150" i="8"/>
  <c r="B150" i="8"/>
  <c r="C150" i="8" s="1"/>
  <c r="K149" i="8"/>
  <c r="J149" i="8"/>
  <c r="B149" i="8"/>
  <c r="C149" i="8" s="1"/>
  <c r="K148" i="8"/>
  <c r="J148" i="8"/>
  <c r="B148" i="8"/>
  <c r="C148" i="8" s="1"/>
  <c r="K147" i="8"/>
  <c r="J147" i="8"/>
  <c r="B147" i="8"/>
  <c r="C147" i="8" s="1"/>
  <c r="K146" i="8"/>
  <c r="J146" i="8"/>
  <c r="B146" i="8"/>
  <c r="C146" i="8" s="1"/>
  <c r="K145" i="8"/>
  <c r="J145" i="8"/>
  <c r="B145" i="8"/>
  <c r="C145" i="8" s="1"/>
  <c r="K144" i="8"/>
  <c r="J144" i="8"/>
  <c r="B144" i="8"/>
  <c r="C144" i="8" s="1"/>
  <c r="K143" i="8"/>
  <c r="J143" i="8"/>
  <c r="B143" i="8"/>
  <c r="C143" i="8" s="1"/>
  <c r="K142" i="8"/>
  <c r="J142" i="8"/>
  <c r="B142" i="8"/>
  <c r="C142" i="8" s="1"/>
  <c r="K141" i="8"/>
  <c r="J141" i="8"/>
  <c r="B141" i="8"/>
  <c r="C141" i="8" s="1"/>
  <c r="K140" i="8"/>
  <c r="J140" i="8"/>
  <c r="B140" i="8"/>
  <c r="C140" i="8" s="1"/>
  <c r="K139" i="8"/>
  <c r="J139" i="8"/>
  <c r="B139" i="8"/>
  <c r="C139" i="8" s="1"/>
  <c r="K138" i="8"/>
  <c r="J138" i="8"/>
  <c r="B138" i="8"/>
  <c r="C138" i="8" s="1"/>
  <c r="K137" i="8"/>
  <c r="J137" i="8"/>
  <c r="B137" i="8"/>
  <c r="C137" i="8" s="1"/>
  <c r="K136" i="8"/>
  <c r="J136" i="8"/>
  <c r="B136" i="8"/>
  <c r="C136" i="8" s="1"/>
  <c r="K135" i="8"/>
  <c r="J135" i="8"/>
  <c r="B135" i="8"/>
  <c r="C135" i="8" s="1"/>
  <c r="K134" i="8"/>
  <c r="J134" i="8"/>
  <c r="B134" i="8"/>
  <c r="C134" i="8" s="1"/>
  <c r="K133" i="8"/>
  <c r="J133" i="8"/>
  <c r="L133" i="8" s="1"/>
  <c r="N133" i="8" s="1"/>
  <c r="B133" i="8"/>
  <c r="C133" i="8" s="1"/>
  <c r="K132" i="8"/>
  <c r="J132" i="8"/>
  <c r="B132" i="8"/>
  <c r="C132" i="8" s="1"/>
  <c r="K131" i="8"/>
  <c r="J131" i="8"/>
  <c r="B131" i="8"/>
  <c r="C131" i="8" s="1"/>
  <c r="K130" i="8"/>
  <c r="J130" i="8"/>
  <c r="B130" i="8"/>
  <c r="C130" i="8" s="1"/>
  <c r="K129" i="8"/>
  <c r="J129" i="8"/>
  <c r="B129" i="8"/>
  <c r="C129" i="8" s="1"/>
  <c r="K128" i="8"/>
  <c r="J128" i="8"/>
  <c r="B128" i="8"/>
  <c r="C128" i="8" s="1"/>
  <c r="K127" i="8"/>
  <c r="J127" i="8"/>
  <c r="B127" i="8"/>
  <c r="C127" i="8" s="1"/>
  <c r="K126" i="8"/>
  <c r="J126" i="8"/>
  <c r="L126" i="8" s="1"/>
  <c r="N126" i="8" s="1"/>
  <c r="B126" i="8"/>
  <c r="C126" i="8" s="1"/>
  <c r="K125" i="8"/>
  <c r="J125" i="8"/>
  <c r="B125" i="8"/>
  <c r="C125" i="8" s="1"/>
  <c r="K124" i="8"/>
  <c r="J124" i="8"/>
  <c r="B124" i="8"/>
  <c r="C124" i="8" s="1"/>
  <c r="K123" i="8"/>
  <c r="J123" i="8"/>
  <c r="B123" i="8"/>
  <c r="C123" i="8" s="1"/>
  <c r="K122" i="8"/>
  <c r="J122" i="8"/>
  <c r="B122" i="8"/>
  <c r="C122" i="8" s="1"/>
  <c r="K121" i="8"/>
  <c r="J121" i="8"/>
  <c r="B121" i="8"/>
  <c r="C121" i="8" s="1"/>
  <c r="K120" i="8"/>
  <c r="J120" i="8"/>
  <c r="B120" i="8"/>
  <c r="C120" i="8" s="1"/>
  <c r="K119" i="8"/>
  <c r="J119" i="8"/>
  <c r="B119" i="8"/>
  <c r="C119" i="8" s="1"/>
  <c r="K118" i="8"/>
  <c r="J118" i="8"/>
  <c r="B118" i="8"/>
  <c r="C118" i="8" s="1"/>
  <c r="K117" i="8"/>
  <c r="J117" i="8"/>
  <c r="B117" i="8"/>
  <c r="C117" i="8" s="1"/>
  <c r="K116" i="8"/>
  <c r="J116" i="8"/>
  <c r="L116" i="8" s="1"/>
  <c r="N116" i="8" s="1"/>
  <c r="B116" i="8"/>
  <c r="C116" i="8" s="1"/>
  <c r="K115" i="8"/>
  <c r="J115" i="8"/>
  <c r="B115" i="8"/>
  <c r="C115" i="8" s="1"/>
  <c r="K114" i="8"/>
  <c r="J114" i="8"/>
  <c r="B114" i="8"/>
  <c r="C114" i="8" s="1"/>
  <c r="K113" i="8"/>
  <c r="J113" i="8"/>
  <c r="L113" i="8" s="1"/>
  <c r="N113" i="8" s="1"/>
  <c r="B113" i="8"/>
  <c r="C113" i="8" s="1"/>
  <c r="K112" i="8"/>
  <c r="J112" i="8"/>
  <c r="B112" i="8"/>
  <c r="C112" i="8" s="1"/>
  <c r="K111" i="8"/>
  <c r="J111" i="8"/>
  <c r="B111" i="8"/>
  <c r="C111" i="8" s="1"/>
  <c r="K110" i="8"/>
  <c r="J110" i="8"/>
  <c r="L110" i="8" s="1"/>
  <c r="N110" i="8" s="1"/>
  <c r="B110" i="8"/>
  <c r="C110" i="8" s="1"/>
  <c r="K109" i="8"/>
  <c r="J109" i="8"/>
  <c r="C109" i="8"/>
  <c r="B109" i="8"/>
  <c r="K108" i="8"/>
  <c r="M108" i="8" s="1"/>
  <c r="O108" i="8" s="1"/>
  <c r="J108" i="8"/>
  <c r="B108" i="8"/>
  <c r="C108" i="8" s="1"/>
  <c r="K107" i="8"/>
  <c r="J107" i="8"/>
  <c r="B107" i="8"/>
  <c r="C107" i="8" s="1"/>
  <c r="D107" i="8" s="1"/>
  <c r="K106" i="8"/>
  <c r="J106" i="8"/>
  <c r="B106" i="8"/>
  <c r="C106" i="8" s="1"/>
  <c r="K105" i="8"/>
  <c r="J105" i="8"/>
  <c r="L105" i="8" s="1"/>
  <c r="N105" i="8" s="1"/>
  <c r="B105" i="8"/>
  <c r="C105" i="8" s="1"/>
  <c r="K104" i="8"/>
  <c r="M104" i="8" s="1"/>
  <c r="O104" i="8" s="1"/>
  <c r="J104" i="8"/>
  <c r="B104" i="8"/>
  <c r="C104" i="8" s="1"/>
  <c r="K103" i="8"/>
  <c r="J103" i="8"/>
  <c r="B103" i="8"/>
  <c r="C103" i="8" s="1"/>
  <c r="D103" i="8" s="1"/>
  <c r="K102" i="8"/>
  <c r="M102" i="8" s="1"/>
  <c r="O102" i="8" s="1"/>
  <c r="J102" i="8"/>
  <c r="B102" i="8"/>
  <c r="C102" i="8" s="1"/>
  <c r="K101" i="8"/>
  <c r="J101" i="8"/>
  <c r="B101" i="8"/>
  <c r="C101" i="8" s="1"/>
  <c r="D101" i="8" s="1"/>
  <c r="K100" i="8"/>
  <c r="M100" i="8" s="1"/>
  <c r="O100" i="8" s="1"/>
  <c r="J100" i="8"/>
  <c r="B100" i="8"/>
  <c r="C100" i="8" s="1"/>
  <c r="K99" i="8"/>
  <c r="J99" i="8"/>
  <c r="B99" i="8"/>
  <c r="C99" i="8" s="1"/>
  <c r="D99" i="8" s="1"/>
  <c r="K98" i="8"/>
  <c r="M98" i="8" s="1"/>
  <c r="O98" i="8" s="1"/>
  <c r="J98" i="8"/>
  <c r="L98" i="8" s="1"/>
  <c r="N98" i="8" s="1"/>
  <c r="B98" i="8"/>
  <c r="C98" i="8" s="1"/>
  <c r="K97" i="8"/>
  <c r="J97" i="8"/>
  <c r="C97" i="8"/>
  <c r="B97" i="8"/>
  <c r="K96" i="8"/>
  <c r="M96" i="8" s="1"/>
  <c r="O96" i="8" s="1"/>
  <c r="J96" i="8"/>
  <c r="B96" i="8"/>
  <c r="C96" i="8" s="1"/>
  <c r="K95" i="8"/>
  <c r="J95" i="8"/>
  <c r="B95" i="8"/>
  <c r="C95" i="8" s="1"/>
  <c r="D95" i="8" s="1"/>
  <c r="K94" i="8"/>
  <c r="J94" i="8"/>
  <c r="B94" i="8"/>
  <c r="C94" i="8" s="1"/>
  <c r="K93" i="8"/>
  <c r="J93" i="8"/>
  <c r="L93" i="8" s="1"/>
  <c r="N93" i="8" s="1"/>
  <c r="B93" i="8"/>
  <c r="C93" i="8" s="1"/>
  <c r="K92" i="8"/>
  <c r="M92" i="8" s="1"/>
  <c r="O92" i="8" s="1"/>
  <c r="J92" i="8"/>
  <c r="B92" i="8"/>
  <c r="C92" i="8" s="1"/>
  <c r="K91" i="8"/>
  <c r="J91" i="8"/>
  <c r="B91" i="8"/>
  <c r="C91" i="8" s="1"/>
  <c r="D91" i="8" s="1"/>
  <c r="K90" i="8"/>
  <c r="M90" i="8" s="1"/>
  <c r="O90" i="8" s="1"/>
  <c r="J90" i="8"/>
  <c r="B90" i="8"/>
  <c r="C90" i="8" s="1"/>
  <c r="K89" i="8"/>
  <c r="J89" i="8"/>
  <c r="B89" i="8"/>
  <c r="C89" i="8" s="1"/>
  <c r="K88" i="8"/>
  <c r="M88" i="8" s="1"/>
  <c r="O88" i="8" s="1"/>
  <c r="J88" i="8"/>
  <c r="B88" i="8"/>
  <c r="C88" i="8" s="1"/>
  <c r="K87" i="8"/>
  <c r="J87" i="8"/>
  <c r="B87" i="8"/>
  <c r="C87" i="8" s="1"/>
  <c r="D87" i="8" s="1"/>
  <c r="K86" i="8"/>
  <c r="M86" i="8" s="1"/>
  <c r="O86" i="8" s="1"/>
  <c r="J86" i="8"/>
  <c r="L86" i="8" s="1"/>
  <c r="N86" i="8" s="1"/>
  <c r="B86" i="8"/>
  <c r="C86" i="8" s="1"/>
  <c r="K85" i="8"/>
  <c r="J85" i="8"/>
  <c r="C85" i="8"/>
  <c r="B85" i="8"/>
  <c r="K84" i="8"/>
  <c r="M84" i="8" s="1"/>
  <c r="O84" i="8" s="1"/>
  <c r="J84" i="8"/>
  <c r="B84" i="8"/>
  <c r="C84" i="8" s="1"/>
  <c r="N83" i="8"/>
  <c r="K83" i="8"/>
  <c r="J83" i="8"/>
  <c r="L83" i="8" s="1"/>
  <c r="B83" i="8"/>
  <c r="C83" i="8" s="1"/>
  <c r="K82" i="8"/>
  <c r="J82" i="8"/>
  <c r="B82" i="8"/>
  <c r="C82" i="8" s="1"/>
  <c r="K81" i="8"/>
  <c r="J81" i="8"/>
  <c r="L81" i="8" s="1"/>
  <c r="N81" i="8" s="1"/>
  <c r="B81" i="8"/>
  <c r="C81" i="8" s="1"/>
  <c r="K80" i="8"/>
  <c r="M80" i="8" s="1"/>
  <c r="O80" i="8" s="1"/>
  <c r="J80" i="8"/>
  <c r="C80" i="8"/>
  <c r="B80" i="8"/>
  <c r="K79" i="8"/>
  <c r="M79" i="8" s="1"/>
  <c r="O79" i="8" s="1"/>
  <c r="J79" i="8"/>
  <c r="L79" i="8" s="1"/>
  <c r="N79" i="8" s="1"/>
  <c r="C79" i="8"/>
  <c r="B79" i="8"/>
  <c r="K78" i="8"/>
  <c r="M78" i="8" s="1"/>
  <c r="O78" i="8" s="1"/>
  <c r="J78" i="8"/>
  <c r="C78" i="8"/>
  <c r="B78" i="8"/>
  <c r="K77" i="8"/>
  <c r="M77" i="8" s="1"/>
  <c r="O77" i="8" s="1"/>
  <c r="J77" i="8"/>
  <c r="L77" i="8" s="1"/>
  <c r="N77" i="8" s="1"/>
  <c r="C77" i="8"/>
  <c r="B77" i="8"/>
  <c r="K76" i="8"/>
  <c r="M76" i="8" s="1"/>
  <c r="O76" i="8" s="1"/>
  <c r="J76" i="8"/>
  <c r="C76" i="8"/>
  <c r="B76" i="8"/>
  <c r="K75" i="8"/>
  <c r="M75" i="8" s="1"/>
  <c r="O75" i="8" s="1"/>
  <c r="J75" i="8"/>
  <c r="L75" i="8" s="1"/>
  <c r="N75" i="8" s="1"/>
  <c r="C75" i="8"/>
  <c r="B75" i="8"/>
  <c r="K74" i="8"/>
  <c r="M74" i="8" s="1"/>
  <c r="O74" i="8" s="1"/>
  <c r="J74" i="8"/>
  <c r="C74" i="8"/>
  <c r="B74" i="8"/>
  <c r="K73" i="8"/>
  <c r="M73" i="8" s="1"/>
  <c r="O73" i="8" s="1"/>
  <c r="J73" i="8"/>
  <c r="L73" i="8" s="1"/>
  <c r="N73" i="8" s="1"/>
  <c r="C73" i="8"/>
  <c r="B73" i="8"/>
  <c r="K72" i="8"/>
  <c r="M72" i="8" s="1"/>
  <c r="O72" i="8" s="1"/>
  <c r="J72" i="8"/>
  <c r="C72" i="8"/>
  <c r="B72" i="8"/>
  <c r="K71" i="8"/>
  <c r="M71" i="8" s="1"/>
  <c r="O71" i="8" s="1"/>
  <c r="J71" i="8"/>
  <c r="L71" i="8" s="1"/>
  <c r="N71" i="8" s="1"/>
  <c r="C71" i="8"/>
  <c r="B71" i="8"/>
  <c r="K70" i="8"/>
  <c r="M70" i="8" s="1"/>
  <c r="O70" i="8" s="1"/>
  <c r="J70" i="8"/>
  <c r="C70" i="8"/>
  <c r="B70" i="8"/>
  <c r="K69" i="8"/>
  <c r="M69" i="8" s="1"/>
  <c r="O69" i="8" s="1"/>
  <c r="J69" i="8"/>
  <c r="L69" i="8" s="1"/>
  <c r="N69" i="8" s="1"/>
  <c r="C69" i="8"/>
  <c r="B69" i="8"/>
  <c r="K68" i="8"/>
  <c r="M68" i="8" s="1"/>
  <c r="O68" i="8" s="1"/>
  <c r="J68" i="8"/>
  <c r="C68" i="8"/>
  <c r="B68" i="8"/>
  <c r="K67" i="8"/>
  <c r="M67" i="8" s="1"/>
  <c r="O67" i="8" s="1"/>
  <c r="J67" i="8"/>
  <c r="L67" i="8" s="1"/>
  <c r="N67" i="8" s="1"/>
  <c r="C67" i="8"/>
  <c r="B67" i="8"/>
  <c r="K66" i="8"/>
  <c r="M66" i="8" s="1"/>
  <c r="O66" i="8" s="1"/>
  <c r="J66" i="8"/>
  <c r="C66" i="8"/>
  <c r="B66" i="8"/>
  <c r="K65" i="8"/>
  <c r="M65" i="8" s="1"/>
  <c r="O65" i="8" s="1"/>
  <c r="J65" i="8"/>
  <c r="L65" i="8" s="1"/>
  <c r="N65" i="8" s="1"/>
  <c r="C65" i="8"/>
  <c r="B65" i="8"/>
  <c r="K64" i="8"/>
  <c r="M64" i="8" s="1"/>
  <c r="O64" i="8" s="1"/>
  <c r="J64" i="8"/>
  <c r="C64" i="8"/>
  <c r="B64" i="8"/>
  <c r="K63" i="8"/>
  <c r="M63" i="8" s="1"/>
  <c r="O63" i="8" s="1"/>
  <c r="J63" i="8"/>
  <c r="L63" i="8" s="1"/>
  <c r="N63" i="8" s="1"/>
  <c r="C63" i="8"/>
  <c r="B63" i="8"/>
  <c r="K62" i="8"/>
  <c r="M62" i="8" s="1"/>
  <c r="O62" i="8" s="1"/>
  <c r="J62" i="8"/>
  <c r="C62" i="8"/>
  <c r="B62" i="8"/>
  <c r="K61" i="8"/>
  <c r="M61" i="8" s="1"/>
  <c r="O61" i="8" s="1"/>
  <c r="J61" i="8"/>
  <c r="L61" i="8" s="1"/>
  <c r="N61" i="8" s="1"/>
  <c r="C61" i="8"/>
  <c r="B61" i="8"/>
  <c r="K60" i="8"/>
  <c r="M60" i="8" s="1"/>
  <c r="O60" i="8" s="1"/>
  <c r="J60" i="8"/>
  <c r="C60" i="8"/>
  <c r="B60" i="8"/>
  <c r="K59" i="8"/>
  <c r="M59" i="8" s="1"/>
  <c r="O59" i="8" s="1"/>
  <c r="J59" i="8"/>
  <c r="L59" i="8" s="1"/>
  <c r="N59" i="8" s="1"/>
  <c r="C59" i="8"/>
  <c r="B59" i="8"/>
  <c r="N58" i="8"/>
  <c r="K58" i="8"/>
  <c r="M58" i="8" s="1"/>
  <c r="O58" i="8" s="1"/>
  <c r="J58" i="8"/>
  <c r="L58" i="8" s="1"/>
  <c r="C58" i="8"/>
  <c r="B58" i="8"/>
  <c r="K57" i="8"/>
  <c r="M57" i="8" s="1"/>
  <c r="O57" i="8" s="1"/>
  <c r="J57" i="8"/>
  <c r="L57" i="8" s="1"/>
  <c r="N57" i="8" s="1"/>
  <c r="C57" i="8"/>
  <c r="B57" i="8"/>
  <c r="N56" i="8"/>
  <c r="K56" i="8"/>
  <c r="M56" i="8" s="1"/>
  <c r="O56" i="8" s="1"/>
  <c r="J56" i="8"/>
  <c r="L56" i="8" s="1"/>
  <c r="C56" i="8"/>
  <c r="B56" i="8"/>
  <c r="K55" i="8"/>
  <c r="M55" i="8" s="1"/>
  <c r="O55" i="8" s="1"/>
  <c r="J55" i="8"/>
  <c r="L55" i="8" s="1"/>
  <c r="N55" i="8" s="1"/>
  <c r="C55" i="8"/>
  <c r="B55" i="8"/>
  <c r="N54" i="8"/>
  <c r="K54" i="8"/>
  <c r="M54" i="8" s="1"/>
  <c r="O54" i="8" s="1"/>
  <c r="J54" i="8"/>
  <c r="L54" i="8" s="1"/>
  <c r="C54" i="8"/>
  <c r="B54" i="8"/>
  <c r="K53" i="8"/>
  <c r="M53" i="8" s="1"/>
  <c r="O53" i="8" s="1"/>
  <c r="J53" i="8"/>
  <c r="L53" i="8" s="1"/>
  <c r="N53" i="8" s="1"/>
  <c r="C53" i="8"/>
  <c r="B53" i="8"/>
  <c r="N52" i="8"/>
  <c r="K52" i="8"/>
  <c r="M52" i="8" s="1"/>
  <c r="O52" i="8" s="1"/>
  <c r="J52" i="8"/>
  <c r="L52" i="8" s="1"/>
  <c r="C52" i="8"/>
  <c r="B52" i="8"/>
  <c r="K51" i="8"/>
  <c r="M51" i="8" s="1"/>
  <c r="O51" i="8" s="1"/>
  <c r="J51" i="8"/>
  <c r="L51" i="8" s="1"/>
  <c r="N51" i="8" s="1"/>
  <c r="C51" i="8"/>
  <c r="B51" i="8"/>
  <c r="N50" i="8"/>
  <c r="K50" i="8"/>
  <c r="M50" i="8" s="1"/>
  <c r="O50" i="8" s="1"/>
  <c r="J50" i="8"/>
  <c r="L50" i="8" s="1"/>
  <c r="C50" i="8"/>
  <c r="B50" i="8"/>
  <c r="K49" i="8"/>
  <c r="M49" i="8" s="1"/>
  <c r="O49" i="8" s="1"/>
  <c r="J49" i="8"/>
  <c r="L49" i="8" s="1"/>
  <c r="N49" i="8" s="1"/>
  <c r="C49" i="8"/>
  <c r="B49" i="8"/>
  <c r="N48" i="8"/>
  <c r="K48" i="8"/>
  <c r="M48" i="8" s="1"/>
  <c r="O48" i="8" s="1"/>
  <c r="J48" i="8"/>
  <c r="L48" i="8" s="1"/>
  <c r="C48" i="8"/>
  <c r="B48" i="8"/>
  <c r="K47" i="8"/>
  <c r="M47" i="8" s="1"/>
  <c r="O47" i="8" s="1"/>
  <c r="J47" i="8"/>
  <c r="L47" i="8" s="1"/>
  <c r="N47" i="8" s="1"/>
  <c r="C47" i="8"/>
  <c r="B47" i="8"/>
  <c r="L46" i="8"/>
  <c r="N46" i="8" s="1"/>
  <c r="K46" i="8"/>
  <c r="M46" i="8" s="1"/>
  <c r="O46" i="8" s="1"/>
  <c r="J46" i="8"/>
  <c r="B46" i="8"/>
  <c r="C46" i="8" s="1"/>
  <c r="D46" i="8" s="1"/>
  <c r="N45" i="8"/>
  <c r="L45" i="8"/>
  <c r="K45" i="8"/>
  <c r="J45" i="8"/>
  <c r="C45" i="8"/>
  <c r="B45" i="8"/>
  <c r="L44" i="8"/>
  <c r="N44" i="8" s="1"/>
  <c r="K44" i="8"/>
  <c r="M44" i="8" s="1"/>
  <c r="O44" i="8" s="1"/>
  <c r="J44" i="8"/>
  <c r="B44" i="8"/>
  <c r="C44" i="8" s="1"/>
  <c r="K43" i="8"/>
  <c r="J43" i="8"/>
  <c r="L43" i="8" s="1"/>
  <c r="N43" i="8" s="1"/>
  <c r="C43" i="8"/>
  <c r="D43" i="8" s="1"/>
  <c r="B43" i="8"/>
  <c r="L42" i="8"/>
  <c r="N42" i="8" s="1"/>
  <c r="K42" i="8"/>
  <c r="M42" i="8" s="1"/>
  <c r="O42" i="8" s="1"/>
  <c r="J42" i="8"/>
  <c r="B42" i="8"/>
  <c r="C42" i="8" s="1"/>
  <c r="N41" i="8"/>
  <c r="L41" i="8"/>
  <c r="K41" i="8"/>
  <c r="J41" i="8"/>
  <c r="C41" i="8"/>
  <c r="B41" i="8"/>
  <c r="L40" i="8"/>
  <c r="N40" i="8" s="1"/>
  <c r="K40" i="8"/>
  <c r="M40" i="8" s="1"/>
  <c r="O40" i="8" s="1"/>
  <c r="J40" i="8"/>
  <c r="B40" i="8"/>
  <c r="C40" i="8" s="1"/>
  <c r="K39" i="8"/>
  <c r="J39" i="8"/>
  <c r="L39" i="8" s="1"/>
  <c r="N39" i="8" s="1"/>
  <c r="C39" i="8"/>
  <c r="D39" i="8" s="1"/>
  <c r="B39" i="8"/>
  <c r="L38" i="8"/>
  <c r="N38" i="8" s="1"/>
  <c r="K38" i="8"/>
  <c r="M38" i="8" s="1"/>
  <c r="O38" i="8" s="1"/>
  <c r="J38" i="8"/>
  <c r="B38" i="8"/>
  <c r="C38" i="8" s="1"/>
  <c r="D38" i="8" s="1"/>
  <c r="N37" i="8"/>
  <c r="L37" i="8"/>
  <c r="K37" i="8"/>
  <c r="J37" i="8"/>
  <c r="C37" i="8"/>
  <c r="B37" i="8"/>
  <c r="L36" i="8"/>
  <c r="N36" i="8" s="1"/>
  <c r="K36" i="8"/>
  <c r="M36" i="8" s="1"/>
  <c r="O36" i="8" s="1"/>
  <c r="J36" i="8"/>
  <c r="B36" i="8"/>
  <c r="C36" i="8" s="1"/>
  <c r="K35" i="8"/>
  <c r="J35" i="8"/>
  <c r="L35" i="8" s="1"/>
  <c r="N35" i="8" s="1"/>
  <c r="C35" i="8"/>
  <c r="D35" i="8" s="1"/>
  <c r="B35" i="8"/>
  <c r="L34" i="8"/>
  <c r="N34" i="8" s="1"/>
  <c r="K34" i="8"/>
  <c r="M34" i="8" s="1"/>
  <c r="O34" i="8" s="1"/>
  <c r="J34" i="8"/>
  <c r="B34" i="8"/>
  <c r="C34" i="8" s="1"/>
  <c r="N33" i="8"/>
  <c r="L33" i="8"/>
  <c r="K33" i="8"/>
  <c r="J33" i="8"/>
  <c r="C33" i="8"/>
  <c r="B33" i="8"/>
  <c r="L32" i="8"/>
  <c r="N32" i="8" s="1"/>
  <c r="K32" i="8"/>
  <c r="M32" i="8" s="1"/>
  <c r="O32" i="8" s="1"/>
  <c r="J32" i="8"/>
  <c r="B32" i="8"/>
  <c r="C32" i="8" s="1"/>
  <c r="K31" i="8"/>
  <c r="J31" i="8"/>
  <c r="L31" i="8" s="1"/>
  <c r="N31" i="8" s="1"/>
  <c r="C31" i="8"/>
  <c r="D31" i="8" s="1"/>
  <c r="B31" i="8"/>
  <c r="L30" i="8"/>
  <c r="N30" i="8" s="1"/>
  <c r="K30" i="8"/>
  <c r="M30" i="8" s="1"/>
  <c r="O30" i="8" s="1"/>
  <c r="J30" i="8"/>
  <c r="B30" i="8"/>
  <c r="C30" i="8" s="1"/>
  <c r="D30" i="8" s="1"/>
  <c r="N29" i="8"/>
  <c r="L29" i="8"/>
  <c r="K29" i="8"/>
  <c r="J29" i="8"/>
  <c r="C29" i="8"/>
  <c r="B29" i="8"/>
  <c r="L28" i="8"/>
  <c r="N28" i="8" s="1"/>
  <c r="K28" i="8"/>
  <c r="M28" i="8" s="1"/>
  <c r="O28" i="8" s="1"/>
  <c r="J28" i="8"/>
  <c r="B28" i="8"/>
  <c r="C28" i="8" s="1"/>
  <c r="K27" i="8"/>
  <c r="J27" i="8"/>
  <c r="L27" i="8" s="1"/>
  <c r="N27" i="8" s="1"/>
  <c r="C27" i="8"/>
  <c r="D27" i="8" s="1"/>
  <c r="B27" i="8"/>
  <c r="L26" i="8"/>
  <c r="N26" i="8" s="1"/>
  <c r="K26" i="8"/>
  <c r="M26" i="8" s="1"/>
  <c r="O26" i="8" s="1"/>
  <c r="J26" i="8"/>
  <c r="B26" i="8"/>
  <c r="C26" i="8" s="1"/>
  <c r="N25" i="8"/>
  <c r="L25" i="8"/>
  <c r="K25" i="8"/>
  <c r="J25" i="8"/>
  <c r="C25" i="8"/>
  <c r="B25" i="8"/>
  <c r="L24" i="8"/>
  <c r="N24" i="8" s="1"/>
  <c r="K24" i="8"/>
  <c r="M24" i="8" s="1"/>
  <c r="O24" i="8" s="1"/>
  <c r="J24" i="8"/>
  <c r="B24" i="8"/>
  <c r="C24" i="8" s="1"/>
  <c r="K23" i="8"/>
  <c r="J23" i="8"/>
  <c r="L23" i="8" s="1"/>
  <c r="N23" i="8" s="1"/>
  <c r="C23" i="8"/>
  <c r="D23" i="8" s="1"/>
  <c r="B23" i="8"/>
  <c r="L22" i="8"/>
  <c r="N22" i="8" s="1"/>
  <c r="K22" i="8"/>
  <c r="M22" i="8" s="1"/>
  <c r="O22" i="8" s="1"/>
  <c r="J22" i="8"/>
  <c r="B22" i="8"/>
  <c r="C22" i="8" s="1"/>
  <c r="D22" i="8" s="1"/>
  <c r="N21" i="8"/>
  <c r="L21" i="8"/>
  <c r="K21" i="8"/>
  <c r="J21" i="8"/>
  <c r="C21" i="8"/>
  <c r="B21" i="8"/>
  <c r="L20" i="8"/>
  <c r="N20" i="8" s="1"/>
  <c r="K20" i="8"/>
  <c r="M20" i="8" s="1"/>
  <c r="O20" i="8" s="1"/>
  <c r="J20" i="8"/>
  <c r="B20" i="8"/>
  <c r="C20" i="8" s="1"/>
  <c r="K19" i="8"/>
  <c r="J19" i="8"/>
  <c r="L19" i="8" s="1"/>
  <c r="N19" i="8" s="1"/>
  <c r="C19" i="8"/>
  <c r="D19" i="8" s="1"/>
  <c r="B19" i="8"/>
  <c r="L18" i="8"/>
  <c r="N18" i="8" s="1"/>
  <c r="K18" i="8"/>
  <c r="M18" i="8" s="1"/>
  <c r="O18" i="8" s="1"/>
  <c r="J18" i="8"/>
  <c r="B18" i="8"/>
  <c r="C18" i="8" s="1"/>
  <c r="N17" i="8"/>
  <c r="L17" i="8"/>
  <c r="K17" i="8"/>
  <c r="J17" i="8"/>
  <c r="C17" i="8"/>
  <c r="D17" i="8" s="1"/>
  <c r="B17" i="8"/>
  <c r="L16" i="8"/>
  <c r="N16" i="8" s="1"/>
  <c r="K16" i="8"/>
  <c r="M16" i="8" s="1"/>
  <c r="O16" i="8" s="1"/>
  <c r="J16" i="8"/>
  <c r="B16" i="8"/>
  <c r="C16" i="8" s="1"/>
  <c r="K15" i="8"/>
  <c r="J15" i="8"/>
  <c r="L15" i="8" s="1"/>
  <c r="N15" i="8" s="1"/>
  <c r="C15" i="8"/>
  <c r="D15" i="8" s="1"/>
  <c r="B15" i="8"/>
  <c r="L14" i="8"/>
  <c r="N14" i="8" s="1"/>
  <c r="K14" i="8"/>
  <c r="M14" i="8" s="1"/>
  <c r="O14" i="8" s="1"/>
  <c r="J14" i="8"/>
  <c r="B14" i="8"/>
  <c r="C14" i="8" s="1"/>
  <c r="D14" i="8" s="1"/>
  <c r="N13" i="8"/>
  <c r="L13" i="8"/>
  <c r="K13" i="8"/>
  <c r="J13" i="8"/>
  <c r="C13" i="8"/>
  <c r="B13" i="8"/>
  <c r="L12" i="8"/>
  <c r="N12" i="8" s="1"/>
  <c r="K12" i="8"/>
  <c r="M12" i="8" s="1"/>
  <c r="O12" i="8" s="1"/>
  <c r="J12" i="8"/>
  <c r="B12" i="8"/>
  <c r="C12" i="8" s="1"/>
  <c r="K11" i="8"/>
  <c r="J11" i="8"/>
  <c r="L11" i="8" s="1"/>
  <c r="N11" i="8" s="1"/>
  <c r="C11" i="8"/>
  <c r="D11" i="8" s="1"/>
  <c r="B11" i="8"/>
  <c r="L10" i="8"/>
  <c r="N10" i="8" s="1"/>
  <c r="K10" i="8"/>
  <c r="M10" i="8" s="1"/>
  <c r="O10" i="8" s="1"/>
  <c r="J10" i="8"/>
  <c r="B10" i="8"/>
  <c r="C10" i="8" s="1"/>
  <c r="N9" i="8"/>
  <c r="L9" i="8"/>
  <c r="K9" i="8"/>
  <c r="J9" i="8"/>
  <c r="C9" i="8"/>
  <c r="D9" i="8" s="1"/>
  <c r="B9" i="8"/>
  <c r="L8" i="8"/>
  <c r="N8" i="8" s="1"/>
  <c r="K8" i="8"/>
  <c r="M8" i="8" s="1"/>
  <c r="O8" i="8" s="1"/>
  <c r="J8" i="8"/>
  <c r="B8" i="8"/>
  <c r="C8" i="8" s="1"/>
  <c r="K7" i="8"/>
  <c r="J7" i="8"/>
  <c r="L7" i="8" s="1"/>
  <c r="N7" i="8" s="1"/>
  <c r="C7" i="8"/>
  <c r="D7" i="8" s="1"/>
  <c r="B7" i="8"/>
  <c r="L6" i="8"/>
  <c r="N6" i="8" s="1"/>
  <c r="K6" i="8"/>
  <c r="M6" i="8" s="1"/>
  <c r="O6" i="8" s="1"/>
  <c r="J6" i="8"/>
  <c r="B6" i="8"/>
  <c r="C6" i="8" s="1"/>
  <c r="D6" i="8" s="1"/>
  <c r="N5" i="8"/>
  <c r="L5" i="8"/>
  <c r="K5" i="8"/>
  <c r="J5" i="8"/>
  <c r="C5" i="8"/>
  <c r="B5" i="8"/>
  <c r="L4" i="8"/>
  <c r="N4" i="8" s="1"/>
  <c r="K4" i="8"/>
  <c r="M120" i="8" s="1"/>
  <c r="O120" i="8" s="1"/>
  <c r="J4" i="8"/>
  <c r="B4" i="8"/>
  <c r="C4" i="8" s="1"/>
  <c r="K143" i="7"/>
  <c r="J143" i="7"/>
  <c r="C143" i="7"/>
  <c r="B143" i="7"/>
  <c r="K142" i="7"/>
  <c r="J142" i="7"/>
  <c r="B142" i="7"/>
  <c r="C142" i="7" s="1"/>
  <c r="M141" i="7"/>
  <c r="O141" i="7" s="1"/>
  <c r="K141" i="7"/>
  <c r="J141" i="7"/>
  <c r="B141" i="7"/>
  <c r="C141" i="7" s="1"/>
  <c r="K140" i="7"/>
  <c r="M140" i="7" s="1"/>
  <c r="O140" i="7" s="1"/>
  <c r="J140" i="7"/>
  <c r="B140" i="7"/>
  <c r="C140" i="7" s="1"/>
  <c r="K139" i="7"/>
  <c r="J139" i="7"/>
  <c r="L139" i="7" s="1"/>
  <c r="N139" i="7" s="1"/>
  <c r="C139" i="7"/>
  <c r="B139" i="7"/>
  <c r="K138" i="7"/>
  <c r="J138" i="7"/>
  <c r="B138" i="7"/>
  <c r="C138" i="7" s="1"/>
  <c r="K137" i="7"/>
  <c r="J137" i="7"/>
  <c r="C137" i="7"/>
  <c r="B137" i="7"/>
  <c r="K136" i="7"/>
  <c r="M136" i="7" s="1"/>
  <c r="O136" i="7" s="1"/>
  <c r="J136" i="7"/>
  <c r="B136" i="7"/>
  <c r="C136" i="7" s="1"/>
  <c r="K135" i="7"/>
  <c r="J135" i="7"/>
  <c r="B135" i="7"/>
  <c r="C135" i="7" s="1"/>
  <c r="K134" i="7"/>
  <c r="J134" i="7"/>
  <c r="L134" i="7" s="1"/>
  <c r="N134" i="7" s="1"/>
  <c r="B134" i="7"/>
  <c r="C134" i="7" s="1"/>
  <c r="K133" i="7"/>
  <c r="J133" i="7"/>
  <c r="C133" i="7"/>
  <c r="B133" i="7"/>
  <c r="K132" i="7"/>
  <c r="M132" i="7" s="1"/>
  <c r="O132" i="7" s="1"/>
  <c r="J132" i="7"/>
  <c r="B132" i="7"/>
  <c r="C132" i="7" s="1"/>
  <c r="M131" i="7"/>
  <c r="O131" i="7" s="1"/>
  <c r="K131" i="7"/>
  <c r="J131" i="7"/>
  <c r="C131" i="7"/>
  <c r="B131" i="7"/>
  <c r="K130" i="7"/>
  <c r="J130" i="7"/>
  <c r="B130" i="7"/>
  <c r="C130" i="7" s="1"/>
  <c r="K129" i="7"/>
  <c r="J129" i="7"/>
  <c r="L129" i="7" s="1"/>
  <c r="N129" i="7" s="1"/>
  <c r="B129" i="7"/>
  <c r="C129" i="7" s="1"/>
  <c r="D129" i="7" s="1"/>
  <c r="K128" i="7"/>
  <c r="J128" i="7"/>
  <c r="B128" i="7"/>
  <c r="C128" i="7" s="1"/>
  <c r="K127" i="7"/>
  <c r="J127" i="7"/>
  <c r="B127" i="7"/>
  <c r="C127" i="7" s="1"/>
  <c r="K126" i="7"/>
  <c r="M126" i="7" s="1"/>
  <c r="O126" i="7" s="1"/>
  <c r="J126" i="7"/>
  <c r="B126" i="7"/>
  <c r="C126" i="7" s="1"/>
  <c r="K125" i="7"/>
  <c r="J125" i="7"/>
  <c r="B125" i="7"/>
  <c r="C125" i="7" s="1"/>
  <c r="D125" i="7" s="1"/>
  <c r="K124" i="7"/>
  <c r="M124" i="7" s="1"/>
  <c r="O124" i="7" s="1"/>
  <c r="J124" i="7"/>
  <c r="B124" i="7"/>
  <c r="C124" i="7" s="1"/>
  <c r="K123" i="7"/>
  <c r="J123" i="7"/>
  <c r="B123" i="7"/>
  <c r="C123" i="7" s="1"/>
  <c r="K122" i="7"/>
  <c r="M122" i="7" s="1"/>
  <c r="O122" i="7" s="1"/>
  <c r="J122" i="7"/>
  <c r="L122" i="7" s="1"/>
  <c r="N122" i="7" s="1"/>
  <c r="B122" i="7"/>
  <c r="C122" i="7" s="1"/>
  <c r="K121" i="7"/>
  <c r="J121" i="7"/>
  <c r="C121" i="7"/>
  <c r="B121" i="7"/>
  <c r="K120" i="7"/>
  <c r="M120" i="7" s="1"/>
  <c r="O120" i="7" s="1"/>
  <c r="J120" i="7"/>
  <c r="B120" i="7"/>
  <c r="C120" i="7" s="1"/>
  <c r="M119" i="7"/>
  <c r="O119" i="7" s="1"/>
  <c r="K119" i="7"/>
  <c r="J119" i="7"/>
  <c r="C119" i="7"/>
  <c r="B119" i="7"/>
  <c r="K118" i="7"/>
  <c r="J118" i="7"/>
  <c r="B118" i="7"/>
  <c r="C118" i="7" s="1"/>
  <c r="K117" i="7"/>
  <c r="J117" i="7"/>
  <c r="L117" i="7" s="1"/>
  <c r="N117" i="7" s="1"/>
  <c r="B117" i="7"/>
  <c r="C117" i="7" s="1"/>
  <c r="K116" i="7"/>
  <c r="J116" i="7"/>
  <c r="B116" i="7"/>
  <c r="C116" i="7" s="1"/>
  <c r="K115" i="7"/>
  <c r="J115" i="7"/>
  <c r="B115" i="7"/>
  <c r="C115" i="7" s="1"/>
  <c r="K114" i="7"/>
  <c r="M114" i="7" s="1"/>
  <c r="O114" i="7" s="1"/>
  <c r="J114" i="7"/>
  <c r="B114" i="7"/>
  <c r="C114" i="7" s="1"/>
  <c r="K113" i="7"/>
  <c r="J113" i="7"/>
  <c r="B113" i="7"/>
  <c r="C113" i="7" s="1"/>
  <c r="K112" i="7"/>
  <c r="M112" i="7" s="1"/>
  <c r="O112" i="7" s="1"/>
  <c r="J112" i="7"/>
  <c r="B112" i="7"/>
  <c r="C112" i="7" s="1"/>
  <c r="K111" i="7"/>
  <c r="J111" i="7"/>
  <c r="C111" i="7"/>
  <c r="B111" i="7"/>
  <c r="K110" i="7"/>
  <c r="M110" i="7" s="1"/>
  <c r="O110" i="7" s="1"/>
  <c r="J110" i="7"/>
  <c r="L110" i="7" s="1"/>
  <c r="N110" i="7" s="1"/>
  <c r="B110" i="7"/>
  <c r="C110" i="7" s="1"/>
  <c r="K109" i="7"/>
  <c r="J109" i="7"/>
  <c r="C109" i="7"/>
  <c r="B109" i="7"/>
  <c r="K108" i="7"/>
  <c r="J108" i="7"/>
  <c r="B108" i="7"/>
  <c r="C108" i="7" s="1"/>
  <c r="M107" i="7"/>
  <c r="O107" i="7" s="1"/>
  <c r="K107" i="7"/>
  <c r="J107" i="7"/>
  <c r="C107" i="7"/>
  <c r="B107" i="7"/>
  <c r="K106" i="7"/>
  <c r="J106" i="7"/>
  <c r="B106" i="7"/>
  <c r="C106" i="7" s="1"/>
  <c r="K105" i="7"/>
  <c r="J105" i="7"/>
  <c r="L105" i="7" s="1"/>
  <c r="N105" i="7" s="1"/>
  <c r="B105" i="7"/>
  <c r="C105" i="7" s="1"/>
  <c r="K104" i="7"/>
  <c r="J104" i="7"/>
  <c r="B104" i="7"/>
  <c r="C104" i="7" s="1"/>
  <c r="K103" i="7"/>
  <c r="J103" i="7"/>
  <c r="B103" i="7"/>
  <c r="C103" i="7" s="1"/>
  <c r="K102" i="7"/>
  <c r="M102" i="7" s="1"/>
  <c r="O102" i="7" s="1"/>
  <c r="J102" i="7"/>
  <c r="B102" i="7"/>
  <c r="C102" i="7" s="1"/>
  <c r="K101" i="7"/>
  <c r="J101" i="7"/>
  <c r="B101" i="7"/>
  <c r="C101" i="7" s="1"/>
  <c r="K100" i="7"/>
  <c r="M100" i="7" s="1"/>
  <c r="O100" i="7" s="1"/>
  <c r="J100" i="7"/>
  <c r="B100" i="7"/>
  <c r="C100" i="7" s="1"/>
  <c r="K99" i="7"/>
  <c r="J99" i="7"/>
  <c r="L99" i="7" s="1"/>
  <c r="N99" i="7" s="1"/>
  <c r="C99" i="7"/>
  <c r="B99" i="7"/>
  <c r="K98" i="7"/>
  <c r="M98" i="7" s="1"/>
  <c r="O98" i="7" s="1"/>
  <c r="J98" i="7"/>
  <c r="L98" i="7" s="1"/>
  <c r="N98" i="7" s="1"/>
  <c r="B98" i="7"/>
  <c r="C98" i="7" s="1"/>
  <c r="K97" i="7"/>
  <c r="J97" i="7"/>
  <c r="L97" i="7" s="1"/>
  <c r="N97" i="7" s="1"/>
  <c r="C97" i="7"/>
  <c r="B97" i="7"/>
  <c r="K96" i="7"/>
  <c r="M96" i="7" s="1"/>
  <c r="O96" i="7" s="1"/>
  <c r="J96" i="7"/>
  <c r="B96" i="7"/>
  <c r="C96" i="7" s="1"/>
  <c r="K95" i="7"/>
  <c r="J95" i="7"/>
  <c r="L95" i="7" s="1"/>
  <c r="N95" i="7" s="1"/>
  <c r="B95" i="7"/>
  <c r="C95" i="7" s="1"/>
  <c r="M94" i="7"/>
  <c r="O94" i="7" s="1"/>
  <c r="K94" i="7"/>
  <c r="J94" i="7"/>
  <c r="B94" i="7"/>
  <c r="C94" i="7" s="1"/>
  <c r="K93" i="7"/>
  <c r="J93" i="7"/>
  <c r="B93" i="7"/>
  <c r="C93" i="7" s="1"/>
  <c r="D93" i="7" s="1"/>
  <c r="K92" i="7"/>
  <c r="M92" i="7" s="1"/>
  <c r="O92" i="7" s="1"/>
  <c r="J92" i="7"/>
  <c r="B92" i="7"/>
  <c r="C92" i="7" s="1"/>
  <c r="K91" i="7"/>
  <c r="J91" i="7"/>
  <c r="L91" i="7" s="1"/>
  <c r="N91" i="7" s="1"/>
  <c r="B91" i="7"/>
  <c r="C91" i="7" s="1"/>
  <c r="D91" i="7" s="1"/>
  <c r="K90" i="7"/>
  <c r="J90" i="7"/>
  <c r="C90" i="7"/>
  <c r="B90" i="7"/>
  <c r="L89" i="7"/>
  <c r="N89" i="7" s="1"/>
  <c r="K89" i="7"/>
  <c r="M89" i="7" s="1"/>
  <c r="O89" i="7" s="1"/>
  <c r="J89" i="7"/>
  <c r="C89" i="7"/>
  <c r="B89" i="7"/>
  <c r="K88" i="7"/>
  <c r="M88" i="7" s="1"/>
  <c r="O88" i="7" s="1"/>
  <c r="J88" i="7"/>
  <c r="B88" i="7"/>
  <c r="C88" i="7" s="1"/>
  <c r="D88" i="7" s="1"/>
  <c r="K87" i="7"/>
  <c r="M87" i="7" s="1"/>
  <c r="O87" i="7" s="1"/>
  <c r="J87" i="7"/>
  <c r="C87" i="7"/>
  <c r="B87" i="7"/>
  <c r="K86" i="7"/>
  <c r="M86" i="7" s="1"/>
  <c r="O86" i="7" s="1"/>
  <c r="J86" i="7"/>
  <c r="L86" i="7" s="1"/>
  <c r="N86" i="7" s="1"/>
  <c r="B86" i="7"/>
  <c r="C86" i="7" s="1"/>
  <c r="K85" i="7"/>
  <c r="J85" i="7"/>
  <c r="L85" i="7" s="1"/>
  <c r="N85" i="7" s="1"/>
  <c r="C85" i="7"/>
  <c r="B85" i="7"/>
  <c r="M84" i="7"/>
  <c r="O84" i="7" s="1"/>
  <c r="K84" i="7"/>
  <c r="J84" i="7"/>
  <c r="B84" i="7"/>
  <c r="C84" i="7" s="1"/>
  <c r="K83" i="7"/>
  <c r="J83" i="7"/>
  <c r="L83" i="7" s="1"/>
  <c r="N83" i="7" s="1"/>
  <c r="B83" i="7"/>
  <c r="C83" i="7" s="1"/>
  <c r="D83" i="7" s="1"/>
  <c r="K82" i="7"/>
  <c r="J82" i="7"/>
  <c r="C82" i="7"/>
  <c r="B82" i="7"/>
  <c r="L81" i="7"/>
  <c r="N81" i="7" s="1"/>
  <c r="K81" i="7"/>
  <c r="M81" i="7" s="1"/>
  <c r="O81" i="7" s="1"/>
  <c r="J81" i="7"/>
  <c r="C81" i="7"/>
  <c r="B81" i="7"/>
  <c r="K80" i="7"/>
  <c r="M80" i="7" s="1"/>
  <c r="O80" i="7" s="1"/>
  <c r="J80" i="7"/>
  <c r="B80" i="7"/>
  <c r="C80" i="7" s="1"/>
  <c r="D80" i="7" s="1"/>
  <c r="K79" i="7"/>
  <c r="M79" i="7" s="1"/>
  <c r="O79" i="7" s="1"/>
  <c r="J79" i="7"/>
  <c r="C79" i="7"/>
  <c r="B79" i="7"/>
  <c r="K78" i="7"/>
  <c r="M78" i="7" s="1"/>
  <c r="O78" i="7" s="1"/>
  <c r="J78" i="7"/>
  <c r="L78" i="7" s="1"/>
  <c r="N78" i="7" s="1"/>
  <c r="B78" i="7"/>
  <c r="C78" i="7" s="1"/>
  <c r="K77" i="7"/>
  <c r="J77" i="7"/>
  <c r="L77" i="7" s="1"/>
  <c r="N77" i="7" s="1"/>
  <c r="C77" i="7"/>
  <c r="B77" i="7"/>
  <c r="M76" i="7"/>
  <c r="O76" i="7" s="1"/>
  <c r="K76" i="7"/>
  <c r="J76" i="7"/>
  <c r="B76" i="7"/>
  <c r="C76" i="7" s="1"/>
  <c r="K75" i="7"/>
  <c r="J75" i="7"/>
  <c r="L75" i="7" s="1"/>
  <c r="N75" i="7" s="1"/>
  <c r="B75" i="7"/>
  <c r="C75" i="7" s="1"/>
  <c r="D75" i="7" s="1"/>
  <c r="K74" i="7"/>
  <c r="J74" i="7"/>
  <c r="C74" i="7"/>
  <c r="B74" i="7"/>
  <c r="L73" i="7"/>
  <c r="N73" i="7" s="1"/>
  <c r="K73" i="7"/>
  <c r="M73" i="7" s="1"/>
  <c r="O73" i="7" s="1"/>
  <c r="J73" i="7"/>
  <c r="C73" i="7"/>
  <c r="B73" i="7"/>
  <c r="K72" i="7"/>
  <c r="M72" i="7" s="1"/>
  <c r="O72" i="7" s="1"/>
  <c r="J72" i="7"/>
  <c r="B72" i="7"/>
  <c r="C72" i="7" s="1"/>
  <c r="D72" i="7" s="1"/>
  <c r="K71" i="7"/>
  <c r="M71" i="7" s="1"/>
  <c r="O71" i="7" s="1"/>
  <c r="J71" i="7"/>
  <c r="C71" i="7"/>
  <c r="B71" i="7"/>
  <c r="K70" i="7"/>
  <c r="M70" i="7" s="1"/>
  <c r="O70" i="7" s="1"/>
  <c r="J70" i="7"/>
  <c r="L70" i="7" s="1"/>
  <c r="N70" i="7" s="1"/>
  <c r="B70" i="7"/>
  <c r="C70" i="7" s="1"/>
  <c r="K69" i="7"/>
  <c r="J69" i="7"/>
  <c r="L69" i="7" s="1"/>
  <c r="N69" i="7" s="1"/>
  <c r="C69" i="7"/>
  <c r="B69" i="7"/>
  <c r="M68" i="7"/>
  <c r="O68" i="7" s="1"/>
  <c r="K68" i="7"/>
  <c r="J68" i="7"/>
  <c r="B68" i="7"/>
  <c r="C68" i="7" s="1"/>
  <c r="K67" i="7"/>
  <c r="J67" i="7"/>
  <c r="L67" i="7" s="1"/>
  <c r="N67" i="7" s="1"/>
  <c r="B67" i="7"/>
  <c r="C67" i="7" s="1"/>
  <c r="D67" i="7" s="1"/>
  <c r="K66" i="7"/>
  <c r="J66" i="7"/>
  <c r="C66" i="7"/>
  <c r="B66" i="7"/>
  <c r="L65" i="7"/>
  <c r="N65" i="7" s="1"/>
  <c r="K65" i="7"/>
  <c r="M65" i="7" s="1"/>
  <c r="O65" i="7" s="1"/>
  <c r="J65" i="7"/>
  <c r="C65" i="7"/>
  <c r="B65" i="7"/>
  <c r="K64" i="7"/>
  <c r="M64" i="7" s="1"/>
  <c r="O64" i="7" s="1"/>
  <c r="J64" i="7"/>
  <c r="B64" i="7"/>
  <c r="C64" i="7" s="1"/>
  <c r="D64" i="7" s="1"/>
  <c r="K63" i="7"/>
  <c r="M63" i="7" s="1"/>
  <c r="O63" i="7" s="1"/>
  <c r="J63" i="7"/>
  <c r="C63" i="7"/>
  <c r="B63" i="7"/>
  <c r="K62" i="7"/>
  <c r="M62" i="7" s="1"/>
  <c r="O62" i="7" s="1"/>
  <c r="J62" i="7"/>
  <c r="L62" i="7" s="1"/>
  <c r="N62" i="7" s="1"/>
  <c r="B62" i="7"/>
  <c r="C62" i="7" s="1"/>
  <c r="K61" i="7"/>
  <c r="J61" i="7"/>
  <c r="L61" i="7" s="1"/>
  <c r="N61" i="7" s="1"/>
  <c r="C61" i="7"/>
  <c r="B61" i="7"/>
  <c r="M60" i="7"/>
  <c r="O60" i="7" s="1"/>
  <c r="K60" i="7"/>
  <c r="J60" i="7"/>
  <c r="B60" i="7"/>
  <c r="C60" i="7" s="1"/>
  <c r="K59" i="7"/>
  <c r="J59" i="7"/>
  <c r="B59" i="7"/>
  <c r="C59" i="7" s="1"/>
  <c r="D59" i="7" s="1"/>
  <c r="K58" i="7"/>
  <c r="J58" i="7"/>
  <c r="C58" i="7"/>
  <c r="B58" i="7"/>
  <c r="L57" i="7"/>
  <c r="N57" i="7" s="1"/>
  <c r="K57" i="7"/>
  <c r="M57" i="7" s="1"/>
  <c r="O57" i="7" s="1"/>
  <c r="J57" i="7"/>
  <c r="C57" i="7"/>
  <c r="B57" i="7"/>
  <c r="K56" i="7"/>
  <c r="M56" i="7" s="1"/>
  <c r="O56" i="7" s="1"/>
  <c r="J56" i="7"/>
  <c r="B56" i="7"/>
  <c r="C56" i="7" s="1"/>
  <c r="D56" i="7" s="1"/>
  <c r="K55" i="7"/>
  <c r="M55" i="7" s="1"/>
  <c r="O55" i="7" s="1"/>
  <c r="J55" i="7"/>
  <c r="C55" i="7"/>
  <c r="B55" i="7"/>
  <c r="M54" i="7"/>
  <c r="O54" i="7" s="1"/>
  <c r="K54" i="7"/>
  <c r="J54" i="7"/>
  <c r="L54" i="7" s="1"/>
  <c r="N54" i="7" s="1"/>
  <c r="C54" i="7"/>
  <c r="D54" i="7" s="1"/>
  <c r="B54" i="7"/>
  <c r="K53" i="7"/>
  <c r="M53" i="7" s="1"/>
  <c r="O53" i="7" s="1"/>
  <c r="J53" i="7"/>
  <c r="L53" i="7" s="1"/>
  <c r="N53" i="7" s="1"/>
  <c r="C53" i="7"/>
  <c r="D53" i="7" s="1"/>
  <c r="B53" i="7"/>
  <c r="K52" i="7"/>
  <c r="M52" i="7" s="1"/>
  <c r="O52" i="7" s="1"/>
  <c r="J52" i="7"/>
  <c r="B52" i="7"/>
  <c r="C52" i="7" s="1"/>
  <c r="K51" i="7"/>
  <c r="M51" i="7" s="1"/>
  <c r="O51" i="7" s="1"/>
  <c r="J51" i="7"/>
  <c r="L51" i="7" s="1"/>
  <c r="N51" i="7" s="1"/>
  <c r="C51" i="7"/>
  <c r="B51" i="7"/>
  <c r="M50" i="7"/>
  <c r="O50" i="7" s="1"/>
  <c r="K50" i="7"/>
  <c r="J50" i="7"/>
  <c r="L50" i="7" s="1"/>
  <c r="N50" i="7" s="1"/>
  <c r="C50" i="7"/>
  <c r="D50" i="7" s="1"/>
  <c r="B50" i="7"/>
  <c r="K49" i="7"/>
  <c r="M49" i="7" s="1"/>
  <c r="O49" i="7" s="1"/>
  <c r="J49" i="7"/>
  <c r="L49" i="7" s="1"/>
  <c r="N49" i="7" s="1"/>
  <c r="C49" i="7"/>
  <c r="B49" i="7"/>
  <c r="K48" i="7"/>
  <c r="M48" i="7" s="1"/>
  <c r="O48" i="7" s="1"/>
  <c r="J48" i="7"/>
  <c r="B48" i="7"/>
  <c r="C48" i="7" s="1"/>
  <c r="D48" i="7" s="1"/>
  <c r="K47" i="7"/>
  <c r="M47" i="7" s="1"/>
  <c r="O47" i="7" s="1"/>
  <c r="J47" i="7"/>
  <c r="L47" i="7" s="1"/>
  <c r="N47" i="7" s="1"/>
  <c r="C47" i="7"/>
  <c r="B47" i="7"/>
  <c r="M46" i="7"/>
  <c r="O46" i="7" s="1"/>
  <c r="K46" i="7"/>
  <c r="J46" i="7"/>
  <c r="L46" i="7" s="1"/>
  <c r="N46" i="7" s="1"/>
  <c r="C46" i="7"/>
  <c r="B46" i="7"/>
  <c r="K45" i="7"/>
  <c r="M45" i="7" s="1"/>
  <c r="O45" i="7" s="1"/>
  <c r="J45" i="7"/>
  <c r="L45" i="7" s="1"/>
  <c r="N45" i="7" s="1"/>
  <c r="C45" i="7"/>
  <c r="D45" i="7" s="1"/>
  <c r="B45" i="7"/>
  <c r="K44" i="7"/>
  <c r="M44" i="7" s="1"/>
  <c r="O44" i="7" s="1"/>
  <c r="J44" i="7"/>
  <c r="B44" i="7"/>
  <c r="C44" i="7" s="1"/>
  <c r="D44" i="7" s="1"/>
  <c r="K43" i="7"/>
  <c r="M43" i="7" s="1"/>
  <c r="O43" i="7" s="1"/>
  <c r="J43" i="7"/>
  <c r="L43" i="7" s="1"/>
  <c r="N43" i="7" s="1"/>
  <c r="C43" i="7"/>
  <c r="B43" i="7"/>
  <c r="M42" i="7"/>
  <c r="O42" i="7" s="1"/>
  <c r="K42" i="7"/>
  <c r="J42" i="7"/>
  <c r="L42" i="7" s="1"/>
  <c r="N42" i="7" s="1"/>
  <c r="C42" i="7"/>
  <c r="D42" i="7" s="1"/>
  <c r="B42" i="7"/>
  <c r="K41" i="7"/>
  <c r="M41" i="7" s="1"/>
  <c r="O41" i="7" s="1"/>
  <c r="J41" i="7"/>
  <c r="L41" i="7" s="1"/>
  <c r="N41" i="7" s="1"/>
  <c r="C41" i="7"/>
  <c r="D41" i="7" s="1"/>
  <c r="B41" i="7"/>
  <c r="K40" i="7"/>
  <c r="M40" i="7" s="1"/>
  <c r="O40" i="7" s="1"/>
  <c r="J40" i="7"/>
  <c r="B40" i="7"/>
  <c r="C40" i="7" s="1"/>
  <c r="K39" i="7"/>
  <c r="M39" i="7" s="1"/>
  <c r="O39" i="7" s="1"/>
  <c r="J39" i="7"/>
  <c r="L39" i="7" s="1"/>
  <c r="N39" i="7" s="1"/>
  <c r="C39" i="7"/>
  <c r="B39" i="7"/>
  <c r="M38" i="7"/>
  <c r="O38" i="7" s="1"/>
  <c r="K38" i="7"/>
  <c r="J38" i="7"/>
  <c r="L38" i="7" s="1"/>
  <c r="N38" i="7" s="1"/>
  <c r="C38" i="7"/>
  <c r="D38" i="7" s="1"/>
  <c r="B38" i="7"/>
  <c r="K37" i="7"/>
  <c r="M37" i="7" s="1"/>
  <c r="O37" i="7" s="1"/>
  <c r="J37" i="7"/>
  <c r="L37" i="7" s="1"/>
  <c r="N37" i="7" s="1"/>
  <c r="C37" i="7"/>
  <c r="B37" i="7"/>
  <c r="K36" i="7"/>
  <c r="M36" i="7" s="1"/>
  <c r="O36" i="7" s="1"/>
  <c r="J36" i="7"/>
  <c r="B36" i="7"/>
  <c r="C36" i="7" s="1"/>
  <c r="D36" i="7" s="1"/>
  <c r="K35" i="7"/>
  <c r="M35" i="7" s="1"/>
  <c r="O35" i="7" s="1"/>
  <c r="J35" i="7"/>
  <c r="L35" i="7" s="1"/>
  <c r="N35" i="7" s="1"/>
  <c r="C35" i="7"/>
  <c r="D35" i="7" s="1"/>
  <c r="B35" i="7"/>
  <c r="M34" i="7"/>
  <c r="O34" i="7" s="1"/>
  <c r="K34" i="7"/>
  <c r="J34" i="7"/>
  <c r="L34" i="7" s="1"/>
  <c r="N34" i="7" s="1"/>
  <c r="C34" i="7"/>
  <c r="B34" i="7"/>
  <c r="K33" i="7"/>
  <c r="M33" i="7" s="1"/>
  <c r="O33" i="7" s="1"/>
  <c r="J33" i="7"/>
  <c r="L33" i="7" s="1"/>
  <c r="N33" i="7" s="1"/>
  <c r="C33" i="7"/>
  <c r="D33" i="7" s="1"/>
  <c r="B33" i="7"/>
  <c r="K32" i="7"/>
  <c r="M32" i="7" s="1"/>
  <c r="O32" i="7" s="1"/>
  <c r="J32" i="7"/>
  <c r="B32" i="7"/>
  <c r="C32" i="7" s="1"/>
  <c r="D32" i="7" s="1"/>
  <c r="K31" i="7"/>
  <c r="M31" i="7" s="1"/>
  <c r="O31" i="7" s="1"/>
  <c r="J31" i="7"/>
  <c r="L31" i="7" s="1"/>
  <c r="N31" i="7" s="1"/>
  <c r="C31" i="7"/>
  <c r="D31" i="7" s="1"/>
  <c r="B31" i="7"/>
  <c r="M30" i="7"/>
  <c r="O30" i="7" s="1"/>
  <c r="K30" i="7"/>
  <c r="J30" i="7"/>
  <c r="L30" i="7" s="1"/>
  <c r="N30" i="7" s="1"/>
  <c r="C30" i="7"/>
  <c r="D30" i="7" s="1"/>
  <c r="B30" i="7"/>
  <c r="K29" i="7"/>
  <c r="M29" i="7" s="1"/>
  <c r="O29" i="7" s="1"/>
  <c r="J29" i="7"/>
  <c r="L29" i="7" s="1"/>
  <c r="N29" i="7" s="1"/>
  <c r="C29" i="7"/>
  <c r="D29" i="7" s="1"/>
  <c r="B29" i="7"/>
  <c r="K28" i="7"/>
  <c r="M28" i="7" s="1"/>
  <c r="O28" i="7" s="1"/>
  <c r="J28" i="7"/>
  <c r="B28" i="7"/>
  <c r="C28" i="7" s="1"/>
  <c r="K27" i="7"/>
  <c r="M27" i="7" s="1"/>
  <c r="O27" i="7" s="1"/>
  <c r="J27" i="7"/>
  <c r="L27" i="7" s="1"/>
  <c r="N27" i="7" s="1"/>
  <c r="C27" i="7"/>
  <c r="B27" i="7"/>
  <c r="M26" i="7"/>
  <c r="O26" i="7" s="1"/>
  <c r="K26" i="7"/>
  <c r="J26" i="7"/>
  <c r="L26" i="7" s="1"/>
  <c r="N26" i="7" s="1"/>
  <c r="C26" i="7"/>
  <c r="D26" i="7" s="1"/>
  <c r="B26" i="7"/>
  <c r="K25" i="7"/>
  <c r="M25" i="7" s="1"/>
  <c r="O25" i="7" s="1"/>
  <c r="J25" i="7"/>
  <c r="L25" i="7" s="1"/>
  <c r="N25" i="7" s="1"/>
  <c r="C25" i="7"/>
  <c r="B25" i="7"/>
  <c r="K24" i="7"/>
  <c r="M24" i="7" s="1"/>
  <c r="O24" i="7" s="1"/>
  <c r="J24" i="7"/>
  <c r="B24" i="7"/>
  <c r="C24" i="7" s="1"/>
  <c r="D24" i="7" s="1"/>
  <c r="K23" i="7"/>
  <c r="M23" i="7" s="1"/>
  <c r="O23" i="7" s="1"/>
  <c r="J23" i="7"/>
  <c r="L23" i="7" s="1"/>
  <c r="N23" i="7" s="1"/>
  <c r="C23" i="7"/>
  <c r="D23" i="7" s="1"/>
  <c r="B23" i="7"/>
  <c r="M22" i="7"/>
  <c r="O22" i="7" s="1"/>
  <c r="K22" i="7"/>
  <c r="J22" i="7"/>
  <c r="L22" i="7" s="1"/>
  <c r="N22" i="7" s="1"/>
  <c r="C22" i="7"/>
  <c r="B22" i="7"/>
  <c r="K21" i="7"/>
  <c r="M21" i="7" s="1"/>
  <c r="O21" i="7" s="1"/>
  <c r="J21" i="7"/>
  <c r="L21" i="7" s="1"/>
  <c r="N21" i="7" s="1"/>
  <c r="C21" i="7"/>
  <c r="D21" i="7" s="1"/>
  <c r="B21" i="7"/>
  <c r="K20" i="7"/>
  <c r="M20" i="7" s="1"/>
  <c r="O20" i="7" s="1"/>
  <c r="J20" i="7"/>
  <c r="B20" i="7"/>
  <c r="C20" i="7" s="1"/>
  <c r="D20" i="7" s="1"/>
  <c r="K19" i="7"/>
  <c r="M19" i="7" s="1"/>
  <c r="O19" i="7" s="1"/>
  <c r="J19" i="7"/>
  <c r="L19" i="7" s="1"/>
  <c r="N19" i="7" s="1"/>
  <c r="C19" i="7"/>
  <c r="D19" i="7" s="1"/>
  <c r="B19" i="7"/>
  <c r="M18" i="7"/>
  <c r="O18" i="7" s="1"/>
  <c r="K18" i="7"/>
  <c r="J18" i="7"/>
  <c r="L18" i="7" s="1"/>
  <c r="N18" i="7" s="1"/>
  <c r="C18" i="7"/>
  <c r="D18" i="7" s="1"/>
  <c r="B18" i="7"/>
  <c r="K17" i="7"/>
  <c r="M17" i="7" s="1"/>
  <c r="O17" i="7" s="1"/>
  <c r="J17" i="7"/>
  <c r="L17" i="7" s="1"/>
  <c r="N17" i="7" s="1"/>
  <c r="C17" i="7"/>
  <c r="D17" i="7" s="1"/>
  <c r="B17" i="7"/>
  <c r="K16" i="7"/>
  <c r="M16" i="7" s="1"/>
  <c r="O16" i="7" s="1"/>
  <c r="J16" i="7"/>
  <c r="L16" i="7" s="1"/>
  <c r="N16" i="7" s="1"/>
  <c r="B16" i="7"/>
  <c r="C16" i="7" s="1"/>
  <c r="K15" i="7"/>
  <c r="M15" i="7" s="1"/>
  <c r="O15" i="7" s="1"/>
  <c r="J15" i="7"/>
  <c r="L15" i="7" s="1"/>
  <c r="N15" i="7" s="1"/>
  <c r="C15" i="7"/>
  <c r="B15" i="7"/>
  <c r="M14" i="7"/>
  <c r="O14" i="7" s="1"/>
  <c r="K14" i="7"/>
  <c r="J14" i="7"/>
  <c r="L14" i="7" s="1"/>
  <c r="N14" i="7" s="1"/>
  <c r="C14" i="7"/>
  <c r="D14" i="7" s="1"/>
  <c r="B14" i="7"/>
  <c r="K13" i="7"/>
  <c r="M13" i="7" s="1"/>
  <c r="O13" i="7" s="1"/>
  <c r="J13" i="7"/>
  <c r="L13" i="7" s="1"/>
  <c r="N13" i="7" s="1"/>
  <c r="C13" i="7"/>
  <c r="B13" i="7"/>
  <c r="K12" i="7"/>
  <c r="M12" i="7" s="1"/>
  <c r="O12" i="7" s="1"/>
  <c r="J12" i="7"/>
  <c r="L12" i="7" s="1"/>
  <c r="N12" i="7" s="1"/>
  <c r="B12" i="7"/>
  <c r="C12" i="7" s="1"/>
  <c r="D12" i="7" s="1"/>
  <c r="K11" i="7"/>
  <c r="M11" i="7" s="1"/>
  <c r="O11" i="7" s="1"/>
  <c r="J11" i="7"/>
  <c r="L11" i="7" s="1"/>
  <c r="N11" i="7" s="1"/>
  <c r="C11" i="7"/>
  <c r="D11" i="7" s="1"/>
  <c r="B11" i="7"/>
  <c r="M10" i="7"/>
  <c r="O10" i="7" s="1"/>
  <c r="K10" i="7"/>
  <c r="J10" i="7"/>
  <c r="L10" i="7" s="1"/>
  <c r="N10" i="7" s="1"/>
  <c r="C10" i="7"/>
  <c r="B10" i="7"/>
  <c r="K9" i="7"/>
  <c r="M9" i="7" s="1"/>
  <c r="O9" i="7" s="1"/>
  <c r="J9" i="7"/>
  <c r="L9" i="7" s="1"/>
  <c r="N9" i="7" s="1"/>
  <c r="C9" i="7"/>
  <c r="D9" i="7" s="1"/>
  <c r="B9" i="7"/>
  <c r="K8" i="7"/>
  <c r="M8" i="7" s="1"/>
  <c r="O8" i="7" s="1"/>
  <c r="J8" i="7"/>
  <c r="L8" i="7" s="1"/>
  <c r="N8" i="7" s="1"/>
  <c r="B8" i="7"/>
  <c r="C8" i="7" s="1"/>
  <c r="D8" i="7" s="1"/>
  <c r="K7" i="7"/>
  <c r="M7" i="7" s="1"/>
  <c r="O7" i="7" s="1"/>
  <c r="J7" i="7"/>
  <c r="L7" i="7" s="1"/>
  <c r="N7" i="7" s="1"/>
  <c r="C7" i="7"/>
  <c r="D7" i="7" s="1"/>
  <c r="B7" i="7"/>
  <c r="M6" i="7"/>
  <c r="O6" i="7" s="1"/>
  <c r="K6" i="7"/>
  <c r="J6" i="7"/>
  <c r="L6" i="7" s="1"/>
  <c r="N6" i="7" s="1"/>
  <c r="C6" i="7"/>
  <c r="D6" i="7" s="1"/>
  <c r="B6" i="7"/>
  <c r="K5" i="7"/>
  <c r="M5" i="7" s="1"/>
  <c r="O5" i="7" s="1"/>
  <c r="J5" i="7"/>
  <c r="L5" i="7" s="1"/>
  <c r="N5" i="7" s="1"/>
  <c r="C5" i="7"/>
  <c r="D5" i="7" s="1"/>
  <c r="B5" i="7"/>
  <c r="K4" i="7"/>
  <c r="J4" i="7"/>
  <c r="B4" i="7"/>
  <c r="C4" i="7" s="1"/>
  <c r="K165" i="6"/>
  <c r="J165" i="6"/>
  <c r="B165" i="6"/>
  <c r="C165" i="6" s="1"/>
  <c r="K164" i="6"/>
  <c r="J164" i="6"/>
  <c r="B164" i="6"/>
  <c r="C164" i="6" s="1"/>
  <c r="K163" i="6"/>
  <c r="J163" i="6"/>
  <c r="B163" i="6"/>
  <c r="C163" i="6" s="1"/>
  <c r="K162" i="6"/>
  <c r="J162" i="6"/>
  <c r="B162" i="6"/>
  <c r="C162" i="6" s="1"/>
  <c r="K161" i="6"/>
  <c r="J161" i="6"/>
  <c r="B161" i="6"/>
  <c r="C161" i="6" s="1"/>
  <c r="K160" i="6"/>
  <c r="J160" i="6"/>
  <c r="L160" i="6" s="1"/>
  <c r="N160" i="6" s="1"/>
  <c r="B160" i="6"/>
  <c r="C160" i="6" s="1"/>
  <c r="K159" i="6"/>
  <c r="J159" i="6"/>
  <c r="B159" i="6"/>
  <c r="C159" i="6" s="1"/>
  <c r="K158" i="6"/>
  <c r="J158" i="6"/>
  <c r="B158" i="6"/>
  <c r="C158" i="6" s="1"/>
  <c r="K157" i="6"/>
  <c r="J157" i="6"/>
  <c r="B157" i="6"/>
  <c r="C157" i="6" s="1"/>
  <c r="K156" i="6"/>
  <c r="J156" i="6"/>
  <c r="L156" i="6" s="1"/>
  <c r="N156" i="6" s="1"/>
  <c r="B156" i="6"/>
  <c r="C156" i="6" s="1"/>
  <c r="K155" i="6"/>
  <c r="J155" i="6"/>
  <c r="B155" i="6"/>
  <c r="C155" i="6" s="1"/>
  <c r="K154" i="6"/>
  <c r="J154" i="6"/>
  <c r="B154" i="6"/>
  <c r="C154" i="6" s="1"/>
  <c r="K153" i="6"/>
  <c r="J153" i="6"/>
  <c r="L153" i="6" s="1"/>
  <c r="N153" i="6" s="1"/>
  <c r="B153" i="6"/>
  <c r="C153" i="6" s="1"/>
  <c r="K152" i="6"/>
  <c r="J152" i="6"/>
  <c r="L152" i="6" s="1"/>
  <c r="N152" i="6" s="1"/>
  <c r="B152" i="6"/>
  <c r="C152" i="6" s="1"/>
  <c r="K151" i="6"/>
  <c r="J151" i="6"/>
  <c r="B151" i="6"/>
  <c r="C151" i="6" s="1"/>
  <c r="K150" i="6"/>
  <c r="J150" i="6"/>
  <c r="L150" i="6" s="1"/>
  <c r="N150" i="6" s="1"/>
  <c r="B150" i="6"/>
  <c r="C150" i="6" s="1"/>
  <c r="K149" i="6"/>
  <c r="J149" i="6"/>
  <c r="L149" i="6" s="1"/>
  <c r="N149" i="6" s="1"/>
  <c r="B149" i="6"/>
  <c r="C149" i="6" s="1"/>
  <c r="K148" i="6"/>
  <c r="J148" i="6"/>
  <c r="B148" i="6"/>
  <c r="C148" i="6" s="1"/>
  <c r="K147" i="6"/>
  <c r="J147" i="6"/>
  <c r="L147" i="6" s="1"/>
  <c r="N147" i="6" s="1"/>
  <c r="B147" i="6"/>
  <c r="C147" i="6" s="1"/>
  <c r="K146" i="6"/>
  <c r="J146" i="6"/>
  <c r="L146" i="6" s="1"/>
  <c r="N146" i="6" s="1"/>
  <c r="B146" i="6"/>
  <c r="C146" i="6" s="1"/>
  <c r="K145" i="6"/>
  <c r="J145" i="6"/>
  <c r="B145" i="6"/>
  <c r="C145" i="6" s="1"/>
  <c r="K144" i="6"/>
  <c r="J144" i="6"/>
  <c r="L144" i="6" s="1"/>
  <c r="N144" i="6" s="1"/>
  <c r="B144" i="6"/>
  <c r="C144" i="6" s="1"/>
  <c r="K143" i="6"/>
  <c r="J143" i="6"/>
  <c r="L143" i="6" s="1"/>
  <c r="N143" i="6" s="1"/>
  <c r="B143" i="6"/>
  <c r="C143" i="6" s="1"/>
  <c r="K142" i="6"/>
  <c r="J142" i="6"/>
  <c r="B142" i="6"/>
  <c r="C142" i="6" s="1"/>
  <c r="K141" i="6"/>
  <c r="J141" i="6"/>
  <c r="L141" i="6" s="1"/>
  <c r="N141" i="6" s="1"/>
  <c r="B141" i="6"/>
  <c r="C141" i="6" s="1"/>
  <c r="K140" i="6"/>
  <c r="J140" i="6"/>
  <c r="L140" i="6" s="1"/>
  <c r="N140" i="6" s="1"/>
  <c r="B140" i="6"/>
  <c r="C140" i="6" s="1"/>
  <c r="K139" i="6"/>
  <c r="J139" i="6"/>
  <c r="B139" i="6"/>
  <c r="C139" i="6" s="1"/>
  <c r="K138" i="6"/>
  <c r="J138" i="6"/>
  <c r="L138" i="6" s="1"/>
  <c r="N138" i="6" s="1"/>
  <c r="B138" i="6"/>
  <c r="C138" i="6" s="1"/>
  <c r="K137" i="6"/>
  <c r="J137" i="6"/>
  <c r="L137" i="6" s="1"/>
  <c r="N137" i="6" s="1"/>
  <c r="B137" i="6"/>
  <c r="C137" i="6" s="1"/>
  <c r="K136" i="6"/>
  <c r="J136" i="6"/>
  <c r="B136" i="6"/>
  <c r="C136" i="6" s="1"/>
  <c r="K135" i="6"/>
  <c r="J135" i="6"/>
  <c r="L135" i="6" s="1"/>
  <c r="N135" i="6" s="1"/>
  <c r="B135" i="6"/>
  <c r="C135" i="6" s="1"/>
  <c r="K134" i="6"/>
  <c r="J134" i="6"/>
  <c r="L134" i="6" s="1"/>
  <c r="N134" i="6" s="1"/>
  <c r="B134" i="6"/>
  <c r="C134" i="6" s="1"/>
  <c r="K133" i="6"/>
  <c r="J133" i="6"/>
  <c r="B133" i="6"/>
  <c r="C133" i="6" s="1"/>
  <c r="K132" i="6"/>
  <c r="J132" i="6"/>
  <c r="L132" i="6" s="1"/>
  <c r="N132" i="6" s="1"/>
  <c r="C132" i="6"/>
  <c r="B132" i="6"/>
  <c r="K131" i="6"/>
  <c r="J131" i="6"/>
  <c r="B131" i="6"/>
  <c r="C131" i="6" s="1"/>
  <c r="K130" i="6"/>
  <c r="J130" i="6"/>
  <c r="B130" i="6"/>
  <c r="C130" i="6" s="1"/>
  <c r="K129" i="6"/>
  <c r="M129" i="6" s="1"/>
  <c r="O129" i="6" s="1"/>
  <c r="J129" i="6"/>
  <c r="B129" i="6"/>
  <c r="C129" i="6" s="1"/>
  <c r="M128" i="6"/>
  <c r="O128" i="6" s="1"/>
  <c r="K128" i="6"/>
  <c r="J128" i="6"/>
  <c r="B128" i="6"/>
  <c r="C128" i="6" s="1"/>
  <c r="K127" i="6"/>
  <c r="J127" i="6"/>
  <c r="B127" i="6"/>
  <c r="C127" i="6" s="1"/>
  <c r="N126" i="6"/>
  <c r="K126" i="6"/>
  <c r="J126" i="6"/>
  <c r="L126" i="6" s="1"/>
  <c r="B126" i="6"/>
  <c r="C126" i="6" s="1"/>
  <c r="K125" i="6"/>
  <c r="J125" i="6"/>
  <c r="B125" i="6"/>
  <c r="C125" i="6" s="1"/>
  <c r="K124" i="6"/>
  <c r="M124" i="6" s="1"/>
  <c r="O124" i="6" s="1"/>
  <c r="J124" i="6"/>
  <c r="L124" i="6" s="1"/>
  <c r="N124" i="6" s="1"/>
  <c r="C124" i="6"/>
  <c r="B124" i="6"/>
  <c r="K123" i="6"/>
  <c r="J123" i="6"/>
  <c r="C123" i="6"/>
  <c r="B123" i="6"/>
  <c r="K122" i="6"/>
  <c r="J122" i="6"/>
  <c r="B122" i="6"/>
  <c r="C122" i="6" s="1"/>
  <c r="K121" i="6"/>
  <c r="M121" i="6" s="1"/>
  <c r="O121" i="6" s="1"/>
  <c r="J121" i="6"/>
  <c r="C121" i="6"/>
  <c r="B121" i="6"/>
  <c r="K120" i="6"/>
  <c r="J120" i="6"/>
  <c r="B120" i="6"/>
  <c r="C120" i="6" s="1"/>
  <c r="K119" i="6"/>
  <c r="M119" i="6" s="1"/>
  <c r="O119" i="6" s="1"/>
  <c r="J119" i="6"/>
  <c r="C119" i="6"/>
  <c r="B119" i="6"/>
  <c r="K118" i="6"/>
  <c r="J118" i="6"/>
  <c r="B118" i="6"/>
  <c r="C118" i="6" s="1"/>
  <c r="K117" i="6"/>
  <c r="M117" i="6" s="1"/>
  <c r="O117" i="6" s="1"/>
  <c r="J117" i="6"/>
  <c r="C117" i="6"/>
  <c r="B117" i="6"/>
  <c r="K116" i="6"/>
  <c r="J116" i="6"/>
  <c r="B116" i="6"/>
  <c r="C116" i="6" s="1"/>
  <c r="K115" i="6"/>
  <c r="M115" i="6" s="1"/>
  <c r="O115" i="6" s="1"/>
  <c r="J115" i="6"/>
  <c r="C115" i="6"/>
  <c r="B115" i="6"/>
  <c r="K114" i="6"/>
  <c r="J114" i="6"/>
  <c r="B114" i="6"/>
  <c r="C114" i="6" s="1"/>
  <c r="K113" i="6"/>
  <c r="M113" i="6" s="1"/>
  <c r="O113" i="6" s="1"/>
  <c r="J113" i="6"/>
  <c r="C113" i="6"/>
  <c r="B113" i="6"/>
  <c r="K112" i="6"/>
  <c r="J112" i="6"/>
  <c r="B112" i="6"/>
  <c r="C112" i="6" s="1"/>
  <c r="K111" i="6"/>
  <c r="M111" i="6" s="1"/>
  <c r="O111" i="6" s="1"/>
  <c r="J111" i="6"/>
  <c r="C111" i="6"/>
  <c r="B111" i="6"/>
  <c r="K110" i="6"/>
  <c r="J110" i="6"/>
  <c r="B110" i="6"/>
  <c r="C110" i="6" s="1"/>
  <c r="K109" i="6"/>
  <c r="M109" i="6" s="1"/>
  <c r="O109" i="6" s="1"/>
  <c r="J109" i="6"/>
  <c r="C109" i="6"/>
  <c r="B109" i="6"/>
  <c r="K108" i="6"/>
  <c r="J108" i="6"/>
  <c r="B108" i="6"/>
  <c r="C108" i="6" s="1"/>
  <c r="K107" i="6"/>
  <c r="M107" i="6" s="1"/>
  <c r="O107" i="6" s="1"/>
  <c r="J107" i="6"/>
  <c r="C107" i="6"/>
  <c r="B107" i="6"/>
  <c r="K106" i="6"/>
  <c r="J106" i="6"/>
  <c r="B106" i="6"/>
  <c r="C106" i="6" s="1"/>
  <c r="K105" i="6"/>
  <c r="M105" i="6" s="1"/>
  <c r="O105" i="6" s="1"/>
  <c r="J105" i="6"/>
  <c r="C105" i="6"/>
  <c r="B105" i="6"/>
  <c r="K104" i="6"/>
  <c r="J104" i="6"/>
  <c r="B104" i="6"/>
  <c r="C104" i="6" s="1"/>
  <c r="K103" i="6"/>
  <c r="M103" i="6" s="1"/>
  <c r="O103" i="6" s="1"/>
  <c r="J103" i="6"/>
  <c r="C103" i="6"/>
  <c r="B103" i="6"/>
  <c r="K102" i="6"/>
  <c r="J102" i="6"/>
  <c r="B102" i="6"/>
  <c r="C102" i="6" s="1"/>
  <c r="K101" i="6"/>
  <c r="M101" i="6" s="1"/>
  <c r="O101" i="6" s="1"/>
  <c r="J101" i="6"/>
  <c r="C101" i="6"/>
  <c r="B101" i="6"/>
  <c r="K100" i="6"/>
  <c r="J100" i="6"/>
  <c r="B100" i="6"/>
  <c r="C100" i="6" s="1"/>
  <c r="K99" i="6"/>
  <c r="M99" i="6" s="1"/>
  <c r="O99" i="6" s="1"/>
  <c r="J99" i="6"/>
  <c r="C99" i="6"/>
  <c r="B99" i="6"/>
  <c r="K98" i="6"/>
  <c r="J98" i="6"/>
  <c r="B98" i="6"/>
  <c r="C98" i="6" s="1"/>
  <c r="K97" i="6"/>
  <c r="M97" i="6" s="1"/>
  <c r="O97" i="6" s="1"/>
  <c r="J97" i="6"/>
  <c r="C97" i="6"/>
  <c r="B97" i="6"/>
  <c r="K96" i="6"/>
  <c r="J96" i="6"/>
  <c r="B96" i="6"/>
  <c r="C96" i="6" s="1"/>
  <c r="K95" i="6"/>
  <c r="M95" i="6" s="1"/>
  <c r="O95" i="6" s="1"/>
  <c r="J95" i="6"/>
  <c r="C95" i="6"/>
  <c r="B95" i="6"/>
  <c r="K94" i="6"/>
  <c r="J94" i="6"/>
  <c r="B94" i="6"/>
  <c r="C94" i="6" s="1"/>
  <c r="K93" i="6"/>
  <c r="M93" i="6" s="1"/>
  <c r="O93" i="6" s="1"/>
  <c r="J93" i="6"/>
  <c r="C93" i="6"/>
  <c r="B93" i="6"/>
  <c r="K92" i="6"/>
  <c r="J92" i="6"/>
  <c r="B92" i="6"/>
  <c r="C92" i="6" s="1"/>
  <c r="K91" i="6"/>
  <c r="M91" i="6" s="1"/>
  <c r="O91" i="6" s="1"/>
  <c r="J91" i="6"/>
  <c r="C91" i="6"/>
  <c r="B91" i="6"/>
  <c r="K90" i="6"/>
  <c r="J90" i="6"/>
  <c r="B90" i="6"/>
  <c r="C90" i="6" s="1"/>
  <c r="K89" i="6"/>
  <c r="M89" i="6" s="1"/>
  <c r="O89" i="6" s="1"/>
  <c r="J89" i="6"/>
  <c r="C89" i="6"/>
  <c r="B89" i="6"/>
  <c r="K88" i="6"/>
  <c r="J88" i="6"/>
  <c r="B88" i="6"/>
  <c r="C88" i="6" s="1"/>
  <c r="K87" i="6"/>
  <c r="M87" i="6" s="1"/>
  <c r="O87" i="6" s="1"/>
  <c r="J87" i="6"/>
  <c r="C87" i="6"/>
  <c r="B87" i="6"/>
  <c r="K86" i="6"/>
  <c r="J86" i="6"/>
  <c r="B86" i="6"/>
  <c r="C86" i="6" s="1"/>
  <c r="K85" i="6"/>
  <c r="M85" i="6" s="1"/>
  <c r="O85" i="6" s="1"/>
  <c r="J85" i="6"/>
  <c r="L85" i="6" s="1"/>
  <c r="N85" i="6" s="1"/>
  <c r="C85" i="6"/>
  <c r="B85" i="6"/>
  <c r="K84" i="6"/>
  <c r="J84" i="6"/>
  <c r="B84" i="6"/>
  <c r="C84" i="6" s="1"/>
  <c r="K83" i="6"/>
  <c r="M83" i="6" s="1"/>
  <c r="O83" i="6" s="1"/>
  <c r="J83" i="6"/>
  <c r="L83" i="6" s="1"/>
  <c r="N83" i="6" s="1"/>
  <c r="C83" i="6"/>
  <c r="B83" i="6"/>
  <c r="K82" i="6"/>
  <c r="J82" i="6"/>
  <c r="B82" i="6"/>
  <c r="C82" i="6" s="1"/>
  <c r="K81" i="6"/>
  <c r="M81" i="6" s="1"/>
  <c r="O81" i="6" s="1"/>
  <c r="J81" i="6"/>
  <c r="L81" i="6" s="1"/>
  <c r="N81" i="6" s="1"/>
  <c r="C81" i="6"/>
  <c r="B81" i="6"/>
  <c r="K80" i="6"/>
  <c r="J80" i="6"/>
  <c r="B80" i="6"/>
  <c r="C80" i="6" s="1"/>
  <c r="K79" i="6"/>
  <c r="M79" i="6" s="1"/>
  <c r="O79" i="6" s="1"/>
  <c r="J79" i="6"/>
  <c r="L79" i="6" s="1"/>
  <c r="N79" i="6" s="1"/>
  <c r="C79" i="6"/>
  <c r="B79" i="6"/>
  <c r="K78" i="6"/>
  <c r="J78" i="6"/>
  <c r="B78" i="6"/>
  <c r="C78" i="6" s="1"/>
  <c r="K77" i="6"/>
  <c r="M77" i="6" s="1"/>
  <c r="O77" i="6" s="1"/>
  <c r="J77" i="6"/>
  <c r="L77" i="6" s="1"/>
  <c r="N77" i="6" s="1"/>
  <c r="C77" i="6"/>
  <c r="B77" i="6"/>
  <c r="K76" i="6"/>
  <c r="J76" i="6"/>
  <c r="B76" i="6"/>
  <c r="C76" i="6" s="1"/>
  <c r="K75" i="6"/>
  <c r="M75" i="6" s="1"/>
  <c r="O75" i="6" s="1"/>
  <c r="J75" i="6"/>
  <c r="L75" i="6" s="1"/>
  <c r="N75" i="6" s="1"/>
  <c r="C75" i="6"/>
  <c r="B75" i="6"/>
  <c r="K74" i="6"/>
  <c r="J74" i="6"/>
  <c r="B74" i="6"/>
  <c r="C74" i="6" s="1"/>
  <c r="K73" i="6"/>
  <c r="M73" i="6" s="1"/>
  <c r="O73" i="6" s="1"/>
  <c r="J73" i="6"/>
  <c r="L73" i="6" s="1"/>
  <c r="N73" i="6" s="1"/>
  <c r="C73" i="6"/>
  <c r="B73" i="6"/>
  <c r="K72" i="6"/>
  <c r="J72" i="6"/>
  <c r="B72" i="6"/>
  <c r="C72" i="6" s="1"/>
  <c r="K71" i="6"/>
  <c r="M71" i="6" s="1"/>
  <c r="O71" i="6" s="1"/>
  <c r="J71" i="6"/>
  <c r="L71" i="6" s="1"/>
  <c r="N71" i="6" s="1"/>
  <c r="C71" i="6"/>
  <c r="B71" i="6"/>
  <c r="K70" i="6"/>
  <c r="M70" i="6" s="1"/>
  <c r="O70" i="6" s="1"/>
  <c r="J70" i="6"/>
  <c r="B70" i="6"/>
  <c r="C70" i="6" s="1"/>
  <c r="K69" i="6"/>
  <c r="M69" i="6" s="1"/>
  <c r="O69" i="6" s="1"/>
  <c r="J69" i="6"/>
  <c r="L69" i="6" s="1"/>
  <c r="N69" i="6" s="1"/>
  <c r="C69" i="6"/>
  <c r="B69" i="6"/>
  <c r="K68" i="6"/>
  <c r="M68" i="6" s="1"/>
  <c r="O68" i="6" s="1"/>
  <c r="J68" i="6"/>
  <c r="B68" i="6"/>
  <c r="C68" i="6" s="1"/>
  <c r="K67" i="6"/>
  <c r="M67" i="6" s="1"/>
  <c r="O67" i="6" s="1"/>
  <c r="J67" i="6"/>
  <c r="L67" i="6" s="1"/>
  <c r="N67" i="6" s="1"/>
  <c r="C67" i="6"/>
  <c r="B67" i="6"/>
  <c r="K66" i="6"/>
  <c r="M66" i="6" s="1"/>
  <c r="O66" i="6" s="1"/>
  <c r="J66" i="6"/>
  <c r="B66" i="6"/>
  <c r="C66" i="6" s="1"/>
  <c r="K65" i="6"/>
  <c r="M65" i="6" s="1"/>
  <c r="O65" i="6" s="1"/>
  <c r="J65" i="6"/>
  <c r="L65" i="6" s="1"/>
  <c r="N65" i="6" s="1"/>
  <c r="C65" i="6"/>
  <c r="B65" i="6"/>
  <c r="K64" i="6"/>
  <c r="M64" i="6" s="1"/>
  <c r="O64" i="6" s="1"/>
  <c r="J64" i="6"/>
  <c r="B64" i="6"/>
  <c r="C64" i="6" s="1"/>
  <c r="K63" i="6"/>
  <c r="M63" i="6" s="1"/>
  <c r="O63" i="6" s="1"/>
  <c r="J63" i="6"/>
  <c r="L63" i="6" s="1"/>
  <c r="N63" i="6" s="1"/>
  <c r="C63" i="6"/>
  <c r="B63" i="6"/>
  <c r="K62" i="6"/>
  <c r="M62" i="6" s="1"/>
  <c r="O62" i="6" s="1"/>
  <c r="J62" i="6"/>
  <c r="B62" i="6"/>
  <c r="C62" i="6" s="1"/>
  <c r="K61" i="6"/>
  <c r="M61" i="6" s="1"/>
  <c r="O61" i="6" s="1"/>
  <c r="J61" i="6"/>
  <c r="L61" i="6" s="1"/>
  <c r="N61" i="6" s="1"/>
  <c r="C61" i="6"/>
  <c r="B61" i="6"/>
  <c r="K60" i="6"/>
  <c r="M60" i="6" s="1"/>
  <c r="O60" i="6" s="1"/>
  <c r="J60" i="6"/>
  <c r="B60" i="6"/>
  <c r="C60" i="6" s="1"/>
  <c r="K59" i="6"/>
  <c r="M59" i="6" s="1"/>
  <c r="O59" i="6" s="1"/>
  <c r="J59" i="6"/>
  <c r="L59" i="6" s="1"/>
  <c r="N59" i="6" s="1"/>
  <c r="C59" i="6"/>
  <c r="B59" i="6"/>
  <c r="K58" i="6"/>
  <c r="M58" i="6" s="1"/>
  <c r="O58" i="6" s="1"/>
  <c r="J58" i="6"/>
  <c r="B58" i="6"/>
  <c r="C58" i="6" s="1"/>
  <c r="L57" i="6"/>
  <c r="N57" i="6" s="1"/>
  <c r="K57" i="6"/>
  <c r="M57" i="6" s="1"/>
  <c r="O57" i="6" s="1"/>
  <c r="J57" i="6"/>
  <c r="B57" i="6"/>
  <c r="C57" i="6" s="1"/>
  <c r="M56" i="6"/>
  <c r="O56" i="6" s="1"/>
  <c r="L56" i="6"/>
  <c r="N56" i="6" s="1"/>
  <c r="K56" i="6"/>
  <c r="J56" i="6"/>
  <c r="B56" i="6"/>
  <c r="C56" i="6" s="1"/>
  <c r="K55" i="6"/>
  <c r="M55" i="6" s="1"/>
  <c r="O55" i="6" s="1"/>
  <c r="J55" i="6"/>
  <c r="L55" i="6" s="1"/>
  <c r="N55" i="6" s="1"/>
  <c r="C55" i="6"/>
  <c r="B55" i="6"/>
  <c r="O54" i="6"/>
  <c r="M54" i="6"/>
  <c r="K54" i="6"/>
  <c r="J54" i="6"/>
  <c r="B54" i="6"/>
  <c r="C54" i="6" s="1"/>
  <c r="L53" i="6"/>
  <c r="N53" i="6" s="1"/>
  <c r="K53" i="6"/>
  <c r="M53" i="6" s="1"/>
  <c r="O53" i="6" s="1"/>
  <c r="J53" i="6"/>
  <c r="B53" i="6"/>
  <c r="C53" i="6" s="1"/>
  <c r="M52" i="6"/>
  <c r="O52" i="6" s="1"/>
  <c r="L52" i="6"/>
  <c r="N52" i="6" s="1"/>
  <c r="K52" i="6"/>
  <c r="J52" i="6"/>
  <c r="B52" i="6"/>
  <c r="C52" i="6" s="1"/>
  <c r="K51" i="6"/>
  <c r="M51" i="6" s="1"/>
  <c r="O51" i="6" s="1"/>
  <c r="J51" i="6"/>
  <c r="L51" i="6" s="1"/>
  <c r="N51" i="6" s="1"/>
  <c r="C51" i="6"/>
  <c r="B51" i="6"/>
  <c r="O50" i="6"/>
  <c r="M50" i="6"/>
  <c r="K50" i="6"/>
  <c r="J50" i="6"/>
  <c r="B50" i="6"/>
  <c r="C50" i="6" s="1"/>
  <c r="L49" i="6"/>
  <c r="N49" i="6" s="1"/>
  <c r="K49" i="6"/>
  <c r="M49" i="6" s="1"/>
  <c r="O49" i="6" s="1"/>
  <c r="J49" i="6"/>
  <c r="B49" i="6"/>
  <c r="C49" i="6" s="1"/>
  <c r="M48" i="6"/>
  <c r="O48" i="6" s="1"/>
  <c r="L48" i="6"/>
  <c r="N48" i="6" s="1"/>
  <c r="K48" i="6"/>
  <c r="J48" i="6"/>
  <c r="B48" i="6"/>
  <c r="C48" i="6" s="1"/>
  <c r="K47" i="6"/>
  <c r="M47" i="6" s="1"/>
  <c r="O47" i="6" s="1"/>
  <c r="J47" i="6"/>
  <c r="L47" i="6" s="1"/>
  <c r="N47" i="6" s="1"/>
  <c r="C47" i="6"/>
  <c r="B47" i="6"/>
  <c r="O46" i="6"/>
  <c r="M46" i="6"/>
  <c r="K46" i="6"/>
  <c r="J46" i="6"/>
  <c r="B46" i="6"/>
  <c r="C46" i="6" s="1"/>
  <c r="L45" i="6"/>
  <c r="N45" i="6" s="1"/>
  <c r="K45" i="6"/>
  <c r="M45" i="6" s="1"/>
  <c r="O45" i="6" s="1"/>
  <c r="J45" i="6"/>
  <c r="B45" i="6"/>
  <c r="C45" i="6" s="1"/>
  <c r="M44" i="6"/>
  <c r="O44" i="6" s="1"/>
  <c r="L44" i="6"/>
  <c r="N44" i="6" s="1"/>
  <c r="K44" i="6"/>
  <c r="J44" i="6"/>
  <c r="B44" i="6"/>
  <c r="C44" i="6" s="1"/>
  <c r="K43" i="6"/>
  <c r="M43" i="6" s="1"/>
  <c r="O43" i="6" s="1"/>
  <c r="J43" i="6"/>
  <c r="L43" i="6" s="1"/>
  <c r="N43" i="6" s="1"/>
  <c r="C43" i="6"/>
  <c r="B43" i="6"/>
  <c r="O42" i="6"/>
  <c r="M42" i="6"/>
  <c r="K42" i="6"/>
  <c r="J42" i="6"/>
  <c r="B42" i="6"/>
  <c r="C42" i="6" s="1"/>
  <c r="L41" i="6"/>
  <c r="N41" i="6" s="1"/>
  <c r="K41" i="6"/>
  <c r="M41" i="6" s="1"/>
  <c r="O41" i="6" s="1"/>
  <c r="J41" i="6"/>
  <c r="B41" i="6"/>
  <c r="C41" i="6" s="1"/>
  <c r="M40" i="6"/>
  <c r="O40" i="6" s="1"/>
  <c r="L40" i="6"/>
  <c r="N40" i="6" s="1"/>
  <c r="K40" i="6"/>
  <c r="J40" i="6"/>
  <c r="B40" i="6"/>
  <c r="C40" i="6" s="1"/>
  <c r="K39" i="6"/>
  <c r="M39" i="6" s="1"/>
  <c r="O39" i="6" s="1"/>
  <c r="J39" i="6"/>
  <c r="L39" i="6" s="1"/>
  <c r="N39" i="6" s="1"/>
  <c r="C39" i="6"/>
  <c r="B39" i="6"/>
  <c r="O38" i="6"/>
  <c r="M38" i="6"/>
  <c r="K38" i="6"/>
  <c r="J38" i="6"/>
  <c r="B38" i="6"/>
  <c r="C38" i="6" s="1"/>
  <c r="L37" i="6"/>
  <c r="N37" i="6" s="1"/>
  <c r="K37" i="6"/>
  <c r="M37" i="6" s="1"/>
  <c r="O37" i="6" s="1"/>
  <c r="J37" i="6"/>
  <c r="B37" i="6"/>
  <c r="C37" i="6" s="1"/>
  <c r="M36" i="6"/>
  <c r="O36" i="6" s="1"/>
  <c r="L36" i="6"/>
  <c r="N36" i="6" s="1"/>
  <c r="K36" i="6"/>
  <c r="J36" i="6"/>
  <c r="B36" i="6"/>
  <c r="C36" i="6" s="1"/>
  <c r="K35" i="6"/>
  <c r="M35" i="6" s="1"/>
  <c r="O35" i="6" s="1"/>
  <c r="J35" i="6"/>
  <c r="L35" i="6" s="1"/>
  <c r="N35" i="6" s="1"/>
  <c r="C35" i="6"/>
  <c r="B35" i="6"/>
  <c r="O34" i="6"/>
  <c r="M34" i="6"/>
  <c r="K34" i="6"/>
  <c r="J34" i="6"/>
  <c r="B34" i="6"/>
  <c r="C34" i="6" s="1"/>
  <c r="L33" i="6"/>
  <c r="N33" i="6" s="1"/>
  <c r="K33" i="6"/>
  <c r="M33" i="6" s="1"/>
  <c r="O33" i="6" s="1"/>
  <c r="J33" i="6"/>
  <c r="B33" i="6"/>
  <c r="C33" i="6" s="1"/>
  <c r="M32" i="6"/>
  <c r="O32" i="6" s="1"/>
  <c r="L32" i="6"/>
  <c r="N32" i="6" s="1"/>
  <c r="K32" i="6"/>
  <c r="J32" i="6"/>
  <c r="B32" i="6"/>
  <c r="C32" i="6" s="1"/>
  <c r="K31" i="6"/>
  <c r="M31" i="6" s="1"/>
  <c r="O31" i="6" s="1"/>
  <c r="J31" i="6"/>
  <c r="L31" i="6" s="1"/>
  <c r="N31" i="6" s="1"/>
  <c r="C31" i="6"/>
  <c r="B31" i="6"/>
  <c r="O30" i="6"/>
  <c r="M30" i="6"/>
  <c r="K30" i="6"/>
  <c r="J30" i="6"/>
  <c r="B30" i="6"/>
  <c r="C30" i="6" s="1"/>
  <c r="L29" i="6"/>
  <c r="N29" i="6" s="1"/>
  <c r="K29" i="6"/>
  <c r="M29" i="6" s="1"/>
  <c r="O29" i="6" s="1"/>
  <c r="J29" i="6"/>
  <c r="B29" i="6"/>
  <c r="C29" i="6" s="1"/>
  <c r="M28" i="6"/>
  <c r="O28" i="6" s="1"/>
  <c r="L28" i="6"/>
  <c r="N28" i="6" s="1"/>
  <c r="K28" i="6"/>
  <c r="J28" i="6"/>
  <c r="B28" i="6"/>
  <c r="C28" i="6" s="1"/>
  <c r="K27" i="6"/>
  <c r="M27" i="6" s="1"/>
  <c r="O27" i="6" s="1"/>
  <c r="J27" i="6"/>
  <c r="L27" i="6" s="1"/>
  <c r="N27" i="6" s="1"/>
  <c r="C27" i="6"/>
  <c r="B27" i="6"/>
  <c r="O26" i="6"/>
  <c r="M26" i="6"/>
  <c r="K26" i="6"/>
  <c r="J26" i="6"/>
  <c r="B26" i="6"/>
  <c r="C26" i="6" s="1"/>
  <c r="L25" i="6"/>
  <c r="N25" i="6" s="1"/>
  <c r="K25" i="6"/>
  <c r="M25" i="6" s="1"/>
  <c r="O25" i="6" s="1"/>
  <c r="J25" i="6"/>
  <c r="B25" i="6"/>
  <c r="C25" i="6" s="1"/>
  <c r="M24" i="6"/>
  <c r="O24" i="6" s="1"/>
  <c r="L24" i="6"/>
  <c r="N24" i="6" s="1"/>
  <c r="K24" i="6"/>
  <c r="J24" i="6"/>
  <c r="B24" i="6"/>
  <c r="C24" i="6" s="1"/>
  <c r="K23" i="6"/>
  <c r="M23" i="6" s="1"/>
  <c r="O23" i="6" s="1"/>
  <c r="J23" i="6"/>
  <c r="L23" i="6" s="1"/>
  <c r="N23" i="6" s="1"/>
  <c r="C23" i="6"/>
  <c r="B23" i="6"/>
  <c r="O22" i="6"/>
  <c r="M22" i="6"/>
  <c r="K22" i="6"/>
  <c r="J22" i="6"/>
  <c r="B22" i="6"/>
  <c r="C22" i="6" s="1"/>
  <c r="L21" i="6"/>
  <c r="N21" i="6" s="1"/>
  <c r="K21" i="6"/>
  <c r="M21" i="6" s="1"/>
  <c r="O21" i="6" s="1"/>
  <c r="J21" i="6"/>
  <c r="B21" i="6"/>
  <c r="C21" i="6" s="1"/>
  <c r="M20" i="6"/>
  <c r="O20" i="6" s="1"/>
  <c r="L20" i="6"/>
  <c r="N20" i="6" s="1"/>
  <c r="K20" i="6"/>
  <c r="J20" i="6"/>
  <c r="B20" i="6"/>
  <c r="C20" i="6" s="1"/>
  <c r="K19" i="6"/>
  <c r="M19" i="6" s="1"/>
  <c r="O19" i="6" s="1"/>
  <c r="J19" i="6"/>
  <c r="L19" i="6" s="1"/>
  <c r="N19" i="6" s="1"/>
  <c r="C19" i="6"/>
  <c r="B19" i="6"/>
  <c r="O18" i="6"/>
  <c r="M18" i="6"/>
  <c r="K18" i="6"/>
  <c r="J18" i="6"/>
  <c r="B18" i="6"/>
  <c r="C18" i="6" s="1"/>
  <c r="L17" i="6"/>
  <c r="N17" i="6" s="1"/>
  <c r="K17" i="6"/>
  <c r="M17" i="6" s="1"/>
  <c r="O17" i="6" s="1"/>
  <c r="J17" i="6"/>
  <c r="B17" i="6"/>
  <c r="C17" i="6" s="1"/>
  <c r="M16" i="6"/>
  <c r="O16" i="6" s="1"/>
  <c r="L16" i="6"/>
  <c r="N16" i="6" s="1"/>
  <c r="K16" i="6"/>
  <c r="J16" i="6"/>
  <c r="B16" i="6"/>
  <c r="C16" i="6" s="1"/>
  <c r="K15" i="6"/>
  <c r="M15" i="6" s="1"/>
  <c r="O15" i="6" s="1"/>
  <c r="J15" i="6"/>
  <c r="L15" i="6" s="1"/>
  <c r="N15" i="6" s="1"/>
  <c r="C15" i="6"/>
  <c r="B15" i="6"/>
  <c r="O14" i="6"/>
  <c r="M14" i="6"/>
  <c r="K14" i="6"/>
  <c r="J14" i="6"/>
  <c r="B14" i="6"/>
  <c r="C14" i="6" s="1"/>
  <c r="L13" i="6"/>
  <c r="N13" i="6" s="1"/>
  <c r="K13" i="6"/>
  <c r="M13" i="6" s="1"/>
  <c r="O13" i="6" s="1"/>
  <c r="J13" i="6"/>
  <c r="B13" i="6"/>
  <c r="C13" i="6" s="1"/>
  <c r="M12" i="6"/>
  <c r="O12" i="6" s="1"/>
  <c r="L12" i="6"/>
  <c r="N12" i="6" s="1"/>
  <c r="K12" i="6"/>
  <c r="J12" i="6"/>
  <c r="B12" i="6"/>
  <c r="C12" i="6" s="1"/>
  <c r="K11" i="6"/>
  <c r="M11" i="6" s="1"/>
  <c r="O11" i="6" s="1"/>
  <c r="J11" i="6"/>
  <c r="L11" i="6" s="1"/>
  <c r="N11" i="6" s="1"/>
  <c r="C11" i="6"/>
  <c r="B11" i="6"/>
  <c r="O10" i="6"/>
  <c r="M10" i="6"/>
  <c r="K10" i="6"/>
  <c r="J10" i="6"/>
  <c r="L10" i="6" s="1"/>
  <c r="N10" i="6" s="1"/>
  <c r="B10" i="6"/>
  <c r="C10" i="6" s="1"/>
  <c r="L9" i="6"/>
  <c r="N9" i="6" s="1"/>
  <c r="K9" i="6"/>
  <c r="M9" i="6" s="1"/>
  <c r="O9" i="6" s="1"/>
  <c r="J9" i="6"/>
  <c r="B9" i="6"/>
  <c r="C9" i="6" s="1"/>
  <c r="M8" i="6"/>
  <c r="O8" i="6" s="1"/>
  <c r="L8" i="6"/>
  <c r="N8" i="6" s="1"/>
  <c r="K8" i="6"/>
  <c r="J8" i="6"/>
  <c r="B8" i="6"/>
  <c r="C8" i="6" s="1"/>
  <c r="K7" i="6"/>
  <c r="M7" i="6" s="1"/>
  <c r="O7" i="6" s="1"/>
  <c r="J7" i="6"/>
  <c r="L7" i="6" s="1"/>
  <c r="N7" i="6" s="1"/>
  <c r="C7" i="6"/>
  <c r="B7" i="6"/>
  <c r="O6" i="6"/>
  <c r="M6" i="6"/>
  <c r="K6" i="6"/>
  <c r="J6" i="6"/>
  <c r="L6" i="6" s="1"/>
  <c r="N6" i="6" s="1"/>
  <c r="B6" i="6"/>
  <c r="C6" i="6" s="1"/>
  <c r="L5" i="6"/>
  <c r="N5" i="6" s="1"/>
  <c r="K5" i="6"/>
  <c r="M5" i="6" s="1"/>
  <c r="O5" i="6" s="1"/>
  <c r="J5" i="6"/>
  <c r="B5" i="6"/>
  <c r="C5" i="6" s="1"/>
  <c r="M4" i="6"/>
  <c r="O4" i="6" s="1"/>
  <c r="L4" i="6"/>
  <c r="N4" i="6" s="1"/>
  <c r="K4" i="6"/>
  <c r="M155" i="6" s="1"/>
  <c r="O155" i="6" s="1"/>
  <c r="J4" i="6"/>
  <c r="L54" i="6" s="1"/>
  <c r="N54" i="6" s="1"/>
  <c r="B4" i="6"/>
  <c r="C4" i="6" s="1"/>
  <c r="K200" i="5"/>
  <c r="J200" i="5"/>
  <c r="B200" i="5"/>
  <c r="C200" i="5" s="1"/>
  <c r="K199" i="5"/>
  <c r="J199" i="5"/>
  <c r="C199" i="5"/>
  <c r="B199" i="5"/>
  <c r="K198" i="5"/>
  <c r="J198" i="5"/>
  <c r="B198" i="5"/>
  <c r="C198" i="5" s="1"/>
  <c r="K197" i="5"/>
  <c r="J197" i="5"/>
  <c r="B197" i="5"/>
  <c r="C197" i="5" s="1"/>
  <c r="K196" i="5"/>
  <c r="J196" i="5"/>
  <c r="B196" i="5"/>
  <c r="C196" i="5" s="1"/>
  <c r="K195" i="5"/>
  <c r="J195" i="5"/>
  <c r="C195" i="5"/>
  <c r="B195" i="5"/>
  <c r="K194" i="5"/>
  <c r="J194" i="5"/>
  <c r="B194" i="5"/>
  <c r="C194" i="5" s="1"/>
  <c r="K193" i="5"/>
  <c r="J193" i="5"/>
  <c r="B193" i="5"/>
  <c r="C193" i="5" s="1"/>
  <c r="K192" i="5"/>
  <c r="J192" i="5"/>
  <c r="B192" i="5"/>
  <c r="C192" i="5" s="1"/>
  <c r="K191" i="5"/>
  <c r="J191" i="5"/>
  <c r="C191" i="5"/>
  <c r="B191" i="5"/>
  <c r="K190" i="5"/>
  <c r="J190" i="5"/>
  <c r="B190" i="5"/>
  <c r="C190" i="5" s="1"/>
  <c r="K189" i="5"/>
  <c r="J189" i="5"/>
  <c r="B189" i="5"/>
  <c r="C189" i="5" s="1"/>
  <c r="K188" i="5"/>
  <c r="J188" i="5"/>
  <c r="B188" i="5"/>
  <c r="C188" i="5" s="1"/>
  <c r="K187" i="5"/>
  <c r="J187" i="5"/>
  <c r="C187" i="5"/>
  <c r="D187" i="5" s="1"/>
  <c r="B187" i="5"/>
  <c r="K186" i="5"/>
  <c r="J186" i="5"/>
  <c r="B186" i="5"/>
  <c r="C186" i="5" s="1"/>
  <c r="K185" i="5"/>
  <c r="J185" i="5"/>
  <c r="B185" i="5"/>
  <c r="C185" i="5" s="1"/>
  <c r="K184" i="5"/>
  <c r="J184" i="5"/>
  <c r="B184" i="5"/>
  <c r="C184" i="5" s="1"/>
  <c r="K183" i="5"/>
  <c r="J183" i="5"/>
  <c r="C183" i="5"/>
  <c r="B183" i="5"/>
  <c r="K182" i="5"/>
  <c r="J182" i="5"/>
  <c r="B182" i="5"/>
  <c r="C182" i="5" s="1"/>
  <c r="K181" i="5"/>
  <c r="J181" i="5"/>
  <c r="B181" i="5"/>
  <c r="C181" i="5" s="1"/>
  <c r="K180" i="5"/>
  <c r="M180" i="5" s="1"/>
  <c r="O180" i="5" s="1"/>
  <c r="J180" i="5"/>
  <c r="B180" i="5"/>
  <c r="C180" i="5" s="1"/>
  <c r="K179" i="5"/>
  <c r="J179" i="5"/>
  <c r="C179" i="5"/>
  <c r="B179" i="5"/>
  <c r="K178" i="5"/>
  <c r="J178" i="5"/>
  <c r="B178" i="5"/>
  <c r="C178" i="5" s="1"/>
  <c r="K177" i="5"/>
  <c r="J177" i="5"/>
  <c r="B177" i="5"/>
  <c r="C177" i="5" s="1"/>
  <c r="K176" i="5"/>
  <c r="J176" i="5"/>
  <c r="B176" i="5"/>
  <c r="C176" i="5" s="1"/>
  <c r="K175" i="5"/>
  <c r="J175" i="5"/>
  <c r="C175" i="5"/>
  <c r="B175" i="5"/>
  <c r="K174" i="5"/>
  <c r="J174" i="5"/>
  <c r="B174" i="5"/>
  <c r="C174" i="5" s="1"/>
  <c r="K173" i="5"/>
  <c r="J173" i="5"/>
  <c r="B173" i="5"/>
  <c r="C173" i="5" s="1"/>
  <c r="K172" i="5"/>
  <c r="J172" i="5"/>
  <c r="B172" i="5"/>
  <c r="C172" i="5" s="1"/>
  <c r="K171" i="5"/>
  <c r="J171" i="5"/>
  <c r="B171" i="5"/>
  <c r="C171" i="5" s="1"/>
  <c r="D171" i="5" s="1"/>
  <c r="K170" i="5"/>
  <c r="J170" i="5"/>
  <c r="B170" i="5"/>
  <c r="C170" i="5" s="1"/>
  <c r="K169" i="5"/>
  <c r="J169" i="5"/>
  <c r="B169" i="5"/>
  <c r="C169" i="5" s="1"/>
  <c r="K168" i="5"/>
  <c r="J168" i="5"/>
  <c r="L168" i="5" s="1"/>
  <c r="N168" i="5" s="1"/>
  <c r="B168" i="5"/>
  <c r="C168" i="5" s="1"/>
  <c r="K167" i="5"/>
  <c r="J167" i="5"/>
  <c r="B167" i="5"/>
  <c r="C167" i="5" s="1"/>
  <c r="D167" i="5" s="1"/>
  <c r="K166" i="5"/>
  <c r="J166" i="5"/>
  <c r="B166" i="5"/>
  <c r="C166" i="5" s="1"/>
  <c r="K165" i="5"/>
  <c r="J165" i="5"/>
  <c r="B165" i="5"/>
  <c r="C165" i="5" s="1"/>
  <c r="K164" i="5"/>
  <c r="J164" i="5"/>
  <c r="L164" i="5" s="1"/>
  <c r="N164" i="5" s="1"/>
  <c r="B164" i="5"/>
  <c r="C164" i="5" s="1"/>
  <c r="K163" i="5"/>
  <c r="J163" i="5"/>
  <c r="B163" i="5"/>
  <c r="C163" i="5" s="1"/>
  <c r="K162" i="5"/>
  <c r="J162" i="5"/>
  <c r="B162" i="5"/>
  <c r="C162" i="5" s="1"/>
  <c r="K161" i="5"/>
  <c r="J161" i="5"/>
  <c r="B161" i="5"/>
  <c r="C161" i="5" s="1"/>
  <c r="K160" i="5"/>
  <c r="J160" i="5"/>
  <c r="B160" i="5"/>
  <c r="C160" i="5" s="1"/>
  <c r="K159" i="5"/>
  <c r="J159" i="5"/>
  <c r="C159" i="5"/>
  <c r="B159" i="5"/>
  <c r="K158" i="5"/>
  <c r="J158" i="5"/>
  <c r="L158" i="5" s="1"/>
  <c r="N158" i="5" s="1"/>
  <c r="B158" i="5"/>
  <c r="C158" i="5" s="1"/>
  <c r="D158" i="5" s="1"/>
  <c r="K157" i="5"/>
  <c r="J157" i="5"/>
  <c r="B157" i="5"/>
  <c r="C157" i="5" s="1"/>
  <c r="K156" i="5"/>
  <c r="J156" i="5"/>
  <c r="B156" i="5"/>
  <c r="C156" i="5" s="1"/>
  <c r="K155" i="5"/>
  <c r="J155" i="5"/>
  <c r="B155" i="5"/>
  <c r="C155" i="5" s="1"/>
  <c r="D155" i="5" s="1"/>
  <c r="K154" i="5"/>
  <c r="J154" i="5"/>
  <c r="B154" i="5"/>
  <c r="C154" i="5" s="1"/>
  <c r="K153" i="5"/>
  <c r="J153" i="5"/>
  <c r="B153" i="5"/>
  <c r="C153" i="5" s="1"/>
  <c r="K152" i="5"/>
  <c r="J152" i="5"/>
  <c r="L152" i="5" s="1"/>
  <c r="N152" i="5" s="1"/>
  <c r="B152" i="5"/>
  <c r="C152" i="5" s="1"/>
  <c r="K151" i="5"/>
  <c r="J151" i="5"/>
  <c r="B151" i="5"/>
  <c r="C151" i="5" s="1"/>
  <c r="K150" i="5"/>
  <c r="J150" i="5"/>
  <c r="B150" i="5"/>
  <c r="C150" i="5" s="1"/>
  <c r="K149" i="5"/>
  <c r="J149" i="5"/>
  <c r="L149" i="5" s="1"/>
  <c r="N149" i="5" s="1"/>
  <c r="B149" i="5"/>
  <c r="C149" i="5" s="1"/>
  <c r="K148" i="5"/>
  <c r="J148" i="5"/>
  <c r="B148" i="5"/>
  <c r="C148" i="5" s="1"/>
  <c r="K147" i="5"/>
  <c r="J147" i="5"/>
  <c r="B147" i="5"/>
  <c r="C147" i="5" s="1"/>
  <c r="K146" i="5"/>
  <c r="J146" i="5"/>
  <c r="B146" i="5"/>
  <c r="C146" i="5" s="1"/>
  <c r="K145" i="5"/>
  <c r="J145" i="5"/>
  <c r="B145" i="5"/>
  <c r="C145" i="5" s="1"/>
  <c r="K144" i="5"/>
  <c r="J144" i="5"/>
  <c r="B144" i="5"/>
  <c r="C144" i="5" s="1"/>
  <c r="K143" i="5"/>
  <c r="J143" i="5"/>
  <c r="B143" i="5"/>
  <c r="C143" i="5" s="1"/>
  <c r="D143" i="5" s="1"/>
  <c r="K142" i="5"/>
  <c r="J142" i="5"/>
  <c r="B142" i="5"/>
  <c r="C142" i="5" s="1"/>
  <c r="K141" i="5"/>
  <c r="J141" i="5"/>
  <c r="B141" i="5"/>
  <c r="C141" i="5" s="1"/>
  <c r="K140" i="5"/>
  <c r="J140" i="5"/>
  <c r="B140" i="5"/>
  <c r="C140" i="5" s="1"/>
  <c r="D140" i="5" s="1"/>
  <c r="M139" i="5"/>
  <c r="O139" i="5" s="1"/>
  <c r="K139" i="5"/>
  <c r="J139" i="5"/>
  <c r="B139" i="5"/>
  <c r="C139" i="5" s="1"/>
  <c r="D139" i="5" s="1"/>
  <c r="K138" i="5"/>
  <c r="J138" i="5"/>
  <c r="B138" i="5"/>
  <c r="C138" i="5" s="1"/>
  <c r="M137" i="5"/>
  <c r="O137" i="5" s="1"/>
  <c r="K137" i="5"/>
  <c r="J137" i="5"/>
  <c r="B137" i="5"/>
  <c r="C137" i="5" s="1"/>
  <c r="K136" i="5"/>
  <c r="M136" i="5" s="1"/>
  <c r="O136" i="5" s="1"/>
  <c r="J136" i="5"/>
  <c r="L136" i="5" s="1"/>
  <c r="N136" i="5" s="1"/>
  <c r="B136" i="5"/>
  <c r="C136" i="5" s="1"/>
  <c r="K135" i="5"/>
  <c r="J135" i="5"/>
  <c r="B135" i="5"/>
  <c r="C135" i="5" s="1"/>
  <c r="D135" i="5" s="1"/>
  <c r="K134" i="5"/>
  <c r="M134" i="5" s="1"/>
  <c r="O134" i="5" s="1"/>
  <c r="J134" i="5"/>
  <c r="C134" i="5"/>
  <c r="B134" i="5"/>
  <c r="K133" i="5"/>
  <c r="J133" i="5"/>
  <c r="B133" i="5"/>
  <c r="C133" i="5" s="1"/>
  <c r="L132" i="5"/>
  <c r="N132" i="5" s="1"/>
  <c r="K132" i="5"/>
  <c r="M132" i="5" s="1"/>
  <c r="O132" i="5" s="1"/>
  <c r="J132" i="5"/>
  <c r="B132" i="5"/>
  <c r="C132" i="5" s="1"/>
  <c r="K131" i="5"/>
  <c r="J131" i="5"/>
  <c r="C131" i="5"/>
  <c r="B131" i="5"/>
  <c r="M130" i="5"/>
  <c r="O130" i="5" s="1"/>
  <c r="K130" i="5"/>
  <c r="J130" i="5"/>
  <c r="C130" i="5"/>
  <c r="B130" i="5"/>
  <c r="K129" i="5"/>
  <c r="J129" i="5"/>
  <c r="B129" i="5"/>
  <c r="C129" i="5" s="1"/>
  <c r="D129" i="5" s="1"/>
  <c r="K128" i="5"/>
  <c r="J128" i="5"/>
  <c r="B128" i="5"/>
  <c r="C128" i="5" s="1"/>
  <c r="D128" i="5" s="1"/>
  <c r="K127" i="5"/>
  <c r="M127" i="5" s="1"/>
  <c r="O127" i="5" s="1"/>
  <c r="J127" i="5"/>
  <c r="C127" i="5"/>
  <c r="B127" i="5"/>
  <c r="K126" i="5"/>
  <c r="M126" i="5" s="1"/>
  <c r="O126" i="5" s="1"/>
  <c r="J126" i="5"/>
  <c r="C126" i="5"/>
  <c r="B126" i="5"/>
  <c r="M125" i="5"/>
  <c r="O125" i="5" s="1"/>
  <c r="K125" i="5"/>
  <c r="J125" i="5"/>
  <c r="B125" i="5"/>
  <c r="C125" i="5" s="1"/>
  <c r="K124" i="5"/>
  <c r="J124" i="5"/>
  <c r="C124" i="5"/>
  <c r="B124" i="5"/>
  <c r="K123" i="5"/>
  <c r="M123" i="5" s="1"/>
  <c r="O123" i="5" s="1"/>
  <c r="J123" i="5"/>
  <c r="C123" i="5"/>
  <c r="B123" i="5"/>
  <c r="K122" i="5"/>
  <c r="J122" i="5"/>
  <c r="C122" i="5"/>
  <c r="B122" i="5"/>
  <c r="K121" i="5"/>
  <c r="M121" i="5" s="1"/>
  <c r="O121" i="5" s="1"/>
  <c r="J121" i="5"/>
  <c r="L121" i="5" s="1"/>
  <c r="N121" i="5" s="1"/>
  <c r="C121" i="5"/>
  <c r="D121" i="5" s="1"/>
  <c r="B121" i="5"/>
  <c r="K120" i="5"/>
  <c r="J120" i="5"/>
  <c r="B120" i="5"/>
  <c r="C120" i="5" s="1"/>
  <c r="D120" i="5" s="1"/>
  <c r="K119" i="5"/>
  <c r="J119" i="5"/>
  <c r="C119" i="5"/>
  <c r="B119" i="5"/>
  <c r="M118" i="5"/>
  <c r="O118" i="5" s="1"/>
  <c r="K118" i="5"/>
  <c r="J118" i="5"/>
  <c r="C118" i="5"/>
  <c r="B118" i="5"/>
  <c r="K117" i="5"/>
  <c r="J117" i="5"/>
  <c r="B117" i="5"/>
  <c r="C117" i="5" s="1"/>
  <c r="M116" i="5"/>
  <c r="O116" i="5" s="1"/>
  <c r="L116" i="5"/>
  <c r="N116" i="5" s="1"/>
  <c r="K116" i="5"/>
  <c r="J116" i="5"/>
  <c r="B116" i="5"/>
  <c r="C116" i="5" s="1"/>
  <c r="K115" i="5"/>
  <c r="J115" i="5"/>
  <c r="C115" i="5"/>
  <c r="B115" i="5"/>
  <c r="M114" i="5"/>
  <c r="O114" i="5" s="1"/>
  <c r="K114" i="5"/>
  <c r="J114" i="5"/>
  <c r="B114" i="5"/>
  <c r="C114" i="5" s="1"/>
  <c r="D114" i="5" s="1"/>
  <c r="K113" i="5"/>
  <c r="J113" i="5"/>
  <c r="C113" i="5"/>
  <c r="B113" i="5"/>
  <c r="K112" i="5"/>
  <c r="J112" i="5"/>
  <c r="B112" i="5"/>
  <c r="C112" i="5" s="1"/>
  <c r="D112" i="5" s="1"/>
  <c r="M111" i="5"/>
  <c r="O111" i="5" s="1"/>
  <c r="K111" i="5"/>
  <c r="J111" i="5"/>
  <c r="C111" i="5"/>
  <c r="B111" i="5"/>
  <c r="K110" i="5"/>
  <c r="J110" i="5"/>
  <c r="C110" i="5"/>
  <c r="B110" i="5"/>
  <c r="K109" i="5"/>
  <c r="J109" i="5"/>
  <c r="B109" i="5"/>
  <c r="C109" i="5" s="1"/>
  <c r="K108" i="5"/>
  <c r="J108" i="5"/>
  <c r="B108" i="5"/>
  <c r="C108" i="5" s="1"/>
  <c r="D108" i="5" s="1"/>
  <c r="M107" i="5"/>
  <c r="O107" i="5" s="1"/>
  <c r="K107" i="5"/>
  <c r="J107" i="5"/>
  <c r="C107" i="5"/>
  <c r="B107" i="5"/>
  <c r="K106" i="5"/>
  <c r="J106" i="5"/>
  <c r="C106" i="5"/>
  <c r="B106" i="5"/>
  <c r="K105" i="5"/>
  <c r="M105" i="5" s="1"/>
  <c r="O105" i="5" s="1"/>
  <c r="J105" i="5"/>
  <c r="C105" i="5"/>
  <c r="B105" i="5"/>
  <c r="K104" i="5"/>
  <c r="M104" i="5" s="1"/>
  <c r="O104" i="5" s="1"/>
  <c r="J104" i="5"/>
  <c r="B104" i="5"/>
  <c r="C104" i="5" s="1"/>
  <c r="D104" i="5" s="1"/>
  <c r="M103" i="5"/>
  <c r="O103" i="5" s="1"/>
  <c r="K103" i="5"/>
  <c r="J103" i="5"/>
  <c r="C103" i="5"/>
  <c r="B103" i="5"/>
  <c r="K102" i="5"/>
  <c r="J102" i="5"/>
  <c r="B102" i="5"/>
  <c r="C102" i="5" s="1"/>
  <c r="D102" i="5" s="1"/>
  <c r="K101" i="5"/>
  <c r="J101" i="5"/>
  <c r="L101" i="5" s="1"/>
  <c r="N101" i="5" s="1"/>
  <c r="B101" i="5"/>
  <c r="C101" i="5" s="1"/>
  <c r="K100" i="5"/>
  <c r="J100" i="5"/>
  <c r="L100" i="5" s="1"/>
  <c r="N100" i="5" s="1"/>
  <c r="C100" i="5"/>
  <c r="D100" i="5" s="1"/>
  <c r="B100" i="5"/>
  <c r="K99" i="5"/>
  <c r="J99" i="5"/>
  <c r="C99" i="5"/>
  <c r="B99" i="5"/>
  <c r="K98" i="5"/>
  <c r="M98" i="5" s="1"/>
  <c r="O98" i="5" s="1"/>
  <c r="J98" i="5"/>
  <c r="L98" i="5" s="1"/>
  <c r="N98" i="5" s="1"/>
  <c r="C98" i="5"/>
  <c r="B98" i="5"/>
  <c r="K97" i="5"/>
  <c r="J97" i="5"/>
  <c r="B97" i="5"/>
  <c r="C97" i="5" s="1"/>
  <c r="D97" i="5" s="1"/>
  <c r="L96" i="5"/>
  <c r="N96" i="5" s="1"/>
  <c r="K96" i="5"/>
  <c r="M96" i="5" s="1"/>
  <c r="O96" i="5" s="1"/>
  <c r="J96" i="5"/>
  <c r="B96" i="5"/>
  <c r="C96" i="5" s="1"/>
  <c r="D96" i="5" s="1"/>
  <c r="K95" i="5"/>
  <c r="M95" i="5" s="1"/>
  <c r="O95" i="5" s="1"/>
  <c r="J95" i="5"/>
  <c r="B95" i="5"/>
  <c r="C95" i="5" s="1"/>
  <c r="D95" i="5" s="1"/>
  <c r="K94" i="5"/>
  <c r="J94" i="5"/>
  <c r="C94" i="5"/>
  <c r="B94" i="5"/>
  <c r="K93" i="5"/>
  <c r="J93" i="5"/>
  <c r="L93" i="5" s="1"/>
  <c r="N93" i="5" s="1"/>
  <c r="B93" i="5"/>
  <c r="C93" i="5" s="1"/>
  <c r="D93" i="5" s="1"/>
  <c r="K92" i="5"/>
  <c r="J92" i="5"/>
  <c r="L92" i="5" s="1"/>
  <c r="N92" i="5" s="1"/>
  <c r="C92" i="5"/>
  <c r="D92" i="5" s="1"/>
  <c r="B92" i="5"/>
  <c r="L91" i="5"/>
  <c r="N91" i="5" s="1"/>
  <c r="K91" i="5"/>
  <c r="M91" i="5" s="1"/>
  <c r="O91" i="5" s="1"/>
  <c r="J91" i="5"/>
  <c r="B91" i="5"/>
  <c r="C91" i="5" s="1"/>
  <c r="D91" i="5" s="1"/>
  <c r="K90" i="5"/>
  <c r="J90" i="5"/>
  <c r="B90" i="5"/>
  <c r="C90" i="5" s="1"/>
  <c r="D90" i="5" s="1"/>
  <c r="K89" i="5"/>
  <c r="M89" i="5" s="1"/>
  <c r="O89" i="5" s="1"/>
  <c r="J89" i="5"/>
  <c r="C89" i="5"/>
  <c r="B89" i="5"/>
  <c r="K88" i="5"/>
  <c r="M88" i="5" s="1"/>
  <c r="O88" i="5" s="1"/>
  <c r="J88" i="5"/>
  <c r="L88" i="5" s="1"/>
  <c r="N88" i="5" s="1"/>
  <c r="B88" i="5"/>
  <c r="C88" i="5" s="1"/>
  <c r="D88" i="5" s="1"/>
  <c r="K87" i="5"/>
  <c r="M87" i="5" s="1"/>
  <c r="O87" i="5" s="1"/>
  <c r="J87" i="5"/>
  <c r="B87" i="5"/>
  <c r="C87" i="5" s="1"/>
  <c r="D87" i="5" s="1"/>
  <c r="K86" i="5"/>
  <c r="J86" i="5"/>
  <c r="L86" i="5" s="1"/>
  <c r="N86" i="5" s="1"/>
  <c r="C86" i="5"/>
  <c r="B86" i="5"/>
  <c r="K85" i="5"/>
  <c r="M85" i="5" s="1"/>
  <c r="O85" i="5" s="1"/>
  <c r="J85" i="5"/>
  <c r="L85" i="5" s="1"/>
  <c r="N85" i="5" s="1"/>
  <c r="B85" i="5"/>
  <c r="C85" i="5" s="1"/>
  <c r="D85" i="5" s="1"/>
  <c r="K84" i="5"/>
  <c r="J84" i="5"/>
  <c r="B84" i="5"/>
  <c r="C84" i="5" s="1"/>
  <c r="D84" i="5" s="1"/>
  <c r="K83" i="5"/>
  <c r="J83" i="5"/>
  <c r="B83" i="5"/>
  <c r="C83" i="5" s="1"/>
  <c r="D83" i="5" s="1"/>
  <c r="K82" i="5"/>
  <c r="M82" i="5" s="1"/>
  <c r="O82" i="5" s="1"/>
  <c r="J82" i="5"/>
  <c r="L82" i="5" s="1"/>
  <c r="N82" i="5" s="1"/>
  <c r="C82" i="5"/>
  <c r="B82" i="5"/>
  <c r="K81" i="5"/>
  <c r="J81" i="5"/>
  <c r="B81" i="5"/>
  <c r="C81" i="5" s="1"/>
  <c r="D81" i="5" s="1"/>
  <c r="K80" i="5"/>
  <c r="J80" i="5"/>
  <c r="B80" i="5"/>
  <c r="C80" i="5" s="1"/>
  <c r="D80" i="5" s="1"/>
  <c r="K79" i="5"/>
  <c r="M79" i="5" s="1"/>
  <c r="O79" i="5" s="1"/>
  <c r="J79" i="5"/>
  <c r="L79" i="5" s="1"/>
  <c r="N79" i="5" s="1"/>
  <c r="D79" i="5"/>
  <c r="C79" i="5"/>
  <c r="B79" i="5"/>
  <c r="K78" i="5"/>
  <c r="J78" i="5"/>
  <c r="C78" i="5"/>
  <c r="B78" i="5"/>
  <c r="K77" i="5"/>
  <c r="J77" i="5"/>
  <c r="L77" i="5" s="1"/>
  <c r="N77" i="5" s="1"/>
  <c r="C77" i="5"/>
  <c r="D77" i="5" s="1"/>
  <c r="B77" i="5"/>
  <c r="K76" i="5"/>
  <c r="M76" i="5" s="1"/>
  <c r="O76" i="5" s="1"/>
  <c r="J76" i="5"/>
  <c r="L76" i="5" s="1"/>
  <c r="N76" i="5" s="1"/>
  <c r="B76" i="5"/>
  <c r="C76" i="5" s="1"/>
  <c r="D76" i="5" s="1"/>
  <c r="K75" i="5"/>
  <c r="J75" i="5"/>
  <c r="B75" i="5"/>
  <c r="C75" i="5" s="1"/>
  <c r="D75" i="5" s="1"/>
  <c r="K74" i="5"/>
  <c r="M74" i="5" s="1"/>
  <c r="O74" i="5" s="1"/>
  <c r="J74" i="5"/>
  <c r="C74" i="5"/>
  <c r="B74" i="5"/>
  <c r="L73" i="5"/>
  <c r="N73" i="5" s="1"/>
  <c r="K73" i="5"/>
  <c r="M73" i="5" s="1"/>
  <c r="O73" i="5" s="1"/>
  <c r="J73" i="5"/>
  <c r="C73" i="5"/>
  <c r="D73" i="5" s="1"/>
  <c r="B73" i="5"/>
  <c r="K72" i="5"/>
  <c r="J72" i="5"/>
  <c r="B72" i="5"/>
  <c r="C72" i="5" s="1"/>
  <c r="D72" i="5" s="1"/>
  <c r="K71" i="5"/>
  <c r="J71" i="5"/>
  <c r="B71" i="5"/>
  <c r="C71" i="5" s="1"/>
  <c r="D71" i="5" s="1"/>
  <c r="M70" i="5"/>
  <c r="O70" i="5" s="1"/>
  <c r="L70" i="5"/>
  <c r="N70" i="5" s="1"/>
  <c r="K70" i="5"/>
  <c r="J70" i="5"/>
  <c r="C70" i="5"/>
  <c r="B70" i="5"/>
  <c r="K69" i="5"/>
  <c r="J69" i="5"/>
  <c r="L69" i="5" s="1"/>
  <c r="N69" i="5" s="1"/>
  <c r="C69" i="5"/>
  <c r="D69" i="5" s="1"/>
  <c r="B69" i="5"/>
  <c r="K68" i="5"/>
  <c r="J68" i="5"/>
  <c r="L68" i="5" s="1"/>
  <c r="N68" i="5" s="1"/>
  <c r="C68" i="5"/>
  <c r="D68" i="5" s="1"/>
  <c r="B68" i="5"/>
  <c r="M67" i="5"/>
  <c r="O67" i="5" s="1"/>
  <c r="K67" i="5"/>
  <c r="J67" i="5"/>
  <c r="C67" i="5"/>
  <c r="B67" i="5"/>
  <c r="K66" i="5"/>
  <c r="M66" i="5" s="1"/>
  <c r="O66" i="5" s="1"/>
  <c r="J66" i="5"/>
  <c r="L66" i="5" s="1"/>
  <c r="N66" i="5" s="1"/>
  <c r="C66" i="5"/>
  <c r="D66" i="5" s="1"/>
  <c r="B66" i="5"/>
  <c r="K65" i="5"/>
  <c r="M65" i="5" s="1"/>
  <c r="O65" i="5" s="1"/>
  <c r="J65" i="5"/>
  <c r="B65" i="5"/>
  <c r="C65" i="5" s="1"/>
  <c r="D65" i="5" s="1"/>
  <c r="M64" i="5"/>
  <c r="O64" i="5" s="1"/>
  <c r="K64" i="5"/>
  <c r="J64" i="5"/>
  <c r="B64" i="5"/>
  <c r="C64" i="5" s="1"/>
  <c r="D64" i="5" s="1"/>
  <c r="K63" i="5"/>
  <c r="M63" i="5" s="1"/>
  <c r="O63" i="5" s="1"/>
  <c r="J63" i="5"/>
  <c r="L63" i="5" s="1"/>
  <c r="N63" i="5" s="1"/>
  <c r="D63" i="5"/>
  <c r="C63" i="5"/>
  <c r="B63" i="5"/>
  <c r="K62" i="5"/>
  <c r="J62" i="5"/>
  <c r="B62" i="5"/>
  <c r="C62" i="5" s="1"/>
  <c r="D62" i="5" s="1"/>
  <c r="O61" i="5"/>
  <c r="M61" i="5"/>
  <c r="K61" i="5"/>
  <c r="J61" i="5"/>
  <c r="L61" i="5" s="1"/>
  <c r="N61" i="5" s="1"/>
  <c r="C61" i="5"/>
  <c r="D61" i="5" s="1"/>
  <c r="B61" i="5"/>
  <c r="K60" i="5"/>
  <c r="M60" i="5" s="1"/>
  <c r="O60" i="5" s="1"/>
  <c r="J60" i="5"/>
  <c r="L60" i="5" s="1"/>
  <c r="N60" i="5" s="1"/>
  <c r="B60" i="5"/>
  <c r="C60" i="5" s="1"/>
  <c r="D60" i="5" s="1"/>
  <c r="M59" i="5"/>
  <c r="O59" i="5" s="1"/>
  <c r="K59" i="5"/>
  <c r="J59" i="5"/>
  <c r="B59" i="5"/>
  <c r="C59" i="5" s="1"/>
  <c r="D59" i="5" s="1"/>
  <c r="K58" i="5"/>
  <c r="M58" i="5" s="1"/>
  <c r="O58" i="5" s="1"/>
  <c r="J58" i="5"/>
  <c r="C58" i="5"/>
  <c r="B58" i="5"/>
  <c r="L57" i="5"/>
  <c r="N57" i="5" s="1"/>
  <c r="K57" i="5"/>
  <c r="M57" i="5" s="1"/>
  <c r="O57" i="5" s="1"/>
  <c r="J57" i="5"/>
  <c r="C57" i="5"/>
  <c r="D57" i="5" s="1"/>
  <c r="B57" i="5"/>
  <c r="M56" i="5"/>
  <c r="O56" i="5" s="1"/>
  <c r="K56" i="5"/>
  <c r="J56" i="5"/>
  <c r="B56" i="5"/>
  <c r="C56" i="5" s="1"/>
  <c r="D56" i="5" s="1"/>
  <c r="K55" i="5"/>
  <c r="J55" i="5"/>
  <c r="B55" i="5"/>
  <c r="C55" i="5" s="1"/>
  <c r="D55" i="5" s="1"/>
  <c r="M54" i="5"/>
  <c r="O54" i="5" s="1"/>
  <c r="L54" i="5"/>
  <c r="N54" i="5" s="1"/>
  <c r="K54" i="5"/>
  <c r="J54" i="5"/>
  <c r="C54" i="5"/>
  <c r="B54" i="5"/>
  <c r="K53" i="5"/>
  <c r="J53" i="5"/>
  <c r="L53" i="5" s="1"/>
  <c r="N53" i="5" s="1"/>
  <c r="C53" i="5"/>
  <c r="D53" i="5" s="1"/>
  <c r="B53" i="5"/>
  <c r="K52" i="5"/>
  <c r="J52" i="5"/>
  <c r="L52" i="5" s="1"/>
  <c r="N52" i="5" s="1"/>
  <c r="C52" i="5"/>
  <c r="D52" i="5" s="1"/>
  <c r="B52" i="5"/>
  <c r="M51" i="5"/>
  <c r="O51" i="5" s="1"/>
  <c r="K51" i="5"/>
  <c r="J51" i="5"/>
  <c r="C51" i="5"/>
  <c r="B51" i="5"/>
  <c r="K50" i="5"/>
  <c r="M50" i="5" s="1"/>
  <c r="O50" i="5" s="1"/>
  <c r="J50" i="5"/>
  <c r="L50" i="5" s="1"/>
  <c r="N50" i="5" s="1"/>
  <c r="C50" i="5"/>
  <c r="D50" i="5" s="1"/>
  <c r="B50" i="5"/>
  <c r="K49" i="5"/>
  <c r="M49" i="5" s="1"/>
  <c r="O49" i="5" s="1"/>
  <c r="J49" i="5"/>
  <c r="B49" i="5"/>
  <c r="C49" i="5" s="1"/>
  <c r="D49" i="5" s="1"/>
  <c r="M48" i="5"/>
  <c r="O48" i="5" s="1"/>
  <c r="K48" i="5"/>
  <c r="J48" i="5"/>
  <c r="B48" i="5"/>
  <c r="C48" i="5" s="1"/>
  <c r="D48" i="5" s="1"/>
  <c r="K47" i="5"/>
  <c r="M47" i="5" s="1"/>
  <c r="O47" i="5" s="1"/>
  <c r="J47" i="5"/>
  <c r="L47" i="5" s="1"/>
  <c r="N47" i="5" s="1"/>
  <c r="D47" i="5"/>
  <c r="C47" i="5"/>
  <c r="B47" i="5"/>
  <c r="K46" i="5"/>
  <c r="M46" i="5" s="1"/>
  <c r="O46" i="5" s="1"/>
  <c r="J46" i="5"/>
  <c r="B46" i="5"/>
  <c r="C46" i="5" s="1"/>
  <c r="D46" i="5" s="1"/>
  <c r="O45" i="5"/>
  <c r="M45" i="5"/>
  <c r="K45" i="5"/>
  <c r="J45" i="5"/>
  <c r="L45" i="5" s="1"/>
  <c r="N45" i="5" s="1"/>
  <c r="C45" i="5"/>
  <c r="D45" i="5" s="1"/>
  <c r="B45" i="5"/>
  <c r="K44" i="5"/>
  <c r="M44" i="5" s="1"/>
  <c r="O44" i="5" s="1"/>
  <c r="J44" i="5"/>
  <c r="L44" i="5" s="1"/>
  <c r="N44" i="5" s="1"/>
  <c r="B44" i="5"/>
  <c r="C44" i="5" s="1"/>
  <c r="D44" i="5" s="1"/>
  <c r="M43" i="5"/>
  <c r="O43" i="5" s="1"/>
  <c r="K43" i="5"/>
  <c r="J43" i="5"/>
  <c r="B43" i="5"/>
  <c r="C43" i="5" s="1"/>
  <c r="D43" i="5" s="1"/>
  <c r="K42" i="5"/>
  <c r="M42" i="5" s="1"/>
  <c r="O42" i="5" s="1"/>
  <c r="J42" i="5"/>
  <c r="C42" i="5"/>
  <c r="B42" i="5"/>
  <c r="L41" i="5"/>
  <c r="N41" i="5" s="1"/>
  <c r="K41" i="5"/>
  <c r="M41" i="5" s="1"/>
  <c r="O41" i="5" s="1"/>
  <c r="J41" i="5"/>
  <c r="C41" i="5"/>
  <c r="D41" i="5" s="1"/>
  <c r="B41" i="5"/>
  <c r="M40" i="5"/>
  <c r="O40" i="5" s="1"/>
  <c r="K40" i="5"/>
  <c r="J40" i="5"/>
  <c r="B40" i="5"/>
  <c r="C40" i="5" s="1"/>
  <c r="D40" i="5" s="1"/>
  <c r="K39" i="5"/>
  <c r="J39" i="5"/>
  <c r="B39" i="5"/>
  <c r="C39" i="5" s="1"/>
  <c r="D39" i="5" s="1"/>
  <c r="M38" i="5"/>
  <c r="O38" i="5" s="1"/>
  <c r="L38" i="5"/>
  <c r="N38" i="5" s="1"/>
  <c r="K38" i="5"/>
  <c r="J38" i="5"/>
  <c r="C38" i="5"/>
  <c r="B38" i="5"/>
  <c r="K37" i="5"/>
  <c r="J37" i="5"/>
  <c r="L37" i="5" s="1"/>
  <c r="N37" i="5" s="1"/>
  <c r="C37" i="5"/>
  <c r="D37" i="5" s="1"/>
  <c r="B37" i="5"/>
  <c r="K36" i="5"/>
  <c r="J36" i="5"/>
  <c r="L36" i="5" s="1"/>
  <c r="N36" i="5" s="1"/>
  <c r="C36" i="5"/>
  <c r="D36" i="5" s="1"/>
  <c r="B36" i="5"/>
  <c r="M35" i="5"/>
  <c r="O35" i="5" s="1"/>
  <c r="K35" i="5"/>
  <c r="J35" i="5"/>
  <c r="C35" i="5"/>
  <c r="B35" i="5"/>
  <c r="K34" i="5"/>
  <c r="M34" i="5" s="1"/>
  <c r="O34" i="5" s="1"/>
  <c r="J34" i="5"/>
  <c r="L34" i="5" s="1"/>
  <c r="N34" i="5" s="1"/>
  <c r="C34" i="5"/>
  <c r="D34" i="5" s="1"/>
  <c r="B34" i="5"/>
  <c r="K33" i="5"/>
  <c r="M33" i="5" s="1"/>
  <c r="O33" i="5" s="1"/>
  <c r="J33" i="5"/>
  <c r="B33" i="5"/>
  <c r="C33" i="5" s="1"/>
  <c r="D33" i="5" s="1"/>
  <c r="M32" i="5"/>
  <c r="O32" i="5" s="1"/>
  <c r="K32" i="5"/>
  <c r="J32" i="5"/>
  <c r="B32" i="5"/>
  <c r="C32" i="5" s="1"/>
  <c r="D32" i="5" s="1"/>
  <c r="K31" i="5"/>
  <c r="M31" i="5" s="1"/>
  <c r="O31" i="5" s="1"/>
  <c r="J31" i="5"/>
  <c r="L31" i="5" s="1"/>
  <c r="N31" i="5" s="1"/>
  <c r="D31" i="5"/>
  <c r="C31" i="5"/>
  <c r="B31" i="5"/>
  <c r="K30" i="5"/>
  <c r="M30" i="5" s="1"/>
  <c r="O30" i="5" s="1"/>
  <c r="J30" i="5"/>
  <c r="B30" i="5"/>
  <c r="C30" i="5" s="1"/>
  <c r="D30" i="5" s="1"/>
  <c r="O29" i="5"/>
  <c r="M29" i="5"/>
  <c r="K29" i="5"/>
  <c r="J29" i="5"/>
  <c r="L29" i="5" s="1"/>
  <c r="N29" i="5" s="1"/>
  <c r="C29" i="5"/>
  <c r="D29" i="5" s="1"/>
  <c r="B29" i="5"/>
  <c r="K28" i="5"/>
  <c r="M28" i="5" s="1"/>
  <c r="O28" i="5" s="1"/>
  <c r="J28" i="5"/>
  <c r="L28" i="5" s="1"/>
  <c r="N28" i="5" s="1"/>
  <c r="B28" i="5"/>
  <c r="C28" i="5" s="1"/>
  <c r="D28" i="5" s="1"/>
  <c r="M27" i="5"/>
  <c r="O27" i="5" s="1"/>
  <c r="K27" i="5"/>
  <c r="J27" i="5"/>
  <c r="B27" i="5"/>
  <c r="C27" i="5" s="1"/>
  <c r="D27" i="5" s="1"/>
  <c r="K26" i="5"/>
  <c r="M26" i="5" s="1"/>
  <c r="O26" i="5" s="1"/>
  <c r="J26" i="5"/>
  <c r="C26" i="5"/>
  <c r="D26" i="5" s="1"/>
  <c r="B26" i="5"/>
  <c r="L25" i="5"/>
  <c r="N25" i="5" s="1"/>
  <c r="K25" i="5"/>
  <c r="M25" i="5" s="1"/>
  <c r="O25" i="5" s="1"/>
  <c r="J25" i="5"/>
  <c r="C25" i="5"/>
  <c r="D25" i="5" s="1"/>
  <c r="B25" i="5"/>
  <c r="M24" i="5"/>
  <c r="O24" i="5" s="1"/>
  <c r="K24" i="5"/>
  <c r="J24" i="5"/>
  <c r="B24" i="5"/>
  <c r="C24" i="5" s="1"/>
  <c r="D24" i="5" s="1"/>
  <c r="O23" i="5"/>
  <c r="M23" i="5"/>
  <c r="K23" i="5"/>
  <c r="J23" i="5"/>
  <c r="B23" i="5"/>
  <c r="C23" i="5" s="1"/>
  <c r="D23" i="5" s="1"/>
  <c r="M22" i="5"/>
  <c r="O22" i="5" s="1"/>
  <c r="L22" i="5"/>
  <c r="N22" i="5" s="1"/>
  <c r="K22" i="5"/>
  <c r="J22" i="5"/>
  <c r="C22" i="5"/>
  <c r="B22" i="5"/>
  <c r="K21" i="5"/>
  <c r="J21" i="5"/>
  <c r="L21" i="5" s="1"/>
  <c r="N21" i="5" s="1"/>
  <c r="C21" i="5"/>
  <c r="D21" i="5" s="1"/>
  <c r="B21" i="5"/>
  <c r="M20" i="5"/>
  <c r="O20" i="5" s="1"/>
  <c r="K20" i="5"/>
  <c r="J20" i="5"/>
  <c r="L20" i="5" s="1"/>
  <c r="N20" i="5" s="1"/>
  <c r="C20" i="5"/>
  <c r="D20" i="5" s="1"/>
  <c r="B20" i="5"/>
  <c r="M19" i="5"/>
  <c r="O19" i="5" s="1"/>
  <c r="K19" i="5"/>
  <c r="J19" i="5"/>
  <c r="B19" i="5"/>
  <c r="C19" i="5" s="1"/>
  <c r="D19" i="5" s="1"/>
  <c r="K18" i="5"/>
  <c r="M18" i="5" s="1"/>
  <c r="O18" i="5" s="1"/>
  <c r="J18" i="5"/>
  <c r="L18" i="5" s="1"/>
  <c r="N18" i="5" s="1"/>
  <c r="B18" i="5"/>
  <c r="C18" i="5" s="1"/>
  <c r="D18" i="5" s="1"/>
  <c r="M17" i="5"/>
  <c r="O17" i="5" s="1"/>
  <c r="K17" i="5"/>
  <c r="J17" i="5"/>
  <c r="B17" i="5"/>
  <c r="C17" i="5" s="1"/>
  <c r="D17" i="5" s="1"/>
  <c r="O16" i="5"/>
  <c r="M16" i="5"/>
  <c r="K16" i="5"/>
  <c r="J16" i="5"/>
  <c r="L16" i="5" s="1"/>
  <c r="N16" i="5" s="1"/>
  <c r="C16" i="5"/>
  <c r="D16" i="5" s="1"/>
  <c r="B16" i="5"/>
  <c r="M15" i="5"/>
  <c r="O15" i="5" s="1"/>
  <c r="K15" i="5"/>
  <c r="J15" i="5"/>
  <c r="B15" i="5"/>
  <c r="C15" i="5" s="1"/>
  <c r="D15" i="5" s="1"/>
  <c r="K14" i="5"/>
  <c r="M14" i="5" s="1"/>
  <c r="O14" i="5" s="1"/>
  <c r="J14" i="5"/>
  <c r="L14" i="5" s="1"/>
  <c r="N14" i="5" s="1"/>
  <c r="B14" i="5"/>
  <c r="C14" i="5" s="1"/>
  <c r="D14" i="5" s="1"/>
  <c r="M13" i="5"/>
  <c r="O13" i="5" s="1"/>
  <c r="K13" i="5"/>
  <c r="J13" i="5"/>
  <c r="B13" i="5"/>
  <c r="C13" i="5" s="1"/>
  <c r="D13" i="5" s="1"/>
  <c r="O12" i="5"/>
  <c r="M12" i="5"/>
  <c r="K12" i="5"/>
  <c r="J12" i="5"/>
  <c r="L12" i="5" s="1"/>
  <c r="N12" i="5" s="1"/>
  <c r="C12" i="5"/>
  <c r="D12" i="5" s="1"/>
  <c r="B12" i="5"/>
  <c r="M11" i="5"/>
  <c r="O11" i="5" s="1"/>
  <c r="K11" i="5"/>
  <c r="J11" i="5"/>
  <c r="B11" i="5"/>
  <c r="C11" i="5" s="1"/>
  <c r="D11" i="5" s="1"/>
  <c r="K10" i="5"/>
  <c r="M10" i="5" s="1"/>
  <c r="O10" i="5" s="1"/>
  <c r="J10" i="5"/>
  <c r="L10" i="5" s="1"/>
  <c r="N10" i="5" s="1"/>
  <c r="B10" i="5"/>
  <c r="C10" i="5" s="1"/>
  <c r="D10" i="5" s="1"/>
  <c r="M9" i="5"/>
  <c r="O9" i="5" s="1"/>
  <c r="K9" i="5"/>
  <c r="J9" i="5"/>
  <c r="B9" i="5"/>
  <c r="C9" i="5" s="1"/>
  <c r="D9" i="5" s="1"/>
  <c r="O8" i="5"/>
  <c r="M8" i="5"/>
  <c r="K8" i="5"/>
  <c r="J8" i="5"/>
  <c r="L8" i="5" s="1"/>
  <c r="N8" i="5" s="1"/>
  <c r="C8" i="5"/>
  <c r="D8" i="5" s="1"/>
  <c r="B8" i="5"/>
  <c r="M7" i="5"/>
  <c r="O7" i="5" s="1"/>
  <c r="K7" i="5"/>
  <c r="J7" i="5"/>
  <c r="B7" i="5"/>
  <c r="C7" i="5" s="1"/>
  <c r="D7" i="5" s="1"/>
  <c r="K6" i="5"/>
  <c r="M6" i="5" s="1"/>
  <c r="O6" i="5" s="1"/>
  <c r="J6" i="5"/>
  <c r="L6" i="5" s="1"/>
  <c r="N6" i="5" s="1"/>
  <c r="B6" i="5"/>
  <c r="C6" i="5" s="1"/>
  <c r="D6" i="5" s="1"/>
  <c r="M5" i="5"/>
  <c r="O5" i="5" s="1"/>
  <c r="K5" i="5"/>
  <c r="J5" i="5"/>
  <c r="B5" i="5"/>
  <c r="C5" i="5" s="1"/>
  <c r="D5" i="5" s="1"/>
  <c r="O4" i="5"/>
  <c r="M4" i="5"/>
  <c r="K4" i="5"/>
  <c r="M117" i="5" s="1"/>
  <c r="O117" i="5" s="1"/>
  <c r="J4" i="5"/>
  <c r="L72" i="5" s="1"/>
  <c r="N72" i="5" s="1"/>
  <c r="C4" i="5"/>
  <c r="B4" i="5"/>
  <c r="K212" i="4"/>
  <c r="J212" i="4"/>
  <c r="B212" i="4"/>
  <c r="C212" i="4" s="1"/>
  <c r="K211" i="4"/>
  <c r="J211" i="4"/>
  <c r="B211" i="4"/>
  <c r="C211" i="4" s="1"/>
  <c r="K210" i="4"/>
  <c r="J210" i="4"/>
  <c r="B210" i="4"/>
  <c r="C210" i="4" s="1"/>
  <c r="K209" i="4"/>
  <c r="J209" i="4"/>
  <c r="B209" i="4"/>
  <c r="C209" i="4" s="1"/>
  <c r="K208" i="4"/>
  <c r="J208" i="4"/>
  <c r="B208" i="4"/>
  <c r="C208" i="4" s="1"/>
  <c r="K207" i="4"/>
  <c r="J207" i="4"/>
  <c r="B207" i="4"/>
  <c r="C207" i="4" s="1"/>
  <c r="K206" i="4"/>
  <c r="J206" i="4"/>
  <c r="B206" i="4"/>
  <c r="C206" i="4" s="1"/>
  <c r="K205" i="4"/>
  <c r="J205" i="4"/>
  <c r="B205" i="4"/>
  <c r="C205" i="4" s="1"/>
  <c r="K204" i="4"/>
  <c r="J204" i="4"/>
  <c r="B204" i="4"/>
  <c r="C204" i="4" s="1"/>
  <c r="K203" i="4"/>
  <c r="J203" i="4"/>
  <c r="B203" i="4"/>
  <c r="C203" i="4" s="1"/>
  <c r="K202" i="4"/>
  <c r="J202" i="4"/>
  <c r="B202" i="4"/>
  <c r="C202" i="4" s="1"/>
  <c r="K201" i="4"/>
  <c r="J201" i="4"/>
  <c r="B201" i="4"/>
  <c r="C201" i="4" s="1"/>
  <c r="K200" i="4"/>
  <c r="J200" i="4"/>
  <c r="B200" i="4"/>
  <c r="C200" i="4" s="1"/>
  <c r="K199" i="4"/>
  <c r="J199" i="4"/>
  <c r="B199" i="4"/>
  <c r="C199" i="4" s="1"/>
  <c r="K198" i="4"/>
  <c r="J198" i="4"/>
  <c r="B198" i="4"/>
  <c r="C198" i="4" s="1"/>
  <c r="K197" i="4"/>
  <c r="J197" i="4"/>
  <c r="B197" i="4"/>
  <c r="C197" i="4" s="1"/>
  <c r="K196" i="4"/>
  <c r="J196" i="4"/>
  <c r="B196" i="4"/>
  <c r="C196" i="4" s="1"/>
  <c r="K195" i="4"/>
  <c r="J195" i="4"/>
  <c r="B195" i="4"/>
  <c r="C195" i="4" s="1"/>
  <c r="K194" i="4"/>
  <c r="J194" i="4"/>
  <c r="B194" i="4"/>
  <c r="C194" i="4" s="1"/>
  <c r="K193" i="4"/>
  <c r="J193" i="4"/>
  <c r="B193" i="4"/>
  <c r="C193" i="4" s="1"/>
  <c r="K192" i="4"/>
  <c r="J192" i="4"/>
  <c r="B192" i="4"/>
  <c r="C192" i="4" s="1"/>
  <c r="K191" i="4"/>
  <c r="J191" i="4"/>
  <c r="B191" i="4"/>
  <c r="C191" i="4" s="1"/>
  <c r="K190" i="4"/>
  <c r="J190" i="4"/>
  <c r="B190" i="4"/>
  <c r="C190" i="4" s="1"/>
  <c r="K189" i="4"/>
  <c r="J189" i="4"/>
  <c r="B189" i="4"/>
  <c r="C189" i="4" s="1"/>
  <c r="K188" i="4"/>
  <c r="J188" i="4"/>
  <c r="B188" i="4"/>
  <c r="C188" i="4" s="1"/>
  <c r="K187" i="4"/>
  <c r="J187" i="4"/>
  <c r="B187" i="4"/>
  <c r="C187" i="4" s="1"/>
  <c r="K186" i="4"/>
  <c r="J186" i="4"/>
  <c r="B186" i="4"/>
  <c r="C186" i="4" s="1"/>
  <c r="K185" i="4"/>
  <c r="J185" i="4"/>
  <c r="B185" i="4"/>
  <c r="C185" i="4" s="1"/>
  <c r="K184" i="4"/>
  <c r="J184" i="4"/>
  <c r="B184" i="4"/>
  <c r="C184" i="4" s="1"/>
  <c r="K183" i="4"/>
  <c r="J183" i="4"/>
  <c r="B183" i="4"/>
  <c r="C183" i="4" s="1"/>
  <c r="K182" i="4"/>
  <c r="J182" i="4"/>
  <c r="B182" i="4"/>
  <c r="C182" i="4" s="1"/>
  <c r="K181" i="4"/>
  <c r="J181" i="4"/>
  <c r="B181" i="4"/>
  <c r="C181" i="4" s="1"/>
  <c r="K180" i="4"/>
  <c r="J180" i="4"/>
  <c r="B180" i="4"/>
  <c r="C180" i="4" s="1"/>
  <c r="K179" i="4"/>
  <c r="J179" i="4"/>
  <c r="B179" i="4"/>
  <c r="C179" i="4" s="1"/>
  <c r="K178" i="4"/>
  <c r="J178" i="4"/>
  <c r="B178" i="4"/>
  <c r="C178" i="4" s="1"/>
  <c r="K177" i="4"/>
  <c r="J177" i="4"/>
  <c r="B177" i="4"/>
  <c r="C177" i="4" s="1"/>
  <c r="K176" i="4"/>
  <c r="J176" i="4"/>
  <c r="B176" i="4"/>
  <c r="C176" i="4" s="1"/>
  <c r="K175" i="4"/>
  <c r="J175" i="4"/>
  <c r="B175" i="4"/>
  <c r="C175" i="4" s="1"/>
  <c r="K174" i="4"/>
  <c r="J174" i="4"/>
  <c r="B174" i="4"/>
  <c r="C174" i="4" s="1"/>
  <c r="K173" i="4"/>
  <c r="J173" i="4"/>
  <c r="C173" i="4"/>
  <c r="B173" i="4"/>
  <c r="K172" i="4"/>
  <c r="J172" i="4"/>
  <c r="B172" i="4"/>
  <c r="C172" i="4" s="1"/>
  <c r="K171" i="4"/>
  <c r="J171" i="4"/>
  <c r="B171" i="4"/>
  <c r="C171" i="4" s="1"/>
  <c r="K170" i="4"/>
  <c r="J170" i="4"/>
  <c r="B170" i="4"/>
  <c r="C170" i="4" s="1"/>
  <c r="K169" i="4"/>
  <c r="J169" i="4"/>
  <c r="C169" i="4"/>
  <c r="B169" i="4"/>
  <c r="K168" i="4"/>
  <c r="J168" i="4"/>
  <c r="B168" i="4"/>
  <c r="C168" i="4" s="1"/>
  <c r="K167" i="4"/>
  <c r="J167" i="4"/>
  <c r="C167" i="4"/>
  <c r="B167" i="4"/>
  <c r="K166" i="4"/>
  <c r="J166" i="4"/>
  <c r="B166" i="4"/>
  <c r="C166" i="4" s="1"/>
  <c r="K165" i="4"/>
  <c r="J165" i="4"/>
  <c r="B165" i="4"/>
  <c r="C165" i="4" s="1"/>
  <c r="K164" i="4"/>
  <c r="J164" i="4"/>
  <c r="B164" i="4"/>
  <c r="C164" i="4" s="1"/>
  <c r="K163" i="4"/>
  <c r="J163" i="4"/>
  <c r="C163" i="4"/>
  <c r="B163" i="4"/>
  <c r="K162" i="4"/>
  <c r="J162" i="4"/>
  <c r="C162" i="4"/>
  <c r="B162" i="4"/>
  <c r="K161" i="4"/>
  <c r="J161" i="4"/>
  <c r="C161" i="4"/>
  <c r="B161" i="4"/>
  <c r="L160" i="4"/>
  <c r="N160" i="4" s="1"/>
  <c r="K160" i="4"/>
  <c r="J160" i="4"/>
  <c r="B160" i="4"/>
  <c r="C160" i="4" s="1"/>
  <c r="D160" i="4" s="1"/>
  <c r="K159" i="4"/>
  <c r="J159" i="4"/>
  <c r="B159" i="4"/>
  <c r="C159" i="4" s="1"/>
  <c r="K158" i="4"/>
  <c r="J158" i="4"/>
  <c r="B158" i="4"/>
  <c r="C158" i="4" s="1"/>
  <c r="K157" i="4"/>
  <c r="M157" i="4" s="1"/>
  <c r="O157" i="4" s="1"/>
  <c r="J157" i="4"/>
  <c r="L157" i="4" s="1"/>
  <c r="N157" i="4" s="1"/>
  <c r="B157" i="4"/>
  <c r="C157" i="4" s="1"/>
  <c r="K156" i="4"/>
  <c r="J156" i="4"/>
  <c r="B156" i="4"/>
  <c r="C156" i="4" s="1"/>
  <c r="K155" i="4"/>
  <c r="J155" i="4"/>
  <c r="C155" i="4"/>
  <c r="B155" i="4"/>
  <c r="K154" i="4"/>
  <c r="M154" i="4" s="1"/>
  <c r="O154" i="4" s="1"/>
  <c r="J154" i="4"/>
  <c r="C154" i="4"/>
  <c r="B154" i="4"/>
  <c r="K153" i="4"/>
  <c r="J153" i="4"/>
  <c r="C153" i="4"/>
  <c r="B153" i="4"/>
  <c r="K152" i="4"/>
  <c r="J152" i="4"/>
  <c r="B152" i="4"/>
  <c r="C152" i="4" s="1"/>
  <c r="D152" i="4" s="1"/>
  <c r="K151" i="4"/>
  <c r="J151" i="4"/>
  <c r="B151" i="4"/>
  <c r="C151" i="4" s="1"/>
  <c r="K150" i="4"/>
  <c r="J150" i="4"/>
  <c r="B150" i="4"/>
  <c r="C150" i="4" s="1"/>
  <c r="K149" i="4"/>
  <c r="J149" i="4"/>
  <c r="L149" i="4" s="1"/>
  <c r="N149" i="4" s="1"/>
  <c r="B149" i="4"/>
  <c r="C149" i="4" s="1"/>
  <c r="K148" i="4"/>
  <c r="J148" i="4"/>
  <c r="B148" i="4"/>
  <c r="C148" i="4" s="1"/>
  <c r="K147" i="4"/>
  <c r="J147" i="4"/>
  <c r="C147" i="4"/>
  <c r="B147" i="4"/>
  <c r="K146" i="4"/>
  <c r="M146" i="4" s="1"/>
  <c r="O146" i="4" s="1"/>
  <c r="J146" i="4"/>
  <c r="L146" i="4" s="1"/>
  <c r="N146" i="4" s="1"/>
  <c r="C146" i="4"/>
  <c r="B146" i="4"/>
  <c r="K145" i="4"/>
  <c r="J145" i="4"/>
  <c r="C145" i="4"/>
  <c r="B145" i="4"/>
  <c r="K144" i="4"/>
  <c r="J144" i="4"/>
  <c r="C144" i="4"/>
  <c r="D144" i="4" s="1"/>
  <c r="B144" i="4"/>
  <c r="K143" i="4"/>
  <c r="J143" i="4"/>
  <c r="B143" i="4"/>
  <c r="C143" i="4" s="1"/>
  <c r="K142" i="4"/>
  <c r="J142" i="4"/>
  <c r="B142" i="4"/>
  <c r="C142" i="4" s="1"/>
  <c r="K141" i="4"/>
  <c r="J141" i="4"/>
  <c r="B141" i="4"/>
  <c r="C141" i="4" s="1"/>
  <c r="K140" i="4"/>
  <c r="J140" i="4"/>
  <c r="B140" i="4"/>
  <c r="C140" i="4" s="1"/>
  <c r="K139" i="4"/>
  <c r="J139" i="4"/>
  <c r="C139" i="4"/>
  <c r="B139" i="4"/>
  <c r="K138" i="4"/>
  <c r="J138" i="4"/>
  <c r="L138" i="4" s="1"/>
  <c r="N138" i="4" s="1"/>
  <c r="C138" i="4"/>
  <c r="B138" i="4"/>
  <c r="K137" i="4"/>
  <c r="J137" i="4"/>
  <c r="C137" i="4"/>
  <c r="B137" i="4"/>
  <c r="K136" i="4"/>
  <c r="J136" i="4"/>
  <c r="B136" i="4"/>
  <c r="C136" i="4" s="1"/>
  <c r="D136" i="4" s="1"/>
  <c r="K135" i="4"/>
  <c r="J135" i="4"/>
  <c r="B135" i="4"/>
  <c r="C135" i="4" s="1"/>
  <c r="K134" i="4"/>
  <c r="J134" i="4"/>
  <c r="B134" i="4"/>
  <c r="C134" i="4" s="1"/>
  <c r="K133" i="4"/>
  <c r="J133" i="4"/>
  <c r="B133" i="4"/>
  <c r="C133" i="4" s="1"/>
  <c r="K132" i="4"/>
  <c r="M132" i="4" s="1"/>
  <c r="O132" i="4" s="1"/>
  <c r="J132" i="4"/>
  <c r="B132" i="4"/>
  <c r="C132" i="4" s="1"/>
  <c r="K131" i="4"/>
  <c r="J131" i="4"/>
  <c r="C131" i="4"/>
  <c r="B131" i="4"/>
  <c r="K130" i="4"/>
  <c r="J130" i="4"/>
  <c r="C130" i="4"/>
  <c r="B130" i="4"/>
  <c r="K129" i="4"/>
  <c r="J129" i="4"/>
  <c r="C129" i="4"/>
  <c r="B129" i="4"/>
  <c r="K128" i="4"/>
  <c r="J128" i="4"/>
  <c r="B128" i="4"/>
  <c r="C128" i="4" s="1"/>
  <c r="D128" i="4" s="1"/>
  <c r="K127" i="4"/>
  <c r="J127" i="4"/>
  <c r="B127" i="4"/>
  <c r="C127" i="4" s="1"/>
  <c r="K126" i="4"/>
  <c r="M126" i="4" s="1"/>
  <c r="O126" i="4" s="1"/>
  <c r="J126" i="4"/>
  <c r="B126" i="4"/>
  <c r="C126" i="4" s="1"/>
  <c r="K125" i="4"/>
  <c r="J125" i="4"/>
  <c r="B125" i="4"/>
  <c r="C125" i="4" s="1"/>
  <c r="D125" i="4" s="1"/>
  <c r="K124" i="4"/>
  <c r="J124" i="4"/>
  <c r="B124" i="4"/>
  <c r="C124" i="4" s="1"/>
  <c r="K123" i="4"/>
  <c r="J123" i="4"/>
  <c r="C123" i="4"/>
  <c r="B123" i="4"/>
  <c r="K122" i="4"/>
  <c r="M122" i="4" s="1"/>
  <c r="O122" i="4" s="1"/>
  <c r="J122" i="4"/>
  <c r="L122" i="4" s="1"/>
  <c r="N122" i="4" s="1"/>
  <c r="C122" i="4"/>
  <c r="B122" i="4"/>
  <c r="K121" i="4"/>
  <c r="J121" i="4"/>
  <c r="C121" i="4"/>
  <c r="B121" i="4"/>
  <c r="K120" i="4"/>
  <c r="J120" i="4"/>
  <c r="L120" i="4" s="1"/>
  <c r="N120" i="4" s="1"/>
  <c r="B120" i="4"/>
  <c r="C120" i="4" s="1"/>
  <c r="D120" i="4" s="1"/>
  <c r="K119" i="4"/>
  <c r="J119" i="4"/>
  <c r="B119" i="4"/>
  <c r="C119" i="4" s="1"/>
  <c r="K118" i="4"/>
  <c r="J118" i="4"/>
  <c r="B118" i="4"/>
  <c r="C118" i="4" s="1"/>
  <c r="K117" i="4"/>
  <c r="M117" i="4" s="1"/>
  <c r="O117" i="4" s="1"/>
  <c r="J117" i="4"/>
  <c r="L117" i="4" s="1"/>
  <c r="N117" i="4" s="1"/>
  <c r="B117" i="4"/>
  <c r="C117" i="4" s="1"/>
  <c r="D117" i="4" s="1"/>
  <c r="K116" i="4"/>
  <c r="J116" i="4"/>
  <c r="B116" i="4"/>
  <c r="C116" i="4" s="1"/>
  <c r="K115" i="4"/>
  <c r="J115" i="4"/>
  <c r="C115" i="4"/>
  <c r="B115" i="4"/>
  <c r="K114" i="4"/>
  <c r="J114" i="4"/>
  <c r="C114" i="4"/>
  <c r="B114" i="4"/>
  <c r="K113" i="4"/>
  <c r="J113" i="4"/>
  <c r="C113" i="4"/>
  <c r="B113" i="4"/>
  <c r="K112" i="4"/>
  <c r="J112" i="4"/>
  <c r="C112" i="4"/>
  <c r="B112" i="4"/>
  <c r="K111" i="4"/>
  <c r="J111" i="4"/>
  <c r="B111" i="4"/>
  <c r="C111" i="4" s="1"/>
  <c r="D111" i="4" s="1"/>
  <c r="K110" i="4"/>
  <c r="M110" i="4" s="1"/>
  <c r="O110" i="4" s="1"/>
  <c r="J110" i="4"/>
  <c r="B110" i="4"/>
  <c r="C110" i="4" s="1"/>
  <c r="K109" i="4"/>
  <c r="J109" i="4"/>
  <c r="C109" i="4"/>
  <c r="B109" i="4"/>
  <c r="K108" i="4"/>
  <c r="M108" i="4" s="1"/>
  <c r="O108" i="4" s="1"/>
  <c r="J108" i="4"/>
  <c r="L108" i="4" s="1"/>
  <c r="N108" i="4" s="1"/>
  <c r="B108" i="4"/>
  <c r="C108" i="4" s="1"/>
  <c r="K107" i="4"/>
  <c r="J107" i="4"/>
  <c r="C107" i="4"/>
  <c r="B107" i="4"/>
  <c r="K106" i="4"/>
  <c r="J106" i="4"/>
  <c r="L106" i="4" s="1"/>
  <c r="N106" i="4" s="1"/>
  <c r="C106" i="4"/>
  <c r="B106" i="4"/>
  <c r="K105" i="4"/>
  <c r="J105" i="4"/>
  <c r="C105" i="4"/>
  <c r="B105" i="4"/>
  <c r="L104" i="4"/>
  <c r="N104" i="4" s="1"/>
  <c r="K104" i="4"/>
  <c r="J104" i="4"/>
  <c r="B104" i="4"/>
  <c r="C104" i="4" s="1"/>
  <c r="D104" i="4" s="1"/>
  <c r="K103" i="4"/>
  <c r="J103" i="4"/>
  <c r="C103" i="4"/>
  <c r="B103" i="4"/>
  <c r="K102" i="4"/>
  <c r="M102" i="4" s="1"/>
  <c r="O102" i="4" s="1"/>
  <c r="J102" i="4"/>
  <c r="B102" i="4"/>
  <c r="C102" i="4" s="1"/>
  <c r="K101" i="4"/>
  <c r="J101" i="4"/>
  <c r="B101" i="4"/>
  <c r="C101" i="4" s="1"/>
  <c r="D101" i="4" s="1"/>
  <c r="K100" i="4"/>
  <c r="J100" i="4"/>
  <c r="B100" i="4"/>
  <c r="C100" i="4" s="1"/>
  <c r="L99" i="4"/>
  <c r="N99" i="4" s="1"/>
  <c r="K99" i="4"/>
  <c r="J99" i="4"/>
  <c r="B99" i="4"/>
  <c r="C99" i="4" s="1"/>
  <c r="K98" i="4"/>
  <c r="J98" i="4"/>
  <c r="C98" i="4"/>
  <c r="B98" i="4"/>
  <c r="K97" i="4"/>
  <c r="J97" i="4"/>
  <c r="L97" i="4" s="1"/>
  <c r="N97" i="4" s="1"/>
  <c r="C97" i="4"/>
  <c r="D97" i="4" s="1"/>
  <c r="B97" i="4"/>
  <c r="K96" i="4"/>
  <c r="J96" i="4"/>
  <c r="B96" i="4"/>
  <c r="C96" i="4" s="1"/>
  <c r="L95" i="4"/>
  <c r="N95" i="4" s="1"/>
  <c r="K95" i="4"/>
  <c r="J95" i="4"/>
  <c r="B95" i="4"/>
  <c r="C95" i="4" s="1"/>
  <c r="K94" i="4"/>
  <c r="M94" i="4" s="1"/>
  <c r="O94" i="4" s="1"/>
  <c r="J94" i="4"/>
  <c r="B94" i="4"/>
  <c r="C94" i="4" s="1"/>
  <c r="D94" i="4" s="1"/>
  <c r="M93" i="4"/>
  <c r="O93" i="4" s="1"/>
  <c r="K93" i="4"/>
  <c r="J93" i="4"/>
  <c r="C93" i="4"/>
  <c r="D93" i="4" s="1"/>
  <c r="B93" i="4"/>
  <c r="K92" i="4"/>
  <c r="J92" i="4"/>
  <c r="B92" i="4"/>
  <c r="C92" i="4" s="1"/>
  <c r="K91" i="4"/>
  <c r="J91" i="4"/>
  <c r="L91" i="4" s="1"/>
  <c r="N91" i="4" s="1"/>
  <c r="B91" i="4"/>
  <c r="C91" i="4" s="1"/>
  <c r="K90" i="4"/>
  <c r="M90" i="4" s="1"/>
  <c r="O90" i="4" s="1"/>
  <c r="J90" i="4"/>
  <c r="B90" i="4"/>
  <c r="C90" i="4" s="1"/>
  <c r="D90" i="4" s="1"/>
  <c r="M89" i="4"/>
  <c r="O89" i="4" s="1"/>
  <c r="K89" i="4"/>
  <c r="J89" i="4"/>
  <c r="C89" i="4"/>
  <c r="B89" i="4"/>
  <c r="K88" i="4"/>
  <c r="J88" i="4"/>
  <c r="B88" i="4"/>
  <c r="C88" i="4" s="1"/>
  <c r="O87" i="4"/>
  <c r="K87" i="4"/>
  <c r="M87" i="4" s="1"/>
  <c r="J87" i="4"/>
  <c r="B87" i="4"/>
  <c r="C87" i="4" s="1"/>
  <c r="K86" i="4"/>
  <c r="J86" i="4"/>
  <c r="B86" i="4"/>
  <c r="C86" i="4" s="1"/>
  <c r="D86" i="4" s="1"/>
  <c r="K85" i="4"/>
  <c r="J85" i="4"/>
  <c r="C85" i="4"/>
  <c r="D85" i="4" s="1"/>
  <c r="B85" i="4"/>
  <c r="K84" i="4"/>
  <c r="J84" i="4"/>
  <c r="L84" i="4" s="1"/>
  <c r="N84" i="4" s="1"/>
  <c r="B84" i="4"/>
  <c r="C84" i="4" s="1"/>
  <c r="K83" i="4"/>
  <c r="J83" i="4"/>
  <c r="B83" i="4"/>
  <c r="C83" i="4" s="1"/>
  <c r="K82" i="4"/>
  <c r="J82" i="4"/>
  <c r="C82" i="4"/>
  <c r="D82" i="4" s="1"/>
  <c r="B82" i="4"/>
  <c r="K81" i="4"/>
  <c r="J81" i="4"/>
  <c r="C81" i="4"/>
  <c r="D81" i="4" s="1"/>
  <c r="B81" i="4"/>
  <c r="K80" i="4"/>
  <c r="J80" i="4"/>
  <c r="L80" i="4" s="1"/>
  <c r="N80" i="4" s="1"/>
  <c r="B80" i="4"/>
  <c r="C80" i="4" s="1"/>
  <c r="K79" i="4"/>
  <c r="J79" i="4"/>
  <c r="L79" i="4" s="1"/>
  <c r="N79" i="4" s="1"/>
  <c r="B79" i="4"/>
  <c r="C79" i="4" s="1"/>
  <c r="K78" i="4"/>
  <c r="J78" i="4"/>
  <c r="B78" i="4"/>
  <c r="C78" i="4" s="1"/>
  <c r="D78" i="4" s="1"/>
  <c r="M77" i="4"/>
  <c r="O77" i="4" s="1"/>
  <c r="K77" i="4"/>
  <c r="J77" i="4"/>
  <c r="C77" i="4"/>
  <c r="B77" i="4"/>
  <c r="M76" i="4"/>
  <c r="O76" i="4" s="1"/>
  <c r="K76" i="4"/>
  <c r="J76" i="4"/>
  <c r="B76" i="4"/>
  <c r="C76" i="4" s="1"/>
  <c r="K75" i="4"/>
  <c r="M75" i="4" s="1"/>
  <c r="O75" i="4" s="1"/>
  <c r="J75" i="4"/>
  <c r="L75" i="4" s="1"/>
  <c r="N75" i="4" s="1"/>
  <c r="B75" i="4"/>
  <c r="C75" i="4" s="1"/>
  <c r="K74" i="4"/>
  <c r="M74" i="4" s="1"/>
  <c r="O74" i="4" s="1"/>
  <c r="J74" i="4"/>
  <c r="B74" i="4"/>
  <c r="C74" i="4" s="1"/>
  <c r="D74" i="4" s="1"/>
  <c r="K73" i="4"/>
  <c r="J73" i="4"/>
  <c r="C73" i="4"/>
  <c r="B73" i="4"/>
  <c r="M72" i="4"/>
  <c r="O72" i="4" s="1"/>
  <c r="K72" i="4"/>
  <c r="J72" i="4"/>
  <c r="B72" i="4"/>
  <c r="C72" i="4" s="1"/>
  <c r="K71" i="4"/>
  <c r="J71" i="4"/>
  <c r="B71" i="4"/>
  <c r="C71" i="4" s="1"/>
  <c r="L70" i="4"/>
  <c r="N70" i="4" s="1"/>
  <c r="K70" i="4"/>
  <c r="M70" i="4" s="1"/>
  <c r="O70" i="4" s="1"/>
  <c r="J70" i="4"/>
  <c r="C70" i="4"/>
  <c r="D70" i="4" s="1"/>
  <c r="B70" i="4"/>
  <c r="K69" i="4"/>
  <c r="J69" i="4"/>
  <c r="C69" i="4"/>
  <c r="B69" i="4"/>
  <c r="N68" i="4"/>
  <c r="K68" i="4"/>
  <c r="J68" i="4"/>
  <c r="L68" i="4" s="1"/>
  <c r="B68" i="4"/>
  <c r="C68" i="4" s="1"/>
  <c r="K67" i="4"/>
  <c r="J67" i="4"/>
  <c r="B67" i="4"/>
  <c r="C67" i="4" s="1"/>
  <c r="M66" i="4"/>
  <c r="O66" i="4" s="1"/>
  <c r="L66" i="4"/>
  <c r="N66" i="4" s="1"/>
  <c r="K66" i="4"/>
  <c r="J66" i="4"/>
  <c r="B66" i="4"/>
  <c r="C66" i="4" s="1"/>
  <c r="D66" i="4" s="1"/>
  <c r="M65" i="4"/>
  <c r="O65" i="4" s="1"/>
  <c r="K65" i="4"/>
  <c r="J65" i="4"/>
  <c r="B65" i="4"/>
  <c r="C65" i="4" s="1"/>
  <c r="D65" i="4" s="1"/>
  <c r="K64" i="4"/>
  <c r="J64" i="4"/>
  <c r="B64" i="4"/>
  <c r="C64" i="4" s="1"/>
  <c r="K63" i="4"/>
  <c r="J63" i="4"/>
  <c r="L63" i="4" s="1"/>
  <c r="N63" i="4" s="1"/>
  <c r="B63" i="4"/>
  <c r="C63" i="4" s="1"/>
  <c r="K62" i="4"/>
  <c r="M62" i="4" s="1"/>
  <c r="O62" i="4" s="1"/>
  <c r="J62" i="4"/>
  <c r="C62" i="4"/>
  <c r="D62" i="4" s="1"/>
  <c r="B62" i="4"/>
  <c r="K61" i="4"/>
  <c r="J61" i="4"/>
  <c r="C61" i="4"/>
  <c r="D61" i="4" s="1"/>
  <c r="B61" i="4"/>
  <c r="K60" i="4"/>
  <c r="J60" i="4"/>
  <c r="L60" i="4" s="1"/>
  <c r="N60" i="4" s="1"/>
  <c r="B60" i="4"/>
  <c r="C60" i="4" s="1"/>
  <c r="M59" i="4"/>
  <c r="O59" i="4" s="1"/>
  <c r="L59" i="4"/>
  <c r="N59" i="4" s="1"/>
  <c r="K59" i="4"/>
  <c r="J59" i="4"/>
  <c r="B59" i="4"/>
  <c r="C59" i="4" s="1"/>
  <c r="L58" i="4"/>
  <c r="N58" i="4" s="1"/>
  <c r="K58" i="4"/>
  <c r="M58" i="4" s="1"/>
  <c r="O58" i="4" s="1"/>
  <c r="J58" i="4"/>
  <c r="B58" i="4"/>
  <c r="C58" i="4" s="1"/>
  <c r="D58" i="4" s="1"/>
  <c r="K57" i="4"/>
  <c r="J57" i="4"/>
  <c r="L57" i="4" s="1"/>
  <c r="N57" i="4" s="1"/>
  <c r="B57" i="4"/>
  <c r="C57" i="4" s="1"/>
  <c r="D57" i="4" s="1"/>
  <c r="K56" i="4"/>
  <c r="J56" i="4"/>
  <c r="L56" i="4" s="1"/>
  <c r="N56" i="4" s="1"/>
  <c r="B56" i="4"/>
  <c r="C56" i="4" s="1"/>
  <c r="K55" i="4"/>
  <c r="M55" i="4" s="1"/>
  <c r="O55" i="4" s="1"/>
  <c r="J55" i="4"/>
  <c r="L55" i="4" s="1"/>
  <c r="N55" i="4" s="1"/>
  <c r="B55" i="4"/>
  <c r="C55" i="4" s="1"/>
  <c r="L54" i="4"/>
  <c r="N54" i="4" s="1"/>
  <c r="K54" i="4"/>
  <c r="M54" i="4" s="1"/>
  <c r="O54" i="4" s="1"/>
  <c r="J54" i="4"/>
  <c r="C54" i="4"/>
  <c r="D54" i="4" s="1"/>
  <c r="B54" i="4"/>
  <c r="M53" i="4"/>
  <c r="O53" i="4" s="1"/>
  <c r="K53" i="4"/>
  <c r="J53" i="4"/>
  <c r="B53" i="4"/>
  <c r="C53" i="4" s="1"/>
  <c r="D53" i="4" s="1"/>
  <c r="L52" i="4"/>
  <c r="N52" i="4" s="1"/>
  <c r="K52" i="4"/>
  <c r="J52" i="4"/>
  <c r="B52" i="4"/>
  <c r="C52" i="4" s="1"/>
  <c r="K51" i="4"/>
  <c r="M51" i="4" s="1"/>
  <c r="O51" i="4" s="1"/>
  <c r="J51" i="4"/>
  <c r="L51" i="4" s="1"/>
  <c r="N51" i="4" s="1"/>
  <c r="B51" i="4"/>
  <c r="C51" i="4" s="1"/>
  <c r="D51" i="4" s="1"/>
  <c r="M50" i="4"/>
  <c r="O50" i="4" s="1"/>
  <c r="K50" i="4"/>
  <c r="J50" i="4"/>
  <c r="L50" i="4" s="1"/>
  <c r="N50" i="4" s="1"/>
  <c r="C50" i="4"/>
  <c r="B50" i="4"/>
  <c r="M49" i="4"/>
  <c r="O49" i="4" s="1"/>
  <c r="K49" i="4"/>
  <c r="J49" i="4"/>
  <c r="C49" i="4"/>
  <c r="D49" i="4" s="1"/>
  <c r="B49" i="4"/>
  <c r="M48" i="4"/>
  <c r="O48" i="4" s="1"/>
  <c r="K48" i="4"/>
  <c r="J48" i="4"/>
  <c r="B48" i="4"/>
  <c r="C48" i="4" s="1"/>
  <c r="L47" i="4"/>
  <c r="N47" i="4" s="1"/>
  <c r="K47" i="4"/>
  <c r="J47" i="4"/>
  <c r="C47" i="4"/>
  <c r="B47" i="4"/>
  <c r="K46" i="4"/>
  <c r="M46" i="4" s="1"/>
  <c r="O46" i="4" s="1"/>
  <c r="J46" i="4"/>
  <c r="L46" i="4" s="1"/>
  <c r="N46" i="4" s="1"/>
  <c r="B46" i="4"/>
  <c r="C46" i="4" s="1"/>
  <c r="D46" i="4" s="1"/>
  <c r="M45" i="4"/>
  <c r="O45" i="4" s="1"/>
  <c r="K45" i="4"/>
  <c r="J45" i="4"/>
  <c r="B45" i="4"/>
  <c r="C45" i="4" s="1"/>
  <c r="D45" i="4" s="1"/>
  <c r="L44" i="4"/>
  <c r="N44" i="4" s="1"/>
  <c r="K44" i="4"/>
  <c r="J44" i="4"/>
  <c r="B44" i="4"/>
  <c r="C44" i="4" s="1"/>
  <c r="K43" i="4"/>
  <c r="M43" i="4" s="1"/>
  <c r="O43" i="4" s="1"/>
  <c r="J43" i="4"/>
  <c r="L43" i="4" s="1"/>
  <c r="N43" i="4" s="1"/>
  <c r="B43" i="4"/>
  <c r="C43" i="4" s="1"/>
  <c r="D43" i="4" s="1"/>
  <c r="K42" i="4"/>
  <c r="M42" i="4" s="1"/>
  <c r="O42" i="4" s="1"/>
  <c r="J42" i="4"/>
  <c r="L42" i="4" s="1"/>
  <c r="N42" i="4" s="1"/>
  <c r="B42" i="4"/>
  <c r="C42" i="4" s="1"/>
  <c r="D42" i="4" s="1"/>
  <c r="N41" i="4"/>
  <c r="K41" i="4"/>
  <c r="J41" i="4"/>
  <c r="L41" i="4" s="1"/>
  <c r="B41" i="4"/>
  <c r="C41" i="4" s="1"/>
  <c r="D41" i="4" s="1"/>
  <c r="K40" i="4"/>
  <c r="M40" i="4" s="1"/>
  <c r="O40" i="4" s="1"/>
  <c r="J40" i="4"/>
  <c r="L40" i="4" s="1"/>
  <c r="N40" i="4" s="1"/>
  <c r="B40" i="4"/>
  <c r="C40" i="4" s="1"/>
  <c r="K39" i="4"/>
  <c r="M39" i="4" s="1"/>
  <c r="O39" i="4" s="1"/>
  <c r="J39" i="4"/>
  <c r="L39" i="4" s="1"/>
  <c r="N39" i="4" s="1"/>
  <c r="B39" i="4"/>
  <c r="C39" i="4" s="1"/>
  <c r="D39" i="4" s="1"/>
  <c r="M38" i="4"/>
  <c r="O38" i="4" s="1"/>
  <c r="L38" i="4"/>
  <c r="N38" i="4" s="1"/>
  <c r="K38" i="4"/>
  <c r="J38" i="4"/>
  <c r="B38" i="4"/>
  <c r="C38" i="4" s="1"/>
  <c r="D38" i="4" s="1"/>
  <c r="K37" i="4"/>
  <c r="J37" i="4"/>
  <c r="C37" i="4"/>
  <c r="D37" i="4" s="1"/>
  <c r="B37" i="4"/>
  <c r="K36" i="4"/>
  <c r="M36" i="4" s="1"/>
  <c r="O36" i="4" s="1"/>
  <c r="J36" i="4"/>
  <c r="L36" i="4" s="1"/>
  <c r="N36" i="4" s="1"/>
  <c r="B36" i="4"/>
  <c r="C36" i="4" s="1"/>
  <c r="M35" i="4"/>
  <c r="O35" i="4" s="1"/>
  <c r="L35" i="4"/>
  <c r="N35" i="4" s="1"/>
  <c r="K35" i="4"/>
  <c r="J35" i="4"/>
  <c r="B35" i="4"/>
  <c r="C35" i="4" s="1"/>
  <c r="D35" i="4" s="1"/>
  <c r="M34" i="4"/>
  <c r="O34" i="4" s="1"/>
  <c r="K34" i="4"/>
  <c r="J34" i="4"/>
  <c r="C34" i="4"/>
  <c r="D34" i="4" s="1"/>
  <c r="B34" i="4"/>
  <c r="K33" i="4"/>
  <c r="M33" i="4" s="1"/>
  <c r="O33" i="4" s="1"/>
  <c r="J33" i="4"/>
  <c r="L33" i="4" s="1"/>
  <c r="N33" i="4" s="1"/>
  <c r="C33" i="4"/>
  <c r="B33" i="4"/>
  <c r="M32" i="4"/>
  <c r="O32" i="4" s="1"/>
  <c r="K32" i="4"/>
  <c r="J32" i="4"/>
  <c r="L32" i="4" s="1"/>
  <c r="N32" i="4" s="1"/>
  <c r="B32" i="4"/>
  <c r="C32" i="4" s="1"/>
  <c r="D32" i="4" s="1"/>
  <c r="O31" i="4"/>
  <c r="M31" i="4"/>
  <c r="K31" i="4"/>
  <c r="J31" i="4"/>
  <c r="L31" i="4" s="1"/>
  <c r="N31" i="4" s="1"/>
  <c r="B31" i="4"/>
  <c r="C31" i="4" s="1"/>
  <c r="D31" i="4" s="1"/>
  <c r="K30" i="4"/>
  <c r="M30" i="4" s="1"/>
  <c r="O30" i="4" s="1"/>
  <c r="J30" i="4"/>
  <c r="L30" i="4" s="1"/>
  <c r="N30" i="4" s="1"/>
  <c r="B30" i="4"/>
  <c r="C30" i="4" s="1"/>
  <c r="D30" i="4" s="1"/>
  <c r="N29" i="4"/>
  <c r="K29" i="4"/>
  <c r="M29" i="4" s="1"/>
  <c r="O29" i="4" s="1"/>
  <c r="J29" i="4"/>
  <c r="L29" i="4" s="1"/>
  <c r="B29" i="4"/>
  <c r="C29" i="4" s="1"/>
  <c r="D29" i="4" s="1"/>
  <c r="K28" i="4"/>
  <c r="M28" i="4" s="1"/>
  <c r="O28" i="4" s="1"/>
  <c r="J28" i="4"/>
  <c r="L28" i="4" s="1"/>
  <c r="N28" i="4" s="1"/>
  <c r="B28" i="4"/>
  <c r="C28" i="4" s="1"/>
  <c r="D28" i="4" s="1"/>
  <c r="L27" i="4"/>
  <c r="N27" i="4" s="1"/>
  <c r="K27" i="4"/>
  <c r="M27" i="4" s="1"/>
  <c r="O27" i="4" s="1"/>
  <c r="J27" i="4"/>
  <c r="B27" i="4"/>
  <c r="C27" i="4" s="1"/>
  <c r="D27" i="4" s="1"/>
  <c r="K26" i="4"/>
  <c r="M26" i="4" s="1"/>
  <c r="O26" i="4" s="1"/>
  <c r="J26" i="4"/>
  <c r="C26" i="4"/>
  <c r="D26" i="4" s="1"/>
  <c r="B26" i="4"/>
  <c r="L25" i="4"/>
  <c r="N25" i="4" s="1"/>
  <c r="K25" i="4"/>
  <c r="M25" i="4" s="1"/>
  <c r="O25" i="4" s="1"/>
  <c r="J25" i="4"/>
  <c r="C25" i="4"/>
  <c r="D25" i="4" s="1"/>
  <c r="B25" i="4"/>
  <c r="M24" i="4"/>
  <c r="O24" i="4" s="1"/>
  <c r="K24" i="4"/>
  <c r="J24" i="4"/>
  <c r="C24" i="4"/>
  <c r="D24" i="4" s="1"/>
  <c r="B24" i="4"/>
  <c r="K23" i="4"/>
  <c r="M23" i="4" s="1"/>
  <c r="O23" i="4" s="1"/>
  <c r="J23" i="4"/>
  <c r="L23" i="4" s="1"/>
  <c r="N23" i="4" s="1"/>
  <c r="B23" i="4"/>
  <c r="C23" i="4" s="1"/>
  <c r="D23" i="4" s="1"/>
  <c r="K22" i="4"/>
  <c r="M22" i="4" s="1"/>
  <c r="O22" i="4" s="1"/>
  <c r="J22" i="4"/>
  <c r="C22" i="4"/>
  <c r="D22" i="4" s="1"/>
  <c r="B22" i="4"/>
  <c r="L21" i="4"/>
  <c r="N21" i="4" s="1"/>
  <c r="K21" i="4"/>
  <c r="M21" i="4" s="1"/>
  <c r="O21" i="4" s="1"/>
  <c r="J21" i="4"/>
  <c r="C21" i="4"/>
  <c r="D21" i="4" s="1"/>
  <c r="B21" i="4"/>
  <c r="M20" i="4"/>
  <c r="O20" i="4" s="1"/>
  <c r="K20" i="4"/>
  <c r="J20" i="4"/>
  <c r="C20" i="4"/>
  <c r="D20" i="4" s="1"/>
  <c r="B20" i="4"/>
  <c r="K19" i="4"/>
  <c r="M19" i="4" s="1"/>
  <c r="O19" i="4" s="1"/>
  <c r="J19" i="4"/>
  <c r="L19" i="4" s="1"/>
  <c r="N19" i="4" s="1"/>
  <c r="B19" i="4"/>
  <c r="C19" i="4" s="1"/>
  <c r="D19" i="4" s="1"/>
  <c r="K18" i="4"/>
  <c r="M18" i="4" s="1"/>
  <c r="O18" i="4" s="1"/>
  <c r="J18" i="4"/>
  <c r="C18" i="4"/>
  <c r="D18" i="4" s="1"/>
  <c r="B18" i="4"/>
  <c r="L17" i="4"/>
  <c r="N17" i="4" s="1"/>
  <c r="K17" i="4"/>
  <c r="M17" i="4" s="1"/>
  <c r="O17" i="4" s="1"/>
  <c r="J17" i="4"/>
  <c r="C17" i="4"/>
  <c r="D17" i="4" s="1"/>
  <c r="B17" i="4"/>
  <c r="M16" i="4"/>
  <c r="O16" i="4" s="1"/>
  <c r="K16" i="4"/>
  <c r="J16" i="4"/>
  <c r="C16" i="4"/>
  <c r="D16" i="4" s="1"/>
  <c r="B16" i="4"/>
  <c r="K15" i="4"/>
  <c r="M15" i="4" s="1"/>
  <c r="O15" i="4" s="1"/>
  <c r="J15" i="4"/>
  <c r="L15" i="4" s="1"/>
  <c r="N15" i="4" s="1"/>
  <c r="B15" i="4"/>
  <c r="C15" i="4" s="1"/>
  <c r="D15" i="4" s="1"/>
  <c r="K14" i="4"/>
  <c r="M14" i="4" s="1"/>
  <c r="O14" i="4" s="1"/>
  <c r="J14" i="4"/>
  <c r="L14" i="4" s="1"/>
  <c r="N14" i="4" s="1"/>
  <c r="C14" i="4"/>
  <c r="D14" i="4" s="1"/>
  <c r="B14" i="4"/>
  <c r="L13" i="4"/>
  <c r="N13" i="4" s="1"/>
  <c r="K13" i="4"/>
  <c r="M13" i="4" s="1"/>
  <c r="O13" i="4" s="1"/>
  <c r="J13" i="4"/>
  <c r="C13" i="4"/>
  <c r="D13" i="4" s="1"/>
  <c r="B13" i="4"/>
  <c r="M12" i="4"/>
  <c r="O12" i="4" s="1"/>
  <c r="K12" i="4"/>
  <c r="J12" i="4"/>
  <c r="C12" i="4"/>
  <c r="D12" i="4" s="1"/>
  <c r="B12" i="4"/>
  <c r="K11" i="4"/>
  <c r="M11" i="4" s="1"/>
  <c r="O11" i="4" s="1"/>
  <c r="J11" i="4"/>
  <c r="L11" i="4" s="1"/>
  <c r="N11" i="4" s="1"/>
  <c r="B11" i="4"/>
  <c r="C11" i="4" s="1"/>
  <c r="D11" i="4" s="1"/>
  <c r="K10" i="4"/>
  <c r="M10" i="4" s="1"/>
  <c r="O10" i="4" s="1"/>
  <c r="J10" i="4"/>
  <c r="L10" i="4" s="1"/>
  <c r="N10" i="4" s="1"/>
  <c r="C10" i="4"/>
  <c r="D10" i="4" s="1"/>
  <c r="B10" i="4"/>
  <c r="L9" i="4"/>
  <c r="N9" i="4" s="1"/>
  <c r="K9" i="4"/>
  <c r="M9" i="4" s="1"/>
  <c r="O9" i="4" s="1"/>
  <c r="J9" i="4"/>
  <c r="C9" i="4"/>
  <c r="D9" i="4" s="1"/>
  <c r="B9" i="4"/>
  <c r="M8" i="4"/>
  <c r="O8" i="4" s="1"/>
  <c r="K8" i="4"/>
  <c r="J8" i="4"/>
  <c r="C8" i="4"/>
  <c r="D8" i="4" s="1"/>
  <c r="B8" i="4"/>
  <c r="K7" i="4"/>
  <c r="M7" i="4" s="1"/>
  <c r="O7" i="4" s="1"/>
  <c r="J7" i="4"/>
  <c r="L7" i="4" s="1"/>
  <c r="N7" i="4" s="1"/>
  <c r="B7" i="4"/>
  <c r="C7" i="4" s="1"/>
  <c r="D7" i="4" s="1"/>
  <c r="K6" i="4"/>
  <c r="M6" i="4" s="1"/>
  <c r="O6" i="4" s="1"/>
  <c r="J6" i="4"/>
  <c r="L6" i="4" s="1"/>
  <c r="N6" i="4" s="1"/>
  <c r="C6" i="4"/>
  <c r="D6" i="4" s="1"/>
  <c r="B6" i="4"/>
  <c r="L5" i="4"/>
  <c r="N5" i="4" s="1"/>
  <c r="K5" i="4"/>
  <c r="M5" i="4" s="1"/>
  <c r="O5" i="4" s="1"/>
  <c r="J5" i="4"/>
  <c r="C5" i="4"/>
  <c r="D5" i="4" s="1"/>
  <c r="B5" i="4"/>
  <c r="N4" i="4"/>
  <c r="M4" i="4"/>
  <c r="O4" i="4" s="1"/>
  <c r="L4" i="4"/>
  <c r="K4" i="4"/>
  <c r="M104" i="4" s="1"/>
  <c r="O104" i="4" s="1"/>
  <c r="J4" i="4"/>
  <c r="C4" i="4"/>
  <c r="D89" i="4" s="1"/>
  <c r="B4" i="4"/>
  <c r="K197" i="3"/>
  <c r="J197" i="3"/>
  <c r="B197" i="3"/>
  <c r="C197" i="3" s="1"/>
  <c r="K196" i="3"/>
  <c r="J196" i="3"/>
  <c r="B196" i="3"/>
  <c r="C196" i="3" s="1"/>
  <c r="K195" i="3"/>
  <c r="J195" i="3"/>
  <c r="B195" i="3"/>
  <c r="C195" i="3" s="1"/>
  <c r="K194" i="3"/>
  <c r="J194" i="3"/>
  <c r="B194" i="3"/>
  <c r="C194" i="3" s="1"/>
  <c r="K193" i="3"/>
  <c r="J193" i="3"/>
  <c r="B193" i="3"/>
  <c r="C193" i="3" s="1"/>
  <c r="K192" i="3"/>
  <c r="J192" i="3"/>
  <c r="B192" i="3"/>
  <c r="C192" i="3" s="1"/>
  <c r="K191" i="3"/>
  <c r="J191" i="3"/>
  <c r="B191" i="3"/>
  <c r="C191" i="3" s="1"/>
  <c r="K190" i="3"/>
  <c r="J190" i="3"/>
  <c r="B190" i="3"/>
  <c r="C190" i="3" s="1"/>
  <c r="K189" i="3"/>
  <c r="J189" i="3"/>
  <c r="B189" i="3"/>
  <c r="C189" i="3" s="1"/>
  <c r="K188" i="3"/>
  <c r="J188" i="3"/>
  <c r="B188" i="3"/>
  <c r="C188" i="3" s="1"/>
  <c r="K187" i="3"/>
  <c r="J187" i="3"/>
  <c r="B187" i="3"/>
  <c r="C187" i="3" s="1"/>
  <c r="K186" i="3"/>
  <c r="J186" i="3"/>
  <c r="B186" i="3"/>
  <c r="C186" i="3" s="1"/>
  <c r="K185" i="3"/>
  <c r="J185" i="3"/>
  <c r="B185" i="3"/>
  <c r="C185" i="3" s="1"/>
  <c r="K184" i="3"/>
  <c r="J184" i="3"/>
  <c r="B184" i="3"/>
  <c r="C184" i="3" s="1"/>
  <c r="K183" i="3"/>
  <c r="J183" i="3"/>
  <c r="B183" i="3"/>
  <c r="C183" i="3" s="1"/>
  <c r="K182" i="3"/>
  <c r="J182" i="3"/>
  <c r="B182" i="3"/>
  <c r="C182" i="3" s="1"/>
  <c r="K181" i="3"/>
  <c r="J181" i="3"/>
  <c r="B181" i="3"/>
  <c r="C181" i="3" s="1"/>
  <c r="M180" i="3"/>
  <c r="O180" i="3" s="1"/>
  <c r="K180" i="3"/>
  <c r="J180" i="3"/>
  <c r="B180" i="3"/>
  <c r="C180" i="3" s="1"/>
  <c r="K179" i="3"/>
  <c r="J179" i="3"/>
  <c r="B179" i="3"/>
  <c r="C179" i="3" s="1"/>
  <c r="K178" i="3"/>
  <c r="J178" i="3"/>
  <c r="B178" i="3"/>
  <c r="C178" i="3" s="1"/>
  <c r="M177" i="3"/>
  <c r="O177" i="3" s="1"/>
  <c r="K177" i="3"/>
  <c r="J177" i="3"/>
  <c r="B177" i="3"/>
  <c r="C177" i="3" s="1"/>
  <c r="K176" i="3"/>
  <c r="J176" i="3"/>
  <c r="B176" i="3"/>
  <c r="C176" i="3" s="1"/>
  <c r="K175" i="3"/>
  <c r="J175" i="3"/>
  <c r="B175" i="3"/>
  <c r="C175" i="3" s="1"/>
  <c r="K174" i="3"/>
  <c r="J174" i="3"/>
  <c r="B174" i="3"/>
  <c r="C174" i="3" s="1"/>
  <c r="K173" i="3"/>
  <c r="J173" i="3"/>
  <c r="B173" i="3"/>
  <c r="C173" i="3" s="1"/>
  <c r="K172" i="3"/>
  <c r="J172" i="3"/>
  <c r="B172" i="3"/>
  <c r="C172" i="3" s="1"/>
  <c r="K171" i="3"/>
  <c r="J171" i="3"/>
  <c r="B171" i="3"/>
  <c r="C171" i="3" s="1"/>
  <c r="K170" i="3"/>
  <c r="J170" i="3"/>
  <c r="B170" i="3"/>
  <c r="C170" i="3" s="1"/>
  <c r="K169" i="3"/>
  <c r="J169" i="3"/>
  <c r="B169" i="3"/>
  <c r="C169" i="3" s="1"/>
  <c r="K168" i="3"/>
  <c r="J168" i="3"/>
  <c r="B168" i="3"/>
  <c r="C168" i="3" s="1"/>
  <c r="K167" i="3"/>
  <c r="J167" i="3"/>
  <c r="B167" i="3"/>
  <c r="C167" i="3" s="1"/>
  <c r="K166" i="3"/>
  <c r="J166" i="3"/>
  <c r="B166" i="3"/>
  <c r="C166" i="3" s="1"/>
  <c r="K165" i="3"/>
  <c r="J165" i="3"/>
  <c r="B165" i="3"/>
  <c r="C165" i="3" s="1"/>
  <c r="K164" i="3"/>
  <c r="J164" i="3"/>
  <c r="B164" i="3"/>
  <c r="C164" i="3" s="1"/>
  <c r="K163" i="3"/>
  <c r="J163" i="3"/>
  <c r="B163" i="3"/>
  <c r="C163" i="3" s="1"/>
  <c r="K162" i="3"/>
  <c r="J162" i="3"/>
  <c r="B162" i="3"/>
  <c r="C162" i="3" s="1"/>
  <c r="K161" i="3"/>
  <c r="J161" i="3"/>
  <c r="B161" i="3"/>
  <c r="C161" i="3" s="1"/>
  <c r="K160" i="3"/>
  <c r="J160" i="3"/>
  <c r="B160" i="3"/>
  <c r="C160" i="3" s="1"/>
  <c r="K159" i="3"/>
  <c r="J159" i="3"/>
  <c r="B159" i="3"/>
  <c r="C159" i="3" s="1"/>
  <c r="K158" i="3"/>
  <c r="J158" i="3"/>
  <c r="B158" i="3"/>
  <c r="C158" i="3" s="1"/>
  <c r="K157" i="3"/>
  <c r="J157" i="3"/>
  <c r="B157" i="3"/>
  <c r="C157" i="3" s="1"/>
  <c r="K156" i="3"/>
  <c r="J156" i="3"/>
  <c r="B156" i="3"/>
  <c r="C156" i="3" s="1"/>
  <c r="K155" i="3"/>
  <c r="J155" i="3"/>
  <c r="B155" i="3"/>
  <c r="C155" i="3" s="1"/>
  <c r="K154" i="3"/>
  <c r="J154" i="3"/>
  <c r="B154" i="3"/>
  <c r="C154" i="3" s="1"/>
  <c r="K153" i="3"/>
  <c r="J153" i="3"/>
  <c r="B153" i="3"/>
  <c r="C153" i="3" s="1"/>
  <c r="K152" i="3"/>
  <c r="J152" i="3"/>
  <c r="B152" i="3"/>
  <c r="C152" i="3" s="1"/>
  <c r="K151" i="3"/>
  <c r="J151" i="3"/>
  <c r="B151" i="3"/>
  <c r="C151" i="3" s="1"/>
  <c r="K150" i="3"/>
  <c r="J150" i="3"/>
  <c r="B150" i="3"/>
  <c r="C150" i="3" s="1"/>
  <c r="K149" i="3"/>
  <c r="J149" i="3"/>
  <c r="B149" i="3"/>
  <c r="C149" i="3" s="1"/>
  <c r="K148" i="3"/>
  <c r="J148" i="3"/>
  <c r="B148" i="3"/>
  <c r="C148" i="3" s="1"/>
  <c r="K147" i="3"/>
  <c r="J147" i="3"/>
  <c r="B147" i="3"/>
  <c r="C147" i="3" s="1"/>
  <c r="K146" i="3"/>
  <c r="J146" i="3"/>
  <c r="B146" i="3"/>
  <c r="C146" i="3" s="1"/>
  <c r="K145" i="3"/>
  <c r="J145" i="3"/>
  <c r="B145" i="3"/>
  <c r="C145" i="3" s="1"/>
  <c r="K144" i="3"/>
  <c r="J144" i="3"/>
  <c r="B144" i="3"/>
  <c r="C144" i="3" s="1"/>
  <c r="K143" i="3"/>
  <c r="J143" i="3"/>
  <c r="B143" i="3"/>
  <c r="C143" i="3" s="1"/>
  <c r="K142" i="3"/>
  <c r="J142" i="3"/>
  <c r="B142" i="3"/>
  <c r="C142" i="3" s="1"/>
  <c r="K141" i="3"/>
  <c r="J141" i="3"/>
  <c r="B141" i="3"/>
  <c r="C141" i="3" s="1"/>
  <c r="K140" i="3"/>
  <c r="J140" i="3"/>
  <c r="B140" i="3"/>
  <c r="C140" i="3" s="1"/>
  <c r="K139" i="3"/>
  <c r="J139" i="3"/>
  <c r="B139" i="3"/>
  <c r="C139" i="3" s="1"/>
  <c r="K138" i="3"/>
  <c r="J138" i="3"/>
  <c r="B138" i="3"/>
  <c r="C138" i="3" s="1"/>
  <c r="K137" i="3"/>
  <c r="J137" i="3"/>
  <c r="B137" i="3"/>
  <c r="C137" i="3" s="1"/>
  <c r="K136" i="3"/>
  <c r="J136" i="3"/>
  <c r="B136" i="3"/>
  <c r="C136" i="3" s="1"/>
  <c r="K135" i="3"/>
  <c r="J135" i="3"/>
  <c r="B135" i="3"/>
  <c r="C135" i="3" s="1"/>
  <c r="K134" i="3"/>
  <c r="J134" i="3"/>
  <c r="B134" i="3"/>
  <c r="C134" i="3" s="1"/>
  <c r="K133" i="3"/>
  <c r="J133" i="3"/>
  <c r="B133" i="3"/>
  <c r="C133" i="3" s="1"/>
  <c r="K132" i="3"/>
  <c r="J132" i="3"/>
  <c r="B132" i="3"/>
  <c r="C132" i="3" s="1"/>
  <c r="K131" i="3"/>
  <c r="J131" i="3"/>
  <c r="B131" i="3"/>
  <c r="C131" i="3" s="1"/>
  <c r="K130" i="3"/>
  <c r="J130" i="3"/>
  <c r="B130" i="3"/>
  <c r="C130" i="3" s="1"/>
  <c r="K129" i="3"/>
  <c r="J129" i="3"/>
  <c r="B129" i="3"/>
  <c r="C129" i="3" s="1"/>
  <c r="K128" i="3"/>
  <c r="J128" i="3"/>
  <c r="B128" i="3"/>
  <c r="C128" i="3" s="1"/>
  <c r="K127" i="3"/>
  <c r="J127" i="3"/>
  <c r="B127" i="3"/>
  <c r="C127" i="3" s="1"/>
  <c r="K126" i="3"/>
  <c r="J126" i="3"/>
  <c r="B126" i="3"/>
  <c r="C126" i="3" s="1"/>
  <c r="K125" i="3"/>
  <c r="J125" i="3"/>
  <c r="B125" i="3"/>
  <c r="C125" i="3" s="1"/>
  <c r="K124" i="3"/>
  <c r="J124" i="3"/>
  <c r="B124" i="3"/>
  <c r="C124" i="3" s="1"/>
  <c r="K123" i="3"/>
  <c r="J123" i="3"/>
  <c r="B123" i="3"/>
  <c r="C123" i="3" s="1"/>
  <c r="K122" i="3"/>
  <c r="J122" i="3"/>
  <c r="B122" i="3"/>
  <c r="C122" i="3" s="1"/>
  <c r="K121" i="3"/>
  <c r="J121" i="3"/>
  <c r="B121" i="3"/>
  <c r="C121" i="3" s="1"/>
  <c r="K120" i="3"/>
  <c r="J120" i="3"/>
  <c r="L120" i="3" s="1"/>
  <c r="N120" i="3" s="1"/>
  <c r="B120" i="3"/>
  <c r="C120" i="3" s="1"/>
  <c r="K119" i="3"/>
  <c r="J119" i="3"/>
  <c r="B119" i="3"/>
  <c r="C119" i="3" s="1"/>
  <c r="D119" i="3" s="1"/>
  <c r="K118" i="3"/>
  <c r="J118" i="3"/>
  <c r="C118" i="3"/>
  <c r="B118" i="3"/>
  <c r="K117" i="3"/>
  <c r="J117" i="3"/>
  <c r="L117" i="3" s="1"/>
  <c r="N117" i="3" s="1"/>
  <c r="C117" i="3"/>
  <c r="B117" i="3"/>
  <c r="M116" i="3"/>
  <c r="O116" i="3" s="1"/>
  <c r="K116" i="3"/>
  <c r="J116" i="3"/>
  <c r="C116" i="3"/>
  <c r="B116" i="3"/>
  <c r="M115" i="3"/>
  <c r="O115" i="3" s="1"/>
  <c r="K115" i="3"/>
  <c r="J115" i="3"/>
  <c r="C115" i="3"/>
  <c r="D115" i="3" s="1"/>
  <c r="B115" i="3"/>
  <c r="K114" i="3"/>
  <c r="M114" i="3" s="1"/>
  <c r="O114" i="3" s="1"/>
  <c r="J114" i="3"/>
  <c r="C114" i="3"/>
  <c r="B114" i="3"/>
  <c r="K113" i="3"/>
  <c r="M113" i="3" s="1"/>
  <c r="O113" i="3" s="1"/>
  <c r="J113" i="3"/>
  <c r="B113" i="3"/>
  <c r="C113" i="3" s="1"/>
  <c r="K112" i="3"/>
  <c r="M112" i="3" s="1"/>
  <c r="O112" i="3" s="1"/>
  <c r="J112" i="3"/>
  <c r="B112" i="3"/>
  <c r="C112" i="3" s="1"/>
  <c r="D112" i="3" s="1"/>
  <c r="K111" i="3"/>
  <c r="M111" i="3" s="1"/>
  <c r="O111" i="3" s="1"/>
  <c r="J111" i="3"/>
  <c r="C111" i="3"/>
  <c r="B111" i="3"/>
  <c r="K110" i="3"/>
  <c r="M110" i="3" s="1"/>
  <c r="O110" i="3" s="1"/>
  <c r="J110" i="3"/>
  <c r="C110" i="3"/>
  <c r="B110" i="3"/>
  <c r="M109" i="3"/>
  <c r="O109" i="3" s="1"/>
  <c r="K109" i="3"/>
  <c r="J109" i="3"/>
  <c r="C109" i="3"/>
  <c r="B109" i="3"/>
  <c r="M108" i="3"/>
  <c r="O108" i="3" s="1"/>
  <c r="K108" i="3"/>
  <c r="J108" i="3"/>
  <c r="C108" i="3"/>
  <c r="B108" i="3"/>
  <c r="M107" i="3"/>
  <c r="O107" i="3" s="1"/>
  <c r="K107" i="3"/>
  <c r="J107" i="3"/>
  <c r="B107" i="3"/>
  <c r="C107" i="3" s="1"/>
  <c r="D107" i="3" s="1"/>
  <c r="K106" i="3"/>
  <c r="M106" i="3" s="1"/>
  <c r="O106" i="3" s="1"/>
  <c r="J106" i="3"/>
  <c r="C106" i="3"/>
  <c r="D106" i="3" s="1"/>
  <c r="B106" i="3"/>
  <c r="K105" i="3"/>
  <c r="M105" i="3" s="1"/>
  <c r="O105" i="3" s="1"/>
  <c r="J105" i="3"/>
  <c r="B105" i="3"/>
  <c r="C105" i="3" s="1"/>
  <c r="K104" i="3"/>
  <c r="M104" i="3" s="1"/>
  <c r="O104" i="3" s="1"/>
  <c r="J104" i="3"/>
  <c r="B104" i="3"/>
  <c r="C104" i="3" s="1"/>
  <c r="K103" i="3"/>
  <c r="M103" i="3" s="1"/>
  <c r="O103" i="3" s="1"/>
  <c r="J103" i="3"/>
  <c r="L103" i="3" s="1"/>
  <c r="N103" i="3" s="1"/>
  <c r="C103" i="3"/>
  <c r="B103" i="3"/>
  <c r="K102" i="3"/>
  <c r="M102" i="3" s="1"/>
  <c r="O102" i="3" s="1"/>
  <c r="J102" i="3"/>
  <c r="C102" i="3"/>
  <c r="B102" i="3"/>
  <c r="M101" i="3"/>
  <c r="O101" i="3" s="1"/>
  <c r="K101" i="3"/>
  <c r="J101" i="3"/>
  <c r="C101" i="3"/>
  <c r="B101" i="3"/>
  <c r="M100" i="3"/>
  <c r="O100" i="3" s="1"/>
  <c r="K100" i="3"/>
  <c r="J100" i="3"/>
  <c r="C100" i="3"/>
  <c r="B100" i="3"/>
  <c r="M99" i="3"/>
  <c r="O99" i="3" s="1"/>
  <c r="K99" i="3"/>
  <c r="J99" i="3"/>
  <c r="C99" i="3"/>
  <c r="B99" i="3"/>
  <c r="K98" i="3"/>
  <c r="M98" i="3" s="1"/>
  <c r="O98" i="3" s="1"/>
  <c r="J98" i="3"/>
  <c r="C98" i="3"/>
  <c r="B98" i="3"/>
  <c r="K97" i="3"/>
  <c r="M97" i="3" s="1"/>
  <c r="O97" i="3" s="1"/>
  <c r="J97" i="3"/>
  <c r="B97" i="3"/>
  <c r="C97" i="3" s="1"/>
  <c r="K96" i="3"/>
  <c r="M96" i="3" s="1"/>
  <c r="O96" i="3" s="1"/>
  <c r="J96" i="3"/>
  <c r="B96" i="3"/>
  <c r="C96" i="3" s="1"/>
  <c r="K95" i="3"/>
  <c r="M95" i="3" s="1"/>
  <c r="O95" i="3" s="1"/>
  <c r="J95" i="3"/>
  <c r="L95" i="3" s="1"/>
  <c r="N95" i="3" s="1"/>
  <c r="C95" i="3"/>
  <c r="B95" i="3"/>
  <c r="K94" i="3"/>
  <c r="M94" i="3" s="1"/>
  <c r="O94" i="3" s="1"/>
  <c r="J94" i="3"/>
  <c r="C94" i="3"/>
  <c r="B94" i="3"/>
  <c r="M93" i="3"/>
  <c r="O93" i="3" s="1"/>
  <c r="K93" i="3"/>
  <c r="J93" i="3"/>
  <c r="C93" i="3"/>
  <c r="B93" i="3"/>
  <c r="M92" i="3"/>
  <c r="O92" i="3" s="1"/>
  <c r="K92" i="3"/>
  <c r="J92" i="3"/>
  <c r="C92" i="3"/>
  <c r="B92" i="3"/>
  <c r="M91" i="3"/>
  <c r="O91" i="3" s="1"/>
  <c r="K91" i="3"/>
  <c r="J91" i="3"/>
  <c r="B91" i="3"/>
  <c r="C91" i="3" s="1"/>
  <c r="D91" i="3" s="1"/>
  <c r="K90" i="3"/>
  <c r="M90" i="3" s="1"/>
  <c r="O90" i="3" s="1"/>
  <c r="J90" i="3"/>
  <c r="C90" i="3"/>
  <c r="B90" i="3"/>
  <c r="K89" i="3"/>
  <c r="M89" i="3" s="1"/>
  <c r="O89" i="3" s="1"/>
  <c r="J89" i="3"/>
  <c r="B89" i="3"/>
  <c r="C89" i="3" s="1"/>
  <c r="D89" i="3" s="1"/>
  <c r="K88" i="3"/>
  <c r="M88" i="3" s="1"/>
  <c r="O88" i="3" s="1"/>
  <c r="J88" i="3"/>
  <c r="B88" i="3"/>
  <c r="C88" i="3" s="1"/>
  <c r="K87" i="3"/>
  <c r="M87" i="3" s="1"/>
  <c r="O87" i="3" s="1"/>
  <c r="J87" i="3"/>
  <c r="C87" i="3"/>
  <c r="B87" i="3"/>
  <c r="K86" i="3"/>
  <c r="M86" i="3" s="1"/>
  <c r="O86" i="3" s="1"/>
  <c r="J86" i="3"/>
  <c r="C86" i="3"/>
  <c r="B86" i="3"/>
  <c r="M85" i="3"/>
  <c r="O85" i="3" s="1"/>
  <c r="K85" i="3"/>
  <c r="J85" i="3"/>
  <c r="L85" i="3" s="1"/>
  <c r="N85" i="3" s="1"/>
  <c r="C85" i="3"/>
  <c r="B85" i="3"/>
  <c r="M84" i="3"/>
  <c r="O84" i="3" s="1"/>
  <c r="K84" i="3"/>
  <c r="J84" i="3"/>
  <c r="C84" i="3"/>
  <c r="B84" i="3"/>
  <c r="K83" i="3"/>
  <c r="M83" i="3" s="1"/>
  <c r="O83" i="3" s="1"/>
  <c r="J83" i="3"/>
  <c r="B83" i="3"/>
  <c r="C83" i="3" s="1"/>
  <c r="L82" i="3"/>
  <c r="N82" i="3" s="1"/>
  <c r="K82" i="3"/>
  <c r="M82" i="3" s="1"/>
  <c r="O82" i="3" s="1"/>
  <c r="J82" i="3"/>
  <c r="C82" i="3"/>
  <c r="B82" i="3"/>
  <c r="M81" i="3"/>
  <c r="O81" i="3" s="1"/>
  <c r="K81" i="3"/>
  <c r="J81" i="3"/>
  <c r="C81" i="3"/>
  <c r="B81" i="3"/>
  <c r="M80" i="3"/>
  <c r="O80" i="3" s="1"/>
  <c r="K80" i="3"/>
  <c r="J80" i="3"/>
  <c r="C80" i="3"/>
  <c r="B80" i="3"/>
  <c r="O79" i="3"/>
  <c r="K79" i="3"/>
  <c r="M79" i="3" s="1"/>
  <c r="J79" i="3"/>
  <c r="L79" i="3" s="1"/>
  <c r="N79" i="3" s="1"/>
  <c r="B79" i="3"/>
  <c r="C79" i="3" s="1"/>
  <c r="K78" i="3"/>
  <c r="M78" i="3" s="1"/>
  <c r="O78" i="3" s="1"/>
  <c r="J78" i="3"/>
  <c r="C78" i="3"/>
  <c r="D78" i="3" s="1"/>
  <c r="B78" i="3"/>
  <c r="M77" i="3"/>
  <c r="O77" i="3" s="1"/>
  <c r="K77" i="3"/>
  <c r="J77" i="3"/>
  <c r="C77" i="3"/>
  <c r="B77" i="3"/>
  <c r="M76" i="3"/>
  <c r="O76" i="3" s="1"/>
  <c r="K76" i="3"/>
  <c r="J76" i="3"/>
  <c r="L76" i="3" s="1"/>
  <c r="N76" i="3" s="1"/>
  <c r="C76" i="3"/>
  <c r="B76" i="3"/>
  <c r="O75" i="3"/>
  <c r="K75" i="3"/>
  <c r="M75" i="3" s="1"/>
  <c r="J75" i="3"/>
  <c r="B75" i="3"/>
  <c r="C75" i="3" s="1"/>
  <c r="K74" i="3"/>
  <c r="M74" i="3" s="1"/>
  <c r="O74" i="3" s="1"/>
  <c r="J74" i="3"/>
  <c r="C74" i="3"/>
  <c r="B74" i="3"/>
  <c r="M73" i="3"/>
  <c r="O73" i="3" s="1"/>
  <c r="K73" i="3"/>
  <c r="J73" i="3"/>
  <c r="C73" i="3"/>
  <c r="B73" i="3"/>
  <c r="M72" i="3"/>
  <c r="O72" i="3" s="1"/>
  <c r="K72" i="3"/>
  <c r="J72" i="3"/>
  <c r="C72" i="3"/>
  <c r="B72" i="3"/>
  <c r="O71" i="3"/>
  <c r="K71" i="3"/>
  <c r="M71" i="3" s="1"/>
  <c r="J71" i="3"/>
  <c r="B71" i="3"/>
  <c r="C71" i="3" s="1"/>
  <c r="K70" i="3"/>
  <c r="M70" i="3" s="1"/>
  <c r="O70" i="3" s="1"/>
  <c r="J70" i="3"/>
  <c r="C70" i="3"/>
  <c r="D70" i="3" s="1"/>
  <c r="B70" i="3"/>
  <c r="M69" i="3"/>
  <c r="O69" i="3" s="1"/>
  <c r="K69" i="3"/>
  <c r="J69" i="3"/>
  <c r="D69" i="3"/>
  <c r="C69" i="3"/>
  <c r="B69" i="3"/>
  <c r="M68" i="3"/>
  <c r="O68" i="3" s="1"/>
  <c r="K68" i="3"/>
  <c r="J68" i="3"/>
  <c r="C68" i="3"/>
  <c r="B68" i="3"/>
  <c r="K67" i="3"/>
  <c r="M67" i="3" s="1"/>
  <c r="O67" i="3" s="1"/>
  <c r="J67" i="3"/>
  <c r="L67" i="3" s="1"/>
  <c r="N67" i="3" s="1"/>
  <c r="B67" i="3"/>
  <c r="C67" i="3" s="1"/>
  <c r="K66" i="3"/>
  <c r="M66" i="3" s="1"/>
  <c r="O66" i="3" s="1"/>
  <c r="J66" i="3"/>
  <c r="C66" i="3"/>
  <c r="B66" i="3"/>
  <c r="M65" i="3"/>
  <c r="O65" i="3" s="1"/>
  <c r="K65" i="3"/>
  <c r="J65" i="3"/>
  <c r="C65" i="3"/>
  <c r="D65" i="3" s="1"/>
  <c r="B65" i="3"/>
  <c r="M64" i="3"/>
  <c r="O64" i="3" s="1"/>
  <c r="K64" i="3"/>
  <c r="J64" i="3"/>
  <c r="C64" i="3"/>
  <c r="B64" i="3"/>
  <c r="O63" i="3"/>
  <c r="K63" i="3"/>
  <c r="M63" i="3" s="1"/>
  <c r="J63" i="3"/>
  <c r="B63" i="3"/>
  <c r="C63" i="3" s="1"/>
  <c r="L62" i="3"/>
  <c r="N62" i="3" s="1"/>
  <c r="K62" i="3"/>
  <c r="M62" i="3" s="1"/>
  <c r="O62" i="3" s="1"/>
  <c r="J62" i="3"/>
  <c r="C62" i="3"/>
  <c r="B62" i="3"/>
  <c r="M61" i="3"/>
  <c r="O61" i="3" s="1"/>
  <c r="K61" i="3"/>
  <c r="J61" i="3"/>
  <c r="C61" i="3"/>
  <c r="D61" i="3" s="1"/>
  <c r="B61" i="3"/>
  <c r="M60" i="3"/>
  <c r="O60" i="3" s="1"/>
  <c r="K60" i="3"/>
  <c r="J60" i="3"/>
  <c r="C60" i="3"/>
  <c r="B60" i="3"/>
  <c r="K59" i="3"/>
  <c r="M59" i="3" s="1"/>
  <c r="O59" i="3" s="1"/>
  <c r="J59" i="3"/>
  <c r="B59" i="3"/>
  <c r="C59" i="3" s="1"/>
  <c r="K58" i="3"/>
  <c r="M58" i="3" s="1"/>
  <c r="O58" i="3" s="1"/>
  <c r="J58" i="3"/>
  <c r="B58" i="3"/>
  <c r="C58" i="3" s="1"/>
  <c r="D58" i="3" s="1"/>
  <c r="M57" i="3"/>
  <c r="O57" i="3" s="1"/>
  <c r="K57" i="3"/>
  <c r="J57" i="3"/>
  <c r="C57" i="3"/>
  <c r="D57" i="3" s="1"/>
  <c r="B57" i="3"/>
  <c r="M56" i="3"/>
  <c r="O56" i="3" s="1"/>
  <c r="K56" i="3"/>
  <c r="J56" i="3"/>
  <c r="L56" i="3" s="1"/>
  <c r="N56" i="3" s="1"/>
  <c r="C56" i="3"/>
  <c r="B56" i="3"/>
  <c r="K55" i="3"/>
  <c r="M55" i="3" s="1"/>
  <c r="O55" i="3" s="1"/>
  <c r="J55" i="3"/>
  <c r="B55" i="3"/>
  <c r="C55" i="3" s="1"/>
  <c r="D55" i="3" s="1"/>
  <c r="K54" i="3"/>
  <c r="M54" i="3" s="1"/>
  <c r="O54" i="3" s="1"/>
  <c r="J54" i="3"/>
  <c r="B54" i="3"/>
  <c r="C54" i="3" s="1"/>
  <c r="D54" i="3" s="1"/>
  <c r="M53" i="3"/>
  <c r="O53" i="3" s="1"/>
  <c r="K53" i="3"/>
  <c r="J53" i="3"/>
  <c r="C53" i="3"/>
  <c r="D53" i="3" s="1"/>
  <c r="B53" i="3"/>
  <c r="M52" i="3"/>
  <c r="O52" i="3" s="1"/>
  <c r="K52" i="3"/>
  <c r="J52" i="3"/>
  <c r="C52" i="3"/>
  <c r="B52" i="3"/>
  <c r="K51" i="3"/>
  <c r="M51" i="3" s="1"/>
  <c r="O51" i="3" s="1"/>
  <c r="J51" i="3"/>
  <c r="B51" i="3"/>
  <c r="C51" i="3" s="1"/>
  <c r="K50" i="3"/>
  <c r="M50" i="3" s="1"/>
  <c r="O50" i="3" s="1"/>
  <c r="J50" i="3"/>
  <c r="C50" i="3"/>
  <c r="B50" i="3"/>
  <c r="M49" i="3"/>
  <c r="O49" i="3" s="1"/>
  <c r="K49" i="3"/>
  <c r="J49" i="3"/>
  <c r="C49" i="3"/>
  <c r="D49" i="3" s="1"/>
  <c r="B49" i="3"/>
  <c r="M48" i="3"/>
  <c r="O48" i="3" s="1"/>
  <c r="K48" i="3"/>
  <c r="J48" i="3"/>
  <c r="C48" i="3"/>
  <c r="B48" i="3"/>
  <c r="O47" i="3"/>
  <c r="K47" i="3"/>
  <c r="M47" i="3" s="1"/>
  <c r="J47" i="3"/>
  <c r="B47" i="3"/>
  <c r="C47" i="3" s="1"/>
  <c r="K46" i="3"/>
  <c r="M46" i="3" s="1"/>
  <c r="O46" i="3" s="1"/>
  <c r="J46" i="3"/>
  <c r="C46" i="3"/>
  <c r="D46" i="3" s="1"/>
  <c r="B46" i="3"/>
  <c r="M45" i="3"/>
  <c r="O45" i="3" s="1"/>
  <c r="K45" i="3"/>
  <c r="J45" i="3"/>
  <c r="D45" i="3"/>
  <c r="C45" i="3"/>
  <c r="B45" i="3"/>
  <c r="M44" i="3"/>
  <c r="O44" i="3" s="1"/>
  <c r="K44" i="3"/>
  <c r="J44" i="3"/>
  <c r="C44" i="3"/>
  <c r="D44" i="3" s="1"/>
  <c r="B44" i="3"/>
  <c r="K43" i="3"/>
  <c r="M43" i="3" s="1"/>
  <c r="O43" i="3" s="1"/>
  <c r="J43" i="3"/>
  <c r="L43" i="3" s="1"/>
  <c r="N43" i="3" s="1"/>
  <c r="B43" i="3"/>
  <c r="C43" i="3" s="1"/>
  <c r="K42" i="3"/>
  <c r="M42" i="3" s="1"/>
  <c r="O42" i="3" s="1"/>
  <c r="J42" i="3"/>
  <c r="C42" i="3"/>
  <c r="B42" i="3"/>
  <c r="M41" i="3"/>
  <c r="O41" i="3" s="1"/>
  <c r="K41" i="3"/>
  <c r="J41" i="3"/>
  <c r="C41" i="3"/>
  <c r="D41" i="3" s="1"/>
  <c r="B41" i="3"/>
  <c r="M40" i="3"/>
  <c r="O40" i="3" s="1"/>
  <c r="K40" i="3"/>
  <c r="J40" i="3"/>
  <c r="C40" i="3"/>
  <c r="B40" i="3"/>
  <c r="O39" i="3"/>
  <c r="K39" i="3"/>
  <c r="M39" i="3" s="1"/>
  <c r="J39" i="3"/>
  <c r="B39" i="3"/>
  <c r="C39" i="3" s="1"/>
  <c r="L38" i="3"/>
  <c r="N38" i="3" s="1"/>
  <c r="K38" i="3"/>
  <c r="M38" i="3" s="1"/>
  <c r="O38" i="3" s="1"/>
  <c r="J38" i="3"/>
  <c r="C38" i="3"/>
  <c r="B38" i="3"/>
  <c r="M37" i="3"/>
  <c r="O37" i="3" s="1"/>
  <c r="K37" i="3"/>
  <c r="J37" i="3"/>
  <c r="C37" i="3"/>
  <c r="D37" i="3" s="1"/>
  <c r="B37" i="3"/>
  <c r="M36" i="3"/>
  <c r="O36" i="3" s="1"/>
  <c r="K36" i="3"/>
  <c r="J36" i="3"/>
  <c r="C36" i="3"/>
  <c r="B36" i="3"/>
  <c r="K35" i="3"/>
  <c r="M35" i="3" s="1"/>
  <c r="O35" i="3" s="1"/>
  <c r="J35" i="3"/>
  <c r="B35" i="3"/>
  <c r="C35" i="3" s="1"/>
  <c r="L34" i="3"/>
  <c r="N34" i="3" s="1"/>
  <c r="K34" i="3"/>
  <c r="M34" i="3" s="1"/>
  <c r="O34" i="3" s="1"/>
  <c r="J34" i="3"/>
  <c r="B34" i="3"/>
  <c r="C34" i="3" s="1"/>
  <c r="D34" i="3" s="1"/>
  <c r="K33" i="3"/>
  <c r="M33" i="3" s="1"/>
  <c r="O33" i="3" s="1"/>
  <c r="J33" i="3"/>
  <c r="D33" i="3"/>
  <c r="C33" i="3"/>
  <c r="B33" i="3"/>
  <c r="M32" i="3"/>
  <c r="O32" i="3" s="1"/>
  <c r="K32" i="3"/>
  <c r="J32" i="3"/>
  <c r="C32" i="3"/>
  <c r="B32" i="3"/>
  <c r="O31" i="3"/>
  <c r="K31" i="3"/>
  <c r="M31" i="3" s="1"/>
  <c r="J31" i="3"/>
  <c r="L31" i="3" s="1"/>
  <c r="N31" i="3" s="1"/>
  <c r="B31" i="3"/>
  <c r="C31" i="3" s="1"/>
  <c r="K30" i="3"/>
  <c r="M30" i="3" s="1"/>
  <c r="O30" i="3" s="1"/>
  <c r="J30" i="3"/>
  <c r="B30" i="3"/>
  <c r="C30" i="3" s="1"/>
  <c r="D30" i="3" s="1"/>
  <c r="M29" i="3"/>
  <c r="O29" i="3" s="1"/>
  <c r="K29" i="3"/>
  <c r="J29" i="3"/>
  <c r="C29" i="3"/>
  <c r="D29" i="3" s="1"/>
  <c r="B29" i="3"/>
  <c r="M28" i="3"/>
  <c r="O28" i="3" s="1"/>
  <c r="K28" i="3"/>
  <c r="J28" i="3"/>
  <c r="L28" i="3" s="1"/>
  <c r="N28" i="3" s="1"/>
  <c r="C28" i="3"/>
  <c r="B28" i="3"/>
  <c r="K27" i="3"/>
  <c r="M27" i="3" s="1"/>
  <c r="O27" i="3" s="1"/>
  <c r="J27" i="3"/>
  <c r="B27" i="3"/>
  <c r="C27" i="3" s="1"/>
  <c r="D27" i="3" s="1"/>
  <c r="K26" i="3"/>
  <c r="M26" i="3" s="1"/>
  <c r="O26" i="3" s="1"/>
  <c r="J26" i="3"/>
  <c r="C26" i="3"/>
  <c r="D26" i="3" s="1"/>
  <c r="B26" i="3"/>
  <c r="K25" i="3"/>
  <c r="M25" i="3" s="1"/>
  <c r="O25" i="3" s="1"/>
  <c r="J25" i="3"/>
  <c r="C25" i="3"/>
  <c r="B25" i="3"/>
  <c r="M24" i="3"/>
  <c r="O24" i="3" s="1"/>
  <c r="K24" i="3"/>
  <c r="J24" i="3"/>
  <c r="L24" i="3" s="1"/>
  <c r="N24" i="3" s="1"/>
  <c r="C24" i="3"/>
  <c r="D24" i="3" s="1"/>
  <c r="B24" i="3"/>
  <c r="O23" i="3"/>
  <c r="K23" i="3"/>
  <c r="M23" i="3" s="1"/>
  <c r="J23" i="3"/>
  <c r="B23" i="3"/>
  <c r="C23" i="3" s="1"/>
  <c r="K22" i="3"/>
  <c r="M22" i="3" s="1"/>
  <c r="O22" i="3" s="1"/>
  <c r="J22" i="3"/>
  <c r="B22" i="3"/>
  <c r="C22" i="3" s="1"/>
  <c r="D22" i="3" s="1"/>
  <c r="K21" i="3"/>
  <c r="M21" i="3" s="1"/>
  <c r="O21" i="3" s="1"/>
  <c r="J21" i="3"/>
  <c r="C21" i="3"/>
  <c r="D21" i="3" s="1"/>
  <c r="B21" i="3"/>
  <c r="M20" i="3"/>
  <c r="O20" i="3" s="1"/>
  <c r="K20" i="3"/>
  <c r="J20" i="3"/>
  <c r="C20" i="3"/>
  <c r="B20" i="3"/>
  <c r="K19" i="3"/>
  <c r="M19" i="3" s="1"/>
  <c r="O19" i="3" s="1"/>
  <c r="J19" i="3"/>
  <c r="B19" i="3"/>
  <c r="C19" i="3" s="1"/>
  <c r="L18" i="3"/>
  <c r="N18" i="3" s="1"/>
  <c r="K18" i="3"/>
  <c r="M18" i="3" s="1"/>
  <c r="O18" i="3" s="1"/>
  <c r="J18" i="3"/>
  <c r="B18" i="3"/>
  <c r="C18" i="3" s="1"/>
  <c r="D18" i="3" s="1"/>
  <c r="M17" i="3"/>
  <c r="O17" i="3" s="1"/>
  <c r="K17" i="3"/>
  <c r="J17" i="3"/>
  <c r="C17" i="3"/>
  <c r="B17" i="3"/>
  <c r="M16" i="3"/>
  <c r="O16" i="3" s="1"/>
  <c r="K16" i="3"/>
  <c r="J16" i="3"/>
  <c r="C16" i="3"/>
  <c r="B16" i="3"/>
  <c r="O15" i="3"/>
  <c r="K15" i="3"/>
  <c r="M15" i="3" s="1"/>
  <c r="J15" i="3"/>
  <c r="B15" i="3"/>
  <c r="C15" i="3" s="1"/>
  <c r="K14" i="3"/>
  <c r="M14" i="3" s="1"/>
  <c r="O14" i="3" s="1"/>
  <c r="J14" i="3"/>
  <c r="C14" i="3"/>
  <c r="B14" i="3"/>
  <c r="K13" i="3"/>
  <c r="M13" i="3" s="1"/>
  <c r="O13" i="3" s="1"/>
  <c r="J13" i="3"/>
  <c r="C13" i="3"/>
  <c r="D13" i="3" s="1"/>
  <c r="B13" i="3"/>
  <c r="M12" i="3"/>
  <c r="O12" i="3" s="1"/>
  <c r="K12" i="3"/>
  <c r="J12" i="3"/>
  <c r="C12" i="3"/>
  <c r="B12" i="3"/>
  <c r="O11" i="3"/>
  <c r="K11" i="3"/>
  <c r="M11" i="3" s="1"/>
  <c r="J11" i="3"/>
  <c r="B11" i="3"/>
  <c r="C11" i="3" s="1"/>
  <c r="L10" i="3"/>
  <c r="N10" i="3" s="1"/>
  <c r="K10" i="3"/>
  <c r="M10" i="3" s="1"/>
  <c r="O10" i="3" s="1"/>
  <c r="J10" i="3"/>
  <c r="B10" i="3"/>
  <c r="C10" i="3" s="1"/>
  <c r="D10" i="3" s="1"/>
  <c r="K9" i="3"/>
  <c r="M9" i="3" s="1"/>
  <c r="O9" i="3" s="1"/>
  <c r="J9" i="3"/>
  <c r="C9" i="3"/>
  <c r="D9" i="3" s="1"/>
  <c r="B9" i="3"/>
  <c r="M8" i="3"/>
  <c r="O8" i="3" s="1"/>
  <c r="K8" i="3"/>
  <c r="J8" i="3"/>
  <c r="L8" i="3" s="1"/>
  <c r="N8" i="3" s="1"/>
  <c r="C8" i="3"/>
  <c r="D8" i="3" s="1"/>
  <c r="B8" i="3"/>
  <c r="O7" i="3"/>
  <c r="K7" i="3"/>
  <c r="M7" i="3" s="1"/>
  <c r="J7" i="3"/>
  <c r="B7" i="3"/>
  <c r="C7" i="3" s="1"/>
  <c r="D7" i="3" s="1"/>
  <c r="K6" i="3"/>
  <c r="M6" i="3" s="1"/>
  <c r="O6" i="3" s="1"/>
  <c r="J6" i="3"/>
  <c r="C6" i="3"/>
  <c r="B6" i="3"/>
  <c r="M5" i="3"/>
  <c r="O5" i="3" s="1"/>
  <c r="L5" i="3"/>
  <c r="N5" i="3" s="1"/>
  <c r="K5" i="3"/>
  <c r="J5" i="3"/>
  <c r="D5" i="3"/>
  <c r="C5" i="3"/>
  <c r="B5" i="3"/>
  <c r="M4" i="3"/>
  <c r="O4" i="3" s="1"/>
  <c r="K4" i="3"/>
  <c r="M176" i="3" s="1"/>
  <c r="O176" i="3" s="1"/>
  <c r="J4" i="3"/>
  <c r="L58" i="3" s="1"/>
  <c r="N58" i="3" s="1"/>
  <c r="C4" i="3"/>
  <c r="B4" i="3"/>
  <c r="K164" i="2"/>
  <c r="J164" i="2"/>
  <c r="L164" i="2" s="1"/>
  <c r="N164" i="2" s="1"/>
  <c r="B164" i="2"/>
  <c r="C164" i="2" s="1"/>
  <c r="D164" i="2" s="1"/>
  <c r="M163" i="2"/>
  <c r="O163" i="2" s="1"/>
  <c r="K163" i="2"/>
  <c r="J163" i="2"/>
  <c r="B163" i="2"/>
  <c r="C163" i="2" s="1"/>
  <c r="K162" i="2"/>
  <c r="J162" i="2"/>
  <c r="L162" i="2" s="1"/>
  <c r="N162" i="2" s="1"/>
  <c r="B162" i="2"/>
  <c r="C162" i="2" s="1"/>
  <c r="D162" i="2" s="1"/>
  <c r="K161" i="2"/>
  <c r="M161" i="2" s="1"/>
  <c r="O161" i="2" s="1"/>
  <c r="J161" i="2"/>
  <c r="B161" i="2"/>
  <c r="C161" i="2" s="1"/>
  <c r="D161" i="2" s="1"/>
  <c r="K160" i="2"/>
  <c r="J160" i="2"/>
  <c r="B160" i="2"/>
  <c r="C160" i="2" s="1"/>
  <c r="D160" i="2" s="1"/>
  <c r="K159" i="2"/>
  <c r="M159" i="2" s="1"/>
  <c r="O159" i="2" s="1"/>
  <c r="J159" i="2"/>
  <c r="B159" i="2"/>
  <c r="C159" i="2" s="1"/>
  <c r="K158" i="2"/>
  <c r="J158" i="2"/>
  <c r="L158" i="2" s="1"/>
  <c r="N158" i="2" s="1"/>
  <c r="C158" i="2"/>
  <c r="D158" i="2" s="1"/>
  <c r="B158" i="2"/>
  <c r="K157" i="2"/>
  <c r="J157" i="2"/>
  <c r="B157" i="2"/>
  <c r="C157" i="2" s="1"/>
  <c r="D157" i="2" s="1"/>
  <c r="K156" i="2"/>
  <c r="J156" i="2"/>
  <c r="L156" i="2" s="1"/>
  <c r="N156" i="2" s="1"/>
  <c r="B156" i="2"/>
  <c r="C156" i="2" s="1"/>
  <c r="D156" i="2" s="1"/>
  <c r="K155" i="2"/>
  <c r="M155" i="2" s="1"/>
  <c r="O155" i="2" s="1"/>
  <c r="J155" i="2"/>
  <c r="B155" i="2"/>
  <c r="C155" i="2" s="1"/>
  <c r="D155" i="2" s="1"/>
  <c r="L154" i="2"/>
  <c r="N154" i="2" s="1"/>
  <c r="K154" i="2"/>
  <c r="J154" i="2"/>
  <c r="B154" i="2"/>
  <c r="C154" i="2" s="1"/>
  <c r="D154" i="2" s="1"/>
  <c r="K153" i="2"/>
  <c r="J153" i="2"/>
  <c r="B153" i="2"/>
  <c r="C153" i="2" s="1"/>
  <c r="M152" i="2"/>
  <c r="O152" i="2" s="1"/>
  <c r="L152" i="2"/>
  <c r="N152" i="2" s="1"/>
  <c r="K152" i="2"/>
  <c r="J152" i="2"/>
  <c r="C152" i="2"/>
  <c r="B152" i="2"/>
  <c r="K151" i="2"/>
  <c r="M151" i="2" s="1"/>
  <c r="O151" i="2" s="1"/>
  <c r="J151" i="2"/>
  <c r="B151" i="2"/>
  <c r="C151" i="2" s="1"/>
  <c r="M150" i="2"/>
  <c r="O150" i="2" s="1"/>
  <c r="K150" i="2"/>
  <c r="J150" i="2"/>
  <c r="L150" i="2" s="1"/>
  <c r="N150" i="2" s="1"/>
  <c r="B150" i="2"/>
  <c r="C150" i="2" s="1"/>
  <c r="D150" i="2" s="1"/>
  <c r="K149" i="2"/>
  <c r="M149" i="2" s="1"/>
  <c r="O149" i="2" s="1"/>
  <c r="J149" i="2"/>
  <c r="B149" i="2"/>
  <c r="C149" i="2" s="1"/>
  <c r="D149" i="2" s="1"/>
  <c r="K148" i="2"/>
  <c r="J148" i="2"/>
  <c r="C148" i="2"/>
  <c r="B148" i="2"/>
  <c r="K147" i="2"/>
  <c r="J147" i="2"/>
  <c r="B147" i="2"/>
  <c r="C147" i="2" s="1"/>
  <c r="D147" i="2" s="1"/>
  <c r="K146" i="2"/>
  <c r="J146" i="2"/>
  <c r="L146" i="2" s="1"/>
  <c r="N146" i="2" s="1"/>
  <c r="B146" i="2"/>
  <c r="C146" i="2" s="1"/>
  <c r="D146" i="2" s="1"/>
  <c r="K145" i="2"/>
  <c r="J145" i="2"/>
  <c r="L145" i="2" s="1"/>
  <c r="N145" i="2" s="1"/>
  <c r="D145" i="2"/>
  <c r="B145" i="2"/>
  <c r="C145" i="2" s="1"/>
  <c r="K144" i="2"/>
  <c r="J144" i="2"/>
  <c r="L144" i="2" s="1"/>
  <c r="N144" i="2" s="1"/>
  <c r="B144" i="2"/>
  <c r="C144" i="2" s="1"/>
  <c r="D144" i="2" s="1"/>
  <c r="K143" i="2"/>
  <c r="M143" i="2" s="1"/>
  <c r="O143" i="2" s="1"/>
  <c r="J143" i="2"/>
  <c r="L143" i="2" s="1"/>
  <c r="N143" i="2" s="1"/>
  <c r="B143" i="2"/>
  <c r="C143" i="2" s="1"/>
  <c r="D143" i="2" s="1"/>
  <c r="K142" i="2"/>
  <c r="J142" i="2"/>
  <c r="C142" i="2"/>
  <c r="B142" i="2"/>
  <c r="K141" i="2"/>
  <c r="M141" i="2" s="1"/>
  <c r="O141" i="2" s="1"/>
  <c r="J141" i="2"/>
  <c r="B141" i="2"/>
  <c r="C141" i="2" s="1"/>
  <c r="D141" i="2" s="1"/>
  <c r="K140" i="2"/>
  <c r="J140" i="2"/>
  <c r="L140" i="2" s="1"/>
  <c r="N140" i="2" s="1"/>
  <c r="B140" i="2"/>
  <c r="C140" i="2" s="1"/>
  <c r="D140" i="2" s="1"/>
  <c r="M139" i="2"/>
  <c r="O139" i="2" s="1"/>
  <c r="K139" i="2"/>
  <c r="J139" i="2"/>
  <c r="B139" i="2"/>
  <c r="C139" i="2" s="1"/>
  <c r="K138" i="2"/>
  <c r="J138" i="2"/>
  <c r="L138" i="2" s="1"/>
  <c r="N138" i="2" s="1"/>
  <c r="B138" i="2"/>
  <c r="C138" i="2" s="1"/>
  <c r="D138" i="2" s="1"/>
  <c r="K137" i="2"/>
  <c r="M137" i="2" s="1"/>
  <c r="O137" i="2" s="1"/>
  <c r="J137" i="2"/>
  <c r="B137" i="2"/>
  <c r="C137" i="2" s="1"/>
  <c r="D137" i="2" s="1"/>
  <c r="K136" i="2"/>
  <c r="J136" i="2"/>
  <c r="B136" i="2"/>
  <c r="C136" i="2" s="1"/>
  <c r="D136" i="2" s="1"/>
  <c r="K135" i="2"/>
  <c r="M135" i="2" s="1"/>
  <c r="O135" i="2" s="1"/>
  <c r="J135" i="2"/>
  <c r="B135" i="2"/>
  <c r="C135" i="2" s="1"/>
  <c r="D135" i="2" s="1"/>
  <c r="K134" i="2"/>
  <c r="M134" i="2" s="1"/>
  <c r="O134" i="2" s="1"/>
  <c r="J134" i="2"/>
  <c r="L134" i="2" s="1"/>
  <c r="N134" i="2" s="1"/>
  <c r="B134" i="2"/>
  <c r="C134" i="2" s="1"/>
  <c r="D134" i="2" s="1"/>
  <c r="K133" i="2"/>
  <c r="J133" i="2"/>
  <c r="B133" i="2"/>
  <c r="C133" i="2" s="1"/>
  <c r="D133" i="2" s="1"/>
  <c r="M132" i="2"/>
  <c r="O132" i="2" s="1"/>
  <c r="K132" i="2"/>
  <c r="J132" i="2"/>
  <c r="L132" i="2" s="1"/>
  <c r="N132" i="2" s="1"/>
  <c r="B132" i="2"/>
  <c r="C132" i="2" s="1"/>
  <c r="D132" i="2" s="1"/>
  <c r="K131" i="2"/>
  <c r="J131" i="2"/>
  <c r="C131" i="2"/>
  <c r="D131" i="2" s="1"/>
  <c r="B131" i="2"/>
  <c r="K130" i="2"/>
  <c r="J130" i="2"/>
  <c r="B130" i="2"/>
  <c r="C130" i="2" s="1"/>
  <c r="D130" i="2" s="1"/>
  <c r="K129" i="2"/>
  <c r="M129" i="2" s="1"/>
  <c r="O129" i="2" s="1"/>
  <c r="J129" i="2"/>
  <c r="C129" i="2"/>
  <c r="D129" i="2" s="1"/>
  <c r="B129" i="2"/>
  <c r="K128" i="2"/>
  <c r="M128" i="2" s="1"/>
  <c r="O128" i="2" s="1"/>
  <c r="J128" i="2"/>
  <c r="L128" i="2" s="1"/>
  <c r="N128" i="2" s="1"/>
  <c r="B128" i="2"/>
  <c r="C128" i="2" s="1"/>
  <c r="D128" i="2" s="1"/>
  <c r="K127" i="2"/>
  <c r="M127" i="2" s="1"/>
  <c r="O127" i="2" s="1"/>
  <c r="J127" i="2"/>
  <c r="B127" i="2"/>
  <c r="C127" i="2" s="1"/>
  <c r="D127" i="2" s="1"/>
  <c r="K126" i="2"/>
  <c r="M126" i="2" s="1"/>
  <c r="O126" i="2" s="1"/>
  <c r="J126" i="2"/>
  <c r="L126" i="2" s="1"/>
  <c r="N126" i="2" s="1"/>
  <c r="B126" i="2"/>
  <c r="C126" i="2" s="1"/>
  <c r="D126" i="2" s="1"/>
  <c r="K125" i="2"/>
  <c r="J125" i="2"/>
  <c r="B125" i="2"/>
  <c r="C125" i="2" s="1"/>
  <c r="D125" i="2" s="1"/>
  <c r="M124" i="2"/>
  <c r="O124" i="2" s="1"/>
  <c r="K124" i="2"/>
  <c r="J124" i="2"/>
  <c r="L124" i="2" s="1"/>
  <c r="N124" i="2" s="1"/>
  <c r="B124" i="2"/>
  <c r="C124" i="2" s="1"/>
  <c r="D124" i="2" s="1"/>
  <c r="K123" i="2"/>
  <c r="J123" i="2"/>
  <c r="C123" i="2"/>
  <c r="D123" i="2" s="1"/>
  <c r="B123" i="2"/>
  <c r="K122" i="2"/>
  <c r="J122" i="2"/>
  <c r="B122" i="2"/>
  <c r="C122" i="2" s="1"/>
  <c r="D122" i="2" s="1"/>
  <c r="K121" i="2"/>
  <c r="M121" i="2" s="1"/>
  <c r="O121" i="2" s="1"/>
  <c r="J121" i="2"/>
  <c r="C121" i="2"/>
  <c r="D121" i="2" s="1"/>
  <c r="B121" i="2"/>
  <c r="K120" i="2"/>
  <c r="M120" i="2" s="1"/>
  <c r="O120" i="2" s="1"/>
  <c r="J120" i="2"/>
  <c r="L120" i="2" s="1"/>
  <c r="N120" i="2" s="1"/>
  <c r="B120" i="2"/>
  <c r="C120" i="2" s="1"/>
  <c r="D120" i="2" s="1"/>
  <c r="K119" i="2"/>
  <c r="M119" i="2" s="1"/>
  <c r="O119" i="2" s="1"/>
  <c r="J119" i="2"/>
  <c r="B119" i="2"/>
  <c r="C119" i="2" s="1"/>
  <c r="D119" i="2" s="1"/>
  <c r="K118" i="2"/>
  <c r="M118" i="2" s="1"/>
  <c r="O118" i="2" s="1"/>
  <c r="J118" i="2"/>
  <c r="L118" i="2" s="1"/>
  <c r="N118" i="2" s="1"/>
  <c r="B118" i="2"/>
  <c r="C118" i="2" s="1"/>
  <c r="D118" i="2" s="1"/>
  <c r="K117" i="2"/>
  <c r="J117" i="2"/>
  <c r="B117" i="2"/>
  <c r="C117" i="2" s="1"/>
  <c r="D117" i="2" s="1"/>
  <c r="M116" i="2"/>
  <c r="O116" i="2" s="1"/>
  <c r="K116" i="2"/>
  <c r="J116" i="2"/>
  <c r="L116" i="2" s="1"/>
  <c r="N116" i="2" s="1"/>
  <c r="B116" i="2"/>
  <c r="C116" i="2" s="1"/>
  <c r="D116" i="2" s="1"/>
  <c r="K115" i="2"/>
  <c r="J115" i="2"/>
  <c r="C115" i="2"/>
  <c r="D115" i="2" s="1"/>
  <c r="B115" i="2"/>
  <c r="K114" i="2"/>
  <c r="J114" i="2"/>
  <c r="B114" i="2"/>
  <c r="C114" i="2" s="1"/>
  <c r="D114" i="2" s="1"/>
  <c r="K113" i="2"/>
  <c r="M113" i="2" s="1"/>
  <c r="O113" i="2" s="1"/>
  <c r="J113" i="2"/>
  <c r="C113" i="2"/>
  <c r="D113" i="2" s="1"/>
  <c r="B113" i="2"/>
  <c r="K112" i="2"/>
  <c r="M112" i="2" s="1"/>
  <c r="O112" i="2" s="1"/>
  <c r="J112" i="2"/>
  <c r="L112" i="2" s="1"/>
  <c r="N112" i="2" s="1"/>
  <c r="B112" i="2"/>
  <c r="C112" i="2" s="1"/>
  <c r="D112" i="2" s="1"/>
  <c r="K111" i="2"/>
  <c r="M111" i="2" s="1"/>
  <c r="O111" i="2" s="1"/>
  <c r="J111" i="2"/>
  <c r="B111" i="2"/>
  <c r="C111" i="2" s="1"/>
  <c r="D111" i="2" s="1"/>
  <c r="K110" i="2"/>
  <c r="M110" i="2" s="1"/>
  <c r="O110" i="2" s="1"/>
  <c r="J110" i="2"/>
  <c r="L110" i="2" s="1"/>
  <c r="N110" i="2" s="1"/>
  <c r="B110" i="2"/>
  <c r="C110" i="2" s="1"/>
  <c r="D110" i="2" s="1"/>
  <c r="K109" i="2"/>
  <c r="J109" i="2"/>
  <c r="B109" i="2"/>
  <c r="C109" i="2" s="1"/>
  <c r="D109" i="2" s="1"/>
  <c r="M108" i="2"/>
  <c r="O108" i="2" s="1"/>
  <c r="K108" i="2"/>
  <c r="J108" i="2"/>
  <c r="L108" i="2" s="1"/>
  <c r="N108" i="2" s="1"/>
  <c r="B108" i="2"/>
  <c r="C108" i="2" s="1"/>
  <c r="D108" i="2" s="1"/>
  <c r="K107" i="2"/>
  <c r="J107" i="2"/>
  <c r="C107" i="2"/>
  <c r="D107" i="2" s="1"/>
  <c r="B107" i="2"/>
  <c r="K106" i="2"/>
  <c r="J106" i="2"/>
  <c r="B106" i="2"/>
  <c r="C106" i="2" s="1"/>
  <c r="D106" i="2" s="1"/>
  <c r="K105" i="2"/>
  <c r="M105" i="2" s="1"/>
  <c r="O105" i="2" s="1"/>
  <c r="J105" i="2"/>
  <c r="C105" i="2"/>
  <c r="D105" i="2" s="1"/>
  <c r="B105" i="2"/>
  <c r="K104" i="2"/>
  <c r="M104" i="2" s="1"/>
  <c r="O104" i="2" s="1"/>
  <c r="J104" i="2"/>
  <c r="L104" i="2" s="1"/>
  <c r="N104" i="2" s="1"/>
  <c r="B104" i="2"/>
  <c r="C104" i="2" s="1"/>
  <c r="D104" i="2" s="1"/>
  <c r="K103" i="2"/>
  <c r="M103" i="2" s="1"/>
  <c r="O103" i="2" s="1"/>
  <c r="J103" i="2"/>
  <c r="B103" i="2"/>
  <c r="C103" i="2" s="1"/>
  <c r="D103" i="2" s="1"/>
  <c r="K102" i="2"/>
  <c r="M102" i="2" s="1"/>
  <c r="O102" i="2" s="1"/>
  <c r="J102" i="2"/>
  <c r="L102" i="2" s="1"/>
  <c r="N102" i="2" s="1"/>
  <c r="B102" i="2"/>
  <c r="C102" i="2" s="1"/>
  <c r="D102" i="2" s="1"/>
  <c r="K101" i="2"/>
  <c r="J101" i="2"/>
  <c r="B101" i="2"/>
  <c r="C101" i="2" s="1"/>
  <c r="D101" i="2" s="1"/>
  <c r="M100" i="2"/>
  <c r="O100" i="2" s="1"/>
  <c r="K100" i="2"/>
  <c r="J100" i="2"/>
  <c r="L100" i="2" s="1"/>
  <c r="N100" i="2" s="1"/>
  <c r="B100" i="2"/>
  <c r="C100" i="2" s="1"/>
  <c r="D100" i="2" s="1"/>
  <c r="K99" i="2"/>
  <c r="J99" i="2"/>
  <c r="C99" i="2"/>
  <c r="D99" i="2" s="1"/>
  <c r="B99" i="2"/>
  <c r="K98" i="2"/>
  <c r="J98" i="2"/>
  <c r="B98" i="2"/>
  <c r="C98" i="2" s="1"/>
  <c r="D98" i="2" s="1"/>
  <c r="K97" i="2"/>
  <c r="M97" i="2" s="1"/>
  <c r="O97" i="2" s="1"/>
  <c r="J97" i="2"/>
  <c r="C97" i="2"/>
  <c r="D97" i="2" s="1"/>
  <c r="B97" i="2"/>
  <c r="K96" i="2"/>
  <c r="M96" i="2" s="1"/>
  <c r="O96" i="2" s="1"/>
  <c r="J96" i="2"/>
  <c r="L96" i="2" s="1"/>
  <c r="N96" i="2" s="1"/>
  <c r="B96" i="2"/>
  <c r="C96" i="2" s="1"/>
  <c r="D96" i="2" s="1"/>
  <c r="K95" i="2"/>
  <c r="M95" i="2" s="1"/>
  <c r="O95" i="2" s="1"/>
  <c r="J95" i="2"/>
  <c r="B95" i="2"/>
  <c r="C95" i="2" s="1"/>
  <c r="D95" i="2" s="1"/>
  <c r="K94" i="2"/>
  <c r="M94" i="2" s="1"/>
  <c r="O94" i="2" s="1"/>
  <c r="J94" i="2"/>
  <c r="L94" i="2" s="1"/>
  <c r="N94" i="2" s="1"/>
  <c r="B94" i="2"/>
  <c r="C94" i="2" s="1"/>
  <c r="D94" i="2" s="1"/>
  <c r="K93" i="2"/>
  <c r="J93" i="2"/>
  <c r="B93" i="2"/>
  <c r="C93" i="2" s="1"/>
  <c r="D93" i="2" s="1"/>
  <c r="M92" i="2"/>
  <c r="O92" i="2" s="1"/>
  <c r="K92" i="2"/>
  <c r="J92" i="2"/>
  <c r="L92" i="2" s="1"/>
  <c r="N92" i="2" s="1"/>
  <c r="B92" i="2"/>
  <c r="C92" i="2" s="1"/>
  <c r="D92" i="2" s="1"/>
  <c r="K91" i="2"/>
  <c r="J91" i="2"/>
  <c r="C91" i="2"/>
  <c r="D91" i="2" s="1"/>
  <c r="B91" i="2"/>
  <c r="K90" i="2"/>
  <c r="J90" i="2"/>
  <c r="B90" i="2"/>
  <c r="C90" i="2" s="1"/>
  <c r="D90" i="2" s="1"/>
  <c r="K89" i="2"/>
  <c r="M89" i="2" s="1"/>
  <c r="O89" i="2" s="1"/>
  <c r="J89" i="2"/>
  <c r="C89" i="2"/>
  <c r="D89" i="2" s="1"/>
  <c r="B89" i="2"/>
  <c r="K88" i="2"/>
  <c r="M88" i="2" s="1"/>
  <c r="O88" i="2" s="1"/>
  <c r="J88" i="2"/>
  <c r="L88" i="2" s="1"/>
  <c r="N88" i="2" s="1"/>
  <c r="B88" i="2"/>
  <c r="C88" i="2" s="1"/>
  <c r="D88" i="2" s="1"/>
  <c r="K87" i="2"/>
  <c r="M87" i="2" s="1"/>
  <c r="O87" i="2" s="1"/>
  <c r="J87" i="2"/>
  <c r="B87" i="2"/>
  <c r="C87" i="2" s="1"/>
  <c r="D87" i="2" s="1"/>
  <c r="K86" i="2"/>
  <c r="M86" i="2" s="1"/>
  <c r="O86" i="2" s="1"/>
  <c r="J86" i="2"/>
  <c r="L86" i="2" s="1"/>
  <c r="N86" i="2" s="1"/>
  <c r="B86" i="2"/>
  <c r="C86" i="2" s="1"/>
  <c r="D86" i="2" s="1"/>
  <c r="K85" i="2"/>
  <c r="J85" i="2"/>
  <c r="B85" i="2"/>
  <c r="C85" i="2" s="1"/>
  <c r="D85" i="2" s="1"/>
  <c r="M84" i="2"/>
  <c r="O84" i="2" s="1"/>
  <c r="K84" i="2"/>
  <c r="J84" i="2"/>
  <c r="L84" i="2" s="1"/>
  <c r="N84" i="2" s="1"/>
  <c r="B84" i="2"/>
  <c r="C84" i="2" s="1"/>
  <c r="D84" i="2" s="1"/>
  <c r="K83" i="2"/>
  <c r="J83" i="2"/>
  <c r="C83" i="2"/>
  <c r="D83" i="2" s="1"/>
  <c r="B83" i="2"/>
  <c r="K82" i="2"/>
  <c r="J82" i="2"/>
  <c r="B82" i="2"/>
  <c r="C82" i="2" s="1"/>
  <c r="D82" i="2" s="1"/>
  <c r="K81" i="2"/>
  <c r="M81" i="2" s="1"/>
  <c r="O81" i="2" s="1"/>
  <c r="J81" i="2"/>
  <c r="C81" i="2"/>
  <c r="D81" i="2" s="1"/>
  <c r="B81" i="2"/>
  <c r="K80" i="2"/>
  <c r="M80" i="2" s="1"/>
  <c r="O80" i="2" s="1"/>
  <c r="J80" i="2"/>
  <c r="L80" i="2" s="1"/>
  <c r="N80" i="2" s="1"/>
  <c r="B80" i="2"/>
  <c r="C80" i="2" s="1"/>
  <c r="D80" i="2" s="1"/>
  <c r="K79" i="2"/>
  <c r="M79" i="2" s="1"/>
  <c r="O79" i="2" s="1"/>
  <c r="J79" i="2"/>
  <c r="B79" i="2"/>
  <c r="C79" i="2" s="1"/>
  <c r="D79" i="2" s="1"/>
  <c r="K78" i="2"/>
  <c r="M78" i="2" s="1"/>
  <c r="O78" i="2" s="1"/>
  <c r="J78" i="2"/>
  <c r="L78" i="2" s="1"/>
  <c r="N78" i="2" s="1"/>
  <c r="B78" i="2"/>
  <c r="C78" i="2" s="1"/>
  <c r="D78" i="2" s="1"/>
  <c r="K77" i="2"/>
  <c r="J77" i="2"/>
  <c r="B77" i="2"/>
  <c r="C77" i="2" s="1"/>
  <c r="D77" i="2" s="1"/>
  <c r="M76" i="2"/>
  <c r="O76" i="2" s="1"/>
  <c r="K76" i="2"/>
  <c r="J76" i="2"/>
  <c r="L76" i="2" s="1"/>
  <c r="N76" i="2" s="1"/>
  <c r="B76" i="2"/>
  <c r="C76" i="2" s="1"/>
  <c r="D76" i="2" s="1"/>
  <c r="K75" i="2"/>
  <c r="J75" i="2"/>
  <c r="C75" i="2"/>
  <c r="D75" i="2" s="1"/>
  <c r="B75" i="2"/>
  <c r="K74" i="2"/>
  <c r="J74" i="2"/>
  <c r="C74" i="2"/>
  <c r="B74" i="2"/>
  <c r="K73" i="2"/>
  <c r="M73" i="2" s="1"/>
  <c r="O73" i="2" s="1"/>
  <c r="J73" i="2"/>
  <c r="C73" i="2"/>
  <c r="D73" i="2" s="1"/>
  <c r="B73" i="2"/>
  <c r="K72" i="2"/>
  <c r="M72" i="2" s="1"/>
  <c r="O72" i="2" s="1"/>
  <c r="J72" i="2"/>
  <c r="B72" i="2"/>
  <c r="C72" i="2" s="1"/>
  <c r="D72" i="2" s="1"/>
  <c r="K71" i="2"/>
  <c r="M71" i="2" s="1"/>
  <c r="O71" i="2" s="1"/>
  <c r="J71" i="2"/>
  <c r="B71" i="2"/>
  <c r="C71" i="2" s="1"/>
  <c r="D71" i="2" s="1"/>
  <c r="K70" i="2"/>
  <c r="M70" i="2" s="1"/>
  <c r="O70" i="2" s="1"/>
  <c r="J70" i="2"/>
  <c r="L70" i="2" s="1"/>
  <c r="N70" i="2" s="1"/>
  <c r="B70" i="2"/>
  <c r="C70" i="2" s="1"/>
  <c r="D70" i="2" s="1"/>
  <c r="K69" i="2"/>
  <c r="J69" i="2"/>
  <c r="B69" i="2"/>
  <c r="C69" i="2" s="1"/>
  <c r="D69" i="2" s="1"/>
  <c r="M68" i="2"/>
  <c r="O68" i="2" s="1"/>
  <c r="K68" i="2"/>
  <c r="J68" i="2"/>
  <c r="L68" i="2" s="1"/>
  <c r="N68" i="2" s="1"/>
  <c r="B68" i="2"/>
  <c r="C68" i="2" s="1"/>
  <c r="D68" i="2" s="1"/>
  <c r="K67" i="2"/>
  <c r="J67" i="2"/>
  <c r="C67" i="2"/>
  <c r="D67" i="2" s="1"/>
  <c r="B67" i="2"/>
  <c r="M66" i="2"/>
  <c r="O66" i="2" s="1"/>
  <c r="K66" i="2"/>
  <c r="J66" i="2"/>
  <c r="C66" i="2"/>
  <c r="B66" i="2"/>
  <c r="K65" i="2"/>
  <c r="M65" i="2" s="1"/>
  <c r="O65" i="2" s="1"/>
  <c r="J65" i="2"/>
  <c r="C65" i="2"/>
  <c r="D65" i="2" s="1"/>
  <c r="B65" i="2"/>
  <c r="K64" i="2"/>
  <c r="M64" i="2" s="1"/>
  <c r="O64" i="2" s="1"/>
  <c r="J64" i="2"/>
  <c r="B64" i="2"/>
  <c r="C64" i="2" s="1"/>
  <c r="D64" i="2" s="1"/>
  <c r="O63" i="2"/>
  <c r="K63" i="2"/>
  <c r="M63" i="2" s="1"/>
  <c r="J63" i="2"/>
  <c r="B63" i="2"/>
  <c r="C63" i="2" s="1"/>
  <c r="D63" i="2" s="1"/>
  <c r="K62" i="2"/>
  <c r="M62" i="2" s="1"/>
  <c r="O62" i="2" s="1"/>
  <c r="J62" i="2"/>
  <c r="L62" i="2" s="1"/>
  <c r="N62" i="2" s="1"/>
  <c r="B62" i="2"/>
  <c r="C62" i="2" s="1"/>
  <c r="D62" i="2" s="1"/>
  <c r="K61" i="2"/>
  <c r="M61" i="2" s="1"/>
  <c r="O61" i="2" s="1"/>
  <c r="J61" i="2"/>
  <c r="L61" i="2" s="1"/>
  <c r="N61" i="2" s="1"/>
  <c r="B61" i="2"/>
  <c r="C61" i="2" s="1"/>
  <c r="D61" i="2" s="1"/>
  <c r="K60" i="2"/>
  <c r="J60" i="2"/>
  <c r="C60" i="2"/>
  <c r="D60" i="2" s="1"/>
  <c r="B60" i="2"/>
  <c r="M59" i="2"/>
  <c r="O59" i="2" s="1"/>
  <c r="L59" i="2"/>
  <c r="N59" i="2" s="1"/>
  <c r="K59" i="2"/>
  <c r="J59" i="2"/>
  <c r="B59" i="2"/>
  <c r="C59" i="2" s="1"/>
  <c r="D59" i="2" s="1"/>
  <c r="K58" i="2"/>
  <c r="J58" i="2"/>
  <c r="L58" i="2" s="1"/>
  <c r="N58" i="2" s="1"/>
  <c r="D58" i="2"/>
  <c r="B58" i="2"/>
  <c r="C58" i="2" s="1"/>
  <c r="K57" i="2"/>
  <c r="M57" i="2" s="1"/>
  <c r="O57" i="2" s="1"/>
  <c r="J57" i="2"/>
  <c r="L57" i="2" s="1"/>
  <c r="N57" i="2" s="1"/>
  <c r="B57" i="2"/>
  <c r="C57" i="2" s="1"/>
  <c r="D57" i="2" s="1"/>
  <c r="K56" i="2"/>
  <c r="J56" i="2"/>
  <c r="C56" i="2"/>
  <c r="D56" i="2" s="1"/>
  <c r="B56" i="2"/>
  <c r="M55" i="2"/>
  <c r="O55" i="2" s="1"/>
  <c r="L55" i="2"/>
  <c r="N55" i="2" s="1"/>
  <c r="K55" i="2"/>
  <c r="J55" i="2"/>
  <c r="B55" i="2"/>
  <c r="C55" i="2" s="1"/>
  <c r="D55" i="2" s="1"/>
  <c r="K54" i="2"/>
  <c r="J54" i="2"/>
  <c r="L54" i="2" s="1"/>
  <c r="N54" i="2" s="1"/>
  <c r="D54" i="2"/>
  <c r="B54" i="2"/>
  <c r="C54" i="2" s="1"/>
  <c r="K53" i="2"/>
  <c r="M53" i="2" s="1"/>
  <c r="O53" i="2" s="1"/>
  <c r="J53" i="2"/>
  <c r="L53" i="2" s="1"/>
  <c r="N53" i="2" s="1"/>
  <c r="B53" i="2"/>
  <c r="C53" i="2" s="1"/>
  <c r="D53" i="2" s="1"/>
  <c r="K52" i="2"/>
  <c r="J52" i="2"/>
  <c r="C52" i="2"/>
  <c r="D52" i="2" s="1"/>
  <c r="B52" i="2"/>
  <c r="M51" i="2"/>
  <c r="O51" i="2" s="1"/>
  <c r="L51" i="2"/>
  <c r="N51" i="2" s="1"/>
  <c r="K51" i="2"/>
  <c r="J51" i="2"/>
  <c r="B51" i="2"/>
  <c r="C51" i="2" s="1"/>
  <c r="D51" i="2" s="1"/>
  <c r="K50" i="2"/>
  <c r="J50" i="2"/>
  <c r="L50" i="2" s="1"/>
  <c r="N50" i="2" s="1"/>
  <c r="B50" i="2"/>
  <c r="C50" i="2" s="1"/>
  <c r="D50" i="2" s="1"/>
  <c r="K49" i="2"/>
  <c r="M49" i="2" s="1"/>
  <c r="O49" i="2" s="1"/>
  <c r="J49" i="2"/>
  <c r="L49" i="2" s="1"/>
  <c r="N49" i="2" s="1"/>
  <c r="B49" i="2"/>
  <c r="C49" i="2" s="1"/>
  <c r="D49" i="2" s="1"/>
  <c r="K48" i="2"/>
  <c r="J48" i="2"/>
  <c r="C48" i="2"/>
  <c r="D48" i="2" s="1"/>
  <c r="B48" i="2"/>
  <c r="M47" i="2"/>
  <c r="O47" i="2" s="1"/>
  <c r="L47" i="2"/>
  <c r="N47" i="2" s="1"/>
  <c r="K47" i="2"/>
  <c r="J47" i="2"/>
  <c r="B47" i="2"/>
  <c r="C47" i="2" s="1"/>
  <c r="D47" i="2" s="1"/>
  <c r="K46" i="2"/>
  <c r="J46" i="2"/>
  <c r="L46" i="2" s="1"/>
  <c r="N46" i="2" s="1"/>
  <c r="B46" i="2"/>
  <c r="C46" i="2" s="1"/>
  <c r="D46" i="2" s="1"/>
  <c r="K45" i="2"/>
  <c r="M45" i="2" s="1"/>
  <c r="O45" i="2" s="1"/>
  <c r="J45" i="2"/>
  <c r="L45" i="2" s="1"/>
  <c r="N45" i="2" s="1"/>
  <c r="B45" i="2"/>
  <c r="C45" i="2" s="1"/>
  <c r="D45" i="2" s="1"/>
  <c r="O44" i="2"/>
  <c r="M44" i="2"/>
  <c r="K44" i="2"/>
  <c r="J44" i="2"/>
  <c r="C44" i="2"/>
  <c r="D44" i="2" s="1"/>
  <c r="B44" i="2"/>
  <c r="M43" i="2"/>
  <c r="O43" i="2" s="1"/>
  <c r="L43" i="2"/>
  <c r="N43" i="2" s="1"/>
  <c r="K43" i="2"/>
  <c r="J43" i="2"/>
  <c r="B43" i="2"/>
  <c r="C43" i="2" s="1"/>
  <c r="D43" i="2" s="1"/>
  <c r="K42" i="2"/>
  <c r="J42" i="2"/>
  <c r="L42" i="2" s="1"/>
  <c r="N42" i="2" s="1"/>
  <c r="B42" i="2"/>
  <c r="C42" i="2" s="1"/>
  <c r="D42" i="2" s="1"/>
  <c r="K41" i="2"/>
  <c r="M41" i="2" s="1"/>
  <c r="O41" i="2" s="1"/>
  <c r="J41" i="2"/>
  <c r="L41" i="2" s="1"/>
  <c r="N41" i="2" s="1"/>
  <c r="B41" i="2"/>
  <c r="C41" i="2" s="1"/>
  <c r="D41" i="2" s="1"/>
  <c r="O40" i="2"/>
  <c r="M40" i="2"/>
  <c r="K40" i="2"/>
  <c r="J40" i="2"/>
  <c r="C40" i="2"/>
  <c r="D40" i="2" s="1"/>
  <c r="B40" i="2"/>
  <c r="M39" i="2"/>
  <c r="O39" i="2" s="1"/>
  <c r="L39" i="2"/>
  <c r="N39" i="2" s="1"/>
  <c r="K39" i="2"/>
  <c r="J39" i="2"/>
  <c r="B39" i="2"/>
  <c r="C39" i="2" s="1"/>
  <c r="D39" i="2" s="1"/>
  <c r="K38" i="2"/>
  <c r="J38" i="2"/>
  <c r="L38" i="2" s="1"/>
  <c r="N38" i="2" s="1"/>
  <c r="B38" i="2"/>
  <c r="C38" i="2" s="1"/>
  <c r="D38" i="2" s="1"/>
  <c r="K37" i="2"/>
  <c r="M37" i="2" s="1"/>
  <c r="O37" i="2" s="1"/>
  <c r="J37" i="2"/>
  <c r="L37" i="2" s="1"/>
  <c r="N37" i="2" s="1"/>
  <c r="B37" i="2"/>
  <c r="C37" i="2" s="1"/>
  <c r="D37" i="2" s="1"/>
  <c r="O36" i="2"/>
  <c r="M36" i="2"/>
  <c r="K36" i="2"/>
  <c r="J36" i="2"/>
  <c r="C36" i="2"/>
  <c r="D36" i="2" s="1"/>
  <c r="B36" i="2"/>
  <c r="M35" i="2"/>
  <c r="O35" i="2" s="1"/>
  <c r="L35" i="2"/>
  <c r="N35" i="2" s="1"/>
  <c r="K35" i="2"/>
  <c r="J35" i="2"/>
  <c r="B35" i="2"/>
  <c r="C35" i="2" s="1"/>
  <c r="D35" i="2" s="1"/>
  <c r="K34" i="2"/>
  <c r="J34" i="2"/>
  <c r="L34" i="2" s="1"/>
  <c r="N34" i="2" s="1"/>
  <c r="B34" i="2"/>
  <c r="C34" i="2" s="1"/>
  <c r="D34" i="2" s="1"/>
  <c r="K33" i="2"/>
  <c r="M33" i="2" s="1"/>
  <c r="O33" i="2" s="1"/>
  <c r="J33" i="2"/>
  <c r="L33" i="2" s="1"/>
  <c r="N33" i="2" s="1"/>
  <c r="B33" i="2"/>
  <c r="C33" i="2" s="1"/>
  <c r="D33" i="2" s="1"/>
  <c r="O32" i="2"/>
  <c r="M32" i="2"/>
  <c r="K32" i="2"/>
  <c r="J32" i="2"/>
  <c r="L32" i="2" s="1"/>
  <c r="N32" i="2" s="1"/>
  <c r="C32" i="2"/>
  <c r="D32" i="2" s="1"/>
  <c r="B32" i="2"/>
  <c r="M31" i="2"/>
  <c r="O31" i="2" s="1"/>
  <c r="L31" i="2"/>
  <c r="N31" i="2" s="1"/>
  <c r="K31" i="2"/>
  <c r="J31" i="2"/>
  <c r="B31" i="2"/>
  <c r="C31" i="2" s="1"/>
  <c r="D31" i="2" s="1"/>
  <c r="K30" i="2"/>
  <c r="J30" i="2"/>
  <c r="L30" i="2" s="1"/>
  <c r="N30" i="2" s="1"/>
  <c r="B30" i="2"/>
  <c r="C30" i="2" s="1"/>
  <c r="D30" i="2" s="1"/>
  <c r="K29" i="2"/>
  <c r="M29" i="2" s="1"/>
  <c r="O29" i="2" s="1"/>
  <c r="J29" i="2"/>
  <c r="L29" i="2" s="1"/>
  <c r="N29" i="2" s="1"/>
  <c r="B29" i="2"/>
  <c r="C29" i="2" s="1"/>
  <c r="D29" i="2" s="1"/>
  <c r="O28" i="2"/>
  <c r="M28" i="2"/>
  <c r="K28" i="2"/>
  <c r="J28" i="2"/>
  <c r="L28" i="2" s="1"/>
  <c r="N28" i="2" s="1"/>
  <c r="C28" i="2"/>
  <c r="D28" i="2" s="1"/>
  <c r="B28" i="2"/>
  <c r="M27" i="2"/>
  <c r="O27" i="2" s="1"/>
  <c r="L27" i="2"/>
  <c r="N27" i="2" s="1"/>
  <c r="K27" i="2"/>
  <c r="J27" i="2"/>
  <c r="B27" i="2"/>
  <c r="C27" i="2" s="1"/>
  <c r="D27" i="2" s="1"/>
  <c r="M26" i="2"/>
  <c r="O26" i="2" s="1"/>
  <c r="K26" i="2"/>
  <c r="J26" i="2"/>
  <c r="L26" i="2" s="1"/>
  <c r="N26" i="2" s="1"/>
  <c r="B26" i="2"/>
  <c r="C26" i="2" s="1"/>
  <c r="D26" i="2" s="1"/>
  <c r="K25" i="2"/>
  <c r="M25" i="2" s="1"/>
  <c r="O25" i="2" s="1"/>
  <c r="J25" i="2"/>
  <c r="L25" i="2" s="1"/>
  <c r="N25" i="2" s="1"/>
  <c r="B25" i="2"/>
  <c r="C25" i="2" s="1"/>
  <c r="D25" i="2" s="1"/>
  <c r="O24" i="2"/>
  <c r="M24" i="2"/>
  <c r="K24" i="2"/>
  <c r="J24" i="2"/>
  <c r="L24" i="2" s="1"/>
  <c r="N24" i="2" s="1"/>
  <c r="C24" i="2"/>
  <c r="D24" i="2" s="1"/>
  <c r="B24" i="2"/>
  <c r="M23" i="2"/>
  <c r="O23" i="2" s="1"/>
  <c r="L23" i="2"/>
  <c r="N23" i="2" s="1"/>
  <c r="K23" i="2"/>
  <c r="J23" i="2"/>
  <c r="B23" i="2"/>
  <c r="C23" i="2" s="1"/>
  <c r="D23" i="2" s="1"/>
  <c r="M22" i="2"/>
  <c r="O22" i="2" s="1"/>
  <c r="K22" i="2"/>
  <c r="J22" i="2"/>
  <c r="L22" i="2" s="1"/>
  <c r="N22" i="2" s="1"/>
  <c r="D22" i="2"/>
  <c r="B22" i="2"/>
  <c r="C22" i="2" s="1"/>
  <c r="K21" i="2"/>
  <c r="M21" i="2" s="1"/>
  <c r="O21" i="2" s="1"/>
  <c r="J21" i="2"/>
  <c r="L21" i="2" s="1"/>
  <c r="N21" i="2" s="1"/>
  <c r="B21" i="2"/>
  <c r="C21" i="2" s="1"/>
  <c r="D21" i="2" s="1"/>
  <c r="O20" i="2"/>
  <c r="M20" i="2"/>
  <c r="K20" i="2"/>
  <c r="J20" i="2"/>
  <c r="L20" i="2" s="1"/>
  <c r="N20" i="2" s="1"/>
  <c r="C20" i="2"/>
  <c r="D20" i="2" s="1"/>
  <c r="B20" i="2"/>
  <c r="M19" i="2"/>
  <c r="O19" i="2" s="1"/>
  <c r="L19" i="2"/>
  <c r="N19" i="2" s="1"/>
  <c r="K19" i="2"/>
  <c r="J19" i="2"/>
  <c r="B19" i="2"/>
  <c r="C19" i="2" s="1"/>
  <c r="D19" i="2" s="1"/>
  <c r="M18" i="2"/>
  <c r="O18" i="2" s="1"/>
  <c r="K18" i="2"/>
  <c r="J18" i="2"/>
  <c r="L18" i="2" s="1"/>
  <c r="N18" i="2" s="1"/>
  <c r="D18" i="2"/>
  <c r="B18" i="2"/>
  <c r="C18" i="2" s="1"/>
  <c r="K17" i="2"/>
  <c r="M17" i="2" s="1"/>
  <c r="O17" i="2" s="1"/>
  <c r="J17" i="2"/>
  <c r="L17" i="2" s="1"/>
  <c r="N17" i="2" s="1"/>
  <c r="B17" i="2"/>
  <c r="C17" i="2" s="1"/>
  <c r="D17" i="2" s="1"/>
  <c r="O16" i="2"/>
  <c r="M16" i="2"/>
  <c r="K16" i="2"/>
  <c r="J16" i="2"/>
  <c r="L16" i="2" s="1"/>
  <c r="N16" i="2" s="1"/>
  <c r="C16" i="2"/>
  <c r="D16" i="2" s="1"/>
  <c r="B16" i="2"/>
  <c r="M15" i="2"/>
  <c r="O15" i="2" s="1"/>
  <c r="L15" i="2"/>
  <c r="N15" i="2" s="1"/>
  <c r="K15" i="2"/>
  <c r="J15" i="2"/>
  <c r="B15" i="2"/>
  <c r="C15" i="2" s="1"/>
  <c r="D15" i="2" s="1"/>
  <c r="M14" i="2"/>
  <c r="O14" i="2" s="1"/>
  <c r="K14" i="2"/>
  <c r="J14" i="2"/>
  <c r="L14" i="2" s="1"/>
  <c r="N14" i="2" s="1"/>
  <c r="D14" i="2"/>
  <c r="B14" i="2"/>
  <c r="C14" i="2" s="1"/>
  <c r="K13" i="2"/>
  <c r="M13" i="2" s="1"/>
  <c r="O13" i="2" s="1"/>
  <c r="J13" i="2"/>
  <c r="L13" i="2" s="1"/>
  <c r="N13" i="2" s="1"/>
  <c r="B13" i="2"/>
  <c r="C13" i="2" s="1"/>
  <c r="D13" i="2" s="1"/>
  <c r="O12" i="2"/>
  <c r="M12" i="2"/>
  <c r="K12" i="2"/>
  <c r="J12" i="2"/>
  <c r="L12" i="2" s="1"/>
  <c r="N12" i="2" s="1"/>
  <c r="C12" i="2"/>
  <c r="D12" i="2" s="1"/>
  <c r="B12" i="2"/>
  <c r="M11" i="2"/>
  <c r="O11" i="2" s="1"/>
  <c r="L11" i="2"/>
  <c r="N11" i="2" s="1"/>
  <c r="K11" i="2"/>
  <c r="J11" i="2"/>
  <c r="B11" i="2"/>
  <c r="C11" i="2" s="1"/>
  <c r="D11" i="2" s="1"/>
  <c r="M10" i="2"/>
  <c r="O10" i="2" s="1"/>
  <c r="K10" i="2"/>
  <c r="J10" i="2"/>
  <c r="L10" i="2" s="1"/>
  <c r="N10" i="2" s="1"/>
  <c r="D10" i="2"/>
  <c r="B10" i="2"/>
  <c r="C10" i="2" s="1"/>
  <c r="K9" i="2"/>
  <c r="M9" i="2" s="1"/>
  <c r="O9" i="2" s="1"/>
  <c r="J9" i="2"/>
  <c r="L9" i="2" s="1"/>
  <c r="N9" i="2" s="1"/>
  <c r="B9" i="2"/>
  <c r="C9" i="2" s="1"/>
  <c r="D9" i="2" s="1"/>
  <c r="O8" i="2"/>
  <c r="M8" i="2"/>
  <c r="K8" i="2"/>
  <c r="J8" i="2"/>
  <c r="L8" i="2" s="1"/>
  <c r="N8" i="2" s="1"/>
  <c r="C8" i="2"/>
  <c r="D8" i="2" s="1"/>
  <c r="B8" i="2"/>
  <c r="M7" i="2"/>
  <c r="O7" i="2" s="1"/>
  <c r="L7" i="2"/>
  <c r="N7" i="2" s="1"/>
  <c r="K7" i="2"/>
  <c r="J7" i="2"/>
  <c r="B7" i="2"/>
  <c r="C7" i="2" s="1"/>
  <c r="D7" i="2" s="1"/>
  <c r="M6" i="2"/>
  <c r="O6" i="2" s="1"/>
  <c r="K6" i="2"/>
  <c r="J6" i="2"/>
  <c r="L6" i="2" s="1"/>
  <c r="N6" i="2" s="1"/>
  <c r="B6" i="2"/>
  <c r="C6" i="2" s="1"/>
  <c r="D6" i="2" s="1"/>
  <c r="K5" i="2"/>
  <c r="M5" i="2" s="1"/>
  <c r="O5" i="2" s="1"/>
  <c r="J5" i="2"/>
  <c r="L5" i="2" s="1"/>
  <c r="N5" i="2" s="1"/>
  <c r="B5" i="2"/>
  <c r="C5" i="2" s="1"/>
  <c r="D5" i="2" s="1"/>
  <c r="O4" i="2"/>
  <c r="M4" i="2"/>
  <c r="K4" i="2"/>
  <c r="M148" i="2" s="1"/>
  <c r="O148" i="2" s="1"/>
  <c r="J4" i="2"/>
  <c r="L148" i="2" s="1"/>
  <c r="N148" i="2" s="1"/>
  <c r="C4" i="2"/>
  <c r="D163" i="2" s="1"/>
  <c r="B4" i="2"/>
  <c r="M43" i="23" l="1"/>
  <c r="O43" i="23" s="1"/>
  <c r="M49" i="23"/>
  <c r="O49" i="23" s="1"/>
  <c r="M64" i="23"/>
  <c r="O64" i="23" s="1"/>
  <c r="M70" i="23"/>
  <c r="O70" i="23" s="1"/>
  <c r="M76" i="23"/>
  <c r="O76" i="23" s="1"/>
  <c r="M114" i="23"/>
  <c r="O114" i="23" s="1"/>
  <c r="M110" i="23"/>
  <c r="O110" i="23" s="1"/>
  <c r="M106" i="23"/>
  <c r="O106" i="23" s="1"/>
  <c r="M102" i="23"/>
  <c r="O102" i="23" s="1"/>
  <c r="M98" i="23"/>
  <c r="O98" i="23" s="1"/>
  <c r="M94" i="23"/>
  <c r="O94" i="23" s="1"/>
  <c r="M90" i="23"/>
  <c r="O90" i="23" s="1"/>
  <c r="M86" i="23"/>
  <c r="O86" i="23" s="1"/>
  <c r="M115" i="23"/>
  <c r="O115" i="23" s="1"/>
  <c r="M111" i="23"/>
  <c r="O111" i="23" s="1"/>
  <c r="M107" i="23"/>
  <c r="O107" i="23" s="1"/>
  <c r="M103" i="23"/>
  <c r="O103" i="23" s="1"/>
  <c r="M99" i="23"/>
  <c r="O99" i="23" s="1"/>
  <c r="M95" i="23"/>
  <c r="O95" i="23" s="1"/>
  <c r="M91" i="23"/>
  <c r="O91" i="23" s="1"/>
  <c r="M87" i="23"/>
  <c r="O87" i="23" s="1"/>
  <c r="M116" i="23"/>
  <c r="O116" i="23" s="1"/>
  <c r="M112" i="23"/>
  <c r="O112" i="23" s="1"/>
  <c r="M108" i="23"/>
  <c r="O108" i="23" s="1"/>
  <c r="M104" i="23"/>
  <c r="O104" i="23" s="1"/>
  <c r="M100" i="23"/>
  <c r="O100" i="23" s="1"/>
  <c r="M96" i="23"/>
  <c r="O96" i="23" s="1"/>
  <c r="M92" i="23"/>
  <c r="O92" i="23" s="1"/>
  <c r="M88" i="23"/>
  <c r="O88" i="23" s="1"/>
  <c r="M52" i="23"/>
  <c r="O52" i="23" s="1"/>
  <c r="M4" i="23"/>
  <c r="O4" i="23" s="1"/>
  <c r="L41" i="23"/>
  <c r="N41" i="23" s="1"/>
  <c r="L44" i="23"/>
  <c r="N44" i="23" s="1"/>
  <c r="L47" i="23"/>
  <c r="N47" i="23" s="1"/>
  <c r="L50" i="23"/>
  <c r="N50" i="23" s="1"/>
  <c r="L53" i="23"/>
  <c r="N53" i="23" s="1"/>
  <c r="L56" i="23"/>
  <c r="N56" i="23" s="1"/>
  <c r="L59" i="23"/>
  <c r="N59" i="23" s="1"/>
  <c r="L62" i="23"/>
  <c r="N62" i="23" s="1"/>
  <c r="L65" i="23"/>
  <c r="N65" i="23" s="1"/>
  <c r="L68" i="23"/>
  <c r="N68" i="23" s="1"/>
  <c r="L71" i="23"/>
  <c r="N71" i="23" s="1"/>
  <c r="L74" i="23"/>
  <c r="N74" i="23" s="1"/>
  <c r="L77" i="23"/>
  <c r="N77" i="23" s="1"/>
  <c r="L80" i="23"/>
  <c r="N80" i="23" s="1"/>
  <c r="L83" i="23"/>
  <c r="N83" i="23" s="1"/>
  <c r="L86" i="23"/>
  <c r="N86" i="23" s="1"/>
  <c r="D90" i="23"/>
  <c r="M93" i="23"/>
  <c r="O93" i="23" s="1"/>
  <c r="L101" i="23"/>
  <c r="N101" i="23" s="1"/>
  <c r="D105" i="23"/>
  <c r="L112" i="23"/>
  <c r="N112" i="23" s="1"/>
  <c r="D116" i="23"/>
  <c r="L6" i="23"/>
  <c r="N6" i="23" s="1"/>
  <c r="L8" i="23"/>
  <c r="N8" i="23" s="1"/>
  <c r="L10" i="23"/>
  <c r="N10" i="23" s="1"/>
  <c r="L12" i="23"/>
  <c r="N12" i="23" s="1"/>
  <c r="L14" i="23"/>
  <c r="N14" i="23" s="1"/>
  <c r="L16" i="23"/>
  <c r="N16" i="23" s="1"/>
  <c r="L18" i="23"/>
  <c r="N18" i="23" s="1"/>
  <c r="L20" i="23"/>
  <c r="N20" i="23" s="1"/>
  <c r="L22" i="23"/>
  <c r="N22" i="23" s="1"/>
  <c r="L24" i="23"/>
  <c r="N24" i="23" s="1"/>
  <c r="L90" i="23"/>
  <c r="N90" i="23" s="1"/>
  <c r="D94" i="23"/>
  <c r="M97" i="23"/>
  <c r="O97" i="23" s="1"/>
  <c r="L105" i="23"/>
  <c r="N105" i="23" s="1"/>
  <c r="D109" i="23"/>
  <c r="L116" i="23"/>
  <c r="N116" i="23" s="1"/>
  <c r="D31" i="23"/>
  <c r="L33" i="23"/>
  <c r="N33" i="23" s="1"/>
  <c r="M35" i="23"/>
  <c r="O35" i="23" s="1"/>
  <c r="M38" i="23"/>
  <c r="O38" i="23" s="1"/>
  <c r="M41" i="23"/>
  <c r="O41" i="23" s="1"/>
  <c r="M44" i="23"/>
  <c r="O44" i="23" s="1"/>
  <c r="M47" i="23"/>
  <c r="O47" i="23" s="1"/>
  <c r="M50" i="23"/>
  <c r="O50" i="23" s="1"/>
  <c r="M53" i="23"/>
  <c r="O53" i="23" s="1"/>
  <c r="M56" i="23"/>
  <c r="O56" i="23" s="1"/>
  <c r="M59" i="23"/>
  <c r="O59" i="23" s="1"/>
  <c r="M62" i="23"/>
  <c r="O62" i="23" s="1"/>
  <c r="M65" i="23"/>
  <c r="O65" i="23" s="1"/>
  <c r="M68" i="23"/>
  <c r="O68" i="23" s="1"/>
  <c r="M71" i="23"/>
  <c r="O71" i="23" s="1"/>
  <c r="M74" i="23"/>
  <c r="O74" i="23" s="1"/>
  <c r="M77" i="23"/>
  <c r="O77" i="23" s="1"/>
  <c r="M80" i="23"/>
  <c r="O80" i="23" s="1"/>
  <c r="M83" i="23"/>
  <c r="O83" i="23" s="1"/>
  <c r="D87" i="23"/>
  <c r="L94" i="23"/>
  <c r="N94" i="23" s="1"/>
  <c r="D98" i="23"/>
  <c r="M101" i="23"/>
  <c r="O101" i="23" s="1"/>
  <c r="L109" i="23"/>
  <c r="N109" i="23" s="1"/>
  <c r="D113" i="23"/>
  <c r="M6" i="23"/>
  <c r="O6" i="23" s="1"/>
  <c r="M8" i="23"/>
  <c r="O8" i="23" s="1"/>
  <c r="M10" i="23"/>
  <c r="O10" i="23" s="1"/>
  <c r="M12" i="23"/>
  <c r="O12" i="23" s="1"/>
  <c r="M14" i="23"/>
  <c r="O14" i="23" s="1"/>
  <c r="M16" i="23"/>
  <c r="O16" i="23" s="1"/>
  <c r="M18" i="23"/>
  <c r="O18" i="23" s="1"/>
  <c r="M20" i="23"/>
  <c r="O20" i="23" s="1"/>
  <c r="M22" i="23"/>
  <c r="O22" i="23" s="1"/>
  <c r="M24" i="23"/>
  <c r="O24" i="23" s="1"/>
  <c r="D29" i="23"/>
  <c r="D36" i="23"/>
  <c r="D39" i="23"/>
  <c r="D42" i="23"/>
  <c r="D45" i="23"/>
  <c r="D48" i="23"/>
  <c r="D51" i="23"/>
  <c r="D54" i="23"/>
  <c r="D57" i="23"/>
  <c r="D60" i="23"/>
  <c r="D63" i="23"/>
  <c r="D66" i="23"/>
  <c r="D69" i="23"/>
  <c r="D72" i="23"/>
  <c r="D75" i="23"/>
  <c r="D78" i="23"/>
  <c r="D81" i="23"/>
  <c r="D84" i="23"/>
  <c r="L87" i="23"/>
  <c r="N87" i="23" s="1"/>
  <c r="D91" i="23"/>
  <c r="L98" i="23"/>
  <c r="N98" i="23" s="1"/>
  <c r="D102" i="23"/>
  <c r="M105" i="23"/>
  <c r="O105" i="23" s="1"/>
  <c r="L113" i="23"/>
  <c r="N113" i="23" s="1"/>
  <c r="D117" i="23"/>
  <c r="M33" i="23"/>
  <c r="O33" i="23" s="1"/>
  <c r="L60" i="23"/>
  <c r="N60" i="23" s="1"/>
  <c r="L63" i="23"/>
  <c r="N63" i="23" s="1"/>
  <c r="L66" i="23"/>
  <c r="N66" i="23" s="1"/>
  <c r="L69" i="23"/>
  <c r="N69" i="23" s="1"/>
  <c r="L72" i="23"/>
  <c r="N72" i="23" s="1"/>
  <c r="L75" i="23"/>
  <c r="N75" i="23" s="1"/>
  <c r="L78" i="23"/>
  <c r="N78" i="23" s="1"/>
  <c r="L81" i="23"/>
  <c r="N81" i="23" s="1"/>
  <c r="L84" i="23"/>
  <c r="N84" i="23" s="1"/>
  <c r="L91" i="23"/>
  <c r="N91" i="23" s="1"/>
  <c r="D95" i="23"/>
  <c r="L102" i="23"/>
  <c r="N102" i="23" s="1"/>
  <c r="D106" i="23"/>
  <c r="M109" i="23"/>
  <c r="O109" i="23" s="1"/>
  <c r="L117" i="23"/>
  <c r="N117" i="23" s="1"/>
  <c r="M85" i="23"/>
  <c r="O85" i="23" s="1"/>
  <c r="L27" i="23"/>
  <c r="N27" i="23" s="1"/>
  <c r="M31" i="23"/>
  <c r="O31" i="23" s="1"/>
  <c r="D88" i="23"/>
  <c r="L95" i="23"/>
  <c r="N95" i="23" s="1"/>
  <c r="D99" i="23"/>
  <c r="L106" i="23"/>
  <c r="N106" i="23" s="1"/>
  <c r="D110" i="23"/>
  <c r="M113" i="23"/>
  <c r="O113" i="23" s="1"/>
  <c r="M37" i="23"/>
  <c r="O37" i="23" s="1"/>
  <c r="M58" i="23"/>
  <c r="O58" i="23" s="1"/>
  <c r="L25" i="23"/>
  <c r="N25" i="23" s="1"/>
  <c r="D34" i="23"/>
  <c r="M36" i="23"/>
  <c r="O36" i="23" s="1"/>
  <c r="M39" i="23"/>
  <c r="O39" i="23" s="1"/>
  <c r="M42" i="23"/>
  <c r="O42" i="23" s="1"/>
  <c r="M45" i="23"/>
  <c r="O45" i="23" s="1"/>
  <c r="M48" i="23"/>
  <c r="O48" i="23" s="1"/>
  <c r="M51" i="23"/>
  <c r="O51" i="23" s="1"/>
  <c r="M54" i="23"/>
  <c r="O54" i="23" s="1"/>
  <c r="M57" i="23"/>
  <c r="O57" i="23" s="1"/>
  <c r="M60" i="23"/>
  <c r="O60" i="23" s="1"/>
  <c r="M63" i="23"/>
  <c r="O63" i="23" s="1"/>
  <c r="M66" i="23"/>
  <c r="O66" i="23" s="1"/>
  <c r="M69" i="23"/>
  <c r="O69" i="23" s="1"/>
  <c r="M72" i="23"/>
  <c r="O72" i="23" s="1"/>
  <c r="M75" i="23"/>
  <c r="O75" i="23" s="1"/>
  <c r="M78" i="23"/>
  <c r="O78" i="23" s="1"/>
  <c r="M81" i="23"/>
  <c r="O81" i="23" s="1"/>
  <c r="M84" i="23"/>
  <c r="O84" i="23" s="1"/>
  <c r="L88" i="23"/>
  <c r="N88" i="23" s="1"/>
  <c r="D92" i="23"/>
  <c r="L99" i="23"/>
  <c r="N99" i="23" s="1"/>
  <c r="D103" i="23"/>
  <c r="L110" i="23"/>
  <c r="N110" i="23" s="1"/>
  <c r="D114" i="23"/>
  <c r="M117" i="23"/>
  <c r="O117" i="23" s="1"/>
  <c r="M40" i="23"/>
  <c r="O40" i="23" s="1"/>
  <c r="M46" i="23"/>
  <c r="O46" i="23" s="1"/>
  <c r="M55" i="23"/>
  <c r="O55" i="23" s="1"/>
  <c r="M61" i="23"/>
  <c r="O61" i="23" s="1"/>
  <c r="M67" i="23"/>
  <c r="O67" i="23" s="1"/>
  <c r="M73" i="23"/>
  <c r="O73" i="23" s="1"/>
  <c r="M27" i="23"/>
  <c r="O27" i="23" s="1"/>
  <c r="D37" i="23"/>
  <c r="D40" i="23"/>
  <c r="D43" i="23"/>
  <c r="D46" i="23"/>
  <c r="D49" i="23"/>
  <c r="D52" i="23"/>
  <c r="D55" i="23"/>
  <c r="D58" i="23"/>
  <c r="D61" i="23"/>
  <c r="D64" i="23"/>
  <c r="D67" i="23"/>
  <c r="D70" i="23"/>
  <c r="D73" i="23"/>
  <c r="D76" i="23"/>
  <c r="D79" i="23"/>
  <c r="D82" i="23"/>
  <c r="D85" i="23"/>
  <c r="L92" i="23"/>
  <c r="N92" i="23" s="1"/>
  <c r="D96" i="23"/>
  <c r="L103" i="23"/>
  <c r="N103" i="23" s="1"/>
  <c r="D107" i="23"/>
  <c r="L114" i="23"/>
  <c r="N114" i="23" s="1"/>
  <c r="D118" i="23"/>
  <c r="M82" i="23"/>
  <c r="O82" i="23" s="1"/>
  <c r="M25" i="23"/>
  <c r="O25" i="23" s="1"/>
  <c r="D30" i="23"/>
  <c r="D32" i="23"/>
  <c r="L64" i="23"/>
  <c r="N64" i="23" s="1"/>
  <c r="L67" i="23"/>
  <c r="N67" i="23" s="1"/>
  <c r="L70" i="23"/>
  <c r="N70" i="23" s="1"/>
  <c r="L73" i="23"/>
  <c r="N73" i="23" s="1"/>
  <c r="L76" i="23"/>
  <c r="N76" i="23" s="1"/>
  <c r="L79" i="23"/>
  <c r="N79" i="23" s="1"/>
  <c r="L82" i="23"/>
  <c r="N82" i="23" s="1"/>
  <c r="L85" i="23"/>
  <c r="N85" i="23" s="1"/>
  <c r="D89" i="23"/>
  <c r="L96" i="23"/>
  <c r="N96" i="23" s="1"/>
  <c r="D100" i="23"/>
  <c r="L107" i="23"/>
  <c r="N107" i="23" s="1"/>
  <c r="D111" i="23"/>
  <c r="L118" i="23"/>
  <c r="N118" i="23" s="1"/>
  <c r="M23" i="23"/>
  <c r="O23" i="23" s="1"/>
  <c r="L30" i="23"/>
  <c r="N30" i="23" s="1"/>
  <c r="L32" i="23"/>
  <c r="N32" i="23" s="1"/>
  <c r="M34" i="23"/>
  <c r="O34" i="23" s="1"/>
  <c r="L89" i="23"/>
  <c r="N89" i="23" s="1"/>
  <c r="D93" i="23"/>
  <c r="L100" i="23"/>
  <c r="N100" i="23" s="1"/>
  <c r="D104" i="23"/>
  <c r="L111" i="23"/>
  <c r="N111" i="23" s="1"/>
  <c r="D115" i="23"/>
  <c r="M118" i="23"/>
  <c r="O118" i="23" s="1"/>
  <c r="D7" i="22"/>
  <c r="D32" i="22"/>
  <c r="D55" i="22"/>
  <c r="D17" i="22"/>
  <c r="D20" i="22"/>
  <c r="D25" i="22"/>
  <c r="D49" i="22"/>
  <c r="D52" i="22"/>
  <c r="D76" i="22"/>
  <c r="D10" i="22"/>
  <c r="D62" i="22"/>
  <c r="D66" i="22"/>
  <c r="D41" i="22"/>
  <c r="D44" i="22"/>
  <c r="D5" i="22"/>
  <c r="D8" i="22"/>
  <c r="D18" i="22"/>
  <c r="D50" i="22"/>
  <c r="D53" i="22"/>
  <c r="D13" i="22"/>
  <c r="D16" i="22"/>
  <c r="D21" i="22"/>
  <c r="D42" i="22"/>
  <c r="D45" i="22"/>
  <c r="D24" i="22"/>
  <c r="D34" i="22"/>
  <c r="D37" i="22"/>
  <c r="D48" i="22"/>
  <c r="D54" i="22"/>
  <c r="D64" i="22"/>
  <c r="D51" i="22"/>
  <c r="D43" i="22"/>
  <c r="D35" i="22"/>
  <c r="D27" i="22"/>
  <c r="D19" i="22"/>
  <c r="D15" i="22"/>
  <c r="D11" i="22"/>
  <c r="D4" i="22"/>
  <c r="D59" i="22"/>
  <c r="D14" i="22"/>
  <c r="D31" i="22"/>
  <c r="D57" i="22"/>
  <c r="D82" i="22"/>
  <c r="D29" i="22"/>
  <c r="D40" i="22"/>
  <c r="D129" i="22"/>
  <c r="D91" i="22"/>
  <c r="D101" i="22"/>
  <c r="D108" i="22"/>
  <c r="D71" i="22"/>
  <c r="D125" i="22"/>
  <c r="L64" i="22"/>
  <c r="N64" i="22" s="1"/>
  <c r="M66" i="22"/>
  <c r="O66" i="22" s="1"/>
  <c r="D69" i="22"/>
  <c r="L76" i="22"/>
  <c r="N76" i="22" s="1"/>
  <c r="M78" i="22"/>
  <c r="O78" i="22" s="1"/>
  <c r="D81" i="22"/>
  <c r="L88" i="22"/>
  <c r="N88" i="22" s="1"/>
  <c r="L91" i="22"/>
  <c r="N91" i="22" s="1"/>
  <c r="D98" i="22"/>
  <c r="L101" i="22"/>
  <c r="N101" i="22" s="1"/>
  <c r="M104" i="22"/>
  <c r="O104" i="22" s="1"/>
  <c r="M111" i="22"/>
  <c r="O111" i="22" s="1"/>
  <c r="D115" i="22"/>
  <c r="D122" i="22"/>
  <c r="M125" i="22"/>
  <c r="O125" i="22" s="1"/>
  <c r="M129" i="22"/>
  <c r="O129" i="22" s="1"/>
  <c r="D94" i="22"/>
  <c r="L132" i="22"/>
  <c r="N132" i="22" s="1"/>
  <c r="L128" i="22"/>
  <c r="N128" i="22" s="1"/>
  <c r="L124" i="22"/>
  <c r="N124" i="22" s="1"/>
  <c r="L120" i="22"/>
  <c r="N120" i="22" s="1"/>
  <c r="L116" i="22"/>
  <c r="N116" i="22" s="1"/>
  <c r="L112" i="22"/>
  <c r="N112" i="22" s="1"/>
  <c r="L108" i="22"/>
  <c r="N108" i="22" s="1"/>
  <c r="L130" i="22"/>
  <c r="N130" i="22" s="1"/>
  <c r="L126" i="22"/>
  <c r="N126" i="22" s="1"/>
  <c r="L122" i="22"/>
  <c r="N122" i="22" s="1"/>
  <c r="L118" i="22"/>
  <c r="N118" i="22" s="1"/>
  <c r="L114" i="22"/>
  <c r="N114" i="22" s="1"/>
  <c r="L110" i="22"/>
  <c r="N110" i="22" s="1"/>
  <c r="L106" i="22"/>
  <c r="N106" i="22" s="1"/>
  <c r="L102" i="22"/>
  <c r="N102" i="22" s="1"/>
  <c r="L98" i="22"/>
  <c r="N98" i="22" s="1"/>
  <c r="L69" i="22"/>
  <c r="N69" i="22" s="1"/>
  <c r="L81" i="22"/>
  <c r="N81" i="22" s="1"/>
  <c r="M83" i="22"/>
  <c r="O83" i="22" s="1"/>
  <c r="D86" i="22"/>
  <c r="M91" i="22"/>
  <c r="O91" i="22" s="1"/>
  <c r="M94" i="22"/>
  <c r="O94" i="22" s="1"/>
  <c r="M101" i="22"/>
  <c r="O101" i="22" s="1"/>
  <c r="D105" i="22"/>
  <c r="D112" i="22"/>
  <c r="L115" i="22"/>
  <c r="N115" i="22" s="1"/>
  <c r="D126" i="22"/>
  <c r="D130" i="22"/>
  <c r="M132" i="22"/>
  <c r="O132" i="22" s="1"/>
  <c r="M128" i="22"/>
  <c r="O128" i="22" s="1"/>
  <c r="M124" i="22"/>
  <c r="O124" i="22" s="1"/>
  <c r="M97" i="22"/>
  <c r="O97" i="22" s="1"/>
  <c r="M130" i="22"/>
  <c r="O130" i="22" s="1"/>
  <c r="M126" i="22"/>
  <c r="O126" i="22" s="1"/>
  <c r="D22" i="22"/>
  <c r="D30" i="22"/>
  <c r="L33" i="22"/>
  <c r="N33" i="22" s="1"/>
  <c r="L36" i="22"/>
  <c r="N36" i="22" s="1"/>
  <c r="D38" i="22"/>
  <c r="L41" i="22"/>
  <c r="N41" i="22" s="1"/>
  <c r="L44" i="22"/>
  <c r="N44" i="22" s="1"/>
  <c r="D46" i="22"/>
  <c r="L49" i="22"/>
  <c r="N49" i="22" s="1"/>
  <c r="L52" i="22"/>
  <c r="N52" i="22" s="1"/>
  <c r="D56" i="22"/>
  <c r="L62" i="22"/>
  <c r="N62" i="22" s="1"/>
  <c r="M64" i="22"/>
  <c r="O64" i="22" s="1"/>
  <c r="D67" i="22"/>
  <c r="L74" i="22"/>
  <c r="N74" i="22" s="1"/>
  <c r="M76" i="22"/>
  <c r="O76" i="22" s="1"/>
  <c r="D79" i="22"/>
  <c r="L86" i="22"/>
  <c r="N86" i="22" s="1"/>
  <c r="M88" i="22"/>
  <c r="O88" i="22" s="1"/>
  <c r="D92" i="22"/>
  <c r="D95" i="22"/>
  <c r="D102" i="22"/>
  <c r="L105" i="22"/>
  <c r="N105" i="22" s="1"/>
  <c r="M108" i="22"/>
  <c r="O108" i="22" s="1"/>
  <c r="M115" i="22"/>
  <c r="O115" i="22" s="1"/>
  <c r="D119" i="22"/>
  <c r="M20" i="22"/>
  <c r="O20" i="22" s="1"/>
  <c r="M28" i="22"/>
  <c r="O28" i="22" s="1"/>
  <c r="M36" i="22"/>
  <c r="O36" i="22" s="1"/>
  <c r="M44" i="22"/>
  <c r="O44" i="22" s="1"/>
  <c r="M52" i="22"/>
  <c r="O52" i="22" s="1"/>
  <c r="D58" i="22"/>
  <c r="D60" i="22"/>
  <c r="L67" i="22"/>
  <c r="N67" i="22" s="1"/>
  <c r="M69" i="22"/>
  <c r="O69" i="22" s="1"/>
  <c r="D72" i="22"/>
  <c r="L79" i="22"/>
  <c r="N79" i="22" s="1"/>
  <c r="M81" i="22"/>
  <c r="O81" i="22" s="1"/>
  <c r="D84" i="22"/>
  <c r="D89" i="22"/>
  <c r="L92" i="22"/>
  <c r="N92" i="22" s="1"/>
  <c r="L95" i="22"/>
  <c r="N95" i="22" s="1"/>
  <c r="M98" i="22"/>
  <c r="O98" i="22" s="1"/>
  <c r="M105" i="22"/>
  <c r="O105" i="22" s="1"/>
  <c r="D109" i="22"/>
  <c r="D116" i="22"/>
  <c r="L119" i="22"/>
  <c r="N119" i="22" s="1"/>
  <c r="M122" i="22"/>
  <c r="O122" i="22" s="1"/>
  <c r="D111" i="22"/>
  <c r="M33" i="22"/>
  <c r="O33" i="22" s="1"/>
  <c r="M41" i="22"/>
  <c r="O41" i="22" s="1"/>
  <c r="M49" i="22"/>
  <c r="O49" i="22" s="1"/>
  <c r="M62" i="22"/>
  <c r="O62" i="22" s="1"/>
  <c r="D65" i="22"/>
  <c r="M74" i="22"/>
  <c r="O74" i="22" s="1"/>
  <c r="D77" i="22"/>
  <c r="L84" i="22"/>
  <c r="N84" i="22" s="1"/>
  <c r="M86" i="22"/>
  <c r="O86" i="22" s="1"/>
  <c r="L89" i="22"/>
  <c r="N89" i="22" s="1"/>
  <c r="M95" i="22"/>
  <c r="O95" i="22" s="1"/>
  <c r="D99" i="22"/>
  <c r="D106" i="22"/>
  <c r="L109" i="22"/>
  <c r="N109" i="22" s="1"/>
  <c r="M112" i="22"/>
  <c r="O112" i="22" s="1"/>
  <c r="M119" i="22"/>
  <c r="O119" i="22" s="1"/>
  <c r="D123" i="22"/>
  <c r="D127" i="22"/>
  <c r="D131" i="22"/>
  <c r="D118" i="22"/>
  <c r="M54" i="22"/>
  <c r="O54" i="22" s="1"/>
  <c r="L77" i="22"/>
  <c r="N77" i="22" s="1"/>
  <c r="M92" i="22"/>
  <c r="O92" i="22" s="1"/>
  <c r="D96" i="22"/>
  <c r="L99" i="22"/>
  <c r="N99" i="22" s="1"/>
  <c r="M102" i="22"/>
  <c r="O102" i="22" s="1"/>
  <c r="M109" i="22"/>
  <c r="O109" i="22" s="1"/>
  <c r="D113" i="22"/>
  <c r="D120" i="22"/>
  <c r="L123" i="22"/>
  <c r="N123" i="22" s="1"/>
  <c r="L127" i="22"/>
  <c r="N127" i="22" s="1"/>
  <c r="L131" i="22"/>
  <c r="N131" i="22" s="1"/>
  <c r="M56" i="22"/>
  <c r="O56" i="22" s="1"/>
  <c r="M60" i="22"/>
  <c r="O60" i="22" s="1"/>
  <c r="D63" i="22"/>
  <c r="L70" i="22"/>
  <c r="N70" i="22" s="1"/>
  <c r="M72" i="22"/>
  <c r="O72" i="22" s="1"/>
  <c r="D75" i="22"/>
  <c r="L82" i="22"/>
  <c r="N82" i="22" s="1"/>
  <c r="M84" i="22"/>
  <c r="O84" i="22" s="1"/>
  <c r="D87" i="22"/>
  <c r="M89" i="22"/>
  <c r="O89" i="22" s="1"/>
  <c r="D93" i="22"/>
  <c r="L96" i="22"/>
  <c r="N96" i="22" s="1"/>
  <c r="M99" i="22"/>
  <c r="O99" i="22" s="1"/>
  <c r="D103" i="22"/>
  <c r="D110" i="22"/>
  <c r="L113" i="22"/>
  <c r="N113" i="22" s="1"/>
  <c r="M116" i="22"/>
  <c r="O116" i="22" s="1"/>
  <c r="M123" i="22"/>
  <c r="O123" i="22" s="1"/>
  <c r="M127" i="22"/>
  <c r="O127" i="22" s="1"/>
  <c r="M131" i="22"/>
  <c r="O131" i="22" s="1"/>
  <c r="D83" i="22"/>
  <c r="M35" i="22"/>
  <c r="O35" i="22" s="1"/>
  <c r="M43" i="22"/>
  <c r="O43" i="22" s="1"/>
  <c r="M51" i="22"/>
  <c r="O51" i="22" s="1"/>
  <c r="M58" i="22"/>
  <c r="O58" i="22" s="1"/>
  <c r="M65" i="22"/>
  <c r="O65" i="22" s="1"/>
  <c r="D68" i="22"/>
  <c r="M77" i="22"/>
  <c r="O77" i="22" s="1"/>
  <c r="D80" i="22"/>
  <c r="D90" i="22"/>
  <c r="L93" i="22"/>
  <c r="N93" i="22" s="1"/>
  <c r="D100" i="22"/>
  <c r="L103" i="22"/>
  <c r="N103" i="22" s="1"/>
  <c r="M106" i="22"/>
  <c r="O106" i="22" s="1"/>
  <c r="M113" i="22"/>
  <c r="O113" i="22" s="1"/>
  <c r="D117" i="22"/>
  <c r="D124" i="22"/>
  <c r="D128" i="22"/>
  <c r="D132" i="22"/>
  <c r="D26" i="22"/>
  <c r="D61" i="22"/>
  <c r="M70" i="22"/>
  <c r="O70" i="22" s="1"/>
  <c r="D73" i="22"/>
  <c r="L80" i="22"/>
  <c r="N80" i="22" s="1"/>
  <c r="M82" i="22"/>
  <c r="O82" i="22" s="1"/>
  <c r="D85" i="22"/>
  <c r="L90" i="22"/>
  <c r="N90" i="22" s="1"/>
  <c r="M96" i="22"/>
  <c r="O96" i="22" s="1"/>
  <c r="L100" i="22"/>
  <c r="N100" i="22" s="1"/>
  <c r="M103" i="22"/>
  <c r="O103" i="22" s="1"/>
  <c r="D107" i="22"/>
  <c r="D114" i="22"/>
  <c r="L117" i="22"/>
  <c r="N117" i="22" s="1"/>
  <c r="M120" i="22"/>
  <c r="O120" i="22" s="1"/>
  <c r="L55" i="22"/>
  <c r="N55" i="22" s="1"/>
  <c r="L61" i="22"/>
  <c r="N61" i="22" s="1"/>
  <c r="L73" i="22"/>
  <c r="N73" i="22" s="1"/>
  <c r="L85" i="22"/>
  <c r="N85" i="22" s="1"/>
  <c r="M87" i="22"/>
  <c r="O87" i="22" s="1"/>
  <c r="M93" i="22"/>
  <c r="O93" i="22" s="1"/>
  <c r="D97" i="22"/>
  <c r="D104" i="22"/>
  <c r="L107" i="22"/>
  <c r="N107" i="22" s="1"/>
  <c r="M110" i="22"/>
  <c r="O110" i="22" s="1"/>
  <c r="M117" i="22"/>
  <c r="O117" i="22" s="1"/>
  <c r="D121" i="22"/>
  <c r="D6" i="21"/>
  <c r="D9" i="21"/>
  <c r="D12" i="21"/>
  <c r="D15" i="21"/>
  <c r="D18" i="21"/>
  <c r="D21" i="21"/>
  <c r="D24" i="21"/>
  <c r="D27" i="21"/>
  <c r="D30" i="21"/>
  <c r="D33" i="21"/>
  <c r="D36" i="21"/>
  <c r="D39" i="21"/>
  <c r="D42" i="21"/>
  <c r="D45" i="21"/>
  <c r="D48" i="21"/>
  <c r="D51" i="21"/>
  <c r="D54" i="21"/>
  <c r="D57" i="21"/>
  <c r="D60" i="21"/>
  <c r="D63" i="21"/>
  <c r="D77" i="21"/>
  <c r="D92" i="21"/>
  <c r="D70" i="21"/>
  <c r="D81" i="21"/>
  <c r="D96" i="21"/>
  <c r="D74" i="21"/>
  <c r="D85" i="21"/>
  <c r="D100" i="21"/>
  <c r="D67" i="21"/>
  <c r="D78" i="21"/>
  <c r="D89" i="21"/>
  <c r="D7" i="21"/>
  <c r="D10" i="21"/>
  <c r="D13" i="21"/>
  <c r="D16" i="21"/>
  <c r="D19" i="21"/>
  <c r="D22" i="21"/>
  <c r="D25" i="21"/>
  <c r="D28" i="21"/>
  <c r="D31" i="21"/>
  <c r="D34" i="21"/>
  <c r="D37" i="21"/>
  <c r="D40" i="21"/>
  <c r="D43" i="21"/>
  <c r="D46" i="21"/>
  <c r="D49" i="21"/>
  <c r="D52" i="21"/>
  <c r="D55" i="21"/>
  <c r="D58" i="21"/>
  <c r="D61" i="21"/>
  <c r="D64" i="21"/>
  <c r="D71" i="21"/>
  <c r="D82" i="21"/>
  <c r="D93" i="21"/>
  <c r="D75" i="21"/>
  <c r="D86" i="21"/>
  <c r="D97" i="21"/>
  <c r="D68" i="21"/>
  <c r="D79" i="21"/>
  <c r="D90" i="21"/>
  <c r="D101" i="21"/>
  <c r="D72" i="21"/>
  <c r="D83" i="21"/>
  <c r="D94" i="21"/>
  <c r="D5" i="21"/>
  <c r="D8" i="21"/>
  <c r="D11" i="21"/>
  <c r="D14" i="21"/>
  <c r="D17" i="21"/>
  <c r="D20" i="21"/>
  <c r="D23" i="21"/>
  <c r="D26" i="21"/>
  <c r="D29" i="21"/>
  <c r="D32" i="21"/>
  <c r="D35" i="21"/>
  <c r="D38" i="21"/>
  <c r="D41" i="21"/>
  <c r="D44" i="21"/>
  <c r="D47" i="21"/>
  <c r="D50" i="21"/>
  <c r="D53" i="21"/>
  <c r="D56" i="21"/>
  <c r="D59" i="21"/>
  <c r="D62" i="21"/>
  <c r="D65" i="21"/>
  <c r="D76" i="21"/>
  <c r="D87" i="21"/>
  <c r="D98" i="21"/>
  <c r="D80" i="21"/>
  <c r="D91" i="21"/>
  <c r="D69" i="21"/>
  <c r="D84" i="21"/>
  <c r="D95" i="21"/>
  <c r="M67" i="21"/>
  <c r="O67" i="21" s="1"/>
  <c r="M71" i="21"/>
  <c r="O71" i="21" s="1"/>
  <c r="M75" i="21"/>
  <c r="O75" i="21" s="1"/>
  <c r="M79" i="21"/>
  <c r="O79" i="21" s="1"/>
  <c r="M83" i="21"/>
  <c r="O83" i="21" s="1"/>
  <c r="M87" i="21"/>
  <c r="O87" i="21" s="1"/>
  <c r="M91" i="21"/>
  <c r="O91" i="21" s="1"/>
  <c r="M95" i="21"/>
  <c r="O95" i="21" s="1"/>
  <c r="M99" i="21"/>
  <c r="O99" i="21" s="1"/>
  <c r="M70" i="21"/>
  <c r="O70" i="21" s="1"/>
  <c r="M74" i="21"/>
  <c r="O74" i="21" s="1"/>
  <c r="M78" i="21"/>
  <c r="O78" i="21" s="1"/>
  <c r="M82" i="21"/>
  <c r="O82" i="21" s="1"/>
  <c r="M86" i="21"/>
  <c r="O86" i="21" s="1"/>
  <c r="M90" i="21"/>
  <c r="O90" i="21" s="1"/>
  <c r="M94" i="21"/>
  <c r="O94" i="21" s="1"/>
  <c r="M98" i="21"/>
  <c r="O98" i="21" s="1"/>
  <c r="M65" i="21"/>
  <c r="O65" i="21" s="1"/>
  <c r="M69" i="21"/>
  <c r="O69" i="21" s="1"/>
  <c r="M73" i="21"/>
  <c r="O73" i="21" s="1"/>
  <c r="M77" i="21"/>
  <c r="O77" i="21" s="1"/>
  <c r="M81" i="21"/>
  <c r="O81" i="21" s="1"/>
  <c r="M85" i="21"/>
  <c r="O85" i="21" s="1"/>
  <c r="M89" i="21"/>
  <c r="O89" i="21" s="1"/>
  <c r="M93" i="21"/>
  <c r="O93" i="21" s="1"/>
  <c r="M97" i="21"/>
  <c r="O97" i="21" s="1"/>
  <c r="M101" i="21"/>
  <c r="O101" i="21" s="1"/>
  <c r="D17" i="20"/>
  <c r="D50" i="20"/>
  <c r="D84" i="20"/>
  <c r="D44" i="20"/>
  <c r="D51" i="20"/>
  <c r="D71" i="20"/>
  <c r="D36" i="20"/>
  <c r="D20" i="20"/>
  <c r="D4" i="20"/>
  <c r="D15" i="20"/>
  <c r="D21" i="20"/>
  <c r="D24" i="20"/>
  <c r="D27" i="20"/>
  <c r="D45" i="20"/>
  <c r="D52" i="20"/>
  <c r="D72" i="20"/>
  <c r="L125" i="20"/>
  <c r="N125" i="20" s="1"/>
  <c r="L121" i="20"/>
  <c r="N121" i="20" s="1"/>
  <c r="L117" i="20"/>
  <c r="N117" i="20" s="1"/>
  <c r="L113" i="20"/>
  <c r="N113" i="20" s="1"/>
  <c r="L109" i="20"/>
  <c r="N109" i="20" s="1"/>
  <c r="L127" i="20"/>
  <c r="N127" i="20" s="1"/>
  <c r="L123" i="20"/>
  <c r="N123" i="20" s="1"/>
  <c r="L119" i="20"/>
  <c r="N119" i="20" s="1"/>
  <c r="L115" i="20"/>
  <c r="N115" i="20" s="1"/>
  <c r="L111" i="20"/>
  <c r="N111" i="20" s="1"/>
  <c r="L107" i="20"/>
  <c r="N107" i="20" s="1"/>
  <c r="L103" i="20"/>
  <c r="N103" i="20" s="1"/>
  <c r="L23" i="20"/>
  <c r="N23" i="20" s="1"/>
  <c r="L39" i="20"/>
  <c r="N39" i="20" s="1"/>
  <c r="L53" i="20"/>
  <c r="N53" i="20" s="1"/>
  <c r="L55" i="20"/>
  <c r="N55" i="20" s="1"/>
  <c r="D65" i="20"/>
  <c r="L67" i="20"/>
  <c r="N67" i="20" s="1"/>
  <c r="D77" i="20"/>
  <c r="L79" i="20"/>
  <c r="N79" i="20" s="1"/>
  <c r="D89" i="20"/>
  <c r="L91" i="20"/>
  <c r="N91" i="20" s="1"/>
  <c r="D94" i="20"/>
  <c r="L99" i="20"/>
  <c r="N99" i="20" s="1"/>
  <c r="D102" i="20"/>
  <c r="D123" i="20"/>
  <c r="D79" i="20"/>
  <c r="M126" i="20"/>
  <c r="O126" i="20" s="1"/>
  <c r="M122" i="20"/>
  <c r="O122" i="20" s="1"/>
  <c r="M118" i="20"/>
  <c r="O118" i="20" s="1"/>
  <c r="M114" i="20"/>
  <c r="O114" i="20" s="1"/>
  <c r="M110" i="20"/>
  <c r="O110" i="20" s="1"/>
  <c r="M106" i="20"/>
  <c r="O106" i="20" s="1"/>
  <c r="M102" i="20"/>
  <c r="O102" i="20" s="1"/>
  <c r="M98" i="20"/>
  <c r="O98" i="20" s="1"/>
  <c r="M94" i="20"/>
  <c r="O94" i="20" s="1"/>
  <c r="M127" i="20"/>
  <c r="O127" i="20" s="1"/>
  <c r="M123" i="20"/>
  <c r="O123" i="20" s="1"/>
  <c r="L32" i="20"/>
  <c r="N32" i="20" s="1"/>
  <c r="L48" i="20"/>
  <c r="N48" i="20" s="1"/>
  <c r="D58" i="20"/>
  <c r="L60" i="20"/>
  <c r="N60" i="20" s="1"/>
  <c r="L65" i="20"/>
  <c r="N65" i="20" s="1"/>
  <c r="D70" i="20"/>
  <c r="L72" i="20"/>
  <c r="N72" i="20" s="1"/>
  <c r="L77" i="20"/>
  <c r="N77" i="20" s="1"/>
  <c r="D82" i="20"/>
  <c r="L84" i="20"/>
  <c r="N84" i="20" s="1"/>
  <c r="L89" i="20"/>
  <c r="N89" i="20" s="1"/>
  <c r="L94" i="20"/>
  <c r="N94" i="20" s="1"/>
  <c r="D97" i="20"/>
  <c r="L102" i="20"/>
  <c r="N102" i="20" s="1"/>
  <c r="D105" i="20"/>
  <c r="D111" i="20"/>
  <c r="D114" i="20"/>
  <c r="D117" i="20"/>
  <c r="D127" i="20"/>
  <c r="D67" i="20"/>
  <c r="D91" i="20"/>
  <c r="L4" i="20"/>
  <c r="N4" i="20" s="1"/>
  <c r="M55" i="20"/>
  <c r="O55" i="20" s="1"/>
  <c r="L58" i="20"/>
  <c r="N58" i="20" s="1"/>
  <c r="M67" i="20"/>
  <c r="O67" i="20" s="1"/>
  <c r="L70" i="20"/>
  <c r="N70" i="20" s="1"/>
  <c r="M79" i="20"/>
  <c r="O79" i="20" s="1"/>
  <c r="L82" i="20"/>
  <c r="N82" i="20" s="1"/>
  <c r="M91" i="20"/>
  <c r="O91" i="20" s="1"/>
  <c r="L97" i="20"/>
  <c r="N97" i="20" s="1"/>
  <c r="M99" i="20"/>
  <c r="O99" i="20" s="1"/>
  <c r="L105" i="20"/>
  <c r="N105" i="20" s="1"/>
  <c r="D108" i="20"/>
  <c r="L114" i="20"/>
  <c r="N114" i="20" s="1"/>
  <c r="D120" i="20"/>
  <c r="M4" i="20"/>
  <c r="O4" i="20" s="1"/>
  <c r="L108" i="20"/>
  <c r="N108" i="20" s="1"/>
  <c r="L120" i="20"/>
  <c r="N120" i="20" s="1"/>
  <c r="L22" i="20"/>
  <c r="N22" i="20" s="1"/>
  <c r="L28" i="20"/>
  <c r="N28" i="20" s="1"/>
  <c r="L38" i="20"/>
  <c r="N38" i="20" s="1"/>
  <c r="L44" i="20"/>
  <c r="N44" i="20" s="1"/>
  <c r="D56" i="20"/>
  <c r="D61" i="20"/>
  <c r="L63" i="20"/>
  <c r="N63" i="20" s="1"/>
  <c r="D68" i="20"/>
  <c r="D73" i="20"/>
  <c r="L75" i="20"/>
  <c r="N75" i="20" s="1"/>
  <c r="D80" i="20"/>
  <c r="M82" i="20"/>
  <c r="O82" i="20" s="1"/>
  <c r="D85" i="20"/>
  <c r="L87" i="20"/>
  <c r="N87" i="20" s="1"/>
  <c r="D92" i="20"/>
  <c r="M97" i="20"/>
  <c r="O97" i="20" s="1"/>
  <c r="D100" i="20"/>
  <c r="M105" i="20"/>
  <c r="O105" i="20" s="1"/>
  <c r="M108" i="20"/>
  <c r="O108" i="20" s="1"/>
  <c r="M111" i="20"/>
  <c r="O111" i="20" s="1"/>
  <c r="M117" i="20"/>
  <c r="O117" i="20" s="1"/>
  <c r="M120" i="20"/>
  <c r="O120" i="20" s="1"/>
  <c r="D124" i="20"/>
  <c r="D55" i="20"/>
  <c r="L7" i="20"/>
  <c r="N7" i="20" s="1"/>
  <c r="L11" i="20"/>
  <c r="N11" i="20" s="1"/>
  <c r="L15" i="20"/>
  <c r="N15" i="20" s="1"/>
  <c r="L25" i="20"/>
  <c r="N25" i="20" s="1"/>
  <c r="L41" i="20"/>
  <c r="N41" i="20" s="1"/>
  <c r="L50" i="20"/>
  <c r="N50" i="20" s="1"/>
  <c r="L56" i="20"/>
  <c r="N56" i="20" s="1"/>
  <c r="L61" i="20"/>
  <c r="N61" i="20" s="1"/>
  <c r="D66" i="20"/>
  <c r="L68" i="20"/>
  <c r="N68" i="20" s="1"/>
  <c r="L73" i="20"/>
  <c r="N73" i="20" s="1"/>
  <c r="D78" i="20"/>
  <c r="L80" i="20"/>
  <c r="N80" i="20" s="1"/>
  <c r="L85" i="20"/>
  <c r="N85" i="20" s="1"/>
  <c r="D90" i="20"/>
  <c r="L92" i="20"/>
  <c r="N92" i="20" s="1"/>
  <c r="L100" i="20"/>
  <c r="N100" i="20" s="1"/>
  <c r="D106" i="20"/>
  <c r="D109" i="20"/>
  <c r="D115" i="20"/>
  <c r="D118" i="20"/>
  <c r="D121" i="20"/>
  <c r="L124" i="20"/>
  <c r="N124" i="20" s="1"/>
  <c r="L52" i="20"/>
  <c r="N52" i="20" s="1"/>
  <c r="L54" i="20"/>
  <c r="N54" i="20" s="1"/>
  <c r="M63" i="20"/>
  <c r="O63" i="20" s="1"/>
  <c r="L66" i="20"/>
  <c r="N66" i="20" s="1"/>
  <c r="M75" i="20"/>
  <c r="O75" i="20" s="1"/>
  <c r="L78" i="20"/>
  <c r="N78" i="20" s="1"/>
  <c r="M87" i="20"/>
  <c r="O87" i="20" s="1"/>
  <c r="L90" i="20"/>
  <c r="N90" i="20" s="1"/>
  <c r="M92" i="20"/>
  <c r="O92" i="20" s="1"/>
  <c r="L95" i="20"/>
  <c r="N95" i="20" s="1"/>
  <c r="D98" i="20"/>
  <c r="M100" i="20"/>
  <c r="O100" i="20" s="1"/>
  <c r="L106" i="20"/>
  <c r="N106" i="20" s="1"/>
  <c r="D112" i="20"/>
  <c r="L118" i="20"/>
  <c r="N118" i="20" s="1"/>
  <c r="M124" i="20"/>
  <c r="O124" i="20" s="1"/>
  <c r="L24" i="20"/>
  <c r="N24" i="20" s="1"/>
  <c r="L40" i="20"/>
  <c r="N40" i="20" s="1"/>
  <c r="D93" i="20"/>
  <c r="L98" i="20"/>
  <c r="N98" i="20" s="1"/>
  <c r="D101" i="20"/>
  <c r="L112" i="20"/>
  <c r="N112" i="20" s="1"/>
  <c r="M121" i="20"/>
  <c r="O121" i="20" s="1"/>
  <c r="D125" i="20"/>
  <c r="D53" i="20"/>
  <c r="L6" i="20"/>
  <c r="N6" i="20" s="1"/>
  <c r="L10" i="20"/>
  <c r="N10" i="20" s="1"/>
  <c r="L14" i="20"/>
  <c r="N14" i="20" s="1"/>
  <c r="L21" i="20"/>
  <c r="N21" i="20" s="1"/>
  <c r="L37" i="20"/>
  <c r="N37" i="20" s="1"/>
  <c r="M52" i="20"/>
  <c r="O52" i="20" s="1"/>
  <c r="M54" i="20"/>
  <c r="O54" i="20" s="1"/>
  <c r="D57" i="20"/>
  <c r="L59" i="20"/>
  <c r="N59" i="20" s="1"/>
  <c r="D64" i="20"/>
  <c r="M66" i="20"/>
  <c r="O66" i="20" s="1"/>
  <c r="D69" i="20"/>
  <c r="L71" i="20"/>
  <c r="N71" i="20" s="1"/>
  <c r="D76" i="20"/>
  <c r="M78" i="20"/>
  <c r="O78" i="20" s="1"/>
  <c r="D81" i="20"/>
  <c r="L83" i="20"/>
  <c r="N83" i="20" s="1"/>
  <c r="D88" i="20"/>
  <c r="M90" i="20"/>
  <c r="O90" i="20" s="1"/>
  <c r="L93" i="20"/>
  <c r="N93" i="20" s="1"/>
  <c r="M95" i="20"/>
  <c r="O95" i="20" s="1"/>
  <c r="L101" i="20"/>
  <c r="N101" i="20" s="1"/>
  <c r="M103" i="20"/>
  <c r="O103" i="20" s="1"/>
  <c r="M109" i="20"/>
  <c r="O109" i="20" s="1"/>
  <c r="M112" i="20"/>
  <c r="O112" i="20" s="1"/>
  <c r="M115" i="20"/>
  <c r="O115" i="20" s="1"/>
  <c r="D122" i="20"/>
  <c r="D99" i="20"/>
  <c r="D23" i="20"/>
  <c r="D39" i="20"/>
  <c r="D62" i="20"/>
  <c r="D74" i="20"/>
  <c r="D86" i="20"/>
  <c r="L88" i="20"/>
  <c r="N88" i="20" s="1"/>
  <c r="D107" i="20"/>
  <c r="D110" i="20"/>
  <c r="D113" i="20"/>
  <c r="D119" i="20"/>
  <c r="L122" i="20"/>
  <c r="N122" i="20" s="1"/>
  <c r="M125" i="20"/>
  <c r="O125" i="20" s="1"/>
  <c r="L20" i="20"/>
  <c r="N20" i="20" s="1"/>
  <c r="L36" i="20"/>
  <c r="N36" i="20" s="1"/>
  <c r="M59" i="20"/>
  <c r="O59" i="20" s="1"/>
  <c r="L62" i="20"/>
  <c r="N62" i="20" s="1"/>
  <c r="M71" i="20"/>
  <c r="O71" i="20" s="1"/>
  <c r="L74" i="20"/>
  <c r="N74" i="20" s="1"/>
  <c r="M83" i="20"/>
  <c r="O83" i="20" s="1"/>
  <c r="L86" i="20"/>
  <c r="N86" i="20" s="1"/>
  <c r="D96" i="20"/>
  <c r="D104" i="20"/>
  <c r="L110" i="20"/>
  <c r="N110" i="20" s="1"/>
  <c r="D116" i="20"/>
  <c r="D126" i="20"/>
  <c r="M110" i="19"/>
  <c r="O110" i="19" s="1"/>
  <c r="M106" i="19"/>
  <c r="O106" i="19" s="1"/>
  <c r="M102" i="19"/>
  <c r="O102" i="19" s="1"/>
  <c r="M111" i="19"/>
  <c r="O111" i="19" s="1"/>
  <c r="M107" i="19"/>
  <c r="O107" i="19" s="1"/>
  <c r="M103" i="19"/>
  <c r="O103" i="19" s="1"/>
  <c r="M8" i="19"/>
  <c r="O8" i="19" s="1"/>
  <c r="M20" i="19"/>
  <c r="O20" i="19" s="1"/>
  <c r="M27" i="19"/>
  <c r="O27" i="19" s="1"/>
  <c r="M11" i="19"/>
  <c r="O11" i="19" s="1"/>
  <c r="M99" i="19"/>
  <c r="O99" i="19" s="1"/>
  <c r="M105" i="19"/>
  <c r="O105" i="19" s="1"/>
  <c r="M36" i="19"/>
  <c r="O36" i="19" s="1"/>
  <c r="M43" i="19"/>
  <c r="O43" i="19" s="1"/>
  <c r="M52" i="19"/>
  <c r="O52" i="19" s="1"/>
  <c r="M59" i="19"/>
  <c r="O59" i="19" s="1"/>
  <c r="M68" i="19"/>
  <c r="O68" i="19" s="1"/>
  <c r="M80" i="19"/>
  <c r="O80" i="19" s="1"/>
  <c r="M4" i="19"/>
  <c r="O4" i="19" s="1"/>
  <c r="L33" i="19"/>
  <c r="N33" i="19" s="1"/>
  <c r="L49" i="19"/>
  <c r="N49" i="19" s="1"/>
  <c r="L65" i="19"/>
  <c r="N65" i="19" s="1"/>
  <c r="M70" i="19"/>
  <c r="O70" i="19" s="1"/>
  <c r="M78" i="19"/>
  <c r="O78" i="19" s="1"/>
  <c r="D81" i="19"/>
  <c r="M85" i="19"/>
  <c r="O85" i="19" s="1"/>
  <c r="M87" i="19"/>
  <c r="O87" i="19" s="1"/>
  <c r="M94" i="19"/>
  <c r="O94" i="19" s="1"/>
  <c r="D100" i="19"/>
  <c r="L109" i="19"/>
  <c r="N109" i="19" s="1"/>
  <c r="L112" i="19"/>
  <c r="N112" i="19" s="1"/>
  <c r="M24" i="19"/>
  <c r="O24" i="19" s="1"/>
  <c r="D28" i="19"/>
  <c r="M40" i="19"/>
  <c r="O40" i="19" s="1"/>
  <c r="L42" i="19"/>
  <c r="N42" i="19" s="1"/>
  <c r="D44" i="19"/>
  <c r="M56" i="19"/>
  <c r="O56" i="19" s="1"/>
  <c r="L58" i="19"/>
  <c r="N58" i="19" s="1"/>
  <c r="D60" i="19"/>
  <c r="M74" i="19"/>
  <c r="O74" i="19" s="1"/>
  <c r="L81" i="19"/>
  <c r="N81" i="19" s="1"/>
  <c r="D88" i="19"/>
  <c r="L90" i="19"/>
  <c r="N90" i="19" s="1"/>
  <c r="M92" i="19"/>
  <c r="O92" i="19" s="1"/>
  <c r="M97" i="19"/>
  <c r="O97" i="19" s="1"/>
  <c r="L100" i="19"/>
  <c r="N100" i="19" s="1"/>
  <c r="D103" i="19"/>
  <c r="D106" i="19"/>
  <c r="M112" i="19"/>
  <c r="O112" i="19" s="1"/>
  <c r="M7" i="19"/>
  <c r="O7" i="19" s="1"/>
  <c r="L10" i="19"/>
  <c r="N10" i="19" s="1"/>
  <c r="L28" i="19"/>
  <c r="N28" i="19" s="1"/>
  <c r="L44" i="19"/>
  <c r="N44" i="19" s="1"/>
  <c r="L60" i="19"/>
  <c r="N60" i="19" s="1"/>
  <c r="D77" i="19"/>
  <c r="L88" i="19"/>
  <c r="N88" i="19" s="1"/>
  <c r="L103" i="19"/>
  <c r="N103" i="19" s="1"/>
  <c r="L106" i="19"/>
  <c r="N106" i="19" s="1"/>
  <c r="M109" i="19"/>
  <c r="O109" i="19" s="1"/>
  <c r="D113" i="19"/>
  <c r="D12" i="19"/>
  <c r="M13" i="19"/>
  <c r="O13" i="19" s="1"/>
  <c r="L21" i="19"/>
  <c r="N21" i="19" s="1"/>
  <c r="D23" i="19"/>
  <c r="M26" i="19"/>
  <c r="O26" i="19" s="1"/>
  <c r="L37" i="19"/>
  <c r="N37" i="19" s="1"/>
  <c r="D39" i="19"/>
  <c r="M42" i="19"/>
  <c r="O42" i="19" s="1"/>
  <c r="L53" i="19"/>
  <c r="N53" i="19" s="1"/>
  <c r="D55" i="19"/>
  <c r="M58" i="19"/>
  <c r="O58" i="19" s="1"/>
  <c r="L67" i="19"/>
  <c r="N67" i="19" s="1"/>
  <c r="L69" i="19"/>
  <c r="N69" i="19" s="1"/>
  <c r="D71" i="19"/>
  <c r="D73" i="19"/>
  <c r="D75" i="19"/>
  <c r="L77" i="19"/>
  <c r="N77" i="19" s="1"/>
  <c r="M81" i="19"/>
  <c r="O81" i="19" s="1"/>
  <c r="M83" i="19"/>
  <c r="O83" i="19" s="1"/>
  <c r="D86" i="19"/>
  <c r="M90" i="19"/>
  <c r="O90" i="19" s="1"/>
  <c r="D93" i="19"/>
  <c r="L95" i="19"/>
  <c r="N95" i="19" s="1"/>
  <c r="D98" i="19"/>
  <c r="M100" i="19"/>
  <c r="O100" i="19" s="1"/>
  <c r="L113" i="19"/>
  <c r="N113" i="19" s="1"/>
  <c r="L9" i="19"/>
  <c r="N9" i="19" s="1"/>
  <c r="M16" i="19"/>
  <c r="O16" i="19" s="1"/>
  <c r="M19" i="19"/>
  <c r="O19" i="19" s="1"/>
  <c r="L30" i="19"/>
  <c r="N30" i="19" s="1"/>
  <c r="M35" i="19"/>
  <c r="O35" i="19" s="1"/>
  <c r="L46" i="19"/>
  <c r="N46" i="19" s="1"/>
  <c r="M51" i="19"/>
  <c r="O51" i="19" s="1"/>
  <c r="L62" i="19"/>
  <c r="N62" i="19" s="1"/>
  <c r="M67" i="19"/>
  <c r="O67" i="19" s="1"/>
  <c r="L73" i="19"/>
  <c r="N73" i="19" s="1"/>
  <c r="D84" i="19"/>
  <c r="L86" i="19"/>
  <c r="N86" i="19" s="1"/>
  <c r="L93" i="19"/>
  <c r="N93" i="19" s="1"/>
  <c r="L98" i="19"/>
  <c r="N98" i="19" s="1"/>
  <c r="D101" i="19"/>
  <c r="D104" i="19"/>
  <c r="D110" i="19"/>
  <c r="L32" i="19"/>
  <c r="N32" i="19" s="1"/>
  <c r="L48" i="19"/>
  <c r="N48" i="19" s="1"/>
  <c r="L64" i="19"/>
  <c r="N64" i="19" s="1"/>
  <c r="M77" i="19"/>
  <c r="O77" i="19" s="1"/>
  <c r="L84" i="19"/>
  <c r="N84" i="19" s="1"/>
  <c r="M95" i="19"/>
  <c r="O95" i="19" s="1"/>
  <c r="L101" i="19"/>
  <c r="N101" i="19" s="1"/>
  <c r="L104" i="19"/>
  <c r="N104" i="19" s="1"/>
  <c r="L110" i="19"/>
  <c r="N110" i="19" s="1"/>
  <c r="M113" i="19"/>
  <c r="O113" i="19" s="1"/>
  <c r="D8" i="19"/>
  <c r="M9" i="19"/>
  <c r="O9" i="19" s="1"/>
  <c r="L25" i="19"/>
  <c r="N25" i="19" s="1"/>
  <c r="D27" i="19"/>
  <c r="M30" i="19"/>
  <c r="O30" i="19" s="1"/>
  <c r="L41" i="19"/>
  <c r="N41" i="19" s="1"/>
  <c r="D43" i="19"/>
  <c r="M46" i="19"/>
  <c r="O46" i="19" s="1"/>
  <c r="L57" i="19"/>
  <c r="N57" i="19" s="1"/>
  <c r="D59" i="19"/>
  <c r="M62" i="19"/>
  <c r="O62" i="19" s="1"/>
  <c r="M73" i="19"/>
  <c r="O73" i="19" s="1"/>
  <c r="M79" i="19"/>
  <c r="O79" i="19" s="1"/>
  <c r="D82" i="19"/>
  <c r="M86" i="19"/>
  <c r="O86" i="19" s="1"/>
  <c r="D89" i="19"/>
  <c r="M93" i="19"/>
  <c r="O93" i="19" s="1"/>
  <c r="D96" i="19"/>
  <c r="M98" i="19"/>
  <c r="O98" i="19" s="1"/>
  <c r="L107" i="19"/>
  <c r="N107" i="19" s="1"/>
  <c r="D11" i="19"/>
  <c r="M12" i="19"/>
  <c r="O12" i="19" s="1"/>
  <c r="D20" i="19"/>
  <c r="M23" i="19"/>
  <c r="O23" i="19" s="1"/>
  <c r="M32" i="19"/>
  <c r="O32" i="19" s="1"/>
  <c r="L34" i="19"/>
  <c r="N34" i="19" s="1"/>
  <c r="D36" i="19"/>
  <c r="M39" i="19"/>
  <c r="O39" i="19" s="1"/>
  <c r="M48" i="19"/>
  <c r="O48" i="19" s="1"/>
  <c r="L50" i="19"/>
  <c r="N50" i="19" s="1"/>
  <c r="D52" i="19"/>
  <c r="M55" i="19"/>
  <c r="O55" i="19" s="1"/>
  <c r="M64" i="19"/>
  <c r="O64" i="19" s="1"/>
  <c r="L66" i="19"/>
  <c r="N66" i="19" s="1"/>
  <c r="D68" i="19"/>
  <c r="M71" i="19"/>
  <c r="O71" i="19" s="1"/>
  <c r="M75" i="19"/>
  <c r="O75" i="19" s="1"/>
  <c r="D80" i="19"/>
  <c r="L82" i="19"/>
  <c r="N82" i="19" s="1"/>
  <c r="M84" i="19"/>
  <c r="O84" i="19" s="1"/>
  <c r="L89" i="19"/>
  <c r="N89" i="19" s="1"/>
  <c r="L96" i="19"/>
  <c r="N96" i="19" s="1"/>
  <c r="M101" i="19"/>
  <c r="O101" i="19" s="1"/>
  <c r="M104" i="19"/>
  <c r="O104" i="19" s="1"/>
  <c r="L20" i="19"/>
  <c r="N20" i="19" s="1"/>
  <c r="L36" i="19"/>
  <c r="N36" i="19" s="1"/>
  <c r="L52" i="19"/>
  <c r="N52" i="19" s="1"/>
  <c r="L68" i="19"/>
  <c r="N68" i="19" s="1"/>
  <c r="D76" i="19"/>
  <c r="L80" i="19"/>
  <c r="N80" i="19" s="1"/>
  <c r="D105" i="19"/>
  <c r="D108" i="19"/>
  <c r="L29" i="19"/>
  <c r="N29" i="19" s="1"/>
  <c r="D31" i="19"/>
  <c r="M34" i="19"/>
  <c r="O34" i="19" s="1"/>
  <c r="L45" i="19"/>
  <c r="N45" i="19" s="1"/>
  <c r="D47" i="19"/>
  <c r="M50" i="19"/>
  <c r="O50" i="19" s="1"/>
  <c r="L61" i="19"/>
  <c r="N61" i="19" s="1"/>
  <c r="D63" i="19"/>
  <c r="M66" i="19"/>
  <c r="O66" i="19" s="1"/>
  <c r="D72" i="19"/>
  <c r="L76" i="19"/>
  <c r="N76" i="19" s="1"/>
  <c r="M82" i="19"/>
  <c r="O82" i="19" s="1"/>
  <c r="D85" i="19"/>
  <c r="M89" i="19"/>
  <c r="O89" i="19" s="1"/>
  <c r="M91" i="19"/>
  <c r="O91" i="19" s="1"/>
  <c r="M96" i="19"/>
  <c r="O96" i="19" s="1"/>
  <c r="L99" i="19"/>
  <c r="N99" i="19" s="1"/>
  <c r="D102" i="19"/>
  <c r="L105" i="19"/>
  <c r="N105" i="19" s="1"/>
  <c r="L108" i="19"/>
  <c r="N108" i="19" s="1"/>
  <c r="L111" i="19"/>
  <c r="N111" i="19" s="1"/>
  <c r="L56" i="18"/>
  <c r="N56" i="18" s="1"/>
  <c r="L64" i="18"/>
  <c r="N64" i="18" s="1"/>
  <c r="L72" i="18"/>
  <c r="N72" i="18" s="1"/>
  <c r="L80" i="18"/>
  <c r="N80" i="18" s="1"/>
  <c r="L88" i="18"/>
  <c r="N88" i="18" s="1"/>
  <c r="L96" i="18"/>
  <c r="N96" i="18" s="1"/>
  <c r="L104" i="18"/>
  <c r="N104" i="18" s="1"/>
  <c r="L112" i="18"/>
  <c r="N112" i="18" s="1"/>
  <c r="D121" i="18"/>
  <c r="M123" i="18"/>
  <c r="O123" i="18" s="1"/>
  <c r="M126" i="18"/>
  <c r="O126" i="18" s="1"/>
  <c r="M129" i="18"/>
  <c r="O129" i="18" s="1"/>
  <c r="M132" i="18"/>
  <c r="O132" i="18" s="1"/>
  <c r="M135" i="18"/>
  <c r="O135" i="18" s="1"/>
  <c r="M138" i="18"/>
  <c r="O138" i="18" s="1"/>
  <c r="M141" i="18"/>
  <c r="O141" i="18" s="1"/>
  <c r="L4" i="18"/>
  <c r="N4" i="18" s="1"/>
  <c r="D119" i="18"/>
  <c r="L121" i="18"/>
  <c r="N121" i="18" s="1"/>
  <c r="D124" i="18"/>
  <c r="D127" i="18"/>
  <c r="D130" i="18"/>
  <c r="D133" i="18"/>
  <c r="D136" i="18"/>
  <c r="D139" i="18"/>
  <c r="D142" i="18"/>
  <c r="M12" i="18"/>
  <c r="O12" i="18" s="1"/>
  <c r="M16" i="18"/>
  <c r="O16" i="18" s="1"/>
  <c r="M20" i="18"/>
  <c r="O20" i="18" s="1"/>
  <c r="M24" i="18"/>
  <c r="O24" i="18" s="1"/>
  <c r="L119" i="18"/>
  <c r="N119" i="18" s="1"/>
  <c r="L124" i="18"/>
  <c r="N124" i="18" s="1"/>
  <c r="L127" i="18"/>
  <c r="N127" i="18" s="1"/>
  <c r="L130" i="18"/>
  <c r="N130" i="18" s="1"/>
  <c r="L133" i="18"/>
  <c r="N133" i="18" s="1"/>
  <c r="L136" i="18"/>
  <c r="N136" i="18" s="1"/>
  <c r="L139" i="18"/>
  <c r="N139" i="18" s="1"/>
  <c r="L142" i="18"/>
  <c r="N142" i="18" s="1"/>
  <c r="L50" i="18"/>
  <c r="N50" i="18" s="1"/>
  <c r="L53" i="18"/>
  <c r="N53" i="18" s="1"/>
  <c r="D55" i="18"/>
  <c r="L58" i="18"/>
  <c r="N58" i="18" s="1"/>
  <c r="L61" i="18"/>
  <c r="N61" i="18" s="1"/>
  <c r="D63" i="18"/>
  <c r="L66" i="18"/>
  <c r="N66" i="18" s="1"/>
  <c r="L69" i="18"/>
  <c r="N69" i="18" s="1"/>
  <c r="D71" i="18"/>
  <c r="L74" i="18"/>
  <c r="N74" i="18" s="1"/>
  <c r="L77" i="18"/>
  <c r="N77" i="18" s="1"/>
  <c r="D79" i="18"/>
  <c r="L82" i="18"/>
  <c r="N82" i="18" s="1"/>
  <c r="L85" i="18"/>
  <c r="N85" i="18" s="1"/>
  <c r="D87" i="18"/>
  <c r="L90" i="18"/>
  <c r="N90" i="18" s="1"/>
  <c r="L93" i="18"/>
  <c r="N93" i="18" s="1"/>
  <c r="D95" i="18"/>
  <c r="L98" i="18"/>
  <c r="N98" i="18" s="1"/>
  <c r="L101" i="18"/>
  <c r="N101" i="18" s="1"/>
  <c r="D103" i="18"/>
  <c r="L106" i="18"/>
  <c r="N106" i="18" s="1"/>
  <c r="L109" i="18"/>
  <c r="N109" i="18" s="1"/>
  <c r="D111" i="18"/>
  <c r="L114" i="18"/>
  <c r="N114" i="18" s="1"/>
  <c r="L117" i="18"/>
  <c r="N117" i="18" s="1"/>
  <c r="M121" i="18"/>
  <c r="O121" i="18" s="1"/>
  <c r="M124" i="18"/>
  <c r="O124" i="18" s="1"/>
  <c r="M127" i="18"/>
  <c r="O127" i="18" s="1"/>
  <c r="M130" i="18"/>
  <c r="O130" i="18" s="1"/>
  <c r="M133" i="18"/>
  <c r="O133" i="18" s="1"/>
  <c r="M136" i="18"/>
  <c r="O136" i="18" s="1"/>
  <c r="M139" i="18"/>
  <c r="O139" i="18" s="1"/>
  <c r="M142" i="18"/>
  <c r="O142" i="18" s="1"/>
  <c r="M58" i="18"/>
  <c r="O58" i="18" s="1"/>
  <c r="M66" i="18"/>
  <c r="O66" i="18" s="1"/>
  <c r="M74" i="18"/>
  <c r="O74" i="18" s="1"/>
  <c r="M82" i="18"/>
  <c r="O82" i="18" s="1"/>
  <c r="M90" i="18"/>
  <c r="O90" i="18" s="1"/>
  <c r="M98" i="18"/>
  <c r="O98" i="18" s="1"/>
  <c r="M106" i="18"/>
  <c r="O106" i="18" s="1"/>
  <c r="M114" i="18"/>
  <c r="O114" i="18" s="1"/>
  <c r="D122" i="18"/>
  <c r="D125" i="18"/>
  <c r="D128" i="18"/>
  <c r="D131" i="18"/>
  <c r="D134" i="18"/>
  <c r="D137" i="18"/>
  <c r="D140" i="18"/>
  <c r="D143" i="18"/>
  <c r="L52" i="18"/>
  <c r="N52" i="18" s="1"/>
  <c r="L55" i="18"/>
  <c r="N55" i="18" s="1"/>
  <c r="L60" i="18"/>
  <c r="N60" i="18" s="1"/>
  <c r="L63" i="18"/>
  <c r="N63" i="18" s="1"/>
  <c r="L68" i="18"/>
  <c r="N68" i="18" s="1"/>
  <c r="L71" i="18"/>
  <c r="N71" i="18" s="1"/>
  <c r="L76" i="18"/>
  <c r="N76" i="18" s="1"/>
  <c r="L79" i="18"/>
  <c r="N79" i="18" s="1"/>
  <c r="L84" i="18"/>
  <c r="N84" i="18" s="1"/>
  <c r="L87" i="18"/>
  <c r="N87" i="18" s="1"/>
  <c r="L92" i="18"/>
  <c r="N92" i="18" s="1"/>
  <c r="L95" i="18"/>
  <c r="N95" i="18" s="1"/>
  <c r="L100" i="18"/>
  <c r="N100" i="18" s="1"/>
  <c r="L103" i="18"/>
  <c r="N103" i="18" s="1"/>
  <c r="L108" i="18"/>
  <c r="N108" i="18" s="1"/>
  <c r="L111" i="18"/>
  <c r="N111" i="18" s="1"/>
  <c r="L116" i="18"/>
  <c r="N116" i="18" s="1"/>
  <c r="L122" i="18"/>
  <c r="N122" i="18" s="1"/>
  <c r="L125" i="18"/>
  <c r="N125" i="18" s="1"/>
  <c r="L128" i="18"/>
  <c r="N128" i="18" s="1"/>
  <c r="L131" i="18"/>
  <c r="N131" i="18" s="1"/>
  <c r="L134" i="18"/>
  <c r="N134" i="18" s="1"/>
  <c r="L137" i="18"/>
  <c r="N137" i="18" s="1"/>
  <c r="L140" i="18"/>
  <c r="N140" i="18" s="1"/>
  <c r="L143" i="18"/>
  <c r="N143" i="18" s="1"/>
  <c r="D118" i="18"/>
  <c r="D120" i="18"/>
  <c r="M18" i="18"/>
  <c r="O18" i="18" s="1"/>
  <c r="M22" i="18"/>
  <c r="O22" i="18" s="1"/>
  <c r="M26" i="18"/>
  <c r="O26" i="18" s="1"/>
  <c r="M30" i="18"/>
  <c r="O30" i="18" s="1"/>
  <c r="M34" i="18"/>
  <c r="O34" i="18" s="1"/>
  <c r="M38" i="18"/>
  <c r="O38" i="18" s="1"/>
  <c r="M42" i="18"/>
  <c r="O42" i="18" s="1"/>
  <c r="M46" i="18"/>
  <c r="O46" i="18" s="1"/>
  <c r="L118" i="18"/>
  <c r="N118" i="18" s="1"/>
  <c r="L120" i="18"/>
  <c r="N120" i="18" s="1"/>
  <c r="M122" i="18"/>
  <c r="O122" i="18" s="1"/>
  <c r="M125" i="18"/>
  <c r="O125" i="18" s="1"/>
  <c r="M128" i="18"/>
  <c r="O128" i="18" s="1"/>
  <c r="M131" i="18"/>
  <c r="O131" i="18" s="1"/>
  <c r="M134" i="18"/>
  <c r="O134" i="18" s="1"/>
  <c r="M137" i="18"/>
  <c r="O137" i="18" s="1"/>
  <c r="M140" i="18"/>
  <c r="O140" i="18" s="1"/>
  <c r="M143" i="18"/>
  <c r="O143" i="18" s="1"/>
  <c r="L49" i="18"/>
  <c r="N49" i="18" s="1"/>
  <c r="D51" i="18"/>
  <c r="L54" i="18"/>
  <c r="N54" i="18" s="1"/>
  <c r="L57" i="18"/>
  <c r="N57" i="18" s="1"/>
  <c r="D59" i="18"/>
  <c r="L62" i="18"/>
  <c r="N62" i="18" s="1"/>
  <c r="L65" i="18"/>
  <c r="N65" i="18" s="1"/>
  <c r="D67" i="18"/>
  <c r="L70" i="18"/>
  <c r="N70" i="18" s="1"/>
  <c r="L73" i="18"/>
  <c r="N73" i="18" s="1"/>
  <c r="D75" i="18"/>
  <c r="L78" i="18"/>
  <c r="N78" i="18" s="1"/>
  <c r="L81" i="18"/>
  <c r="N81" i="18" s="1"/>
  <c r="D83" i="18"/>
  <c r="L86" i="18"/>
  <c r="N86" i="18" s="1"/>
  <c r="L89" i="18"/>
  <c r="N89" i="18" s="1"/>
  <c r="D91" i="18"/>
  <c r="L94" i="18"/>
  <c r="N94" i="18" s="1"/>
  <c r="L97" i="18"/>
  <c r="N97" i="18" s="1"/>
  <c r="D99" i="18"/>
  <c r="L102" i="18"/>
  <c r="N102" i="18" s="1"/>
  <c r="L105" i="18"/>
  <c r="N105" i="18" s="1"/>
  <c r="D107" i="18"/>
  <c r="L110" i="18"/>
  <c r="N110" i="18" s="1"/>
  <c r="L113" i="18"/>
  <c r="N113" i="18" s="1"/>
  <c r="D115" i="18"/>
  <c r="D123" i="18"/>
  <c r="D126" i="18"/>
  <c r="D129" i="18"/>
  <c r="D132" i="18"/>
  <c r="D135" i="18"/>
  <c r="D138" i="18"/>
  <c r="D141" i="18"/>
  <c r="D8" i="17"/>
  <c r="D19" i="17"/>
  <c r="D28" i="17"/>
  <c r="D31" i="17"/>
  <c r="D34" i="17"/>
  <c r="D62" i="17"/>
  <c r="D65" i="17"/>
  <c r="D91" i="17"/>
  <c r="D114" i="17"/>
  <c r="D127" i="17"/>
  <c r="D134" i="17"/>
  <c r="D14" i="17"/>
  <c r="D37" i="17"/>
  <c r="D49" i="17"/>
  <c r="D72" i="17"/>
  <c r="D111" i="17"/>
  <c r="D138" i="17"/>
  <c r="D23" i="17"/>
  <c r="D53" i="17"/>
  <c r="D60" i="17"/>
  <c r="D70" i="17"/>
  <c r="D99" i="17"/>
  <c r="D119" i="17"/>
  <c r="D18" i="17"/>
  <c r="D32" i="17"/>
  <c r="D36" i="17"/>
  <c r="D158" i="17"/>
  <c r="D171" i="17"/>
  <c r="D131" i="17"/>
  <c r="D73" i="17"/>
  <c r="D54" i="17"/>
  <c r="D122" i="17"/>
  <c r="D102" i="17"/>
  <c r="D69" i="17"/>
  <c r="D43" i="17"/>
  <c r="D33" i="17"/>
  <c r="D159" i="17"/>
  <c r="D170" i="17"/>
  <c r="D167" i="17"/>
  <c r="D155" i="17"/>
  <c r="D143" i="17"/>
  <c r="D35" i="17"/>
  <c r="D25" i="17"/>
  <c r="D17" i="17"/>
  <c r="D9" i="17"/>
  <c r="D5" i="17"/>
  <c r="D106" i="17"/>
  <c r="D61" i="17"/>
  <c r="D41" i="17"/>
  <c r="D126" i="17"/>
  <c r="D166" i="17"/>
  <c r="D163" i="17"/>
  <c r="D154" i="17"/>
  <c r="D151" i="17"/>
  <c r="D142" i="17"/>
  <c r="D139" i="17"/>
  <c r="D110" i="17"/>
  <c r="D39" i="17"/>
  <c r="D29" i="17"/>
  <c r="D77" i="17"/>
  <c r="D21" i="17"/>
  <c r="D13" i="17"/>
  <c r="D118" i="17"/>
  <c r="D98" i="17"/>
  <c r="D58" i="17"/>
  <c r="D30" i="17"/>
  <c r="D4" i="17"/>
  <c r="D147" i="17"/>
  <c r="D135" i="17"/>
  <c r="D15" i="17"/>
  <c r="D57" i="17"/>
  <c r="D74" i="17"/>
  <c r="D84" i="17"/>
  <c r="D116" i="17"/>
  <c r="D162" i="17"/>
  <c r="D47" i="17"/>
  <c r="D88" i="17"/>
  <c r="D112" i="17"/>
  <c r="D123" i="17"/>
  <c r="M54" i="17"/>
  <c r="O54" i="17" s="1"/>
  <c r="M56" i="17"/>
  <c r="O56" i="17" s="1"/>
  <c r="M94" i="17"/>
  <c r="O94" i="17" s="1"/>
  <c r="M96" i="17"/>
  <c r="O96" i="17" s="1"/>
  <c r="D101" i="17"/>
  <c r="M107" i="17"/>
  <c r="O107" i="17" s="1"/>
  <c r="M135" i="17"/>
  <c r="O135" i="17" s="1"/>
  <c r="M147" i="17"/>
  <c r="O147" i="17" s="1"/>
  <c r="M159" i="17"/>
  <c r="O159" i="17" s="1"/>
  <c r="D141" i="17"/>
  <c r="L124" i="17"/>
  <c r="N124" i="17" s="1"/>
  <c r="L116" i="17"/>
  <c r="N116" i="17" s="1"/>
  <c r="L108" i="17"/>
  <c r="N108" i="17" s="1"/>
  <c r="M30" i="17"/>
  <c r="O30" i="17" s="1"/>
  <c r="L37" i="17"/>
  <c r="N37" i="17" s="1"/>
  <c r="M40" i="17"/>
  <c r="O40" i="17" s="1"/>
  <c r="D51" i="17"/>
  <c r="M58" i="17"/>
  <c r="O58" i="17" s="1"/>
  <c r="M60" i="17"/>
  <c r="O60" i="17" s="1"/>
  <c r="L68" i="17"/>
  <c r="N68" i="17" s="1"/>
  <c r="L90" i="17"/>
  <c r="N90" i="17" s="1"/>
  <c r="L92" i="17"/>
  <c r="N92" i="17" s="1"/>
  <c r="L101" i="17"/>
  <c r="N101" i="17" s="1"/>
  <c r="L103" i="17"/>
  <c r="N103" i="17" s="1"/>
  <c r="L114" i="17"/>
  <c r="N114" i="17" s="1"/>
  <c r="D128" i="17"/>
  <c r="D133" i="17"/>
  <c r="D136" i="17"/>
  <c r="D145" i="17"/>
  <c r="D157" i="17"/>
  <c r="D169" i="17"/>
  <c r="D107" i="17"/>
  <c r="D132" i="17"/>
  <c r="D153" i="17"/>
  <c r="M169" i="17"/>
  <c r="O169" i="17" s="1"/>
  <c r="M165" i="17"/>
  <c r="O165" i="17" s="1"/>
  <c r="M161" i="17"/>
  <c r="O161" i="17" s="1"/>
  <c r="M157" i="17"/>
  <c r="O157" i="17" s="1"/>
  <c r="M153" i="17"/>
  <c r="O153" i="17" s="1"/>
  <c r="M149" i="17"/>
  <c r="O149" i="17" s="1"/>
  <c r="M145" i="17"/>
  <c r="O145" i="17" s="1"/>
  <c r="M141" i="17"/>
  <c r="O141" i="17" s="1"/>
  <c r="M137" i="17"/>
  <c r="O137" i="17" s="1"/>
  <c r="M133" i="17"/>
  <c r="O133" i="17" s="1"/>
  <c r="M127" i="17"/>
  <c r="O127" i="17" s="1"/>
  <c r="M119" i="17"/>
  <c r="O119" i="17" s="1"/>
  <c r="M111" i="17"/>
  <c r="O111" i="17" s="1"/>
  <c r="M103" i="17"/>
  <c r="O103" i="17" s="1"/>
  <c r="M166" i="17"/>
  <c r="O166" i="17" s="1"/>
  <c r="M162" i="17"/>
  <c r="O162" i="17" s="1"/>
  <c r="M158" i="17"/>
  <c r="O158" i="17" s="1"/>
  <c r="M154" i="17"/>
  <c r="O154" i="17" s="1"/>
  <c r="M150" i="17"/>
  <c r="O150" i="17" s="1"/>
  <c r="M146" i="17"/>
  <c r="O146" i="17" s="1"/>
  <c r="M142" i="17"/>
  <c r="O142" i="17" s="1"/>
  <c r="M138" i="17"/>
  <c r="O138" i="17" s="1"/>
  <c r="M134" i="17"/>
  <c r="O134" i="17" s="1"/>
  <c r="M170" i="17"/>
  <c r="O170" i="17" s="1"/>
  <c r="M168" i="17"/>
  <c r="O168" i="17" s="1"/>
  <c r="M164" i="17"/>
  <c r="O164" i="17" s="1"/>
  <c r="M160" i="17"/>
  <c r="O160" i="17" s="1"/>
  <c r="M156" i="17"/>
  <c r="O156" i="17" s="1"/>
  <c r="M152" i="17"/>
  <c r="O152" i="17" s="1"/>
  <c r="M148" i="17"/>
  <c r="O148" i="17" s="1"/>
  <c r="M144" i="17"/>
  <c r="O144" i="17" s="1"/>
  <c r="M140" i="17"/>
  <c r="O140" i="17" s="1"/>
  <c r="M136" i="17"/>
  <c r="O136" i="17" s="1"/>
  <c r="M132" i="17"/>
  <c r="O132" i="17" s="1"/>
  <c r="D44" i="17"/>
  <c r="D55" i="17"/>
  <c r="M62" i="17"/>
  <c r="O62" i="17" s="1"/>
  <c r="M64" i="17"/>
  <c r="O64" i="17" s="1"/>
  <c r="D76" i="17"/>
  <c r="M90" i="17"/>
  <c r="O90" i="17" s="1"/>
  <c r="M92" i="17"/>
  <c r="O92" i="17" s="1"/>
  <c r="L99" i="17"/>
  <c r="N99" i="17" s="1"/>
  <c r="M105" i="17"/>
  <c r="O105" i="17" s="1"/>
  <c r="L112" i="17"/>
  <c r="N112" i="17" s="1"/>
  <c r="M114" i="17"/>
  <c r="O114" i="17" s="1"/>
  <c r="D117" i="17"/>
  <c r="M123" i="17"/>
  <c r="O123" i="17" s="1"/>
  <c r="L130" i="17"/>
  <c r="N130" i="17" s="1"/>
  <c r="L4" i="17"/>
  <c r="N4" i="17" s="1"/>
  <c r="L8" i="17"/>
  <c r="N8" i="17" s="1"/>
  <c r="L12" i="17"/>
  <c r="N12" i="17" s="1"/>
  <c r="L16" i="17"/>
  <c r="N16" i="17" s="1"/>
  <c r="L20" i="17"/>
  <c r="N20" i="17" s="1"/>
  <c r="L24" i="17"/>
  <c r="N24" i="17" s="1"/>
  <c r="M27" i="17"/>
  <c r="O27" i="17" s="1"/>
  <c r="L29" i="17"/>
  <c r="N29" i="17" s="1"/>
  <c r="M32" i="17"/>
  <c r="O32" i="17" s="1"/>
  <c r="L42" i="17"/>
  <c r="N42" i="17" s="1"/>
  <c r="M47" i="17"/>
  <c r="O47" i="17" s="1"/>
  <c r="D59" i="17"/>
  <c r="M66" i="17"/>
  <c r="O66" i="17" s="1"/>
  <c r="M68" i="17"/>
  <c r="O68" i="17" s="1"/>
  <c r="L70" i="17"/>
  <c r="N70" i="17" s="1"/>
  <c r="L76" i="17"/>
  <c r="N76" i="17" s="1"/>
  <c r="M86" i="17"/>
  <c r="O86" i="17" s="1"/>
  <c r="M88" i="17"/>
  <c r="O88" i="17" s="1"/>
  <c r="D93" i="17"/>
  <c r="M112" i="17"/>
  <c r="O112" i="17" s="1"/>
  <c r="L117" i="17"/>
  <c r="N117" i="17" s="1"/>
  <c r="L119" i="17"/>
  <c r="N119" i="17" s="1"/>
  <c r="L139" i="17"/>
  <c r="N139" i="17" s="1"/>
  <c r="L142" i="17"/>
  <c r="N142" i="17" s="1"/>
  <c r="L151" i="17"/>
  <c r="N151" i="17" s="1"/>
  <c r="L154" i="17"/>
  <c r="N154" i="17" s="1"/>
  <c r="L163" i="17"/>
  <c r="N163" i="17" s="1"/>
  <c r="L166" i="17"/>
  <c r="N166" i="17" s="1"/>
  <c r="D165" i="17"/>
  <c r="M4" i="17"/>
  <c r="O4" i="17" s="1"/>
  <c r="M42" i="17"/>
  <c r="O42" i="17" s="1"/>
  <c r="L53" i="17"/>
  <c r="N53" i="17" s="1"/>
  <c r="D63" i="17"/>
  <c r="M70" i="17"/>
  <c r="O70" i="17" s="1"/>
  <c r="M72" i="17"/>
  <c r="O72" i="17" s="1"/>
  <c r="L80" i="17"/>
  <c r="N80" i="17" s="1"/>
  <c r="L82" i="17"/>
  <c r="N82" i="17" s="1"/>
  <c r="L84" i="17"/>
  <c r="N84" i="17" s="1"/>
  <c r="L93" i="17"/>
  <c r="N93" i="17" s="1"/>
  <c r="L95" i="17"/>
  <c r="N95" i="17" s="1"/>
  <c r="M99" i="17"/>
  <c r="O99" i="17" s="1"/>
  <c r="D104" i="17"/>
  <c r="M110" i="17"/>
  <c r="O110" i="17" s="1"/>
  <c r="D115" i="17"/>
  <c r="M121" i="17"/>
  <c r="O121" i="17" s="1"/>
  <c r="L128" i="17"/>
  <c r="N128" i="17" s="1"/>
  <c r="M130" i="17"/>
  <c r="O130" i="17" s="1"/>
  <c r="M139" i="17"/>
  <c r="O139" i="17" s="1"/>
  <c r="M151" i="17"/>
  <c r="O151" i="17" s="1"/>
  <c r="M163" i="17"/>
  <c r="O163" i="17" s="1"/>
  <c r="M29" i="17"/>
  <c r="O29" i="17" s="1"/>
  <c r="M53" i="17"/>
  <c r="O53" i="17" s="1"/>
  <c r="L57" i="17"/>
  <c r="N57" i="17" s="1"/>
  <c r="D67" i="17"/>
  <c r="M74" i="17"/>
  <c r="O74" i="17" s="1"/>
  <c r="M76" i="17"/>
  <c r="O76" i="17" s="1"/>
  <c r="M82" i="17"/>
  <c r="O82" i="17" s="1"/>
  <c r="M84" i="17"/>
  <c r="O84" i="17" s="1"/>
  <c r="L91" i="17"/>
  <c r="N91" i="17" s="1"/>
  <c r="L97" i="17"/>
  <c r="N97" i="17" s="1"/>
  <c r="L115" i="17"/>
  <c r="N115" i="17" s="1"/>
  <c r="M117" i="17"/>
  <c r="O117" i="17" s="1"/>
  <c r="D124" i="17"/>
  <c r="M128" i="17"/>
  <c r="O128" i="17" s="1"/>
  <c r="D137" i="17"/>
  <c r="D140" i="17"/>
  <c r="D149" i="17"/>
  <c r="D161" i="17"/>
  <c r="D56" i="17"/>
  <c r="M34" i="17"/>
  <c r="O34" i="17" s="1"/>
  <c r="L41" i="17"/>
  <c r="N41" i="17" s="1"/>
  <c r="M44" i="17"/>
  <c r="O44" i="17" s="1"/>
  <c r="M57" i="17"/>
  <c r="O57" i="17" s="1"/>
  <c r="L61" i="17"/>
  <c r="N61" i="17" s="1"/>
  <c r="D71" i="17"/>
  <c r="M78" i="17"/>
  <c r="O78" i="17" s="1"/>
  <c r="M80" i="17"/>
  <c r="O80" i="17" s="1"/>
  <c r="D85" i="17"/>
  <c r="M95" i="17"/>
  <c r="O95" i="17" s="1"/>
  <c r="M97" i="17"/>
  <c r="O97" i="17" s="1"/>
  <c r="L106" i="17"/>
  <c r="N106" i="17" s="1"/>
  <c r="M108" i="17"/>
  <c r="O108" i="17" s="1"/>
  <c r="D120" i="17"/>
  <c r="M126" i="17"/>
  <c r="O126" i="17" s="1"/>
  <c r="L131" i="17"/>
  <c r="N131" i="17" s="1"/>
  <c r="D40" i="17"/>
  <c r="D81" i="17"/>
  <c r="D125" i="17"/>
  <c r="M7" i="17"/>
  <c r="O7" i="17" s="1"/>
  <c r="M11" i="17"/>
  <c r="O11" i="17" s="1"/>
  <c r="M15" i="17"/>
  <c r="O15" i="17" s="1"/>
  <c r="M19" i="17"/>
  <c r="O19" i="17" s="1"/>
  <c r="M23" i="17"/>
  <c r="O23" i="17" s="1"/>
  <c r="M59" i="17"/>
  <c r="O59" i="17" s="1"/>
  <c r="M61" i="17"/>
  <c r="O61" i="17" s="1"/>
  <c r="D75" i="17"/>
  <c r="D83" i="17"/>
  <c r="L87" i="17"/>
  <c r="N87" i="17" s="1"/>
  <c r="M91" i="17"/>
  <c r="O91" i="17" s="1"/>
  <c r="D100" i="17"/>
  <c r="L104" i="17"/>
  <c r="N104" i="17" s="1"/>
  <c r="M106" i="17"/>
  <c r="O106" i="17" s="1"/>
  <c r="D109" i="17"/>
  <c r="M115" i="17"/>
  <c r="O115" i="17" s="1"/>
  <c r="M131" i="17"/>
  <c r="O131" i="17" s="1"/>
  <c r="L134" i="17"/>
  <c r="N134" i="17" s="1"/>
  <c r="L143" i="17"/>
  <c r="N143" i="17" s="1"/>
  <c r="L146" i="17"/>
  <c r="N146" i="17" s="1"/>
  <c r="L155" i="17"/>
  <c r="N155" i="17" s="1"/>
  <c r="L158" i="17"/>
  <c r="N158" i="17" s="1"/>
  <c r="L167" i="17"/>
  <c r="N167" i="17" s="1"/>
  <c r="L170" i="17"/>
  <c r="N170" i="17" s="1"/>
  <c r="D52" i="17"/>
  <c r="D79" i="17"/>
  <c r="L83" i="17"/>
  <c r="N83" i="17" s="1"/>
  <c r="L89" i="17"/>
  <c r="N89" i="17" s="1"/>
  <c r="D96" i="17"/>
  <c r="M104" i="17"/>
  <c r="O104" i="17" s="1"/>
  <c r="L109" i="17"/>
  <c r="N109" i="17" s="1"/>
  <c r="L111" i="17"/>
  <c r="N111" i="17" s="1"/>
  <c r="L122" i="17"/>
  <c r="N122" i="17" s="1"/>
  <c r="M124" i="17"/>
  <c r="O124" i="17" s="1"/>
  <c r="L140" i="17"/>
  <c r="N140" i="17" s="1"/>
  <c r="M143" i="17"/>
  <c r="O143" i="17" s="1"/>
  <c r="L152" i="17"/>
  <c r="N152" i="17" s="1"/>
  <c r="M155" i="17"/>
  <c r="O155" i="17" s="1"/>
  <c r="L164" i="17"/>
  <c r="N164" i="17" s="1"/>
  <c r="M167" i="17"/>
  <c r="O167" i="17" s="1"/>
  <c r="D89" i="17"/>
  <c r="D97" i="17"/>
  <c r="D105" i="17"/>
  <c r="D113" i="17"/>
  <c r="D121" i="17"/>
  <c r="D129" i="17"/>
  <c r="L105" i="17"/>
  <c r="N105" i="17" s="1"/>
  <c r="L113" i="17"/>
  <c r="N113" i="17" s="1"/>
  <c r="L121" i="17"/>
  <c r="N121" i="17" s="1"/>
  <c r="L129" i="17"/>
  <c r="N129" i="17" s="1"/>
  <c r="L86" i="17"/>
  <c r="N86" i="17" s="1"/>
  <c r="L94" i="17"/>
  <c r="N94" i="17" s="1"/>
  <c r="L102" i="17"/>
  <c r="N102" i="17" s="1"/>
  <c r="L110" i="17"/>
  <c r="N110" i="17" s="1"/>
  <c r="L118" i="17"/>
  <c r="N118" i="17" s="1"/>
  <c r="L126" i="17"/>
  <c r="N126" i="17" s="1"/>
  <c r="L133" i="17"/>
  <c r="N133" i="17" s="1"/>
  <c r="L137" i="17"/>
  <c r="N137" i="17" s="1"/>
  <c r="L141" i="17"/>
  <c r="N141" i="17" s="1"/>
  <c r="L145" i="17"/>
  <c r="N145" i="17" s="1"/>
  <c r="L149" i="17"/>
  <c r="N149" i="17" s="1"/>
  <c r="L153" i="17"/>
  <c r="N153" i="17" s="1"/>
  <c r="L157" i="17"/>
  <c r="N157" i="17" s="1"/>
  <c r="L161" i="17"/>
  <c r="N161" i="17" s="1"/>
  <c r="L165" i="17"/>
  <c r="N165" i="17" s="1"/>
  <c r="L169" i="17"/>
  <c r="N169" i="17" s="1"/>
  <c r="M171" i="17"/>
  <c r="O171" i="17" s="1"/>
  <c r="D144" i="17"/>
  <c r="D148" i="17"/>
  <c r="D152" i="17"/>
  <c r="D156" i="17"/>
  <c r="D160" i="17"/>
  <c r="D164" i="17"/>
  <c r="D168" i="17"/>
  <c r="D34" i="16"/>
  <c r="D70" i="16"/>
  <c r="D80" i="16"/>
  <c r="D87" i="16"/>
  <c r="D94" i="16"/>
  <c r="D18" i="16"/>
  <c r="D14" i="16"/>
  <c r="D10" i="16"/>
  <c r="D6" i="16"/>
  <c r="D91" i="16"/>
  <c r="D89" i="16"/>
  <c r="D4" i="16"/>
  <c r="D20" i="16"/>
  <c r="D38" i="16"/>
  <c r="D81" i="16"/>
  <c r="D95" i="16"/>
  <c r="D99" i="16"/>
  <c r="D48" i="16"/>
  <c r="D58" i="16"/>
  <c r="D68" i="16"/>
  <c r="D7" i="16"/>
  <c r="D15" i="16"/>
  <c r="D42" i="16"/>
  <c r="D52" i="16"/>
  <c r="D93" i="16"/>
  <c r="D97" i="16"/>
  <c r="D8" i="16"/>
  <c r="D16" i="16"/>
  <c r="D23" i="16"/>
  <c r="D31" i="16"/>
  <c r="D39" i="16"/>
  <c r="D47" i="16"/>
  <c r="D55" i="16"/>
  <c r="D63" i="16"/>
  <c r="D71" i="16"/>
  <c r="D79" i="16"/>
  <c r="M84" i="16"/>
  <c r="O84" i="16" s="1"/>
  <c r="D86" i="16"/>
  <c r="D88" i="16"/>
  <c r="D90" i="16"/>
  <c r="D92" i="16"/>
  <c r="D96" i="16"/>
  <c r="M98" i="16"/>
  <c r="O98" i="16" s="1"/>
  <c r="D101" i="16"/>
  <c r="D108" i="16"/>
  <c r="M114" i="16"/>
  <c r="O114" i="16" s="1"/>
  <c r="M121" i="16"/>
  <c r="O121" i="16" s="1"/>
  <c r="D125" i="16"/>
  <c r="D132" i="16"/>
  <c r="M138" i="16"/>
  <c r="O138" i="16" s="1"/>
  <c r="D145" i="16"/>
  <c r="D153" i="16"/>
  <c r="D157" i="16"/>
  <c r="M6" i="16"/>
  <c r="O6" i="16" s="1"/>
  <c r="M10" i="16"/>
  <c r="O10" i="16" s="1"/>
  <c r="M14" i="16"/>
  <c r="O14" i="16" s="1"/>
  <c r="M18" i="16"/>
  <c r="O18" i="16" s="1"/>
  <c r="M21" i="16"/>
  <c r="O21" i="16" s="1"/>
  <c r="M29" i="16"/>
  <c r="O29" i="16" s="1"/>
  <c r="M37" i="16"/>
  <c r="O37" i="16" s="1"/>
  <c r="M45" i="16"/>
  <c r="O45" i="16" s="1"/>
  <c r="M53" i="16"/>
  <c r="O53" i="16" s="1"/>
  <c r="M61" i="16"/>
  <c r="O61" i="16" s="1"/>
  <c r="M69" i="16"/>
  <c r="O69" i="16" s="1"/>
  <c r="M77" i="16"/>
  <c r="O77" i="16" s="1"/>
  <c r="M82" i="16"/>
  <c r="O82" i="16" s="1"/>
  <c r="L84" i="16"/>
  <c r="N84" i="16" s="1"/>
  <c r="L96" i="16"/>
  <c r="N96" i="16" s="1"/>
  <c r="L98" i="16"/>
  <c r="N98" i="16" s="1"/>
  <c r="L101" i="16"/>
  <c r="N101" i="16" s="1"/>
  <c r="M111" i="16"/>
  <c r="O111" i="16" s="1"/>
  <c r="D115" i="16"/>
  <c r="D122" i="16"/>
  <c r="L125" i="16"/>
  <c r="N125" i="16" s="1"/>
  <c r="M135" i="16"/>
  <c r="O135" i="16" s="1"/>
  <c r="D139" i="16"/>
  <c r="L149" i="16"/>
  <c r="N149" i="16" s="1"/>
  <c r="L161" i="16"/>
  <c r="N161" i="16" s="1"/>
  <c r="M42" i="16"/>
  <c r="O42" i="16" s="1"/>
  <c r="M50" i="16"/>
  <c r="O50" i="16" s="1"/>
  <c r="M58" i="16"/>
  <c r="O58" i="16" s="1"/>
  <c r="M66" i="16"/>
  <c r="O66" i="16" s="1"/>
  <c r="M74" i="16"/>
  <c r="O74" i="16" s="1"/>
  <c r="M88" i="16"/>
  <c r="O88" i="16" s="1"/>
  <c r="M90" i="16"/>
  <c r="O90" i="16" s="1"/>
  <c r="M92" i="16"/>
  <c r="O92" i="16" s="1"/>
  <c r="M96" i="16"/>
  <c r="O96" i="16" s="1"/>
  <c r="M101" i="16"/>
  <c r="O101" i="16" s="1"/>
  <c r="D105" i="16"/>
  <c r="D112" i="16"/>
  <c r="L115" i="16"/>
  <c r="N115" i="16" s="1"/>
  <c r="M125" i="16"/>
  <c r="O125" i="16" s="1"/>
  <c r="D129" i="16"/>
  <c r="D136" i="16"/>
  <c r="L139" i="16"/>
  <c r="N139" i="16" s="1"/>
  <c r="M142" i="16"/>
  <c r="O142" i="16" s="1"/>
  <c r="D25" i="16"/>
  <c r="D33" i="16"/>
  <c r="D41" i="16"/>
  <c r="L47" i="16"/>
  <c r="N47" i="16" s="1"/>
  <c r="D49" i="16"/>
  <c r="L52" i="16"/>
  <c r="N52" i="16" s="1"/>
  <c r="L55" i="16"/>
  <c r="N55" i="16" s="1"/>
  <c r="D57" i="16"/>
  <c r="L60" i="16"/>
  <c r="N60" i="16" s="1"/>
  <c r="L63" i="16"/>
  <c r="N63" i="16" s="1"/>
  <c r="D65" i="16"/>
  <c r="L68" i="16"/>
  <c r="N68" i="16" s="1"/>
  <c r="L71" i="16"/>
  <c r="N71" i="16" s="1"/>
  <c r="D73" i="16"/>
  <c r="L76" i="16"/>
  <c r="N76" i="16" s="1"/>
  <c r="L79" i="16"/>
  <c r="N79" i="16" s="1"/>
  <c r="L81" i="16"/>
  <c r="N81" i="16" s="1"/>
  <c r="L86" i="16"/>
  <c r="N86" i="16" s="1"/>
  <c r="L88" i="16"/>
  <c r="N88" i="16" s="1"/>
  <c r="L90" i="16"/>
  <c r="N90" i="16" s="1"/>
  <c r="D102" i="16"/>
  <c r="L105" i="16"/>
  <c r="N105" i="16" s="1"/>
  <c r="M108" i="16"/>
  <c r="O108" i="16" s="1"/>
  <c r="M115" i="16"/>
  <c r="O115" i="16" s="1"/>
  <c r="D119" i="16"/>
  <c r="D126" i="16"/>
  <c r="L129" i="16"/>
  <c r="N129" i="16" s="1"/>
  <c r="M132" i="16"/>
  <c r="O132" i="16" s="1"/>
  <c r="M139" i="16"/>
  <c r="O139" i="16" s="1"/>
  <c r="D150" i="16"/>
  <c r="D154" i="16"/>
  <c r="L94" i="16"/>
  <c r="N94" i="16" s="1"/>
  <c r="M5" i="16"/>
  <c r="O5" i="16" s="1"/>
  <c r="M9" i="16"/>
  <c r="O9" i="16" s="1"/>
  <c r="M13" i="16"/>
  <c r="O13" i="16" s="1"/>
  <c r="M17" i="16"/>
  <c r="O17" i="16" s="1"/>
  <c r="M23" i="16"/>
  <c r="O23" i="16" s="1"/>
  <c r="M31" i="16"/>
  <c r="O31" i="16" s="1"/>
  <c r="M39" i="16"/>
  <c r="O39" i="16" s="1"/>
  <c r="M47" i="16"/>
  <c r="O47" i="16" s="1"/>
  <c r="M55" i="16"/>
  <c r="O55" i="16" s="1"/>
  <c r="M63" i="16"/>
  <c r="O63" i="16" s="1"/>
  <c r="M71" i="16"/>
  <c r="O71" i="16" s="1"/>
  <c r="M79" i="16"/>
  <c r="O79" i="16" s="1"/>
  <c r="M105" i="16"/>
  <c r="O105" i="16" s="1"/>
  <c r="D109" i="16"/>
  <c r="D116" i="16"/>
  <c r="L119" i="16"/>
  <c r="N119" i="16" s="1"/>
  <c r="M129" i="16"/>
  <c r="O129" i="16" s="1"/>
  <c r="D133" i="16"/>
  <c r="D140" i="16"/>
  <c r="L146" i="16"/>
  <c r="N146" i="16" s="1"/>
  <c r="L158" i="16"/>
  <c r="N158" i="16" s="1"/>
  <c r="L170" i="16"/>
  <c r="N170" i="16" s="1"/>
  <c r="M169" i="16"/>
  <c r="O169" i="16" s="1"/>
  <c r="M166" i="16"/>
  <c r="O166" i="16" s="1"/>
  <c r="M163" i="16"/>
  <c r="O163" i="16" s="1"/>
  <c r="M160" i="16"/>
  <c r="O160" i="16" s="1"/>
  <c r="M157" i="16"/>
  <c r="O157" i="16" s="1"/>
  <c r="M154" i="16"/>
  <c r="O154" i="16" s="1"/>
  <c r="M151" i="16"/>
  <c r="O151" i="16" s="1"/>
  <c r="M148" i="16"/>
  <c r="O148" i="16" s="1"/>
  <c r="M145" i="16"/>
  <c r="O145" i="16" s="1"/>
  <c r="M171" i="16"/>
  <c r="O171" i="16" s="1"/>
  <c r="M168" i="16"/>
  <c r="O168" i="16" s="1"/>
  <c r="M165" i="16"/>
  <c r="O165" i="16" s="1"/>
  <c r="M162" i="16"/>
  <c r="O162" i="16" s="1"/>
  <c r="M159" i="16"/>
  <c r="O159" i="16" s="1"/>
  <c r="M156" i="16"/>
  <c r="O156" i="16" s="1"/>
  <c r="M153" i="16"/>
  <c r="O153" i="16" s="1"/>
  <c r="M150" i="16"/>
  <c r="O150" i="16" s="1"/>
  <c r="M147" i="16"/>
  <c r="O147" i="16" s="1"/>
  <c r="M144" i="16"/>
  <c r="O144" i="16" s="1"/>
  <c r="M170" i="16"/>
  <c r="O170" i="16" s="1"/>
  <c r="M167" i="16"/>
  <c r="O167" i="16" s="1"/>
  <c r="M164" i="16"/>
  <c r="O164" i="16" s="1"/>
  <c r="M161" i="16"/>
  <c r="O161" i="16" s="1"/>
  <c r="M158" i="16"/>
  <c r="O158" i="16" s="1"/>
  <c r="M155" i="16"/>
  <c r="O155" i="16" s="1"/>
  <c r="M152" i="16"/>
  <c r="O152" i="16" s="1"/>
  <c r="M149" i="16"/>
  <c r="O149" i="16" s="1"/>
  <c r="M146" i="16"/>
  <c r="O146" i="16" s="1"/>
  <c r="M141" i="16"/>
  <c r="O141" i="16" s="1"/>
  <c r="M81" i="16"/>
  <c r="O81" i="16" s="1"/>
  <c r="L83" i="16"/>
  <c r="N83" i="16" s="1"/>
  <c r="D106" i="16"/>
  <c r="L109" i="16"/>
  <c r="N109" i="16" s="1"/>
  <c r="M119" i="16"/>
  <c r="O119" i="16" s="1"/>
  <c r="D123" i="16"/>
  <c r="D130" i="16"/>
  <c r="L133" i="16"/>
  <c r="N133" i="16" s="1"/>
  <c r="M136" i="16"/>
  <c r="O136" i="16" s="1"/>
  <c r="D27" i="16"/>
  <c r="L30" i="16"/>
  <c r="N30" i="16" s="1"/>
  <c r="L33" i="16"/>
  <c r="N33" i="16" s="1"/>
  <c r="D35" i="16"/>
  <c r="L38" i="16"/>
  <c r="N38" i="16" s="1"/>
  <c r="L41" i="16"/>
  <c r="N41" i="16" s="1"/>
  <c r="D43" i="16"/>
  <c r="L46" i="16"/>
  <c r="N46" i="16" s="1"/>
  <c r="L49" i="16"/>
  <c r="N49" i="16" s="1"/>
  <c r="D51" i="16"/>
  <c r="L54" i="16"/>
  <c r="N54" i="16" s="1"/>
  <c r="L57" i="16"/>
  <c r="N57" i="16" s="1"/>
  <c r="D59" i="16"/>
  <c r="L62" i="16"/>
  <c r="N62" i="16" s="1"/>
  <c r="L65" i="16"/>
  <c r="N65" i="16" s="1"/>
  <c r="D67" i="16"/>
  <c r="L70" i="16"/>
  <c r="N70" i="16" s="1"/>
  <c r="L73" i="16"/>
  <c r="N73" i="16" s="1"/>
  <c r="D75" i="16"/>
  <c r="L78" i="16"/>
  <c r="N78" i="16" s="1"/>
  <c r="L85" i="16"/>
  <c r="N85" i="16" s="1"/>
  <c r="L97" i="16"/>
  <c r="N97" i="16" s="1"/>
  <c r="M102" i="16"/>
  <c r="O102" i="16" s="1"/>
  <c r="M109" i="16"/>
  <c r="O109" i="16" s="1"/>
  <c r="D113" i="16"/>
  <c r="D120" i="16"/>
  <c r="L123" i="16"/>
  <c r="N123" i="16" s="1"/>
  <c r="M126" i="16"/>
  <c r="O126" i="16" s="1"/>
  <c r="M133" i="16"/>
  <c r="O133" i="16" s="1"/>
  <c r="D137" i="16"/>
  <c r="D147" i="16"/>
  <c r="D151" i="16"/>
  <c r="D163" i="16"/>
  <c r="M4" i="16"/>
  <c r="O4" i="16" s="1"/>
  <c r="M16" i="16"/>
  <c r="O16" i="16" s="1"/>
  <c r="L89" i="16"/>
  <c r="N89" i="16" s="1"/>
  <c r="M99" i="16"/>
  <c r="O99" i="16" s="1"/>
  <c r="D103" i="16"/>
  <c r="D110" i="16"/>
  <c r="L113" i="16"/>
  <c r="N113" i="16" s="1"/>
  <c r="M123" i="16"/>
  <c r="O123" i="16" s="1"/>
  <c r="D127" i="16"/>
  <c r="D134" i="16"/>
  <c r="L137" i="16"/>
  <c r="N137" i="16" s="1"/>
  <c r="M140" i="16"/>
  <c r="O140" i="16" s="1"/>
  <c r="M143" i="16"/>
  <c r="O143" i="16" s="1"/>
  <c r="L155" i="16"/>
  <c r="N155" i="16" s="1"/>
  <c r="L167" i="16"/>
  <c r="N167" i="16" s="1"/>
  <c r="M22" i="16"/>
  <c r="O22" i="16" s="1"/>
  <c r="M30" i="16"/>
  <c r="O30" i="16" s="1"/>
  <c r="M38" i="16"/>
  <c r="O38" i="16" s="1"/>
  <c r="M46" i="16"/>
  <c r="O46" i="16" s="1"/>
  <c r="M54" i="16"/>
  <c r="O54" i="16" s="1"/>
  <c r="M62" i="16"/>
  <c r="O62" i="16" s="1"/>
  <c r="M70" i="16"/>
  <c r="O70" i="16" s="1"/>
  <c r="M78" i="16"/>
  <c r="O78" i="16" s="1"/>
  <c r="M85" i="16"/>
  <c r="O85" i="16" s="1"/>
  <c r="L87" i="16"/>
  <c r="N87" i="16" s="1"/>
  <c r="L93" i="16"/>
  <c r="N93" i="16" s="1"/>
  <c r="L95" i="16"/>
  <c r="N95" i="16" s="1"/>
  <c r="M97" i="16"/>
  <c r="O97" i="16" s="1"/>
  <c r="D100" i="16"/>
  <c r="L103" i="16"/>
  <c r="N103" i="16" s="1"/>
  <c r="M113" i="16"/>
  <c r="O113" i="16" s="1"/>
  <c r="D117" i="16"/>
  <c r="D124" i="16"/>
  <c r="L127" i="16"/>
  <c r="N127" i="16" s="1"/>
  <c r="M137" i="16"/>
  <c r="O137" i="16" s="1"/>
  <c r="D141" i="16"/>
  <c r="D21" i="16"/>
  <c r="D29" i="16"/>
  <c r="L32" i="16"/>
  <c r="N32" i="16" s="1"/>
  <c r="L35" i="16"/>
  <c r="N35" i="16" s="1"/>
  <c r="D37" i="16"/>
  <c r="L40" i="16"/>
  <c r="N40" i="16" s="1"/>
  <c r="L43" i="16"/>
  <c r="N43" i="16" s="1"/>
  <c r="D45" i="16"/>
  <c r="L48" i="16"/>
  <c r="N48" i="16" s="1"/>
  <c r="L51" i="16"/>
  <c r="N51" i="16" s="1"/>
  <c r="D53" i="16"/>
  <c r="L56" i="16"/>
  <c r="N56" i="16" s="1"/>
  <c r="L59" i="16"/>
  <c r="N59" i="16" s="1"/>
  <c r="D61" i="16"/>
  <c r="L64" i="16"/>
  <c r="N64" i="16" s="1"/>
  <c r="L67" i="16"/>
  <c r="N67" i="16" s="1"/>
  <c r="D69" i="16"/>
  <c r="L72" i="16"/>
  <c r="N72" i="16" s="1"/>
  <c r="L75" i="16"/>
  <c r="N75" i="16" s="1"/>
  <c r="D77" i="16"/>
  <c r="M80" i="16"/>
  <c r="O80" i="16" s="1"/>
  <c r="D82" i="16"/>
  <c r="M89" i="16"/>
  <c r="O89" i="16" s="1"/>
  <c r="M91" i="16"/>
  <c r="O91" i="16" s="1"/>
  <c r="M103" i="16"/>
  <c r="O103" i="16" s="1"/>
  <c r="D107" i="16"/>
  <c r="D114" i="16"/>
  <c r="L117" i="16"/>
  <c r="N117" i="16" s="1"/>
  <c r="M120" i="16"/>
  <c r="O120" i="16" s="1"/>
  <c r="M127" i="16"/>
  <c r="O127" i="16" s="1"/>
  <c r="D131" i="16"/>
  <c r="D138" i="16"/>
  <c r="L141" i="16"/>
  <c r="N141" i="16" s="1"/>
  <c r="L144" i="16"/>
  <c r="N144" i="16" s="1"/>
  <c r="D148" i="16"/>
  <c r="D160" i="16"/>
  <c r="M87" i="16"/>
  <c r="O87" i="16" s="1"/>
  <c r="M93" i="16"/>
  <c r="O93" i="16" s="1"/>
  <c r="M95" i="16"/>
  <c r="O95" i="16" s="1"/>
  <c r="D98" i="16"/>
  <c r="D104" i="16"/>
  <c r="L107" i="16"/>
  <c r="N107" i="16" s="1"/>
  <c r="M117" i="16"/>
  <c r="O117" i="16" s="1"/>
  <c r="D121" i="16"/>
  <c r="D128" i="16"/>
  <c r="L131" i="16"/>
  <c r="N131" i="16" s="1"/>
  <c r="L152" i="16"/>
  <c r="N152" i="16" s="1"/>
  <c r="L164" i="16"/>
  <c r="N164" i="16" s="1"/>
  <c r="M107" i="16"/>
  <c r="O107" i="16" s="1"/>
  <c r="D111" i="16"/>
  <c r="D118" i="16"/>
  <c r="L121" i="16"/>
  <c r="N121" i="16" s="1"/>
  <c r="M131" i="16"/>
  <c r="O131" i="16" s="1"/>
  <c r="D135" i="16"/>
  <c r="D142" i="16"/>
  <c r="D144" i="16"/>
  <c r="D156" i="16"/>
  <c r="D159" i="16"/>
  <c r="D162" i="16"/>
  <c r="D165" i="16"/>
  <c r="D168" i="16"/>
  <c r="D171" i="16"/>
  <c r="L147" i="16"/>
  <c r="N147" i="16" s="1"/>
  <c r="L150" i="16"/>
  <c r="N150" i="16" s="1"/>
  <c r="L153" i="16"/>
  <c r="N153" i="16" s="1"/>
  <c r="L156" i="16"/>
  <c r="N156" i="16" s="1"/>
  <c r="L159" i="16"/>
  <c r="N159" i="16" s="1"/>
  <c r="L162" i="16"/>
  <c r="N162" i="16" s="1"/>
  <c r="L165" i="16"/>
  <c r="N165" i="16" s="1"/>
  <c r="L168" i="16"/>
  <c r="N168" i="16" s="1"/>
  <c r="L171" i="16"/>
  <c r="N171" i="16" s="1"/>
  <c r="L100" i="16"/>
  <c r="N100" i="16" s="1"/>
  <c r="L102" i="16"/>
  <c r="N102" i="16" s="1"/>
  <c r="L104" i="16"/>
  <c r="N104" i="16" s="1"/>
  <c r="L106" i="16"/>
  <c r="N106" i="16" s="1"/>
  <c r="L108" i="16"/>
  <c r="N108" i="16" s="1"/>
  <c r="L110" i="16"/>
  <c r="N110" i="16" s="1"/>
  <c r="L112" i="16"/>
  <c r="N112" i="16" s="1"/>
  <c r="L114" i="16"/>
  <c r="N114" i="16" s="1"/>
  <c r="L116" i="16"/>
  <c r="N116" i="16" s="1"/>
  <c r="L118" i="16"/>
  <c r="N118" i="16" s="1"/>
  <c r="L120" i="16"/>
  <c r="N120" i="16" s="1"/>
  <c r="L122" i="16"/>
  <c r="N122" i="16" s="1"/>
  <c r="L124" i="16"/>
  <c r="N124" i="16" s="1"/>
  <c r="L126" i="16"/>
  <c r="N126" i="16" s="1"/>
  <c r="L128" i="16"/>
  <c r="N128" i="16" s="1"/>
  <c r="L130" i="16"/>
  <c r="N130" i="16" s="1"/>
  <c r="L132" i="16"/>
  <c r="N132" i="16" s="1"/>
  <c r="L134" i="16"/>
  <c r="N134" i="16" s="1"/>
  <c r="L136" i="16"/>
  <c r="N136" i="16" s="1"/>
  <c r="L138" i="16"/>
  <c r="N138" i="16" s="1"/>
  <c r="L140" i="16"/>
  <c r="N140" i="16" s="1"/>
  <c r="L142" i="16"/>
  <c r="N142" i="16" s="1"/>
  <c r="D166" i="16"/>
  <c r="D169" i="16"/>
  <c r="L145" i="16"/>
  <c r="N145" i="16" s="1"/>
  <c r="L148" i="16"/>
  <c r="N148" i="16" s="1"/>
  <c r="L151" i="16"/>
  <c r="N151" i="16" s="1"/>
  <c r="L154" i="16"/>
  <c r="N154" i="16" s="1"/>
  <c r="L157" i="16"/>
  <c r="N157" i="16" s="1"/>
  <c r="L160" i="16"/>
  <c r="N160" i="16" s="1"/>
  <c r="L163" i="16"/>
  <c r="N163" i="16" s="1"/>
  <c r="L166" i="16"/>
  <c r="N166" i="16" s="1"/>
  <c r="L169" i="16"/>
  <c r="N169" i="16" s="1"/>
  <c r="D143" i="16"/>
  <c r="L91" i="16"/>
  <c r="N91" i="16" s="1"/>
  <c r="L99" i="16"/>
  <c r="N99" i="16" s="1"/>
  <c r="L143" i="16"/>
  <c r="N143" i="16" s="1"/>
  <c r="D146" i="16"/>
  <c r="D149" i="16"/>
  <c r="D152" i="16"/>
  <c r="D155" i="16"/>
  <c r="D158" i="16"/>
  <c r="D161" i="16"/>
  <c r="D164" i="16"/>
  <c r="D167" i="16"/>
  <c r="D170" i="16"/>
  <c r="D29" i="15"/>
  <c r="D52" i="15"/>
  <c r="D65" i="15"/>
  <c r="D75" i="15"/>
  <c r="D79" i="15"/>
  <c r="D89" i="15"/>
  <c r="D103" i="15"/>
  <c r="D86" i="15"/>
  <c r="D11" i="15"/>
  <c r="D14" i="15"/>
  <c r="D17" i="15"/>
  <c r="D23" i="15"/>
  <c r="D36" i="15"/>
  <c r="D39" i="15"/>
  <c r="D56" i="15"/>
  <c r="D59" i="15"/>
  <c r="D69" i="15"/>
  <c r="D93" i="15"/>
  <c r="D33" i="15"/>
  <c r="D53" i="15"/>
  <c r="D76" i="15"/>
  <c r="D100" i="15"/>
  <c r="D107" i="15"/>
  <c r="D30" i="15"/>
  <c r="D46" i="15"/>
  <c r="D50" i="15"/>
  <c r="D63" i="15"/>
  <c r="D73" i="15"/>
  <c r="D83" i="15"/>
  <c r="D87" i="15"/>
  <c r="D97" i="15"/>
  <c r="D111" i="15"/>
  <c r="D115" i="15"/>
  <c r="D123" i="15"/>
  <c r="D127" i="15"/>
  <c r="D12" i="15"/>
  <c r="D24" i="15"/>
  <c r="D27" i="15"/>
  <c r="D40" i="15"/>
  <c r="D43" i="15"/>
  <c r="D60" i="15"/>
  <c r="D70" i="15"/>
  <c r="D94" i="15"/>
  <c r="D131" i="15"/>
  <c r="D6" i="15"/>
  <c r="D9" i="15"/>
  <c r="D15" i="15"/>
  <c r="D18" i="15"/>
  <c r="D21" i="15"/>
  <c r="D37" i="15"/>
  <c r="D57" i="15"/>
  <c r="D77" i="15"/>
  <c r="D101" i="15"/>
  <c r="D84" i="15"/>
  <c r="D28" i="15"/>
  <c r="D31" i="15"/>
  <c r="D44" i="15"/>
  <c r="D67" i="15"/>
  <c r="D71" i="15"/>
  <c r="D81" i="15"/>
  <c r="D95" i="15"/>
  <c r="D4" i="15"/>
  <c r="D51" i="15"/>
  <c r="D119" i="15"/>
  <c r="D99" i="15"/>
  <c r="D91" i="15"/>
  <c r="D16" i="15"/>
  <c r="D25" i="15"/>
  <c r="D41" i="15"/>
  <c r="D78" i="15"/>
  <c r="D102" i="15"/>
  <c r="D7" i="15"/>
  <c r="D10" i="15"/>
  <c r="D13" i="15"/>
  <c r="D19" i="15"/>
  <c r="D22" i="15"/>
  <c r="D38" i="15"/>
  <c r="D48" i="15"/>
  <c r="D55" i="15"/>
  <c r="D61" i="15"/>
  <c r="D85" i="15"/>
  <c r="D109" i="15"/>
  <c r="M54" i="15"/>
  <c r="O54" i="15" s="1"/>
  <c r="M66" i="15"/>
  <c r="O66" i="15" s="1"/>
  <c r="M90" i="15"/>
  <c r="O90" i="15" s="1"/>
  <c r="M98" i="15"/>
  <c r="O98" i="15" s="1"/>
  <c r="D105" i="15"/>
  <c r="M108" i="15"/>
  <c r="O108" i="15" s="1"/>
  <c r="M57" i="15"/>
  <c r="O57" i="15" s="1"/>
  <c r="D116" i="15"/>
  <c r="D121" i="15"/>
  <c r="D126" i="15"/>
  <c r="M133" i="15"/>
  <c r="O133" i="15" s="1"/>
  <c r="M74" i="15"/>
  <c r="O74" i="15" s="1"/>
  <c r="M82" i="15"/>
  <c r="O82" i="15" s="1"/>
  <c r="M115" i="15"/>
  <c r="O115" i="15" s="1"/>
  <c r="M120" i="15"/>
  <c r="O120" i="15" s="1"/>
  <c r="M4" i="15"/>
  <c r="O4" i="15" s="1"/>
  <c r="L65" i="15"/>
  <c r="N65" i="15" s="1"/>
  <c r="L73" i="15"/>
  <c r="N73" i="15" s="1"/>
  <c r="L81" i="15"/>
  <c r="N81" i="15" s="1"/>
  <c r="L89" i="15"/>
  <c r="N89" i="15" s="1"/>
  <c r="L97" i="15"/>
  <c r="N97" i="15" s="1"/>
  <c r="M113" i="15"/>
  <c r="O113" i="15" s="1"/>
  <c r="M118" i="15"/>
  <c r="O118" i="15" s="1"/>
  <c r="L121" i="15"/>
  <c r="N121" i="15" s="1"/>
  <c r="M123" i="15"/>
  <c r="O123" i="15" s="1"/>
  <c r="L126" i="15"/>
  <c r="N126" i="15" s="1"/>
  <c r="M128" i="15"/>
  <c r="O128" i="15" s="1"/>
  <c r="L131" i="15"/>
  <c r="N131" i="15" s="1"/>
  <c r="L59" i="15"/>
  <c r="N59" i="15" s="1"/>
  <c r="M105" i="15"/>
  <c r="O105" i="15" s="1"/>
  <c r="L107" i="15"/>
  <c r="N107" i="15" s="1"/>
  <c r="L109" i="15"/>
  <c r="N109" i="15" s="1"/>
  <c r="L111" i="15"/>
  <c r="N111" i="15" s="1"/>
  <c r="D124" i="15"/>
  <c r="D129" i="15"/>
  <c r="D134" i="15"/>
  <c r="L11" i="15"/>
  <c r="N11" i="15" s="1"/>
  <c r="L15" i="15"/>
  <c r="N15" i="15" s="1"/>
  <c r="L19" i="15"/>
  <c r="N19" i="15" s="1"/>
  <c r="L23" i="15"/>
  <c r="N23" i="15" s="1"/>
  <c r="L27" i="15"/>
  <c r="N27" i="15" s="1"/>
  <c r="L31" i="15"/>
  <c r="N31" i="15" s="1"/>
  <c r="L35" i="15"/>
  <c r="N35" i="15" s="1"/>
  <c r="L39" i="15"/>
  <c r="N39" i="15" s="1"/>
  <c r="L43" i="15"/>
  <c r="N43" i="15" s="1"/>
  <c r="M53" i="15"/>
  <c r="O53" i="15" s="1"/>
  <c r="L56" i="15"/>
  <c r="N56" i="15" s="1"/>
  <c r="M97" i="15"/>
  <c r="O97" i="15" s="1"/>
  <c r="D114" i="15"/>
  <c r="L116" i="15"/>
  <c r="N116" i="15" s="1"/>
  <c r="M121" i="15"/>
  <c r="O121" i="15" s="1"/>
  <c r="M126" i="15"/>
  <c r="O126" i="15" s="1"/>
  <c r="L129" i="15"/>
  <c r="N129" i="15" s="1"/>
  <c r="M131" i="15"/>
  <c r="O131" i="15" s="1"/>
  <c r="L134" i="15"/>
  <c r="N134" i="15" s="1"/>
  <c r="M27" i="15"/>
  <c r="O27" i="15" s="1"/>
  <c r="M31" i="15"/>
  <c r="O31" i="15" s="1"/>
  <c r="M35" i="15"/>
  <c r="O35" i="15" s="1"/>
  <c r="M39" i="15"/>
  <c r="O39" i="15" s="1"/>
  <c r="M43" i="15"/>
  <c r="O43" i="15" s="1"/>
  <c r="L46" i="15"/>
  <c r="N46" i="15" s="1"/>
  <c r="M56" i="15"/>
  <c r="O56" i="15" s="1"/>
  <c r="D58" i="15"/>
  <c r="M59" i="15"/>
  <c r="O59" i="15" s="1"/>
  <c r="L62" i="15"/>
  <c r="N62" i="15" s="1"/>
  <c r="D64" i="15"/>
  <c r="L67" i="15"/>
  <c r="N67" i="15" s="1"/>
  <c r="L70" i="15"/>
  <c r="N70" i="15" s="1"/>
  <c r="D72" i="15"/>
  <c r="L75" i="15"/>
  <c r="N75" i="15" s="1"/>
  <c r="L78" i="15"/>
  <c r="N78" i="15" s="1"/>
  <c r="D80" i="15"/>
  <c r="L83" i="15"/>
  <c r="N83" i="15" s="1"/>
  <c r="L86" i="15"/>
  <c r="N86" i="15" s="1"/>
  <c r="D88" i="15"/>
  <c r="L91" i="15"/>
  <c r="N91" i="15" s="1"/>
  <c r="L94" i="15"/>
  <c r="N94" i="15" s="1"/>
  <c r="D96" i="15"/>
  <c r="L99" i="15"/>
  <c r="N99" i="15" s="1"/>
  <c r="L102" i="15"/>
  <c r="N102" i="15" s="1"/>
  <c r="D104" i="15"/>
  <c r="M107" i="15"/>
  <c r="O107" i="15" s="1"/>
  <c r="M109" i="15"/>
  <c r="O109" i="15" s="1"/>
  <c r="M111" i="15"/>
  <c r="O111" i="15" s="1"/>
  <c r="L114" i="15"/>
  <c r="N114" i="15" s="1"/>
  <c r="M116" i="15"/>
  <c r="O116" i="15" s="1"/>
  <c r="L119" i="15"/>
  <c r="N119" i="15" s="1"/>
  <c r="D132" i="15"/>
  <c r="L55" i="15"/>
  <c r="N55" i="15" s="1"/>
  <c r="D112" i="15"/>
  <c r="D117" i="15"/>
  <c r="D122" i="15"/>
  <c r="M129" i="15"/>
  <c r="O129" i="15" s="1"/>
  <c r="M134" i="15"/>
  <c r="O134" i="15" s="1"/>
  <c r="L42" i="15"/>
  <c r="N42" i="15" s="1"/>
  <c r="M49" i="15"/>
  <c r="O49" i="15" s="1"/>
  <c r="L52" i="15"/>
  <c r="N52" i="15" s="1"/>
  <c r="M67" i="15"/>
  <c r="O67" i="15" s="1"/>
  <c r="M75" i="15"/>
  <c r="O75" i="15" s="1"/>
  <c r="M83" i="15"/>
  <c r="O83" i="15" s="1"/>
  <c r="M91" i="15"/>
  <c r="O91" i="15" s="1"/>
  <c r="M99" i="15"/>
  <c r="O99" i="15" s="1"/>
  <c r="D106" i="15"/>
  <c r="M114" i="15"/>
  <c r="O114" i="15" s="1"/>
  <c r="L117" i="15"/>
  <c r="N117" i="15" s="1"/>
  <c r="M119" i="15"/>
  <c r="O119" i="15" s="1"/>
  <c r="L122" i="15"/>
  <c r="N122" i="15" s="1"/>
  <c r="M124" i="15"/>
  <c r="O124" i="15" s="1"/>
  <c r="L127" i="15"/>
  <c r="N127" i="15" s="1"/>
  <c r="M6" i="15"/>
  <c r="O6" i="15" s="1"/>
  <c r="M10" i="15"/>
  <c r="O10" i="15" s="1"/>
  <c r="M14" i="15"/>
  <c r="O14" i="15" s="1"/>
  <c r="M18" i="15"/>
  <c r="O18" i="15" s="1"/>
  <c r="M22" i="15"/>
  <c r="O22" i="15" s="1"/>
  <c r="M26" i="15"/>
  <c r="O26" i="15" s="1"/>
  <c r="M30" i="15"/>
  <c r="O30" i="15" s="1"/>
  <c r="M34" i="15"/>
  <c r="O34" i="15" s="1"/>
  <c r="M38" i="15"/>
  <c r="O38" i="15" s="1"/>
  <c r="M42" i="15"/>
  <c r="O42" i="15" s="1"/>
  <c r="M52" i="15"/>
  <c r="O52" i="15" s="1"/>
  <c r="D54" i="15"/>
  <c r="M55" i="15"/>
  <c r="O55" i="15" s="1"/>
  <c r="L58" i="15"/>
  <c r="N58" i="15" s="1"/>
  <c r="L64" i="15"/>
  <c r="N64" i="15" s="1"/>
  <c r="D66" i="15"/>
  <c r="L69" i="15"/>
  <c r="N69" i="15" s="1"/>
  <c r="L72" i="15"/>
  <c r="N72" i="15" s="1"/>
  <c r="D74" i="15"/>
  <c r="L77" i="15"/>
  <c r="N77" i="15" s="1"/>
  <c r="L80" i="15"/>
  <c r="N80" i="15" s="1"/>
  <c r="D82" i="15"/>
  <c r="L85" i="15"/>
  <c r="N85" i="15" s="1"/>
  <c r="L88" i="15"/>
  <c r="N88" i="15" s="1"/>
  <c r="D90" i="15"/>
  <c r="L93" i="15"/>
  <c r="N93" i="15" s="1"/>
  <c r="L96" i="15"/>
  <c r="N96" i="15" s="1"/>
  <c r="D98" i="15"/>
  <c r="L101" i="15"/>
  <c r="N101" i="15" s="1"/>
  <c r="L104" i="15"/>
  <c r="N104" i="15" s="1"/>
  <c r="L106" i="15"/>
  <c r="N106" i="15" s="1"/>
  <c r="D108" i="15"/>
  <c r="D110" i="15"/>
  <c r="D120" i="15"/>
  <c r="D125" i="15"/>
  <c r="D130" i="15"/>
  <c r="L132" i="15"/>
  <c r="N132" i="15" s="1"/>
  <c r="L51" i="15"/>
  <c r="N51" i="15" s="1"/>
  <c r="L110" i="15"/>
  <c r="N110" i="15" s="1"/>
  <c r="M117" i="15"/>
  <c r="O117" i="15" s="1"/>
  <c r="M122" i="15"/>
  <c r="O122" i="15" s="1"/>
  <c r="L125" i="15"/>
  <c r="N125" i="15" s="1"/>
  <c r="M127" i="15"/>
  <c r="O127" i="15" s="1"/>
  <c r="L130" i="15"/>
  <c r="N130" i="15" s="1"/>
  <c r="M132" i="15"/>
  <c r="O132" i="15" s="1"/>
  <c r="M106" i="15"/>
  <c r="O106" i="15" s="1"/>
  <c r="M112" i="15"/>
  <c r="O112" i="15" s="1"/>
  <c r="L115" i="15"/>
  <c r="N115" i="15" s="1"/>
  <c r="D128" i="15"/>
  <c r="D133" i="15"/>
  <c r="M5" i="15"/>
  <c r="O5" i="15" s="1"/>
  <c r="M9" i="15"/>
  <c r="O9" i="15" s="1"/>
  <c r="M13" i="15"/>
  <c r="O13" i="15" s="1"/>
  <c r="M17" i="15"/>
  <c r="O17" i="15" s="1"/>
  <c r="M21" i="15"/>
  <c r="O21" i="15" s="1"/>
  <c r="M25" i="15"/>
  <c r="O25" i="15" s="1"/>
  <c r="M29" i="15"/>
  <c r="O29" i="15" s="1"/>
  <c r="L54" i="15"/>
  <c r="N54" i="15" s="1"/>
  <c r="L63" i="15"/>
  <c r="N63" i="15" s="1"/>
  <c r="L71" i="15"/>
  <c r="N71" i="15" s="1"/>
  <c r="L79" i="15"/>
  <c r="N79" i="15" s="1"/>
  <c r="L87" i="15"/>
  <c r="N87" i="15" s="1"/>
  <c r="L95" i="15"/>
  <c r="N95" i="15" s="1"/>
  <c r="L103" i="15"/>
  <c r="N103" i="15" s="1"/>
  <c r="D113" i="15"/>
  <c r="D118" i="15"/>
  <c r="M125" i="15"/>
  <c r="O125" i="15" s="1"/>
  <c r="M130" i="15"/>
  <c r="O130" i="15" s="1"/>
  <c r="L133" i="15"/>
  <c r="N133" i="15" s="1"/>
  <c r="D11" i="14"/>
  <c r="D25" i="14"/>
  <c r="D34" i="14"/>
  <c r="D40" i="14"/>
  <c r="D63" i="14"/>
  <c r="D87" i="14"/>
  <c r="D44" i="14"/>
  <c r="D53" i="14"/>
  <c r="D68" i="14"/>
  <c r="D14" i="14"/>
  <c r="D10" i="14"/>
  <c r="D6" i="14"/>
  <c r="D64" i="14"/>
  <c r="D55" i="14"/>
  <c r="D91" i="14"/>
  <c r="D75" i="14"/>
  <c r="D51" i="14"/>
  <c r="D67" i="14"/>
  <c r="D56" i="14"/>
  <c r="D4" i="14"/>
  <c r="D80" i="14"/>
  <c r="D52" i="14"/>
  <c r="D72" i="14"/>
  <c r="D26" i="14"/>
  <c r="D41" i="14"/>
  <c r="D47" i="14"/>
  <c r="D79" i="14"/>
  <c r="D151" i="14"/>
  <c r="D12" i="14"/>
  <c r="D17" i="14"/>
  <c r="D59" i="14"/>
  <c r="D13" i="14"/>
  <c r="D43" i="14"/>
  <c r="D60" i="14"/>
  <c r="D71" i="14"/>
  <c r="D50" i="14"/>
  <c r="D74" i="14"/>
  <c r="M83" i="14"/>
  <c r="O83" i="14" s="1"/>
  <c r="M87" i="14"/>
  <c r="O87" i="14" s="1"/>
  <c r="D92" i="14"/>
  <c r="M99" i="14"/>
  <c r="O99" i="14" s="1"/>
  <c r="D108" i="14"/>
  <c r="D113" i="14"/>
  <c r="M161" i="14"/>
  <c r="O161" i="14" s="1"/>
  <c r="M165" i="14"/>
  <c r="O165" i="14" s="1"/>
  <c r="D169" i="14"/>
  <c r="D176" i="14"/>
  <c r="L48" i="14"/>
  <c r="N48" i="14" s="1"/>
  <c r="L50" i="14"/>
  <c r="N50" i="14" s="1"/>
  <c r="M57" i="14"/>
  <c r="O57" i="14" s="1"/>
  <c r="L64" i="14"/>
  <c r="N64" i="14" s="1"/>
  <c r="M68" i="14"/>
  <c r="O68" i="14" s="1"/>
  <c r="M70" i="14"/>
  <c r="O70" i="14" s="1"/>
  <c r="L74" i="14"/>
  <c r="N74" i="14" s="1"/>
  <c r="D78" i="14"/>
  <c r="D90" i="14"/>
  <c r="D97" i="14"/>
  <c r="D100" i="14"/>
  <c r="M105" i="14"/>
  <c r="O105" i="14" s="1"/>
  <c r="L113" i="14"/>
  <c r="N113" i="14" s="1"/>
  <c r="M116" i="14"/>
  <c r="O116" i="14" s="1"/>
  <c r="M122" i="14"/>
  <c r="O122" i="14" s="1"/>
  <c r="M128" i="14"/>
  <c r="O128" i="14" s="1"/>
  <c r="M134" i="14"/>
  <c r="O134" i="14" s="1"/>
  <c r="M140" i="14"/>
  <c r="O140" i="14" s="1"/>
  <c r="M146" i="14"/>
  <c r="O146" i="14" s="1"/>
  <c r="M152" i="14"/>
  <c r="O152" i="14" s="1"/>
  <c r="D162" i="14"/>
  <c r="L169" i="14"/>
  <c r="N169" i="14" s="1"/>
  <c r="L176" i="14"/>
  <c r="N176" i="14" s="1"/>
  <c r="D180" i="14"/>
  <c r="D61" i="14"/>
  <c r="D82" i="14"/>
  <c r="D88" i="14"/>
  <c r="D95" i="14"/>
  <c r="D111" i="14"/>
  <c r="M119" i="14"/>
  <c r="O119" i="14" s="1"/>
  <c r="M125" i="14"/>
  <c r="O125" i="14" s="1"/>
  <c r="M131" i="14"/>
  <c r="O131" i="14" s="1"/>
  <c r="M137" i="14"/>
  <c r="O137" i="14" s="1"/>
  <c r="M143" i="14"/>
  <c r="O143" i="14" s="1"/>
  <c r="M149" i="14"/>
  <c r="O149" i="14" s="1"/>
  <c r="L162" i="14"/>
  <c r="N162" i="14" s="1"/>
  <c r="M183" i="14"/>
  <c r="O183" i="14" s="1"/>
  <c r="M6" i="14"/>
  <c r="O6" i="14" s="1"/>
  <c r="M10" i="14"/>
  <c r="O10" i="14" s="1"/>
  <c r="M14" i="14"/>
  <c r="O14" i="14" s="1"/>
  <c r="M29" i="14"/>
  <c r="O29" i="14" s="1"/>
  <c r="M37" i="14"/>
  <c r="O37" i="14" s="1"/>
  <c r="M45" i="14"/>
  <c r="O45" i="14" s="1"/>
  <c r="D54" i="14"/>
  <c r="D65" i="14"/>
  <c r="L72" i="14"/>
  <c r="N72" i="14" s="1"/>
  <c r="M76" i="14"/>
  <c r="O76" i="14" s="1"/>
  <c r="M78" i="14"/>
  <c r="O78" i="14" s="1"/>
  <c r="L82" i="14"/>
  <c r="N82" i="14" s="1"/>
  <c r="D86" i="14"/>
  <c r="M90" i="14"/>
  <c r="O90" i="14" s="1"/>
  <c r="L92" i="14"/>
  <c r="N92" i="14" s="1"/>
  <c r="M100" i="14"/>
  <c r="O100" i="14" s="1"/>
  <c r="D103" i="14"/>
  <c r="M108" i="14"/>
  <c r="O108" i="14" s="1"/>
  <c r="D114" i="14"/>
  <c r="D117" i="14"/>
  <c r="D120" i="14"/>
  <c r="D123" i="14"/>
  <c r="D126" i="14"/>
  <c r="D129" i="14"/>
  <c r="D132" i="14"/>
  <c r="D135" i="14"/>
  <c r="D138" i="14"/>
  <c r="D141" i="14"/>
  <c r="D144" i="14"/>
  <c r="D147" i="14"/>
  <c r="D153" i="14"/>
  <c r="M159" i="14"/>
  <c r="O159" i="14" s="1"/>
  <c r="M166" i="14"/>
  <c r="O166" i="14" s="1"/>
  <c r="D173" i="14"/>
  <c r="D177" i="14"/>
  <c r="L23" i="14"/>
  <c r="N23" i="14" s="1"/>
  <c r="L31" i="14"/>
  <c r="N31" i="14" s="1"/>
  <c r="L39" i="14"/>
  <c r="N39" i="14" s="1"/>
  <c r="L47" i="14"/>
  <c r="N47" i="14" s="1"/>
  <c r="M52" i="14"/>
  <c r="O52" i="14" s="1"/>
  <c r="L54" i="14"/>
  <c r="N54" i="14" s="1"/>
  <c r="M61" i="14"/>
  <c r="O61" i="14" s="1"/>
  <c r="D69" i="14"/>
  <c r="L76" i="14"/>
  <c r="N76" i="14" s="1"/>
  <c r="M80" i="14"/>
  <c r="O80" i="14" s="1"/>
  <c r="M82" i="14"/>
  <c r="O82" i="14" s="1"/>
  <c r="L86" i="14"/>
  <c r="N86" i="14" s="1"/>
  <c r="M88" i="14"/>
  <c r="O88" i="14" s="1"/>
  <c r="M95" i="14"/>
  <c r="O95" i="14" s="1"/>
  <c r="M97" i="14"/>
  <c r="O97" i="14" s="1"/>
  <c r="L103" i="14"/>
  <c r="N103" i="14" s="1"/>
  <c r="M111" i="14"/>
  <c r="O111" i="14" s="1"/>
  <c r="L153" i="14"/>
  <c r="N153" i="14" s="1"/>
  <c r="D157" i="14"/>
  <c r="L52" i="14"/>
  <c r="N52" i="14" s="1"/>
  <c r="M54" i="14"/>
  <c r="O54" i="14" s="1"/>
  <c r="L61" i="14"/>
  <c r="N61" i="14" s="1"/>
  <c r="L63" i="14"/>
  <c r="N63" i="14" s="1"/>
  <c r="M65" i="14"/>
  <c r="O65" i="14" s="1"/>
  <c r="D73" i="14"/>
  <c r="L80" i="14"/>
  <c r="N80" i="14" s="1"/>
  <c r="M84" i="14"/>
  <c r="O84" i="14" s="1"/>
  <c r="M86" i="14"/>
  <c r="O86" i="14" s="1"/>
  <c r="L88" i="14"/>
  <c r="N88" i="14" s="1"/>
  <c r="D93" i="14"/>
  <c r="L95" i="14"/>
  <c r="N95" i="14" s="1"/>
  <c r="D98" i="14"/>
  <c r="M103" i="14"/>
  <c r="O103" i="14" s="1"/>
  <c r="D109" i="14"/>
  <c r="M114" i="14"/>
  <c r="O114" i="14" s="1"/>
  <c r="M120" i="14"/>
  <c r="O120" i="14" s="1"/>
  <c r="M126" i="14"/>
  <c r="O126" i="14" s="1"/>
  <c r="M132" i="14"/>
  <c r="O132" i="14" s="1"/>
  <c r="M138" i="14"/>
  <c r="O138" i="14" s="1"/>
  <c r="M144" i="14"/>
  <c r="O144" i="14" s="1"/>
  <c r="M150" i="14"/>
  <c r="O150" i="14" s="1"/>
  <c r="D167" i="14"/>
  <c r="M170" i="14"/>
  <c r="O170" i="14" s="1"/>
  <c r="M173" i="14"/>
  <c r="O173" i="14" s="1"/>
  <c r="M177" i="14"/>
  <c r="O177" i="14" s="1"/>
  <c r="D181" i="14"/>
  <c r="L107" i="14"/>
  <c r="N107" i="14" s="1"/>
  <c r="L93" i="14"/>
  <c r="N93" i="14" s="1"/>
  <c r="L89" i="14"/>
  <c r="N89" i="14" s="1"/>
  <c r="L115" i="14"/>
  <c r="N115" i="14" s="1"/>
  <c r="L99" i="14"/>
  <c r="N99" i="14" s="1"/>
  <c r="L91" i="14"/>
  <c r="N91" i="14" s="1"/>
  <c r="L87" i="14"/>
  <c r="N87" i="14" s="1"/>
  <c r="L83" i="14"/>
  <c r="N83" i="14" s="1"/>
  <c r="L79" i="14"/>
  <c r="N79" i="14" s="1"/>
  <c r="L75" i="14"/>
  <c r="N75" i="14" s="1"/>
  <c r="L71" i="14"/>
  <c r="N71" i="14" s="1"/>
  <c r="M5" i="14"/>
  <c r="O5" i="14" s="1"/>
  <c r="M9" i="14"/>
  <c r="O9" i="14" s="1"/>
  <c r="M13" i="14"/>
  <c r="O13" i="14" s="1"/>
  <c r="M20" i="14"/>
  <c r="O20" i="14" s="1"/>
  <c r="D22" i="14"/>
  <c r="M23" i="14"/>
  <c r="O23" i="14" s="1"/>
  <c r="M31" i="14"/>
  <c r="O31" i="14" s="1"/>
  <c r="M39" i="14"/>
  <c r="O39" i="14" s="1"/>
  <c r="D58" i="14"/>
  <c r="L65" i="14"/>
  <c r="N65" i="14" s="1"/>
  <c r="L67" i="14"/>
  <c r="N67" i="14" s="1"/>
  <c r="M69" i="14"/>
  <c r="O69" i="14" s="1"/>
  <c r="D77" i="14"/>
  <c r="L84" i="14"/>
  <c r="N84" i="14" s="1"/>
  <c r="M106" i="14"/>
  <c r="O106" i="14" s="1"/>
  <c r="M117" i="14"/>
  <c r="O117" i="14" s="1"/>
  <c r="M123" i="14"/>
  <c r="O123" i="14" s="1"/>
  <c r="M129" i="14"/>
  <c r="O129" i="14" s="1"/>
  <c r="M135" i="14"/>
  <c r="O135" i="14" s="1"/>
  <c r="M141" i="14"/>
  <c r="O141" i="14" s="1"/>
  <c r="D154" i="14"/>
  <c r="D174" i="14"/>
  <c r="M191" i="14"/>
  <c r="O191" i="14" s="1"/>
  <c r="M187" i="14"/>
  <c r="O187" i="14" s="1"/>
  <c r="M192" i="14"/>
  <c r="O192" i="14" s="1"/>
  <c r="M188" i="14"/>
  <c r="O188" i="14" s="1"/>
  <c r="M180" i="14"/>
  <c r="O180" i="14" s="1"/>
  <c r="M168" i="14"/>
  <c r="O168" i="14" s="1"/>
  <c r="M193" i="14"/>
  <c r="O193" i="14" s="1"/>
  <c r="M175" i="14"/>
  <c r="O175" i="14" s="1"/>
  <c r="M163" i="14"/>
  <c r="O163" i="14" s="1"/>
  <c r="M156" i="14"/>
  <c r="O156" i="14" s="1"/>
  <c r="M154" i="14"/>
  <c r="O154" i="14" s="1"/>
  <c r="M110" i="14"/>
  <c r="O110" i="14" s="1"/>
  <c r="M94" i="14"/>
  <c r="O94" i="14" s="1"/>
  <c r="M184" i="14"/>
  <c r="O184" i="14" s="1"/>
  <c r="M172" i="14"/>
  <c r="O172" i="14" s="1"/>
  <c r="M160" i="14"/>
  <c r="O160" i="14" s="1"/>
  <c r="M179" i="14"/>
  <c r="O179" i="14" s="1"/>
  <c r="M167" i="14"/>
  <c r="O167" i="14" s="1"/>
  <c r="M151" i="14"/>
  <c r="O151" i="14" s="1"/>
  <c r="M181" i="14"/>
  <c r="O181" i="14" s="1"/>
  <c r="M174" i="14"/>
  <c r="O174" i="14" s="1"/>
  <c r="M169" i="14"/>
  <c r="O169" i="14" s="1"/>
  <c r="M162" i="14"/>
  <c r="O162" i="14" s="1"/>
  <c r="M153" i="14"/>
  <c r="O153" i="14" s="1"/>
  <c r="M113" i="14"/>
  <c r="O113" i="14" s="1"/>
  <c r="M176" i="14"/>
  <c r="O176" i="14" s="1"/>
  <c r="M164" i="14"/>
  <c r="O164" i="14" s="1"/>
  <c r="M155" i="14"/>
  <c r="O155" i="14" s="1"/>
  <c r="D30" i="14"/>
  <c r="D38" i="14"/>
  <c r="D46" i="14"/>
  <c r="M49" i="14"/>
  <c r="O49" i="14" s="1"/>
  <c r="M56" i="14"/>
  <c r="O56" i="14" s="1"/>
  <c r="M63" i="14"/>
  <c r="O63" i="14" s="1"/>
  <c r="M73" i="14"/>
  <c r="O73" i="14" s="1"/>
  <c r="D81" i="14"/>
  <c r="D89" i="14"/>
  <c r="M93" i="14"/>
  <c r="O93" i="14" s="1"/>
  <c r="M98" i="14"/>
  <c r="O98" i="14" s="1"/>
  <c r="D101" i="14"/>
  <c r="D104" i="14"/>
  <c r="D112" i="14"/>
  <c r="D115" i="14"/>
  <c r="D118" i="14"/>
  <c r="D121" i="14"/>
  <c r="D124" i="14"/>
  <c r="D127" i="14"/>
  <c r="D130" i="14"/>
  <c r="D133" i="14"/>
  <c r="D136" i="14"/>
  <c r="D139" i="14"/>
  <c r="D142" i="14"/>
  <c r="D145" i="14"/>
  <c r="D148" i="14"/>
  <c r="M157" i="14"/>
  <c r="O157" i="14" s="1"/>
  <c r="D164" i="14"/>
  <c r="L174" i="14"/>
  <c r="N174" i="14" s="1"/>
  <c r="D185" i="14"/>
  <c r="M28" i="14"/>
  <c r="O28" i="14" s="1"/>
  <c r="L33" i="14"/>
  <c r="N33" i="14" s="1"/>
  <c r="M36" i="14"/>
  <c r="O36" i="14" s="1"/>
  <c r="L38" i="14"/>
  <c r="N38" i="14" s="1"/>
  <c r="L41" i="14"/>
  <c r="N41" i="14" s="1"/>
  <c r="M44" i="14"/>
  <c r="O44" i="14" s="1"/>
  <c r="L46" i="14"/>
  <c r="N46" i="14" s="1"/>
  <c r="L49" i="14"/>
  <c r="N49" i="14" s="1"/>
  <c r="L51" i="14"/>
  <c r="N51" i="14" s="1"/>
  <c r="L56" i="14"/>
  <c r="N56" i="14" s="1"/>
  <c r="M58" i="14"/>
  <c r="O58" i="14" s="1"/>
  <c r="L73" i="14"/>
  <c r="N73" i="14" s="1"/>
  <c r="M77" i="14"/>
  <c r="O77" i="14" s="1"/>
  <c r="D85" i="14"/>
  <c r="D96" i="14"/>
  <c r="L104" i="14"/>
  <c r="N104" i="14" s="1"/>
  <c r="D107" i="14"/>
  <c r="M109" i="14"/>
  <c r="O109" i="14" s="1"/>
  <c r="L118" i="14"/>
  <c r="N118" i="14" s="1"/>
  <c r="L164" i="14"/>
  <c r="N164" i="14" s="1"/>
  <c r="D168" i="14"/>
  <c r="M178" i="14"/>
  <c r="O178" i="14" s="1"/>
  <c r="M4" i="14"/>
  <c r="O4" i="14" s="1"/>
  <c r="D62" i="14"/>
  <c r="L77" i="14"/>
  <c r="N77" i="14" s="1"/>
  <c r="M81" i="14"/>
  <c r="O81" i="14" s="1"/>
  <c r="M89" i="14"/>
  <c r="O89" i="14" s="1"/>
  <c r="M101" i="14"/>
  <c r="O101" i="14" s="1"/>
  <c r="M104" i="14"/>
  <c r="O104" i="14" s="1"/>
  <c r="M112" i="14"/>
  <c r="O112" i="14" s="1"/>
  <c r="M118" i="14"/>
  <c r="O118" i="14" s="1"/>
  <c r="M124" i="14"/>
  <c r="O124" i="14" s="1"/>
  <c r="M130" i="14"/>
  <c r="O130" i="14" s="1"/>
  <c r="M136" i="14"/>
  <c r="O136" i="14" s="1"/>
  <c r="M142" i="14"/>
  <c r="O142" i="14" s="1"/>
  <c r="M148" i="14"/>
  <c r="O148" i="14" s="1"/>
  <c r="D155" i="14"/>
  <c r="M171" i="14"/>
  <c r="O171" i="14" s="1"/>
  <c r="M185" i="14"/>
  <c r="O185" i="14" s="1"/>
  <c r="L27" i="14"/>
  <c r="N27" i="14" s="1"/>
  <c r="M30" i="14"/>
  <c r="O30" i="14" s="1"/>
  <c r="L35" i="14"/>
  <c r="N35" i="14" s="1"/>
  <c r="M38" i="14"/>
  <c r="O38" i="14" s="1"/>
  <c r="L43" i="14"/>
  <c r="N43" i="14" s="1"/>
  <c r="M46" i="14"/>
  <c r="O46" i="14" s="1"/>
  <c r="M51" i="14"/>
  <c r="O51" i="14" s="1"/>
  <c r="M53" i="14"/>
  <c r="O53" i="14" s="1"/>
  <c r="M60" i="14"/>
  <c r="O60" i="14" s="1"/>
  <c r="L62" i="14"/>
  <c r="N62" i="14" s="1"/>
  <c r="D66" i="14"/>
  <c r="M75" i="14"/>
  <c r="O75" i="14" s="1"/>
  <c r="L81" i="14"/>
  <c r="N81" i="14" s="1"/>
  <c r="M85" i="14"/>
  <c r="O85" i="14" s="1"/>
  <c r="M91" i="14"/>
  <c r="O91" i="14" s="1"/>
  <c r="M96" i="14"/>
  <c r="O96" i="14" s="1"/>
  <c r="D105" i="14"/>
  <c r="M107" i="14"/>
  <c r="O107" i="14" s="1"/>
  <c r="M115" i="14"/>
  <c r="O115" i="14" s="1"/>
  <c r="M121" i="14"/>
  <c r="O121" i="14" s="1"/>
  <c r="M127" i="14"/>
  <c r="O127" i="14" s="1"/>
  <c r="M133" i="14"/>
  <c r="O133" i="14" s="1"/>
  <c r="M139" i="14"/>
  <c r="O139" i="14" s="1"/>
  <c r="M145" i="14"/>
  <c r="O145" i="14" s="1"/>
  <c r="L155" i="14"/>
  <c r="N155" i="14" s="1"/>
  <c r="M158" i="14"/>
  <c r="O158" i="14" s="1"/>
  <c r="D165" i="14"/>
  <c r="D179" i="14"/>
  <c r="M182" i="14"/>
  <c r="O182" i="14" s="1"/>
  <c r="D186" i="14"/>
  <c r="D29" i="14"/>
  <c r="D37" i="14"/>
  <c r="D45" i="14"/>
  <c r="D57" i="14"/>
  <c r="M62" i="14"/>
  <c r="O62" i="14" s="1"/>
  <c r="D70" i="14"/>
  <c r="M79" i="14"/>
  <c r="O79" i="14" s="1"/>
  <c r="D94" i="14"/>
  <c r="D102" i="14"/>
  <c r="D110" i="14"/>
  <c r="D116" i="14"/>
  <c r="D119" i="14"/>
  <c r="D122" i="14"/>
  <c r="D125" i="14"/>
  <c r="D128" i="14"/>
  <c r="D131" i="14"/>
  <c r="D134" i="14"/>
  <c r="D137" i="14"/>
  <c r="D140" i="14"/>
  <c r="D143" i="14"/>
  <c r="D146" i="14"/>
  <c r="D149" i="14"/>
  <c r="D152" i="14"/>
  <c r="M189" i="14"/>
  <c r="O189" i="14" s="1"/>
  <c r="L181" i="14"/>
  <c r="N181" i="14" s="1"/>
  <c r="L186" i="14"/>
  <c r="N186" i="14" s="1"/>
  <c r="D189" i="14"/>
  <c r="L106" i="14"/>
  <c r="N106" i="14" s="1"/>
  <c r="L151" i="14"/>
  <c r="N151" i="14" s="1"/>
  <c r="L167" i="14"/>
  <c r="N167" i="14" s="1"/>
  <c r="L179" i="14"/>
  <c r="N179" i="14" s="1"/>
  <c r="M186" i="14"/>
  <c r="O186" i="14" s="1"/>
  <c r="L189" i="14"/>
  <c r="N189" i="14" s="1"/>
  <c r="D192" i="14"/>
  <c r="L108" i="14"/>
  <c r="N108" i="14" s="1"/>
  <c r="L117" i="14"/>
  <c r="N117" i="14" s="1"/>
  <c r="L119" i="14"/>
  <c r="N119" i="14" s="1"/>
  <c r="L121" i="14"/>
  <c r="N121" i="14" s="1"/>
  <c r="L123" i="14"/>
  <c r="N123" i="14" s="1"/>
  <c r="L125" i="14"/>
  <c r="N125" i="14" s="1"/>
  <c r="L127" i="14"/>
  <c r="N127" i="14" s="1"/>
  <c r="L129" i="14"/>
  <c r="N129" i="14" s="1"/>
  <c r="L131" i="14"/>
  <c r="N131" i="14" s="1"/>
  <c r="L133" i="14"/>
  <c r="N133" i="14" s="1"/>
  <c r="L135" i="14"/>
  <c r="N135" i="14" s="1"/>
  <c r="L137" i="14"/>
  <c r="N137" i="14" s="1"/>
  <c r="L139" i="14"/>
  <c r="N139" i="14" s="1"/>
  <c r="L141" i="14"/>
  <c r="N141" i="14" s="1"/>
  <c r="L143" i="14"/>
  <c r="N143" i="14" s="1"/>
  <c r="L145" i="14"/>
  <c r="N145" i="14" s="1"/>
  <c r="L147" i="14"/>
  <c r="N147" i="14" s="1"/>
  <c r="L149" i="14"/>
  <c r="N149" i="14" s="1"/>
  <c r="D158" i="14"/>
  <c r="D160" i="14"/>
  <c r="D172" i="14"/>
  <c r="D184" i="14"/>
  <c r="L192" i="14"/>
  <c r="N192" i="14" s="1"/>
  <c r="L101" i="14"/>
  <c r="N101" i="14" s="1"/>
  <c r="L158" i="14"/>
  <c r="N158" i="14" s="1"/>
  <c r="L160" i="14"/>
  <c r="N160" i="14" s="1"/>
  <c r="D170" i="14"/>
  <c r="L172" i="14"/>
  <c r="N172" i="14" s="1"/>
  <c r="D182" i="14"/>
  <c r="L184" i="14"/>
  <c r="N184" i="14" s="1"/>
  <c r="D187" i="14"/>
  <c r="D156" i="14"/>
  <c r="D163" i="14"/>
  <c r="L165" i="14"/>
  <c r="N165" i="14" s="1"/>
  <c r="L170" i="14"/>
  <c r="N170" i="14" s="1"/>
  <c r="D175" i="14"/>
  <c r="L177" i="14"/>
  <c r="N177" i="14" s="1"/>
  <c r="L182" i="14"/>
  <c r="N182" i="14" s="1"/>
  <c r="L187" i="14"/>
  <c r="N187" i="14" s="1"/>
  <c r="D190" i="14"/>
  <c r="L96" i="14"/>
  <c r="N96" i="14" s="1"/>
  <c r="L112" i="14"/>
  <c r="N112" i="14" s="1"/>
  <c r="L154" i="14"/>
  <c r="N154" i="14" s="1"/>
  <c r="L156" i="14"/>
  <c r="N156" i="14" s="1"/>
  <c r="L163" i="14"/>
  <c r="N163" i="14" s="1"/>
  <c r="L175" i="14"/>
  <c r="N175" i="14" s="1"/>
  <c r="L190" i="14"/>
  <c r="N190" i="14" s="1"/>
  <c r="D193" i="14"/>
  <c r="L105" i="14"/>
  <c r="N105" i="14" s="1"/>
  <c r="D150" i="14"/>
  <c r="M190" i="14"/>
  <c r="O190" i="14" s="1"/>
  <c r="L193" i="14"/>
  <c r="N193" i="14" s="1"/>
  <c r="L98" i="14"/>
  <c r="N98" i="14" s="1"/>
  <c r="L114" i="14"/>
  <c r="N114" i="14" s="1"/>
  <c r="L150" i="14"/>
  <c r="N150" i="14" s="1"/>
  <c r="L152" i="14"/>
  <c r="N152" i="14" s="1"/>
  <c r="D161" i="14"/>
  <c r="D166" i="14"/>
  <c r="L168" i="14"/>
  <c r="N168" i="14" s="1"/>
  <c r="D178" i="14"/>
  <c r="L180" i="14"/>
  <c r="N180" i="14" s="1"/>
  <c r="L120" i="14"/>
  <c r="N120" i="14" s="1"/>
  <c r="L122" i="14"/>
  <c r="N122" i="14" s="1"/>
  <c r="L124" i="14"/>
  <c r="N124" i="14" s="1"/>
  <c r="L126" i="14"/>
  <c r="N126" i="14" s="1"/>
  <c r="L128" i="14"/>
  <c r="N128" i="14" s="1"/>
  <c r="L130" i="14"/>
  <c r="N130" i="14" s="1"/>
  <c r="L132" i="14"/>
  <c r="N132" i="14" s="1"/>
  <c r="L134" i="14"/>
  <c r="N134" i="14" s="1"/>
  <c r="L136" i="14"/>
  <c r="N136" i="14" s="1"/>
  <c r="L138" i="14"/>
  <c r="N138" i="14" s="1"/>
  <c r="L140" i="14"/>
  <c r="N140" i="14" s="1"/>
  <c r="L142" i="14"/>
  <c r="N142" i="14" s="1"/>
  <c r="L144" i="14"/>
  <c r="N144" i="14" s="1"/>
  <c r="L146" i="14"/>
  <c r="N146" i="14" s="1"/>
  <c r="L148" i="14"/>
  <c r="N148" i="14" s="1"/>
  <c r="D159" i="14"/>
  <c r="L161" i="14"/>
  <c r="N161" i="14" s="1"/>
  <c r="L166" i="14"/>
  <c r="N166" i="14" s="1"/>
  <c r="D171" i="14"/>
  <c r="L173" i="14"/>
  <c r="N173" i="14" s="1"/>
  <c r="L178" i="14"/>
  <c r="N178" i="14" s="1"/>
  <c r="D183" i="14"/>
  <c r="L185" i="14"/>
  <c r="N185" i="14" s="1"/>
  <c r="D188" i="14"/>
  <c r="D191" i="14"/>
  <c r="L109" i="14"/>
  <c r="N109" i="14" s="1"/>
  <c r="L159" i="14"/>
  <c r="N159" i="14" s="1"/>
  <c r="L171" i="14"/>
  <c r="N171" i="14" s="1"/>
  <c r="L183" i="14"/>
  <c r="N183" i="14" s="1"/>
  <c r="L188" i="14"/>
  <c r="N188" i="14" s="1"/>
  <c r="L191" i="14"/>
  <c r="N191" i="14" s="1"/>
  <c r="L102" i="14"/>
  <c r="N102" i="14" s="1"/>
  <c r="L157" i="14"/>
  <c r="N157" i="14" s="1"/>
  <c r="M85" i="13"/>
  <c r="O85" i="13" s="1"/>
  <c r="M88" i="13"/>
  <c r="O88" i="13" s="1"/>
  <c r="M122" i="13"/>
  <c r="O122" i="13" s="1"/>
  <c r="M118" i="13"/>
  <c r="O118" i="13" s="1"/>
  <c r="M114" i="13"/>
  <c r="O114" i="13" s="1"/>
  <c r="M103" i="13"/>
  <c r="O103" i="13" s="1"/>
  <c r="M110" i="13"/>
  <c r="O110" i="13" s="1"/>
  <c r="M101" i="13"/>
  <c r="O101" i="13" s="1"/>
  <c r="M79" i="13"/>
  <c r="O79" i="13" s="1"/>
  <c r="M76" i="13"/>
  <c r="O76" i="13" s="1"/>
  <c r="M63" i="13"/>
  <c r="O63" i="13" s="1"/>
  <c r="M60" i="13"/>
  <c r="O60" i="13" s="1"/>
  <c r="M47" i="13"/>
  <c r="O47" i="13" s="1"/>
  <c r="M44" i="13"/>
  <c r="O44" i="13" s="1"/>
  <c r="M106" i="13"/>
  <c r="O106" i="13" s="1"/>
  <c r="M91" i="13"/>
  <c r="O91" i="13" s="1"/>
  <c r="M73" i="13"/>
  <c r="O73" i="13" s="1"/>
  <c r="M57" i="13"/>
  <c r="O57" i="13" s="1"/>
  <c r="M41" i="13"/>
  <c r="O41" i="13" s="1"/>
  <c r="M34" i="13"/>
  <c r="O34" i="13" s="1"/>
  <c r="M30" i="13"/>
  <c r="O30" i="13" s="1"/>
  <c r="M26" i="13"/>
  <c r="O26" i="13" s="1"/>
  <c r="M22" i="13"/>
  <c r="O22" i="13" s="1"/>
  <c r="M18" i="13"/>
  <c r="O18" i="13" s="1"/>
  <c r="M14" i="13"/>
  <c r="O14" i="13" s="1"/>
  <c r="M10" i="13"/>
  <c r="O10" i="13" s="1"/>
  <c r="M6" i="13"/>
  <c r="O6" i="13" s="1"/>
  <c r="M104" i="13"/>
  <c r="O104" i="13" s="1"/>
  <c r="M99" i="13"/>
  <c r="O99" i="13" s="1"/>
  <c r="M94" i="13"/>
  <c r="O94" i="13" s="1"/>
  <c r="M70" i="13"/>
  <c r="O70" i="13" s="1"/>
  <c r="M54" i="13"/>
  <c r="O54" i="13" s="1"/>
  <c r="M38" i="13"/>
  <c r="O38" i="13" s="1"/>
  <c r="M83" i="13"/>
  <c r="O83" i="13" s="1"/>
  <c r="M121" i="13"/>
  <c r="O121" i="13" s="1"/>
  <c r="M119" i="13"/>
  <c r="O119" i="13" s="1"/>
  <c r="M117" i="13"/>
  <c r="O117" i="13" s="1"/>
  <c r="M115" i="13"/>
  <c r="O115" i="13" s="1"/>
  <c r="M113" i="13"/>
  <c r="O113" i="13" s="1"/>
  <c r="M111" i="13"/>
  <c r="O111" i="13" s="1"/>
  <c r="M97" i="13"/>
  <c r="O97" i="13" s="1"/>
  <c r="M92" i="13"/>
  <c r="O92" i="13" s="1"/>
  <c r="M89" i="13"/>
  <c r="O89" i="13" s="1"/>
  <c r="M86" i="13"/>
  <c r="O86" i="13" s="1"/>
  <c r="M77" i="13"/>
  <c r="O77" i="13" s="1"/>
  <c r="M61" i="13"/>
  <c r="O61" i="13" s="1"/>
  <c r="M45" i="13"/>
  <c r="O45" i="13" s="1"/>
  <c r="M35" i="13"/>
  <c r="O35" i="13" s="1"/>
  <c r="M31" i="13"/>
  <c r="O31" i="13" s="1"/>
  <c r="M27" i="13"/>
  <c r="O27" i="13" s="1"/>
  <c r="M23" i="13"/>
  <c r="O23" i="13" s="1"/>
  <c r="M19" i="13"/>
  <c r="O19" i="13" s="1"/>
  <c r="M15" i="13"/>
  <c r="O15" i="13" s="1"/>
  <c r="M11" i="13"/>
  <c r="O11" i="13" s="1"/>
  <c r="M7" i="13"/>
  <c r="O7" i="13" s="1"/>
  <c r="M102" i="13"/>
  <c r="O102" i="13" s="1"/>
  <c r="M74" i="13"/>
  <c r="O74" i="13" s="1"/>
  <c r="M58" i="13"/>
  <c r="O58" i="13" s="1"/>
  <c r="M42" i="13"/>
  <c r="O42" i="13" s="1"/>
  <c r="M120" i="13"/>
  <c r="O120" i="13" s="1"/>
  <c r="M116" i="13"/>
  <c r="O116" i="13" s="1"/>
  <c r="M112" i="13"/>
  <c r="O112" i="13" s="1"/>
  <c r="M93" i="13"/>
  <c r="O93" i="13" s="1"/>
  <c r="M72" i="13"/>
  <c r="O72" i="13" s="1"/>
  <c r="M56" i="13"/>
  <c r="O56" i="13" s="1"/>
  <c r="M109" i="13"/>
  <c r="O109" i="13" s="1"/>
  <c r="M107" i="13"/>
  <c r="O107" i="13" s="1"/>
  <c r="M95" i="13"/>
  <c r="O95" i="13" s="1"/>
  <c r="M71" i="13"/>
  <c r="O71" i="13" s="1"/>
  <c r="M55" i="13"/>
  <c r="O55" i="13" s="1"/>
  <c r="M39" i="13"/>
  <c r="O39" i="13" s="1"/>
  <c r="M59" i="13"/>
  <c r="O59" i="13" s="1"/>
  <c r="M43" i="13"/>
  <c r="O43" i="13" s="1"/>
  <c r="M40" i="13"/>
  <c r="O40" i="13" s="1"/>
  <c r="M4" i="13"/>
  <c r="O4" i="13" s="1"/>
  <c r="M90" i="13"/>
  <c r="O90" i="13" s="1"/>
  <c r="M75" i="13"/>
  <c r="O75" i="13" s="1"/>
  <c r="M87" i="13"/>
  <c r="O87" i="13" s="1"/>
  <c r="M78" i="13"/>
  <c r="O78" i="13" s="1"/>
  <c r="M62" i="13"/>
  <c r="O62" i="13" s="1"/>
  <c r="M46" i="13"/>
  <c r="O46" i="13" s="1"/>
  <c r="M32" i="13"/>
  <c r="O32" i="13" s="1"/>
  <c r="M105" i="13"/>
  <c r="O105" i="13" s="1"/>
  <c r="M53" i="13"/>
  <c r="O53" i="13" s="1"/>
  <c r="M68" i="13"/>
  <c r="O68" i="13" s="1"/>
  <c r="M80" i="13"/>
  <c r="O80" i="13" s="1"/>
  <c r="M96" i="13"/>
  <c r="O96" i="13" s="1"/>
  <c r="M13" i="13"/>
  <c r="O13" i="13" s="1"/>
  <c r="M28" i="13"/>
  <c r="O28" i="13" s="1"/>
  <c r="M36" i="13"/>
  <c r="O36" i="13" s="1"/>
  <c r="M66" i="13"/>
  <c r="O66" i="13" s="1"/>
  <c r="D86" i="13"/>
  <c r="D38" i="13"/>
  <c r="D54" i="13"/>
  <c r="D70" i="13"/>
  <c r="D94" i="13"/>
  <c r="L97" i="13"/>
  <c r="N97" i="13" s="1"/>
  <c r="D104" i="13"/>
  <c r="L111" i="13"/>
  <c r="N111" i="13" s="1"/>
  <c r="L113" i="13"/>
  <c r="N113" i="13" s="1"/>
  <c r="L115" i="13"/>
  <c r="N115" i="13" s="1"/>
  <c r="L117" i="13"/>
  <c r="N117" i="13" s="1"/>
  <c r="L119" i="13"/>
  <c r="N119" i="13" s="1"/>
  <c r="L121" i="13"/>
  <c r="N121" i="13" s="1"/>
  <c r="L31" i="13"/>
  <c r="N31" i="13" s="1"/>
  <c r="L35" i="13"/>
  <c r="N35" i="13" s="1"/>
  <c r="L45" i="13"/>
  <c r="N45" i="13" s="1"/>
  <c r="L51" i="13"/>
  <c r="N51" i="13" s="1"/>
  <c r="L61" i="13"/>
  <c r="N61" i="13" s="1"/>
  <c r="L67" i="13"/>
  <c r="N67" i="13" s="1"/>
  <c r="L77" i="13"/>
  <c r="N77" i="13" s="1"/>
  <c r="L83" i="13"/>
  <c r="N83" i="13" s="1"/>
  <c r="L86" i="13"/>
  <c r="N86" i="13" s="1"/>
  <c r="L89" i="13"/>
  <c r="N89" i="13" s="1"/>
  <c r="L92" i="13"/>
  <c r="N92" i="13" s="1"/>
  <c r="D106" i="13"/>
  <c r="L48" i="13"/>
  <c r="N48" i="13" s="1"/>
  <c r="L64" i="13"/>
  <c r="N64" i="13" s="1"/>
  <c r="L80" i="13"/>
  <c r="N80" i="13" s="1"/>
  <c r="L99" i="13"/>
  <c r="N99" i="13" s="1"/>
  <c r="L91" i="13"/>
  <c r="N91" i="13" s="1"/>
  <c r="D110" i="13"/>
  <c r="L79" i="13"/>
  <c r="N79" i="13" s="1"/>
  <c r="D96" i="13"/>
  <c r="L101" i="13"/>
  <c r="N101" i="13" s="1"/>
  <c r="L106" i="13"/>
  <c r="N106" i="13" s="1"/>
  <c r="D114" i="13"/>
  <c r="D118" i="13"/>
  <c r="D122" i="13"/>
  <c r="L44" i="13"/>
  <c r="N44" i="13" s="1"/>
  <c r="L60" i="13"/>
  <c r="N60" i="13" s="1"/>
  <c r="L76" i="13"/>
  <c r="N76" i="13" s="1"/>
  <c r="D90" i="13"/>
  <c r="D98" i="13"/>
  <c r="D46" i="13"/>
  <c r="D62" i="13"/>
  <c r="D78" i="13"/>
  <c r="L43" i="13"/>
  <c r="N43" i="13" s="1"/>
  <c r="L59" i="13"/>
  <c r="N59" i="13" s="1"/>
  <c r="L75" i="13"/>
  <c r="N75" i="13" s="1"/>
  <c r="L87" i="13"/>
  <c r="N87" i="13" s="1"/>
  <c r="D100" i="13"/>
  <c r="L105" i="13"/>
  <c r="N105" i="13" s="1"/>
  <c r="L97" i="12"/>
  <c r="N97" i="12" s="1"/>
  <c r="D100" i="12"/>
  <c r="L105" i="12"/>
  <c r="N105" i="12" s="1"/>
  <c r="D108" i="12"/>
  <c r="L113" i="12"/>
  <c r="N113" i="12" s="1"/>
  <c r="D116" i="12"/>
  <c r="L121" i="12"/>
  <c r="N121" i="12" s="1"/>
  <c r="D124" i="12"/>
  <c r="L129" i="12"/>
  <c r="N129" i="12" s="1"/>
  <c r="L4" i="12"/>
  <c r="N4" i="12" s="1"/>
  <c r="L100" i="12"/>
  <c r="N100" i="12" s="1"/>
  <c r="D103" i="12"/>
  <c r="L108" i="12"/>
  <c r="N108" i="12" s="1"/>
  <c r="D111" i="12"/>
  <c r="L116" i="12"/>
  <c r="N116" i="12" s="1"/>
  <c r="D119" i="12"/>
  <c r="L124" i="12"/>
  <c r="N124" i="12" s="1"/>
  <c r="D127" i="12"/>
  <c r="M4" i="12"/>
  <c r="O4" i="12" s="1"/>
  <c r="L95" i="12"/>
  <c r="N95" i="12" s="1"/>
  <c r="M97" i="12"/>
  <c r="O97" i="12" s="1"/>
  <c r="L103" i="12"/>
  <c r="N103" i="12" s="1"/>
  <c r="M105" i="12"/>
  <c r="O105" i="12" s="1"/>
  <c r="L111" i="12"/>
  <c r="N111" i="12" s="1"/>
  <c r="M113" i="12"/>
  <c r="O113" i="12" s="1"/>
  <c r="L119" i="12"/>
  <c r="N119" i="12" s="1"/>
  <c r="M121" i="12"/>
  <c r="O121" i="12" s="1"/>
  <c r="L127" i="12"/>
  <c r="N127" i="12" s="1"/>
  <c r="M129" i="12"/>
  <c r="O129" i="12" s="1"/>
  <c r="L49" i="12"/>
  <c r="N49" i="12" s="1"/>
  <c r="L51" i="12"/>
  <c r="N51" i="12" s="1"/>
  <c r="L53" i="12"/>
  <c r="N53" i="12" s="1"/>
  <c r="L55" i="12"/>
  <c r="N55" i="12" s="1"/>
  <c r="L57" i="12"/>
  <c r="N57" i="12" s="1"/>
  <c r="L59" i="12"/>
  <c r="N59" i="12" s="1"/>
  <c r="L61" i="12"/>
  <c r="N61" i="12" s="1"/>
  <c r="L63" i="12"/>
  <c r="N63" i="12" s="1"/>
  <c r="L65" i="12"/>
  <c r="N65" i="12" s="1"/>
  <c r="L67" i="12"/>
  <c r="N67" i="12" s="1"/>
  <c r="L69" i="12"/>
  <c r="N69" i="12" s="1"/>
  <c r="L71" i="12"/>
  <c r="N71" i="12" s="1"/>
  <c r="L73" i="12"/>
  <c r="N73" i="12" s="1"/>
  <c r="L75" i="12"/>
  <c r="N75" i="12" s="1"/>
  <c r="L77" i="12"/>
  <c r="N77" i="12" s="1"/>
  <c r="L79" i="12"/>
  <c r="N79" i="12" s="1"/>
  <c r="L81" i="12"/>
  <c r="N81" i="12" s="1"/>
  <c r="L83" i="12"/>
  <c r="N83" i="12" s="1"/>
  <c r="L85" i="12"/>
  <c r="N85" i="12" s="1"/>
  <c r="L87" i="12"/>
  <c r="N87" i="12" s="1"/>
  <c r="L89" i="12"/>
  <c r="N89" i="12" s="1"/>
  <c r="L91" i="12"/>
  <c r="N91" i="12" s="1"/>
  <c r="L93" i="12"/>
  <c r="N93" i="12" s="1"/>
  <c r="D98" i="12"/>
  <c r="M100" i="12"/>
  <c r="O100" i="12" s="1"/>
  <c r="D106" i="12"/>
  <c r="M108" i="12"/>
  <c r="O108" i="12" s="1"/>
  <c r="D114" i="12"/>
  <c r="M116" i="12"/>
  <c r="O116" i="12" s="1"/>
  <c r="D122" i="12"/>
  <c r="M124" i="12"/>
  <c r="O124" i="12" s="1"/>
  <c r="D130" i="12"/>
  <c r="L7" i="12"/>
  <c r="N7" i="12" s="1"/>
  <c r="L11" i="12"/>
  <c r="N11" i="12" s="1"/>
  <c r="L15" i="12"/>
  <c r="N15" i="12" s="1"/>
  <c r="L19" i="12"/>
  <c r="N19" i="12" s="1"/>
  <c r="L23" i="12"/>
  <c r="N23" i="12" s="1"/>
  <c r="L27" i="12"/>
  <c r="N27" i="12" s="1"/>
  <c r="L31" i="12"/>
  <c r="N31" i="12" s="1"/>
  <c r="L35" i="12"/>
  <c r="N35" i="12" s="1"/>
  <c r="L39" i="12"/>
  <c r="N39" i="12" s="1"/>
  <c r="L43" i="12"/>
  <c r="N43" i="12" s="1"/>
  <c r="L47" i="12"/>
  <c r="N47" i="12" s="1"/>
  <c r="M95" i="12"/>
  <c r="O95" i="12" s="1"/>
  <c r="L98" i="12"/>
  <c r="N98" i="12" s="1"/>
  <c r="M103" i="12"/>
  <c r="O103" i="12" s="1"/>
  <c r="L106" i="12"/>
  <c r="N106" i="12" s="1"/>
  <c r="M111" i="12"/>
  <c r="O111" i="12" s="1"/>
  <c r="L114" i="12"/>
  <c r="N114" i="12" s="1"/>
  <c r="M119" i="12"/>
  <c r="O119" i="12" s="1"/>
  <c r="L122" i="12"/>
  <c r="N122" i="12" s="1"/>
  <c r="M127" i="12"/>
  <c r="O127" i="12" s="1"/>
  <c r="L130" i="12"/>
  <c r="N130" i="12" s="1"/>
  <c r="M93" i="12"/>
  <c r="O93" i="12" s="1"/>
  <c r="D96" i="12"/>
  <c r="M98" i="12"/>
  <c r="O98" i="12" s="1"/>
  <c r="L101" i="12"/>
  <c r="N101" i="12" s="1"/>
  <c r="D104" i="12"/>
  <c r="M106" i="12"/>
  <c r="O106" i="12" s="1"/>
  <c r="L109" i="12"/>
  <c r="N109" i="12" s="1"/>
  <c r="D112" i="12"/>
  <c r="M114" i="12"/>
  <c r="O114" i="12" s="1"/>
  <c r="L117" i="12"/>
  <c r="N117" i="12" s="1"/>
  <c r="D120" i="12"/>
  <c r="M122" i="12"/>
  <c r="O122" i="12" s="1"/>
  <c r="L125" i="12"/>
  <c r="N125" i="12" s="1"/>
  <c r="D128" i="12"/>
  <c r="M130" i="12"/>
  <c r="O130" i="12" s="1"/>
  <c r="L6" i="12"/>
  <c r="N6" i="12" s="1"/>
  <c r="L10" i="12"/>
  <c r="N10" i="12" s="1"/>
  <c r="L14" i="12"/>
  <c r="N14" i="12" s="1"/>
  <c r="L18" i="12"/>
  <c r="N18" i="12" s="1"/>
  <c r="L22" i="12"/>
  <c r="N22" i="12" s="1"/>
  <c r="L26" i="12"/>
  <c r="N26" i="12" s="1"/>
  <c r="L30" i="12"/>
  <c r="N30" i="12" s="1"/>
  <c r="L34" i="12"/>
  <c r="N34" i="12" s="1"/>
  <c r="L38" i="12"/>
  <c r="N38" i="12" s="1"/>
  <c r="D41" i="12"/>
  <c r="L42" i="12"/>
  <c r="N42" i="12" s="1"/>
  <c r="L96" i="12"/>
  <c r="N96" i="12" s="1"/>
  <c r="D99" i="12"/>
  <c r="L104" i="12"/>
  <c r="N104" i="12" s="1"/>
  <c r="D107" i="12"/>
  <c r="L112" i="12"/>
  <c r="N112" i="12" s="1"/>
  <c r="D115" i="12"/>
  <c r="L120" i="12"/>
  <c r="N120" i="12" s="1"/>
  <c r="D123" i="12"/>
  <c r="L128" i="12"/>
  <c r="N128" i="12" s="1"/>
  <c r="L99" i="12"/>
  <c r="N99" i="12" s="1"/>
  <c r="M101" i="12"/>
  <c r="O101" i="12" s="1"/>
  <c r="L107" i="12"/>
  <c r="N107" i="12" s="1"/>
  <c r="M109" i="12"/>
  <c r="O109" i="12" s="1"/>
  <c r="L115" i="12"/>
  <c r="N115" i="12" s="1"/>
  <c r="M117" i="12"/>
  <c r="O117" i="12" s="1"/>
  <c r="L123" i="12"/>
  <c r="N123" i="12" s="1"/>
  <c r="M125" i="12"/>
  <c r="O125" i="12" s="1"/>
  <c r="L48" i="12"/>
  <c r="N48" i="12" s="1"/>
  <c r="L50" i="12"/>
  <c r="N50" i="12" s="1"/>
  <c r="L52" i="12"/>
  <c r="N52" i="12" s="1"/>
  <c r="L54" i="12"/>
  <c r="N54" i="12" s="1"/>
  <c r="L56" i="12"/>
  <c r="N56" i="12" s="1"/>
  <c r="L58" i="12"/>
  <c r="N58" i="12" s="1"/>
  <c r="L60" i="12"/>
  <c r="N60" i="12" s="1"/>
  <c r="L62" i="12"/>
  <c r="N62" i="12" s="1"/>
  <c r="L64" i="12"/>
  <c r="N64" i="12" s="1"/>
  <c r="L66" i="12"/>
  <c r="N66" i="12" s="1"/>
  <c r="L68" i="12"/>
  <c r="N68" i="12" s="1"/>
  <c r="L70" i="12"/>
  <c r="N70" i="12" s="1"/>
  <c r="L72" i="12"/>
  <c r="N72" i="12" s="1"/>
  <c r="L74" i="12"/>
  <c r="N74" i="12" s="1"/>
  <c r="L76" i="12"/>
  <c r="N76" i="12" s="1"/>
  <c r="L78" i="12"/>
  <c r="N78" i="12" s="1"/>
  <c r="L80" i="12"/>
  <c r="N80" i="12" s="1"/>
  <c r="L82" i="12"/>
  <c r="N82" i="12" s="1"/>
  <c r="L84" i="12"/>
  <c r="N84" i="12" s="1"/>
  <c r="L86" i="12"/>
  <c r="N86" i="12" s="1"/>
  <c r="L88" i="12"/>
  <c r="N88" i="12" s="1"/>
  <c r="L90" i="12"/>
  <c r="N90" i="12" s="1"/>
  <c r="L92" i="12"/>
  <c r="N92" i="12" s="1"/>
  <c r="L94" i="12"/>
  <c r="N94" i="12" s="1"/>
  <c r="M96" i="12"/>
  <c r="O96" i="12" s="1"/>
  <c r="D102" i="12"/>
  <c r="M104" i="12"/>
  <c r="O104" i="12" s="1"/>
  <c r="D110" i="12"/>
  <c r="M112" i="12"/>
  <c r="O112" i="12" s="1"/>
  <c r="D118" i="12"/>
  <c r="M120" i="12"/>
  <c r="O120" i="12" s="1"/>
  <c r="D126" i="12"/>
  <c r="M128" i="12"/>
  <c r="O128" i="12" s="1"/>
  <c r="D4" i="11"/>
  <c r="D99" i="11"/>
  <c r="D110" i="11"/>
  <c r="D77" i="11"/>
  <c r="D131" i="11"/>
  <c r="L134" i="11"/>
  <c r="N134" i="11" s="1"/>
  <c r="L130" i="11"/>
  <c r="N130" i="11" s="1"/>
  <c r="L126" i="11"/>
  <c r="N126" i="11" s="1"/>
  <c r="L122" i="11"/>
  <c r="N122" i="11" s="1"/>
  <c r="L118" i="11"/>
  <c r="N118" i="11" s="1"/>
  <c r="L114" i="11"/>
  <c r="N114" i="11" s="1"/>
  <c r="L132" i="11"/>
  <c r="N132" i="11" s="1"/>
  <c r="L128" i="11"/>
  <c r="N128" i="11" s="1"/>
  <c r="L124" i="11"/>
  <c r="N124" i="11" s="1"/>
  <c r="L120" i="11"/>
  <c r="N120" i="11" s="1"/>
  <c r="L116" i="11"/>
  <c r="N116" i="11" s="1"/>
  <c r="L112" i="11"/>
  <c r="N112" i="11" s="1"/>
  <c r="L108" i="11"/>
  <c r="N108" i="11" s="1"/>
  <c r="L70" i="11"/>
  <c r="N70" i="11" s="1"/>
  <c r="M72" i="11"/>
  <c r="O72" i="11" s="1"/>
  <c r="D75" i="11"/>
  <c r="L82" i="11"/>
  <c r="N82" i="11" s="1"/>
  <c r="M84" i="11"/>
  <c r="O84" i="11" s="1"/>
  <c r="D87" i="11"/>
  <c r="L94" i="11"/>
  <c r="N94" i="11" s="1"/>
  <c r="L99" i="11"/>
  <c r="N99" i="11" s="1"/>
  <c r="D107" i="11"/>
  <c r="L110" i="11"/>
  <c r="N110" i="11" s="1"/>
  <c r="M113" i="11"/>
  <c r="O113" i="11" s="1"/>
  <c r="D117" i="11"/>
  <c r="D124" i="11"/>
  <c r="M127" i="11"/>
  <c r="O127" i="11" s="1"/>
  <c r="M131" i="11"/>
  <c r="O131" i="11" s="1"/>
  <c r="M134" i="11"/>
  <c r="O134" i="11" s="1"/>
  <c r="M130" i="11"/>
  <c r="O130" i="11" s="1"/>
  <c r="M126" i="11"/>
  <c r="O126" i="11" s="1"/>
  <c r="M132" i="11"/>
  <c r="O132" i="11" s="1"/>
  <c r="M128" i="11"/>
  <c r="O128" i="11" s="1"/>
  <c r="L33" i="11"/>
  <c r="N33" i="11" s="1"/>
  <c r="L49" i="11"/>
  <c r="N49" i="11" s="1"/>
  <c r="L55" i="11"/>
  <c r="N55" i="11" s="1"/>
  <c r="L57" i="11"/>
  <c r="N57" i="11" s="1"/>
  <c r="L59" i="11"/>
  <c r="N59" i="11" s="1"/>
  <c r="L61" i="11"/>
  <c r="N61" i="11" s="1"/>
  <c r="L63" i="11"/>
  <c r="N63" i="11" s="1"/>
  <c r="L75" i="11"/>
  <c r="N75" i="11" s="1"/>
  <c r="L87" i="11"/>
  <c r="N87" i="11" s="1"/>
  <c r="M89" i="11"/>
  <c r="O89" i="11" s="1"/>
  <c r="D92" i="11"/>
  <c r="D102" i="11"/>
  <c r="M104" i="11"/>
  <c r="O104" i="11" s="1"/>
  <c r="L107" i="11"/>
  <c r="N107" i="11" s="1"/>
  <c r="D114" i="11"/>
  <c r="L117" i="11"/>
  <c r="N117" i="11" s="1"/>
  <c r="M120" i="11"/>
  <c r="O120" i="11" s="1"/>
  <c r="D128" i="11"/>
  <c r="D132" i="11"/>
  <c r="D65" i="11"/>
  <c r="D120" i="11"/>
  <c r="L4" i="11"/>
  <c r="N4" i="11" s="1"/>
  <c r="D15" i="11"/>
  <c r="L16" i="11"/>
  <c r="N16" i="11" s="1"/>
  <c r="D19" i="11"/>
  <c r="L20" i="11"/>
  <c r="N20" i="11" s="1"/>
  <c r="D26" i="11"/>
  <c r="M27" i="11"/>
  <c r="O27" i="11" s="1"/>
  <c r="L30" i="11"/>
  <c r="N30" i="11" s="1"/>
  <c r="M43" i="11"/>
  <c r="O43" i="11" s="1"/>
  <c r="L46" i="11"/>
  <c r="N46" i="11" s="1"/>
  <c r="L68" i="11"/>
  <c r="N68" i="11" s="1"/>
  <c r="M70" i="11"/>
  <c r="O70" i="11" s="1"/>
  <c r="D73" i="11"/>
  <c r="L80" i="11"/>
  <c r="N80" i="11" s="1"/>
  <c r="M82" i="11"/>
  <c r="O82" i="11" s="1"/>
  <c r="D85" i="11"/>
  <c r="L92" i="11"/>
  <c r="N92" i="11" s="1"/>
  <c r="M94" i="11"/>
  <c r="O94" i="11" s="1"/>
  <c r="D97" i="11"/>
  <c r="L102" i="11"/>
  <c r="N102" i="11" s="1"/>
  <c r="M107" i="11"/>
  <c r="O107" i="11" s="1"/>
  <c r="M110" i="11"/>
  <c r="O110" i="11" s="1"/>
  <c r="M117" i="11"/>
  <c r="O117" i="11" s="1"/>
  <c r="D121" i="11"/>
  <c r="D29" i="11"/>
  <c r="M30" i="11"/>
  <c r="O30" i="11" s="1"/>
  <c r="D32" i="11"/>
  <c r="M33" i="11"/>
  <c r="O33" i="11" s="1"/>
  <c r="L36" i="11"/>
  <c r="N36" i="11" s="1"/>
  <c r="D45" i="11"/>
  <c r="M46" i="11"/>
  <c r="O46" i="11" s="1"/>
  <c r="D48" i="11"/>
  <c r="M49" i="11"/>
  <c r="O49" i="11" s="1"/>
  <c r="L52" i="11"/>
  <c r="N52" i="11" s="1"/>
  <c r="M55" i="11"/>
  <c r="O55" i="11" s="1"/>
  <c r="M57" i="11"/>
  <c r="O57" i="11" s="1"/>
  <c r="M59" i="11"/>
  <c r="O59" i="11" s="1"/>
  <c r="M61" i="11"/>
  <c r="O61" i="11" s="1"/>
  <c r="M63" i="11"/>
  <c r="O63" i="11" s="1"/>
  <c r="D66" i="11"/>
  <c r="L73" i="11"/>
  <c r="N73" i="11" s="1"/>
  <c r="M75" i="11"/>
  <c r="O75" i="11" s="1"/>
  <c r="D78" i="11"/>
  <c r="L85" i="11"/>
  <c r="N85" i="11" s="1"/>
  <c r="M87" i="11"/>
  <c r="O87" i="11" s="1"/>
  <c r="D90" i="11"/>
  <c r="L97" i="11"/>
  <c r="N97" i="11" s="1"/>
  <c r="D105" i="11"/>
  <c r="D111" i="11"/>
  <c r="D118" i="11"/>
  <c r="L121" i="11"/>
  <c r="N121" i="11" s="1"/>
  <c r="M124" i="11"/>
  <c r="O124" i="11" s="1"/>
  <c r="D104" i="11"/>
  <c r="L29" i="11"/>
  <c r="N29" i="11" s="1"/>
  <c r="D35" i="11"/>
  <c r="L39" i="11"/>
  <c r="N39" i="11" s="1"/>
  <c r="L45" i="11"/>
  <c r="N45" i="11" s="1"/>
  <c r="D51" i="11"/>
  <c r="M52" i="11"/>
  <c r="O52" i="11" s="1"/>
  <c r="D54" i="11"/>
  <c r="L66" i="11"/>
  <c r="N66" i="11" s="1"/>
  <c r="M68" i="11"/>
  <c r="O68" i="11" s="1"/>
  <c r="D71" i="11"/>
  <c r="L78" i="11"/>
  <c r="N78" i="11" s="1"/>
  <c r="M80" i="11"/>
  <c r="O80" i="11" s="1"/>
  <c r="D83" i="11"/>
  <c r="L90" i="11"/>
  <c r="N90" i="11" s="1"/>
  <c r="M92" i="11"/>
  <c r="O92" i="11" s="1"/>
  <c r="D95" i="11"/>
  <c r="M97" i="11"/>
  <c r="O97" i="11" s="1"/>
  <c r="M102" i="11"/>
  <c r="O102" i="11" s="1"/>
  <c r="L105" i="11"/>
  <c r="N105" i="11" s="1"/>
  <c r="L111" i="11"/>
  <c r="N111" i="11" s="1"/>
  <c r="M114" i="11"/>
  <c r="O114" i="11" s="1"/>
  <c r="M121" i="11"/>
  <c r="O121" i="11" s="1"/>
  <c r="D125" i="11"/>
  <c r="D129" i="11"/>
  <c r="D133" i="11"/>
  <c r="L71" i="11"/>
  <c r="N71" i="11" s="1"/>
  <c r="L83" i="11"/>
  <c r="N83" i="11" s="1"/>
  <c r="L95" i="11"/>
  <c r="N95" i="11" s="1"/>
  <c r="L100" i="11"/>
  <c r="N100" i="11" s="1"/>
  <c r="M105" i="11"/>
  <c r="O105" i="11" s="1"/>
  <c r="M111" i="11"/>
  <c r="O111" i="11" s="1"/>
  <c r="D115" i="11"/>
  <c r="D122" i="11"/>
  <c r="L125" i="11"/>
  <c r="N125" i="11" s="1"/>
  <c r="L129" i="11"/>
  <c r="N129" i="11" s="1"/>
  <c r="L133" i="11"/>
  <c r="N133" i="11" s="1"/>
  <c r="D89" i="11"/>
  <c r="D127" i="11"/>
  <c r="L64" i="11"/>
  <c r="N64" i="11" s="1"/>
  <c r="M66" i="11"/>
  <c r="O66" i="11" s="1"/>
  <c r="D69" i="11"/>
  <c r="L76" i="11"/>
  <c r="N76" i="11" s="1"/>
  <c r="M78" i="11"/>
  <c r="O78" i="11" s="1"/>
  <c r="D81" i="11"/>
  <c r="L88" i="11"/>
  <c r="N88" i="11" s="1"/>
  <c r="M90" i="11"/>
  <c r="O90" i="11" s="1"/>
  <c r="D93" i="11"/>
  <c r="D103" i="11"/>
  <c r="D112" i="11"/>
  <c r="L115" i="11"/>
  <c r="N115" i="11" s="1"/>
  <c r="M118" i="11"/>
  <c r="O118" i="11" s="1"/>
  <c r="M125" i="11"/>
  <c r="O125" i="11" s="1"/>
  <c r="M129" i="11"/>
  <c r="O129" i="11" s="1"/>
  <c r="M133" i="11"/>
  <c r="O133" i="11" s="1"/>
  <c r="L25" i="11"/>
  <c r="N25" i="11" s="1"/>
  <c r="L35" i="11"/>
  <c r="N35" i="11" s="1"/>
  <c r="L41" i="11"/>
  <c r="N41" i="11" s="1"/>
  <c r="M48" i="11"/>
  <c r="O48" i="11" s="1"/>
  <c r="L51" i="11"/>
  <c r="N51" i="11" s="1"/>
  <c r="L54" i="11"/>
  <c r="N54" i="11" s="1"/>
  <c r="L56" i="11"/>
  <c r="N56" i="11" s="1"/>
  <c r="L58" i="11"/>
  <c r="N58" i="11" s="1"/>
  <c r="L60" i="11"/>
  <c r="N60" i="11" s="1"/>
  <c r="L62" i="11"/>
  <c r="N62" i="11" s="1"/>
  <c r="L69" i="11"/>
  <c r="N69" i="11" s="1"/>
  <c r="M71" i="11"/>
  <c r="O71" i="11" s="1"/>
  <c r="D74" i="11"/>
  <c r="L81" i="11"/>
  <c r="N81" i="11" s="1"/>
  <c r="M83" i="11"/>
  <c r="O83" i="11" s="1"/>
  <c r="D86" i="11"/>
  <c r="L93" i="11"/>
  <c r="N93" i="11" s="1"/>
  <c r="M95" i="11"/>
  <c r="O95" i="11" s="1"/>
  <c r="L98" i="11"/>
  <c r="N98" i="11" s="1"/>
  <c r="M100" i="11"/>
  <c r="O100" i="11" s="1"/>
  <c r="L103" i="11"/>
  <c r="N103" i="11" s="1"/>
  <c r="D106" i="11"/>
  <c r="M108" i="11"/>
  <c r="O108" i="11" s="1"/>
  <c r="M115" i="11"/>
  <c r="O115" i="11" s="1"/>
  <c r="D119" i="11"/>
  <c r="D126" i="11"/>
  <c r="D130" i="11"/>
  <c r="D134" i="11"/>
  <c r="D17" i="11"/>
  <c r="D21" i="11"/>
  <c r="D34" i="11"/>
  <c r="L38" i="11"/>
  <c r="N38" i="11" s="1"/>
  <c r="M51" i="11"/>
  <c r="O51" i="11" s="1"/>
  <c r="M54" i="11"/>
  <c r="O54" i="11" s="1"/>
  <c r="M64" i="11"/>
  <c r="O64" i="11" s="1"/>
  <c r="D67" i="11"/>
  <c r="L74" i="11"/>
  <c r="N74" i="11" s="1"/>
  <c r="M76" i="11"/>
  <c r="O76" i="11" s="1"/>
  <c r="D79" i="11"/>
  <c r="L86" i="11"/>
  <c r="N86" i="11" s="1"/>
  <c r="M88" i="11"/>
  <c r="O88" i="11" s="1"/>
  <c r="D91" i="11"/>
  <c r="M103" i="11"/>
  <c r="O103" i="11" s="1"/>
  <c r="L106" i="11"/>
  <c r="N106" i="11" s="1"/>
  <c r="D109" i="11"/>
  <c r="D116" i="11"/>
  <c r="L119" i="11"/>
  <c r="N119" i="11" s="1"/>
  <c r="M122" i="11"/>
  <c r="O122" i="11" s="1"/>
  <c r="M62" i="11"/>
  <c r="O62" i="11" s="1"/>
  <c r="L67" i="11"/>
  <c r="N67" i="11" s="1"/>
  <c r="L79" i="11"/>
  <c r="N79" i="11" s="1"/>
  <c r="L91" i="11"/>
  <c r="N91" i="11" s="1"/>
  <c r="M98" i="11"/>
  <c r="O98" i="11" s="1"/>
  <c r="D101" i="11"/>
  <c r="L109" i="11"/>
  <c r="N109" i="11" s="1"/>
  <c r="M112" i="11"/>
  <c r="O112" i="11" s="1"/>
  <c r="M119" i="11"/>
  <c r="O119" i="11" s="1"/>
  <c r="D123" i="11"/>
  <c r="D28" i="10"/>
  <c r="D36" i="10"/>
  <c r="D44" i="10"/>
  <c r="D52" i="10"/>
  <c r="D60" i="10"/>
  <c r="D82" i="10"/>
  <c r="D121" i="10"/>
  <c r="D125" i="10"/>
  <c r="D129" i="10"/>
  <c r="D133" i="10"/>
  <c r="D137" i="10"/>
  <c r="L21" i="10"/>
  <c r="N21" i="10" s="1"/>
  <c r="M34" i="10"/>
  <c r="O34" i="10" s="1"/>
  <c r="M42" i="10"/>
  <c r="O42" i="10" s="1"/>
  <c r="M50" i="10"/>
  <c r="O50" i="10" s="1"/>
  <c r="M58" i="10"/>
  <c r="O58" i="10" s="1"/>
  <c r="L82" i="10"/>
  <c r="N82" i="10" s="1"/>
  <c r="M87" i="10"/>
  <c r="O87" i="10" s="1"/>
  <c r="M90" i="10"/>
  <c r="O90" i="10" s="1"/>
  <c r="M93" i="10"/>
  <c r="O93" i="10" s="1"/>
  <c r="M96" i="10"/>
  <c r="O96" i="10" s="1"/>
  <c r="M99" i="10"/>
  <c r="O99" i="10" s="1"/>
  <c r="M102" i="10"/>
  <c r="O102" i="10" s="1"/>
  <c r="M105" i="10"/>
  <c r="O105" i="10" s="1"/>
  <c r="M108" i="10"/>
  <c r="O108" i="10" s="1"/>
  <c r="M111" i="10"/>
  <c r="O111" i="10" s="1"/>
  <c r="M114" i="10"/>
  <c r="O114" i="10" s="1"/>
  <c r="M117" i="10"/>
  <c r="O117" i="10" s="1"/>
  <c r="L121" i="10"/>
  <c r="N121" i="10" s="1"/>
  <c r="L125" i="10"/>
  <c r="N125" i="10" s="1"/>
  <c r="L129" i="10"/>
  <c r="N129" i="10" s="1"/>
  <c r="L133" i="10"/>
  <c r="N133" i="10" s="1"/>
  <c r="L137" i="10"/>
  <c r="N137" i="10" s="1"/>
  <c r="L140" i="10"/>
  <c r="N140" i="10" s="1"/>
  <c r="L136" i="10"/>
  <c r="N136" i="10" s="1"/>
  <c r="L138" i="10"/>
  <c r="N138" i="10" s="1"/>
  <c r="L134" i="10"/>
  <c r="N134" i="10" s="1"/>
  <c r="M31" i="10"/>
  <c r="O31" i="10" s="1"/>
  <c r="M39" i="10"/>
  <c r="O39" i="10" s="1"/>
  <c r="M47" i="10"/>
  <c r="O47" i="10" s="1"/>
  <c r="D62" i="10"/>
  <c r="D64" i="10"/>
  <c r="D66" i="10"/>
  <c r="D68" i="10"/>
  <c r="D70" i="10"/>
  <c r="D72" i="10"/>
  <c r="D74" i="10"/>
  <c r="D76" i="10"/>
  <c r="D78" i="10"/>
  <c r="D80" i="10"/>
  <c r="D85" i="10"/>
  <c r="D88" i="10"/>
  <c r="D91" i="10"/>
  <c r="D94" i="10"/>
  <c r="D97" i="10"/>
  <c r="D100" i="10"/>
  <c r="D103" i="10"/>
  <c r="D106" i="10"/>
  <c r="D109" i="10"/>
  <c r="D112" i="10"/>
  <c r="D115" i="10"/>
  <c r="D118" i="10"/>
  <c r="M140" i="10"/>
  <c r="O140" i="10" s="1"/>
  <c r="M136" i="10"/>
  <c r="O136" i="10" s="1"/>
  <c r="M132" i="10"/>
  <c r="O132" i="10" s="1"/>
  <c r="M128" i="10"/>
  <c r="O128" i="10" s="1"/>
  <c r="M124" i="10"/>
  <c r="O124" i="10" s="1"/>
  <c r="M120" i="10"/>
  <c r="O120" i="10" s="1"/>
  <c r="M137" i="10"/>
  <c r="O137" i="10" s="1"/>
  <c r="M133" i="10"/>
  <c r="O133" i="10" s="1"/>
  <c r="M129" i="10"/>
  <c r="O129" i="10" s="1"/>
  <c r="M125" i="10"/>
  <c r="O125" i="10" s="1"/>
  <c r="M121" i="10"/>
  <c r="O121" i="10" s="1"/>
  <c r="M138" i="10"/>
  <c r="O138" i="10" s="1"/>
  <c r="M134" i="10"/>
  <c r="O134" i="10" s="1"/>
  <c r="M130" i="10"/>
  <c r="O130" i="10" s="1"/>
  <c r="M126" i="10"/>
  <c r="O126" i="10" s="1"/>
  <c r="M122" i="10"/>
  <c r="O122" i="10" s="1"/>
  <c r="M139" i="10"/>
  <c r="O139" i="10" s="1"/>
  <c r="M135" i="10"/>
  <c r="O135" i="10" s="1"/>
  <c r="M131" i="10"/>
  <c r="O131" i="10" s="1"/>
  <c r="M127" i="10"/>
  <c r="O127" i="10" s="1"/>
  <c r="M123" i="10"/>
  <c r="O123" i="10" s="1"/>
  <c r="M119" i="10"/>
  <c r="O119" i="10" s="1"/>
  <c r="L28" i="10"/>
  <c r="N28" i="10" s="1"/>
  <c r="D30" i="10"/>
  <c r="L33" i="10"/>
  <c r="N33" i="10" s="1"/>
  <c r="L36" i="10"/>
  <c r="N36" i="10" s="1"/>
  <c r="D38" i="10"/>
  <c r="L41" i="10"/>
  <c r="N41" i="10" s="1"/>
  <c r="L44" i="10"/>
  <c r="N44" i="10" s="1"/>
  <c r="D46" i="10"/>
  <c r="L49" i="10"/>
  <c r="N49" i="10" s="1"/>
  <c r="L52" i="10"/>
  <c r="N52" i="10" s="1"/>
  <c r="D54" i="10"/>
  <c r="L57" i="10"/>
  <c r="N57" i="10" s="1"/>
  <c r="L60" i="10"/>
  <c r="N60" i="10" s="1"/>
  <c r="L62" i="10"/>
  <c r="N62" i="10" s="1"/>
  <c r="L64" i="10"/>
  <c r="N64" i="10" s="1"/>
  <c r="L66" i="10"/>
  <c r="N66" i="10" s="1"/>
  <c r="L68" i="10"/>
  <c r="N68" i="10" s="1"/>
  <c r="L70" i="10"/>
  <c r="N70" i="10" s="1"/>
  <c r="L72" i="10"/>
  <c r="N72" i="10" s="1"/>
  <c r="L74" i="10"/>
  <c r="N74" i="10" s="1"/>
  <c r="L76" i="10"/>
  <c r="N76" i="10" s="1"/>
  <c r="L78" i="10"/>
  <c r="N78" i="10" s="1"/>
  <c r="L80" i="10"/>
  <c r="N80" i="10" s="1"/>
  <c r="M82" i="10"/>
  <c r="O82" i="10" s="1"/>
  <c r="L85" i="10"/>
  <c r="N85" i="10" s="1"/>
  <c r="L88" i="10"/>
  <c r="N88" i="10" s="1"/>
  <c r="L91" i="10"/>
  <c r="N91" i="10" s="1"/>
  <c r="L94" i="10"/>
  <c r="N94" i="10" s="1"/>
  <c r="L97" i="10"/>
  <c r="N97" i="10" s="1"/>
  <c r="L100" i="10"/>
  <c r="N100" i="10" s="1"/>
  <c r="L103" i="10"/>
  <c r="N103" i="10" s="1"/>
  <c r="L106" i="10"/>
  <c r="N106" i="10" s="1"/>
  <c r="L109" i="10"/>
  <c r="N109" i="10" s="1"/>
  <c r="L112" i="10"/>
  <c r="N112" i="10" s="1"/>
  <c r="L115" i="10"/>
  <c r="N115" i="10" s="1"/>
  <c r="L118" i="10"/>
  <c r="N118" i="10" s="1"/>
  <c r="D122" i="10"/>
  <c r="D126" i="10"/>
  <c r="D130" i="10"/>
  <c r="D134" i="10"/>
  <c r="D138" i="10"/>
  <c r="D83" i="10"/>
  <c r="L122" i="10"/>
  <c r="N122" i="10" s="1"/>
  <c r="L126" i="10"/>
  <c r="N126" i="10" s="1"/>
  <c r="L130" i="10"/>
  <c r="N130" i="10" s="1"/>
  <c r="L83" i="10"/>
  <c r="N83" i="10" s="1"/>
  <c r="M85" i="10"/>
  <c r="O85" i="10" s="1"/>
  <c r="M88" i="10"/>
  <c r="O88" i="10" s="1"/>
  <c r="M91" i="10"/>
  <c r="O91" i="10" s="1"/>
  <c r="M94" i="10"/>
  <c r="O94" i="10" s="1"/>
  <c r="M97" i="10"/>
  <c r="O97" i="10" s="1"/>
  <c r="M100" i="10"/>
  <c r="O100" i="10" s="1"/>
  <c r="M103" i="10"/>
  <c r="O103" i="10" s="1"/>
  <c r="M106" i="10"/>
  <c r="O106" i="10" s="1"/>
  <c r="M109" i="10"/>
  <c r="O109" i="10" s="1"/>
  <c r="M112" i="10"/>
  <c r="O112" i="10" s="1"/>
  <c r="M115" i="10"/>
  <c r="O115" i="10" s="1"/>
  <c r="M118" i="10"/>
  <c r="O118" i="10" s="1"/>
  <c r="D32" i="10"/>
  <c r="L35" i="10"/>
  <c r="N35" i="10" s="1"/>
  <c r="D40" i="10"/>
  <c r="L43" i="10"/>
  <c r="N43" i="10" s="1"/>
  <c r="L46" i="10"/>
  <c r="N46" i="10" s="1"/>
  <c r="D48" i="10"/>
  <c r="L51" i="10"/>
  <c r="N51" i="10" s="1"/>
  <c r="L54" i="10"/>
  <c r="N54" i="10" s="1"/>
  <c r="D56" i="10"/>
  <c r="L59" i="10"/>
  <c r="N59" i="10" s="1"/>
  <c r="D86" i="10"/>
  <c r="D89" i="10"/>
  <c r="D92" i="10"/>
  <c r="D95" i="10"/>
  <c r="D98" i="10"/>
  <c r="D101" i="10"/>
  <c r="D104" i="10"/>
  <c r="D107" i="10"/>
  <c r="D110" i="10"/>
  <c r="D113" i="10"/>
  <c r="D116" i="10"/>
  <c r="D119" i="10"/>
  <c r="D123" i="10"/>
  <c r="D127" i="10"/>
  <c r="D131" i="10"/>
  <c r="D135" i="10"/>
  <c r="D139" i="10"/>
  <c r="L27" i="10"/>
  <c r="N27" i="10" s="1"/>
  <c r="M30" i="10"/>
  <c r="O30" i="10" s="1"/>
  <c r="M38" i="10"/>
  <c r="O38" i="10" s="1"/>
  <c r="M46" i="10"/>
  <c r="O46" i="10" s="1"/>
  <c r="M54" i="10"/>
  <c r="O54" i="10" s="1"/>
  <c r="M83" i="10"/>
  <c r="O83" i="10" s="1"/>
  <c r="L86" i="10"/>
  <c r="N86" i="10" s="1"/>
  <c r="L89" i="10"/>
  <c r="N89" i="10" s="1"/>
  <c r="L92" i="10"/>
  <c r="N92" i="10" s="1"/>
  <c r="L95" i="10"/>
  <c r="N95" i="10" s="1"/>
  <c r="L98" i="10"/>
  <c r="N98" i="10" s="1"/>
  <c r="L101" i="10"/>
  <c r="N101" i="10" s="1"/>
  <c r="L104" i="10"/>
  <c r="N104" i="10" s="1"/>
  <c r="L107" i="10"/>
  <c r="N107" i="10" s="1"/>
  <c r="L110" i="10"/>
  <c r="N110" i="10" s="1"/>
  <c r="L113" i="10"/>
  <c r="N113" i="10" s="1"/>
  <c r="L116" i="10"/>
  <c r="N116" i="10" s="1"/>
  <c r="L119" i="10"/>
  <c r="N119" i="10" s="1"/>
  <c r="L123" i="10"/>
  <c r="N123" i="10" s="1"/>
  <c r="L127" i="10"/>
  <c r="N127" i="10" s="1"/>
  <c r="L131" i="10"/>
  <c r="N131" i="10" s="1"/>
  <c r="L135" i="10"/>
  <c r="N135" i="10" s="1"/>
  <c r="L139" i="10"/>
  <c r="N139" i="10" s="1"/>
  <c r="L81" i="10"/>
  <c r="N81" i="10" s="1"/>
  <c r="D34" i="10"/>
  <c r="D42" i="10"/>
  <c r="L45" i="10"/>
  <c r="N45" i="10" s="1"/>
  <c r="L48" i="10"/>
  <c r="N48" i="10" s="1"/>
  <c r="D50" i="10"/>
  <c r="L53" i="10"/>
  <c r="N53" i="10" s="1"/>
  <c r="L56" i="10"/>
  <c r="N56" i="10" s="1"/>
  <c r="D58" i="10"/>
  <c r="L61" i="10"/>
  <c r="N61" i="10" s="1"/>
  <c r="L63" i="10"/>
  <c r="N63" i="10" s="1"/>
  <c r="L65" i="10"/>
  <c r="N65" i="10" s="1"/>
  <c r="L67" i="10"/>
  <c r="N67" i="10" s="1"/>
  <c r="L69" i="10"/>
  <c r="N69" i="10" s="1"/>
  <c r="L71" i="10"/>
  <c r="N71" i="10" s="1"/>
  <c r="L73" i="10"/>
  <c r="N73" i="10" s="1"/>
  <c r="L75" i="10"/>
  <c r="N75" i="10" s="1"/>
  <c r="L77" i="10"/>
  <c r="N77" i="10" s="1"/>
  <c r="L79" i="10"/>
  <c r="N79" i="10" s="1"/>
  <c r="D84" i="10"/>
  <c r="M86" i="10"/>
  <c r="O86" i="10" s="1"/>
  <c r="M89" i="10"/>
  <c r="O89" i="10" s="1"/>
  <c r="M92" i="10"/>
  <c r="O92" i="10" s="1"/>
  <c r="M95" i="10"/>
  <c r="O95" i="10" s="1"/>
  <c r="M98" i="10"/>
  <c r="O98" i="10" s="1"/>
  <c r="M101" i="10"/>
  <c r="O101" i="10" s="1"/>
  <c r="M104" i="10"/>
  <c r="O104" i="10" s="1"/>
  <c r="M107" i="10"/>
  <c r="O107" i="10" s="1"/>
  <c r="M110" i="10"/>
  <c r="O110" i="10" s="1"/>
  <c r="M113" i="10"/>
  <c r="O113" i="10" s="1"/>
  <c r="M116" i="10"/>
  <c r="O116" i="10" s="1"/>
  <c r="D120" i="10"/>
  <c r="D124" i="10"/>
  <c r="D128" i="10"/>
  <c r="D132" i="10"/>
  <c r="D136" i="10"/>
  <c r="D140" i="10"/>
  <c r="L10" i="10"/>
  <c r="N10" i="10" s="1"/>
  <c r="L14" i="10"/>
  <c r="N14" i="10" s="1"/>
  <c r="L18" i="10"/>
  <c r="N18" i="10" s="1"/>
  <c r="L22" i="10"/>
  <c r="N22" i="10" s="1"/>
  <c r="L26" i="10"/>
  <c r="N26" i="10" s="1"/>
  <c r="M32" i="10"/>
  <c r="O32" i="10" s="1"/>
  <c r="M40" i="10"/>
  <c r="O40" i="10" s="1"/>
  <c r="M48" i="10"/>
  <c r="O48" i="10" s="1"/>
  <c r="M56" i="10"/>
  <c r="O56" i="10" s="1"/>
  <c r="M81" i="10"/>
  <c r="O81" i="10" s="1"/>
  <c r="L84" i="10"/>
  <c r="N84" i="10" s="1"/>
  <c r="D87" i="10"/>
  <c r="D90" i="10"/>
  <c r="D93" i="10"/>
  <c r="D96" i="10"/>
  <c r="D99" i="10"/>
  <c r="D102" i="10"/>
  <c r="D105" i="10"/>
  <c r="D108" i="10"/>
  <c r="D111" i="10"/>
  <c r="D114" i="10"/>
  <c r="D117" i="10"/>
  <c r="L120" i="10"/>
  <c r="N120" i="10" s="1"/>
  <c r="L124" i="10"/>
  <c r="N124" i="10" s="1"/>
  <c r="L128" i="10"/>
  <c r="N128" i="10" s="1"/>
  <c r="L132" i="10"/>
  <c r="N132" i="10" s="1"/>
  <c r="L87" i="10"/>
  <c r="N87" i="10" s="1"/>
  <c r="L90" i="10"/>
  <c r="N90" i="10" s="1"/>
  <c r="L93" i="10"/>
  <c r="N93" i="10" s="1"/>
  <c r="L96" i="10"/>
  <c r="N96" i="10" s="1"/>
  <c r="L99" i="10"/>
  <c r="N99" i="10" s="1"/>
  <c r="L102" i="10"/>
  <c r="N102" i="10" s="1"/>
  <c r="L105" i="10"/>
  <c r="N105" i="10" s="1"/>
  <c r="L108" i="10"/>
  <c r="N108" i="10" s="1"/>
  <c r="L111" i="10"/>
  <c r="N111" i="10" s="1"/>
  <c r="L114" i="10"/>
  <c r="N114" i="10" s="1"/>
  <c r="L117" i="10"/>
  <c r="N117" i="10" s="1"/>
  <c r="L74" i="9"/>
  <c r="N74" i="9" s="1"/>
  <c r="L90" i="9"/>
  <c r="N90" i="9" s="1"/>
  <c r="L102" i="9"/>
  <c r="N102" i="9" s="1"/>
  <c r="M120" i="9"/>
  <c r="O120" i="9" s="1"/>
  <c r="L127" i="9"/>
  <c r="N127" i="9" s="1"/>
  <c r="M130" i="9"/>
  <c r="O130" i="9" s="1"/>
  <c r="L52" i="9"/>
  <c r="N52" i="9" s="1"/>
  <c r="L68" i="9"/>
  <c r="N68" i="9" s="1"/>
  <c r="L84" i="9"/>
  <c r="N84" i="9" s="1"/>
  <c r="L107" i="9"/>
  <c r="N107" i="9" s="1"/>
  <c r="L4" i="9"/>
  <c r="N4" i="9" s="1"/>
  <c r="L35" i="9"/>
  <c r="N35" i="9" s="1"/>
  <c r="L51" i="9"/>
  <c r="N51" i="9" s="1"/>
  <c r="L67" i="9"/>
  <c r="N67" i="9" s="1"/>
  <c r="L83" i="9"/>
  <c r="N83" i="9" s="1"/>
  <c r="L99" i="9"/>
  <c r="N99" i="9" s="1"/>
  <c r="D119" i="9"/>
  <c r="D129" i="9"/>
  <c r="L36" i="9"/>
  <c r="N36" i="9" s="1"/>
  <c r="L120" i="9"/>
  <c r="N120" i="9" s="1"/>
  <c r="L125" i="9"/>
  <c r="N125" i="9" s="1"/>
  <c r="L130" i="9"/>
  <c r="N130" i="9" s="1"/>
  <c r="M20" i="9"/>
  <c r="O20" i="9" s="1"/>
  <c r="M24" i="9"/>
  <c r="O24" i="9" s="1"/>
  <c r="M28" i="9"/>
  <c r="O28" i="9" s="1"/>
  <c r="M32" i="9"/>
  <c r="O32" i="9" s="1"/>
  <c r="L48" i="9"/>
  <c r="N48" i="9" s="1"/>
  <c r="M112" i="9"/>
  <c r="O112" i="9" s="1"/>
  <c r="L119" i="9"/>
  <c r="N119" i="9" s="1"/>
  <c r="M122" i="9"/>
  <c r="O122" i="9" s="1"/>
  <c r="D34" i="9"/>
  <c r="M35" i="9"/>
  <c r="O35" i="9" s="1"/>
  <c r="D50" i="9"/>
  <c r="M51" i="9"/>
  <c r="O51" i="9" s="1"/>
  <c r="D66" i="9"/>
  <c r="M67" i="9"/>
  <c r="O67" i="9" s="1"/>
  <c r="D82" i="9"/>
  <c r="M83" i="9"/>
  <c r="O83" i="9" s="1"/>
  <c r="D98" i="9"/>
  <c r="M99" i="9"/>
  <c r="O99" i="9" s="1"/>
  <c r="D111" i="9"/>
  <c r="D121" i="9"/>
  <c r="D126" i="9"/>
  <c r="M132" i="9"/>
  <c r="O132" i="9" s="1"/>
  <c r="M38" i="9"/>
  <c r="O38" i="9" s="1"/>
  <c r="L41" i="9"/>
  <c r="N41" i="9" s="1"/>
  <c r="L47" i="9"/>
  <c r="N47" i="9" s="1"/>
  <c r="M54" i="9"/>
  <c r="O54" i="9" s="1"/>
  <c r="L57" i="9"/>
  <c r="N57" i="9" s="1"/>
  <c r="L63" i="9"/>
  <c r="N63" i="9" s="1"/>
  <c r="M70" i="9"/>
  <c r="O70" i="9" s="1"/>
  <c r="L73" i="9"/>
  <c r="N73" i="9" s="1"/>
  <c r="L79" i="9"/>
  <c r="N79" i="9" s="1"/>
  <c r="M86" i="9"/>
  <c r="O86" i="9" s="1"/>
  <c r="L89" i="9"/>
  <c r="N89" i="9" s="1"/>
  <c r="L95" i="9"/>
  <c r="N95" i="9" s="1"/>
  <c r="M104" i="9"/>
  <c r="O104" i="9" s="1"/>
  <c r="M109" i="9"/>
  <c r="O109" i="9" s="1"/>
  <c r="L111" i="9"/>
  <c r="N111" i="9" s="1"/>
  <c r="M114" i="9"/>
  <c r="O114" i="9" s="1"/>
  <c r="L124" i="9"/>
  <c r="N124" i="9" s="1"/>
  <c r="L44" i="9"/>
  <c r="N44" i="9" s="1"/>
  <c r="L60" i="9"/>
  <c r="N60" i="9" s="1"/>
  <c r="M73" i="9"/>
  <c r="O73" i="9" s="1"/>
  <c r="L76" i="9"/>
  <c r="N76" i="9" s="1"/>
  <c r="M89" i="9"/>
  <c r="O89" i="9" s="1"/>
  <c r="L92" i="9"/>
  <c r="N92" i="9" s="1"/>
  <c r="L101" i="9"/>
  <c r="N101" i="9" s="1"/>
  <c r="D103" i="9"/>
  <c r="L106" i="9"/>
  <c r="N106" i="9" s="1"/>
  <c r="D113" i="9"/>
  <c r="D118" i="9"/>
  <c r="M124" i="9"/>
  <c r="O124" i="9" s="1"/>
  <c r="M129" i="9"/>
  <c r="O129" i="9" s="1"/>
  <c r="L131" i="9"/>
  <c r="N131" i="9" s="1"/>
  <c r="L103" i="9"/>
  <c r="N103" i="9" s="1"/>
  <c r="M106" i="9"/>
  <c r="O106" i="9" s="1"/>
  <c r="L116" i="9"/>
  <c r="N116" i="9" s="1"/>
  <c r="L121" i="9"/>
  <c r="N121" i="9" s="1"/>
  <c r="L126" i="9"/>
  <c r="N126" i="9" s="1"/>
  <c r="L43" i="9"/>
  <c r="N43" i="9" s="1"/>
  <c r="L59" i="9"/>
  <c r="N59" i="9" s="1"/>
  <c r="L75" i="9"/>
  <c r="N75" i="9" s="1"/>
  <c r="L91" i="9"/>
  <c r="N91" i="9" s="1"/>
  <c r="M98" i="9"/>
  <c r="O98" i="9" s="1"/>
  <c r="D105" i="9"/>
  <c r="D110" i="9"/>
  <c r="M116" i="9"/>
  <c r="O116" i="9" s="1"/>
  <c r="L123" i="9"/>
  <c r="N123" i="9" s="1"/>
  <c r="M126" i="9"/>
  <c r="O126" i="9" s="1"/>
  <c r="D36" i="9"/>
  <c r="L40" i="9"/>
  <c r="N40" i="9" s="1"/>
  <c r="D52" i="9"/>
  <c r="M53" i="9"/>
  <c r="O53" i="9" s="1"/>
  <c r="L56" i="9"/>
  <c r="N56" i="9" s="1"/>
  <c r="D68" i="9"/>
  <c r="M69" i="9"/>
  <c r="O69" i="9" s="1"/>
  <c r="L72" i="9"/>
  <c r="N72" i="9" s="1"/>
  <c r="D84" i="9"/>
  <c r="M85" i="9"/>
  <c r="O85" i="9" s="1"/>
  <c r="L88" i="9"/>
  <c r="N88" i="9" s="1"/>
  <c r="L108" i="9"/>
  <c r="N108" i="9" s="1"/>
  <c r="L113" i="9"/>
  <c r="N113" i="9" s="1"/>
  <c r="L118" i="9"/>
  <c r="N118" i="9" s="1"/>
  <c r="D125" i="9"/>
  <c r="D130" i="9"/>
  <c r="D39" i="9"/>
  <c r="D42" i="9"/>
  <c r="L46" i="9"/>
  <c r="N46" i="9" s="1"/>
  <c r="D55" i="9"/>
  <c r="D58" i="9"/>
  <c r="L62" i="9"/>
  <c r="N62" i="9" s="1"/>
  <c r="D71" i="9"/>
  <c r="D74" i="9"/>
  <c r="M75" i="9"/>
  <c r="O75" i="9" s="1"/>
  <c r="L78" i="9"/>
  <c r="N78" i="9" s="1"/>
  <c r="D87" i="9"/>
  <c r="M88" i="9"/>
  <c r="O88" i="9" s="1"/>
  <c r="D90" i="9"/>
  <c r="M91" i="9"/>
  <c r="O91" i="9" s="1"/>
  <c r="L94" i="9"/>
  <c r="N94" i="9" s="1"/>
  <c r="D102" i="9"/>
  <c r="M108" i="9"/>
  <c r="O108" i="9" s="1"/>
  <c r="M113" i="9"/>
  <c r="O113" i="9" s="1"/>
  <c r="L115" i="9"/>
  <c r="N115" i="9" s="1"/>
  <c r="M118" i="9"/>
  <c r="O118" i="9" s="1"/>
  <c r="M123" i="9"/>
  <c r="O123" i="9" s="1"/>
  <c r="L128" i="9"/>
  <c r="N128" i="9" s="1"/>
  <c r="L39" i="9"/>
  <c r="N39" i="9" s="1"/>
  <c r="L55" i="9"/>
  <c r="N55" i="9" s="1"/>
  <c r="L71" i="9"/>
  <c r="N71" i="9" s="1"/>
  <c r="L87" i="9"/>
  <c r="N87" i="9" s="1"/>
  <c r="M128" i="9"/>
  <c r="O128" i="9" s="1"/>
  <c r="D89" i="8"/>
  <c r="D93" i="8"/>
  <c r="D105" i="8"/>
  <c r="D10" i="8"/>
  <c r="D18" i="8"/>
  <c r="D26" i="8"/>
  <c r="D34" i="8"/>
  <c r="D42" i="8"/>
  <c r="D5" i="8"/>
  <c r="D13" i="8"/>
  <c r="D21" i="8"/>
  <c r="D8" i="8"/>
  <c r="D16" i="8"/>
  <c r="D24" i="8"/>
  <c r="D32" i="8"/>
  <c r="D40" i="8"/>
  <c r="D83" i="8"/>
  <c r="D45" i="8"/>
  <c r="D41" i="8"/>
  <c r="D37" i="8"/>
  <c r="D33" i="8"/>
  <c r="D29" i="8"/>
  <c r="D25" i="8"/>
  <c r="D4" i="8"/>
  <c r="D12" i="8"/>
  <c r="D20" i="8"/>
  <c r="D28" i="8"/>
  <c r="D36" i="8"/>
  <c r="D44" i="8"/>
  <c r="D81" i="8"/>
  <c r="M85" i="8"/>
  <c r="O85" i="8" s="1"/>
  <c r="D88" i="8"/>
  <c r="L95" i="8"/>
  <c r="N95" i="8" s="1"/>
  <c r="M97" i="8"/>
  <c r="O97" i="8" s="1"/>
  <c r="D100" i="8"/>
  <c r="L107" i="8"/>
  <c r="N107" i="8" s="1"/>
  <c r="M109" i="8"/>
  <c r="O109" i="8" s="1"/>
  <c r="M112" i="8"/>
  <c r="O112" i="8" s="1"/>
  <c r="M115" i="8"/>
  <c r="O115" i="8" s="1"/>
  <c r="D119" i="8"/>
  <c r="D122" i="8"/>
  <c r="D129" i="8"/>
  <c r="L132" i="8"/>
  <c r="N132" i="8" s="1"/>
  <c r="D136" i="8"/>
  <c r="D140" i="8"/>
  <c r="D144" i="8"/>
  <c r="D148" i="8"/>
  <c r="D53" i="8"/>
  <c r="D61" i="8"/>
  <c r="D69" i="8"/>
  <c r="D77" i="8"/>
  <c r="M83" i="8"/>
  <c r="O83" i="8" s="1"/>
  <c r="M148" i="8"/>
  <c r="O148" i="8" s="1"/>
  <c r="L149" i="8"/>
  <c r="N149" i="8" s="1"/>
  <c r="L145" i="8"/>
  <c r="N145" i="8" s="1"/>
  <c r="M5" i="8"/>
  <c r="O5" i="8" s="1"/>
  <c r="M9" i="8"/>
  <c r="O9" i="8" s="1"/>
  <c r="M13" i="8"/>
  <c r="O13" i="8" s="1"/>
  <c r="M17" i="8"/>
  <c r="O17" i="8" s="1"/>
  <c r="M21" i="8"/>
  <c r="O21" i="8" s="1"/>
  <c r="M25" i="8"/>
  <c r="O25" i="8" s="1"/>
  <c r="M29" i="8"/>
  <c r="O29" i="8" s="1"/>
  <c r="M33" i="8"/>
  <c r="O33" i="8" s="1"/>
  <c r="M37" i="8"/>
  <c r="O37" i="8" s="1"/>
  <c r="M41" i="8"/>
  <c r="O41" i="8" s="1"/>
  <c r="M45" i="8"/>
  <c r="O45" i="8" s="1"/>
  <c r="L88" i="8"/>
  <c r="N88" i="8" s="1"/>
  <c r="L100" i="8"/>
  <c r="N100" i="8" s="1"/>
  <c r="D110" i="8"/>
  <c r="D113" i="8"/>
  <c r="D116" i="8"/>
  <c r="L119" i="8"/>
  <c r="N119" i="8" s="1"/>
  <c r="L122" i="8"/>
  <c r="N122" i="8" s="1"/>
  <c r="M125" i="8"/>
  <c r="O125" i="8" s="1"/>
  <c r="L129" i="8"/>
  <c r="N129" i="8" s="1"/>
  <c r="L136" i="8"/>
  <c r="N136" i="8" s="1"/>
  <c r="L140" i="8"/>
  <c r="N140" i="8" s="1"/>
  <c r="L144" i="8"/>
  <c r="N144" i="8" s="1"/>
  <c r="L148" i="8"/>
  <c r="N148" i="8" s="1"/>
  <c r="M119" i="8"/>
  <c r="O119" i="8" s="1"/>
  <c r="D123" i="8"/>
  <c r="M129" i="8"/>
  <c r="O129" i="8" s="1"/>
  <c r="D137" i="8"/>
  <c r="D141" i="8"/>
  <c r="D145" i="8"/>
  <c r="D149" i="8"/>
  <c r="D57" i="8"/>
  <c r="D63" i="8"/>
  <c r="D71" i="8"/>
  <c r="D79" i="8"/>
  <c r="M95" i="8"/>
  <c r="O95" i="8" s="1"/>
  <c r="M107" i="8"/>
  <c r="O107" i="8" s="1"/>
  <c r="M4" i="8"/>
  <c r="O4" i="8" s="1"/>
  <c r="M81" i="8"/>
  <c r="O81" i="8" s="1"/>
  <c r="D84" i="8"/>
  <c r="L91" i="8"/>
  <c r="N91" i="8" s="1"/>
  <c r="M93" i="8"/>
  <c r="O93" i="8" s="1"/>
  <c r="D96" i="8"/>
  <c r="L103" i="8"/>
  <c r="N103" i="8" s="1"/>
  <c r="M105" i="8"/>
  <c r="O105" i="8" s="1"/>
  <c r="D108" i="8"/>
  <c r="M110" i="8"/>
  <c r="O110" i="8" s="1"/>
  <c r="M113" i="8"/>
  <c r="O113" i="8" s="1"/>
  <c r="M116" i="8"/>
  <c r="O116" i="8" s="1"/>
  <c r="D120" i="8"/>
  <c r="L123" i="8"/>
  <c r="N123" i="8" s="1"/>
  <c r="M126" i="8"/>
  <c r="O126" i="8" s="1"/>
  <c r="D130" i="8"/>
  <c r="L137" i="8"/>
  <c r="N137" i="8" s="1"/>
  <c r="L141" i="8"/>
  <c r="N141" i="8" s="1"/>
  <c r="D51" i="8"/>
  <c r="M136" i="8"/>
  <c r="O136" i="8" s="1"/>
  <c r="L84" i="8"/>
  <c r="N84" i="8" s="1"/>
  <c r="L96" i="8"/>
  <c r="N96" i="8" s="1"/>
  <c r="L108" i="8"/>
  <c r="N108" i="8" s="1"/>
  <c r="D111" i="8"/>
  <c r="D114" i="8"/>
  <c r="D117" i="8"/>
  <c r="L120" i="8"/>
  <c r="N120" i="8" s="1"/>
  <c r="D127" i="8"/>
  <c r="L130" i="8"/>
  <c r="N130" i="8" s="1"/>
  <c r="M133" i="8"/>
  <c r="O133" i="8" s="1"/>
  <c r="D55" i="8"/>
  <c r="D65" i="8"/>
  <c r="D75" i="8"/>
  <c r="M144" i="8"/>
  <c r="O144" i="8" s="1"/>
  <c r="D82" i="8"/>
  <c r="L89" i="8"/>
  <c r="N89" i="8" s="1"/>
  <c r="M91" i="8"/>
  <c r="O91" i="8" s="1"/>
  <c r="D94" i="8"/>
  <c r="L101" i="8"/>
  <c r="N101" i="8" s="1"/>
  <c r="M103" i="8"/>
  <c r="O103" i="8" s="1"/>
  <c r="D106" i="8"/>
  <c r="L111" i="8"/>
  <c r="N111" i="8" s="1"/>
  <c r="L114" i="8"/>
  <c r="N114" i="8" s="1"/>
  <c r="L117" i="8"/>
  <c r="N117" i="8" s="1"/>
  <c r="M123" i="8"/>
  <c r="O123" i="8" s="1"/>
  <c r="L127" i="8"/>
  <c r="N127" i="8" s="1"/>
  <c r="M130" i="8"/>
  <c r="O130" i="8" s="1"/>
  <c r="D134" i="8"/>
  <c r="D138" i="8"/>
  <c r="D142" i="8"/>
  <c r="D146" i="8"/>
  <c r="D150" i="8"/>
  <c r="M7" i="8"/>
  <c r="O7" i="8" s="1"/>
  <c r="M11" i="8"/>
  <c r="O11" i="8" s="1"/>
  <c r="M15" i="8"/>
  <c r="O15" i="8" s="1"/>
  <c r="M19" i="8"/>
  <c r="O19" i="8" s="1"/>
  <c r="M23" i="8"/>
  <c r="O23" i="8" s="1"/>
  <c r="M27" i="8"/>
  <c r="O27" i="8" s="1"/>
  <c r="M31" i="8"/>
  <c r="O31" i="8" s="1"/>
  <c r="M35" i="8"/>
  <c r="O35" i="8" s="1"/>
  <c r="M39" i="8"/>
  <c r="O39" i="8" s="1"/>
  <c r="M43" i="8"/>
  <c r="O43" i="8" s="1"/>
  <c r="L82" i="8"/>
  <c r="N82" i="8" s="1"/>
  <c r="L94" i="8"/>
  <c r="N94" i="8" s="1"/>
  <c r="L106" i="8"/>
  <c r="N106" i="8" s="1"/>
  <c r="D124" i="8"/>
  <c r="D131" i="8"/>
  <c r="L134" i="8"/>
  <c r="N134" i="8" s="1"/>
  <c r="L138" i="8"/>
  <c r="N138" i="8" s="1"/>
  <c r="L142" i="8"/>
  <c r="N142" i="8" s="1"/>
  <c r="L146" i="8"/>
  <c r="N146" i="8" s="1"/>
  <c r="L150" i="8"/>
  <c r="N150" i="8" s="1"/>
  <c r="M147" i="8"/>
  <c r="O147" i="8" s="1"/>
  <c r="M143" i="8"/>
  <c r="O143" i="8" s="1"/>
  <c r="M139" i="8"/>
  <c r="O139" i="8" s="1"/>
  <c r="M135" i="8"/>
  <c r="O135" i="8" s="1"/>
  <c r="M132" i="8"/>
  <c r="O132" i="8" s="1"/>
  <c r="M128" i="8"/>
  <c r="O128" i="8" s="1"/>
  <c r="M124" i="8"/>
  <c r="O124" i="8" s="1"/>
  <c r="M149" i="8"/>
  <c r="O149" i="8" s="1"/>
  <c r="M145" i="8"/>
  <c r="O145" i="8" s="1"/>
  <c r="M141" i="8"/>
  <c r="O141" i="8" s="1"/>
  <c r="M137" i="8"/>
  <c r="O137" i="8" s="1"/>
  <c r="M122" i="8"/>
  <c r="O122" i="8" s="1"/>
  <c r="M118" i="8"/>
  <c r="O118" i="8" s="1"/>
  <c r="D47" i="8"/>
  <c r="D59" i="8"/>
  <c r="D67" i="8"/>
  <c r="D73" i="8"/>
  <c r="D86" i="8"/>
  <c r="D98" i="8"/>
  <c r="D48" i="8"/>
  <c r="D50" i="8"/>
  <c r="D52" i="8"/>
  <c r="D54" i="8"/>
  <c r="D56" i="8"/>
  <c r="D58" i="8"/>
  <c r="D60" i="8"/>
  <c r="D62" i="8"/>
  <c r="D64" i="8"/>
  <c r="D66" i="8"/>
  <c r="D68" i="8"/>
  <c r="D70" i="8"/>
  <c r="D72" i="8"/>
  <c r="D74" i="8"/>
  <c r="D76" i="8"/>
  <c r="D78" i="8"/>
  <c r="D80" i="8"/>
  <c r="L87" i="8"/>
  <c r="N87" i="8" s="1"/>
  <c r="M89" i="8"/>
  <c r="O89" i="8" s="1"/>
  <c r="D92" i="8"/>
  <c r="L99" i="8"/>
  <c r="N99" i="8" s="1"/>
  <c r="M101" i="8"/>
  <c r="O101" i="8" s="1"/>
  <c r="D104" i="8"/>
  <c r="M111" i="8"/>
  <c r="O111" i="8" s="1"/>
  <c r="M114" i="8"/>
  <c r="O114" i="8" s="1"/>
  <c r="M117" i="8"/>
  <c r="O117" i="8" s="1"/>
  <c r="D121" i="8"/>
  <c r="L124" i="8"/>
  <c r="N124" i="8" s="1"/>
  <c r="M127" i="8"/>
  <c r="O127" i="8" s="1"/>
  <c r="L131" i="8"/>
  <c r="N131" i="8" s="1"/>
  <c r="M134" i="8"/>
  <c r="O134" i="8" s="1"/>
  <c r="M138" i="8"/>
  <c r="O138" i="8" s="1"/>
  <c r="M142" i="8"/>
  <c r="O142" i="8" s="1"/>
  <c r="M146" i="8"/>
  <c r="O146" i="8" s="1"/>
  <c r="M150" i="8"/>
  <c r="O150" i="8" s="1"/>
  <c r="D133" i="8"/>
  <c r="L60" i="8"/>
  <c r="N60" i="8" s="1"/>
  <c r="L62" i="8"/>
  <c r="N62" i="8" s="1"/>
  <c r="L64" i="8"/>
  <c r="N64" i="8" s="1"/>
  <c r="L66" i="8"/>
  <c r="N66" i="8" s="1"/>
  <c r="L68" i="8"/>
  <c r="N68" i="8" s="1"/>
  <c r="L70" i="8"/>
  <c r="N70" i="8" s="1"/>
  <c r="L72" i="8"/>
  <c r="N72" i="8" s="1"/>
  <c r="L74" i="8"/>
  <c r="N74" i="8" s="1"/>
  <c r="L76" i="8"/>
  <c r="N76" i="8" s="1"/>
  <c r="L78" i="8"/>
  <c r="N78" i="8" s="1"/>
  <c r="L80" i="8"/>
  <c r="N80" i="8" s="1"/>
  <c r="M82" i="8"/>
  <c r="O82" i="8" s="1"/>
  <c r="D85" i="8"/>
  <c r="L92" i="8"/>
  <c r="N92" i="8" s="1"/>
  <c r="M94" i="8"/>
  <c r="O94" i="8" s="1"/>
  <c r="D97" i="8"/>
  <c r="L104" i="8"/>
  <c r="N104" i="8" s="1"/>
  <c r="M106" i="8"/>
  <c r="O106" i="8" s="1"/>
  <c r="D109" i="8"/>
  <c r="D112" i="8"/>
  <c r="D115" i="8"/>
  <c r="D118" i="8"/>
  <c r="L121" i="8"/>
  <c r="N121" i="8" s="1"/>
  <c r="D128" i="8"/>
  <c r="D135" i="8"/>
  <c r="D139" i="8"/>
  <c r="D143" i="8"/>
  <c r="D147" i="8"/>
  <c r="D126" i="8"/>
  <c r="L85" i="8"/>
  <c r="N85" i="8" s="1"/>
  <c r="M87" i="8"/>
  <c r="O87" i="8" s="1"/>
  <c r="D90" i="8"/>
  <c r="L97" i="8"/>
  <c r="N97" i="8" s="1"/>
  <c r="M99" i="8"/>
  <c r="O99" i="8" s="1"/>
  <c r="D102" i="8"/>
  <c r="L109" i="8"/>
  <c r="N109" i="8" s="1"/>
  <c r="L112" i="8"/>
  <c r="N112" i="8" s="1"/>
  <c r="L115" i="8"/>
  <c r="N115" i="8" s="1"/>
  <c r="L118" i="8"/>
  <c r="N118" i="8" s="1"/>
  <c r="D125" i="8"/>
  <c r="L128" i="8"/>
  <c r="N128" i="8" s="1"/>
  <c r="M131" i="8"/>
  <c r="O131" i="8" s="1"/>
  <c r="L135" i="8"/>
  <c r="N135" i="8" s="1"/>
  <c r="L139" i="8"/>
  <c r="N139" i="8" s="1"/>
  <c r="L143" i="8"/>
  <c r="N143" i="8" s="1"/>
  <c r="L147" i="8"/>
  <c r="N147" i="8" s="1"/>
  <c r="D49" i="8"/>
  <c r="M140" i="8"/>
  <c r="O140" i="8" s="1"/>
  <c r="L90" i="8"/>
  <c r="N90" i="8" s="1"/>
  <c r="L102" i="8"/>
  <c r="N102" i="8" s="1"/>
  <c r="M121" i="8"/>
  <c r="O121" i="8" s="1"/>
  <c r="L125" i="8"/>
  <c r="N125" i="8" s="1"/>
  <c r="D132" i="8"/>
  <c r="D15" i="7"/>
  <c r="D27" i="7"/>
  <c r="D39" i="7"/>
  <c r="D70" i="7"/>
  <c r="D86" i="7"/>
  <c r="D115" i="7"/>
  <c r="D96" i="7"/>
  <c r="D94" i="7"/>
  <c r="D55" i="7"/>
  <c r="D51" i="7"/>
  <c r="D47" i="7"/>
  <c r="D43" i="7"/>
  <c r="D4" i="7"/>
  <c r="D10" i="7"/>
  <c r="D13" i="7"/>
  <c r="D16" i="7"/>
  <c r="D22" i="7"/>
  <c r="D25" i="7"/>
  <c r="D28" i="7"/>
  <c r="D34" i="7"/>
  <c r="D37" i="7"/>
  <c r="D40" i="7"/>
  <c r="D46" i="7"/>
  <c r="D49" i="7"/>
  <c r="D52" i="7"/>
  <c r="D58" i="7"/>
  <c r="D68" i="7"/>
  <c r="D74" i="7"/>
  <c r="D84" i="7"/>
  <c r="D90" i="7"/>
  <c r="D101" i="7"/>
  <c r="D105" i="7"/>
  <c r="D141" i="7"/>
  <c r="D123" i="7"/>
  <c r="D127" i="7"/>
  <c r="D62" i="7"/>
  <c r="D78" i="7"/>
  <c r="D98" i="7"/>
  <c r="D95" i="7"/>
  <c r="D113" i="7"/>
  <c r="D117" i="7"/>
  <c r="D135" i="7"/>
  <c r="D60" i="7"/>
  <c r="D66" i="7"/>
  <c r="D76" i="7"/>
  <c r="D82" i="7"/>
  <c r="D92" i="7"/>
  <c r="D103" i="7"/>
  <c r="L103" i="7"/>
  <c r="N103" i="7" s="1"/>
  <c r="M105" i="7"/>
  <c r="O105" i="7" s="1"/>
  <c r="D108" i="7"/>
  <c r="L115" i="7"/>
  <c r="N115" i="7" s="1"/>
  <c r="M117" i="7"/>
  <c r="O117" i="7" s="1"/>
  <c r="D120" i="7"/>
  <c r="L127" i="7"/>
  <c r="N127" i="7" s="1"/>
  <c r="M129" i="7"/>
  <c r="O129" i="7" s="1"/>
  <c r="D132" i="7"/>
  <c r="D110" i="7"/>
  <c r="L108" i="7"/>
  <c r="N108" i="7" s="1"/>
  <c r="L120" i="7"/>
  <c r="N120" i="7" s="1"/>
  <c r="L132" i="7"/>
  <c r="N132" i="7" s="1"/>
  <c r="M134" i="7"/>
  <c r="O134" i="7" s="1"/>
  <c r="D137" i="7"/>
  <c r="M139" i="7"/>
  <c r="O139" i="7" s="1"/>
  <c r="D142" i="7"/>
  <c r="D122" i="7"/>
  <c r="L59" i="7"/>
  <c r="N59" i="7" s="1"/>
  <c r="D61" i="7"/>
  <c r="L64" i="7"/>
  <c r="N64" i="7" s="1"/>
  <c r="D69" i="7"/>
  <c r="L72" i="7"/>
  <c r="N72" i="7" s="1"/>
  <c r="D77" i="7"/>
  <c r="L80" i="7"/>
  <c r="N80" i="7" s="1"/>
  <c r="D85" i="7"/>
  <c r="L88" i="7"/>
  <c r="N88" i="7" s="1"/>
  <c r="D97" i="7"/>
  <c r="D99" i="7"/>
  <c r="L101" i="7"/>
  <c r="N101" i="7" s="1"/>
  <c r="M103" i="7"/>
  <c r="O103" i="7" s="1"/>
  <c r="D106" i="7"/>
  <c r="L113" i="7"/>
  <c r="N113" i="7" s="1"/>
  <c r="M115" i="7"/>
  <c r="O115" i="7" s="1"/>
  <c r="D118" i="7"/>
  <c r="L125" i="7"/>
  <c r="N125" i="7" s="1"/>
  <c r="M127" i="7"/>
  <c r="O127" i="7" s="1"/>
  <c r="D130" i="7"/>
  <c r="L137" i="7"/>
  <c r="N137" i="7" s="1"/>
  <c r="L142" i="7"/>
  <c r="N142" i="7" s="1"/>
  <c r="L4" i="7"/>
  <c r="N4" i="7" s="1"/>
  <c r="L20" i="7"/>
  <c r="N20" i="7" s="1"/>
  <c r="L24" i="7"/>
  <c r="N24" i="7" s="1"/>
  <c r="L28" i="7"/>
  <c r="N28" i="7" s="1"/>
  <c r="L32" i="7"/>
  <c r="N32" i="7" s="1"/>
  <c r="L36" i="7"/>
  <c r="N36" i="7" s="1"/>
  <c r="L40" i="7"/>
  <c r="N40" i="7" s="1"/>
  <c r="L44" i="7"/>
  <c r="N44" i="7" s="1"/>
  <c r="L48" i="7"/>
  <c r="N48" i="7" s="1"/>
  <c r="L52" i="7"/>
  <c r="N52" i="7" s="1"/>
  <c r="L56" i="7"/>
  <c r="N56" i="7" s="1"/>
  <c r="M59" i="7"/>
  <c r="O59" i="7" s="1"/>
  <c r="M67" i="7"/>
  <c r="O67" i="7" s="1"/>
  <c r="M75" i="7"/>
  <c r="O75" i="7" s="1"/>
  <c r="M83" i="7"/>
  <c r="O83" i="7" s="1"/>
  <c r="M91" i="7"/>
  <c r="O91" i="7" s="1"/>
  <c r="L93" i="7"/>
  <c r="N93" i="7" s="1"/>
  <c r="L106" i="7"/>
  <c r="N106" i="7" s="1"/>
  <c r="M108" i="7"/>
  <c r="O108" i="7" s="1"/>
  <c r="D111" i="7"/>
  <c r="L118" i="7"/>
  <c r="N118" i="7" s="1"/>
  <c r="L130" i="7"/>
  <c r="N130" i="7" s="1"/>
  <c r="D140" i="7"/>
  <c r="M142" i="7"/>
  <c r="O142" i="7" s="1"/>
  <c r="M4" i="7"/>
  <c r="O4" i="7" s="1"/>
  <c r="M93" i="7"/>
  <c r="O93" i="7" s="1"/>
  <c r="M101" i="7"/>
  <c r="O101" i="7" s="1"/>
  <c r="D104" i="7"/>
  <c r="L111" i="7"/>
  <c r="N111" i="7" s="1"/>
  <c r="M113" i="7"/>
  <c r="O113" i="7" s="1"/>
  <c r="D116" i="7"/>
  <c r="L123" i="7"/>
  <c r="N123" i="7" s="1"/>
  <c r="M125" i="7"/>
  <c r="O125" i="7" s="1"/>
  <c r="D128" i="7"/>
  <c r="L135" i="7"/>
  <c r="N135" i="7" s="1"/>
  <c r="M137" i="7"/>
  <c r="O137" i="7" s="1"/>
  <c r="L140" i="7"/>
  <c r="N140" i="7" s="1"/>
  <c r="D139" i="7"/>
  <c r="L58" i="7"/>
  <c r="N58" i="7" s="1"/>
  <c r="D63" i="7"/>
  <c r="L66" i="7"/>
  <c r="N66" i="7" s="1"/>
  <c r="D71" i="7"/>
  <c r="L74" i="7"/>
  <c r="N74" i="7" s="1"/>
  <c r="D79" i="7"/>
  <c r="L82" i="7"/>
  <c r="N82" i="7" s="1"/>
  <c r="D87" i="7"/>
  <c r="L90" i="7"/>
  <c r="N90" i="7" s="1"/>
  <c r="M95" i="7"/>
  <c r="O95" i="7" s="1"/>
  <c r="L104" i="7"/>
  <c r="N104" i="7" s="1"/>
  <c r="M106" i="7"/>
  <c r="O106" i="7" s="1"/>
  <c r="D109" i="7"/>
  <c r="L116" i="7"/>
  <c r="N116" i="7" s="1"/>
  <c r="M118" i="7"/>
  <c r="O118" i="7" s="1"/>
  <c r="D121" i="7"/>
  <c r="L128" i="7"/>
  <c r="N128" i="7" s="1"/>
  <c r="M130" i="7"/>
  <c r="O130" i="7" s="1"/>
  <c r="D133" i="7"/>
  <c r="D143" i="7"/>
  <c r="D134" i="7"/>
  <c r="L55" i="7"/>
  <c r="N55" i="7" s="1"/>
  <c r="M61" i="7"/>
  <c r="O61" i="7" s="1"/>
  <c r="M69" i="7"/>
  <c r="O69" i="7" s="1"/>
  <c r="M77" i="7"/>
  <c r="O77" i="7" s="1"/>
  <c r="M85" i="7"/>
  <c r="O85" i="7" s="1"/>
  <c r="M97" i="7"/>
  <c r="O97" i="7" s="1"/>
  <c r="M99" i="7"/>
  <c r="O99" i="7" s="1"/>
  <c r="D102" i="7"/>
  <c r="L109" i="7"/>
  <c r="N109" i="7" s="1"/>
  <c r="M111" i="7"/>
  <c r="O111" i="7" s="1"/>
  <c r="D114" i="7"/>
  <c r="L121" i="7"/>
  <c r="N121" i="7" s="1"/>
  <c r="M123" i="7"/>
  <c r="O123" i="7" s="1"/>
  <c r="D126" i="7"/>
  <c r="L133" i="7"/>
  <c r="N133" i="7" s="1"/>
  <c r="M135" i="7"/>
  <c r="O135" i="7" s="1"/>
  <c r="D138" i="7"/>
  <c r="L143" i="7"/>
  <c r="N143" i="7" s="1"/>
  <c r="M58" i="7"/>
  <c r="O58" i="7" s="1"/>
  <c r="M66" i="7"/>
  <c r="O66" i="7" s="1"/>
  <c r="M74" i="7"/>
  <c r="O74" i="7" s="1"/>
  <c r="M82" i="7"/>
  <c r="O82" i="7" s="1"/>
  <c r="M90" i="7"/>
  <c r="O90" i="7" s="1"/>
  <c r="L92" i="7"/>
  <c r="N92" i="7" s="1"/>
  <c r="L102" i="7"/>
  <c r="N102" i="7" s="1"/>
  <c r="M104" i="7"/>
  <c r="O104" i="7" s="1"/>
  <c r="D107" i="7"/>
  <c r="L114" i="7"/>
  <c r="N114" i="7" s="1"/>
  <c r="M116" i="7"/>
  <c r="O116" i="7" s="1"/>
  <c r="D119" i="7"/>
  <c r="L126" i="7"/>
  <c r="N126" i="7" s="1"/>
  <c r="M128" i="7"/>
  <c r="O128" i="7" s="1"/>
  <c r="D131" i="7"/>
  <c r="L138" i="7"/>
  <c r="N138" i="7" s="1"/>
  <c r="D57" i="7"/>
  <c r="L60" i="7"/>
  <c r="N60" i="7" s="1"/>
  <c r="L63" i="7"/>
  <c r="N63" i="7" s="1"/>
  <c r="D65" i="7"/>
  <c r="L68" i="7"/>
  <c r="N68" i="7" s="1"/>
  <c r="L71" i="7"/>
  <c r="N71" i="7" s="1"/>
  <c r="D73" i="7"/>
  <c r="L76" i="7"/>
  <c r="N76" i="7" s="1"/>
  <c r="L79" i="7"/>
  <c r="N79" i="7" s="1"/>
  <c r="D81" i="7"/>
  <c r="L84" i="7"/>
  <c r="N84" i="7" s="1"/>
  <c r="L87" i="7"/>
  <c r="N87" i="7" s="1"/>
  <c r="D89" i="7"/>
  <c r="L94" i="7"/>
  <c r="N94" i="7" s="1"/>
  <c r="D100" i="7"/>
  <c r="L107" i="7"/>
  <c r="N107" i="7" s="1"/>
  <c r="M109" i="7"/>
  <c r="O109" i="7" s="1"/>
  <c r="D112" i="7"/>
  <c r="L119" i="7"/>
  <c r="N119" i="7" s="1"/>
  <c r="M121" i="7"/>
  <c r="O121" i="7" s="1"/>
  <c r="D124" i="7"/>
  <c r="L131" i="7"/>
  <c r="N131" i="7" s="1"/>
  <c r="M133" i="7"/>
  <c r="O133" i="7" s="1"/>
  <c r="D136" i="7"/>
  <c r="M138" i="7"/>
  <c r="O138" i="7" s="1"/>
  <c r="M143" i="7"/>
  <c r="O143" i="7" s="1"/>
  <c r="L96" i="7"/>
  <c r="N96" i="7" s="1"/>
  <c r="L100" i="7"/>
  <c r="N100" i="7" s="1"/>
  <c r="L112" i="7"/>
  <c r="N112" i="7" s="1"/>
  <c r="L124" i="7"/>
  <c r="N124" i="7" s="1"/>
  <c r="L136" i="7"/>
  <c r="N136" i="7" s="1"/>
  <c r="L141" i="7"/>
  <c r="N141" i="7" s="1"/>
  <c r="D66" i="6"/>
  <c r="D90" i="6"/>
  <c r="D114" i="6"/>
  <c r="D80" i="6"/>
  <c r="D104" i="6"/>
  <c r="D128" i="6"/>
  <c r="D6" i="6"/>
  <c r="D14" i="6"/>
  <c r="D22" i="6"/>
  <c r="D30" i="6"/>
  <c r="D38" i="6"/>
  <c r="D46" i="6"/>
  <c r="D54" i="6"/>
  <c r="D70" i="6"/>
  <c r="D94" i="6"/>
  <c r="D118" i="6"/>
  <c r="D60" i="6"/>
  <c r="D84" i="6"/>
  <c r="D108" i="6"/>
  <c r="D9" i="6"/>
  <c r="D17" i="6"/>
  <c r="D25" i="6"/>
  <c r="D33" i="6"/>
  <c r="D41" i="6"/>
  <c r="D49" i="6"/>
  <c r="D57" i="6"/>
  <c r="D74" i="6"/>
  <c r="D98" i="6"/>
  <c r="D122" i="6"/>
  <c r="D4" i="6"/>
  <c r="D47" i="6"/>
  <c r="D11" i="6"/>
  <c r="D51" i="6"/>
  <c r="D39" i="6"/>
  <c r="D31" i="6"/>
  <c r="D23" i="6"/>
  <c r="D27" i="6"/>
  <c r="D35" i="6"/>
  <c r="D55" i="6"/>
  <c r="D43" i="6"/>
  <c r="D15" i="6"/>
  <c r="D19" i="6"/>
  <c r="D7" i="6"/>
  <c r="D12" i="6"/>
  <c r="D20" i="6"/>
  <c r="D28" i="6"/>
  <c r="D36" i="6"/>
  <c r="D44" i="6"/>
  <c r="D52" i="6"/>
  <c r="D64" i="6"/>
  <c r="D88" i="6"/>
  <c r="D112" i="6"/>
  <c r="D78" i="6"/>
  <c r="D102" i="6"/>
  <c r="D68" i="6"/>
  <c r="D92" i="6"/>
  <c r="D116" i="6"/>
  <c r="D10" i="6"/>
  <c r="D18" i="6"/>
  <c r="D26" i="6"/>
  <c r="D34" i="6"/>
  <c r="D42" i="6"/>
  <c r="D50" i="6"/>
  <c r="D58" i="6"/>
  <c r="D82" i="6"/>
  <c r="D106" i="6"/>
  <c r="D72" i="6"/>
  <c r="D96" i="6"/>
  <c r="D120" i="6"/>
  <c r="D5" i="6"/>
  <c r="D13" i="6"/>
  <c r="D21" i="6"/>
  <c r="D29" i="6"/>
  <c r="D37" i="6"/>
  <c r="D45" i="6"/>
  <c r="D53" i="6"/>
  <c r="D62" i="6"/>
  <c r="D86" i="6"/>
  <c r="D110" i="6"/>
  <c r="D8" i="6"/>
  <c r="D16" i="6"/>
  <c r="D24" i="6"/>
  <c r="D32" i="6"/>
  <c r="D40" i="6"/>
  <c r="D48" i="6"/>
  <c r="D56" i="6"/>
  <c r="D76" i="6"/>
  <c r="D100" i="6"/>
  <c r="D138" i="6"/>
  <c r="D127" i="6"/>
  <c r="D164" i="6"/>
  <c r="D141" i="6"/>
  <c r="L58" i="6"/>
  <c r="N58" i="6" s="1"/>
  <c r="L60" i="6"/>
  <c r="N60" i="6" s="1"/>
  <c r="L62" i="6"/>
  <c r="N62" i="6" s="1"/>
  <c r="L64" i="6"/>
  <c r="N64" i="6" s="1"/>
  <c r="L66" i="6"/>
  <c r="N66" i="6" s="1"/>
  <c r="L68" i="6"/>
  <c r="N68" i="6" s="1"/>
  <c r="L70" i="6"/>
  <c r="N70" i="6" s="1"/>
  <c r="L72" i="6"/>
  <c r="N72" i="6" s="1"/>
  <c r="L74" i="6"/>
  <c r="N74" i="6" s="1"/>
  <c r="L76" i="6"/>
  <c r="N76" i="6" s="1"/>
  <c r="L78" i="6"/>
  <c r="N78" i="6" s="1"/>
  <c r="L80" i="6"/>
  <c r="N80" i="6" s="1"/>
  <c r="L82" i="6"/>
  <c r="N82" i="6" s="1"/>
  <c r="L84" i="6"/>
  <c r="N84" i="6" s="1"/>
  <c r="L86" i="6"/>
  <c r="N86" i="6" s="1"/>
  <c r="L88" i="6"/>
  <c r="N88" i="6" s="1"/>
  <c r="L90" i="6"/>
  <c r="N90" i="6" s="1"/>
  <c r="L92" i="6"/>
  <c r="N92" i="6" s="1"/>
  <c r="L94" i="6"/>
  <c r="N94" i="6" s="1"/>
  <c r="L96" i="6"/>
  <c r="N96" i="6" s="1"/>
  <c r="L98" i="6"/>
  <c r="N98" i="6" s="1"/>
  <c r="L100" i="6"/>
  <c r="N100" i="6" s="1"/>
  <c r="L102" i="6"/>
  <c r="N102" i="6" s="1"/>
  <c r="L104" i="6"/>
  <c r="N104" i="6" s="1"/>
  <c r="L106" i="6"/>
  <c r="N106" i="6" s="1"/>
  <c r="L108" i="6"/>
  <c r="N108" i="6" s="1"/>
  <c r="L110" i="6"/>
  <c r="N110" i="6" s="1"/>
  <c r="L112" i="6"/>
  <c r="N112" i="6" s="1"/>
  <c r="L114" i="6"/>
  <c r="N114" i="6" s="1"/>
  <c r="L116" i="6"/>
  <c r="N116" i="6" s="1"/>
  <c r="L118" i="6"/>
  <c r="N118" i="6" s="1"/>
  <c r="L120" i="6"/>
  <c r="N120" i="6" s="1"/>
  <c r="L122" i="6"/>
  <c r="N122" i="6" s="1"/>
  <c r="L127" i="6"/>
  <c r="N127" i="6" s="1"/>
  <c r="D130" i="6"/>
  <c r="D157" i="6"/>
  <c r="L164" i="6"/>
  <c r="N164" i="6" s="1"/>
  <c r="D160" i="6"/>
  <c r="L130" i="6"/>
  <c r="N130" i="6" s="1"/>
  <c r="M132" i="6"/>
  <c r="O132" i="6" s="1"/>
  <c r="M135" i="6"/>
  <c r="O135" i="6" s="1"/>
  <c r="M138" i="6"/>
  <c r="O138" i="6" s="1"/>
  <c r="M141" i="6"/>
  <c r="O141" i="6" s="1"/>
  <c r="M144" i="6"/>
  <c r="O144" i="6" s="1"/>
  <c r="M147" i="6"/>
  <c r="O147" i="6" s="1"/>
  <c r="M150" i="6"/>
  <c r="O150" i="6" s="1"/>
  <c r="M153" i="6"/>
  <c r="O153" i="6" s="1"/>
  <c r="L157" i="6"/>
  <c r="N157" i="6" s="1"/>
  <c r="D161" i="6"/>
  <c r="D135" i="6"/>
  <c r="M72" i="6"/>
  <c r="O72" i="6" s="1"/>
  <c r="M74" i="6"/>
  <c r="O74" i="6" s="1"/>
  <c r="M76" i="6"/>
  <c r="O76" i="6" s="1"/>
  <c r="M78" i="6"/>
  <c r="O78" i="6" s="1"/>
  <c r="M80" i="6"/>
  <c r="O80" i="6" s="1"/>
  <c r="M82" i="6"/>
  <c r="O82" i="6" s="1"/>
  <c r="M84" i="6"/>
  <c r="O84" i="6" s="1"/>
  <c r="M86" i="6"/>
  <c r="O86" i="6" s="1"/>
  <c r="M88" i="6"/>
  <c r="O88" i="6" s="1"/>
  <c r="M90" i="6"/>
  <c r="O90" i="6" s="1"/>
  <c r="M92" i="6"/>
  <c r="O92" i="6" s="1"/>
  <c r="M94" i="6"/>
  <c r="O94" i="6" s="1"/>
  <c r="M96" i="6"/>
  <c r="O96" i="6" s="1"/>
  <c r="M98" i="6"/>
  <c r="O98" i="6" s="1"/>
  <c r="M100" i="6"/>
  <c r="O100" i="6" s="1"/>
  <c r="M102" i="6"/>
  <c r="O102" i="6" s="1"/>
  <c r="M104" i="6"/>
  <c r="O104" i="6" s="1"/>
  <c r="M106" i="6"/>
  <c r="O106" i="6" s="1"/>
  <c r="M108" i="6"/>
  <c r="O108" i="6" s="1"/>
  <c r="M110" i="6"/>
  <c r="O110" i="6" s="1"/>
  <c r="M112" i="6"/>
  <c r="O112" i="6" s="1"/>
  <c r="M114" i="6"/>
  <c r="O114" i="6" s="1"/>
  <c r="M116" i="6"/>
  <c r="O116" i="6" s="1"/>
  <c r="M118" i="6"/>
  <c r="O118" i="6" s="1"/>
  <c r="M120" i="6"/>
  <c r="O120" i="6" s="1"/>
  <c r="M122" i="6"/>
  <c r="O122" i="6" s="1"/>
  <c r="D125" i="6"/>
  <c r="M127" i="6"/>
  <c r="O127" i="6" s="1"/>
  <c r="D133" i="6"/>
  <c r="D136" i="6"/>
  <c r="D139" i="6"/>
  <c r="D142" i="6"/>
  <c r="D145" i="6"/>
  <c r="D148" i="6"/>
  <c r="D151" i="6"/>
  <c r="D154" i="6"/>
  <c r="L161" i="6"/>
  <c r="N161" i="6" s="1"/>
  <c r="D165" i="6"/>
  <c r="D153" i="6"/>
  <c r="L125" i="6"/>
  <c r="N125" i="6" s="1"/>
  <c r="M130" i="6"/>
  <c r="O130" i="6" s="1"/>
  <c r="L133" i="6"/>
  <c r="N133" i="6" s="1"/>
  <c r="L136" i="6"/>
  <c r="N136" i="6" s="1"/>
  <c r="L139" i="6"/>
  <c r="N139" i="6" s="1"/>
  <c r="L142" i="6"/>
  <c r="N142" i="6" s="1"/>
  <c r="L145" i="6"/>
  <c r="N145" i="6" s="1"/>
  <c r="L148" i="6"/>
  <c r="N148" i="6" s="1"/>
  <c r="L151" i="6"/>
  <c r="N151" i="6" s="1"/>
  <c r="L154" i="6"/>
  <c r="N154" i="6" s="1"/>
  <c r="M157" i="6"/>
  <c r="O157" i="6" s="1"/>
  <c r="L165" i="6"/>
  <c r="N165" i="6" s="1"/>
  <c r="D150" i="6"/>
  <c r="L14" i="6"/>
  <c r="N14" i="6" s="1"/>
  <c r="L18" i="6"/>
  <c r="N18" i="6" s="1"/>
  <c r="L22" i="6"/>
  <c r="N22" i="6" s="1"/>
  <c r="L26" i="6"/>
  <c r="N26" i="6" s="1"/>
  <c r="L30" i="6"/>
  <c r="N30" i="6" s="1"/>
  <c r="L34" i="6"/>
  <c r="N34" i="6" s="1"/>
  <c r="L38" i="6"/>
  <c r="N38" i="6" s="1"/>
  <c r="L42" i="6"/>
  <c r="N42" i="6" s="1"/>
  <c r="L46" i="6"/>
  <c r="N46" i="6" s="1"/>
  <c r="L50" i="6"/>
  <c r="N50" i="6" s="1"/>
  <c r="D158" i="6"/>
  <c r="M161" i="6"/>
  <c r="O161" i="6" s="1"/>
  <c r="D124" i="6"/>
  <c r="D144" i="6"/>
  <c r="D59" i="6"/>
  <c r="D61" i="6"/>
  <c r="D63" i="6"/>
  <c r="D65" i="6"/>
  <c r="D67" i="6"/>
  <c r="D69" i="6"/>
  <c r="D71" i="6"/>
  <c r="D73" i="6"/>
  <c r="D75" i="6"/>
  <c r="D77" i="6"/>
  <c r="D79" i="6"/>
  <c r="D81" i="6"/>
  <c r="D83" i="6"/>
  <c r="D85" i="6"/>
  <c r="D87" i="6"/>
  <c r="D89" i="6"/>
  <c r="D91" i="6"/>
  <c r="D93" i="6"/>
  <c r="D95" i="6"/>
  <c r="D97" i="6"/>
  <c r="D99" i="6"/>
  <c r="D101" i="6"/>
  <c r="D103" i="6"/>
  <c r="D105" i="6"/>
  <c r="D107" i="6"/>
  <c r="D109" i="6"/>
  <c r="D111" i="6"/>
  <c r="D113" i="6"/>
  <c r="D115" i="6"/>
  <c r="D117" i="6"/>
  <c r="D119" i="6"/>
  <c r="D121" i="6"/>
  <c r="D123" i="6"/>
  <c r="M125" i="6"/>
  <c r="O125" i="6" s="1"/>
  <c r="L128" i="6"/>
  <c r="N128" i="6" s="1"/>
  <c r="D131" i="6"/>
  <c r="M133" i="6"/>
  <c r="O133" i="6" s="1"/>
  <c r="M136" i="6"/>
  <c r="O136" i="6" s="1"/>
  <c r="M139" i="6"/>
  <c r="O139" i="6" s="1"/>
  <c r="M142" i="6"/>
  <c r="O142" i="6" s="1"/>
  <c r="M145" i="6"/>
  <c r="O145" i="6" s="1"/>
  <c r="M148" i="6"/>
  <c r="O148" i="6" s="1"/>
  <c r="M151" i="6"/>
  <c r="O151" i="6" s="1"/>
  <c r="D155" i="6"/>
  <c r="L158" i="6"/>
  <c r="N158" i="6" s="1"/>
  <c r="D162" i="6"/>
  <c r="M165" i="6"/>
  <c r="O165" i="6" s="1"/>
  <c r="D132" i="6"/>
  <c r="D147" i="6"/>
  <c r="L87" i="6"/>
  <c r="N87" i="6" s="1"/>
  <c r="L89" i="6"/>
  <c r="N89" i="6" s="1"/>
  <c r="L91" i="6"/>
  <c r="N91" i="6" s="1"/>
  <c r="L93" i="6"/>
  <c r="N93" i="6" s="1"/>
  <c r="L95" i="6"/>
  <c r="N95" i="6" s="1"/>
  <c r="L97" i="6"/>
  <c r="N97" i="6" s="1"/>
  <c r="L99" i="6"/>
  <c r="N99" i="6" s="1"/>
  <c r="L101" i="6"/>
  <c r="N101" i="6" s="1"/>
  <c r="L103" i="6"/>
  <c r="N103" i="6" s="1"/>
  <c r="L105" i="6"/>
  <c r="N105" i="6" s="1"/>
  <c r="L107" i="6"/>
  <c r="N107" i="6" s="1"/>
  <c r="L109" i="6"/>
  <c r="N109" i="6" s="1"/>
  <c r="L111" i="6"/>
  <c r="N111" i="6" s="1"/>
  <c r="L113" i="6"/>
  <c r="N113" i="6" s="1"/>
  <c r="L115" i="6"/>
  <c r="N115" i="6" s="1"/>
  <c r="L117" i="6"/>
  <c r="N117" i="6" s="1"/>
  <c r="L119" i="6"/>
  <c r="N119" i="6" s="1"/>
  <c r="L121" i="6"/>
  <c r="N121" i="6" s="1"/>
  <c r="L123" i="6"/>
  <c r="N123" i="6" s="1"/>
  <c r="D126" i="6"/>
  <c r="L131" i="6"/>
  <c r="N131" i="6" s="1"/>
  <c r="D134" i="6"/>
  <c r="D137" i="6"/>
  <c r="D140" i="6"/>
  <c r="D143" i="6"/>
  <c r="D146" i="6"/>
  <c r="D149" i="6"/>
  <c r="D152" i="6"/>
  <c r="L155" i="6"/>
  <c r="N155" i="6" s="1"/>
  <c r="L162" i="6"/>
  <c r="N162" i="6" s="1"/>
  <c r="D159" i="6"/>
  <c r="M123" i="6"/>
  <c r="O123" i="6" s="1"/>
  <c r="D129" i="6"/>
  <c r="M131" i="6"/>
  <c r="O131" i="6" s="1"/>
  <c r="L159" i="6"/>
  <c r="N159" i="6" s="1"/>
  <c r="D163" i="6"/>
  <c r="M162" i="6"/>
  <c r="O162" i="6" s="1"/>
  <c r="M158" i="6"/>
  <c r="O158" i="6" s="1"/>
  <c r="M154" i="6"/>
  <c r="O154" i="6" s="1"/>
  <c r="M163" i="6"/>
  <c r="O163" i="6" s="1"/>
  <c r="M159" i="6"/>
  <c r="O159" i="6" s="1"/>
  <c r="M164" i="6"/>
  <c r="O164" i="6" s="1"/>
  <c r="M160" i="6"/>
  <c r="O160" i="6" s="1"/>
  <c r="M156" i="6"/>
  <c r="O156" i="6" s="1"/>
  <c r="M126" i="6"/>
  <c r="O126" i="6" s="1"/>
  <c r="L129" i="6"/>
  <c r="N129" i="6" s="1"/>
  <c r="M134" i="6"/>
  <c r="O134" i="6" s="1"/>
  <c r="M137" i="6"/>
  <c r="O137" i="6" s="1"/>
  <c r="M140" i="6"/>
  <c r="O140" i="6" s="1"/>
  <c r="M143" i="6"/>
  <c r="O143" i="6" s="1"/>
  <c r="M146" i="6"/>
  <c r="O146" i="6" s="1"/>
  <c r="M149" i="6"/>
  <c r="O149" i="6" s="1"/>
  <c r="M152" i="6"/>
  <c r="O152" i="6" s="1"/>
  <c r="D156" i="6"/>
  <c r="L163" i="6"/>
  <c r="N163" i="6" s="1"/>
  <c r="L112" i="5"/>
  <c r="N112" i="5" s="1"/>
  <c r="L143" i="5"/>
  <c r="N143" i="5" s="1"/>
  <c r="D165" i="5"/>
  <c r="D181" i="5"/>
  <c r="D191" i="5"/>
  <c r="D78" i="5"/>
  <c r="L90" i="5"/>
  <c r="N90" i="5" s="1"/>
  <c r="M100" i="5"/>
  <c r="O100" i="5" s="1"/>
  <c r="L102" i="5"/>
  <c r="N102" i="5" s="1"/>
  <c r="M112" i="5"/>
  <c r="O112" i="5" s="1"/>
  <c r="D117" i="5"/>
  <c r="D119" i="5"/>
  <c r="L128" i="5"/>
  <c r="N128" i="5" s="1"/>
  <c r="M152" i="5"/>
  <c r="O152" i="5" s="1"/>
  <c r="M184" i="5"/>
  <c r="O184" i="5" s="1"/>
  <c r="D188" i="5"/>
  <c r="D195" i="5"/>
  <c r="D179" i="5"/>
  <c r="L27" i="5"/>
  <c r="N27" i="5" s="1"/>
  <c r="L43" i="5"/>
  <c r="N43" i="5" s="1"/>
  <c r="L59" i="5"/>
  <c r="N59" i="5" s="1"/>
  <c r="L75" i="5"/>
  <c r="N75" i="5" s="1"/>
  <c r="M93" i="5"/>
  <c r="O93" i="5" s="1"/>
  <c r="M102" i="5"/>
  <c r="O102" i="5" s="1"/>
  <c r="D106" i="5"/>
  <c r="L108" i="5"/>
  <c r="N108" i="5" s="1"/>
  <c r="L119" i="5"/>
  <c r="N119" i="5" s="1"/>
  <c r="D124" i="5"/>
  <c r="M128" i="5"/>
  <c r="O128" i="5" s="1"/>
  <c r="D133" i="5"/>
  <c r="L140" i="5"/>
  <c r="N140" i="5" s="1"/>
  <c r="M146" i="5"/>
  <c r="O146" i="5" s="1"/>
  <c r="M155" i="5"/>
  <c r="O155" i="5" s="1"/>
  <c r="D159" i="5"/>
  <c r="L178" i="5"/>
  <c r="N178" i="5" s="1"/>
  <c r="M198" i="5"/>
  <c r="O198" i="5" s="1"/>
  <c r="D4" i="5"/>
  <c r="L5" i="5"/>
  <c r="N5" i="5" s="1"/>
  <c r="L9" i="5"/>
  <c r="N9" i="5" s="1"/>
  <c r="L13" i="5"/>
  <c r="N13" i="5" s="1"/>
  <c r="L17" i="5"/>
  <c r="N17" i="5" s="1"/>
  <c r="M21" i="5"/>
  <c r="O21" i="5" s="1"/>
  <c r="L24" i="5"/>
  <c r="N24" i="5" s="1"/>
  <c r="M37" i="5"/>
  <c r="O37" i="5" s="1"/>
  <c r="L40" i="5"/>
  <c r="N40" i="5" s="1"/>
  <c r="M53" i="5"/>
  <c r="O53" i="5" s="1"/>
  <c r="L56" i="5"/>
  <c r="N56" i="5" s="1"/>
  <c r="M69" i="5"/>
  <c r="O69" i="5" s="1"/>
  <c r="L87" i="5"/>
  <c r="N87" i="5" s="1"/>
  <c r="M90" i="5"/>
  <c r="O90" i="5" s="1"/>
  <c r="L106" i="5"/>
  <c r="N106" i="5" s="1"/>
  <c r="D115" i="5"/>
  <c r="M119" i="5"/>
  <c r="O119" i="5" s="1"/>
  <c r="L124" i="5"/>
  <c r="N124" i="5" s="1"/>
  <c r="M135" i="5"/>
  <c r="O135" i="5" s="1"/>
  <c r="L138" i="5"/>
  <c r="N138" i="5" s="1"/>
  <c r="M140" i="5"/>
  <c r="O140" i="5" s="1"/>
  <c r="D147" i="5"/>
  <c r="L150" i="5"/>
  <c r="N150" i="5" s="1"/>
  <c r="D156" i="5"/>
  <c r="L159" i="5"/>
  <c r="N159" i="5" s="1"/>
  <c r="M168" i="5"/>
  <c r="O168" i="5" s="1"/>
  <c r="D172" i="5"/>
  <c r="D175" i="5"/>
  <c r="M188" i="5"/>
  <c r="O188" i="5" s="1"/>
  <c r="L180" i="5"/>
  <c r="N180" i="5" s="1"/>
  <c r="L200" i="5"/>
  <c r="N200" i="5" s="1"/>
  <c r="L156" i="5"/>
  <c r="N156" i="5" s="1"/>
  <c r="L192" i="5"/>
  <c r="N192" i="5" s="1"/>
  <c r="L184" i="5"/>
  <c r="N184" i="5" s="1"/>
  <c r="L176" i="5"/>
  <c r="N176" i="5" s="1"/>
  <c r="L196" i="5"/>
  <c r="N196" i="5" s="1"/>
  <c r="L30" i="5"/>
  <c r="N30" i="5" s="1"/>
  <c r="D42" i="5"/>
  <c r="L46" i="5"/>
  <c r="N46" i="5" s="1"/>
  <c r="D58" i="5"/>
  <c r="L62" i="5"/>
  <c r="N62" i="5" s="1"/>
  <c r="M72" i="5"/>
  <c r="O72" i="5" s="1"/>
  <c r="D74" i="5"/>
  <c r="M75" i="5"/>
  <c r="O75" i="5" s="1"/>
  <c r="L78" i="5"/>
  <c r="N78" i="5" s="1"/>
  <c r="L81" i="5"/>
  <c r="N81" i="5" s="1"/>
  <c r="M84" i="5"/>
  <c r="O84" i="5" s="1"/>
  <c r="D89" i="5"/>
  <c r="L95" i="5"/>
  <c r="N95" i="5" s="1"/>
  <c r="L97" i="5"/>
  <c r="N97" i="5" s="1"/>
  <c r="D99" i="5"/>
  <c r="L104" i="5"/>
  <c r="N104" i="5" s="1"/>
  <c r="M108" i="5"/>
  <c r="O108" i="5" s="1"/>
  <c r="M110" i="5"/>
  <c r="O110" i="5" s="1"/>
  <c r="D113" i="5"/>
  <c r="D122" i="5"/>
  <c r="D131" i="5"/>
  <c r="D141" i="5"/>
  <c r="M144" i="5"/>
  <c r="O144" i="5" s="1"/>
  <c r="L147" i="5"/>
  <c r="N147" i="5" s="1"/>
  <c r="L172" i="5"/>
  <c r="N172" i="5" s="1"/>
  <c r="L188" i="5"/>
  <c r="N188" i="5" s="1"/>
  <c r="D199" i="5"/>
  <c r="M197" i="5"/>
  <c r="O197" i="5" s="1"/>
  <c r="M193" i="5"/>
  <c r="O193" i="5" s="1"/>
  <c r="M189" i="5"/>
  <c r="O189" i="5" s="1"/>
  <c r="M185" i="5"/>
  <c r="O185" i="5" s="1"/>
  <c r="M181" i="5"/>
  <c r="O181" i="5" s="1"/>
  <c r="M177" i="5"/>
  <c r="O177" i="5" s="1"/>
  <c r="M195" i="5"/>
  <c r="O195" i="5" s="1"/>
  <c r="M191" i="5"/>
  <c r="O191" i="5" s="1"/>
  <c r="M187" i="5"/>
  <c r="O187" i="5" s="1"/>
  <c r="M183" i="5"/>
  <c r="O183" i="5" s="1"/>
  <c r="M179" i="5"/>
  <c r="O179" i="5" s="1"/>
  <c r="M175" i="5"/>
  <c r="O175" i="5" s="1"/>
  <c r="M171" i="5"/>
  <c r="O171" i="5" s="1"/>
  <c r="M190" i="5"/>
  <c r="O190" i="5" s="1"/>
  <c r="M170" i="5"/>
  <c r="O170" i="5" s="1"/>
  <c r="M163" i="5"/>
  <c r="O163" i="5" s="1"/>
  <c r="M161" i="5"/>
  <c r="O161" i="5" s="1"/>
  <c r="M154" i="5"/>
  <c r="O154" i="5" s="1"/>
  <c r="M147" i="5"/>
  <c r="O147" i="5" s="1"/>
  <c r="M145" i="5"/>
  <c r="O145" i="5" s="1"/>
  <c r="M192" i="5"/>
  <c r="O192" i="5" s="1"/>
  <c r="M182" i="5"/>
  <c r="O182" i="5" s="1"/>
  <c r="M172" i="5"/>
  <c r="O172" i="5" s="1"/>
  <c r="M167" i="5"/>
  <c r="O167" i="5" s="1"/>
  <c r="M165" i="5"/>
  <c r="O165" i="5" s="1"/>
  <c r="M158" i="5"/>
  <c r="O158" i="5" s="1"/>
  <c r="M151" i="5"/>
  <c r="O151" i="5" s="1"/>
  <c r="M149" i="5"/>
  <c r="O149" i="5" s="1"/>
  <c r="M142" i="5"/>
  <c r="O142" i="5" s="1"/>
  <c r="M174" i="5"/>
  <c r="O174" i="5" s="1"/>
  <c r="M194" i="5"/>
  <c r="O194" i="5" s="1"/>
  <c r="M176" i="5"/>
  <c r="O176" i="5" s="1"/>
  <c r="M186" i="5"/>
  <c r="O186" i="5" s="1"/>
  <c r="M164" i="5"/>
  <c r="O164" i="5" s="1"/>
  <c r="M122" i="5"/>
  <c r="O122" i="5" s="1"/>
  <c r="M178" i="5"/>
  <c r="O178" i="5" s="1"/>
  <c r="M166" i="5"/>
  <c r="O166" i="5" s="1"/>
  <c r="M159" i="5"/>
  <c r="O159" i="5" s="1"/>
  <c r="M157" i="5"/>
  <c r="O157" i="5" s="1"/>
  <c r="M150" i="5"/>
  <c r="O150" i="5" s="1"/>
  <c r="M143" i="5"/>
  <c r="O143" i="5" s="1"/>
  <c r="M141" i="5"/>
  <c r="O141" i="5" s="1"/>
  <c r="L23" i="5"/>
  <c r="N23" i="5" s="1"/>
  <c r="L33" i="5"/>
  <c r="N33" i="5" s="1"/>
  <c r="L39" i="5"/>
  <c r="N39" i="5" s="1"/>
  <c r="L49" i="5"/>
  <c r="N49" i="5" s="1"/>
  <c r="L55" i="5"/>
  <c r="N55" i="5" s="1"/>
  <c r="M62" i="5"/>
  <c r="O62" i="5" s="1"/>
  <c r="L65" i="5"/>
  <c r="N65" i="5" s="1"/>
  <c r="L71" i="5"/>
  <c r="N71" i="5" s="1"/>
  <c r="M78" i="5"/>
  <c r="O78" i="5" s="1"/>
  <c r="M81" i="5"/>
  <c r="O81" i="5" s="1"/>
  <c r="L84" i="5"/>
  <c r="N84" i="5" s="1"/>
  <c r="D86" i="5"/>
  <c r="D101" i="5"/>
  <c r="M106" i="5"/>
  <c r="O106" i="5" s="1"/>
  <c r="L113" i="5"/>
  <c r="N113" i="5" s="1"/>
  <c r="M115" i="5"/>
  <c r="O115" i="5" s="1"/>
  <c r="L122" i="5"/>
  <c r="N122" i="5" s="1"/>
  <c r="M124" i="5"/>
  <c r="O124" i="5" s="1"/>
  <c r="M133" i="5"/>
  <c r="O133" i="5" s="1"/>
  <c r="M138" i="5"/>
  <c r="O138" i="5" s="1"/>
  <c r="L141" i="5"/>
  <c r="N141" i="5" s="1"/>
  <c r="L144" i="5"/>
  <c r="N144" i="5" s="1"/>
  <c r="M153" i="5"/>
  <c r="O153" i="5" s="1"/>
  <c r="M162" i="5"/>
  <c r="O162" i="5" s="1"/>
  <c r="L166" i="5"/>
  <c r="N166" i="5" s="1"/>
  <c r="D196" i="5"/>
  <c r="L4" i="5"/>
  <c r="N4" i="5" s="1"/>
  <c r="M97" i="5"/>
  <c r="O97" i="5" s="1"/>
  <c r="M99" i="5"/>
  <c r="O99" i="5" s="1"/>
  <c r="D109" i="5"/>
  <c r="M113" i="5"/>
  <c r="O113" i="5" s="1"/>
  <c r="L129" i="5"/>
  <c r="N129" i="5" s="1"/>
  <c r="M131" i="5"/>
  <c r="O131" i="5" s="1"/>
  <c r="D148" i="5"/>
  <c r="D151" i="5"/>
  <c r="M156" i="5"/>
  <c r="O156" i="5" s="1"/>
  <c r="D163" i="5"/>
  <c r="D173" i="5"/>
  <c r="D176" i="5"/>
  <c r="D186" i="5"/>
  <c r="D22" i="5"/>
  <c r="L26" i="5"/>
  <c r="N26" i="5" s="1"/>
  <c r="D35" i="5"/>
  <c r="M36" i="5"/>
  <c r="O36" i="5" s="1"/>
  <c r="D38" i="5"/>
  <c r="M39" i="5"/>
  <c r="O39" i="5" s="1"/>
  <c r="L42" i="5"/>
  <c r="N42" i="5" s="1"/>
  <c r="D51" i="5"/>
  <c r="M52" i="5"/>
  <c r="O52" i="5" s="1"/>
  <c r="D54" i="5"/>
  <c r="M55" i="5"/>
  <c r="O55" i="5" s="1"/>
  <c r="L58" i="5"/>
  <c r="N58" i="5" s="1"/>
  <c r="D67" i="5"/>
  <c r="M68" i="5"/>
  <c r="O68" i="5" s="1"/>
  <c r="D70" i="5"/>
  <c r="M71" i="5"/>
  <c r="O71" i="5" s="1"/>
  <c r="L74" i="5"/>
  <c r="N74" i="5" s="1"/>
  <c r="L83" i="5"/>
  <c r="N83" i="5" s="1"/>
  <c r="L89" i="5"/>
  <c r="N89" i="5" s="1"/>
  <c r="M92" i="5"/>
  <c r="O92" i="5" s="1"/>
  <c r="D94" i="5"/>
  <c r="L99" i="5"/>
  <c r="N99" i="5" s="1"/>
  <c r="D103" i="5"/>
  <c r="D107" i="5"/>
  <c r="L109" i="5"/>
  <c r="N109" i="5" s="1"/>
  <c r="D111" i="5"/>
  <c r="D116" i="5"/>
  <c r="D118" i="5"/>
  <c r="M120" i="5"/>
  <c r="O120" i="5" s="1"/>
  <c r="D125" i="5"/>
  <c r="M129" i="5"/>
  <c r="O129" i="5" s="1"/>
  <c r="D142" i="5"/>
  <c r="L145" i="5"/>
  <c r="N145" i="5" s="1"/>
  <c r="L148" i="5"/>
  <c r="N148" i="5" s="1"/>
  <c r="L151" i="5"/>
  <c r="N151" i="5" s="1"/>
  <c r="M160" i="5"/>
  <c r="O160" i="5" s="1"/>
  <c r="M169" i="5"/>
  <c r="O169" i="5" s="1"/>
  <c r="M196" i="5"/>
  <c r="O196" i="5" s="1"/>
  <c r="L35" i="5"/>
  <c r="N35" i="5" s="1"/>
  <c r="L51" i="5"/>
  <c r="N51" i="5" s="1"/>
  <c r="L67" i="5"/>
  <c r="N67" i="5" s="1"/>
  <c r="M80" i="5"/>
  <c r="O80" i="5" s="1"/>
  <c r="L94" i="5"/>
  <c r="N94" i="5" s="1"/>
  <c r="L103" i="5"/>
  <c r="N103" i="5" s="1"/>
  <c r="D105" i="5"/>
  <c r="L111" i="5"/>
  <c r="N111" i="5" s="1"/>
  <c r="L118" i="5"/>
  <c r="N118" i="5" s="1"/>
  <c r="L120" i="5"/>
  <c r="N120" i="5" s="1"/>
  <c r="D123" i="5"/>
  <c r="L125" i="5"/>
  <c r="N125" i="5" s="1"/>
  <c r="D127" i="5"/>
  <c r="D132" i="5"/>
  <c r="D134" i="5"/>
  <c r="L142" i="5"/>
  <c r="N142" i="5" s="1"/>
  <c r="M148" i="5"/>
  <c r="O148" i="5" s="1"/>
  <c r="L154" i="5"/>
  <c r="N154" i="5" s="1"/>
  <c r="L157" i="5"/>
  <c r="N157" i="5" s="1"/>
  <c r="L160" i="5"/>
  <c r="N160" i="5" s="1"/>
  <c r="D183" i="5"/>
  <c r="L7" i="5"/>
  <c r="N7" i="5" s="1"/>
  <c r="L11" i="5"/>
  <c r="N11" i="5" s="1"/>
  <c r="L15" i="5"/>
  <c r="N15" i="5" s="1"/>
  <c r="L19" i="5"/>
  <c r="N19" i="5" s="1"/>
  <c r="L32" i="5"/>
  <c r="N32" i="5" s="1"/>
  <c r="L48" i="5"/>
  <c r="N48" i="5" s="1"/>
  <c r="L64" i="5"/>
  <c r="N64" i="5" s="1"/>
  <c r="M77" i="5"/>
  <c r="O77" i="5" s="1"/>
  <c r="L80" i="5"/>
  <c r="N80" i="5" s="1"/>
  <c r="D82" i="5"/>
  <c r="M83" i="5"/>
  <c r="O83" i="5" s="1"/>
  <c r="M86" i="5"/>
  <c r="O86" i="5" s="1"/>
  <c r="M94" i="5"/>
  <c r="O94" i="5" s="1"/>
  <c r="D98" i="5"/>
  <c r="M101" i="5"/>
  <c r="O101" i="5" s="1"/>
  <c r="L105" i="5"/>
  <c r="N105" i="5" s="1"/>
  <c r="M109" i="5"/>
  <c r="O109" i="5" s="1"/>
  <c r="L127" i="5"/>
  <c r="N127" i="5" s="1"/>
  <c r="D130" i="5"/>
  <c r="L134" i="5"/>
  <c r="N134" i="5" s="1"/>
  <c r="D137" i="5"/>
  <c r="D149" i="5"/>
  <c r="D152" i="5"/>
  <c r="D164" i="5"/>
  <c r="M173" i="5"/>
  <c r="O173" i="5" s="1"/>
  <c r="L183" i="5"/>
  <c r="N183" i="5" s="1"/>
  <c r="M200" i="5"/>
  <c r="O200" i="5" s="1"/>
  <c r="L115" i="5"/>
  <c r="N115" i="5" s="1"/>
  <c r="L131" i="5"/>
  <c r="N131" i="5" s="1"/>
  <c r="D146" i="5"/>
  <c r="D153" i="5"/>
  <c r="D162" i="5"/>
  <c r="D169" i="5"/>
  <c r="L181" i="5"/>
  <c r="N181" i="5" s="1"/>
  <c r="L186" i="5"/>
  <c r="N186" i="5" s="1"/>
  <c r="D110" i="5"/>
  <c r="L117" i="5"/>
  <c r="N117" i="5" s="1"/>
  <c r="D126" i="5"/>
  <c r="L133" i="5"/>
  <c r="N133" i="5" s="1"/>
  <c r="L137" i="5"/>
  <c r="N137" i="5" s="1"/>
  <c r="L139" i="5"/>
  <c r="N139" i="5" s="1"/>
  <c r="D144" i="5"/>
  <c r="L146" i="5"/>
  <c r="N146" i="5" s="1"/>
  <c r="L153" i="5"/>
  <c r="N153" i="5" s="1"/>
  <c r="L155" i="5"/>
  <c r="N155" i="5" s="1"/>
  <c r="D160" i="5"/>
  <c r="L162" i="5"/>
  <c r="N162" i="5" s="1"/>
  <c r="L169" i="5"/>
  <c r="N169" i="5" s="1"/>
  <c r="L171" i="5"/>
  <c r="N171" i="5" s="1"/>
  <c r="D184" i="5"/>
  <c r="D189" i="5"/>
  <c r="L191" i="5"/>
  <c r="N191" i="5" s="1"/>
  <c r="D194" i="5"/>
  <c r="L110" i="5"/>
  <c r="N110" i="5" s="1"/>
  <c r="L126" i="5"/>
  <c r="N126" i="5" s="1"/>
  <c r="L135" i="5"/>
  <c r="N135" i="5" s="1"/>
  <c r="D174" i="5"/>
  <c r="L189" i="5"/>
  <c r="N189" i="5" s="1"/>
  <c r="L194" i="5"/>
  <c r="N194" i="5" s="1"/>
  <c r="L174" i="5"/>
  <c r="N174" i="5" s="1"/>
  <c r="D192" i="5"/>
  <c r="D197" i="5"/>
  <c r="L199" i="5"/>
  <c r="N199" i="5" s="1"/>
  <c r="L165" i="5"/>
  <c r="N165" i="5" s="1"/>
  <c r="L167" i="5"/>
  <c r="N167" i="5" s="1"/>
  <c r="D177" i="5"/>
  <c r="L179" i="5"/>
  <c r="N179" i="5" s="1"/>
  <c r="D182" i="5"/>
  <c r="L197" i="5"/>
  <c r="N197" i="5" s="1"/>
  <c r="M199" i="5"/>
  <c r="O199" i="5" s="1"/>
  <c r="L114" i="5"/>
  <c r="N114" i="5" s="1"/>
  <c r="L130" i="5"/>
  <c r="N130" i="5" s="1"/>
  <c r="L177" i="5"/>
  <c r="N177" i="5" s="1"/>
  <c r="L182" i="5"/>
  <c r="N182" i="5" s="1"/>
  <c r="D200" i="5"/>
  <c r="L107" i="5"/>
  <c r="N107" i="5" s="1"/>
  <c r="L123" i="5"/>
  <c r="N123" i="5" s="1"/>
  <c r="D136" i="5"/>
  <c r="D138" i="5"/>
  <c r="D145" i="5"/>
  <c r="D154" i="5"/>
  <c r="D161" i="5"/>
  <c r="D170" i="5"/>
  <c r="D180" i="5"/>
  <c r="D185" i="5"/>
  <c r="L187" i="5"/>
  <c r="N187" i="5" s="1"/>
  <c r="D190" i="5"/>
  <c r="L161" i="5"/>
  <c r="N161" i="5" s="1"/>
  <c r="L163" i="5"/>
  <c r="N163" i="5" s="1"/>
  <c r="D168" i="5"/>
  <c r="L170" i="5"/>
  <c r="N170" i="5" s="1"/>
  <c r="L185" i="5"/>
  <c r="N185" i="5" s="1"/>
  <c r="L190" i="5"/>
  <c r="N190" i="5" s="1"/>
  <c r="D193" i="5"/>
  <c r="L195" i="5"/>
  <c r="N195" i="5" s="1"/>
  <c r="D198" i="5"/>
  <c r="D150" i="5"/>
  <c r="D157" i="5"/>
  <c r="D166" i="5"/>
  <c r="L173" i="5"/>
  <c r="N173" i="5" s="1"/>
  <c r="L175" i="5"/>
  <c r="N175" i="5" s="1"/>
  <c r="D178" i="5"/>
  <c r="L193" i="5"/>
  <c r="N193" i="5" s="1"/>
  <c r="L198" i="5"/>
  <c r="N198" i="5" s="1"/>
  <c r="D84" i="4"/>
  <c r="D138" i="4"/>
  <c r="D149" i="4"/>
  <c r="D209" i="4"/>
  <c r="D4" i="4"/>
  <c r="D48" i="4"/>
  <c r="D88" i="4"/>
  <c r="D113" i="4"/>
  <c r="D130" i="4"/>
  <c r="D141" i="4"/>
  <c r="D166" i="4"/>
  <c r="D169" i="4"/>
  <c r="M186" i="4"/>
  <c r="O186" i="4" s="1"/>
  <c r="D63" i="4"/>
  <c r="D106" i="4"/>
  <c r="L212" i="4"/>
  <c r="N212" i="4" s="1"/>
  <c r="L208" i="4"/>
  <c r="N208" i="4" s="1"/>
  <c r="L210" i="4"/>
  <c r="N210" i="4" s="1"/>
  <c r="L206" i="4"/>
  <c r="N206" i="4" s="1"/>
  <c r="L202" i="4"/>
  <c r="N202" i="4" s="1"/>
  <c r="L164" i="4"/>
  <c r="N164" i="4" s="1"/>
  <c r="L156" i="4"/>
  <c r="N156" i="4" s="1"/>
  <c r="L37" i="4"/>
  <c r="N37" i="4" s="1"/>
  <c r="L61" i="4"/>
  <c r="N61" i="4" s="1"/>
  <c r="D67" i="4"/>
  <c r="L74" i="4"/>
  <c r="N74" i="4" s="1"/>
  <c r="M80" i="4"/>
  <c r="O80" i="4" s="1"/>
  <c r="L88" i="4"/>
  <c r="N88" i="4" s="1"/>
  <c r="D92" i="4"/>
  <c r="M97" i="4"/>
  <c r="O97" i="4" s="1"/>
  <c r="L102" i="4"/>
  <c r="N102" i="4" s="1"/>
  <c r="M106" i="4"/>
  <c r="O106" i="4" s="1"/>
  <c r="D115" i="4"/>
  <c r="D118" i="4"/>
  <c r="L125" i="4"/>
  <c r="N125" i="4" s="1"/>
  <c r="L130" i="4"/>
  <c r="N130" i="4" s="1"/>
  <c r="D133" i="4"/>
  <c r="M138" i="4"/>
  <c r="O138" i="4" s="1"/>
  <c r="L141" i="4"/>
  <c r="N141" i="4" s="1"/>
  <c r="M149" i="4"/>
  <c r="O149" i="4" s="1"/>
  <c r="L152" i="4"/>
  <c r="N152" i="4" s="1"/>
  <c r="D158" i="4"/>
  <c r="D163" i="4"/>
  <c r="D173" i="4"/>
  <c r="L176" i="4"/>
  <c r="N176" i="4" s="1"/>
  <c r="D187" i="4"/>
  <c r="M212" i="4"/>
  <c r="O212" i="4" s="1"/>
  <c r="M209" i="4"/>
  <c r="O209" i="4" s="1"/>
  <c r="M205" i="4"/>
  <c r="O205" i="4" s="1"/>
  <c r="M201" i="4"/>
  <c r="O201" i="4" s="1"/>
  <c r="M210" i="4"/>
  <c r="O210" i="4" s="1"/>
  <c r="M211" i="4"/>
  <c r="O211" i="4" s="1"/>
  <c r="M207" i="4"/>
  <c r="O207" i="4" s="1"/>
  <c r="M203" i="4"/>
  <c r="O203" i="4" s="1"/>
  <c r="M199" i="4"/>
  <c r="O199" i="4" s="1"/>
  <c r="M208" i="4"/>
  <c r="O208" i="4" s="1"/>
  <c r="M204" i="4"/>
  <c r="O204" i="4" s="1"/>
  <c r="M173" i="4"/>
  <c r="O173" i="4" s="1"/>
  <c r="M169" i="4"/>
  <c r="O169" i="4" s="1"/>
  <c r="M159" i="4"/>
  <c r="O159" i="4" s="1"/>
  <c r="M151" i="4"/>
  <c r="O151" i="4" s="1"/>
  <c r="M143" i="4"/>
  <c r="O143" i="4" s="1"/>
  <c r="M135" i="4"/>
  <c r="O135" i="4" s="1"/>
  <c r="M127" i="4"/>
  <c r="O127" i="4" s="1"/>
  <c r="M119" i="4"/>
  <c r="O119" i="4" s="1"/>
  <c r="M197" i="4"/>
  <c r="O197" i="4" s="1"/>
  <c r="M194" i="4"/>
  <c r="O194" i="4" s="1"/>
  <c r="M191" i="4"/>
  <c r="O191" i="4" s="1"/>
  <c r="M188" i="4"/>
  <c r="O188" i="4" s="1"/>
  <c r="M185" i="4"/>
  <c r="O185" i="4" s="1"/>
  <c r="M182" i="4"/>
  <c r="O182" i="4" s="1"/>
  <c r="M175" i="4"/>
  <c r="O175" i="4" s="1"/>
  <c r="M171" i="4"/>
  <c r="O171" i="4" s="1"/>
  <c r="M167" i="4"/>
  <c r="O167" i="4" s="1"/>
  <c r="M200" i="4"/>
  <c r="O200" i="4" s="1"/>
  <c r="M177" i="4"/>
  <c r="O177" i="4" s="1"/>
  <c r="M179" i="4"/>
  <c r="O179" i="4" s="1"/>
  <c r="M165" i="4"/>
  <c r="O165" i="4" s="1"/>
  <c r="M160" i="4"/>
  <c r="O160" i="4" s="1"/>
  <c r="M152" i="4"/>
  <c r="O152" i="4" s="1"/>
  <c r="M144" i="4"/>
  <c r="O144" i="4" s="1"/>
  <c r="M136" i="4"/>
  <c r="O136" i="4" s="1"/>
  <c r="M128" i="4"/>
  <c r="O128" i="4" s="1"/>
  <c r="M120" i="4"/>
  <c r="O120" i="4" s="1"/>
  <c r="M206" i="4"/>
  <c r="O206" i="4" s="1"/>
  <c r="M196" i="4"/>
  <c r="O196" i="4" s="1"/>
  <c r="M193" i="4"/>
  <c r="O193" i="4" s="1"/>
  <c r="M190" i="4"/>
  <c r="O190" i="4" s="1"/>
  <c r="M187" i="4"/>
  <c r="O187" i="4" s="1"/>
  <c r="M184" i="4"/>
  <c r="O184" i="4" s="1"/>
  <c r="M181" i="4"/>
  <c r="O181" i="4" s="1"/>
  <c r="M174" i="4"/>
  <c r="O174" i="4" s="1"/>
  <c r="M172" i="4"/>
  <c r="O172" i="4" s="1"/>
  <c r="M168" i="4"/>
  <c r="O168" i="4" s="1"/>
  <c r="M202" i="4"/>
  <c r="O202" i="4" s="1"/>
  <c r="M176" i="4"/>
  <c r="O176" i="4" s="1"/>
  <c r="M56" i="4"/>
  <c r="O56" i="4" s="1"/>
  <c r="D71" i="4"/>
  <c r="L78" i="4"/>
  <c r="N78" i="4" s="1"/>
  <c r="M84" i="4"/>
  <c r="O84" i="4" s="1"/>
  <c r="L92" i="4"/>
  <c r="N92" i="4" s="1"/>
  <c r="D96" i="4"/>
  <c r="D100" i="4"/>
  <c r="L115" i="4"/>
  <c r="N115" i="4" s="1"/>
  <c r="M125" i="4"/>
  <c r="O125" i="4" s="1"/>
  <c r="M130" i="4"/>
  <c r="O130" i="4" s="1"/>
  <c r="L133" i="4"/>
  <c r="N133" i="4" s="1"/>
  <c r="M141" i="4"/>
  <c r="O141" i="4" s="1"/>
  <c r="L144" i="4"/>
  <c r="N144" i="4" s="1"/>
  <c r="D150" i="4"/>
  <c r="D155" i="4"/>
  <c r="L163" i="4"/>
  <c r="N163" i="4" s="1"/>
  <c r="M166" i="4"/>
  <c r="O166" i="4" s="1"/>
  <c r="L180" i="4"/>
  <c r="N180" i="4" s="1"/>
  <c r="M183" i="4"/>
  <c r="O183" i="4" s="1"/>
  <c r="L8" i="4"/>
  <c r="N8" i="4" s="1"/>
  <c r="L12" i="4"/>
  <c r="N12" i="4" s="1"/>
  <c r="L16" i="4"/>
  <c r="N16" i="4" s="1"/>
  <c r="L20" i="4"/>
  <c r="N20" i="4" s="1"/>
  <c r="L24" i="4"/>
  <c r="N24" i="4" s="1"/>
  <c r="L34" i="4"/>
  <c r="N34" i="4" s="1"/>
  <c r="D36" i="4"/>
  <c r="M37" i="4"/>
  <c r="O37" i="4" s="1"/>
  <c r="L45" i="4"/>
  <c r="N45" i="4" s="1"/>
  <c r="L48" i="4"/>
  <c r="N48" i="4" s="1"/>
  <c r="L53" i="4"/>
  <c r="N53" i="4" s="1"/>
  <c r="D55" i="4"/>
  <c r="D60" i="4"/>
  <c r="M61" i="4"/>
  <c r="O61" i="4" s="1"/>
  <c r="M63" i="4"/>
  <c r="O63" i="4" s="1"/>
  <c r="L65" i="4"/>
  <c r="N65" i="4" s="1"/>
  <c r="M67" i="4"/>
  <c r="O67" i="4" s="1"/>
  <c r="D69" i="4"/>
  <c r="D75" i="4"/>
  <c r="M78" i="4"/>
  <c r="O78" i="4" s="1"/>
  <c r="L82" i="4"/>
  <c r="N82" i="4" s="1"/>
  <c r="M88" i="4"/>
  <c r="O88" i="4" s="1"/>
  <c r="L96" i="4"/>
  <c r="N96" i="4" s="1"/>
  <c r="L100" i="4"/>
  <c r="N100" i="4" s="1"/>
  <c r="D109" i="4"/>
  <c r="M111" i="4"/>
  <c r="O111" i="4" s="1"/>
  <c r="M113" i="4"/>
  <c r="O113" i="4" s="1"/>
  <c r="M115" i="4"/>
  <c r="O115" i="4" s="1"/>
  <c r="D123" i="4"/>
  <c r="D126" i="4"/>
  <c r="L128" i="4"/>
  <c r="N128" i="4" s="1"/>
  <c r="M133" i="4"/>
  <c r="O133" i="4" s="1"/>
  <c r="L136" i="4"/>
  <c r="N136" i="4" s="1"/>
  <c r="D142" i="4"/>
  <c r="D147" i="4"/>
  <c r="L155" i="4"/>
  <c r="N155" i="4" s="1"/>
  <c r="M158" i="4"/>
  <c r="O158" i="4" s="1"/>
  <c r="M163" i="4"/>
  <c r="O163" i="4" s="1"/>
  <c r="L166" i="4"/>
  <c r="N166" i="4" s="1"/>
  <c r="D184" i="4"/>
  <c r="D33" i="4"/>
  <c r="D50" i="4"/>
  <c r="L67" i="4"/>
  <c r="N67" i="4" s="1"/>
  <c r="L69" i="4"/>
  <c r="N69" i="4" s="1"/>
  <c r="M71" i="4"/>
  <c r="O71" i="4" s="1"/>
  <c r="D73" i="4"/>
  <c r="D79" i="4"/>
  <c r="M82" i="4"/>
  <c r="O82" i="4" s="1"/>
  <c r="L86" i="4"/>
  <c r="N86" i="4" s="1"/>
  <c r="M92" i="4"/>
  <c r="O92" i="4" s="1"/>
  <c r="D98" i="4"/>
  <c r="M100" i="4"/>
  <c r="O100" i="4" s="1"/>
  <c r="D103" i="4"/>
  <c r="D105" i="4"/>
  <c r="L109" i="4"/>
  <c r="N109" i="4" s="1"/>
  <c r="L118" i="4"/>
  <c r="N118" i="4" s="1"/>
  <c r="L123" i="4"/>
  <c r="N123" i="4" s="1"/>
  <c r="D134" i="4"/>
  <c r="D139" i="4"/>
  <c r="L147" i="4"/>
  <c r="N147" i="4" s="1"/>
  <c r="M150" i="4"/>
  <c r="O150" i="4" s="1"/>
  <c r="M155" i="4"/>
  <c r="O155" i="4" s="1"/>
  <c r="L158" i="4"/>
  <c r="N158" i="4" s="1"/>
  <c r="L170" i="4"/>
  <c r="N170" i="4" s="1"/>
  <c r="M180" i="4"/>
  <c r="O180" i="4" s="1"/>
  <c r="M198" i="4"/>
  <c r="O198" i="4" s="1"/>
  <c r="D44" i="4"/>
  <c r="D47" i="4"/>
  <c r="D52" i="4"/>
  <c r="L71" i="4"/>
  <c r="N71" i="4" s="1"/>
  <c r="L73" i="4"/>
  <c r="N73" i="4" s="1"/>
  <c r="D77" i="4"/>
  <c r="D83" i="4"/>
  <c r="M86" i="4"/>
  <c r="O86" i="4" s="1"/>
  <c r="L90" i="4"/>
  <c r="N90" i="4" s="1"/>
  <c r="M96" i="4"/>
  <c r="O96" i="4" s="1"/>
  <c r="D107" i="4"/>
  <c r="M109" i="4"/>
  <c r="O109" i="4" s="1"/>
  <c r="D112" i="4"/>
  <c r="D116" i="4"/>
  <c r="M118" i="4"/>
  <c r="O118" i="4" s="1"/>
  <c r="M123" i="4"/>
  <c r="O123" i="4" s="1"/>
  <c r="D131" i="4"/>
  <c r="L139" i="4"/>
  <c r="N139" i="4" s="1"/>
  <c r="M142" i="4"/>
  <c r="O142" i="4" s="1"/>
  <c r="M147" i="4"/>
  <c r="O147" i="4" s="1"/>
  <c r="L150" i="4"/>
  <c r="N150" i="4" s="1"/>
  <c r="D159" i="4"/>
  <c r="M161" i="4"/>
  <c r="O161" i="4" s="1"/>
  <c r="D164" i="4"/>
  <c r="M170" i="4"/>
  <c r="O170" i="4" s="1"/>
  <c r="L174" i="4"/>
  <c r="N174" i="4" s="1"/>
  <c r="D181" i="4"/>
  <c r="D199" i="4"/>
  <c r="D64" i="4"/>
  <c r="M69" i="4"/>
  <c r="O69" i="4" s="1"/>
  <c r="L77" i="4"/>
  <c r="N77" i="4" s="1"/>
  <c r="M79" i="4"/>
  <c r="O79" i="4" s="1"/>
  <c r="D87" i="4"/>
  <c r="L94" i="4"/>
  <c r="N94" i="4" s="1"/>
  <c r="M98" i="4"/>
  <c r="O98" i="4" s="1"/>
  <c r="L107" i="4"/>
  <c r="N107" i="4" s="1"/>
  <c r="D110" i="4"/>
  <c r="L116" i="4"/>
  <c r="N116" i="4" s="1"/>
  <c r="D119" i="4"/>
  <c r="M121" i="4"/>
  <c r="O121" i="4" s="1"/>
  <c r="L126" i="4"/>
  <c r="N126" i="4" s="1"/>
  <c r="L131" i="4"/>
  <c r="N131" i="4" s="1"/>
  <c r="M134" i="4"/>
  <c r="O134" i="4" s="1"/>
  <c r="M139" i="4"/>
  <c r="O139" i="4" s="1"/>
  <c r="L142" i="4"/>
  <c r="N142" i="4" s="1"/>
  <c r="D151" i="4"/>
  <c r="M153" i="4"/>
  <c r="O153" i="4" s="1"/>
  <c r="D156" i="4"/>
  <c r="M195" i="4"/>
  <c r="O195" i="4" s="1"/>
  <c r="M60" i="4"/>
  <c r="O60" i="4" s="1"/>
  <c r="L64" i="4"/>
  <c r="N64" i="4" s="1"/>
  <c r="D68" i="4"/>
  <c r="M73" i="4"/>
  <c r="O73" i="4" s="1"/>
  <c r="L81" i="4"/>
  <c r="N81" i="4" s="1"/>
  <c r="M83" i="4"/>
  <c r="O83" i="4" s="1"/>
  <c r="D91" i="4"/>
  <c r="L98" i="4"/>
  <c r="N98" i="4" s="1"/>
  <c r="M103" i="4"/>
  <c r="O103" i="4" s="1"/>
  <c r="M105" i="4"/>
  <c r="O105" i="4" s="1"/>
  <c r="M107" i="4"/>
  <c r="O107" i="4" s="1"/>
  <c r="D114" i="4"/>
  <c r="M116" i="4"/>
  <c r="O116" i="4" s="1"/>
  <c r="D124" i="4"/>
  <c r="M131" i="4"/>
  <c r="O131" i="4" s="1"/>
  <c r="L134" i="4"/>
  <c r="N134" i="4" s="1"/>
  <c r="D143" i="4"/>
  <c r="M145" i="4"/>
  <c r="O145" i="4" s="1"/>
  <c r="D148" i="4"/>
  <c r="M164" i="4"/>
  <c r="O164" i="4" s="1"/>
  <c r="D196" i="4"/>
  <c r="D190" i="4"/>
  <c r="D59" i="4"/>
  <c r="D72" i="4"/>
  <c r="L83" i="4"/>
  <c r="N83" i="4" s="1"/>
  <c r="L85" i="4"/>
  <c r="N85" i="4" s="1"/>
  <c r="D95" i="4"/>
  <c r="D99" i="4"/>
  <c r="L101" i="4"/>
  <c r="N101" i="4" s="1"/>
  <c r="L112" i="4"/>
  <c r="N112" i="4" s="1"/>
  <c r="L114" i="4"/>
  <c r="N114" i="4" s="1"/>
  <c r="L124" i="4"/>
  <c r="N124" i="4" s="1"/>
  <c r="D127" i="4"/>
  <c r="M129" i="4"/>
  <c r="O129" i="4" s="1"/>
  <c r="D135" i="4"/>
  <c r="M137" i="4"/>
  <c r="O137" i="4" s="1"/>
  <c r="D140" i="4"/>
  <c r="L148" i="4"/>
  <c r="N148" i="4" s="1"/>
  <c r="M156" i="4"/>
  <c r="O156" i="4" s="1"/>
  <c r="D162" i="4"/>
  <c r="L178" i="4"/>
  <c r="N178" i="4" s="1"/>
  <c r="M192" i="4"/>
  <c r="O192" i="4" s="1"/>
  <c r="L18" i="4"/>
  <c r="N18" i="4" s="1"/>
  <c r="L22" i="4"/>
  <c r="N22" i="4" s="1"/>
  <c r="L26" i="4"/>
  <c r="N26" i="4" s="1"/>
  <c r="M44" i="4"/>
  <c r="O44" i="4" s="1"/>
  <c r="M47" i="4"/>
  <c r="O47" i="4" s="1"/>
  <c r="M52" i="4"/>
  <c r="O52" i="4" s="1"/>
  <c r="L62" i="4"/>
  <c r="N62" i="4" s="1"/>
  <c r="M64" i="4"/>
  <c r="O64" i="4" s="1"/>
  <c r="L72" i="4"/>
  <c r="N72" i="4" s="1"/>
  <c r="D76" i="4"/>
  <c r="M81" i="4"/>
  <c r="O81" i="4" s="1"/>
  <c r="L87" i="4"/>
  <c r="N87" i="4" s="1"/>
  <c r="L89" i="4"/>
  <c r="N89" i="4" s="1"/>
  <c r="M91" i="4"/>
  <c r="O91" i="4" s="1"/>
  <c r="M101" i="4"/>
  <c r="O101" i="4" s="1"/>
  <c r="L110" i="4"/>
  <c r="N110" i="4" s="1"/>
  <c r="M112" i="4"/>
  <c r="O112" i="4" s="1"/>
  <c r="M114" i="4"/>
  <c r="O114" i="4" s="1"/>
  <c r="M124" i="4"/>
  <c r="O124" i="4" s="1"/>
  <c r="D132" i="4"/>
  <c r="L140" i="4"/>
  <c r="N140" i="4" s="1"/>
  <c r="M148" i="4"/>
  <c r="O148" i="4" s="1"/>
  <c r="D154" i="4"/>
  <c r="L162" i="4"/>
  <c r="N162" i="4" s="1"/>
  <c r="D165" i="4"/>
  <c r="L168" i="4"/>
  <c r="N168" i="4" s="1"/>
  <c r="M178" i="4"/>
  <c r="O178" i="4" s="1"/>
  <c r="D193" i="4"/>
  <c r="D161" i="4"/>
  <c r="D153" i="4"/>
  <c r="D145" i="4"/>
  <c r="D137" i="4"/>
  <c r="D129" i="4"/>
  <c r="D121" i="4"/>
  <c r="D175" i="4"/>
  <c r="D171" i="4"/>
  <c r="D167" i="4"/>
  <c r="D177" i="4"/>
  <c r="D40" i="4"/>
  <c r="M41" i="4"/>
  <c r="O41" i="4" s="1"/>
  <c r="L49" i="4"/>
  <c r="N49" i="4" s="1"/>
  <c r="D56" i="4"/>
  <c r="M57" i="4"/>
  <c r="O57" i="4" s="1"/>
  <c r="M68" i="4"/>
  <c r="O68" i="4" s="1"/>
  <c r="L76" i="4"/>
  <c r="N76" i="4" s="1"/>
  <c r="D80" i="4"/>
  <c r="M85" i="4"/>
  <c r="O85" i="4" s="1"/>
  <c r="L93" i="4"/>
  <c r="N93" i="4" s="1"/>
  <c r="M95" i="4"/>
  <c r="O95" i="4" s="1"/>
  <c r="M99" i="4"/>
  <c r="O99" i="4" s="1"/>
  <c r="D102" i="4"/>
  <c r="D108" i="4"/>
  <c r="D122" i="4"/>
  <c r="L132" i="4"/>
  <c r="N132" i="4" s="1"/>
  <c r="M140" i="4"/>
  <c r="O140" i="4" s="1"/>
  <c r="D146" i="4"/>
  <c r="L154" i="4"/>
  <c r="N154" i="4" s="1"/>
  <c r="D157" i="4"/>
  <c r="M162" i="4"/>
  <c r="O162" i="4" s="1"/>
  <c r="L165" i="4"/>
  <c r="N165" i="4" s="1"/>
  <c r="L172" i="4"/>
  <c r="N172" i="4" s="1"/>
  <c r="D179" i="4"/>
  <c r="M189" i="4"/>
  <c r="O189" i="4" s="1"/>
  <c r="D206" i="4"/>
  <c r="L209" i="4"/>
  <c r="N209" i="4" s="1"/>
  <c r="L181" i="4"/>
  <c r="N181" i="4" s="1"/>
  <c r="L184" i="4"/>
  <c r="N184" i="4" s="1"/>
  <c r="L187" i="4"/>
  <c r="N187" i="4" s="1"/>
  <c r="L190" i="4"/>
  <c r="N190" i="4" s="1"/>
  <c r="L193" i="4"/>
  <c r="N193" i="4" s="1"/>
  <c r="L196" i="4"/>
  <c r="N196" i="4" s="1"/>
  <c r="L199" i="4"/>
  <c r="N199" i="4" s="1"/>
  <c r="D203" i="4"/>
  <c r="D210" i="4"/>
  <c r="L179" i="4"/>
  <c r="N179" i="4" s="1"/>
  <c r="D200" i="4"/>
  <c r="L203" i="4"/>
  <c r="N203" i="4" s="1"/>
  <c r="L177" i="4"/>
  <c r="N177" i="4" s="1"/>
  <c r="D182" i="4"/>
  <c r="D185" i="4"/>
  <c r="D188" i="4"/>
  <c r="D191" i="4"/>
  <c r="D194" i="4"/>
  <c r="D197" i="4"/>
  <c r="L200" i="4"/>
  <c r="N200" i="4" s="1"/>
  <c r="D207" i="4"/>
  <c r="L167" i="4"/>
  <c r="N167" i="4" s="1"/>
  <c r="L171" i="4"/>
  <c r="N171" i="4" s="1"/>
  <c r="L175" i="4"/>
  <c r="N175" i="4" s="1"/>
  <c r="L182" i="4"/>
  <c r="N182" i="4" s="1"/>
  <c r="L185" i="4"/>
  <c r="N185" i="4" s="1"/>
  <c r="L188" i="4"/>
  <c r="N188" i="4" s="1"/>
  <c r="L191" i="4"/>
  <c r="N191" i="4" s="1"/>
  <c r="L194" i="4"/>
  <c r="N194" i="4" s="1"/>
  <c r="L197" i="4"/>
  <c r="N197" i="4" s="1"/>
  <c r="D204" i="4"/>
  <c r="L207" i="4"/>
  <c r="N207" i="4" s="1"/>
  <c r="D211" i="4"/>
  <c r="L103" i="4"/>
  <c r="N103" i="4" s="1"/>
  <c r="L111" i="4"/>
  <c r="N111" i="4" s="1"/>
  <c r="L119" i="4"/>
  <c r="N119" i="4" s="1"/>
  <c r="L127" i="4"/>
  <c r="N127" i="4" s="1"/>
  <c r="L135" i="4"/>
  <c r="N135" i="4" s="1"/>
  <c r="L143" i="4"/>
  <c r="N143" i="4" s="1"/>
  <c r="L151" i="4"/>
  <c r="N151" i="4" s="1"/>
  <c r="L159" i="4"/>
  <c r="N159" i="4" s="1"/>
  <c r="L169" i="4"/>
  <c r="N169" i="4" s="1"/>
  <c r="L173" i="4"/>
  <c r="N173" i="4" s="1"/>
  <c r="L204" i="4"/>
  <c r="N204" i="4" s="1"/>
  <c r="L211" i="4"/>
  <c r="N211" i="4" s="1"/>
  <c r="D180" i="4"/>
  <c r="D201" i="4"/>
  <c r="D208" i="4"/>
  <c r="D178" i="4"/>
  <c r="D183" i="4"/>
  <c r="D186" i="4"/>
  <c r="D189" i="4"/>
  <c r="D192" i="4"/>
  <c r="D195" i="4"/>
  <c r="D198" i="4"/>
  <c r="L201" i="4"/>
  <c r="N201" i="4" s="1"/>
  <c r="D212" i="4"/>
  <c r="L105" i="4"/>
  <c r="N105" i="4" s="1"/>
  <c r="L113" i="4"/>
  <c r="N113" i="4" s="1"/>
  <c r="L121" i="4"/>
  <c r="N121" i="4" s="1"/>
  <c r="L129" i="4"/>
  <c r="N129" i="4" s="1"/>
  <c r="L137" i="4"/>
  <c r="N137" i="4" s="1"/>
  <c r="L145" i="4"/>
  <c r="N145" i="4" s="1"/>
  <c r="L153" i="4"/>
  <c r="N153" i="4" s="1"/>
  <c r="L161" i="4"/>
  <c r="N161" i="4" s="1"/>
  <c r="D176" i="4"/>
  <c r="L183" i="4"/>
  <c r="N183" i="4" s="1"/>
  <c r="L186" i="4"/>
  <c r="N186" i="4" s="1"/>
  <c r="L189" i="4"/>
  <c r="N189" i="4" s="1"/>
  <c r="L192" i="4"/>
  <c r="N192" i="4" s="1"/>
  <c r="L195" i="4"/>
  <c r="N195" i="4" s="1"/>
  <c r="L198" i="4"/>
  <c r="N198" i="4" s="1"/>
  <c r="D205" i="4"/>
  <c r="D168" i="4"/>
  <c r="D170" i="4"/>
  <c r="D172" i="4"/>
  <c r="D174" i="4"/>
  <c r="D202" i="4"/>
  <c r="L205" i="4"/>
  <c r="N205" i="4" s="1"/>
  <c r="D84" i="3"/>
  <c r="D80" i="3"/>
  <c r="D76" i="3"/>
  <c r="D72" i="3"/>
  <c r="D68" i="3"/>
  <c r="D64" i="3"/>
  <c r="D60" i="3"/>
  <c r="D56" i="3"/>
  <c r="D52" i="3"/>
  <c r="D48" i="3"/>
  <c r="D20" i="3"/>
  <c r="D39" i="3"/>
  <c r="D63" i="3"/>
  <c r="D83" i="3"/>
  <c r="D114" i="3"/>
  <c r="D123" i="3"/>
  <c r="D135" i="3"/>
  <c r="D147" i="3"/>
  <c r="D159" i="3"/>
  <c r="L194" i="3"/>
  <c r="N194" i="3" s="1"/>
  <c r="D4" i="3"/>
  <c r="D16" i="3"/>
  <c r="L20" i="3"/>
  <c r="N20" i="3" s="1"/>
  <c r="L30" i="3"/>
  <c r="N30" i="3" s="1"/>
  <c r="L39" i="3"/>
  <c r="N39" i="3" s="1"/>
  <c r="L52" i="3"/>
  <c r="N52" i="3" s="1"/>
  <c r="L63" i="3"/>
  <c r="N63" i="3" s="1"/>
  <c r="L83" i="3"/>
  <c r="N83" i="3" s="1"/>
  <c r="D88" i="3"/>
  <c r="L93" i="3"/>
  <c r="N93" i="3" s="1"/>
  <c r="L111" i="3"/>
  <c r="N111" i="3" s="1"/>
  <c r="L123" i="3"/>
  <c r="N123" i="3" s="1"/>
  <c r="L135" i="3"/>
  <c r="N135" i="3" s="1"/>
  <c r="L147" i="3"/>
  <c r="N147" i="3" s="1"/>
  <c r="L159" i="3"/>
  <c r="N159" i="3" s="1"/>
  <c r="L171" i="3"/>
  <c r="N171" i="3" s="1"/>
  <c r="L197" i="3"/>
  <c r="N197" i="3" s="1"/>
  <c r="L193" i="3"/>
  <c r="N193" i="3" s="1"/>
  <c r="L189" i="3"/>
  <c r="N189" i="3" s="1"/>
  <c r="L185" i="3"/>
  <c r="N185" i="3" s="1"/>
  <c r="L4" i="3"/>
  <c r="N4" i="3" s="1"/>
  <c r="L119" i="3"/>
  <c r="N119" i="3" s="1"/>
  <c r="L81" i="3"/>
  <c r="N81" i="3" s="1"/>
  <c r="L77" i="3"/>
  <c r="N77" i="3" s="1"/>
  <c r="L73" i="3"/>
  <c r="N73" i="3" s="1"/>
  <c r="L69" i="3"/>
  <c r="N69" i="3" s="1"/>
  <c r="L65" i="3"/>
  <c r="N65" i="3" s="1"/>
  <c r="L61" i="3"/>
  <c r="N61" i="3" s="1"/>
  <c r="L57" i="3"/>
  <c r="N57" i="3" s="1"/>
  <c r="L53" i="3"/>
  <c r="N53" i="3" s="1"/>
  <c r="L49" i="3"/>
  <c r="N49" i="3" s="1"/>
  <c r="L45" i="3"/>
  <c r="N45" i="3" s="1"/>
  <c r="L41" i="3"/>
  <c r="N41" i="3" s="1"/>
  <c r="L37" i="3"/>
  <c r="N37" i="3" s="1"/>
  <c r="L33" i="3"/>
  <c r="N33" i="3" s="1"/>
  <c r="L29" i="3"/>
  <c r="N29" i="3" s="1"/>
  <c r="L25" i="3"/>
  <c r="N25" i="3" s="1"/>
  <c r="L21" i="3"/>
  <c r="N21" i="3" s="1"/>
  <c r="L17" i="3"/>
  <c r="N17" i="3" s="1"/>
  <c r="L13" i="3"/>
  <c r="N13" i="3" s="1"/>
  <c r="L9" i="3"/>
  <c r="N9" i="3" s="1"/>
  <c r="L115" i="3"/>
  <c r="N115" i="3" s="1"/>
  <c r="L107" i="3"/>
  <c r="N107" i="3" s="1"/>
  <c r="L99" i="3"/>
  <c r="N99" i="3" s="1"/>
  <c r="L91" i="3"/>
  <c r="N91" i="3" s="1"/>
  <c r="D6" i="3"/>
  <c r="D12" i="3"/>
  <c r="D14" i="3"/>
  <c r="L16" i="3"/>
  <c r="N16" i="3" s="1"/>
  <c r="L26" i="3"/>
  <c r="N26" i="3" s="1"/>
  <c r="D35" i="3"/>
  <c r="D50" i="3"/>
  <c r="D59" i="3"/>
  <c r="D74" i="3"/>
  <c r="L78" i="3"/>
  <c r="N78" i="3" s="1"/>
  <c r="D96" i="3"/>
  <c r="D99" i="3"/>
  <c r="L101" i="3"/>
  <c r="N101" i="3" s="1"/>
  <c r="D191" i="3"/>
  <c r="L12" i="3"/>
  <c r="N12" i="3" s="1"/>
  <c r="L22" i="3"/>
  <c r="N22" i="3" s="1"/>
  <c r="D31" i="3"/>
  <c r="L35" i="3"/>
  <c r="N35" i="3" s="1"/>
  <c r="L48" i="3"/>
  <c r="N48" i="3" s="1"/>
  <c r="L54" i="3"/>
  <c r="N54" i="3" s="1"/>
  <c r="L59" i="3"/>
  <c r="N59" i="3" s="1"/>
  <c r="L72" i="3"/>
  <c r="N72" i="3" s="1"/>
  <c r="D79" i="3"/>
  <c r="D81" i="3"/>
  <c r="D104" i="3"/>
  <c r="L109" i="3"/>
  <c r="N109" i="3" s="1"/>
  <c r="D120" i="3"/>
  <c r="D132" i="3"/>
  <c r="D144" i="3"/>
  <c r="D156" i="3"/>
  <c r="D168" i="3"/>
  <c r="L187" i="3"/>
  <c r="N187" i="3" s="1"/>
  <c r="L132" i="3"/>
  <c r="N132" i="3" s="1"/>
  <c r="L144" i="3"/>
  <c r="N144" i="3" s="1"/>
  <c r="L156" i="3"/>
  <c r="N156" i="3" s="1"/>
  <c r="L168" i="3"/>
  <c r="N168" i="3" s="1"/>
  <c r="L6" i="3"/>
  <c r="N6" i="3" s="1"/>
  <c r="L14" i="3"/>
  <c r="N14" i="3" s="1"/>
  <c r="D23" i="3"/>
  <c r="L27" i="3"/>
  <c r="N27" i="3" s="1"/>
  <c r="L44" i="3"/>
  <c r="N44" i="3" s="1"/>
  <c r="L50" i="3"/>
  <c r="N50" i="3" s="1"/>
  <c r="L55" i="3"/>
  <c r="N55" i="3" s="1"/>
  <c r="L68" i="3"/>
  <c r="N68" i="3" s="1"/>
  <c r="L74" i="3"/>
  <c r="N74" i="3" s="1"/>
  <c r="D86" i="3"/>
  <c r="D97" i="3"/>
  <c r="D184" i="3"/>
  <c r="D19" i="3"/>
  <c r="L23" i="3"/>
  <c r="N23" i="3" s="1"/>
  <c r="D25" i="3"/>
  <c r="D40" i="3"/>
  <c r="D42" i="3"/>
  <c r="D51" i="3"/>
  <c r="D66" i="3"/>
  <c r="D75" i="3"/>
  <c r="D77" i="3"/>
  <c r="L84" i="3"/>
  <c r="N84" i="3" s="1"/>
  <c r="L86" i="3"/>
  <c r="N86" i="3" s="1"/>
  <c r="D92" i="3"/>
  <c r="D94" i="3"/>
  <c r="D105" i="3"/>
  <c r="D129" i="3"/>
  <c r="D141" i="3"/>
  <c r="D153" i="3"/>
  <c r="D165" i="3"/>
  <c r="L184" i="3"/>
  <c r="N184" i="3" s="1"/>
  <c r="D15" i="3"/>
  <c r="L19" i="3"/>
  <c r="N19" i="3" s="1"/>
  <c r="L40" i="3"/>
  <c r="N40" i="3" s="1"/>
  <c r="L46" i="3"/>
  <c r="N46" i="3" s="1"/>
  <c r="L51" i="3"/>
  <c r="N51" i="3" s="1"/>
  <c r="L64" i="3"/>
  <c r="N64" i="3" s="1"/>
  <c r="L70" i="3"/>
  <c r="N70" i="3" s="1"/>
  <c r="L75" i="3"/>
  <c r="N75" i="3" s="1"/>
  <c r="L89" i="3"/>
  <c r="N89" i="3" s="1"/>
  <c r="L94" i="3"/>
  <c r="N94" i="3" s="1"/>
  <c r="D100" i="3"/>
  <c r="D102" i="3"/>
  <c r="D113" i="3"/>
  <c r="L129" i="3"/>
  <c r="N129" i="3" s="1"/>
  <c r="L141" i="3"/>
  <c r="N141" i="3" s="1"/>
  <c r="L153" i="3"/>
  <c r="N153" i="3" s="1"/>
  <c r="L165" i="3"/>
  <c r="N165" i="3" s="1"/>
  <c r="D11" i="3"/>
  <c r="L15" i="3"/>
  <c r="N15" i="3" s="1"/>
  <c r="D17" i="3"/>
  <c r="D36" i="3"/>
  <c r="D38" i="3"/>
  <c r="D47" i="3"/>
  <c r="D62" i="3"/>
  <c r="D71" i="3"/>
  <c r="D82" i="3"/>
  <c r="L97" i="3"/>
  <c r="N97" i="3" s="1"/>
  <c r="L102" i="3"/>
  <c r="N102" i="3" s="1"/>
  <c r="D108" i="3"/>
  <c r="D110" i="3"/>
  <c r="D118" i="3"/>
  <c r="D181" i="3"/>
  <c r="L7" i="3"/>
  <c r="N7" i="3" s="1"/>
  <c r="L11" i="3"/>
  <c r="N11" i="3" s="1"/>
  <c r="D32" i="3"/>
  <c r="L36" i="3"/>
  <c r="N36" i="3" s="1"/>
  <c r="L42" i="3"/>
  <c r="N42" i="3" s="1"/>
  <c r="L47" i="3"/>
  <c r="N47" i="3" s="1"/>
  <c r="L60" i="3"/>
  <c r="N60" i="3" s="1"/>
  <c r="L66" i="3"/>
  <c r="N66" i="3" s="1"/>
  <c r="L71" i="3"/>
  <c r="N71" i="3" s="1"/>
  <c r="D73" i="3"/>
  <c r="L80" i="3"/>
  <c r="N80" i="3" s="1"/>
  <c r="D90" i="3"/>
  <c r="L105" i="3"/>
  <c r="N105" i="3" s="1"/>
  <c r="L110" i="3"/>
  <c r="N110" i="3" s="1"/>
  <c r="D116" i="3"/>
  <c r="L118" i="3"/>
  <c r="N118" i="3" s="1"/>
  <c r="D126" i="3"/>
  <c r="D138" i="3"/>
  <c r="D150" i="3"/>
  <c r="D162" i="3"/>
  <c r="D28" i="3"/>
  <c r="L32" i="3"/>
  <c r="N32" i="3" s="1"/>
  <c r="D43" i="3"/>
  <c r="D67" i="3"/>
  <c r="L87" i="3"/>
  <c r="N87" i="3" s="1"/>
  <c r="D98" i="3"/>
  <c r="L113" i="3"/>
  <c r="N113" i="3" s="1"/>
  <c r="L126" i="3"/>
  <c r="N126" i="3" s="1"/>
  <c r="L138" i="3"/>
  <c r="N138" i="3" s="1"/>
  <c r="L150" i="3"/>
  <c r="N150" i="3" s="1"/>
  <c r="L162" i="3"/>
  <c r="N162" i="3" s="1"/>
  <c r="L174" i="3"/>
  <c r="N174" i="3" s="1"/>
  <c r="M171" i="3"/>
  <c r="O171" i="3" s="1"/>
  <c r="D175" i="3"/>
  <c r="D178" i="3"/>
  <c r="L181" i="3"/>
  <c r="N181" i="3" s="1"/>
  <c r="M187" i="3"/>
  <c r="O187" i="3" s="1"/>
  <c r="L191" i="3"/>
  <c r="N191" i="3" s="1"/>
  <c r="D195" i="3"/>
  <c r="M118" i="3"/>
  <c r="O118" i="3" s="1"/>
  <c r="M120" i="3"/>
  <c r="O120" i="3" s="1"/>
  <c r="M123" i="3"/>
  <c r="O123" i="3" s="1"/>
  <c r="M126" i="3"/>
  <c r="O126" i="3" s="1"/>
  <c r="M129" i="3"/>
  <c r="O129" i="3" s="1"/>
  <c r="M132" i="3"/>
  <c r="O132" i="3" s="1"/>
  <c r="M135" i="3"/>
  <c r="O135" i="3" s="1"/>
  <c r="M138" i="3"/>
  <c r="O138" i="3" s="1"/>
  <c r="M141" i="3"/>
  <c r="O141" i="3" s="1"/>
  <c r="M144" i="3"/>
  <c r="O144" i="3" s="1"/>
  <c r="M147" i="3"/>
  <c r="O147" i="3" s="1"/>
  <c r="M150" i="3"/>
  <c r="O150" i="3" s="1"/>
  <c r="M153" i="3"/>
  <c r="O153" i="3" s="1"/>
  <c r="M156" i="3"/>
  <c r="O156" i="3" s="1"/>
  <c r="M159" i="3"/>
  <c r="O159" i="3" s="1"/>
  <c r="M162" i="3"/>
  <c r="O162" i="3" s="1"/>
  <c r="M165" i="3"/>
  <c r="O165" i="3" s="1"/>
  <c r="M168" i="3"/>
  <c r="O168" i="3" s="1"/>
  <c r="D172" i="3"/>
  <c r="L175" i="3"/>
  <c r="N175" i="3" s="1"/>
  <c r="L178" i="3"/>
  <c r="N178" i="3" s="1"/>
  <c r="M184" i="3"/>
  <c r="O184" i="3" s="1"/>
  <c r="D188" i="3"/>
  <c r="L195" i="3"/>
  <c r="N195" i="3" s="1"/>
  <c r="D85" i="3"/>
  <c r="L88" i="3"/>
  <c r="N88" i="3" s="1"/>
  <c r="D93" i="3"/>
  <c r="L96" i="3"/>
  <c r="N96" i="3" s="1"/>
  <c r="D101" i="3"/>
  <c r="L104" i="3"/>
  <c r="N104" i="3" s="1"/>
  <c r="D109" i="3"/>
  <c r="L112" i="3"/>
  <c r="N112" i="3" s="1"/>
  <c r="D117" i="3"/>
  <c r="D121" i="3"/>
  <c r="D124" i="3"/>
  <c r="D127" i="3"/>
  <c r="D130" i="3"/>
  <c r="D133" i="3"/>
  <c r="D136" i="3"/>
  <c r="D139" i="3"/>
  <c r="D142" i="3"/>
  <c r="D145" i="3"/>
  <c r="D148" i="3"/>
  <c r="D151" i="3"/>
  <c r="D154" i="3"/>
  <c r="D157" i="3"/>
  <c r="D160" i="3"/>
  <c r="D163" i="3"/>
  <c r="D166" i="3"/>
  <c r="D169" i="3"/>
  <c r="L172" i="3"/>
  <c r="N172" i="3" s="1"/>
  <c r="M181" i="3"/>
  <c r="O181" i="3" s="1"/>
  <c r="D185" i="3"/>
  <c r="L188" i="3"/>
  <c r="N188" i="3" s="1"/>
  <c r="D192" i="3"/>
  <c r="L121" i="3"/>
  <c r="N121" i="3" s="1"/>
  <c r="L124" i="3"/>
  <c r="N124" i="3" s="1"/>
  <c r="L127" i="3"/>
  <c r="N127" i="3" s="1"/>
  <c r="L130" i="3"/>
  <c r="N130" i="3" s="1"/>
  <c r="L133" i="3"/>
  <c r="N133" i="3" s="1"/>
  <c r="L136" i="3"/>
  <c r="N136" i="3" s="1"/>
  <c r="L139" i="3"/>
  <c r="N139" i="3" s="1"/>
  <c r="L142" i="3"/>
  <c r="N142" i="3" s="1"/>
  <c r="L145" i="3"/>
  <c r="N145" i="3" s="1"/>
  <c r="L148" i="3"/>
  <c r="N148" i="3" s="1"/>
  <c r="L151" i="3"/>
  <c r="N151" i="3" s="1"/>
  <c r="L154" i="3"/>
  <c r="N154" i="3" s="1"/>
  <c r="L157" i="3"/>
  <c r="N157" i="3" s="1"/>
  <c r="L160" i="3"/>
  <c r="N160" i="3" s="1"/>
  <c r="L163" i="3"/>
  <c r="N163" i="3" s="1"/>
  <c r="L166" i="3"/>
  <c r="N166" i="3" s="1"/>
  <c r="L169" i="3"/>
  <c r="N169" i="3" s="1"/>
  <c r="M175" i="3"/>
  <c r="O175" i="3" s="1"/>
  <c r="D179" i="3"/>
  <c r="D182" i="3"/>
  <c r="L192" i="3"/>
  <c r="N192" i="3" s="1"/>
  <c r="D196" i="3"/>
  <c r="M172" i="3"/>
  <c r="O172" i="3" s="1"/>
  <c r="D176" i="3"/>
  <c r="L179" i="3"/>
  <c r="N179" i="3" s="1"/>
  <c r="L182" i="3"/>
  <c r="N182" i="3" s="1"/>
  <c r="M188" i="3"/>
  <c r="O188" i="3" s="1"/>
  <c r="L196" i="3"/>
  <c r="N196" i="3" s="1"/>
  <c r="D87" i="3"/>
  <c r="L90" i="3"/>
  <c r="N90" i="3" s="1"/>
  <c r="D95" i="3"/>
  <c r="L98" i="3"/>
  <c r="N98" i="3" s="1"/>
  <c r="D103" i="3"/>
  <c r="L106" i="3"/>
  <c r="N106" i="3" s="1"/>
  <c r="D111" i="3"/>
  <c r="L114" i="3"/>
  <c r="N114" i="3" s="1"/>
  <c r="M121" i="3"/>
  <c r="O121" i="3" s="1"/>
  <c r="M124" i="3"/>
  <c r="O124" i="3" s="1"/>
  <c r="M127" i="3"/>
  <c r="O127" i="3" s="1"/>
  <c r="M130" i="3"/>
  <c r="O130" i="3" s="1"/>
  <c r="M133" i="3"/>
  <c r="O133" i="3" s="1"/>
  <c r="M136" i="3"/>
  <c r="O136" i="3" s="1"/>
  <c r="M139" i="3"/>
  <c r="O139" i="3" s="1"/>
  <c r="M142" i="3"/>
  <c r="O142" i="3" s="1"/>
  <c r="M145" i="3"/>
  <c r="O145" i="3" s="1"/>
  <c r="M148" i="3"/>
  <c r="O148" i="3" s="1"/>
  <c r="M151" i="3"/>
  <c r="O151" i="3" s="1"/>
  <c r="M154" i="3"/>
  <c r="O154" i="3" s="1"/>
  <c r="M157" i="3"/>
  <c r="O157" i="3" s="1"/>
  <c r="M160" i="3"/>
  <c r="O160" i="3" s="1"/>
  <c r="M163" i="3"/>
  <c r="O163" i="3" s="1"/>
  <c r="M166" i="3"/>
  <c r="O166" i="3" s="1"/>
  <c r="M169" i="3"/>
  <c r="O169" i="3" s="1"/>
  <c r="D173" i="3"/>
  <c r="L176" i="3"/>
  <c r="N176" i="3" s="1"/>
  <c r="M185" i="3"/>
  <c r="O185" i="3" s="1"/>
  <c r="D189" i="3"/>
  <c r="M192" i="3"/>
  <c r="O192" i="3" s="1"/>
  <c r="M117" i="3"/>
  <c r="O117" i="3" s="1"/>
  <c r="D122" i="3"/>
  <c r="D125" i="3"/>
  <c r="D128" i="3"/>
  <c r="D131" i="3"/>
  <c r="D134" i="3"/>
  <c r="D137" i="3"/>
  <c r="D140" i="3"/>
  <c r="D143" i="3"/>
  <c r="D146" i="3"/>
  <c r="D149" i="3"/>
  <c r="D152" i="3"/>
  <c r="D155" i="3"/>
  <c r="D158" i="3"/>
  <c r="D161" i="3"/>
  <c r="D164" i="3"/>
  <c r="D167" i="3"/>
  <c r="D170" i="3"/>
  <c r="L173" i="3"/>
  <c r="N173" i="3" s="1"/>
  <c r="M179" i="3"/>
  <c r="O179" i="3" s="1"/>
  <c r="D183" i="3"/>
  <c r="D186" i="3"/>
  <c r="D193" i="3"/>
  <c r="M196" i="3"/>
  <c r="O196" i="3" s="1"/>
  <c r="L122" i="3"/>
  <c r="N122" i="3" s="1"/>
  <c r="L125" i="3"/>
  <c r="N125" i="3" s="1"/>
  <c r="L128" i="3"/>
  <c r="N128" i="3" s="1"/>
  <c r="L131" i="3"/>
  <c r="N131" i="3" s="1"/>
  <c r="L134" i="3"/>
  <c r="N134" i="3" s="1"/>
  <c r="L137" i="3"/>
  <c r="N137" i="3" s="1"/>
  <c r="L140" i="3"/>
  <c r="N140" i="3" s="1"/>
  <c r="L143" i="3"/>
  <c r="N143" i="3" s="1"/>
  <c r="L146" i="3"/>
  <c r="N146" i="3" s="1"/>
  <c r="L149" i="3"/>
  <c r="N149" i="3" s="1"/>
  <c r="L152" i="3"/>
  <c r="N152" i="3" s="1"/>
  <c r="L155" i="3"/>
  <c r="N155" i="3" s="1"/>
  <c r="L158" i="3"/>
  <c r="N158" i="3" s="1"/>
  <c r="L161" i="3"/>
  <c r="N161" i="3" s="1"/>
  <c r="L164" i="3"/>
  <c r="N164" i="3" s="1"/>
  <c r="L167" i="3"/>
  <c r="N167" i="3" s="1"/>
  <c r="L170" i="3"/>
  <c r="N170" i="3" s="1"/>
  <c r="D180" i="3"/>
  <c r="L183" i="3"/>
  <c r="N183" i="3" s="1"/>
  <c r="L186" i="3"/>
  <c r="N186" i="3" s="1"/>
  <c r="D197" i="3"/>
  <c r="M197" i="3"/>
  <c r="O197" i="3" s="1"/>
  <c r="M193" i="3"/>
  <c r="O193" i="3" s="1"/>
  <c r="M189" i="3"/>
  <c r="O189" i="3" s="1"/>
  <c r="M194" i="3"/>
  <c r="O194" i="3" s="1"/>
  <c r="M190" i="3"/>
  <c r="O190" i="3" s="1"/>
  <c r="M186" i="3"/>
  <c r="O186" i="3" s="1"/>
  <c r="M182" i="3"/>
  <c r="O182" i="3" s="1"/>
  <c r="M178" i="3"/>
  <c r="O178" i="3" s="1"/>
  <c r="M174" i="3"/>
  <c r="O174" i="3" s="1"/>
  <c r="M170" i="3"/>
  <c r="O170" i="3" s="1"/>
  <c r="M195" i="3"/>
  <c r="O195" i="3" s="1"/>
  <c r="M191" i="3"/>
  <c r="O191" i="3" s="1"/>
  <c r="L92" i="3"/>
  <c r="N92" i="3" s="1"/>
  <c r="L100" i="3"/>
  <c r="N100" i="3" s="1"/>
  <c r="L108" i="3"/>
  <c r="N108" i="3" s="1"/>
  <c r="L116" i="3"/>
  <c r="N116" i="3" s="1"/>
  <c r="M119" i="3"/>
  <c r="O119" i="3" s="1"/>
  <c r="M173" i="3"/>
  <c r="O173" i="3" s="1"/>
  <c r="D177" i="3"/>
  <c r="L180" i="3"/>
  <c r="N180" i="3" s="1"/>
  <c r="D190" i="3"/>
  <c r="M122" i="3"/>
  <c r="O122" i="3" s="1"/>
  <c r="M125" i="3"/>
  <c r="O125" i="3" s="1"/>
  <c r="M128" i="3"/>
  <c r="O128" i="3" s="1"/>
  <c r="M131" i="3"/>
  <c r="O131" i="3" s="1"/>
  <c r="M134" i="3"/>
  <c r="O134" i="3" s="1"/>
  <c r="M137" i="3"/>
  <c r="O137" i="3" s="1"/>
  <c r="M140" i="3"/>
  <c r="O140" i="3" s="1"/>
  <c r="M143" i="3"/>
  <c r="O143" i="3" s="1"/>
  <c r="M146" i="3"/>
  <c r="O146" i="3" s="1"/>
  <c r="M149" i="3"/>
  <c r="O149" i="3" s="1"/>
  <c r="M152" i="3"/>
  <c r="O152" i="3" s="1"/>
  <c r="M155" i="3"/>
  <c r="O155" i="3" s="1"/>
  <c r="M158" i="3"/>
  <c r="O158" i="3" s="1"/>
  <c r="M161" i="3"/>
  <c r="O161" i="3" s="1"/>
  <c r="M164" i="3"/>
  <c r="O164" i="3" s="1"/>
  <c r="M167" i="3"/>
  <c r="O167" i="3" s="1"/>
  <c r="D171" i="3"/>
  <c r="D174" i="3"/>
  <c r="L177" i="3"/>
  <c r="N177" i="3" s="1"/>
  <c r="M183" i="3"/>
  <c r="O183" i="3" s="1"/>
  <c r="D187" i="3"/>
  <c r="L190" i="3"/>
  <c r="N190" i="3" s="1"/>
  <c r="D194" i="3"/>
  <c r="L67" i="2"/>
  <c r="N67" i="2" s="1"/>
  <c r="L75" i="2"/>
  <c r="N75" i="2" s="1"/>
  <c r="L83" i="2"/>
  <c r="N83" i="2" s="1"/>
  <c r="L91" i="2"/>
  <c r="N91" i="2" s="1"/>
  <c r="L99" i="2"/>
  <c r="N99" i="2" s="1"/>
  <c r="L107" i="2"/>
  <c r="N107" i="2" s="1"/>
  <c r="L115" i="2"/>
  <c r="N115" i="2" s="1"/>
  <c r="L123" i="2"/>
  <c r="N123" i="2" s="1"/>
  <c r="L131" i="2"/>
  <c r="N131" i="2" s="1"/>
  <c r="L147" i="2"/>
  <c r="N147" i="2" s="1"/>
  <c r="M154" i="2"/>
  <c r="O154" i="2" s="1"/>
  <c r="M145" i="2"/>
  <c r="O145" i="2" s="1"/>
  <c r="L149" i="2"/>
  <c r="N149" i="2" s="1"/>
  <c r="D151" i="2"/>
  <c r="M156" i="2"/>
  <c r="O156" i="2" s="1"/>
  <c r="M30" i="2"/>
  <c r="O30" i="2" s="1"/>
  <c r="M34" i="2"/>
  <c r="O34" i="2" s="1"/>
  <c r="M38" i="2"/>
  <c r="O38" i="2" s="1"/>
  <c r="M42" i="2"/>
  <c r="O42" i="2" s="1"/>
  <c r="M46" i="2"/>
  <c r="O46" i="2" s="1"/>
  <c r="M50" i="2"/>
  <c r="O50" i="2" s="1"/>
  <c r="M54" i="2"/>
  <c r="O54" i="2" s="1"/>
  <c r="M58" i="2"/>
  <c r="O58" i="2" s="1"/>
  <c r="M67" i="2"/>
  <c r="O67" i="2" s="1"/>
  <c r="M75" i="2"/>
  <c r="O75" i="2" s="1"/>
  <c r="M83" i="2"/>
  <c r="O83" i="2" s="1"/>
  <c r="M91" i="2"/>
  <c r="O91" i="2" s="1"/>
  <c r="M99" i="2"/>
  <c r="O99" i="2" s="1"/>
  <c r="M107" i="2"/>
  <c r="O107" i="2" s="1"/>
  <c r="M115" i="2"/>
  <c r="O115" i="2" s="1"/>
  <c r="M123" i="2"/>
  <c r="O123" i="2" s="1"/>
  <c r="M131" i="2"/>
  <c r="O131" i="2" s="1"/>
  <c r="L136" i="2"/>
  <c r="N136" i="2" s="1"/>
  <c r="D142" i="2"/>
  <c r="M147" i="2"/>
  <c r="O147" i="2" s="1"/>
  <c r="L151" i="2"/>
  <c r="N151" i="2" s="1"/>
  <c r="D153" i="2"/>
  <c r="M158" i="2"/>
  <c r="O158" i="2" s="1"/>
  <c r="L160" i="2"/>
  <c r="N160" i="2" s="1"/>
  <c r="L64" i="2"/>
  <c r="N64" i="2" s="1"/>
  <c r="D66" i="2"/>
  <c r="L69" i="2"/>
  <c r="N69" i="2" s="1"/>
  <c r="L72" i="2"/>
  <c r="N72" i="2" s="1"/>
  <c r="D74" i="2"/>
  <c r="L77" i="2"/>
  <c r="N77" i="2" s="1"/>
  <c r="L85" i="2"/>
  <c r="N85" i="2" s="1"/>
  <c r="L93" i="2"/>
  <c r="N93" i="2" s="1"/>
  <c r="L101" i="2"/>
  <c r="N101" i="2" s="1"/>
  <c r="L109" i="2"/>
  <c r="N109" i="2" s="1"/>
  <c r="L117" i="2"/>
  <c r="N117" i="2" s="1"/>
  <c r="L125" i="2"/>
  <c r="N125" i="2" s="1"/>
  <c r="L133" i="2"/>
  <c r="N133" i="2" s="1"/>
  <c r="M136" i="2"/>
  <c r="O136" i="2" s="1"/>
  <c r="L153" i="2"/>
  <c r="N153" i="2" s="1"/>
  <c r="M160" i="2"/>
  <c r="O160" i="2" s="1"/>
  <c r="D4" i="2"/>
  <c r="M138" i="2"/>
  <c r="O138" i="2" s="1"/>
  <c r="L155" i="2"/>
  <c r="N155" i="2" s="1"/>
  <c r="M162" i="2"/>
  <c r="O162" i="2" s="1"/>
  <c r="M69" i="2"/>
  <c r="O69" i="2" s="1"/>
  <c r="M77" i="2"/>
  <c r="O77" i="2" s="1"/>
  <c r="M85" i="2"/>
  <c r="O85" i="2" s="1"/>
  <c r="M93" i="2"/>
  <c r="O93" i="2" s="1"/>
  <c r="M101" i="2"/>
  <c r="O101" i="2" s="1"/>
  <c r="M109" i="2"/>
  <c r="O109" i="2" s="1"/>
  <c r="M117" i="2"/>
  <c r="O117" i="2" s="1"/>
  <c r="M125" i="2"/>
  <c r="O125" i="2" s="1"/>
  <c r="M133" i="2"/>
  <c r="O133" i="2" s="1"/>
  <c r="M140" i="2"/>
  <c r="O140" i="2" s="1"/>
  <c r="L142" i="2"/>
  <c r="N142" i="2" s="1"/>
  <c r="D148" i="2"/>
  <c r="M153" i="2"/>
  <c r="O153" i="2" s="1"/>
  <c r="L157" i="2"/>
  <c r="N157" i="2" s="1"/>
  <c r="D159" i="2"/>
  <c r="M164" i="2"/>
  <c r="O164" i="2" s="1"/>
  <c r="L63" i="2"/>
  <c r="N63" i="2" s="1"/>
  <c r="L66" i="2"/>
  <c r="N66" i="2" s="1"/>
  <c r="L71" i="2"/>
  <c r="N71" i="2" s="1"/>
  <c r="L74" i="2"/>
  <c r="N74" i="2" s="1"/>
  <c r="L79" i="2"/>
  <c r="N79" i="2" s="1"/>
  <c r="L82" i="2"/>
  <c r="N82" i="2" s="1"/>
  <c r="L87" i="2"/>
  <c r="N87" i="2" s="1"/>
  <c r="L90" i="2"/>
  <c r="N90" i="2" s="1"/>
  <c r="L95" i="2"/>
  <c r="N95" i="2" s="1"/>
  <c r="L98" i="2"/>
  <c r="N98" i="2" s="1"/>
  <c r="L103" i="2"/>
  <c r="N103" i="2" s="1"/>
  <c r="L106" i="2"/>
  <c r="N106" i="2" s="1"/>
  <c r="L111" i="2"/>
  <c r="N111" i="2" s="1"/>
  <c r="L114" i="2"/>
  <c r="N114" i="2" s="1"/>
  <c r="L119" i="2"/>
  <c r="N119" i="2" s="1"/>
  <c r="L122" i="2"/>
  <c r="N122" i="2" s="1"/>
  <c r="L127" i="2"/>
  <c r="N127" i="2" s="1"/>
  <c r="L130" i="2"/>
  <c r="N130" i="2" s="1"/>
  <c r="L135" i="2"/>
  <c r="N135" i="2" s="1"/>
  <c r="M142" i="2"/>
  <c r="O142" i="2" s="1"/>
  <c r="L159" i="2"/>
  <c r="N159" i="2" s="1"/>
  <c r="L4" i="2"/>
  <c r="N4" i="2" s="1"/>
  <c r="L36" i="2"/>
  <c r="N36" i="2" s="1"/>
  <c r="L40" i="2"/>
  <c r="N40" i="2" s="1"/>
  <c r="L44" i="2"/>
  <c r="N44" i="2" s="1"/>
  <c r="L48" i="2"/>
  <c r="N48" i="2" s="1"/>
  <c r="L52" i="2"/>
  <c r="N52" i="2" s="1"/>
  <c r="L56" i="2"/>
  <c r="N56" i="2" s="1"/>
  <c r="L60" i="2"/>
  <c r="N60" i="2" s="1"/>
  <c r="M74" i="2"/>
  <c r="O74" i="2" s="1"/>
  <c r="M82" i="2"/>
  <c r="O82" i="2" s="1"/>
  <c r="M90" i="2"/>
  <c r="O90" i="2" s="1"/>
  <c r="M98" i="2"/>
  <c r="O98" i="2" s="1"/>
  <c r="M106" i="2"/>
  <c r="O106" i="2" s="1"/>
  <c r="M114" i="2"/>
  <c r="O114" i="2" s="1"/>
  <c r="M122" i="2"/>
  <c r="O122" i="2" s="1"/>
  <c r="M130" i="2"/>
  <c r="O130" i="2" s="1"/>
  <c r="L137" i="2"/>
  <c r="N137" i="2" s="1"/>
  <c r="D139" i="2"/>
  <c r="M144" i="2"/>
  <c r="O144" i="2" s="1"/>
  <c r="D152" i="2"/>
  <c r="M157" i="2"/>
  <c r="O157" i="2" s="1"/>
  <c r="L161" i="2"/>
  <c r="N161" i="2" s="1"/>
  <c r="M48" i="2"/>
  <c r="O48" i="2" s="1"/>
  <c r="M52" i="2"/>
  <c r="O52" i="2" s="1"/>
  <c r="M56" i="2"/>
  <c r="O56" i="2" s="1"/>
  <c r="M60" i="2"/>
  <c r="O60" i="2" s="1"/>
  <c r="L139" i="2"/>
  <c r="N139" i="2" s="1"/>
  <c r="M146" i="2"/>
  <c r="O146" i="2" s="1"/>
  <c r="L163" i="2"/>
  <c r="N163" i="2" s="1"/>
  <c r="L65" i="2"/>
  <c r="N65" i="2" s="1"/>
  <c r="L73" i="2"/>
  <c r="N73" i="2" s="1"/>
  <c r="L81" i="2"/>
  <c r="N81" i="2" s="1"/>
  <c r="L89" i="2"/>
  <c r="N89" i="2" s="1"/>
  <c r="L97" i="2"/>
  <c r="N97" i="2" s="1"/>
  <c r="L105" i="2"/>
  <c r="N105" i="2" s="1"/>
  <c r="L113" i="2"/>
  <c r="N113" i="2" s="1"/>
  <c r="L121" i="2"/>
  <c r="N121" i="2" s="1"/>
  <c r="L129" i="2"/>
  <c r="N129" i="2" s="1"/>
  <c r="L141" i="2"/>
  <c r="N14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<sst xmlns="http://schemas.openxmlformats.org/spreadsheetml/2006/main" count="3830" uniqueCount="3265">
  <si>
    <t>Orbit</t>
    <phoneticPr fontId="1"/>
  </si>
  <si>
    <t>Elapsed time calculation</t>
    <phoneticPr fontId="1"/>
  </si>
  <si>
    <t>Original data</t>
    <phoneticPr fontId="1"/>
  </si>
  <si>
    <t>Angle correction</t>
    <phoneticPr fontId="1"/>
  </si>
  <si>
    <t>Coordinate correction</t>
    <phoneticPr fontId="1"/>
  </si>
  <si>
    <t>Meter conversion</t>
    <phoneticPr fontId="1"/>
  </si>
  <si>
    <t>face angle</t>
    <phoneticPr fontId="1"/>
  </si>
  <si>
    <t>Date and time</t>
    <phoneticPr fontId="1"/>
  </si>
  <si>
    <t>hour:min:sec</t>
    <phoneticPr fontId="1"/>
  </si>
  <si>
    <t>Second conversion</t>
  </si>
  <si>
    <t>Elapsed time</t>
    <phoneticPr fontId="1"/>
  </si>
  <si>
    <t>x1</t>
    <phoneticPr fontId="1"/>
  </si>
  <si>
    <t>y1</t>
    <phoneticPr fontId="1"/>
  </si>
  <si>
    <t>Reflection distance</t>
    <phoneticPr fontId="1"/>
  </si>
  <si>
    <t>Reflection intensity</t>
  </si>
  <si>
    <t>Angle</t>
    <phoneticPr fontId="1"/>
  </si>
  <si>
    <t>x2</t>
  </si>
  <si>
    <t>y2</t>
  </si>
  <si>
    <t>x3</t>
    <phoneticPr fontId="1"/>
  </si>
  <si>
    <t>y3</t>
    <phoneticPr fontId="1"/>
  </si>
  <si>
    <t>x</t>
    <phoneticPr fontId="1"/>
  </si>
  <si>
    <t>y</t>
    <phoneticPr fontId="1"/>
  </si>
  <si>
    <t>calibratedheadangleyaw</t>
    <phoneticPr fontId="1"/>
  </si>
  <si>
    <t>calibratedheadanglepitch</t>
    <phoneticPr fontId="1"/>
  </si>
  <si>
    <t>yaw</t>
  </si>
  <si>
    <t>pitch</t>
  </si>
  <si>
    <t>2021/03/29 13:39:56:654</t>
  </si>
  <si>
    <t>2021/03/29 13:39:56:750</t>
  </si>
  <si>
    <t>2021/03/29 13:39:56:842</t>
  </si>
  <si>
    <t>2021/03/29 13:39:56:933</t>
  </si>
  <si>
    <t>2021/03/29 13:39:57:028</t>
  </si>
  <si>
    <t>2021/03/29 13:39:57:121</t>
  </si>
  <si>
    <t>2021/03/29 13:39:57:216</t>
  </si>
  <si>
    <t>2021/03/29 13:39:57:308</t>
  </si>
  <si>
    <t>2021/03/29 13:39:57:398</t>
  </si>
  <si>
    <t>2021/03/29 13:39:57:494</t>
  </si>
  <si>
    <t>2021/03/29 13:39:57:586</t>
  </si>
  <si>
    <t>2021/03/29 13:39:57:677</t>
  </si>
  <si>
    <t>2021/03/29 13:39:57:772</t>
  </si>
  <si>
    <t>2021/03/29 13:39:57:867</t>
  </si>
  <si>
    <t>2021/03/29 13:39:57:960</t>
  </si>
  <si>
    <t>2021/03/29 13:39:58:055</t>
  </si>
  <si>
    <t>2021/03/29 13:39:58:149</t>
  </si>
  <si>
    <t>2021/03/29 13:39:58:243</t>
  </si>
  <si>
    <t>2021/03/29 13:39:58:337</t>
  </si>
  <si>
    <t>2021/03/29 13:39:58:431</t>
  </si>
  <si>
    <t>2021/03/29 13:39:58:524</t>
  </si>
  <si>
    <t>2021/03/29 13:39:58:617</t>
  </si>
  <si>
    <t>2021/03/29 13:39:58:709</t>
  </si>
  <si>
    <t>2021/03/29 13:39:58:801</t>
  </si>
  <si>
    <t>2021/03/29 13:39:58:895</t>
  </si>
  <si>
    <t>2021/03/29 13:39:58:987</t>
  </si>
  <si>
    <t>2021/03/29 13:39:59:081</t>
  </si>
  <si>
    <t>2021/03/29 13:39:59:172</t>
  </si>
  <si>
    <t>2021/03/29 13:39:59:265</t>
  </si>
  <si>
    <t>2021/03/29 13:39:59:359</t>
  </si>
  <si>
    <t>2021/03/29 13:39:59:452</t>
  </si>
  <si>
    <t>2021/03/29 13:39:59:544</t>
  </si>
  <si>
    <t>2021/03/29 13:39:59:637</t>
  </si>
  <si>
    <t>2021/03/29 13:39:59:733</t>
  </si>
  <si>
    <t>2021/03/29 13:39:59:824</t>
  </si>
  <si>
    <t>2021/03/29 13:39:59:917</t>
  </si>
  <si>
    <t>2021/03/29 13:40:00:011</t>
  </si>
  <si>
    <t>2021/03/29 13:40:00:105</t>
  </si>
  <si>
    <t>2021/03/29 13:40:00:197</t>
  </si>
  <si>
    <t>2021/03/29 13:40:00:288</t>
  </si>
  <si>
    <t>2021/03/29 13:40:00:382</t>
  </si>
  <si>
    <t>2021/03/29 13:40:00:475</t>
  </si>
  <si>
    <t>2021/03/29 13:40:00:568</t>
  </si>
  <si>
    <t>main_1616992807248_2021-03-29 134007</t>
  </si>
  <si>
    <t>2021/03/29 13:40:00:662</t>
  </si>
  <si>
    <t>main_1616992775057_2021-03-29 133935</t>
  </si>
  <si>
    <t>2021/03/29 13:40:00:755</t>
  </si>
  <si>
    <t>2021/03/29 13:40:00:849</t>
  </si>
  <si>
    <t>2021/03/29 13:40:00:942</t>
  </si>
  <si>
    <t>2021/03/29 13:40:01:036</t>
  </si>
  <si>
    <t>2021/03/29 13:40:01:127</t>
  </si>
  <si>
    <t>2021/03/29 13:40:01:220</t>
  </si>
  <si>
    <t>2021/03/29 13:40:01:315</t>
  </si>
  <si>
    <t>2021/03/29 13:40:01:406</t>
  </si>
  <si>
    <t>2021/03/29 13:40:01:499</t>
  </si>
  <si>
    <t>2021/03/29 13:40:01:593</t>
  </si>
  <si>
    <t>2021/03/29 13:40:01:685</t>
  </si>
  <si>
    <t>2021/03/29 13:40:01:781</t>
  </si>
  <si>
    <t>2021/03/29 13:40:01:872</t>
  </si>
  <si>
    <t>2021/03/29 13:40:01:966</t>
  </si>
  <si>
    <t>2021/03/29 13:40:02:059</t>
  </si>
  <si>
    <t>2021/03/29 13:40:02:152</t>
  </si>
  <si>
    <t>2021/03/29 13:40:02:246</t>
  </si>
  <si>
    <t>2021/03/29 13:40:02:339</t>
  </si>
  <si>
    <t>2021/03/29 13:40:02:431</t>
  </si>
  <si>
    <t>2021/03/29 13:40:02:526</t>
  </si>
  <si>
    <t>2021/03/29 13:40:02:618</t>
  </si>
  <si>
    <t>2021/03/29 13:40:02:710</t>
  </si>
  <si>
    <t>2021/03/29 13:40:02:804</t>
  </si>
  <si>
    <t>2021/03/29 13:40:02:896</t>
  </si>
  <si>
    <t>2021/03/29 13:40:02:990</t>
  </si>
  <si>
    <t>2021/03/29 13:40:03:084</t>
  </si>
  <si>
    <t>2021/03/29 13:40:03:179</t>
  </si>
  <si>
    <t>2021/03/29 13:40:03:272</t>
  </si>
  <si>
    <t>2021/03/29 13:40:03:365</t>
  </si>
  <si>
    <t>2021/03/29 13:40:03:457</t>
  </si>
  <si>
    <t>2021/03/29 13:40:03:551</t>
  </si>
  <si>
    <t>2021/03/29 13:40:03:643</t>
  </si>
  <si>
    <t>2021/03/29 13:40:03:738</t>
  </si>
  <si>
    <t>2021/03/29 13:40:03:833</t>
  </si>
  <si>
    <t>2021/03/29 13:40:03:925</t>
  </si>
  <si>
    <t>2021/03/29 13:40:04:017</t>
  </si>
  <si>
    <t>2021/03/29 13:40:04:110</t>
  </si>
  <si>
    <t>2021/03/29 13:40:04:203</t>
  </si>
  <si>
    <t>2021/03/29 13:40:04:299</t>
  </si>
  <si>
    <t>2021/03/29 13:40:04:392</t>
  </si>
  <si>
    <t>2021/03/29 13:40:04:485</t>
  </si>
  <si>
    <t>2021/03/29 13:40:04:578</t>
  </si>
  <si>
    <t>2021/03/29 13:40:04:672</t>
  </si>
  <si>
    <t>2021/03/29 13:40:04:764</t>
  </si>
  <si>
    <t>2021/03/29 13:40:04:857</t>
  </si>
  <si>
    <t>2021/03/29 13:40:04:950</t>
  </si>
  <si>
    <t>2021/03/29 13:40:05:044</t>
  </si>
  <si>
    <t>2021/03/29 13:40:05:137</t>
  </si>
  <si>
    <t>2021/03/29 13:40:05:232</t>
  </si>
  <si>
    <t>2021/03/29 13:40:05:322</t>
  </si>
  <si>
    <t>2021/03/29 13:40:05:416</t>
  </si>
  <si>
    <t>2021/03/29 13:40:05:507</t>
  </si>
  <si>
    <t>2021/03/29 13:40:05:602</t>
  </si>
  <si>
    <t>2021/03/29 13:40:05:694</t>
  </si>
  <si>
    <t>2021/03/29 13:40:05:789</t>
  </si>
  <si>
    <t>2021/03/29 13:40:05:884</t>
  </si>
  <si>
    <t>2021/03/29 13:40:05:974</t>
  </si>
  <si>
    <t>2021/03/29 13:40:06:068</t>
  </si>
  <si>
    <t>2021/03/29 13:40:06:162</t>
  </si>
  <si>
    <t>2021/03/29 13:40:06:256</t>
  </si>
  <si>
    <t>2021/03/29 13:40:06:350</t>
  </si>
  <si>
    <t>2021/03/29 13:40:06:441</t>
  </si>
  <si>
    <t>2021/03/29 13:40:06:534</t>
  </si>
  <si>
    <t>2021/03/29 13:40:06:627</t>
  </si>
  <si>
    <t>2021/03/29 13:40:06:721</t>
  </si>
  <si>
    <t>2021/03/29 13:40:06:814</t>
  </si>
  <si>
    <t>2021/03/29 13:40:06:907</t>
  </si>
  <si>
    <t>2021/03/29 13:40:07:001</t>
  </si>
  <si>
    <t>2021/03/29 13:40:07:092</t>
  </si>
  <si>
    <t>2021/03/29 13:40:07:185</t>
  </si>
  <si>
    <t>2021/03/29 13:40:07:277</t>
  </si>
  <si>
    <t>2021/03/29 13:40:07:370</t>
  </si>
  <si>
    <t>2021/03/29 13:40:07:464</t>
  </si>
  <si>
    <t>2021/03/29 13:40:07:555</t>
  </si>
  <si>
    <t>2021/03/29 13:40:07:648</t>
  </si>
  <si>
    <t>2021/03/29 13:40:07:742</t>
  </si>
  <si>
    <t>2021/03/29 13:40:07:835</t>
  </si>
  <si>
    <t>2021/03/29 13:40:07:929</t>
  </si>
  <si>
    <t>2021/03/29 13:40:08:021</t>
  </si>
  <si>
    <t>2021/03/29 13:40:08:112</t>
  </si>
  <si>
    <t>2021/03/29 13:40:08:207</t>
  </si>
  <si>
    <t>2021/03/29 13:40:08:301</t>
  </si>
  <si>
    <t>2021/03/29 13:40:08:393</t>
  </si>
  <si>
    <t>2021/03/29 13:40:08:486</t>
  </si>
  <si>
    <t>2021/03/29 13:40:08:581</t>
  </si>
  <si>
    <t>2021/03/29 13:40:08:672</t>
  </si>
  <si>
    <t>2021/03/29 13:40:08:768</t>
  </si>
  <si>
    <t>2021/03/29 13:40:08:860</t>
  </si>
  <si>
    <t>2021/03/29 13:40:08:954</t>
  </si>
  <si>
    <t>2021/03/29 13:40:09:047</t>
  </si>
  <si>
    <t>2021/03/29 13:40:09:140</t>
  </si>
  <si>
    <t>2021/03/29 13:40:09:232</t>
  </si>
  <si>
    <t>2021/03/29 13:40:09:328</t>
  </si>
  <si>
    <t>2021/03/29 13:40:09:420</t>
  </si>
  <si>
    <t>2021/03/29 13:40:09:512</t>
  </si>
  <si>
    <t>2021/03/29 13:40:09:604</t>
  </si>
  <si>
    <t>2021/03/29 13:40:09:697</t>
  </si>
  <si>
    <t>2021/03/29 13:40:09:790</t>
  </si>
  <si>
    <t>2021/03/29 13:40:09:882</t>
  </si>
  <si>
    <t>2021/03/29 13:40:09:976</t>
  </si>
  <si>
    <t>2021/03/29 13:40:10:070</t>
  </si>
  <si>
    <t>2021/03/29 13:40:10:162</t>
  </si>
  <si>
    <t>2021/03/29 13:40:10:254</t>
  </si>
  <si>
    <t>2021/03/29 13:40:10:347</t>
  </si>
  <si>
    <t>2021/03/29 13:40:10:440</t>
  </si>
  <si>
    <t>2021/03/29 13:40:10:535</t>
  </si>
  <si>
    <t>2021/03/29 13:40:10:627</t>
  </si>
  <si>
    <t>2021/03/29 13:40:10:720</t>
  </si>
  <si>
    <t>2021/03/29 13:40:10:813</t>
  </si>
  <si>
    <t>2021/03/29 13:40:10:906</t>
  </si>
  <si>
    <t>2021/03/29 13:40:10:999</t>
  </si>
  <si>
    <t>2021/03/29 13:40:11:092</t>
  </si>
  <si>
    <t>2021/03/29 13:40:11:185</t>
  </si>
  <si>
    <t>2021/03/29 13:40:11:280</t>
  </si>
  <si>
    <t>2021/03/29 13:40:11:372</t>
  </si>
  <si>
    <t>2021/03/29 13:40:11:466</t>
  </si>
  <si>
    <t>2021/03/29 13:40:11:560</t>
  </si>
  <si>
    <t>2021/03/29 13:41:02:579</t>
  </si>
  <si>
    <t>2021/03/29 13:41:02:682</t>
  </si>
  <si>
    <t>2021/03/29 13:41:02:775</t>
  </si>
  <si>
    <t>2021/03/29 13:41:02:872</t>
  </si>
  <si>
    <t>2021/03/29 13:41:02:962</t>
  </si>
  <si>
    <t>2021/03/29 13:41:03:058</t>
  </si>
  <si>
    <t>2021/03/29 13:41:03:150</t>
  </si>
  <si>
    <t>2021/03/29 13:41:03:244</t>
  </si>
  <si>
    <t>2021/03/29 13:41:03:337</t>
  </si>
  <si>
    <t>2021/03/29 13:41:03:433</t>
  </si>
  <si>
    <t>2021/03/29 13:41:03:529</t>
  </si>
  <si>
    <t>2021/03/29 13:41:03:622</t>
  </si>
  <si>
    <t>2021/03/29 13:41:03:713</t>
  </si>
  <si>
    <t>2021/03/29 13:41:03:806</t>
  </si>
  <si>
    <t>2021/03/29 13:41:03:901</t>
  </si>
  <si>
    <t>2021/03/29 13:41:03:994</t>
  </si>
  <si>
    <t>2021/03/29 13:41:04:087</t>
  </si>
  <si>
    <t>2021/03/29 13:41:04:180</t>
  </si>
  <si>
    <t>2021/03/29 13:41:04:273</t>
  </si>
  <si>
    <t>2021/03/29 13:41:04:365</t>
  </si>
  <si>
    <t>2021/03/29 13:41:04:458</t>
  </si>
  <si>
    <t>2021/03/29 13:41:04:550</t>
  </si>
  <si>
    <t>2021/03/29 13:41:04:644</t>
  </si>
  <si>
    <t>2021/03/29 13:41:04:735</t>
  </si>
  <si>
    <t>2021/03/29 13:41:04:829</t>
  </si>
  <si>
    <t>2021/03/29 13:41:04:920</t>
  </si>
  <si>
    <t>2021/03/29 13:41:05:013</t>
  </si>
  <si>
    <t>2021/03/29 13:41:05:105</t>
  </si>
  <si>
    <t>2021/03/29 13:41:05:200</t>
  </si>
  <si>
    <t>2021/03/29 13:41:05:292</t>
  </si>
  <si>
    <t>2021/03/29 13:41:05:388</t>
  </si>
  <si>
    <t>2021/03/29 13:41:05:480</t>
  </si>
  <si>
    <t>2021/03/29 13:41:05:573</t>
  </si>
  <si>
    <t>2021/03/29 13:41:05:666</t>
  </si>
  <si>
    <t>2021/03/29 13:41:05:759</t>
  </si>
  <si>
    <t>2021/03/29 13:41:05:851</t>
  </si>
  <si>
    <t>2021/03/29 13:41:05:945</t>
  </si>
  <si>
    <t>2021/03/29 13:41:06:039</t>
  </si>
  <si>
    <t>2021/03/29 13:41:06:132</t>
  </si>
  <si>
    <t>2021/03/29 13:41:06:226</t>
  </si>
  <si>
    <t>2021/03/29 13:41:06:316</t>
  </si>
  <si>
    <t>2021/03/29 13:41:06:410</t>
  </si>
  <si>
    <t>2021/03/29 13:41:06:501</t>
  </si>
  <si>
    <t>2021/03/29 13:41:06:594</t>
  </si>
  <si>
    <t>2021/03/29 13:41:06:690</t>
  </si>
  <si>
    <t>2021/03/29 13:41:06:783</t>
  </si>
  <si>
    <t>2021/03/29 13:41:06:876</t>
  </si>
  <si>
    <t>2021/03/29 13:41:06:967</t>
  </si>
  <si>
    <t>2021/03/29 13:41:07:061</t>
  </si>
  <si>
    <t>2021/03/29 13:41:07:152</t>
  </si>
  <si>
    <t>2021/03/29 13:41:07:246</t>
  </si>
  <si>
    <t>2021/03/29 13:41:07:340</t>
  </si>
  <si>
    <t>2021/03/29 13:41:07:430</t>
  </si>
  <si>
    <t>2021/03/29 13:41:07:523</t>
  </si>
  <si>
    <t>2021/03/29 13:41:07:617</t>
  </si>
  <si>
    <t>2021/03/29 13:41:07:709</t>
  </si>
  <si>
    <t>2021/03/29 13:41:07:801</t>
  </si>
  <si>
    <t>2021/03/29 13:41:07:894</t>
  </si>
  <si>
    <t>2021/03/29 13:41:07:990</t>
  </si>
  <si>
    <t>2021/03/29 13:41:08:080</t>
  </si>
  <si>
    <t>2021/03/29 13:41:08:174</t>
  </si>
  <si>
    <t>2021/03/29 13:41:08:268</t>
  </si>
  <si>
    <t>2021/03/29 13:41:08:361</t>
  </si>
  <si>
    <t>2021/03/29 13:41:08:452</t>
  </si>
  <si>
    <t>2021/03/29 13:41:08:547</t>
  </si>
  <si>
    <t>2021/03/29 13:41:08:638</t>
  </si>
  <si>
    <t>2021/03/29 13:41:08:733</t>
  </si>
  <si>
    <t>2021/03/29 13:41:08:825</t>
  </si>
  <si>
    <t>2021/03/29 13:41:08:918</t>
  </si>
  <si>
    <t>2021/03/29 13:41:09:012</t>
  </si>
  <si>
    <t>2021/03/29 13:41:09:105</t>
  </si>
  <si>
    <t>2021/03/29 13:41:09:198</t>
  </si>
  <si>
    <t>2021/03/29 13:41:09:292</t>
  </si>
  <si>
    <t>2021/03/29 13:41:09:385</t>
  </si>
  <si>
    <t>2021/03/29 13:41:09:478</t>
  </si>
  <si>
    <t>2021/03/29 13:41:09:572</t>
  </si>
  <si>
    <t>2021/03/29 13:41:09:663</t>
  </si>
  <si>
    <t>2021/03/29 13:41:09:756</t>
  </si>
  <si>
    <t>2021/03/29 13:41:09:849</t>
  </si>
  <si>
    <t>2021/03/29 13:41:09:942</t>
  </si>
  <si>
    <t>2021/03/29 13:41:10:036</t>
  </si>
  <si>
    <t>2021/03/29 13:41:10:129</t>
  </si>
  <si>
    <t>2021/03/29 13:41:10:222</t>
  </si>
  <si>
    <t>2021/03/29 13:41:10:317</t>
  </si>
  <si>
    <t>2021/03/29 13:41:10:408</t>
  </si>
  <si>
    <t>2021/03/29 13:41:10:502</t>
  </si>
  <si>
    <t>2021/03/29 13:41:10:596</t>
  </si>
  <si>
    <t>2021/03/29 13:41:10:690</t>
  </si>
  <si>
    <t>2021/03/29 13:41:10:783</t>
  </si>
  <si>
    <t>2021/03/29 13:41:10:876</t>
  </si>
  <si>
    <t>2021/03/29 13:41:10:968</t>
  </si>
  <si>
    <t>2021/03/29 13:41:11:058</t>
  </si>
  <si>
    <t>2021/03/29 13:41:11:152</t>
  </si>
  <si>
    <t>2021/03/29 13:41:11:244</t>
  </si>
  <si>
    <t>2021/03/29 13:41:11:338</t>
  </si>
  <si>
    <t>2021/03/29 13:41:11:433</t>
  </si>
  <si>
    <t>2021/03/29 13:41:11:526</t>
  </si>
  <si>
    <t>2021/03/29 13:41:11:617</t>
  </si>
  <si>
    <t>2021/03/29 13:41:11:709</t>
  </si>
  <si>
    <t>2021/03/29 13:41:11:802</t>
  </si>
  <si>
    <t>2021/03/29 13:41:11:895</t>
  </si>
  <si>
    <t>2021/03/29 13:41:11:988</t>
  </si>
  <si>
    <t>2021/03/29 13:41:12:083</t>
  </si>
  <si>
    <t>2021/03/29 13:41:12:175</t>
  </si>
  <si>
    <t>2021/03/29 13:41:12:268</t>
  </si>
  <si>
    <t>2021/03/29 13:41:12:360</t>
  </si>
  <si>
    <t>2021/03/29 13:41:12:452</t>
  </si>
  <si>
    <t>2021/03/29 13:41:12:546</t>
  </si>
  <si>
    <t>2021/03/29 13:41:12:639</t>
  </si>
  <si>
    <t>2021/03/29 13:41:12:734</t>
  </si>
  <si>
    <t>2021/03/29 13:41:12:826</t>
  </si>
  <si>
    <t>2021/03/29 13:41:12:918</t>
  </si>
  <si>
    <t>2021/03/29 13:41:13:012</t>
  </si>
  <si>
    <t>2021/03/29 13:41:13:105</t>
  </si>
  <si>
    <t>2021/03/29 13:41:13:200</t>
  </si>
  <si>
    <t>2021/03/29 13:41:13:292</t>
  </si>
  <si>
    <t>2021/03/29 13:41:13:387</t>
  </si>
  <si>
    <t>2021/03/29 13:41:13:479</t>
  </si>
  <si>
    <t>2021/03/29 13:41:13:572</t>
  </si>
  <si>
    <t>2021/03/29 13:41:13:663</t>
  </si>
  <si>
    <t>2021/03/29 13:41:13:757</t>
  </si>
  <si>
    <t>2021/03/29 13:41:13:853</t>
  </si>
  <si>
    <t>2021/03/29 13:41:13:944</t>
  </si>
  <si>
    <t>2021/03/29 13:41:14:036</t>
  </si>
  <si>
    <t>2021/03/29 13:41:14:131</t>
  </si>
  <si>
    <t>2021/03/29 13:41:14:223</t>
  </si>
  <si>
    <t>2021/03/29 13:41:14:318</t>
  </si>
  <si>
    <t>2021/03/29 13:41:14:411</t>
  </si>
  <si>
    <t>2021/03/29 13:41:14:504</t>
  </si>
  <si>
    <t>2021/03/29 13:41:14:599</t>
  </si>
  <si>
    <t>2021/03/29 13:41:14:692</t>
  </si>
  <si>
    <t>2021/03/29 13:41:14:785</t>
  </si>
  <si>
    <t>2021/03/29 13:41:14:877</t>
  </si>
  <si>
    <t>2021/03/29 13:41:14:971</t>
  </si>
  <si>
    <t>2021/03/29 13:41:15:064</t>
  </si>
  <si>
    <t>2021/03/29 13:41:15:157</t>
  </si>
  <si>
    <t>2021/03/29 13:41:15:248</t>
  </si>
  <si>
    <t>2021/03/29 13:41:15:342</t>
  </si>
  <si>
    <t>2021/03/29 13:41:15:435</t>
  </si>
  <si>
    <t>2021/03/29 13:41:15:529</t>
  </si>
  <si>
    <t>2021/03/29 13:41:15:622</t>
  </si>
  <si>
    <t>2021/03/29 13:41:15:718</t>
  </si>
  <si>
    <t>2021/03/29 13:41:15:809</t>
  </si>
  <si>
    <t>2021/03/29 13:41:15:902</t>
  </si>
  <si>
    <t>2021/03/29 13:41:15:993</t>
  </si>
  <si>
    <t>2021/03/29 13:41:16:087</t>
  </si>
  <si>
    <t>2021/03/29 13:41:16:179</t>
  </si>
  <si>
    <t>2021/03/29 13:41:16:273</t>
  </si>
  <si>
    <t>2021/03/29 13:41:16:367</t>
  </si>
  <si>
    <t>2021/03/29 13:41:16:459</t>
  </si>
  <si>
    <t>2021/03/29 13:41:16:550</t>
  </si>
  <si>
    <t>2021/03/29 13:41:16:642</t>
  </si>
  <si>
    <t>2021/03/29 13:41:16:735</t>
  </si>
  <si>
    <t>2021/03/29 13:41:16:830</t>
  </si>
  <si>
    <t>2021/03/29 13:41:16:919</t>
  </si>
  <si>
    <t>2021/03/29 13:41:17:016</t>
  </si>
  <si>
    <t>2021/03/29 13:41:17:108</t>
  </si>
  <si>
    <t>2021/03/29 13:41:17:201</t>
  </si>
  <si>
    <t>2021/03/29 13:41:17:292</t>
  </si>
  <si>
    <t>2021/03/29 13:41:17:386</t>
  </si>
  <si>
    <t>2021/03/29 13:41:17:479</t>
  </si>
  <si>
    <t>2021/03/29 13:41:17:571</t>
  </si>
  <si>
    <t>2021/03/29 13:41:17:664</t>
  </si>
  <si>
    <t>2021/03/29 13:41:17:757</t>
  </si>
  <si>
    <t>2021/03/29 13:41:17:851</t>
  </si>
  <si>
    <t>2021/03/29 13:41:17:943</t>
  </si>
  <si>
    <t>2021/03/29 13:41:18:037</t>
  </si>
  <si>
    <t>2021/03/29 13:41:18:130</t>
  </si>
  <si>
    <t>2021/03/29 13:41:18:222</t>
  </si>
  <si>
    <t>2021/03/29 13:41:18:314</t>
  </si>
  <si>
    <t>2021/03/29 13:41:18:409</t>
  </si>
  <si>
    <t>2021/03/29 13:41:18:504</t>
  </si>
  <si>
    <t>2021/03/29 13:41:18:595</t>
  </si>
  <si>
    <t>2021/03/29 13:41:18:686</t>
  </si>
  <si>
    <t>2021/03/29 13:41:18:779</t>
  </si>
  <si>
    <t>2021/03/29 13:41:18:873</t>
  </si>
  <si>
    <t>2021/03/29 13:41:18:965</t>
  </si>
  <si>
    <t>2021/03/29 13:41:19:059</t>
  </si>
  <si>
    <t>2021/03/29 13:41:19:152</t>
  </si>
  <si>
    <t>2021/03/29 13:41:19:243</t>
  </si>
  <si>
    <t>2021/03/29 13:41:19:336</t>
  </si>
  <si>
    <t>2021/03/29 13:41:19:427</t>
  </si>
  <si>
    <t>2021/03/29 13:41:19:520</t>
  </si>
  <si>
    <t>2021/03/29 13:41:19:612</t>
  </si>
  <si>
    <t>2021/03/29 13:41:19:705</t>
  </si>
  <si>
    <t>2021/03/29 13:41:19:798</t>
  </si>
  <si>
    <t>2021/03/29 13:41:19:891</t>
  </si>
  <si>
    <t>2021/03/29 13:41:19:982</t>
  </si>
  <si>
    <t>2021/03/29 13:41:20:076</t>
  </si>
  <si>
    <t>2021/03/29 13:41:20:169</t>
  </si>
  <si>
    <t>2021/03/29 13:41:20:262</t>
  </si>
  <si>
    <t>2021/03/29 13:41:20:353</t>
  </si>
  <si>
    <t>2021/03/29 13:41:20:447</t>
  </si>
  <si>
    <t>2021/03/29 13:41:20:539</t>
  </si>
  <si>
    <t>2021/03/29 13:51:52:792</t>
  </si>
  <si>
    <t>2021/03/29 13:51:52:882</t>
  </si>
  <si>
    <t>2021/03/29 13:51:52:975</t>
  </si>
  <si>
    <t>2021/03/29 13:51:53:073</t>
  </si>
  <si>
    <t>2021/03/29 13:51:53:159</t>
  </si>
  <si>
    <t>2021/03/29 13:51:53:253</t>
  </si>
  <si>
    <t>2021/03/29 13:51:53:346</t>
  </si>
  <si>
    <t>2021/03/29 13:51:53:441</t>
  </si>
  <si>
    <t>2021/03/29 13:51:53:534</t>
  </si>
  <si>
    <t>2021/03/29 13:51:53:627</t>
  </si>
  <si>
    <t>2021/03/29 13:51:53:722</t>
  </si>
  <si>
    <t>2021/03/29 13:51:53:815</t>
  </si>
  <si>
    <t>2021/03/29 13:51:53:907</t>
  </si>
  <si>
    <t>2021/03/29 13:51:54:001</t>
  </si>
  <si>
    <t>2021/03/29 13:51:54:093</t>
  </si>
  <si>
    <t>2021/03/29 13:51:54:188</t>
  </si>
  <si>
    <t>2021/03/29 13:51:54:278</t>
  </si>
  <si>
    <t>2021/03/29 13:51:54:369</t>
  </si>
  <si>
    <t>2021/03/29 13:51:54:463</t>
  </si>
  <si>
    <t>2021/03/29 13:51:54:556</t>
  </si>
  <si>
    <t>2021/03/29 13:51:54:651</t>
  </si>
  <si>
    <t>2021/03/29 13:51:54:745</t>
  </si>
  <si>
    <t>2021/03/29 13:51:54:837</t>
  </si>
  <si>
    <t>2021/03/29 13:51:54:930</t>
  </si>
  <si>
    <t>2021/03/29 13:51:55:024</t>
  </si>
  <si>
    <t>2021/03/29 13:51:55:115</t>
  </si>
  <si>
    <t>2021/03/29 13:51:55:208</t>
  </si>
  <si>
    <t>2021/03/29 13:51:55:301</t>
  </si>
  <si>
    <t>2021/03/29 13:51:55:394</t>
  </si>
  <si>
    <t>2021/03/29 13:51:55:487</t>
  </si>
  <si>
    <t>2021/03/29 13:51:55:580</t>
  </si>
  <si>
    <t>2021/03/29 13:51:55:672</t>
  </si>
  <si>
    <t>2021/03/29 13:51:55:765</t>
  </si>
  <si>
    <t>2021/03/29 13:51:55:858</t>
  </si>
  <si>
    <t>2021/03/29 13:51:55:949</t>
  </si>
  <si>
    <t>2021/03/29 13:51:56:044</t>
  </si>
  <si>
    <t>2021/03/29 13:51:56:136</t>
  </si>
  <si>
    <t>2021/03/29 13:51:56:229</t>
  </si>
  <si>
    <t>2021/03/29 13:51:56:322</t>
  </si>
  <si>
    <t>2021/03/29 13:51:56:417</t>
  </si>
  <si>
    <t>2021/03/29 13:51:56:510</t>
  </si>
  <si>
    <t>2021/03/29 13:51:56:605</t>
  </si>
  <si>
    <t>2021/03/29 13:51:56:696</t>
  </si>
  <si>
    <t>2021/03/29 13:51:56:790</t>
  </si>
  <si>
    <t>2021/03/29 13:51:56:883</t>
  </si>
  <si>
    <t>2021/03/29 13:51:56:975</t>
  </si>
  <si>
    <t>2021/03/29 13:51:57:070</t>
  </si>
  <si>
    <t>2021/03/29 13:51:57:162</t>
  </si>
  <si>
    <t>2021/03/29 13:51:57:255</t>
  </si>
  <si>
    <t>2021/03/29 13:51:57:349</t>
  </si>
  <si>
    <t>2021/03/29 13:51:57:442</t>
  </si>
  <si>
    <t>2021/03/29 13:51:57:536</t>
  </si>
  <si>
    <t>2021/03/29 13:51:57:628</t>
  </si>
  <si>
    <t>2021/03/29 13:51:57:721</t>
  </si>
  <si>
    <t>2021/03/29 13:51:57:815</t>
  </si>
  <si>
    <t>2021/03/29 13:51:57:909</t>
  </si>
  <si>
    <t>2021/03/29 13:51:58:001</t>
  </si>
  <si>
    <t>2021/03/29 13:51:58:093</t>
  </si>
  <si>
    <t>2021/03/29 13:51:58:188</t>
  </si>
  <si>
    <t>2021/03/29 13:51:58:280</t>
  </si>
  <si>
    <t>2021/03/29 13:51:58:372</t>
  </si>
  <si>
    <t>2021/03/29 13:51:58:464</t>
  </si>
  <si>
    <t>2021/03/29 13:51:58:558</t>
  </si>
  <si>
    <t>2021/03/29 13:51:58:651</t>
  </si>
  <si>
    <t>2021/03/29 13:51:58:744</t>
  </si>
  <si>
    <t>2021/03/29 13:51:58:836</t>
  </si>
  <si>
    <t>2021/03/29 13:51:58:929</t>
  </si>
  <si>
    <t>2021/03/29 13:51:59:023</t>
  </si>
  <si>
    <t>2021/03/29 13:51:59:115</t>
  </si>
  <si>
    <t>2021/03/29 13:51:59:209</t>
  </si>
  <si>
    <t>2021/03/29 13:51:59:300</t>
  </si>
  <si>
    <t>2021/03/29 13:51:59:394</t>
  </si>
  <si>
    <t>2021/03/29 13:51:59:488</t>
  </si>
  <si>
    <t>2021/03/29 13:51:59:580</t>
  </si>
  <si>
    <t>2021/03/29 13:51:59:673</t>
  </si>
  <si>
    <t>2021/03/29 13:51:59:767</t>
  </si>
  <si>
    <t>2021/03/29 13:51:59:860</t>
  </si>
  <si>
    <t>2021/03/29 13:51:59:954</t>
  </si>
  <si>
    <t>2021/03/29 13:52:00:045</t>
  </si>
  <si>
    <t>2021/03/29 13:52:00:139</t>
  </si>
  <si>
    <t>2021/03/29 13:52:00:232</t>
  </si>
  <si>
    <t>2021/03/29 13:52:00:327</t>
  </si>
  <si>
    <t>2021/03/29 13:52:00:420</t>
  </si>
  <si>
    <t>2021/03/29 13:52:00:514</t>
  </si>
  <si>
    <t>2021/03/29 13:52:00:609</t>
  </si>
  <si>
    <t>2021/03/29 13:52:00:699</t>
  </si>
  <si>
    <t>2021/03/29 13:52:00:791</t>
  </si>
  <si>
    <t>2021/03/29 13:52:00:884</t>
  </si>
  <si>
    <t>2021/03/29 13:52:00:977</t>
  </si>
  <si>
    <t>2021/03/29 13:52:01:069</t>
  </si>
  <si>
    <t>2021/03/29 13:52:01:162</t>
  </si>
  <si>
    <t>2021/03/29 13:52:01:257</t>
  </si>
  <si>
    <t>2021/03/29 13:52:01:351</t>
  </si>
  <si>
    <t>2021/03/29 13:52:01:442</t>
  </si>
  <si>
    <t>2021/03/29 13:52:01:535</t>
  </si>
  <si>
    <t>2021/03/29 13:52:01:629</t>
  </si>
  <si>
    <t>2021/03/29 13:52:01:722</t>
  </si>
  <si>
    <t>2021/03/29 13:52:01:814</t>
  </si>
  <si>
    <t>2021/03/29 13:52:01:909</t>
  </si>
  <si>
    <t>2021/03/29 13:52:02:000</t>
  </si>
  <si>
    <t>2021/03/29 13:52:02:094</t>
  </si>
  <si>
    <t>2021/03/29 13:52:02:186</t>
  </si>
  <si>
    <t>2021/03/29 13:52:02:278</t>
  </si>
  <si>
    <t>2021/03/29 13:52:02:374</t>
  </si>
  <si>
    <t>2021/03/29 13:52:02:465</t>
  </si>
  <si>
    <t>2021/03/29 13:52:02:558</t>
  </si>
  <si>
    <t>2021/03/29 13:52:02:651</t>
  </si>
  <si>
    <t>2021/03/29 13:52:02:746</t>
  </si>
  <si>
    <t>2021/03/29 13:52:02:837</t>
  </si>
  <si>
    <t>2021/03/29 13:52:02:932</t>
  </si>
  <si>
    <t>2021/03/29 13:52:03:024</t>
  </si>
  <si>
    <t>2021/03/29 13:52:03:117</t>
  </si>
  <si>
    <t>2021/03/29 13:52:03:209</t>
  </si>
  <si>
    <t>2021/03/29 13:52:03:301</t>
  </si>
  <si>
    <t>2021/03/29 13:52:03:395</t>
  </si>
  <si>
    <t>2021/03/29 13:52:03:491</t>
  </si>
  <si>
    <t>2021/03/29 13:52:03:583</t>
  </si>
  <si>
    <t>2021/03/29 13:52:03:675</t>
  </si>
  <si>
    <t>2021/03/29 13:52:03:768</t>
  </si>
  <si>
    <t>2021/03/29 13:52:03:862</t>
  </si>
  <si>
    <t>2021/03/29 13:52:03:958</t>
  </si>
  <si>
    <t>2021/03/29 13:52:04:050</t>
  </si>
  <si>
    <t>2021/03/29 13:52:04:143</t>
  </si>
  <si>
    <t>2021/03/29 13:52:04:237</t>
  </si>
  <si>
    <t>2021/03/29 13:52:04:330</t>
  </si>
  <si>
    <t>2021/03/29 13:52:04:423</t>
  </si>
  <si>
    <t>2021/03/29 13:52:04:516</t>
  </si>
  <si>
    <t>2021/03/29 13:52:04:610</t>
  </si>
  <si>
    <t>2021/03/29 13:52:04:703</t>
  </si>
  <si>
    <t>2021/03/29 13:52:04:796</t>
  </si>
  <si>
    <t>2021/03/29 13:52:04:890</t>
  </si>
  <si>
    <t>2021/03/29 13:52:04:982</t>
  </si>
  <si>
    <t>2021/03/29 13:52:05:076</t>
  </si>
  <si>
    <t>2021/03/29 13:52:05:168</t>
  </si>
  <si>
    <t>2021/03/29 13:52:05:262</t>
  </si>
  <si>
    <t>2021/03/29 13:52:05:355</t>
  </si>
  <si>
    <t>2021/03/29 13:52:05:447</t>
  </si>
  <si>
    <t>2021/03/29 13:52:05:542</t>
  </si>
  <si>
    <t>2021/03/29 13:52:05:633</t>
  </si>
  <si>
    <t>2021/03/29 13:52:05:726</t>
  </si>
  <si>
    <t>2021/03/29 13:52:05:820</t>
  </si>
  <si>
    <t>2021/03/29 13:52:05:912</t>
  </si>
  <si>
    <t>2021/03/29 13:52:06:006</t>
  </si>
  <si>
    <t>2021/03/29 13:52:06:102</t>
  </si>
  <si>
    <t>2021/03/29 13:52:06:193</t>
  </si>
  <si>
    <t>2021/03/29 13:52:06:288</t>
  </si>
  <si>
    <t>2021/03/29 13:52:06:382</t>
  </si>
  <si>
    <t>2021/03/29 13:52:06:475</t>
  </si>
  <si>
    <t>2021/03/29 13:52:06:568</t>
  </si>
  <si>
    <t>2021/03/29 13:52:06:661</t>
  </si>
  <si>
    <t>2021/03/29 13:52:06:756</t>
  </si>
  <si>
    <t>2021/03/29 13:52:06:848</t>
  </si>
  <si>
    <t>2021/03/29 13:52:06:942</t>
  </si>
  <si>
    <t>2021/03/29 13:52:07:035</t>
  </si>
  <si>
    <t>2021/03/29 13:52:07:129</t>
  </si>
  <si>
    <t>2021/03/29 13:52:07:223</t>
  </si>
  <si>
    <t>2021/03/29 13:52:07:316</t>
  </si>
  <si>
    <t>2021/03/29 13:52:07:408</t>
  </si>
  <si>
    <t>2021/03/29 13:52:07:501</t>
  </si>
  <si>
    <t>2021/03/29 13:52:07:593</t>
  </si>
  <si>
    <t>2021/03/29 13:52:07:686</t>
  </si>
  <si>
    <t>2021/03/29 13:52:07:778</t>
  </si>
  <si>
    <t>2021/03/29 13:52:07:871</t>
  </si>
  <si>
    <t>2021/03/29 13:52:07:964</t>
  </si>
  <si>
    <t>2021/03/29 13:52:08:058</t>
  </si>
  <si>
    <t>2021/03/29 13:52:08:151</t>
  </si>
  <si>
    <t>2021/03/29 13:52:08:244</t>
  </si>
  <si>
    <t>2021/03/29 13:52:08:338</t>
  </si>
  <si>
    <t>2021/03/29 13:52:08:431</t>
  </si>
  <si>
    <t>2021/03/29 13:52:08:526</t>
  </si>
  <si>
    <t>2021/03/29 13:52:08:617</t>
  </si>
  <si>
    <t>2021/03/29 13:52:08:710</t>
  </si>
  <si>
    <t>2021/03/29 13:52:08:803</t>
  </si>
  <si>
    <t>2021/03/29 13:52:08:895</t>
  </si>
  <si>
    <t>2021/03/29 13:52:08:991</t>
  </si>
  <si>
    <t>2021/03/29 13:52:09:082</t>
  </si>
  <si>
    <t>2021/03/29 13:52:09:175</t>
  </si>
  <si>
    <t>2021/03/29 13:52:09:271</t>
  </si>
  <si>
    <t>2021/03/29 13:52:09:362</t>
  </si>
  <si>
    <t>2021/03/29 13:52:09:455</t>
  </si>
  <si>
    <t>2021/03/29 13:52:09:547</t>
  </si>
  <si>
    <t>2021/03/29 13:52:09:642</t>
  </si>
  <si>
    <t>2021/03/29 13:52:09:734</t>
  </si>
  <si>
    <t>2021/03/29 13:52:09:828</t>
  </si>
  <si>
    <t>2021/03/29 13:52:09:921</t>
  </si>
  <si>
    <t>2021/03/29 13:52:10:017</t>
  </si>
  <si>
    <t>2021/03/29 13:52:10:109</t>
  </si>
  <si>
    <t>2021/03/29 13:52:10:203</t>
  </si>
  <si>
    <t>2021/03/29 13:52:10:295</t>
  </si>
  <si>
    <t>2021/03/29 13:52:10:390</t>
  </si>
  <si>
    <t>2021/03/29 13:52:10:482</t>
  </si>
  <si>
    <t>2021/03/29 13:52:10:575</t>
  </si>
  <si>
    <t>2021/03/29 13:52:10:670</t>
  </si>
  <si>
    <t>2021/03/29 13:52:10:762</t>
  </si>
  <si>
    <t>2021/03/29 13:52:10:854</t>
  </si>
  <si>
    <t>2021/03/29 13:52:10:947</t>
  </si>
  <si>
    <t>2021/03/29 13:52:11:040</t>
  </si>
  <si>
    <t>2021/03/29 13:52:11:134</t>
  </si>
  <si>
    <t>2021/03/29 13:52:11:226</t>
  </si>
  <si>
    <t>2021/03/29 13:52:11:322</t>
  </si>
  <si>
    <t>2021/03/29 13:52:11:414</t>
  </si>
  <si>
    <t>2021/03/29 13:52:11:508</t>
  </si>
  <si>
    <t>2021/03/29 13:52:11:600</t>
  </si>
  <si>
    <t>2021/03/29 13:52:11:693</t>
  </si>
  <si>
    <t>2021/03/29 13:52:11:784</t>
  </si>
  <si>
    <t>2021/03/29 13:52:11:877</t>
  </si>
  <si>
    <t>2021/03/29 13:52:11:971</t>
  </si>
  <si>
    <t>2021/03/29 13:52:12:064</t>
  </si>
  <si>
    <t>2021/03/29 13:52:12:156</t>
  </si>
  <si>
    <t>2021/03/29 13:53:34:686</t>
  </si>
  <si>
    <t>2021/03/29 13:53:34:773</t>
  </si>
  <si>
    <t>2021/03/29 13:53:34:866</t>
  </si>
  <si>
    <t>2021/03/29 13:53:34:958</t>
  </si>
  <si>
    <t>2021/03/29 13:53:35:053</t>
  </si>
  <si>
    <t>2021/03/29 13:53:35:145</t>
  </si>
  <si>
    <t>2021/03/29 13:53:35:240</t>
  </si>
  <si>
    <t>2021/03/29 13:53:35:333</t>
  </si>
  <si>
    <t>2021/03/29 13:53:35:428</t>
  </si>
  <si>
    <t>2021/03/29 13:53:35:522</t>
  </si>
  <si>
    <t>2021/03/29 13:53:35:617</t>
  </si>
  <si>
    <t>2021/03/29 13:53:35:707</t>
  </si>
  <si>
    <t>2021/03/29 13:53:35:802</t>
  </si>
  <si>
    <t>2021/03/29 13:53:35:900</t>
  </si>
  <si>
    <t>2021/03/29 13:53:35:987</t>
  </si>
  <si>
    <t>2021/03/29 13:53:36:089</t>
  </si>
  <si>
    <t>2021/03/29 13:53:36:187</t>
  </si>
  <si>
    <t>2021/03/29 13:53:36:277</t>
  </si>
  <si>
    <t>2021/03/29 13:53:36:371</t>
  </si>
  <si>
    <t>2021/03/29 13:53:36:466</t>
  </si>
  <si>
    <t>2021/03/29 13:53:36:558</t>
  </si>
  <si>
    <t>2021/03/29 13:53:36:650</t>
  </si>
  <si>
    <t>2021/03/29 13:53:36:742</t>
  </si>
  <si>
    <t>2021/03/29 13:53:36:836</t>
  </si>
  <si>
    <t>2021/03/29 13:53:36:930</t>
  </si>
  <si>
    <t>2021/03/29 13:53:37:022</t>
  </si>
  <si>
    <t>2021/03/29 13:53:37:118</t>
  </si>
  <si>
    <t>2021/03/29 13:53:37:207</t>
  </si>
  <si>
    <t>2021/03/29 13:53:37:301</t>
  </si>
  <si>
    <t>2021/03/29 13:53:37:395</t>
  </si>
  <si>
    <t>2021/03/29 13:53:37:489</t>
  </si>
  <si>
    <t>2021/03/29 13:53:37:583</t>
  </si>
  <si>
    <t>2021/03/29 13:53:37:677</t>
  </si>
  <si>
    <t>2021/03/29 13:53:37:771</t>
  </si>
  <si>
    <t>2021/03/29 13:53:37:864</t>
  </si>
  <si>
    <t>2021/03/29 13:53:37:956</t>
  </si>
  <si>
    <t>2021/03/29 13:53:38:050</t>
  </si>
  <si>
    <t>2021/03/29 13:53:38:145</t>
  </si>
  <si>
    <t>2021/03/29 13:53:38:238</t>
  </si>
  <si>
    <t>2021/03/29 13:53:38:331</t>
  </si>
  <si>
    <t>2021/03/29 13:53:38:424</t>
  </si>
  <si>
    <t>2021/03/29 13:53:38:516</t>
  </si>
  <si>
    <t>2021/03/29 13:53:38:608</t>
  </si>
  <si>
    <t>2021/03/29 13:53:38:702</t>
  </si>
  <si>
    <t>2021/03/29 13:53:38:796</t>
  </si>
  <si>
    <t>2021/03/29 13:53:38:889</t>
  </si>
  <si>
    <t>2021/03/29 13:53:38:984</t>
  </si>
  <si>
    <t>2021/03/29 13:53:39:077</t>
  </si>
  <si>
    <t>2021/03/29 13:53:39:171</t>
  </si>
  <si>
    <t>2021/03/29 13:53:39:264</t>
  </si>
  <si>
    <t>2021/03/29 13:53:39:357</t>
  </si>
  <si>
    <t>2021/03/29 13:53:39:453</t>
  </si>
  <si>
    <t>2021/03/29 13:53:39:547</t>
  </si>
  <si>
    <t>2021/03/29 13:53:39:643</t>
  </si>
  <si>
    <t>2021/03/29 13:53:39:738</t>
  </si>
  <si>
    <t>2021/03/29 13:53:39:831</t>
  </si>
  <si>
    <t>2021/03/29 13:53:39:921</t>
  </si>
  <si>
    <t>2021/03/29 13:53:40:016</t>
  </si>
  <si>
    <t>2021/03/29 13:53:40:108</t>
  </si>
  <si>
    <t>2021/03/29 13:53:40:200</t>
  </si>
  <si>
    <t>2021/03/29 13:53:40:294</t>
  </si>
  <si>
    <t>2021/03/29 13:53:40:388</t>
  </si>
  <si>
    <t>2021/03/29 13:53:40:482</t>
  </si>
  <si>
    <t>2021/03/29 13:53:40:573</t>
  </si>
  <si>
    <t>2021/03/29 13:53:40:666</t>
  </si>
  <si>
    <t>2021/03/29 13:53:40:759</t>
  </si>
  <si>
    <t>2021/03/29 13:53:40:851</t>
  </si>
  <si>
    <t>2021/03/29 13:53:40:944</t>
  </si>
  <si>
    <t>2021/03/29 13:53:41:037</t>
  </si>
  <si>
    <t>2021/03/29 13:53:41:129</t>
  </si>
  <si>
    <t>2021/03/29 13:53:41:223</t>
  </si>
  <si>
    <t>2021/03/29 13:53:41:316</t>
  </si>
  <si>
    <t>2021/03/29 13:53:41:408</t>
  </si>
  <si>
    <t>2021/03/29 13:53:41:501</t>
  </si>
  <si>
    <t>2021/03/29 13:53:41:594</t>
  </si>
  <si>
    <t>2021/03/29 13:53:41:689</t>
  </si>
  <si>
    <t>2021/03/29 13:53:41:782</t>
  </si>
  <si>
    <t>2021/03/29 13:53:41:874</t>
  </si>
  <si>
    <t>2021/03/29 13:53:41:967</t>
  </si>
  <si>
    <t>2021/03/29 13:53:42:062</t>
  </si>
  <si>
    <t>2021/03/29 13:53:42:156</t>
  </si>
  <si>
    <t>2021/03/29 13:53:42:252</t>
  </si>
  <si>
    <t>2021/03/29 13:53:42:343</t>
  </si>
  <si>
    <t>2021/03/29 13:53:42:436</t>
  </si>
  <si>
    <t>2021/03/29 13:53:42:529</t>
  </si>
  <si>
    <t>2021/03/29 13:53:42:621</t>
  </si>
  <si>
    <t>2021/03/29 13:53:42:713</t>
  </si>
  <si>
    <t>2021/03/29 13:53:42:806</t>
  </si>
  <si>
    <t>2021/03/29 13:53:42:901</t>
  </si>
  <si>
    <t>2021/03/29 13:53:42:994</t>
  </si>
  <si>
    <t>2021/03/29 13:53:43:084</t>
  </si>
  <si>
    <t>2021/03/29 13:53:43:179</t>
  </si>
  <si>
    <t>2021/03/29 13:53:43:272</t>
  </si>
  <si>
    <t>2021/03/29 13:53:43:366</t>
  </si>
  <si>
    <t>2021/03/29 13:53:43:458</t>
  </si>
  <si>
    <t>2021/03/29 13:53:43:552</t>
  </si>
  <si>
    <t>2021/03/29 13:53:43:643</t>
  </si>
  <si>
    <t>2021/03/29 13:53:43:735</t>
  </si>
  <si>
    <t>2021/03/29 13:53:43:831</t>
  </si>
  <si>
    <t>2021/03/29 13:53:43:923</t>
  </si>
  <si>
    <t>2021/03/29 13:53:44:016</t>
  </si>
  <si>
    <t>2021/03/29 13:53:44:111</t>
  </si>
  <si>
    <t>2021/03/29 13:53:44:202</t>
  </si>
  <si>
    <t>2021/03/29 13:53:44:296</t>
  </si>
  <si>
    <t>2021/03/29 13:53:44:389</t>
  </si>
  <si>
    <t>2021/03/29 13:53:44:484</t>
  </si>
  <si>
    <t>2021/03/29 13:53:44:576</t>
  </si>
  <si>
    <t>2021/03/29 13:53:44:669</t>
  </si>
  <si>
    <t>2021/03/29 13:53:44:762</t>
  </si>
  <si>
    <t>2021/03/29 13:53:44:854</t>
  </si>
  <si>
    <t>2021/03/29 13:53:44:947</t>
  </si>
  <si>
    <t>2021/03/29 13:53:45:038</t>
  </si>
  <si>
    <t>2021/03/29 13:53:45:132</t>
  </si>
  <si>
    <t>2021/03/29 13:53:45:224</t>
  </si>
  <si>
    <t>2021/03/29 13:53:45:317</t>
  </si>
  <si>
    <t>2021/03/29 13:53:45:412</t>
  </si>
  <si>
    <t>2021/03/29 13:53:45:503</t>
  </si>
  <si>
    <t>2021/03/29 13:53:45:597</t>
  </si>
  <si>
    <t>2021/03/29 13:53:45:689</t>
  </si>
  <si>
    <t>2021/03/29 13:53:45:782</t>
  </si>
  <si>
    <t>2021/03/29 13:53:45:875</t>
  </si>
  <si>
    <t>2021/03/29 13:53:45:969</t>
  </si>
  <si>
    <t>2021/03/29 13:53:46:063</t>
  </si>
  <si>
    <t>2021/03/29 13:53:46:156</t>
  </si>
  <si>
    <t>2021/03/29 13:53:46:249</t>
  </si>
  <si>
    <t>2021/03/29 13:53:46:342</t>
  </si>
  <si>
    <t>2021/03/29 13:53:46:437</t>
  </si>
  <si>
    <t>2021/03/29 13:53:46:528</t>
  </si>
  <si>
    <t>2021/03/29 13:53:46:619</t>
  </si>
  <si>
    <t>2021/03/29 13:53:46:715</t>
  </si>
  <si>
    <t>2021/03/29 13:53:46:806</t>
  </si>
  <si>
    <t>2021/03/29 13:53:46:899</t>
  </si>
  <si>
    <t>2021/03/29 13:53:46:992</t>
  </si>
  <si>
    <t>2021/03/29 13:53:47:086</t>
  </si>
  <si>
    <t>2021/03/29 13:53:47:180</t>
  </si>
  <si>
    <t>2021/03/29 13:53:47:272</t>
  </si>
  <si>
    <t>2021/03/29 13:53:47:367</t>
  </si>
  <si>
    <t>2021/03/29 13:53:47:457</t>
  </si>
  <si>
    <t>2021/03/29 13:53:47:551</t>
  </si>
  <si>
    <t>2021/03/29 13:53:47:642</t>
  </si>
  <si>
    <t>2021/03/29 13:53:47:735</t>
  </si>
  <si>
    <t>2021/03/29 13:53:47:829</t>
  </si>
  <si>
    <t>2021/03/29 13:53:47:921</t>
  </si>
  <si>
    <t>2021/03/29 13:53:48:014</t>
  </si>
  <si>
    <t>2021/03/29 13:53:48:110</t>
  </si>
  <si>
    <t>2021/03/29 13:53:48:203</t>
  </si>
  <si>
    <t>2021/03/29 13:53:48:294</t>
  </si>
  <si>
    <t>2021/03/29 13:53:48:388</t>
  </si>
  <si>
    <t>2021/03/29 13:53:48:482</t>
  </si>
  <si>
    <t>2021/03/29 13:53:48:574</t>
  </si>
  <si>
    <t>2021/03/29 13:53:48:670</t>
  </si>
  <si>
    <t>2021/03/29 13:53:48:761</t>
  </si>
  <si>
    <t>2021/03/29 13:53:48:854</t>
  </si>
  <si>
    <t>2021/03/29 13:53:48:946</t>
  </si>
  <si>
    <t>2021/03/29 13:53:49:040</t>
  </si>
  <si>
    <t>2021/03/29 13:53:49:132</t>
  </si>
  <si>
    <t>2021/03/29 13:53:49:226</t>
  </si>
  <si>
    <t>2021/03/29 13:53:49:319</t>
  </si>
  <si>
    <t>2021/03/29 13:53:49:410</t>
  </si>
  <si>
    <t>2021/03/29 13:53:49:506</t>
  </si>
  <si>
    <t>2021/03/29 13:53:49:599</t>
  </si>
  <si>
    <t>2021/03/29 13:53:49:692</t>
  </si>
  <si>
    <t>2021/03/29 13:53:49:786</t>
  </si>
  <si>
    <t>2021/03/29 13:53:49:878</t>
  </si>
  <si>
    <t>2021/03/29 13:53:49:971</t>
  </si>
  <si>
    <t>2021/03/29 13:53:50:064</t>
  </si>
  <si>
    <t>2021/03/29 13:53:50:158</t>
  </si>
  <si>
    <t>2021/03/29 13:53:50:249</t>
  </si>
  <si>
    <t>2021/03/29 13:53:50:342</t>
  </si>
  <si>
    <t>2021/03/29 13:53:50:437</t>
  </si>
  <si>
    <t>2021/03/29 13:53:50:527</t>
  </si>
  <si>
    <t>2021/03/29 13:53:50:621</t>
  </si>
  <si>
    <t>2021/03/29 13:53:50:714</t>
  </si>
  <si>
    <t>2021/03/29 13:53:50:807</t>
  </si>
  <si>
    <t>2021/03/29 13:53:50:901</t>
  </si>
  <si>
    <t>2021/03/29 13:53:50:993</t>
  </si>
  <si>
    <t>2021/03/29 13:53:51:088</t>
  </si>
  <si>
    <t>2021/03/29 13:53:51:180</t>
  </si>
  <si>
    <t>2021/03/29 13:53:51:271</t>
  </si>
  <si>
    <t>2021/03/29 13:53:51:364</t>
  </si>
  <si>
    <t>2021/03/29 13:53:51:458</t>
  </si>
  <si>
    <t>2021/03/29 13:53:51:552</t>
  </si>
  <si>
    <t>2021/03/29 13:53:51:643</t>
  </si>
  <si>
    <t>2021/03/29 13:53:51:737</t>
  </si>
  <si>
    <t>2021/03/29 13:53:51:830</t>
  </si>
  <si>
    <t>2021/03/29 13:53:51:923</t>
  </si>
  <si>
    <t>2021/03/29 13:53:52:015</t>
  </si>
  <si>
    <t>2021/03/29 13:53:52:110</t>
  </si>
  <si>
    <t>2021/03/29 13:53:52:203</t>
  </si>
  <si>
    <t>2021/03/29 13:53:52:296</t>
  </si>
  <si>
    <t>2021/03/29 13:53:52:389</t>
  </si>
  <si>
    <t>2021/03/29 13:53:52:481</t>
  </si>
  <si>
    <t>2021/03/29 13:53:52:574</t>
  </si>
  <si>
    <t>2021/03/29 13:53:52:670</t>
  </si>
  <si>
    <t>2021/03/29 13:53:52:761</t>
  </si>
  <si>
    <t>2021/03/29 13:53:52:854</t>
  </si>
  <si>
    <t>2021/03/29 13:53:52:947</t>
  </si>
  <si>
    <t>2021/04/14 15:00:07:509</t>
  </si>
  <si>
    <t>2021/04/14 15:00:07:604</t>
  </si>
  <si>
    <t>2021/04/14 15:00:07:698</t>
  </si>
  <si>
    <t>2021/04/14 15:00:07:791</t>
  </si>
  <si>
    <t>2021/04/14 15:00:07:881</t>
  </si>
  <si>
    <t>2021/04/14 15:00:07:976</t>
  </si>
  <si>
    <t>2021/04/14 15:00:08:072</t>
  </si>
  <si>
    <t>2021/04/14 15:00:08:164</t>
  </si>
  <si>
    <t>2021/04/14 15:00:08:257</t>
  </si>
  <si>
    <t>2021/04/14 15:00:08:352</t>
  </si>
  <si>
    <t>2021/04/14 15:00:08:445</t>
  </si>
  <si>
    <t>2021/04/14 15:00:08:538</t>
  </si>
  <si>
    <t>2021/04/14 15:00:08:630</t>
  </si>
  <si>
    <t>2021/04/14 15:00:08:725</t>
  </si>
  <si>
    <t>2021/04/14 15:00:08:815</t>
  </si>
  <si>
    <t>2021/04/14 15:00:08:908</t>
  </si>
  <si>
    <t>2021/04/14 15:00:09:004</t>
  </si>
  <si>
    <t>2021/04/14 15:00:09:095</t>
  </si>
  <si>
    <t>2021/04/14 15:00:09:190</t>
  </si>
  <si>
    <t>2021/04/14 15:00:09:282</t>
  </si>
  <si>
    <t>2021/04/14 15:00:09:376</t>
  </si>
  <si>
    <t>2021/04/14 15:00:09:470</t>
  </si>
  <si>
    <t>2021/04/14 15:00:09:562</t>
  </si>
  <si>
    <t>2021/04/14 15:00:09:657</t>
  </si>
  <si>
    <t>2021/04/14 15:00:09:748</t>
  </si>
  <si>
    <t>2021/04/14 15:00:09:841</t>
  </si>
  <si>
    <t>2021/04/14 15:00:09:935</t>
  </si>
  <si>
    <t>2021/04/14 15:00:10:028</t>
  </si>
  <si>
    <t>2021/04/14 15:00:10:122</t>
  </si>
  <si>
    <t>2021/04/14 15:00:10:217</t>
  </si>
  <si>
    <t>2021/04/14 15:00:10:311</t>
  </si>
  <si>
    <t>2021/04/14 15:00:10:406</t>
  </si>
  <si>
    <t>2021/04/14 15:00:10:500</t>
  </si>
  <si>
    <t>2021/04/14 15:00:10:591</t>
  </si>
  <si>
    <t>2021/04/14 15:00:10:685</t>
  </si>
  <si>
    <t>2021/04/14 15:00:10:776</t>
  </si>
  <si>
    <t>2021/04/14 15:00:10:869</t>
  </si>
  <si>
    <t>2021/04/14 15:00:10:963</t>
  </si>
  <si>
    <t>2021/04/14 15:00:11:057</t>
  </si>
  <si>
    <t>2021/04/14 15:00:11:150</t>
  </si>
  <si>
    <t>2021/04/14 15:00:11:242</t>
  </si>
  <si>
    <t>2021/04/14 15:00:11:337</t>
  </si>
  <si>
    <t>2021/04/14 15:00:11:429</t>
  </si>
  <si>
    <t>main_1618380001021_2021-04-14 150001</t>
  </si>
  <si>
    <t>2021/04/14 15:00:11:523</t>
  </si>
  <si>
    <t>2021/04/14 15:00:11:616</t>
  </si>
  <si>
    <t>2021/04/14 15:00:11:710</t>
  </si>
  <si>
    <t>2021/04/14 15:00:11:805</t>
  </si>
  <si>
    <t>2021/04/14 15:00:11:898</t>
  </si>
  <si>
    <t>2021/04/14 15:00:11:992</t>
  </si>
  <si>
    <t>2021/04/14 15:00:12:086</t>
  </si>
  <si>
    <t>2021/04/14 15:00:12:178</t>
  </si>
  <si>
    <t>2021/04/14 15:00:12:271</t>
  </si>
  <si>
    <t>2021/04/14 15:00:12:366</t>
  </si>
  <si>
    <t>2021/04/14 15:00:12:459</t>
  </si>
  <si>
    <t>2021/04/14 15:00:12:551</t>
  </si>
  <si>
    <t>2021/04/14 15:00:12:645</t>
  </si>
  <si>
    <t>2021/04/14 15:00:12:739</t>
  </si>
  <si>
    <t>2021/04/14 15:00:12:834</t>
  </si>
  <si>
    <t>2021/04/14 15:00:12:926</t>
  </si>
  <si>
    <t>2021/04/14 15:00:13:016</t>
  </si>
  <si>
    <t>2021/04/14 15:00:13:111</t>
  </si>
  <si>
    <t>2021/04/14 15:00:13:201</t>
  </si>
  <si>
    <t>2021/04/14 15:00:13:296</t>
  </si>
  <si>
    <t>2021/04/14 15:00:13:388</t>
  </si>
  <si>
    <t>2021/04/14 15:00:13:483</t>
  </si>
  <si>
    <t>2021/04/14 15:00:13:576</t>
  </si>
  <si>
    <t>2021/04/14 15:00:13:669</t>
  </si>
  <si>
    <t>2021/04/14 15:00:13:763</t>
  </si>
  <si>
    <t>2021/04/14 15:00:13:855</t>
  </si>
  <si>
    <t>2021/04/14 15:00:13:946</t>
  </si>
  <si>
    <t>2021/04/14 15:00:14:041</t>
  </si>
  <si>
    <t>2021/04/14 15:00:14:133</t>
  </si>
  <si>
    <t>2021/04/14 15:00:14:227</t>
  </si>
  <si>
    <t>2021/04/14 15:00:14:321</t>
  </si>
  <si>
    <t>2021/04/14 15:00:14:413</t>
  </si>
  <si>
    <t>2021/04/14 15:00:14:506</t>
  </si>
  <si>
    <t>2021/04/14 15:00:14:601</t>
  </si>
  <si>
    <t>2021/04/14 15:00:14:693</t>
  </si>
  <si>
    <t>2021/04/14 15:00:14:787</t>
  </si>
  <si>
    <t>2021/04/14 15:00:14:881</t>
  </si>
  <si>
    <t>2021/04/14 15:00:14:977</t>
  </si>
  <si>
    <t>2021/04/14 15:00:15:069</t>
  </si>
  <si>
    <t>2021/04/14 15:00:15:164</t>
  </si>
  <si>
    <t>2021/04/14 15:00:15:259</t>
  </si>
  <si>
    <t>2021/04/14 15:00:15:350</t>
  </si>
  <si>
    <t>2021/04/14 15:00:15:444</t>
  </si>
  <si>
    <t>2021/04/14 15:00:15:537</t>
  </si>
  <si>
    <t>2021/04/14 15:00:15:628</t>
  </si>
  <si>
    <t>2021/04/14 15:00:15:722</t>
  </si>
  <si>
    <t>2021/04/14 15:00:15:818</t>
  </si>
  <si>
    <t>2021/04/14 15:00:15:910</t>
  </si>
  <si>
    <t>2021/04/14 15:00:16:001</t>
  </si>
  <si>
    <t>2021/04/14 15:00:16:094</t>
  </si>
  <si>
    <t>2021/04/14 15:00:16:186</t>
  </si>
  <si>
    <t>2021/04/14 15:00:16:282</t>
  </si>
  <si>
    <t>2021/04/14 15:00:16:377</t>
  </si>
  <si>
    <t>2021/04/14 15:00:16:468</t>
  </si>
  <si>
    <t>2021/04/14 15:00:16:561</t>
  </si>
  <si>
    <t>2021/04/14 15:00:16:655</t>
  </si>
  <si>
    <t>2021/04/14 15:00:16:748</t>
  </si>
  <si>
    <t>2021/04/14 15:00:16:843</t>
  </si>
  <si>
    <t>2021/04/14 15:00:16:934</t>
  </si>
  <si>
    <t>2021/04/14 15:00:17:027</t>
  </si>
  <si>
    <t>2021/04/14 15:00:17:118</t>
  </si>
  <si>
    <t>2021/04/14 15:00:17:211</t>
  </si>
  <si>
    <t>2021/04/14 15:00:17:305</t>
  </si>
  <si>
    <t>2021/04/14 15:00:17:399</t>
  </si>
  <si>
    <t>2021/04/14 15:00:17:493</t>
  </si>
  <si>
    <t>2021/04/14 15:00:17:585</t>
  </si>
  <si>
    <t>2021/04/14 15:00:17:676</t>
  </si>
  <si>
    <t>2021/04/14 15:00:17:767</t>
  </si>
  <si>
    <t>2021/04/14 15:00:17:860</t>
  </si>
  <si>
    <t>2021/04/14 15:00:17:955</t>
  </si>
  <si>
    <t>2021/04/14 15:00:18:044</t>
  </si>
  <si>
    <t>2021/04/14 15:00:18:137</t>
  </si>
  <si>
    <t>2021/04/14 15:00:18:231</t>
  </si>
  <si>
    <t>2021/04/14 15:00:18:325</t>
  </si>
  <si>
    <t>2021/04/14 15:00:18:417</t>
  </si>
  <si>
    <t>2021/04/14 15:00:18:510</t>
  </si>
  <si>
    <t>2021/04/14 15:00:18:604</t>
  </si>
  <si>
    <t>2021/04/14 15:00:18:698</t>
  </si>
  <si>
    <t>2021/04/14 15:00:18:792</t>
  </si>
  <si>
    <t>2021/04/14 15:00:18:886</t>
  </si>
  <si>
    <t>2021/04/14 15:00:18:977</t>
  </si>
  <si>
    <t>2021/04/14 15:00:19:071</t>
  </si>
  <si>
    <t>2021/04/14 15:00:19:164</t>
  </si>
  <si>
    <t>2021/04/14 15:00:19:258</t>
  </si>
  <si>
    <t>2021/04/14 15:00:19:350</t>
  </si>
  <si>
    <t>2021/04/14 15:00:19:441</t>
  </si>
  <si>
    <t>2021/04/14 15:00:19:535</t>
  </si>
  <si>
    <t>2021/04/14 15:00:19:626</t>
  </si>
  <si>
    <t>2021/04/14 15:00:19:719</t>
  </si>
  <si>
    <t>2021/04/14 15:00:19:813</t>
  </si>
  <si>
    <t>2021/04/14 15:00:19:908</t>
  </si>
  <si>
    <t>2021/04/14 15:00:20:001</t>
  </si>
  <si>
    <t>2021/04/14 15:00:20:094</t>
  </si>
  <si>
    <t>2021/04/14 15:00:20:187</t>
  </si>
  <si>
    <t>2021/04/14 15:00:20:280</t>
  </si>
  <si>
    <t>2021/04/14 15:00:20:374</t>
  </si>
  <si>
    <t>2021/04/14 15:00:20:467</t>
  </si>
  <si>
    <t>2021/04/14 15:00:20:560</t>
  </si>
  <si>
    <t>2021/04/14 15:00:20:651</t>
  </si>
  <si>
    <t>2021/04/14 15:00:20:745</t>
  </si>
  <si>
    <t>2021/04/14 15:00:20:839</t>
  </si>
  <si>
    <t>2021/04/14 15:00:20:932</t>
  </si>
  <si>
    <t>2021/04/14 15:00:21:027</t>
  </si>
  <si>
    <t>2021/04/14 15:00:21:121</t>
  </si>
  <si>
    <t>2021/04/14 15:00:21:214</t>
  </si>
  <si>
    <t>2021/04/14 15:00:21:307</t>
  </si>
  <si>
    <t>2021/04/14 15:00:21:400</t>
  </si>
  <si>
    <t>2021/04/14 15:00:21:493</t>
  </si>
  <si>
    <t>2021/04/14 15:00:21:586</t>
  </si>
  <si>
    <t>2021/04/14 15:00:21:680</t>
  </si>
  <si>
    <t>2021/04/14 15:00:21:773</t>
  </si>
  <si>
    <t>2021/04/14 15:00:21:866</t>
  </si>
  <si>
    <t>2021/04/14 15:00:21:959</t>
  </si>
  <si>
    <t>2021/04/14 15:00:22:053</t>
  </si>
  <si>
    <t>2021/04/14 15:00:22:145</t>
  </si>
  <si>
    <t>2021/04/14 15:00:22:237</t>
  </si>
  <si>
    <t>2021/04/14 15:00:22:330</t>
  </si>
  <si>
    <t>2021/04/14 15:00:22:423</t>
  </si>
  <si>
    <t>2021/04/14 15:00:22:516</t>
  </si>
  <si>
    <t>2021/04/22 13:40:19:603</t>
  </si>
  <si>
    <t>2021/04/22 13:40:20:721</t>
  </si>
  <si>
    <t>2021/04/22 13:40:20:908</t>
  </si>
  <si>
    <t>2021/04/22 13:40:21:001</t>
  </si>
  <si>
    <t>2021/04/22 13:40:21:094</t>
  </si>
  <si>
    <t>2021/04/22 13:40:21:187</t>
  </si>
  <si>
    <t>2021/04/22 13:40:21:283</t>
  </si>
  <si>
    <t>2021/04/22 13:40:21:374</t>
  </si>
  <si>
    <t>2021/04/22 13:40:21:468</t>
  </si>
  <si>
    <t>2021/04/22 13:40:21:560</t>
  </si>
  <si>
    <t>2021/04/22 13:40:21:653</t>
  </si>
  <si>
    <t>2021/04/22 13:40:21:746</t>
  </si>
  <si>
    <t>2021/04/22 13:40:21:837</t>
  </si>
  <si>
    <t>2021/04/22 13:40:21:932</t>
  </si>
  <si>
    <t>2021/04/22 13:40:22:025</t>
  </si>
  <si>
    <t>2021/04/22 13:40:22:118</t>
  </si>
  <si>
    <t>2021/04/22 13:40:22:213</t>
  </si>
  <si>
    <t>2021/04/22 13:40:22:306</t>
  </si>
  <si>
    <t>2021/04/22 13:40:22:400</t>
  </si>
  <si>
    <t>2021/04/22 13:40:22:494</t>
  </si>
  <si>
    <t>2021/04/22 13:40:22:586</t>
  </si>
  <si>
    <t>2021/04/22 13:40:22:681</t>
  </si>
  <si>
    <t>2021/04/22 13:40:22:773</t>
  </si>
  <si>
    <t>2021/04/22 13:40:22:866</t>
  </si>
  <si>
    <t>2021/04/22 13:40:22:960</t>
  </si>
  <si>
    <t>2021/04/22 13:40:23:053</t>
  </si>
  <si>
    <t>2021/04/22 13:40:23:147</t>
  </si>
  <si>
    <t>2021/04/22 13:40:23:241</t>
  </si>
  <si>
    <t>2021/04/22 13:40:23:334</t>
  </si>
  <si>
    <t>2021/04/22 13:40:23:426</t>
  </si>
  <si>
    <t>2021/04/22 13:40:23:519</t>
  </si>
  <si>
    <t>2021/04/22 13:40:23:612</t>
  </si>
  <si>
    <t>2021/04/22 13:40:23:705</t>
  </si>
  <si>
    <t>2021/04/22 13:40:23:801</t>
  </si>
  <si>
    <t>2021/04/22 13:40:23:893</t>
  </si>
  <si>
    <t>2021/04/22 13:40:23:986</t>
  </si>
  <si>
    <t>2021/04/22 13:40:24:078</t>
  </si>
  <si>
    <t>2021/04/22 13:40:24:171</t>
  </si>
  <si>
    <t>2021/04/22 13:40:24:266</t>
  </si>
  <si>
    <t>2021/04/22 13:40:24:358</t>
  </si>
  <si>
    <t>2021/04/22 13:40:24:453</t>
  </si>
  <si>
    <t>2021/04/22 13:40:24:546</t>
  </si>
  <si>
    <t>2021/04/22 13:40:24:639</t>
  </si>
  <si>
    <t>2021/04/22 13:40:24:735</t>
  </si>
  <si>
    <t>2021/04/22 13:40:24:826</t>
  </si>
  <si>
    <t>2021/04/22 13:40:24:919</t>
  </si>
  <si>
    <t>2021/04/22 13:40:25:013</t>
  </si>
  <si>
    <t>2021/04/22 13:40:25:107</t>
  </si>
  <si>
    <t>2021/04/22 13:40:25:200</t>
  </si>
  <si>
    <t>2021/04/22 13:40:25:296</t>
  </si>
  <si>
    <t>2021/04/22 13:40:25:387</t>
  </si>
  <si>
    <t>2021/04/22 13:40:25:482</t>
  </si>
  <si>
    <t>2021/04/22 13:40:25:574</t>
  </si>
  <si>
    <t>2021/04/22 13:40:25:666</t>
  </si>
  <si>
    <t>2021/04/22 13:40:25:759</t>
  </si>
  <si>
    <t>2021/04/22 13:40:25:851</t>
  </si>
  <si>
    <t>2021/04/22 13:40:25:947</t>
  </si>
  <si>
    <t>2021/04/22 13:40:26:038</t>
  </si>
  <si>
    <t>2021/04/22 13:40:26:132</t>
  </si>
  <si>
    <t>2021/04/22 13:40:26:225</t>
  </si>
  <si>
    <t>2021/04/22 13:40:26:317</t>
  </si>
  <si>
    <t>2021/04/22 13:40:26:409</t>
  </si>
  <si>
    <t>2021/04/22 13:40:26:504</t>
  </si>
  <si>
    <t>2021/04/22 13:40:26:598</t>
  </si>
  <si>
    <t>2021/04/22 13:40:26:689</t>
  </si>
  <si>
    <t>2021/04/22 13:40:26:783</t>
  </si>
  <si>
    <t>2021/04/22 13:40:26:874</t>
  </si>
  <si>
    <t>2021/04/22 13:40:26:968</t>
  </si>
  <si>
    <t>2021/04/22 13:40:27:061</t>
  </si>
  <si>
    <t>2021/04/22 13:40:27:156</t>
  </si>
  <si>
    <t>2021/04/22 13:40:27:250</t>
  </si>
  <si>
    <t>2021/04/22 13:40:27:342</t>
  </si>
  <si>
    <t>2021/04/22 13:40:27:436</t>
  </si>
  <si>
    <t>2021/04/22 13:40:27:530</t>
  </si>
  <si>
    <t>2021/04/22 13:40:27:623</t>
  </si>
  <si>
    <t>2021/04/22 13:40:27:718</t>
  </si>
  <si>
    <t>2021/04/22 13:40:27:809</t>
  </si>
  <si>
    <t>2021/04/22 13:40:27:902</t>
  </si>
  <si>
    <t>2021/04/22 13:40:27:995</t>
  </si>
  <si>
    <t>2021/04/22 13:40:28:087</t>
  </si>
  <si>
    <t>2021/04/22 13:40:28:180</t>
  </si>
  <si>
    <t>2021/04/22 13:40:28:274</t>
  </si>
  <si>
    <t>2021/04/22 13:40:28:368</t>
  </si>
  <si>
    <t>2021/04/22 13:40:28:461</t>
  </si>
  <si>
    <t>2021/04/22 13:40:28:552</t>
  </si>
  <si>
    <t>2021/04/22 13:40:28:647</t>
  </si>
  <si>
    <t>2021/04/22 13:40:28:739</t>
  </si>
  <si>
    <t>2021/04/22 13:40:28:835</t>
  </si>
  <si>
    <t>2021/04/22 13:40:28:927</t>
  </si>
  <si>
    <t>2021/04/22 13:40:29:020</t>
  </si>
  <si>
    <t>2021/04/22 13:40:29:115</t>
  </si>
  <si>
    <t>2021/04/22 13:40:29:208</t>
  </si>
  <si>
    <t>2021/04/22 13:40:29:302</t>
  </si>
  <si>
    <t>2021/04/22 13:40:29:395</t>
  </si>
  <si>
    <t>2021/04/22 13:40:29:487</t>
  </si>
  <si>
    <t>2021/04/22 13:40:29:581</t>
  </si>
  <si>
    <t>2021/04/22 13:40:29:673</t>
  </si>
  <si>
    <t>2021/04/22 13:40:29:767</t>
  </si>
  <si>
    <t>2021/04/22 13:40:29:858</t>
  </si>
  <si>
    <t>2021/04/22 13:40:29:952</t>
  </si>
  <si>
    <t>2021/04/22 13:40:30:045</t>
  </si>
  <si>
    <t>2021/04/22 13:40:30:138</t>
  </si>
  <si>
    <t>2021/04/22 13:40:30:230</t>
  </si>
  <si>
    <t>2021/04/22 13:40:30:323</t>
  </si>
  <si>
    <t>2021/04/22 13:40:30:418</t>
  </si>
  <si>
    <t>2021/04/22 13:40:30:510</t>
  </si>
  <si>
    <t>2021/04/22 13:40:30:601</t>
  </si>
  <si>
    <t>2021/04/22 13:40:30:697</t>
  </si>
  <si>
    <t>2021/04/22 13:40:30:789</t>
  </si>
  <si>
    <t>2021/04/22 13:40:30:884</t>
  </si>
  <si>
    <t>2021/04/22 13:40:30:976</t>
  </si>
  <si>
    <t>2021/04/22 13:40:31:069</t>
  </si>
  <si>
    <t>2021/04/22 13:40:31:163</t>
  </si>
  <si>
    <t>2021/04/22 13:40:31:254</t>
  </si>
  <si>
    <t>2021/04/22 13:40:31:349</t>
  </si>
  <si>
    <t>2021/04/22 13:40:31:441</t>
  </si>
  <si>
    <t>2021/04/22 13:40:31:534</t>
  </si>
  <si>
    <t>2021/04/22 13:40:31:627</t>
  </si>
  <si>
    <t>2021/04/22 13:40:31:721</t>
  </si>
  <si>
    <t>2021/04/22 13:40:31:813</t>
  </si>
  <si>
    <t>2021/04/22 13:40:31:907</t>
  </si>
  <si>
    <t>2021/04/22 13:40:32:003</t>
  </si>
  <si>
    <t>2021/04/22 13:40:32:095</t>
  </si>
  <si>
    <t>2021/04/22 13:40:32:188</t>
  </si>
  <si>
    <t>2021/04/22 13:40:32:282</t>
  </si>
  <si>
    <t>2021/04/22 13:40:32:376</t>
  </si>
  <si>
    <t>2021/04/22 13:40:32:468</t>
  </si>
  <si>
    <t>2021/04/22 13:40:32:559</t>
  </si>
  <si>
    <t>2021/04/22 13:40:32:655</t>
  </si>
  <si>
    <t>2021/04/22 13:40:32:747</t>
  </si>
  <si>
    <t>2021/04/22 13:40:32:840</t>
  </si>
  <si>
    <t>2021/04/22 13:40:32:932</t>
  </si>
  <si>
    <t>2021/04/22 13:40:33:026</t>
  </si>
  <si>
    <t>2021/04/22 13:40:33:120</t>
  </si>
  <si>
    <t>2021/04/22 13:40:33:215</t>
  </si>
  <si>
    <t>2021/04/22 13:40:33:308</t>
  </si>
  <si>
    <t>2021/04/22 13:40:33:401</t>
  </si>
  <si>
    <t>2021/04/22 13:40:33:492</t>
  </si>
  <si>
    <t>2021/04/22 13:40:33:587</t>
  </si>
  <si>
    <t>2021/04/22 13:40:33:680</t>
  </si>
  <si>
    <t>2021/04/14 15:08:28:693</t>
  </si>
  <si>
    <t>2021/04/14 15:08:28:787</t>
  </si>
  <si>
    <t>2021/04/14 15:08:28:880</t>
  </si>
  <si>
    <t>2021/04/14 15:08:28:973</t>
  </si>
  <si>
    <t>2021/04/14 15:08:29:065</t>
  </si>
  <si>
    <t>2021/04/14 15:08:29:158</t>
  </si>
  <si>
    <t>2021/04/14 15:08:29:252</t>
  </si>
  <si>
    <t>2021/04/14 15:08:29:345</t>
  </si>
  <si>
    <t>2021/04/14 15:08:29:438</t>
  </si>
  <si>
    <t>2021/04/14 15:08:29:529</t>
  </si>
  <si>
    <t>2021/04/14 15:08:29:621</t>
  </si>
  <si>
    <t>2021/04/14 15:08:29:714</t>
  </si>
  <si>
    <t>2021/04/14 15:08:29:807</t>
  </si>
  <si>
    <t>2021/04/14 15:08:29:900</t>
  </si>
  <si>
    <t>2021/04/14 15:08:29:995</t>
  </si>
  <si>
    <t>2021/04/14 15:08:30:090</t>
  </si>
  <si>
    <t>2021/04/14 15:08:30:181</t>
  </si>
  <si>
    <t>2021/04/14 15:08:30:276</t>
  </si>
  <si>
    <t>2021/04/14 15:08:30:369</t>
  </si>
  <si>
    <t>2021/04/14 15:08:30:463</t>
  </si>
  <si>
    <t>2021/04/14 15:08:30:556</t>
  </si>
  <si>
    <t>2021/04/14 15:08:30:648</t>
  </si>
  <si>
    <t>2021/04/14 15:08:30:744</t>
  </si>
  <si>
    <t>2021/04/14 15:08:30:836</t>
  </si>
  <si>
    <t>2021/04/14 15:08:30:928</t>
  </si>
  <si>
    <t>2021/04/14 15:08:31:024</t>
  </si>
  <si>
    <t>2021/04/14 15:08:31:117</t>
  </si>
  <si>
    <t>2021/04/14 15:08:31:211</t>
  </si>
  <si>
    <t>2021/04/14 15:08:31:302</t>
  </si>
  <si>
    <t>2021/04/14 15:08:31:395</t>
  </si>
  <si>
    <t>2021/04/14 15:08:31:491</t>
  </si>
  <si>
    <t>2021/04/14 15:08:31:585</t>
  </si>
  <si>
    <t>2021/04/14 15:08:31:678</t>
  </si>
  <si>
    <t>2021/04/14 15:08:31:770</t>
  </si>
  <si>
    <t>2021/04/14 15:08:31:863</t>
  </si>
  <si>
    <t>2021/04/14 15:08:31:957</t>
  </si>
  <si>
    <t>2021/04/14 15:08:32:048</t>
  </si>
  <si>
    <t>2021/04/14 15:08:32:142</t>
  </si>
  <si>
    <t>2021/04/14 15:08:32:237</t>
  </si>
  <si>
    <t>2021/04/14 15:08:32:329</t>
  </si>
  <si>
    <t>2021/04/14 15:08:32:424</t>
  </si>
  <si>
    <t>2021/04/14 15:08:32:515</t>
  </si>
  <si>
    <t>2021/04/14 15:08:32:608</t>
  </si>
  <si>
    <t>main_1618380501907_2021-04-14 150821</t>
  </si>
  <si>
    <t>2021/04/14 15:08:32:699</t>
  </si>
  <si>
    <t>2021/04/14 15:08:32:792</t>
  </si>
  <si>
    <t>2021/04/14 15:08:32:886</t>
  </si>
  <si>
    <t>2021/04/14 15:08:32:979</t>
  </si>
  <si>
    <t>2021/04/14 15:08:33:070</t>
  </si>
  <si>
    <t>2021/04/14 15:08:33:165</t>
  </si>
  <si>
    <t>2021/04/14 15:08:33:259</t>
  </si>
  <si>
    <t>2021/04/14 15:08:33:351</t>
  </si>
  <si>
    <t>2021/04/14 15:08:33:445</t>
  </si>
  <si>
    <t>2021/04/14 15:08:33:537</t>
  </si>
  <si>
    <t>2021/04/14 15:08:33:631</t>
  </si>
  <si>
    <t>2021/04/14 15:08:33:725</t>
  </si>
  <si>
    <t>2021/04/14 15:08:33:816</t>
  </si>
  <si>
    <t>2021/04/14 15:08:33:910</t>
  </si>
  <si>
    <t>2021/04/14 15:08:34:001</t>
  </si>
  <si>
    <t>2021/04/14 15:08:34:096</t>
  </si>
  <si>
    <t>2021/04/14 15:08:34:188</t>
  </si>
  <si>
    <t>2021/04/14 15:08:34:279</t>
  </si>
  <si>
    <t>2021/04/14 15:08:34:373</t>
  </si>
  <si>
    <t>2021/04/14 15:08:34:465</t>
  </si>
  <si>
    <t>2021/04/14 15:08:34:558</t>
  </si>
  <si>
    <t>2021/04/14 15:08:34:649</t>
  </si>
  <si>
    <t>2021/04/14 15:08:34:742</t>
  </si>
  <si>
    <t>2021/04/14 15:08:34:835</t>
  </si>
  <si>
    <t>2021/04/14 15:08:34:927</t>
  </si>
  <si>
    <t>2021/04/14 15:08:35:020</t>
  </si>
  <si>
    <t>2021/04/14 15:08:35:113</t>
  </si>
  <si>
    <t>2021/04/14 15:08:35:206</t>
  </si>
  <si>
    <t>2021/04/14 15:08:35:297</t>
  </si>
  <si>
    <t>2021/04/14 15:08:35:390</t>
  </si>
  <si>
    <t>2021/04/14 15:08:35:482</t>
  </si>
  <si>
    <t>2021/04/14 15:08:35:576</t>
  </si>
  <si>
    <t>2021/04/14 15:08:35:668</t>
  </si>
  <si>
    <t>2021/04/14 15:08:35:761</t>
  </si>
  <si>
    <t>2021/04/14 15:08:35:854</t>
  </si>
  <si>
    <t>2021/04/14 15:08:35:948</t>
  </si>
  <si>
    <t>2021/04/14 15:08:36:042</t>
  </si>
  <si>
    <t>2021/04/14 15:08:36:133</t>
  </si>
  <si>
    <t>2021/04/14 15:08:36:226</t>
  </si>
  <si>
    <t>2021/04/14 15:08:36:319</t>
  </si>
  <si>
    <t>2021/04/14 15:08:36:412</t>
  </si>
  <si>
    <t>2021/04/14 15:08:36:506</t>
  </si>
  <si>
    <t>2021/04/14 15:08:36:596</t>
  </si>
  <si>
    <t>2021/04/14 15:08:36:690</t>
  </si>
  <si>
    <t>2021/04/14 15:08:36:784</t>
  </si>
  <si>
    <t>2021/04/14 15:08:36:877</t>
  </si>
  <si>
    <t>2021/04/14 15:08:36:969</t>
  </si>
  <si>
    <t>2021/04/14 15:08:37:062</t>
  </si>
  <si>
    <t>2021/04/14 15:08:37:156</t>
  </si>
  <si>
    <t>2021/04/14 15:08:37:247</t>
  </si>
  <si>
    <t>2021/04/14 15:08:37:342</t>
  </si>
  <si>
    <t>2021/04/14 15:08:37:434</t>
  </si>
  <si>
    <t>2021/04/14 15:08:37:529</t>
  </si>
  <si>
    <t>2021/04/14 15:08:37:624</t>
  </si>
  <si>
    <t>2021/04/14 15:08:37:716</t>
  </si>
  <si>
    <t>2021/04/14 15:08:37:810</t>
  </si>
  <si>
    <t>2021/04/14 15:08:37:904</t>
  </si>
  <si>
    <t>2021/04/14 15:08:37:998</t>
  </si>
  <si>
    <t>2021/04/14 15:08:38:090</t>
  </si>
  <si>
    <t>2021/04/14 15:08:38:182</t>
  </si>
  <si>
    <t>2021/04/14 15:08:38:275</t>
  </si>
  <si>
    <t>2021/04/14 15:08:38:367</t>
  </si>
  <si>
    <t>2021/04/14 15:08:38:460</t>
  </si>
  <si>
    <t>2021/04/14 15:08:38:554</t>
  </si>
  <si>
    <t>2021/04/14 15:08:38:647</t>
  </si>
  <si>
    <t>2021/04/14 15:08:38:740</t>
  </si>
  <si>
    <t>2021/04/14 15:08:38:833</t>
  </si>
  <si>
    <t>2021/04/14 15:08:38:927</t>
  </si>
  <si>
    <t>2021/04/14 15:08:39:019</t>
  </si>
  <si>
    <t>2021/04/14 15:08:39:113</t>
  </si>
  <si>
    <t>2021/04/14 15:08:39:204</t>
  </si>
  <si>
    <t>2021/04/14 15:08:39:299</t>
  </si>
  <si>
    <t>2021/04/14 15:08:39:394</t>
  </si>
  <si>
    <t>2021/04/14 15:08:39:485</t>
  </si>
  <si>
    <t>2021/04/14 15:08:39:578</t>
  </si>
  <si>
    <t>2021/04/14 15:08:39:670</t>
  </si>
  <si>
    <t>2021/04/14 15:08:39:764</t>
  </si>
  <si>
    <t>2021/04/14 15:08:39:857</t>
  </si>
  <si>
    <t>2021/04/14 15:08:39:949</t>
  </si>
  <si>
    <t>2021/04/14 15:08:40:045</t>
  </si>
  <si>
    <t>2021/04/14 15:08:40:136</t>
  </si>
  <si>
    <t>2021/04/14 15:08:40:230</t>
  </si>
  <si>
    <t>2021/04/14 15:08:40:322</t>
  </si>
  <si>
    <t>2021/04/14 15:08:40:415</t>
  </si>
  <si>
    <t>2021/04/14 15:08:40:511</t>
  </si>
  <si>
    <t>2021/04/14 15:08:40:604</t>
  </si>
  <si>
    <t>2021/04/14 15:08:40:697</t>
  </si>
  <si>
    <t>2021/04/14 15:08:40:789</t>
  </si>
  <si>
    <t>2021/04/14 15:08:40:884</t>
  </si>
  <si>
    <t>2021/04/14 15:08:40:977</t>
  </si>
  <si>
    <t>2021/04/14 15:08:41:069</t>
  </si>
  <si>
    <t>2021/04/14 15:08:41:162</t>
  </si>
  <si>
    <t>2021/04/14 15:08:41:256</t>
  </si>
  <si>
    <t>2021/04/14 15:08:41:347</t>
  </si>
  <si>
    <t>2021/04/14 15:08:41:441</t>
  </si>
  <si>
    <t>2021/04/14 15:08:41:535</t>
  </si>
  <si>
    <t>2021/04/14 15:08:41:628</t>
  </si>
  <si>
    <t>2021/04/14 15:08:41:720</t>
  </si>
  <si>
    <t>2021/04/14 15:08:41:815</t>
  </si>
  <si>
    <t>2021/04/14 15:08:41:907</t>
  </si>
  <si>
    <t>2021/04/14 15:08:41:999</t>
  </si>
  <si>
    <t>2021/04/14 15:08:42:095</t>
  </si>
  <si>
    <t>2021/04/14 15:08:42:189</t>
  </si>
  <si>
    <t>2021/04/14 15:08:42:281</t>
  </si>
  <si>
    <t>2021/04/14 15:09:23:976</t>
  </si>
  <si>
    <t>2021/04/14 15:09:24:070</t>
  </si>
  <si>
    <t>2021/04/14 15:09:24:159</t>
  </si>
  <si>
    <t>2021/04/14 15:09:24:253</t>
  </si>
  <si>
    <t>2021/04/14 15:09:24:345</t>
  </si>
  <si>
    <t>2021/04/14 15:09:24:440</t>
  </si>
  <si>
    <t>2021/04/14 15:09:24:533</t>
  </si>
  <si>
    <t>2021/04/14 15:09:24:627</t>
  </si>
  <si>
    <t>2021/04/14 15:09:24:718</t>
  </si>
  <si>
    <t>2021/04/14 15:09:24:810</t>
  </si>
  <si>
    <t>2021/04/14 15:09:24:903</t>
  </si>
  <si>
    <t>2021/04/14 15:09:24:997</t>
  </si>
  <si>
    <t>2021/04/14 15:09:25:089</t>
  </si>
  <si>
    <t>2021/04/14 15:09:25:184</t>
  </si>
  <si>
    <t>2021/04/14 15:09:25:275</t>
  </si>
  <si>
    <t>2021/04/14 15:09:25:369</t>
  </si>
  <si>
    <t>2021/04/14 15:09:25:462</t>
  </si>
  <si>
    <t>2021/04/14 15:09:25:556</t>
  </si>
  <si>
    <t>2021/04/14 15:09:25:646</t>
  </si>
  <si>
    <t>2021/04/14 15:09:25:739</t>
  </si>
  <si>
    <t>2021/04/14 15:09:25:830</t>
  </si>
  <si>
    <t>2021/04/14 15:09:25:925</t>
  </si>
  <si>
    <t>2021/04/14 15:09:26:015</t>
  </si>
  <si>
    <t>2021/04/14 15:09:26:108</t>
  </si>
  <si>
    <t>2021/04/14 15:09:26:200</t>
  </si>
  <si>
    <t>2021/04/14 15:09:26:295</t>
  </si>
  <si>
    <t>2021/04/14 15:09:26:387</t>
  </si>
  <si>
    <t>2021/04/14 15:09:26:479</t>
  </si>
  <si>
    <t>2021/04/14 15:09:26:573</t>
  </si>
  <si>
    <t>2021/04/14 15:09:26:666</t>
  </si>
  <si>
    <t>2021/04/14 15:09:26:759</t>
  </si>
  <si>
    <t>2021/04/14 15:09:26:852</t>
  </si>
  <si>
    <t>2021/04/14 15:09:26:945</t>
  </si>
  <si>
    <t>2021/04/14 15:09:27:040</t>
  </si>
  <si>
    <t>2021/04/14 15:09:27:133</t>
  </si>
  <si>
    <t>2021/04/14 15:09:27:227</t>
  </si>
  <si>
    <t>2021/04/14 15:09:27:321</t>
  </si>
  <si>
    <t>2021/04/14 15:09:27:413</t>
  </si>
  <si>
    <t>2021/04/14 15:09:27:507</t>
  </si>
  <si>
    <t>2021/04/14 15:09:27:599</t>
  </si>
  <si>
    <t>2021/04/14 15:09:27:693</t>
  </si>
  <si>
    <t>2021/04/14 15:09:27:787</t>
  </si>
  <si>
    <t>2021/04/14 15:09:27:880</t>
  </si>
  <si>
    <t>2021/04/14 15:09:27:973</t>
  </si>
  <si>
    <t>2021/04/14 15:09:28:067</t>
  </si>
  <si>
    <t>2021/04/14 15:09:28:160</t>
  </si>
  <si>
    <t>2021/04/14 15:09:28:251</t>
  </si>
  <si>
    <t>2021/04/14 15:09:28:346</t>
  </si>
  <si>
    <t>2021/04/14 15:09:28:436</t>
  </si>
  <si>
    <t>2021/04/14 15:09:28:529</t>
  </si>
  <si>
    <t>2021/04/14 15:09:28:623</t>
  </si>
  <si>
    <t>2021/04/14 15:09:28:717</t>
  </si>
  <si>
    <t>2021/04/14 15:09:28:808</t>
  </si>
  <si>
    <t>2021/04/14 15:09:28:901</t>
  </si>
  <si>
    <t>2021/04/14 15:09:28:995</t>
  </si>
  <si>
    <t>2021/04/14 15:09:29:089</t>
  </si>
  <si>
    <t>2021/04/14 15:09:29:182</t>
  </si>
  <si>
    <t>2021/04/14 15:09:29:275</t>
  </si>
  <si>
    <t>2021/04/14 15:09:29:366</t>
  </si>
  <si>
    <t>2021/04/14 15:09:29:459</t>
  </si>
  <si>
    <t>2021/04/14 15:09:29:552</t>
  </si>
  <si>
    <t>2021/04/14 15:09:29:646</t>
  </si>
  <si>
    <t>2021/04/14 15:09:29:739</t>
  </si>
  <si>
    <t>2021/04/14 15:09:29:831</t>
  </si>
  <si>
    <t>2021/04/14 15:09:29:923</t>
  </si>
  <si>
    <t>2021/04/14 15:09:30:015</t>
  </si>
  <si>
    <t>2021/04/14 15:09:30:108</t>
  </si>
  <si>
    <t>2021/04/14 15:09:30:200</t>
  </si>
  <si>
    <t>2021/04/14 15:09:30:292</t>
  </si>
  <si>
    <t>2021/04/14 15:09:30:386</t>
  </si>
  <si>
    <t>2021/04/14 15:09:30:479</t>
  </si>
  <si>
    <t>2021/04/14 15:09:30:572</t>
  </si>
  <si>
    <t>2021/04/14 15:09:30:664</t>
  </si>
  <si>
    <t>2021/04/14 15:09:30:757</t>
  </si>
  <si>
    <t>2021/04/14 15:09:30:847</t>
  </si>
  <si>
    <t>2021/04/14 15:09:30:941</t>
  </si>
  <si>
    <t>2021/04/14 15:09:31:033</t>
  </si>
  <si>
    <t>2021/04/14 15:09:31:128</t>
  </si>
  <si>
    <t>2021/04/14 15:09:31:221</t>
  </si>
  <si>
    <t>2021/04/14 15:09:31:313</t>
  </si>
  <si>
    <t>2021/04/14 15:09:31:407</t>
  </si>
  <si>
    <t>2021/04/14 15:09:31:501</t>
  </si>
  <si>
    <t>2021/04/14 15:09:31:592</t>
  </si>
  <si>
    <t>2021/04/14 15:09:31:686</t>
  </si>
  <si>
    <t>2021/04/14 15:09:31:780</t>
  </si>
  <si>
    <t>2021/04/14 15:09:31:875</t>
  </si>
  <si>
    <t>2021/04/14 15:09:31:967</t>
  </si>
  <si>
    <t>2021/04/14 15:09:32:058</t>
  </si>
  <si>
    <t>2021/04/14 15:09:32:150</t>
  </si>
  <si>
    <t>2021/04/14 15:09:32:245</t>
  </si>
  <si>
    <t>2021/04/14 15:09:32:338</t>
  </si>
  <si>
    <t>2021/04/14 15:09:32:430</t>
  </si>
  <si>
    <t>2021/04/14 15:09:32:526</t>
  </si>
  <si>
    <t>2021/04/14 15:09:32:617</t>
  </si>
  <si>
    <t>2021/04/14 15:09:32:711</t>
  </si>
  <si>
    <t>2021/04/14 15:09:32:803</t>
  </si>
  <si>
    <t>2021/04/14 15:09:32:896</t>
  </si>
  <si>
    <t>2021/04/14 15:09:32:989</t>
  </si>
  <si>
    <t>2021/04/14 15:09:33:081</t>
  </si>
  <si>
    <t>2021/04/14 15:09:33:176</t>
  </si>
  <si>
    <t>2021/04/14 15:09:33:269</t>
  </si>
  <si>
    <t>2021/04/14 15:09:33:362</t>
  </si>
  <si>
    <t>2021/04/14 15:09:33:454</t>
  </si>
  <si>
    <t>2021/04/14 15:09:33:548</t>
  </si>
  <si>
    <t>2021/04/14 15:09:33:641</t>
  </si>
  <si>
    <t>2021/04/14 15:09:33:733</t>
  </si>
  <si>
    <t>2021/04/14 15:09:33:828</t>
  </si>
  <si>
    <t>2021/04/14 15:09:33:920</t>
  </si>
  <si>
    <t>2021/04/14 15:09:34:013</t>
  </si>
  <si>
    <t>2021/04/14 15:09:34:107</t>
  </si>
  <si>
    <t>2021/04/14 15:09:34:199</t>
  </si>
  <si>
    <t>2021/04/14 15:09:34:292</t>
  </si>
  <si>
    <t>2021/04/14 15:09:34:385</t>
  </si>
  <si>
    <t>2021/04/14 15:09:34:479</t>
  </si>
  <si>
    <t>2021/04/14 15:09:34:573</t>
  </si>
  <si>
    <t>2021/04/14 15:09:34:667</t>
  </si>
  <si>
    <t>2021/04/14 15:09:34:760</t>
  </si>
  <si>
    <t>2021/04/14 15:09:34:853</t>
  </si>
  <si>
    <t>2021/04/14 15:09:34:948</t>
  </si>
  <si>
    <t>2021/04/14 15:09:35:041</t>
  </si>
  <si>
    <t>2021/04/14 15:09:35:133</t>
  </si>
  <si>
    <t>2021/04/14 15:09:35:226</t>
  </si>
  <si>
    <t>2021/04/14 15:09:35:319</t>
  </si>
  <si>
    <t>2021/04/14 15:09:35:412</t>
  </si>
  <si>
    <t>2021/04/14 15:09:35:507</t>
  </si>
  <si>
    <t>2021/04/14 15:09:35:599</t>
  </si>
  <si>
    <t>2021/04/14 15:09:35:693</t>
  </si>
  <si>
    <t>2021/04/14 15:09:35:785</t>
  </si>
  <si>
    <t>2021/04/14 15:09:35:879</t>
  </si>
  <si>
    <t>2021/04/14 15:15:46:605</t>
  </si>
  <si>
    <t>2021/04/14 15:15:46:702</t>
  </si>
  <si>
    <t>2021/04/14 15:15:46:795</t>
  </si>
  <si>
    <t>2021/04/14 15:15:46:889</t>
  </si>
  <si>
    <t>2021/04/14 15:15:46:981</t>
  </si>
  <si>
    <t>2021/04/14 15:15:47:074</t>
  </si>
  <si>
    <t>2021/04/14 15:15:47:166</t>
  </si>
  <si>
    <t>2021/04/14 15:15:47:258</t>
  </si>
  <si>
    <t>2021/04/14 15:15:47:350</t>
  </si>
  <si>
    <t>2021/04/14 15:15:47:443</t>
  </si>
  <si>
    <t>2021/04/14 15:15:47:540</t>
  </si>
  <si>
    <t>2021/04/14 15:15:47:631</t>
  </si>
  <si>
    <t>2021/04/14 15:15:47:724</t>
  </si>
  <si>
    <t>2021/04/14 15:15:47:817</t>
  </si>
  <si>
    <t>2021/04/14 15:15:47:909</t>
  </si>
  <si>
    <t>2021/04/14 15:15:48:003</t>
  </si>
  <si>
    <t>2021/04/14 15:15:48:096</t>
  </si>
  <si>
    <t>2021/04/14 15:15:48:190</t>
  </si>
  <si>
    <t>2021/04/14 15:15:48:283</t>
  </si>
  <si>
    <t>2021/04/14 15:15:48:378</t>
  </si>
  <si>
    <t>2021/04/14 15:15:48:470</t>
  </si>
  <si>
    <t>2021/04/14 15:15:48:563</t>
  </si>
  <si>
    <t>2021/04/14 15:15:48:657</t>
  </si>
  <si>
    <t>2021/04/14 15:15:48:750</t>
  </si>
  <si>
    <t>2021/04/14 15:15:48:843</t>
  </si>
  <si>
    <t>2021/04/14 15:15:48:937</t>
  </si>
  <si>
    <t>2021/04/14 15:15:49:030</t>
  </si>
  <si>
    <t>2021/04/14 15:15:49:121</t>
  </si>
  <si>
    <t>2021/04/14 15:15:49:215</t>
  </si>
  <si>
    <t>2021/04/14 15:15:49:308</t>
  </si>
  <si>
    <t>2021/04/14 15:15:49:400</t>
  </si>
  <si>
    <t>2021/04/14 15:15:49:495</t>
  </si>
  <si>
    <t>2021/04/14 15:15:49:586</t>
  </si>
  <si>
    <t>2021/04/14 15:15:49:680</t>
  </si>
  <si>
    <t>2021/04/14 15:15:49:775</t>
  </si>
  <si>
    <t>2021/04/14 15:15:49:868</t>
  </si>
  <si>
    <t>2021/04/14 15:15:49:960</t>
  </si>
  <si>
    <t>2021/04/14 15:15:50:052</t>
  </si>
  <si>
    <t>2021/04/14 15:15:50:145</t>
  </si>
  <si>
    <t>2021/04/14 15:15:50:238</t>
  </si>
  <si>
    <t>2021/04/14 15:15:50:331</t>
  </si>
  <si>
    <t>2021/04/14 15:15:50:426</t>
  </si>
  <si>
    <t>2021/04/14 15:15:50:517</t>
  </si>
  <si>
    <t>2021/04/14 15:15:50:611</t>
  </si>
  <si>
    <t>2021/04/14 15:15:50:706</t>
  </si>
  <si>
    <t>2021/04/14 15:15:50:798</t>
  </si>
  <si>
    <t>2021/04/14 15:15:50:892</t>
  </si>
  <si>
    <t>2021/04/14 15:15:50:985</t>
  </si>
  <si>
    <t>2021/04/14 15:15:51:077</t>
  </si>
  <si>
    <t>2021/04/14 15:15:51:169</t>
  </si>
  <si>
    <t>2021/04/14 15:15:51:262</t>
  </si>
  <si>
    <t>2021/04/14 15:15:51:354</t>
  </si>
  <si>
    <t>2021/04/14 15:15:51:445</t>
  </si>
  <si>
    <t>2021/04/14 15:15:51:541</t>
  </si>
  <si>
    <t>2021/04/14 15:15:51:634</t>
  </si>
  <si>
    <t>2021/04/14 15:15:51:728</t>
  </si>
  <si>
    <t>2021/04/14 15:15:51:819</t>
  </si>
  <si>
    <t>2021/04/14 15:15:51:912</t>
  </si>
  <si>
    <t>2021/04/14 15:15:52:005</t>
  </si>
  <si>
    <t>2021/04/14 15:15:52:097</t>
  </si>
  <si>
    <t>2021/04/14 15:15:52:191</t>
  </si>
  <si>
    <t>2021/04/14 15:15:52:285</t>
  </si>
  <si>
    <t>2021/04/14 15:15:52:378</t>
  </si>
  <si>
    <t>2021/04/14 15:15:52:469</t>
  </si>
  <si>
    <t>2021/04/14 15:15:52:562</t>
  </si>
  <si>
    <t>2021/04/14 15:15:52:655</t>
  </si>
  <si>
    <t>2021/04/14 15:15:52:747</t>
  </si>
  <si>
    <t>2021/04/14 15:15:52:839</t>
  </si>
  <si>
    <t>2021/04/14 15:15:52:930</t>
  </si>
  <si>
    <t>2021/04/14 15:15:53:024</t>
  </si>
  <si>
    <t>2021/04/14 15:15:53:115</t>
  </si>
  <si>
    <t>2021/04/14 15:15:53:210</t>
  </si>
  <si>
    <t>2021/04/14 15:15:53:303</t>
  </si>
  <si>
    <t>2021/04/14 15:15:53:395</t>
  </si>
  <si>
    <t>2021/04/14 15:15:53:488</t>
  </si>
  <si>
    <t>2021/04/14 15:15:53:583</t>
  </si>
  <si>
    <t>2021/04/14 15:15:53:676</t>
  </si>
  <si>
    <t>2021/04/14 15:15:53:769</t>
  </si>
  <si>
    <t>2021/04/14 15:15:53:862</t>
  </si>
  <si>
    <t>2021/04/14 15:15:53:955</t>
  </si>
  <si>
    <t>2021/04/14 15:15:54:046</t>
  </si>
  <si>
    <t>2021/04/14 15:15:54:141</t>
  </si>
  <si>
    <t>2021/04/14 15:15:54:234</t>
  </si>
  <si>
    <t>2021/04/14 15:15:54:330</t>
  </si>
  <si>
    <t>2021/04/14 15:15:54:423</t>
  </si>
  <si>
    <t>2021/04/14 15:15:54:517</t>
  </si>
  <si>
    <t>2021/04/14 15:15:54:611</t>
  </si>
  <si>
    <t>2021/04/14 15:15:54:703</t>
  </si>
  <si>
    <t>2021/04/14 15:15:54:796</t>
  </si>
  <si>
    <t>2021/04/14 15:15:54:890</t>
  </si>
  <si>
    <t>2021/04/14 15:15:54:983</t>
  </si>
  <si>
    <t>2021/04/14 15:15:55:076</t>
  </si>
  <si>
    <t>2021/04/14 15:15:55:170</t>
  </si>
  <si>
    <t>2021/04/14 15:15:55:263</t>
  </si>
  <si>
    <t>2021/04/14 15:15:55:357</t>
  </si>
  <si>
    <t>2021/04/14 15:15:55:449</t>
  </si>
  <si>
    <t>2021/04/14 15:15:55:543</t>
  </si>
  <si>
    <t>2021/04/14 15:15:55:635</t>
  </si>
  <si>
    <t>2021/04/14 15:15:55:729</t>
  </si>
  <si>
    <t>2021/04/14 15:15:55:820</t>
  </si>
  <si>
    <t>2021/04/14 15:15:55:915</t>
  </si>
  <si>
    <t>2021/04/14 15:15:56:007</t>
  </si>
  <si>
    <t>2021/04/14 15:15:56:100</t>
  </si>
  <si>
    <t>2021/04/14 15:15:56:193</t>
  </si>
  <si>
    <t>2021/04/14 15:15:56:286</t>
  </si>
  <si>
    <t>2021/04/14 15:15:56:381</t>
  </si>
  <si>
    <t>2021/04/14 15:15:56:473</t>
  </si>
  <si>
    <t>2021/04/14 15:15:56:565</t>
  </si>
  <si>
    <t>2021/04/14 15:15:56:659</t>
  </si>
  <si>
    <t>2021/04/14 15:15:56:752</t>
  </si>
  <si>
    <t>2021/04/14 15:15:56:846</t>
  </si>
  <si>
    <t>2021/04/14 15:15:56:940</t>
  </si>
  <si>
    <t>2021/04/14 15:15:57:034</t>
  </si>
  <si>
    <t>2021/04/14 15:15:57:129</t>
  </si>
  <si>
    <t>2021/04/14 15:15:57:221</t>
  </si>
  <si>
    <t>2021/04/14 15:15:57:314</t>
  </si>
  <si>
    <t>2021/04/14 15:15:57:407</t>
  </si>
  <si>
    <t>2021/04/14 15:15:57:501</t>
  </si>
  <si>
    <t>2021/04/14 15:15:57:595</t>
  </si>
  <si>
    <t>2021/04/14 15:15:57:688</t>
  </si>
  <si>
    <t>2021/04/14 15:15:57:780</t>
  </si>
  <si>
    <t>2021/04/14 15:15:57:874</t>
  </si>
  <si>
    <t>2021/04/14 15:15:57:966</t>
  </si>
  <si>
    <t>2021/04/14 15:15:58:059</t>
  </si>
  <si>
    <t>2021/04/14 15:15:58:149</t>
  </si>
  <si>
    <t>2021/04/14 15:15:58:244</t>
  </si>
  <si>
    <t>2021/04/14 15:15:58:337</t>
  </si>
  <si>
    <t>2021/04/14 15:15:58:430</t>
  </si>
  <si>
    <t>2021/04/14 15:15:58:521</t>
  </si>
  <si>
    <t>2021/04/14 15:15:58:616</t>
  </si>
  <si>
    <t>2021/04/14 15:15:58:709</t>
  </si>
  <si>
    <t>2021/04/14 15:15:58:802</t>
  </si>
  <si>
    <t>2021/04/14 15:15:58:896</t>
  </si>
  <si>
    <t>2021/04/14 15:15:58:991</t>
  </si>
  <si>
    <t>2021/04/14 15:15:59:083</t>
  </si>
  <si>
    <t>2021/04/14 15:15:59:178</t>
  </si>
  <si>
    <t>2021/04/14 15:15:59:270</t>
  </si>
  <si>
    <t>2021/04/14 15:16:54:976</t>
  </si>
  <si>
    <t>2021/04/14 15:16:55:070</t>
  </si>
  <si>
    <t>2021/04/14 15:16:55:163</t>
  </si>
  <si>
    <t>2021/04/14 15:16:55:256</t>
  </si>
  <si>
    <t>2021/04/14 15:16:55:348</t>
  </si>
  <si>
    <t>2021/04/14 15:16:55:442</t>
  </si>
  <si>
    <t>2021/04/14 15:16:55:536</t>
  </si>
  <si>
    <t>2021/04/14 15:16:55:627</t>
  </si>
  <si>
    <t>2021/04/14 15:16:55:721</t>
  </si>
  <si>
    <t>2021/04/14 15:16:55:812</t>
  </si>
  <si>
    <t>2021/04/14 15:16:55:906</t>
  </si>
  <si>
    <t>2021/04/14 15:16:56:000</t>
  </si>
  <si>
    <t>2021/04/14 15:16:56:093</t>
  </si>
  <si>
    <t>2021/04/14 15:16:56:187</t>
  </si>
  <si>
    <t>2021/04/14 15:16:56:281</t>
  </si>
  <si>
    <t>2021/04/14 15:16:56:375</t>
  </si>
  <si>
    <t>2021/04/14 15:16:56:467</t>
  </si>
  <si>
    <t>2021/04/14 15:16:56:560</t>
  </si>
  <si>
    <t>2021/04/14 15:16:56:654</t>
  </si>
  <si>
    <t>2021/04/14 15:16:56:745</t>
  </si>
  <si>
    <t>2021/04/14 15:16:56:839</t>
  </si>
  <si>
    <t>2021/04/14 15:16:56:931</t>
  </si>
  <si>
    <t>2021/04/14 15:16:57:026</t>
  </si>
  <si>
    <t>2021/04/14 15:16:57:118</t>
  </si>
  <si>
    <t>2021/04/14 15:16:57:210</t>
  </si>
  <si>
    <t>2021/04/14 15:16:57:303</t>
  </si>
  <si>
    <t>2021/04/14 15:16:57:397</t>
  </si>
  <si>
    <t>2021/04/14 15:16:57:490</t>
  </si>
  <si>
    <t>2021/04/14 15:16:57:581</t>
  </si>
  <si>
    <t>2021/04/14 15:16:57:677</t>
  </si>
  <si>
    <t>2021/04/14 15:16:57:770</t>
  </si>
  <si>
    <t>2021/04/14 15:16:57:861</t>
  </si>
  <si>
    <t>2021/04/14 15:16:57:955</t>
  </si>
  <si>
    <t>2021/04/14 15:16:58:048</t>
  </si>
  <si>
    <t>2021/04/14 15:16:58:142</t>
  </si>
  <si>
    <t>2021/04/14 15:16:58:235</t>
  </si>
  <si>
    <t>2021/04/14 15:16:58:328</t>
  </si>
  <si>
    <t>2021/04/14 15:16:58:419</t>
  </si>
  <si>
    <t>2021/04/14 15:16:58:512</t>
  </si>
  <si>
    <t>2021/04/14 15:16:58:607</t>
  </si>
  <si>
    <t>2021/04/14 15:16:58:700</t>
  </si>
  <si>
    <t>2021/04/14 15:16:58:796</t>
  </si>
  <si>
    <t>2021/04/14 15:16:58:887</t>
  </si>
  <si>
    <t>2021/04/14 15:16:58:979</t>
  </si>
  <si>
    <t>2021/04/14 15:16:59:072</t>
  </si>
  <si>
    <t>2021/04/14 15:16:59:166</t>
  </si>
  <si>
    <t>2021/04/14 15:16:59:259</t>
  </si>
  <si>
    <t>2021/04/14 15:16:59:351</t>
  </si>
  <si>
    <t>2021/04/14 15:16:59:445</t>
  </si>
  <si>
    <t>2021/04/14 15:16:59:537</t>
  </si>
  <si>
    <t>2021/04/14 15:16:59:630</t>
  </si>
  <si>
    <t>2021/04/14 15:16:59:723</t>
  </si>
  <si>
    <t>2021/04/14 15:16:59:814</t>
  </si>
  <si>
    <t>2021/04/14 15:16:59:910</t>
  </si>
  <si>
    <t>2021/04/14 15:17:00:004</t>
  </si>
  <si>
    <t>2021/04/14 15:17:00:095</t>
  </si>
  <si>
    <t>2021/04/14 15:17:00:187</t>
  </si>
  <si>
    <t>2021/04/14 15:17:00:280</t>
  </si>
  <si>
    <t>2021/04/14 15:17:00:373</t>
  </si>
  <si>
    <t>2021/04/14 15:17:00:467</t>
  </si>
  <si>
    <t>2021/04/14 15:17:00:560</t>
  </si>
  <si>
    <t>2021/04/14 15:17:00:653</t>
  </si>
  <si>
    <t>2021/04/14 15:17:00:747</t>
  </si>
  <si>
    <t>2021/04/14 15:17:00:841</t>
  </si>
  <si>
    <t>2021/04/14 15:17:00:933</t>
  </si>
  <si>
    <t>2021/04/14 15:17:01:027</t>
  </si>
  <si>
    <t>2021/04/14 15:17:01:118</t>
  </si>
  <si>
    <t>2021/04/14 15:17:01:210</t>
  </si>
  <si>
    <t>2021/04/14 15:17:01:302</t>
  </si>
  <si>
    <t>2021/04/14 15:17:01:395</t>
  </si>
  <si>
    <t>2021/04/14 15:17:01:488</t>
  </si>
  <si>
    <t>2021/04/14 15:17:01:582</t>
  </si>
  <si>
    <t>2021/04/14 15:17:01:676</t>
  </si>
  <si>
    <t>2021/04/14 15:17:01:767</t>
  </si>
  <si>
    <t>2021/04/14 15:17:01:860</t>
  </si>
  <si>
    <t>2021/04/14 15:17:01:954</t>
  </si>
  <si>
    <t>2021/04/14 15:17:02:047</t>
  </si>
  <si>
    <t>2021/04/14 15:17:02:139</t>
  </si>
  <si>
    <t>2021/04/14 15:17:02:229</t>
  </si>
  <si>
    <t>2021/04/14 15:17:02:324</t>
  </si>
  <si>
    <t>2021/04/14 15:17:02:416</t>
  </si>
  <si>
    <t>2021/04/14 15:17:02:511</t>
  </si>
  <si>
    <t>2021/04/14 15:17:02:603</t>
  </si>
  <si>
    <t>2021/04/14 15:17:02:696</t>
  </si>
  <si>
    <t>2021/04/14 15:17:02:790</t>
  </si>
  <si>
    <t>2021/04/14 15:17:02:882</t>
  </si>
  <si>
    <t>2021/04/14 15:17:02:977</t>
  </si>
  <si>
    <t>2021/04/14 15:17:03:069</t>
  </si>
  <si>
    <t>2021/04/14 15:17:03:162</t>
  </si>
  <si>
    <t>2021/04/14 15:17:03:256</t>
  </si>
  <si>
    <t>2021/04/14 15:17:03:348</t>
  </si>
  <si>
    <t>2021/04/14 15:17:03:440</t>
  </si>
  <si>
    <t>2021/04/14 15:17:03:534</t>
  </si>
  <si>
    <t>2021/04/14 15:17:03:628</t>
  </si>
  <si>
    <t>2021/04/14 15:17:03:722</t>
  </si>
  <si>
    <t>2021/04/14 15:17:03:814</t>
  </si>
  <si>
    <t>2021/04/14 15:17:03:907</t>
  </si>
  <si>
    <t>2021/04/14 15:17:04:000</t>
  </si>
  <si>
    <t>2021/04/14 15:17:04:095</t>
  </si>
  <si>
    <t>2021/04/14 15:17:04:185</t>
  </si>
  <si>
    <t>2021/04/14 15:17:04:278</t>
  </si>
  <si>
    <t>2021/04/14 15:17:04:373</t>
  </si>
  <si>
    <t>2021/04/14 15:17:04:466</t>
  </si>
  <si>
    <t>2021/04/14 15:17:04:562</t>
  </si>
  <si>
    <t>2021/04/14 15:17:04:655</t>
  </si>
  <si>
    <t>2021/04/14 15:17:04:750</t>
  </si>
  <si>
    <t>2021/04/14 15:17:04:841</t>
  </si>
  <si>
    <t>2021/04/14 15:17:04:934</t>
  </si>
  <si>
    <t>2021/04/14 15:17:05:029</t>
  </si>
  <si>
    <t>2021/04/14 15:17:05:120</t>
  </si>
  <si>
    <t>2021/04/14 15:17:05:215</t>
  </si>
  <si>
    <t>2021/04/14 15:17:05:307</t>
  </si>
  <si>
    <t>2021/04/14 15:17:05:400</t>
  </si>
  <si>
    <t>2021/04/14 15:17:05:496</t>
  </si>
  <si>
    <t>2021/04/14 15:17:05:585</t>
  </si>
  <si>
    <t>2021/04/14 15:17:05:681</t>
  </si>
  <si>
    <t>2021/04/14 15:17:05:771</t>
  </si>
  <si>
    <t>2021/04/14 15:17:05:863</t>
  </si>
  <si>
    <t>2021/04/14 15:17:05:958</t>
  </si>
  <si>
    <t>2021/04/14 15:17:06:050</t>
  </si>
  <si>
    <t>2021/04/14 15:17:06:144</t>
  </si>
  <si>
    <t>2021/04/14 15:17:06:237</t>
  </si>
  <si>
    <t>2021/04/14 15:17:06:329</t>
  </si>
  <si>
    <t>2021/04/14 15:17:06:425</t>
  </si>
  <si>
    <t>2021/04/14 15:17:06:516</t>
  </si>
  <si>
    <t>2021/04/14 15:17:06:611</t>
  </si>
  <si>
    <t>2021/04/14 15:17:06:703</t>
  </si>
  <si>
    <t>2021/04/14 15:17:06:796</t>
  </si>
  <si>
    <t>2021/04/14 15:17:06:887</t>
  </si>
  <si>
    <t>2021/04/14 15:17:06:981</t>
  </si>
  <si>
    <t>2021/04/14 15:17:07:076</t>
  </si>
  <si>
    <t>2021/04/22 13:51:45:015</t>
  </si>
  <si>
    <t>2021/04/22 13:51:45:107</t>
  </si>
  <si>
    <t>2021/04/22 13:51:45:293</t>
  </si>
  <si>
    <t>2021/04/22 13:51:45:386</t>
  </si>
  <si>
    <t>2021/04/22 13:51:45:479</t>
  </si>
  <si>
    <t>2021/04/22 13:51:45:572</t>
  </si>
  <si>
    <t>2021/04/22 13:51:45:666</t>
  </si>
  <si>
    <t>2021/04/22 13:51:45:758</t>
  </si>
  <si>
    <t>2021/04/22 13:51:45:851</t>
  </si>
  <si>
    <t>2021/04/22 13:51:45:945</t>
  </si>
  <si>
    <t>2021/04/22 13:51:46:038</t>
  </si>
  <si>
    <t>2021/04/22 13:51:46:131</t>
  </si>
  <si>
    <t>2021/04/22 13:51:46:225</t>
  </si>
  <si>
    <t>2021/04/22 13:51:46:317</t>
  </si>
  <si>
    <t>2021/04/22 13:51:46:410</t>
  </si>
  <si>
    <t>2021/04/22 13:51:46:504</t>
  </si>
  <si>
    <t>2021/04/22 13:51:46:598</t>
  </si>
  <si>
    <t>2021/04/22 13:51:46:692</t>
  </si>
  <si>
    <t>2021/04/22 13:51:46:784</t>
  </si>
  <si>
    <t>2021/04/22 13:51:46:878</t>
  </si>
  <si>
    <t>2021/04/22 13:51:46:971</t>
  </si>
  <si>
    <t>2021/04/22 13:51:47:064</t>
  </si>
  <si>
    <t>2021/04/22 13:51:47:158</t>
  </si>
  <si>
    <t>2021/04/22 13:51:47:251</t>
  </si>
  <si>
    <t>2021/04/22 13:51:47:345</t>
  </si>
  <si>
    <t>2021/04/22 13:51:47:437</t>
  </si>
  <si>
    <t>2021/04/22 13:51:47:533</t>
  </si>
  <si>
    <t>2021/04/22 13:51:47:624</t>
  </si>
  <si>
    <t>2021/04/22 13:51:47:716</t>
  </si>
  <si>
    <t>2021/04/22 13:51:47:810</t>
  </si>
  <si>
    <t>2021/04/22 13:51:47:903</t>
  </si>
  <si>
    <t>2021/04/22 13:51:47:997</t>
  </si>
  <si>
    <t>2021/04/22 13:51:48:089</t>
  </si>
  <si>
    <t>2021/04/22 13:51:48:183</t>
  </si>
  <si>
    <t>2021/04/22 13:51:48:276</t>
  </si>
  <si>
    <t>2021/04/22 13:51:48:367</t>
  </si>
  <si>
    <t>2021/04/22 13:51:48:461</t>
  </si>
  <si>
    <t>2021/04/22 13:51:48:554</t>
  </si>
  <si>
    <t>2021/04/22 13:51:48:649</t>
  </si>
  <si>
    <t>2021/04/22 13:51:48:742</t>
  </si>
  <si>
    <t>2021/04/22 13:51:48:833</t>
  </si>
  <si>
    <t>2021/04/22 13:51:48:926</t>
  </si>
  <si>
    <t>2021/04/22 13:51:49:019</t>
  </si>
  <si>
    <t>2021/04/22 13:51:49:114</t>
  </si>
  <si>
    <t>2021/04/22 13:51:49:206</t>
  </si>
  <si>
    <t>2021/04/22 13:51:49:300</t>
  </si>
  <si>
    <t>2021/04/22 13:51:49:393</t>
  </si>
  <si>
    <t>2021/04/22 13:51:49:487</t>
  </si>
  <si>
    <t>2021/04/22 13:51:49:580</t>
  </si>
  <si>
    <t>2021/04/22 13:51:49:672</t>
  </si>
  <si>
    <t>2021/04/22 13:51:49:766</t>
  </si>
  <si>
    <t>2021/04/22 13:51:49:858</t>
  </si>
  <si>
    <t>2021/04/22 13:51:49:950</t>
  </si>
  <si>
    <t>2021/04/22 13:51:50:044</t>
  </si>
  <si>
    <t>2021/04/22 13:51:50:136</t>
  </si>
  <si>
    <t>2021/04/22 13:51:50:229</t>
  </si>
  <si>
    <t>2021/04/22 13:51:50:321</t>
  </si>
  <si>
    <t>2021/04/22 13:51:50:416</t>
  </si>
  <si>
    <t>2021/04/22 13:51:50:510</t>
  </si>
  <si>
    <t>2021/04/22 13:51:50:602</t>
  </si>
  <si>
    <t>2021/04/22 13:51:50:695</t>
  </si>
  <si>
    <t>2021/04/22 13:51:50:787</t>
  </si>
  <si>
    <t>2021/04/22 13:51:50:881</t>
  </si>
  <si>
    <t>2021/04/22 13:51:50:972</t>
  </si>
  <si>
    <t>2021/04/22 13:51:51:066</t>
  </si>
  <si>
    <t>2021/04/22 13:51:51:160</t>
  </si>
  <si>
    <t>2021/04/22 13:51:51:251</t>
  </si>
  <si>
    <t>2021/04/22 13:51:51:345</t>
  </si>
  <si>
    <t>2021/04/22 13:51:51:438</t>
  </si>
  <si>
    <t>2021/04/22 13:51:51:532</t>
  </si>
  <si>
    <t>2021/04/22 13:51:51:625</t>
  </si>
  <si>
    <t>2021/04/22 13:51:51:718</t>
  </si>
  <si>
    <t>2021/04/22 13:51:51:812</t>
  </si>
  <si>
    <t>2021/04/22 13:51:51:904</t>
  </si>
  <si>
    <t>2021/04/22 13:51:51:996</t>
  </si>
  <si>
    <t>2021/04/22 13:51:52:090</t>
  </si>
  <si>
    <t>2021/04/22 13:51:52:183</t>
  </si>
  <si>
    <t>2021/04/22 13:51:52:279</t>
  </si>
  <si>
    <t>2021/04/22 13:51:52:372</t>
  </si>
  <si>
    <t>2021/04/22 13:51:52:464</t>
  </si>
  <si>
    <t>2021/04/22 13:51:52:558</t>
  </si>
  <si>
    <t>2021/04/22 13:51:52:651</t>
  </si>
  <si>
    <t>2021/04/22 13:51:52:746</t>
  </si>
  <si>
    <t>2021/04/22 13:51:52:838</t>
  </si>
  <si>
    <t>2021/04/22 13:51:52:933</t>
  </si>
  <si>
    <t>2021/04/22 13:51:53:025</t>
  </si>
  <si>
    <t>2021/04/22 13:51:53:117</t>
  </si>
  <si>
    <t>2021/04/22 13:51:53:210</t>
  </si>
  <si>
    <t>2021/04/22 13:51:53:304</t>
  </si>
  <si>
    <t>2021/04/22 13:51:53:398</t>
  </si>
  <si>
    <t>2021/04/22 13:51:53:490</t>
  </si>
  <si>
    <t>2021/04/22 13:51:53:585</t>
  </si>
  <si>
    <t>2021/04/22 13:51:53:678</t>
  </si>
  <si>
    <t>2021/04/22 13:51:53:771</t>
  </si>
  <si>
    <t>2021/04/22 13:51:53:866</t>
  </si>
  <si>
    <t>2021/04/22 13:51:53:958</t>
  </si>
  <si>
    <t>2021/04/22 13:51:54:053</t>
  </si>
  <si>
    <t>2021/04/22 13:51:54:147</t>
  </si>
  <si>
    <t>2021/04/22 13:51:54:239</t>
  </si>
  <si>
    <t>2021/04/22 13:51:54:333</t>
  </si>
  <si>
    <t>2021/04/22 13:51:54:424</t>
  </si>
  <si>
    <t>2021/04/22 13:51:54:516</t>
  </si>
  <si>
    <t>2021/04/22 13:51:54:608</t>
  </si>
  <si>
    <t>2021/04/22 13:51:54:701</t>
  </si>
  <si>
    <t>2021/04/22 13:51:54:794</t>
  </si>
  <si>
    <t>2021/04/22 13:51:54:888</t>
  </si>
  <si>
    <t>2021/04/22 13:51:54:979</t>
  </si>
  <si>
    <t>2021/04/22 13:51:55:073</t>
  </si>
  <si>
    <t>2021/04/22 13:51:55:166</t>
  </si>
  <si>
    <t>2021/04/22 13:51:55:259</t>
  </si>
  <si>
    <t>2021/04/22 13:51:55:353</t>
  </si>
  <si>
    <t>2021/04/22 13:51:55:445</t>
  </si>
  <si>
    <t>2021/04/22 13:51:55:537</t>
  </si>
  <si>
    <t>2021/04/22 13:51:55:630</t>
  </si>
  <si>
    <t>2021/04/22 13:51:55:724</t>
  </si>
  <si>
    <t>2021/04/22 13:51:55:817</t>
  </si>
  <si>
    <t>2021/04/22 13:51:55:911</t>
  </si>
  <si>
    <t>2021/04/22 13:51:56:002</t>
  </si>
  <si>
    <t>2021/04/22 13:51:56:096</t>
  </si>
  <si>
    <t>2021/04/22 13:51:56:189</t>
  </si>
  <si>
    <t>2021/04/22 13:51:56:284</t>
  </si>
  <si>
    <t>2021/04/22 13:51:56:376</t>
  </si>
  <si>
    <t>2021/04/22 13:51:56:469</t>
  </si>
  <si>
    <t>2021/04/22 13:51:56:562</t>
  </si>
  <si>
    <t>2021/04/22 13:51:56:654</t>
  </si>
  <si>
    <t>2021/04/22 13:51:56:747</t>
  </si>
  <si>
    <t>2021/04/22 13:51:56:839</t>
  </si>
  <si>
    <t>2021/04/22 13:52:57:571</t>
  </si>
  <si>
    <t>2021/04/22 13:52:57:664</t>
  </si>
  <si>
    <t>2021/04/22 13:52:57:756</t>
  </si>
  <si>
    <t>2021/04/22 13:52:57:849</t>
  </si>
  <si>
    <t>2021/04/22 13:52:57:941</t>
  </si>
  <si>
    <t>2021/04/22 13:52:58:034</t>
  </si>
  <si>
    <t>2021/04/22 13:52:58:126</t>
  </si>
  <si>
    <t>2021/04/22 13:52:58:219</t>
  </si>
  <si>
    <t>2021/04/22 13:52:58:313</t>
  </si>
  <si>
    <t>2021/04/22 13:52:58:404</t>
  </si>
  <si>
    <t>2021/04/22 13:52:58:497</t>
  </si>
  <si>
    <t>2021/04/22 13:52:58:590</t>
  </si>
  <si>
    <t>2021/04/22 13:52:58:683</t>
  </si>
  <si>
    <t>2021/04/22 13:52:58:777</t>
  </si>
  <si>
    <t>2021/04/22 13:52:58:869</t>
  </si>
  <si>
    <t>2021/04/22 13:52:58:965</t>
  </si>
  <si>
    <t>2021/04/22 13:52:59:055</t>
  </si>
  <si>
    <t>2021/04/22 13:52:59:148</t>
  </si>
  <si>
    <t>2021/04/22 13:52:59:241</t>
  </si>
  <si>
    <t>2021/04/22 13:52:59:336</t>
  </si>
  <si>
    <t>2021/04/22 13:52:59:427</t>
  </si>
  <si>
    <t>2021/04/22 13:52:59:521</t>
  </si>
  <si>
    <t>2021/04/22 13:52:59:616</t>
  </si>
  <si>
    <t>2021/04/22 13:52:59:709</t>
  </si>
  <si>
    <t>2021/04/22 13:52:59:801</t>
  </si>
  <si>
    <t>2021/04/22 13:52:59:895</t>
  </si>
  <si>
    <t>2021/04/22 13:52:59:989</t>
  </si>
  <si>
    <t>2021/04/22 13:53:00:085</t>
  </si>
  <si>
    <t>2021/04/22 13:53:00:177</t>
  </si>
  <si>
    <t>2021/04/22 13:53:00:269</t>
  </si>
  <si>
    <t>2021/04/22 13:53:00:362</t>
  </si>
  <si>
    <t>2021/04/22 13:53:00:455</t>
  </si>
  <si>
    <t>2021/04/22 13:53:00:551</t>
  </si>
  <si>
    <t>2021/04/22 13:53:00:644</t>
  </si>
  <si>
    <t>2021/04/22 13:53:00:737</t>
  </si>
  <si>
    <t>2021/04/22 13:53:00:830</t>
  </si>
  <si>
    <t>2021/04/22 13:53:00:922</t>
  </si>
  <si>
    <t>2021/04/22 13:53:01:017</t>
  </si>
  <si>
    <t>2021/04/22 13:53:01:109</t>
  </si>
  <si>
    <t>2021/04/22 13:53:01:203</t>
  </si>
  <si>
    <t>2021/04/22 13:53:01:296</t>
  </si>
  <si>
    <t>2021/04/22 13:53:01:389</t>
  </si>
  <si>
    <t>2021/04/22 13:53:01:484</t>
  </si>
  <si>
    <t>2021/04/22 13:53:01:576</t>
  </si>
  <si>
    <t>2021/04/22 13:53:01:670</t>
  </si>
  <si>
    <t>2021/04/22 13:53:01:762</t>
  </si>
  <si>
    <t>2021/04/22 13:53:01:855</t>
  </si>
  <si>
    <t>2021/04/22 13:53:01:949</t>
  </si>
  <si>
    <t>2021/04/22 13:53:02:041</t>
  </si>
  <si>
    <t>2021/04/22 13:53:02:135</t>
  </si>
  <si>
    <t>2021/04/22 13:53:02:227</t>
  </si>
  <si>
    <t>2021/04/22 13:53:02:322</t>
  </si>
  <si>
    <t>2021/04/22 13:53:02:417</t>
  </si>
  <si>
    <t>2021/04/22 13:53:02:509</t>
  </si>
  <si>
    <t>2021/04/22 13:53:02:603</t>
  </si>
  <si>
    <t>2021/04/22 13:53:02:696</t>
  </si>
  <si>
    <t>2021/04/22 13:53:02:788</t>
  </si>
  <si>
    <t>2021/04/22 13:53:02:881</t>
  </si>
  <si>
    <t>2021/04/22 13:53:02:974</t>
  </si>
  <si>
    <t>2021/04/22 13:53:03:069</t>
  </si>
  <si>
    <t>2021/04/22 13:53:03:160</t>
  </si>
  <si>
    <t>2021/04/22 13:53:03:252</t>
  </si>
  <si>
    <t>2021/04/22 13:53:03:345</t>
  </si>
  <si>
    <t>2021/04/22 13:53:03:438</t>
  </si>
  <si>
    <t>2021/04/22 13:53:03:533</t>
  </si>
  <si>
    <t>2021/04/22 13:53:03:624</t>
  </si>
  <si>
    <t>2021/04/22 13:53:03:719</t>
  </si>
  <si>
    <t>2021/04/22 13:53:03:811</t>
  </si>
  <si>
    <t>2021/04/22 13:53:03:904</t>
  </si>
  <si>
    <t>2021/04/22 13:53:03:998</t>
  </si>
  <si>
    <t>2021/04/22 13:53:04:090</t>
  </si>
  <si>
    <t>2021/04/22 13:53:04:184</t>
  </si>
  <si>
    <t>2021/04/22 13:53:04:278</t>
  </si>
  <si>
    <t>2021/04/22 13:53:04:372</t>
  </si>
  <si>
    <t>2021/04/22 13:53:04:464</t>
  </si>
  <si>
    <t>2021/04/22 13:53:04:557</t>
  </si>
  <si>
    <t>2021/04/22 13:53:04:652</t>
  </si>
  <si>
    <t>2021/04/22 13:53:04:744</t>
  </si>
  <si>
    <t>2021/04/22 13:53:04:837</t>
  </si>
  <si>
    <t>2021/04/22 13:53:04:932</t>
  </si>
  <si>
    <t>2021/04/22 13:53:05:024</t>
  </si>
  <si>
    <t>2021/04/22 13:53:05:119</t>
  </si>
  <si>
    <t>2021/04/22 13:53:05:210</t>
  </si>
  <si>
    <t>2021/04/22 13:53:05:303</t>
  </si>
  <si>
    <t>2021/04/22 13:53:05:397</t>
  </si>
  <si>
    <t>2021/04/22 13:53:05:490</t>
  </si>
  <si>
    <t>2021/04/22 13:53:05:584</t>
  </si>
  <si>
    <t>2021/04/22 13:53:05:677</t>
  </si>
  <si>
    <t>2021/04/22 13:53:05:770</t>
  </si>
  <si>
    <t>2021/04/22 13:53:05:865</t>
  </si>
  <si>
    <t>2021/04/22 13:53:05:958</t>
  </si>
  <si>
    <t>2021/04/22 13:53:06:053</t>
  </si>
  <si>
    <t>2021/04/22 13:53:06:148</t>
  </si>
  <si>
    <t>2021/04/22 13:53:06:240</t>
  </si>
  <si>
    <t>2021/04/22 13:53:06:336</t>
  </si>
  <si>
    <t>2021/04/22 13:53:06:431</t>
  </si>
  <si>
    <t>2021/04/22 13:53:06:528</t>
  </si>
  <si>
    <t>2021/04/22 13:53:06:621</t>
  </si>
  <si>
    <t>2021/04/22 13:53:06:715</t>
  </si>
  <si>
    <t>2021/04/22 13:53:06:808</t>
  </si>
  <si>
    <t>2021/04/22 13:53:06:903</t>
  </si>
  <si>
    <t>2021/04/22 13:53:06:996</t>
  </si>
  <si>
    <t>2021/04/22 13:53:07:089</t>
  </si>
  <si>
    <t>2021/04/22 13:53:07:182</t>
  </si>
  <si>
    <t>2021/04/22 13:53:07:276</t>
  </si>
  <si>
    <t>2021/04/22 13:53:07:371</t>
  </si>
  <si>
    <t>2021/04/22 13:53:07:463</t>
  </si>
  <si>
    <t>2021/04/22 13:53:07:558</t>
  </si>
  <si>
    <t>2021/04/22 13:53:07:651</t>
  </si>
  <si>
    <t>2021/04/22 13:53:07:744</t>
  </si>
  <si>
    <t>2021/04/22 13:53:07:837</t>
  </si>
  <si>
    <t>2021/04/22 13:53:07:930</t>
  </si>
  <si>
    <t>2021/04/22 13:53:08:023</t>
  </si>
  <si>
    <t>2021/04/22 13:53:08:118</t>
  </si>
  <si>
    <t>2021/04/22 13:53:08:208</t>
  </si>
  <si>
    <t>2021/04/22 13:53:08:304</t>
  </si>
  <si>
    <t>2021/04/22 13:53:08:394</t>
  </si>
  <si>
    <t>2021/04/22 13:53:08:486</t>
  </si>
  <si>
    <t>2021/04/22 13:53:08:580</t>
  </si>
  <si>
    <t>2021/04/22 14:05:34:788</t>
  </si>
  <si>
    <t>2021/04/22 14:05:34:876</t>
  </si>
  <si>
    <t>2021/04/22 14:05:34:968</t>
  </si>
  <si>
    <t>2021/04/22 14:05:35:061</t>
  </si>
  <si>
    <t>2021/04/22 14:05:35:157</t>
  </si>
  <si>
    <t>2021/04/22 14:05:35:252</t>
  </si>
  <si>
    <t>2021/04/22 14:05:35:349</t>
  </si>
  <si>
    <t>2021/04/22 14:05:35:444</t>
  </si>
  <si>
    <t>2021/04/22 14:05:35:537</t>
  </si>
  <si>
    <t>2021/04/22 14:05:35:630</t>
  </si>
  <si>
    <t>2021/04/22 14:05:35:726</t>
  </si>
  <si>
    <t>2021/04/22 14:05:35:821</t>
  </si>
  <si>
    <t>2021/04/22 14:05:35:916</t>
  </si>
  <si>
    <t>2021/04/22 14:05:36:013</t>
  </si>
  <si>
    <t>2021/04/22 14:05:36:106</t>
  </si>
  <si>
    <t>2021/04/22 14:05:36:199</t>
  </si>
  <si>
    <t>2021/04/22 14:05:36:290</t>
  </si>
  <si>
    <t>2021/04/22 14:05:36:384</t>
  </si>
  <si>
    <t>2021/04/22 14:05:36:476</t>
  </si>
  <si>
    <t>2021/04/22 14:05:36:569</t>
  </si>
  <si>
    <t>2021/04/22 14:05:36:664</t>
  </si>
  <si>
    <t>2021/04/22 14:05:36:756</t>
  </si>
  <si>
    <t>2021/04/22 14:05:36:850</t>
  </si>
  <si>
    <t>2021/04/22 14:05:36:942</t>
  </si>
  <si>
    <t>2021/04/22 14:05:37:034</t>
  </si>
  <si>
    <t>2021/04/22 14:05:37:127</t>
  </si>
  <si>
    <t>2021/04/22 14:05:37:219</t>
  </si>
  <si>
    <t>2021/04/22 14:05:37:314</t>
  </si>
  <si>
    <t>2021/04/22 14:05:37:407</t>
  </si>
  <si>
    <t>2021/04/22 14:05:37:501</t>
  </si>
  <si>
    <t>2021/04/22 14:05:37:595</t>
  </si>
  <si>
    <t>2021/04/22 14:05:37:688</t>
  </si>
  <si>
    <t>2021/04/22 14:05:37:782</t>
  </si>
  <si>
    <t>2021/04/22 14:05:37:874</t>
  </si>
  <si>
    <t>2021/04/22 14:05:37:968</t>
  </si>
  <si>
    <t>2021/04/22 14:05:38:060</t>
  </si>
  <si>
    <t>2021/04/22 14:05:38:154</t>
  </si>
  <si>
    <t>2021/04/22 14:05:38:248</t>
  </si>
  <si>
    <t>2021/04/22 14:05:38:341</t>
  </si>
  <si>
    <t>2021/04/22 14:05:38:435</t>
  </si>
  <si>
    <t>2021/04/22 14:05:38:529</t>
  </si>
  <si>
    <t>2021/04/22 14:05:38:621</t>
  </si>
  <si>
    <t>2021/04/22 14:05:38:715</t>
  </si>
  <si>
    <t>2021/04/22 14:05:38:808</t>
  </si>
  <si>
    <t>2021/04/22 14:05:38:902</t>
  </si>
  <si>
    <t>2021/04/22 14:05:38:996</t>
  </si>
  <si>
    <t>2021/04/22 14:05:39:088</t>
  </si>
  <si>
    <t>2021/04/22 14:05:39:183</t>
  </si>
  <si>
    <t>2021/04/22 14:05:39:276</t>
  </si>
  <si>
    <t>2021/04/22 14:05:39:370</t>
  </si>
  <si>
    <t>2021/04/22 14:05:39:463</t>
  </si>
  <si>
    <t>2021/04/22 14:05:39:557</t>
  </si>
  <si>
    <t>2021/04/22 14:05:39:649</t>
  </si>
  <si>
    <t>2021/04/22 14:05:39:740</t>
  </si>
  <si>
    <t>2021/04/22 14:05:39:836</t>
  </si>
  <si>
    <t>2021/04/22 14:05:39:927</t>
  </si>
  <si>
    <t>2021/04/22 14:05:40:022</t>
  </si>
  <si>
    <t>2021/04/22 14:05:40:117</t>
  </si>
  <si>
    <t>2021/04/22 14:05:40:210</t>
  </si>
  <si>
    <t>2021/04/22 14:05:40:303</t>
  </si>
  <si>
    <t>2021/04/22 14:05:40:395</t>
  </si>
  <si>
    <t>2021/04/22 14:05:40:489</t>
  </si>
  <si>
    <t>2021/04/22 14:05:40:582</t>
  </si>
  <si>
    <t>2021/04/22 14:05:40:676</t>
  </si>
  <si>
    <t>2021/04/22 14:05:40:770</t>
  </si>
  <si>
    <t>2021/04/22 14:05:40:863</t>
  </si>
  <si>
    <t>2021/04/22 14:05:40:957</t>
  </si>
  <si>
    <t>2021/04/22 14:05:41:052</t>
  </si>
  <si>
    <t>2021/04/22 14:05:41:144</t>
  </si>
  <si>
    <t>2021/04/22 14:05:41:240</t>
  </si>
  <si>
    <t>2021/04/22 14:05:41:332</t>
  </si>
  <si>
    <t>2021/04/22 14:05:41:424</t>
  </si>
  <si>
    <t>2021/04/22 14:05:41:521</t>
  </si>
  <si>
    <t>2021/04/22 14:05:41:611</t>
  </si>
  <si>
    <t>2021/04/22 14:05:41:705</t>
  </si>
  <si>
    <t>2021/04/22 14:05:41:799</t>
  </si>
  <si>
    <t>2021/04/22 14:05:41:891</t>
  </si>
  <si>
    <t>2021/04/22 14:05:41:988</t>
  </si>
  <si>
    <t>2021/04/22 14:05:42:077</t>
  </si>
  <si>
    <t>2021/04/22 14:05:42:172</t>
  </si>
  <si>
    <t>2021/04/22 14:05:42:265</t>
  </si>
  <si>
    <t>2021/04/22 14:05:42:357</t>
  </si>
  <si>
    <t>2021/04/22 14:05:42:452</t>
  </si>
  <si>
    <t>2021/04/22 14:05:42:545</t>
  </si>
  <si>
    <t>2021/04/22 14:05:42:638</t>
  </si>
  <si>
    <t>2021/04/22 14:05:42:731</t>
  </si>
  <si>
    <t>2021/04/22 14:05:42:824</t>
  </si>
  <si>
    <t>2021/04/22 14:05:42:919</t>
  </si>
  <si>
    <t>2021/04/22 14:05:43:011</t>
  </si>
  <si>
    <t>2021/04/22 14:05:43:105</t>
  </si>
  <si>
    <t>2021/04/22 14:05:43:199</t>
  </si>
  <si>
    <t>2021/04/22 14:05:43:291</t>
  </si>
  <si>
    <t>2021/04/22 14:05:43:385</t>
  </si>
  <si>
    <t>2021/04/22 14:05:43:479</t>
  </si>
  <si>
    <t>2021/04/22 14:05:43:573</t>
  </si>
  <si>
    <t>2021/04/22 14:05:43:665</t>
  </si>
  <si>
    <t>2021/04/22 14:05:43:758</t>
  </si>
  <si>
    <t>2021/04/22 14:05:43:852</t>
  </si>
  <si>
    <t>2021/04/22 14:05:43:946</t>
  </si>
  <si>
    <t>2021/04/22 14:05:44:040</t>
  </si>
  <si>
    <t>2021/04/22 14:05:44:133</t>
  </si>
  <si>
    <t>2021/04/22 14:05:44:227</t>
  </si>
  <si>
    <t>2021/04/22 14:05:44:321</t>
  </si>
  <si>
    <t>2021/04/22 14:05:44:415</t>
  </si>
  <si>
    <t>2021/04/22 14:05:44:509</t>
  </si>
  <si>
    <t>2021/04/22 14:05:44:602</t>
  </si>
  <si>
    <t>2021/04/22 14:05:44:696</t>
  </si>
  <si>
    <t>2021/04/22 14:05:44:788</t>
  </si>
  <si>
    <t>2021/04/22 14:05:44:884</t>
  </si>
  <si>
    <t>2021/04/22 14:05:44:977</t>
  </si>
  <si>
    <t>2021/04/22 14:05:45:070</t>
  </si>
  <si>
    <t>2021/04/22 14:05:45:164</t>
  </si>
  <si>
    <t>2021/04/22 14:05:45:258</t>
  </si>
  <si>
    <t>2021/04/22 14:05:45:353</t>
  </si>
  <si>
    <t>2021/04/22 14:05:45:446</t>
  </si>
  <si>
    <t>2021/04/22 14:05:45:538</t>
  </si>
  <si>
    <t>2021/04/22 14:05:45:632</t>
  </si>
  <si>
    <t>2021/04/22 14:05:45:723</t>
  </si>
  <si>
    <t>2021/04/22 14:05:45:816</t>
  </si>
  <si>
    <t>2021/04/22 14:05:45:910</t>
  </si>
  <si>
    <t>2021/04/22 14:05:46:004</t>
  </si>
  <si>
    <t>2021/04/22 14:05:46:096</t>
  </si>
  <si>
    <t>2021/04/22 14:05:46:190</t>
  </si>
  <si>
    <t>2021/04/22 14:05:46:283</t>
  </si>
  <si>
    <t>2021/04/22 14:05:46:377</t>
  </si>
  <si>
    <t>2021/04/22 14:05:46:471</t>
  </si>
  <si>
    <t>2021/04/22 14:05:46:563</t>
  </si>
  <si>
    <t>2021/04/22 14:05:46:656</t>
  </si>
  <si>
    <t>2021/04/22 14:05:46:751</t>
  </si>
  <si>
    <t>2021/04/22 14:05:46:843</t>
  </si>
  <si>
    <t>2021/04/22 14:05:46:937</t>
  </si>
  <si>
    <t>2021/04/22 14:05:47:030</t>
  </si>
  <si>
    <t>2021/04/22 14:05:47:125</t>
  </si>
  <si>
    <t>2021/04/22 14:05:47:219</t>
  </si>
  <si>
    <t>2021/04/22 14:05:47:311</t>
  </si>
  <si>
    <t>2021/04/22 14:05:47:405</t>
  </si>
  <si>
    <t>2021/04/22 14:05:47:499</t>
  </si>
  <si>
    <t>2021/04/22 14:05:47:591</t>
  </si>
  <si>
    <t>2021/04/22 14:05:47:685</t>
  </si>
  <si>
    <t>2021/04/22 14:05:47:778</t>
  </si>
  <si>
    <t>2021/04/22 14:05:47:871</t>
  </si>
  <si>
    <t>2021/04/22 14:05:47:962</t>
  </si>
  <si>
    <t>2021/04/22 14:05:48:055</t>
  </si>
  <si>
    <t>2021/04/22 14:05:48:150</t>
  </si>
  <si>
    <t>2021/04/22 14:05:48:242</t>
  </si>
  <si>
    <t>2021/04/22 14:05:48:336</t>
  </si>
  <si>
    <t>2021/04/22 14:05:48:429</t>
  </si>
  <si>
    <t>2021/04/22 14:05:48:523</t>
  </si>
  <si>
    <t>2021/04/22 14:05:48:616</t>
  </si>
  <si>
    <t>2021/04/22 14:05:48:709</t>
  </si>
  <si>
    <t>2021/04/22 14:05:48:805</t>
  </si>
  <si>
    <t>2021/04/22 14:05:48:895</t>
  </si>
  <si>
    <t>2021/04/22 14:05:48:990</t>
  </si>
  <si>
    <t>2021/04/22 14:05:49:084</t>
  </si>
  <si>
    <t>2021/04/22 14:05:49:175</t>
  </si>
  <si>
    <t>2021/04/22 14:05:49:270</t>
  </si>
  <si>
    <t>2021/04/22 14:05:49:362</t>
  </si>
  <si>
    <t>2021/04/22 14:05:49:455</t>
  </si>
  <si>
    <t>2021/04/22 14:05:49:549</t>
  </si>
  <si>
    <t>2021/04/22 14:05:49:643</t>
  </si>
  <si>
    <t>2021/04/22 14:05:49:737</t>
  </si>
  <si>
    <t>2021/04/22 14:05:49:831</t>
  </si>
  <si>
    <t>2021/04/22 14:05:49:923</t>
  </si>
  <si>
    <t>2021/04/22 14:05:50:016</t>
  </si>
  <si>
    <t>2021/04/22 14:05:50:110</t>
  </si>
  <si>
    <t>2021/04/22 14:05:50:203</t>
  </si>
  <si>
    <t>2021/04/22 14:05:50:295</t>
  </si>
  <si>
    <t>2021/04/22 14:05:50:389</t>
  </si>
  <si>
    <t>2021/04/22 14:05:50:482</t>
  </si>
  <si>
    <t>2021/04/22 14:05:50:573</t>
  </si>
  <si>
    <t>2021/04/22 14:05:50:667</t>
  </si>
  <si>
    <t>2021/04/22 14:05:50:760</t>
  </si>
  <si>
    <t>2021/04/22 14:05:50:854</t>
  </si>
  <si>
    <t>2021/04/22 14:05:50:948</t>
  </si>
  <si>
    <t>2021/04/22 14:05:51:041</t>
  </si>
  <si>
    <t>2021/04/22 14:05:51:132</t>
  </si>
  <si>
    <t>2021/04/22 14:05:51:225</t>
  </si>
  <si>
    <t>2021/04/22 14:05:51:318</t>
  </si>
  <si>
    <t>2021/04/22 14:05:51:410</t>
  </si>
  <si>
    <t>2021/04/22 14:05:51:505</t>
  </si>
  <si>
    <t>2021/04/22 14:05:51:597</t>
  </si>
  <si>
    <t>2021/04/22 14:05:51:690</t>
  </si>
  <si>
    <t>2021/04/22 14:05:51:782</t>
  </si>
  <si>
    <t>2021/04/22 14:05:51:877</t>
  </si>
  <si>
    <t>2021/04/22 14:05:51:971</t>
  </si>
  <si>
    <t>2021/04/22 14:05:52:064</t>
  </si>
  <si>
    <t>2021/04/22 14:05:52:156</t>
  </si>
  <si>
    <t>2021/04/22 14:05:52:247</t>
  </si>
  <si>
    <t>2021/04/22 14:05:52:341</t>
  </si>
  <si>
    <t>2021/04/22 14:05:52:435</t>
  </si>
  <si>
    <t>2021/04/22 14:06:43:329</t>
  </si>
  <si>
    <t>2021/04/22 14:06:43:423</t>
  </si>
  <si>
    <t>2021/04/22 14:06:43:516</t>
  </si>
  <si>
    <t>2021/04/22 14:06:43:610</t>
  </si>
  <si>
    <t>2021/04/22 14:06:43:705</t>
  </si>
  <si>
    <t>2021/04/22 14:06:43:797</t>
  </si>
  <si>
    <t>2021/04/22 14:06:43:890</t>
  </si>
  <si>
    <t>2021/04/22 14:06:43:983</t>
  </si>
  <si>
    <t>2021/04/22 14:06:44:074</t>
  </si>
  <si>
    <t>2021/04/22 14:06:44:168</t>
  </si>
  <si>
    <t>2021/04/22 14:06:44:260</t>
  </si>
  <si>
    <t>2021/04/22 14:06:44:353</t>
  </si>
  <si>
    <t>2021/04/22 14:06:44:447</t>
  </si>
  <si>
    <t>2021/04/22 14:06:44:539</t>
  </si>
  <si>
    <t>2021/04/22 14:06:44:633</t>
  </si>
  <si>
    <t>2021/04/22 14:06:44:726</t>
  </si>
  <si>
    <t>2021/04/22 14:06:44:819</t>
  </si>
  <si>
    <t>2021/04/22 14:06:44:911</t>
  </si>
  <si>
    <t>2021/04/22 14:06:45:004</t>
  </si>
  <si>
    <t>2021/04/22 14:06:45:099</t>
  </si>
  <si>
    <t>2021/04/22 14:06:45:192</t>
  </si>
  <si>
    <t>2021/04/22 14:06:45:285</t>
  </si>
  <si>
    <t>2021/04/22 14:06:45:377</t>
  </si>
  <si>
    <t>2021/04/22 14:06:45:470</t>
  </si>
  <si>
    <t>2021/04/22 14:06:45:561</t>
  </si>
  <si>
    <t>2021/04/22 14:06:45:654</t>
  </si>
  <si>
    <t>2021/04/22 14:06:45:749</t>
  </si>
  <si>
    <t>2021/04/22 14:06:45:840</t>
  </si>
  <si>
    <t>2021/04/22 14:06:45:935</t>
  </si>
  <si>
    <t>2021/04/22 14:06:46:027</t>
  </si>
  <si>
    <t>2021/04/22 14:06:46:120</t>
  </si>
  <si>
    <t>2021/04/22 14:06:46:213</t>
  </si>
  <si>
    <t>2021/04/22 14:06:46:304</t>
  </si>
  <si>
    <t>2021/04/22 14:06:46:396</t>
  </si>
  <si>
    <t>2021/04/22 14:06:46:488</t>
  </si>
  <si>
    <t>2021/04/22 14:06:46:583</t>
  </si>
  <si>
    <t>2021/04/22 14:06:46:674</t>
  </si>
  <si>
    <t>2021/04/22 14:06:46:769</t>
  </si>
  <si>
    <t>2021/04/22 14:06:46:861</t>
  </si>
  <si>
    <t>2021/04/22 14:06:46:954</t>
  </si>
  <si>
    <t>2021/04/22 14:06:47:046</t>
  </si>
  <si>
    <t>2021/04/22 14:06:47:139</t>
  </si>
  <si>
    <t>2021/04/22 14:06:47:232</t>
  </si>
  <si>
    <t>2021/04/22 14:06:47:326</t>
  </si>
  <si>
    <t>2021/04/22 14:06:47:420</t>
  </si>
  <si>
    <t>2021/04/22 14:06:47:514</t>
  </si>
  <si>
    <t>2021/04/22 14:06:47:607</t>
  </si>
  <si>
    <t>2021/04/22 14:06:47:701</t>
  </si>
  <si>
    <t>2021/04/22 14:06:47:793</t>
  </si>
  <si>
    <t>2021/04/22 14:06:47:886</t>
  </si>
  <si>
    <t>2021/04/22 14:06:47:977</t>
  </si>
  <si>
    <t>2021/04/22 14:06:48:071</t>
  </si>
  <si>
    <t>2021/04/22 14:06:48:164</t>
  </si>
  <si>
    <t>2021/04/22 14:06:48:258</t>
  </si>
  <si>
    <t>2021/04/22 14:06:48:350</t>
  </si>
  <si>
    <t>2021/04/22 14:06:48:444</t>
  </si>
  <si>
    <t>2021/04/22 14:06:48:537</t>
  </si>
  <si>
    <t>2021/04/22 14:06:48:629</t>
  </si>
  <si>
    <t>2021/04/22 14:06:48:722</t>
  </si>
  <si>
    <t>2021/04/22 14:06:48:815</t>
  </si>
  <si>
    <t>2021/04/22 14:06:48:909</t>
  </si>
  <si>
    <t>2021/04/22 14:06:49:005</t>
  </si>
  <si>
    <t>2021/04/22 14:06:49:098</t>
  </si>
  <si>
    <t>2021/04/22 14:06:49:191</t>
  </si>
  <si>
    <t>2021/04/22 14:06:49:286</t>
  </si>
  <si>
    <t>2021/04/22 14:06:49:379</t>
  </si>
  <si>
    <t>2021/04/22 14:06:49:473</t>
  </si>
  <si>
    <t>2021/04/22 14:06:49:567</t>
  </si>
  <si>
    <t>2021/04/22 14:06:49:660</t>
  </si>
  <si>
    <t>2021/04/22 14:06:49:753</t>
  </si>
  <si>
    <t>2021/04/22 14:06:49:849</t>
  </si>
  <si>
    <t>2021/04/22 14:06:49:939</t>
  </si>
  <si>
    <t>2021/04/22 14:06:50:032</t>
  </si>
  <si>
    <t>2021/04/22 14:06:50:126</t>
  </si>
  <si>
    <t>2021/04/22 14:06:50:219</t>
  </si>
  <si>
    <t>2021/04/22 14:06:50:311</t>
  </si>
  <si>
    <t>2021/04/22 14:06:50:404</t>
  </si>
  <si>
    <t>2021/04/22 14:06:50:497</t>
  </si>
  <si>
    <t>2021/04/22 14:06:50:590</t>
  </si>
  <si>
    <t>2021/04/22 14:06:50:684</t>
  </si>
  <si>
    <t>2021/04/22 14:06:50:776</t>
  </si>
  <si>
    <t>2021/04/22 14:06:50:870</t>
  </si>
  <si>
    <t>2021/04/22 14:06:50:963</t>
  </si>
  <si>
    <t>2021/04/22 14:06:51:055</t>
  </si>
  <si>
    <t>2021/04/22 14:06:51:147</t>
  </si>
  <si>
    <t>2021/04/22 14:06:51:241</t>
  </si>
  <si>
    <t>2021/04/22 14:06:51:336</t>
  </si>
  <si>
    <t>2021/04/22 14:06:51:428</t>
  </si>
  <si>
    <t>2021/04/22 14:06:51:522</t>
  </si>
  <si>
    <t>2021/04/22 14:06:51:615</t>
  </si>
  <si>
    <t>2021/04/22 14:06:51:707</t>
  </si>
  <si>
    <t>2021/04/22 14:06:51:800</t>
  </si>
  <si>
    <t>2021/04/22 14:06:51:893</t>
  </si>
  <si>
    <t>2021/04/22 14:06:51:987</t>
  </si>
  <si>
    <t>2021/04/22 14:06:52:079</t>
  </si>
  <si>
    <t>2021/04/22 14:06:52:174</t>
  </si>
  <si>
    <t>2021/04/22 14:06:52:268</t>
  </si>
  <si>
    <t>2021/04/22 14:06:52:362</t>
  </si>
  <si>
    <t>2021/04/22 14:06:52:457</t>
  </si>
  <si>
    <t>2021/04/22 14:06:52:549</t>
  </si>
  <si>
    <t>2021/04/22 14:06:52:639</t>
  </si>
  <si>
    <t>2021/04/22 14:06:52:734</t>
  </si>
  <si>
    <t>2021/04/22 14:06:52:827</t>
  </si>
  <si>
    <t>2021/04/22 14:06:52:921</t>
  </si>
  <si>
    <t>2021/04/22 14:06:53:013</t>
  </si>
  <si>
    <t>2021/04/22 14:06:53:106</t>
  </si>
  <si>
    <t>2021/04/22 14:06:53:198</t>
  </si>
  <si>
    <t>2021/04/22 14:06:53:290</t>
  </si>
  <si>
    <t>2021/04/22 14:06:53:384</t>
  </si>
  <si>
    <t>2021/04/22 14:06:53:478</t>
  </si>
  <si>
    <t>2021/04/22 14:06:53:572</t>
  </si>
  <si>
    <t>2021/04/22 14:06:53:665</t>
  </si>
  <si>
    <t>2021/04/22 14:06:53:758</t>
  </si>
  <si>
    <t>2021/04/22 14:06:53:851</t>
  </si>
  <si>
    <t>2021/04/22 14:06:53:944</t>
  </si>
  <si>
    <t>2021/04/22 14:06:54:039</t>
  </si>
  <si>
    <t>2021/04/22 14:06:54:131</t>
  </si>
  <si>
    <t>2021/04/22 14:06:54:225</t>
  </si>
  <si>
    <t>2021/04/22 14:06:54:319</t>
  </si>
  <si>
    <t>2021/04/22 14:06:54:413</t>
  </si>
  <si>
    <t>2021/04/22 14:06:54:506</t>
  </si>
  <si>
    <t>2021/04/22 14:06:54:599</t>
  </si>
  <si>
    <t>2021/04/22 14:06:54:692</t>
  </si>
  <si>
    <t>2021/04/22 14:06:54:786</t>
  </si>
  <si>
    <t>2021/04/22 14:06:54:878</t>
  </si>
  <si>
    <t>2021/04/22 14:06:54:972</t>
  </si>
  <si>
    <t>2021/04/22 14:06:55:064</t>
  </si>
  <si>
    <t>2021/04/22 14:06:55:158</t>
  </si>
  <si>
    <t>2021/04/22 14:06:55:251</t>
  </si>
  <si>
    <t>2021/04/22 14:06:55:343</t>
  </si>
  <si>
    <t>2021/04/22 14:06:55:437</t>
  </si>
  <si>
    <t>2021/04/22 14:16:13:660</t>
  </si>
  <si>
    <t>2021/04/22 14:16:13:751</t>
  </si>
  <si>
    <t>2021/04/22 14:16:13:845</t>
  </si>
  <si>
    <t>2021/04/22 14:16:13:938</t>
  </si>
  <si>
    <t>2021/04/22 14:16:14:030</t>
  </si>
  <si>
    <t>2021/04/22 14:16:14:121</t>
  </si>
  <si>
    <t>2021/04/22 14:16:14:214</t>
  </si>
  <si>
    <t>2021/04/22 14:16:14:305</t>
  </si>
  <si>
    <t>2021/04/22 14:16:14:395</t>
  </si>
  <si>
    <t>2021/04/22 14:16:14:491</t>
  </si>
  <si>
    <t>2021/04/22 14:16:14:586</t>
  </si>
  <si>
    <t>2021/04/22 14:16:14:681</t>
  </si>
  <si>
    <t>2021/04/22 14:16:14:776</t>
  </si>
  <si>
    <t>2021/04/22 14:16:14:872</t>
  </si>
  <si>
    <t>2021/04/22 14:16:14:967</t>
  </si>
  <si>
    <t>2021/04/22 14:16:15:060</t>
  </si>
  <si>
    <t>2021/04/22 14:16:15:154</t>
  </si>
  <si>
    <t>2021/04/22 14:16:15:247</t>
  </si>
  <si>
    <t>2021/04/22 14:16:15:339</t>
  </si>
  <si>
    <t>2021/04/22 14:16:15:434</t>
  </si>
  <si>
    <t>2021/04/22 14:16:15:528</t>
  </si>
  <si>
    <t>2021/04/22 14:16:15:622</t>
  </si>
  <si>
    <t>2021/04/22 14:16:15:714</t>
  </si>
  <si>
    <t>2021/04/22 14:16:15:806</t>
  </si>
  <si>
    <t>2021/04/22 14:16:15:899</t>
  </si>
  <si>
    <t>2021/04/22 14:16:15:993</t>
  </si>
  <si>
    <t>2021/04/22 14:16:16:087</t>
  </si>
  <si>
    <t>2021/04/22 14:16:16:180</t>
  </si>
  <si>
    <t>2021/04/22 14:16:16:274</t>
  </si>
  <si>
    <t>2021/04/22 14:16:16:367</t>
  </si>
  <si>
    <t>2021/04/22 14:16:16:460</t>
  </si>
  <si>
    <t>2021/04/22 14:16:16:556</t>
  </si>
  <si>
    <t>2021/04/22 14:16:16:647</t>
  </si>
  <si>
    <t>2021/04/22 14:16:16:740</t>
  </si>
  <si>
    <t>2021/04/22 14:16:16:833</t>
  </si>
  <si>
    <t>2021/04/22 14:16:16:927</t>
  </si>
  <si>
    <t>2021/04/22 14:16:17:021</t>
  </si>
  <si>
    <t>2021/04/22 14:16:17:115</t>
  </si>
  <si>
    <t>2021/04/22 14:16:17:208</t>
  </si>
  <si>
    <t>2021/04/22 14:16:17:301</t>
  </si>
  <si>
    <t>2021/04/22 14:16:17:394</t>
  </si>
  <si>
    <t>2021/04/22 14:16:17:487</t>
  </si>
  <si>
    <t>2021/04/22 14:16:17:581</t>
  </si>
  <si>
    <t>2021/04/22 14:16:17:673</t>
  </si>
  <si>
    <t>2021/04/22 14:16:17:767</t>
  </si>
  <si>
    <t>2021/04/22 14:16:17:861</t>
  </si>
  <si>
    <t>2021/04/22 14:16:17:956</t>
  </si>
  <si>
    <t>2021/04/22 14:16:18:049</t>
  </si>
  <si>
    <t>2021/04/22 14:16:18:141</t>
  </si>
  <si>
    <t>2021/04/22 14:16:18:235</t>
  </si>
  <si>
    <t>2021/04/22 14:16:18:327</t>
  </si>
  <si>
    <t>2021/04/22 14:16:18:421</t>
  </si>
  <si>
    <t>2021/04/22 14:16:18:514</t>
  </si>
  <si>
    <t>2021/04/22 14:16:18:607</t>
  </si>
  <si>
    <t>2021/04/22 14:16:18:701</t>
  </si>
  <si>
    <t>2021/04/22 14:16:18:793</t>
  </si>
  <si>
    <t>2021/04/22 14:16:18:890</t>
  </si>
  <si>
    <t>2021/04/22 14:16:18:982</t>
  </si>
  <si>
    <t>2021/04/22 14:16:19:075</t>
  </si>
  <si>
    <t>2021/04/22 14:16:19:168</t>
  </si>
  <si>
    <t>2021/04/22 14:16:19:261</t>
  </si>
  <si>
    <t>2021/04/22 14:16:19:355</t>
  </si>
  <si>
    <t>2021/04/22 14:16:19:449</t>
  </si>
  <si>
    <t>2021/04/22 14:16:19:540</t>
  </si>
  <si>
    <t>2021/04/22 14:16:19:635</t>
  </si>
  <si>
    <t>2021/04/22 14:16:19:727</t>
  </si>
  <si>
    <t>2021/04/22 14:16:19:822</t>
  </si>
  <si>
    <t>2021/04/22 14:16:19:913</t>
  </si>
  <si>
    <t>2021/04/22 14:16:20:005</t>
  </si>
  <si>
    <t>2021/04/22 14:16:20:100</t>
  </si>
  <si>
    <t>2021/04/22 14:16:20:193</t>
  </si>
  <si>
    <t>2021/04/22 14:16:20:287</t>
  </si>
  <si>
    <t>2021/04/22 14:16:20:380</t>
  </si>
  <si>
    <t>2021/04/22 14:16:20:474</t>
  </si>
  <si>
    <t>2021/04/22 14:16:20:566</t>
  </si>
  <si>
    <t>2021/04/22 14:16:20:659</t>
  </si>
  <si>
    <t>2021/04/22 14:16:20:752</t>
  </si>
  <si>
    <t>2021/04/22 14:16:20:844</t>
  </si>
  <si>
    <t>2021/04/22 14:16:20:939</t>
  </si>
  <si>
    <t>2021/04/22 14:16:21:032</t>
  </si>
  <si>
    <t>2021/04/22 14:16:21:125</t>
  </si>
  <si>
    <t>2021/04/22 14:16:21:217</t>
  </si>
  <si>
    <t>2021/04/22 14:16:21:311</t>
  </si>
  <si>
    <t>2021/04/22 14:16:21:405</t>
  </si>
  <si>
    <t>2021/04/22 14:16:21:497</t>
  </si>
  <si>
    <t>2021/04/22 14:16:21:591</t>
  </si>
  <si>
    <t>2021/04/22 14:16:21:684</t>
  </si>
  <si>
    <t>2021/04/22 14:16:21:778</t>
  </si>
  <si>
    <t>2021/04/22 14:16:21:871</t>
  </si>
  <si>
    <t>2021/04/22 14:16:21:963</t>
  </si>
  <si>
    <t>2021/04/22 14:16:22:056</t>
  </si>
  <si>
    <t>2021/04/22 14:16:22:149</t>
  </si>
  <si>
    <t>2021/04/22 14:16:22:242</t>
  </si>
  <si>
    <t>2021/04/22 14:16:22:333</t>
  </si>
  <si>
    <t>2021/04/22 14:16:22:427</t>
  </si>
  <si>
    <t>2021/04/22 14:16:22:520</t>
  </si>
  <si>
    <t>2021/04/22 14:16:22:611</t>
  </si>
  <si>
    <t>2021/04/22 14:16:22:705</t>
  </si>
  <si>
    <t>2021/04/22 14:16:22:798</t>
  </si>
  <si>
    <t>2021/04/22 14:16:22:892</t>
  </si>
  <si>
    <t>2021/04/22 14:16:22:984</t>
  </si>
  <si>
    <t>2021/04/22 14:16:23:077</t>
  </si>
  <si>
    <t>2021/04/22 14:16:23:171</t>
  </si>
  <si>
    <t>2021/04/22 14:16:23:263</t>
  </si>
  <si>
    <t>2021/04/22 14:16:23:358</t>
  </si>
  <si>
    <t>2021/04/22 14:16:23:452</t>
  </si>
  <si>
    <t>2021/04/22 14:16:23:544</t>
  </si>
  <si>
    <t>2021/04/22 14:16:23:639</t>
  </si>
  <si>
    <t>2021/04/22 14:16:23:731</t>
  </si>
  <si>
    <t>2021/04/22 14:16:23:823</t>
  </si>
  <si>
    <t>2021/04/22 14:16:23:918</t>
  </si>
  <si>
    <t>2021/04/22 14:16:24:013</t>
  </si>
  <si>
    <t>2021/04/22 14:16:24:106</t>
  </si>
  <si>
    <t>2021/04/22 14:16:24:200</t>
  </si>
  <si>
    <t>2021/04/22 14:16:24:295</t>
  </si>
  <si>
    <t>2021/04/22 14:16:24:388</t>
  </si>
  <si>
    <t>2021/04/22 14:16:24:480</t>
  </si>
  <si>
    <t>2021/04/22 14:16:24:574</t>
  </si>
  <si>
    <t>2021/04/22 14:16:24:669</t>
  </si>
  <si>
    <t>2021/04/22 14:16:24:760</t>
  </si>
  <si>
    <t>2021/04/22 14:16:24:856</t>
  </si>
  <si>
    <t>2021/04/22 14:16:24:949</t>
  </si>
  <si>
    <t>2021/04/22 14:16:25:043</t>
  </si>
  <si>
    <t>2021/04/22 14:16:25:135</t>
  </si>
  <si>
    <t>2021/04/22 14:16:25:228</t>
  </si>
  <si>
    <t>2021/04/22 14:16:25:323</t>
  </si>
  <si>
    <t>2021/04/22 14:16:25:415</t>
  </si>
  <si>
    <t>2021/04/22 14:16:25:509</t>
  </si>
  <si>
    <t>2021/04/22 14:16:25:602</t>
  </si>
  <si>
    <t>2021/04/22 14:16:25:696</t>
  </si>
  <si>
    <t>2021/04/22 14:16:25:790</t>
  </si>
  <si>
    <t>2021/04/22 14:16:25:882</t>
  </si>
  <si>
    <t>2021/04/22 14:16:25:977</t>
  </si>
  <si>
    <t>2021/04/22 14:16:26:069</t>
  </si>
  <si>
    <t>2021/04/22 14:16:26:162</t>
  </si>
  <si>
    <t>2021/04/22 14:16:26:256</t>
  </si>
  <si>
    <t>2021/04/22 14:16:26:348</t>
  </si>
  <si>
    <t>2021/04/22 14:16:26:442</t>
  </si>
  <si>
    <t>2021/04/22 14:16:26:536</t>
  </si>
  <si>
    <t>2021/04/22 14:16:26:630</t>
  </si>
  <si>
    <t>2021/04/22 14:16:26:724</t>
  </si>
  <si>
    <t>2021/04/22 14:16:26:816</t>
  </si>
  <si>
    <t>2021/04/22 14:16:26:909</t>
  </si>
  <si>
    <t>2021/04/22 14:16:27:002</t>
  </si>
  <si>
    <t>2021/04/22 14:16:27:097</t>
  </si>
  <si>
    <t>2021/04/22 14:16:27:191</t>
  </si>
  <si>
    <t>2021/04/22 14:16:27:283</t>
  </si>
  <si>
    <t>2021/04/22 14:16:27:375</t>
  </si>
  <si>
    <t>2021/04/22 14:16:27:470</t>
  </si>
  <si>
    <t>2021/04/22 14:16:27:562</t>
  </si>
  <si>
    <t>2021/04/22 14:16:27:654</t>
  </si>
  <si>
    <t>2021/04/22 14:16:27:748</t>
  </si>
  <si>
    <t>2021/04/22 14:16:27:842</t>
  </si>
  <si>
    <t>2021/04/22 14:16:27:935</t>
  </si>
  <si>
    <t>2021/04/22 14:16:28:027</t>
  </si>
  <si>
    <t>2021/04/22 14:16:28:120</t>
  </si>
  <si>
    <t>2021/04/22 14:16:28:213</t>
  </si>
  <si>
    <t>2021/04/22 14:16:28:307</t>
  </si>
  <si>
    <t>2021/04/22 14:16:28:401</t>
  </si>
  <si>
    <t>2021/04/22 14:16:28:495</t>
  </si>
  <si>
    <t>2021/04/22 14:16:28:589</t>
  </si>
  <si>
    <t>2021/04/22 14:16:28:679</t>
  </si>
  <si>
    <t>2021/04/22 14:16:28:773</t>
  </si>
  <si>
    <t>2021/04/22 14:16:28:865</t>
  </si>
  <si>
    <t>2021/04/22 14:16:28:958</t>
  </si>
  <si>
    <t>2021/04/22 14:16:29:053</t>
  </si>
  <si>
    <t>2021/04/22 14:16:29:146</t>
  </si>
  <si>
    <t>2021/04/22 14:16:29:239</t>
  </si>
  <si>
    <t>2021/04/22 14:17:49:080</t>
  </si>
  <si>
    <t>2021/04/22 14:17:49:169</t>
  </si>
  <si>
    <t>2021/04/22 14:17:49:262</t>
  </si>
  <si>
    <t>2021/04/22 14:17:49:356</t>
  </si>
  <si>
    <t>2021/04/22 14:17:49:449</t>
  </si>
  <si>
    <t>2021/04/22 14:17:49:538</t>
  </si>
  <si>
    <t>2021/04/22 14:17:49:631</t>
  </si>
  <si>
    <t>2021/04/22 14:17:49:724</t>
  </si>
  <si>
    <t>2021/04/22 14:17:49:818</t>
  </si>
  <si>
    <t>2021/04/22 14:17:49:912</t>
  </si>
  <si>
    <t>2021/04/22 14:17:50:002</t>
  </si>
  <si>
    <t>2021/04/22 14:17:50:096</t>
  </si>
  <si>
    <t>2021/04/22 14:17:50:188</t>
  </si>
  <si>
    <t>2021/04/22 14:17:50:282</t>
  </si>
  <si>
    <t>2021/04/22 14:17:50:375</t>
  </si>
  <si>
    <t>2021/04/22 14:17:50:470</t>
  </si>
  <si>
    <t>2021/04/22 14:17:50:564</t>
  </si>
  <si>
    <t>2021/04/22 14:17:50:656</t>
  </si>
  <si>
    <t>2021/04/22 14:17:50:748</t>
  </si>
  <si>
    <t>2021/04/22 14:17:50:842</t>
  </si>
  <si>
    <t>2021/04/22 14:17:50:936</t>
  </si>
  <si>
    <t>2021/04/22 14:17:51:030</t>
  </si>
  <si>
    <t>2021/04/22 14:17:51:124</t>
  </si>
  <si>
    <t>2021/04/22 14:17:51:216</t>
  </si>
  <si>
    <t>2021/04/22 14:17:51:311</t>
  </si>
  <si>
    <t>2021/04/22 14:17:51:402</t>
  </si>
  <si>
    <t>2021/04/22 14:17:51:497</t>
  </si>
  <si>
    <t>2021/04/22 14:17:51:591</t>
  </si>
  <si>
    <t>2021/04/22 14:17:51:684</t>
  </si>
  <si>
    <t>2021/04/22 14:17:51:779</t>
  </si>
  <si>
    <t>2021/04/22 14:17:51:870</t>
  </si>
  <si>
    <t>2021/04/22 14:17:51:965</t>
  </si>
  <si>
    <t>2021/04/22 14:17:52:057</t>
  </si>
  <si>
    <t>2021/04/22 14:17:52:150</t>
  </si>
  <si>
    <t>2021/04/22 14:17:52:243</t>
  </si>
  <si>
    <t>2021/04/22 14:17:52:336</t>
  </si>
  <si>
    <t>2021/04/22 14:17:52:430</t>
  </si>
  <si>
    <t>2021/04/22 14:17:52:522</t>
  </si>
  <si>
    <t>2021/04/22 14:17:52:616</t>
  </si>
  <si>
    <t>2021/04/22 14:17:52:709</t>
  </si>
  <si>
    <t>2021/04/22 14:17:52:801</t>
  </si>
  <si>
    <t>2021/04/22 14:17:52:895</t>
  </si>
  <si>
    <t>2021/04/22 14:17:52:988</t>
  </si>
  <si>
    <t>2021/04/22 14:17:53:082</t>
  </si>
  <si>
    <t>2021/04/22 14:17:53:175</t>
  </si>
  <si>
    <t>2021/04/22 14:17:53:267</t>
  </si>
  <si>
    <t>2021/04/22 14:17:53:363</t>
  </si>
  <si>
    <t>2021/04/22 14:17:53:457</t>
  </si>
  <si>
    <t>2021/04/22 14:17:53:548</t>
  </si>
  <si>
    <t>2021/04/22 14:17:53:642</t>
  </si>
  <si>
    <t>2021/04/22 14:17:53:734</t>
  </si>
  <si>
    <t>2021/04/22 14:17:53:827</t>
  </si>
  <si>
    <t>2021/04/22 14:17:53:919</t>
  </si>
  <si>
    <t>2021/04/22 14:17:54:014</t>
  </si>
  <si>
    <t>2021/04/22 14:17:54:106</t>
  </si>
  <si>
    <t>2021/04/22 14:17:54:199</t>
  </si>
  <si>
    <t>2021/04/22 14:17:54:293</t>
  </si>
  <si>
    <t>2021/04/22 14:17:54:387</t>
  </si>
  <si>
    <t>2021/04/22 14:17:54:479</t>
  </si>
  <si>
    <t>2021/04/22 14:17:54:571</t>
  </si>
  <si>
    <t>2021/04/22 14:17:54:664</t>
  </si>
  <si>
    <t>2021/04/22 14:17:54:758</t>
  </si>
  <si>
    <t>2021/04/22 14:17:54:851</t>
  </si>
  <si>
    <t>2021/04/22 14:17:54:947</t>
  </si>
  <si>
    <t>2021/04/22 14:17:55:039</t>
  </si>
  <si>
    <t>2021/04/22 14:17:55:132</t>
  </si>
  <si>
    <t>2021/04/22 14:17:55:225</t>
  </si>
  <si>
    <t>2021/04/22 14:17:55:319</t>
  </si>
  <si>
    <t>2021/04/22 14:17:55:413</t>
  </si>
  <si>
    <t>2021/04/22 14:17:55:507</t>
  </si>
  <si>
    <t>2021/04/22 14:17:55:598</t>
  </si>
  <si>
    <t>2021/04/22 14:17:55:692</t>
  </si>
  <si>
    <t>2021/04/22 14:17:55:784</t>
  </si>
  <si>
    <t>2021/04/22 14:17:55:878</t>
  </si>
  <si>
    <t>2021/04/22 14:17:55:972</t>
  </si>
  <si>
    <t>2021/04/22 14:17:56:065</t>
  </si>
  <si>
    <t>2021/04/22 14:17:56:159</t>
  </si>
  <si>
    <t>2021/04/22 14:17:56:251</t>
  </si>
  <si>
    <t>2021/04/22 14:17:56:346</t>
  </si>
  <si>
    <t>2021/04/22 14:17:56:438</t>
  </si>
  <si>
    <t>2021/04/22 14:17:56:530</t>
  </si>
  <si>
    <t>2021/04/22 14:17:56:624</t>
  </si>
  <si>
    <t>2021/04/22 14:17:56:717</t>
  </si>
  <si>
    <t>2021/04/22 14:17:56:810</t>
  </si>
  <si>
    <t>2021/04/22 14:17:56:902</t>
  </si>
  <si>
    <t>2021/04/22 14:17:56:996</t>
  </si>
  <si>
    <t>2021/04/22 14:17:57:088</t>
  </si>
  <si>
    <t>2021/04/22 14:17:57:182</t>
  </si>
  <si>
    <t>2021/04/22 14:17:57:277</t>
  </si>
  <si>
    <t>2021/04/22 14:17:57:369</t>
  </si>
  <si>
    <t>2021/04/22 14:17:57:462</t>
  </si>
  <si>
    <t>2021/04/22 14:17:57:556</t>
  </si>
  <si>
    <t>2021/04/22 14:17:57:649</t>
  </si>
  <si>
    <t>2021/04/22 14:17:57:744</t>
  </si>
  <si>
    <t>2021/04/22 14:17:57:837</t>
  </si>
  <si>
    <t>2021/04/22 14:17:57:931</t>
  </si>
  <si>
    <t>2021/04/22 14:17:58:025</t>
  </si>
  <si>
    <t>2021/04/22 14:17:58:119</t>
  </si>
  <si>
    <t>2021/04/22 14:17:58:212</t>
  </si>
  <si>
    <t>2021/04/22 14:17:58:304</t>
  </si>
  <si>
    <t>2021/04/22 14:17:58:398</t>
  </si>
  <si>
    <t>2021/04/22 14:17:58:491</t>
  </si>
  <si>
    <t>2021/04/22 14:17:58:583</t>
  </si>
  <si>
    <t>2021/04/22 14:17:58:678</t>
  </si>
  <si>
    <t>2021/04/22 14:17:58:770</t>
  </si>
  <si>
    <t>2021/04/22 14:17:58:864</t>
  </si>
  <si>
    <t>2021/04/22 14:17:58:955</t>
  </si>
  <si>
    <t>2021/04/22 14:17:59:049</t>
  </si>
  <si>
    <t>2021/04/22 14:17:59:142</t>
  </si>
  <si>
    <t>2021/04/22 14:17:59:238</t>
  </si>
  <si>
    <t>2021/04/22 14:17:59:331</t>
  </si>
  <si>
    <t>2021/04/22 14:17:59:425</t>
  </si>
  <si>
    <t>2021/04/22 14:17:59:518</t>
  </si>
  <si>
    <t>2021/04/22 14:17:59:610</t>
  </si>
  <si>
    <t>2021/04/22 14:17:59:704</t>
  </si>
  <si>
    <t>2021/04/22 14:17:59:797</t>
  </si>
  <si>
    <t>2021/04/22 14:17:59:889</t>
  </si>
  <si>
    <t>2021/04/22 14:17:59:983</t>
  </si>
  <si>
    <t>2021/04/22 14:18:00:074</t>
  </si>
  <si>
    <t>2021/04/22 14:18:00:168</t>
  </si>
  <si>
    <t>2021/04/22 14:18:00:261</t>
  </si>
  <si>
    <t>2021/04/22 14:18:00:353</t>
  </si>
  <si>
    <t>2021/04/22 14:18:00:446</t>
  </si>
  <si>
    <t>2021/04/22 14:18:00:540</t>
  </si>
  <si>
    <t>2021/04/22 14:18:00:632</t>
  </si>
  <si>
    <t>2021/04/22 14:18:00:726</t>
  </si>
  <si>
    <t>2021/04/22 14:18:00:819</t>
  </si>
  <si>
    <t>2021/04/22 14:18:00:912</t>
  </si>
  <si>
    <t>2021/04/22 14:18:01:005</t>
  </si>
  <si>
    <t>2021/04/22 14:18:01:099</t>
  </si>
  <si>
    <t>2021/04/22 14:18:01:192</t>
  </si>
  <si>
    <t>2021/04/22 14:18:01:285</t>
  </si>
  <si>
    <t>2021/04/22 14:18:01:377</t>
  </si>
  <si>
    <t>2021/04/22 14:18:01:472</t>
  </si>
  <si>
    <t>2021/04/22 14:18:01:565</t>
  </si>
  <si>
    <t>2021/04/22 14:18:01:657</t>
  </si>
  <si>
    <t>2021/04/22 14:18:01:751</t>
  </si>
  <si>
    <t>2021/04/22 14:18:01:844</t>
  </si>
  <si>
    <t>2021/04/22 14:18:01:935</t>
  </si>
  <si>
    <t>2021/04/22 14:18:02:031</t>
  </si>
  <si>
    <t>2021/04/22 14:18:02:124</t>
  </si>
  <si>
    <t>2021/04/22 14:18:02:216</t>
  </si>
  <si>
    <t>2021/04/22 14:18:02:309</t>
  </si>
  <si>
    <t>2021/04/22 14:18:02:400</t>
  </si>
  <si>
    <t>2021/04/22 14:18:02:494</t>
  </si>
  <si>
    <t>2021/04/22 14:18:02:586</t>
  </si>
  <si>
    <t>2021/04/22 14:18:02:681</t>
  </si>
  <si>
    <t>2021/04/22 14:18:02:773</t>
  </si>
  <si>
    <t>2021/04/22 14:18:02:866</t>
  </si>
  <si>
    <t>2021/04/22 14:18:02:960</t>
  </si>
  <si>
    <t>2021/04/22 14:18:03:053</t>
  </si>
  <si>
    <t>2021/04/22 14:18:03:149</t>
  </si>
  <si>
    <t>2021/04/22 14:18:03:241</t>
  </si>
  <si>
    <t>2021/04/22 14:18:03:334</t>
  </si>
  <si>
    <t>2021/04/22 14:18:03:427</t>
  </si>
  <si>
    <t>2021/04/22 14:18:03:519</t>
  </si>
  <si>
    <t>2021/04/22 14:18:03:613</t>
  </si>
  <si>
    <t>2021/04/22 14:18:03:705</t>
  </si>
  <si>
    <t>2021/04/22 14:18:03:798</t>
  </si>
  <si>
    <t>2021/04/22 14:18:03:890</t>
  </si>
  <si>
    <t>2021/04/22 14:18:03:983</t>
  </si>
  <si>
    <t>2021/04/22 14:18:04:076</t>
  </si>
  <si>
    <t>2021/04/22 14:18:04:171</t>
  </si>
  <si>
    <t>2021/04/22 14:18:04:266</t>
  </si>
  <si>
    <t>2021/04/22 14:18:04:357</t>
  </si>
  <si>
    <t>2021/04/22 14:18:04:450</t>
  </si>
  <si>
    <t>2021/04/22 14:18:04:543</t>
  </si>
  <si>
    <t>2021/04/22 14:18:04:635</t>
  </si>
  <si>
    <t>2021/04/22 14:24:59:066</t>
  </si>
  <si>
    <t>2021/04/22 14:24:59:160</t>
  </si>
  <si>
    <t>2021/04/22 14:24:59:256</t>
  </si>
  <si>
    <t>2021/04/22 14:24:59:351</t>
  </si>
  <si>
    <t>2021/04/22 14:24:59:446</t>
  </si>
  <si>
    <t>2021/04/22 14:24:59:541</t>
  </si>
  <si>
    <t>2021/04/22 14:24:59:636</t>
  </si>
  <si>
    <t>2021/04/22 14:24:59:730</t>
  </si>
  <si>
    <t>2021/04/22 14:24:59:826</t>
  </si>
  <si>
    <t>2021/04/22 14:24:59:919</t>
  </si>
  <si>
    <t>2021/04/22 14:25:00:013</t>
  </si>
  <si>
    <t>2021/04/22 14:25:00:105</t>
  </si>
  <si>
    <t>2021/04/22 14:25:00:198</t>
  </si>
  <si>
    <t>2021/04/22 14:25:00:292</t>
  </si>
  <si>
    <t>2021/04/22 14:25:00:385</t>
  </si>
  <si>
    <t>2021/04/22 14:25:00:477</t>
  </si>
  <si>
    <t>2021/04/22 14:25:00:570</t>
  </si>
  <si>
    <t>2021/04/22 14:25:00:663</t>
  </si>
  <si>
    <t>2021/04/22 14:25:00:756</t>
  </si>
  <si>
    <t>2021/04/22 14:25:00:850</t>
  </si>
  <si>
    <t>2021/04/22 14:25:00:942</t>
  </si>
  <si>
    <t>2021/04/22 14:25:01:036</t>
  </si>
  <si>
    <t>2021/04/22 14:25:01:129</t>
  </si>
  <si>
    <t>2021/04/22 14:25:01:223</t>
  </si>
  <si>
    <t>2021/04/22 14:25:01:317</t>
  </si>
  <si>
    <t>2021/04/22 14:25:01:411</t>
  </si>
  <si>
    <t>2021/04/22 14:25:01:504</t>
  </si>
  <si>
    <t>2021/04/22 14:25:01:597</t>
  </si>
  <si>
    <t>2021/04/22 14:25:01:688</t>
  </si>
  <si>
    <t>2021/04/22 14:25:01:782</t>
  </si>
  <si>
    <t>2021/04/22 14:25:01:878</t>
  </si>
  <si>
    <t>2021/04/22 14:25:01:969</t>
  </si>
  <si>
    <t>2021/04/22 14:25:02:061</t>
  </si>
  <si>
    <t>2021/04/22 14:25:02:156</t>
  </si>
  <si>
    <t>2021/04/22 14:25:02:249</t>
  </si>
  <si>
    <t>2021/04/22 14:25:02:343</t>
  </si>
  <si>
    <t>2021/04/22 14:25:02:435</t>
  </si>
  <si>
    <t>2021/04/22 14:25:02:529</t>
  </si>
  <si>
    <t>2021/04/22 14:25:02:623</t>
  </si>
  <si>
    <t>2021/04/22 14:25:02:715</t>
  </si>
  <si>
    <t>2021/04/22 14:25:02:810</t>
  </si>
  <si>
    <t>2021/04/22 14:25:02:901</t>
  </si>
  <si>
    <t>2021/04/22 14:25:02:996</t>
  </si>
  <si>
    <t>main_1619069092749_2021-04-22 142452</t>
  </si>
  <si>
    <t>2021/04/22 14:25:03:089</t>
  </si>
  <si>
    <t>2021/04/22 14:25:03:182</t>
  </si>
  <si>
    <t>2021/04/22 14:25:03:277</t>
  </si>
  <si>
    <t>2021/04/22 14:25:03:368</t>
  </si>
  <si>
    <t>2021/04/22 14:25:03:462</t>
  </si>
  <si>
    <t>2021/04/22 14:25:03:556</t>
  </si>
  <si>
    <t>2021/04/22 14:25:03:648</t>
  </si>
  <si>
    <t>2021/04/22 14:25:03:740</t>
  </si>
  <si>
    <t>2021/04/22 14:25:03:833</t>
  </si>
  <si>
    <t>2021/04/22 14:25:03:928</t>
  </si>
  <si>
    <t>2021/04/22 14:25:04:018</t>
  </si>
  <si>
    <t>2021/04/22 14:25:04:112</t>
  </si>
  <si>
    <t>2021/04/22 14:25:04:205</t>
  </si>
  <si>
    <t>2021/04/22 14:25:04:298</t>
  </si>
  <si>
    <t>2021/04/22 14:25:04:390</t>
  </si>
  <si>
    <t>2021/04/22 14:25:04:482</t>
  </si>
  <si>
    <t>2021/04/22 14:25:04:577</t>
  </si>
  <si>
    <t>2021/04/22 14:25:04:670</t>
  </si>
  <si>
    <t>2021/04/22 14:25:04:762</t>
  </si>
  <si>
    <t>2021/04/22 14:25:04:855</t>
  </si>
  <si>
    <t>2021/04/22 14:25:04:948</t>
  </si>
  <si>
    <t>2021/04/22 14:25:05:041</t>
  </si>
  <si>
    <t>2021/04/22 14:25:05:134</t>
  </si>
  <si>
    <t>2021/04/22 14:25:05:227</t>
  </si>
  <si>
    <t>2021/04/22 14:25:05:319</t>
  </si>
  <si>
    <t>2021/04/22 14:25:05:413</t>
  </si>
  <si>
    <t>2021/04/22 14:25:05:505</t>
  </si>
  <si>
    <t>2021/04/22 14:25:05:597</t>
  </si>
  <si>
    <t>2021/04/22 14:25:05:691</t>
  </si>
  <si>
    <t>2021/04/22 14:25:05:785</t>
  </si>
  <si>
    <t>2021/04/22 14:25:05:877</t>
  </si>
  <si>
    <t>2021/04/22 14:25:05:969</t>
  </si>
  <si>
    <t>2021/04/22 14:25:06:064</t>
  </si>
  <si>
    <t>2021/04/22 14:25:06:157</t>
  </si>
  <si>
    <t>2021/04/22 14:25:06:250</t>
  </si>
  <si>
    <t>2021/04/22 14:25:06:343</t>
  </si>
  <si>
    <t>2021/04/22 14:25:06:436</t>
  </si>
  <si>
    <t>2021/04/22 14:25:06:529</t>
  </si>
  <si>
    <t>2021/04/22 14:25:06:622</t>
  </si>
  <si>
    <t>2021/04/22 14:25:06:715</t>
  </si>
  <si>
    <t>2021/04/22 14:25:06:807</t>
  </si>
  <si>
    <t>2021/04/22 14:25:06:900</t>
  </si>
  <si>
    <t>2021/04/22 14:25:06:994</t>
  </si>
  <si>
    <t>2021/04/22 14:25:07:087</t>
  </si>
  <si>
    <t>2021/04/22 14:25:07:181</t>
  </si>
  <si>
    <t>2021/04/22 14:25:07:273</t>
  </si>
  <si>
    <t>2021/04/22 14:25:07:367</t>
  </si>
  <si>
    <t>2021/04/22 14:25:07:461</t>
  </si>
  <si>
    <t>2021/04/22 14:25:07:554</t>
  </si>
  <si>
    <t>2021/04/22 14:25:07:648</t>
  </si>
  <si>
    <t>2021/04/22 14:25:07:742</t>
  </si>
  <si>
    <t>2021/04/22 14:25:07:835</t>
  </si>
  <si>
    <t>2021/04/22 14:25:07:928</t>
  </si>
  <si>
    <t>2021/04/22 14:25:08:020</t>
  </si>
  <si>
    <t>2021/04/22 14:25:08:114</t>
  </si>
  <si>
    <t>2021/04/22 14:25:08:209</t>
  </si>
  <si>
    <t>2021/04/22 14:25:08:303</t>
  </si>
  <si>
    <t>2021/04/22 14:25:08:396</t>
  </si>
  <si>
    <t>2021/04/22 14:25:08:490</t>
  </si>
  <si>
    <t>2021/04/22 14:25:08:582</t>
  </si>
  <si>
    <t>2021/04/22 14:25:08:675</t>
  </si>
  <si>
    <t>2021/04/22 14:25:08:768</t>
  </si>
  <si>
    <t>2021/04/22 14:25:08:862</t>
  </si>
  <si>
    <t>2021/04/22 14:25:08:955</t>
  </si>
  <si>
    <t>2021/04/22 14:25:09:047</t>
  </si>
  <si>
    <t>2021/04/22 14:25:09:141</t>
  </si>
  <si>
    <t>2021/04/22 14:25:09:235</t>
  </si>
  <si>
    <t>2021/04/22 14:25:09:329</t>
  </si>
  <si>
    <t>2021/04/22 14:25:09:421</t>
  </si>
  <si>
    <t>2021/04/22 14:25:09:514</t>
  </si>
  <si>
    <t>2021/04/22 14:25:09:608</t>
  </si>
  <si>
    <t>2021/04/22 14:25:09:700</t>
  </si>
  <si>
    <t>2021/04/22 14:25:09:794</t>
  </si>
  <si>
    <t>2021/04/22 14:25:09:888</t>
  </si>
  <si>
    <t>2021/04/22 14:25:09:979</t>
  </si>
  <si>
    <t>2021/04/22 14:25:10:073</t>
  </si>
  <si>
    <t>2021/04/22 14:25:10:165</t>
  </si>
  <si>
    <t>2021/04/22 14:25:10:259</t>
  </si>
  <si>
    <t>2021/04/22 14:25:10:353</t>
  </si>
  <si>
    <t>2021/04/22 14:25:10:447</t>
  </si>
  <si>
    <t>2021/04/22 14:25:10:539</t>
  </si>
  <si>
    <t>2021/04/22 14:25:10:631</t>
  </si>
  <si>
    <t>2021/04/22 14:25:10:725</t>
  </si>
  <si>
    <t>2021/04/22 14:25:10:819</t>
  </si>
  <si>
    <t>2021/04/22 14:25:10:912</t>
  </si>
  <si>
    <t>2021/04/22 14:25:11:005</t>
  </si>
  <si>
    <t>2021/04/22 14:25:11:098</t>
  </si>
  <si>
    <t>2021/04/22 14:25:11:190</t>
  </si>
  <si>
    <t>2021/04/22 14:25:11:283</t>
  </si>
  <si>
    <t>2021/04/22 14:25:11:377</t>
  </si>
  <si>
    <t>2021/04/22 14:25:11:469</t>
  </si>
  <si>
    <t>2021/04/22 14:25:11:563</t>
  </si>
  <si>
    <t>2021/04/22 14:25:11:655</t>
  </si>
  <si>
    <t>2021/04/22 14:25:11:749</t>
  </si>
  <si>
    <t>2021/04/22 14:25:11:840</t>
  </si>
  <si>
    <t>2021/04/22 14:25:11:935</t>
  </si>
  <si>
    <t>2021/04/22 14:25:12:028</t>
  </si>
  <si>
    <t>2021/04/22 14:26:08:003</t>
  </si>
  <si>
    <t>2021/04/22 14:26:08:096</t>
  </si>
  <si>
    <t>2021/04/22 14:26:08:188</t>
  </si>
  <si>
    <t>2021/04/22 14:26:08:283</t>
  </si>
  <si>
    <t>2021/04/22 14:26:08:377</t>
  </si>
  <si>
    <t>2021/04/22 14:26:08:470</t>
  </si>
  <si>
    <t>2021/04/22 14:26:08:562</t>
  </si>
  <si>
    <t>2021/04/22 14:26:08:655</t>
  </si>
  <si>
    <t>2021/04/22 14:26:08:748</t>
  </si>
  <si>
    <t>2021/04/22 14:26:08:843</t>
  </si>
  <si>
    <t>2021/04/22 14:26:08:934</t>
  </si>
  <si>
    <t>2021/04/22 14:26:09:028</t>
  </si>
  <si>
    <t>2021/04/22 14:26:09:123</t>
  </si>
  <si>
    <t>2021/04/22 14:26:09:214</t>
  </si>
  <si>
    <t>2021/04/22 14:26:09:308</t>
  </si>
  <si>
    <t>2021/04/22 14:26:09:401</t>
  </si>
  <si>
    <t>2021/04/22 14:26:09:494</t>
  </si>
  <si>
    <t>2021/04/22 14:26:09:588</t>
  </si>
  <si>
    <t>2021/04/22 14:26:09:680</t>
  </si>
  <si>
    <t>2021/04/22 14:26:09:773</t>
  </si>
  <si>
    <t>2021/04/22 14:26:09:866</t>
  </si>
  <si>
    <t>2021/04/22 14:26:09:958</t>
  </si>
  <si>
    <t>2021/04/22 14:26:10:053</t>
  </si>
  <si>
    <t>2021/04/22 14:26:10:145</t>
  </si>
  <si>
    <t>2021/04/22 14:26:10:239</t>
  </si>
  <si>
    <t>2021/04/22 14:26:10:331</t>
  </si>
  <si>
    <t>2021/04/22 14:26:10:425</t>
  </si>
  <si>
    <t>2021/04/22 14:26:10:518</t>
  </si>
  <si>
    <t>2021/04/22 14:26:10:613</t>
  </si>
  <si>
    <t>2021/04/22 14:26:10:705</t>
  </si>
  <si>
    <t>2021/04/22 14:26:10:799</t>
  </si>
  <si>
    <t>2021/04/22 14:26:10:892</t>
  </si>
  <si>
    <t>2021/04/22 14:26:10:984</t>
  </si>
  <si>
    <t>2021/04/22 14:26:11:077</t>
  </si>
  <si>
    <t>2021/04/22 14:26:11:170</t>
  </si>
  <si>
    <t>2021/04/22 14:26:11:264</t>
  </si>
  <si>
    <t>2021/04/22 14:26:11:358</t>
  </si>
  <si>
    <t>2021/04/22 14:26:11:450</t>
  </si>
  <si>
    <t>2021/04/22 14:26:11:546</t>
  </si>
  <si>
    <t>2021/04/22 14:26:11:638</t>
  </si>
  <si>
    <t>2021/04/22 14:26:11:732</t>
  </si>
  <si>
    <t>2021/04/22 14:26:11:825</t>
  </si>
  <si>
    <t>2021/04/22 14:26:11:919</t>
  </si>
  <si>
    <t>2021/04/22 14:26:12:012</t>
  </si>
  <si>
    <t>2021/04/22 14:26:12:105</t>
  </si>
  <si>
    <t>2021/04/22 14:26:12:199</t>
  </si>
  <si>
    <t>2021/04/22 14:26:12:292</t>
  </si>
  <si>
    <t>2021/04/22 14:26:12:385</t>
  </si>
  <si>
    <t>2021/04/22 14:26:12:479</t>
  </si>
  <si>
    <t>2021/04/22 14:26:12:572</t>
  </si>
  <si>
    <t>2021/04/22 14:26:12:663</t>
  </si>
  <si>
    <t>2021/04/22 14:26:12:756</t>
  </si>
  <si>
    <t>2021/04/22 14:26:12:849</t>
  </si>
  <si>
    <t>2021/04/22 14:26:12:943</t>
  </si>
  <si>
    <t>2021/04/22 14:26:13:035</t>
  </si>
  <si>
    <t>2021/04/22 14:26:13:129</t>
  </si>
  <si>
    <t>2021/04/22 14:26:13:222</t>
  </si>
  <si>
    <t>2021/04/22 14:26:13:315</t>
  </si>
  <si>
    <t>2021/04/22 14:26:13:409</t>
  </si>
  <si>
    <t>2021/04/22 14:26:13:502</t>
  </si>
  <si>
    <t>2021/04/22 14:26:13:597</t>
  </si>
  <si>
    <t>2021/04/22 14:26:13:689</t>
  </si>
  <si>
    <t>2021/04/22 14:26:13:781</t>
  </si>
  <si>
    <t>2021/04/22 14:26:13:875</t>
  </si>
  <si>
    <t>2021/04/22 14:26:13:968</t>
  </si>
  <si>
    <t>2021/04/22 14:26:14:061</t>
  </si>
  <si>
    <t>2021/04/22 14:26:14:156</t>
  </si>
  <si>
    <t>2021/04/22 14:26:14:247</t>
  </si>
  <si>
    <t>2021/04/22 14:26:14:341</t>
  </si>
  <si>
    <t>2021/04/22 14:26:14:434</t>
  </si>
  <si>
    <t>2021/04/22 14:26:14:528</t>
  </si>
  <si>
    <t>2021/04/22 14:26:14:621</t>
  </si>
  <si>
    <t>2021/04/22 14:26:14:715</t>
  </si>
  <si>
    <t>2021/04/22 14:26:14:809</t>
  </si>
  <si>
    <t>2021/04/22 14:26:14:901</t>
  </si>
  <si>
    <t>2021/04/22 14:26:14:996</t>
  </si>
  <si>
    <t>2021/04/22 14:26:15:088</t>
  </si>
  <si>
    <t>2021/04/22 14:26:15:180</t>
  </si>
  <si>
    <t>2021/04/22 14:26:15:274</t>
  </si>
  <si>
    <t>2021/04/22 14:26:15:366</t>
  </si>
  <si>
    <t>2021/04/22 14:26:15:461</t>
  </si>
  <si>
    <t>2021/04/22 14:26:15:553</t>
  </si>
  <si>
    <t>2021/04/22 14:26:15:648</t>
  </si>
  <si>
    <t>2021/04/22 14:26:15:739</t>
  </si>
  <si>
    <t>2021/04/22 14:26:15:833</t>
  </si>
  <si>
    <t>2021/04/22 14:26:15:926</t>
  </si>
  <si>
    <t>2021/04/22 14:26:16:020</t>
  </si>
  <si>
    <t>2021/04/22 14:26:16:112</t>
  </si>
  <si>
    <t>2021/04/22 14:26:16:204</t>
  </si>
  <si>
    <t>2021/04/22 14:26:16:298</t>
  </si>
  <si>
    <t>2021/04/22 14:26:16:392</t>
  </si>
  <si>
    <t>2021/04/22 14:26:16:485</t>
  </si>
  <si>
    <t>2021/04/22 14:26:16:577</t>
  </si>
  <si>
    <t>2021/04/22 14:26:16:669</t>
  </si>
  <si>
    <t>2021/04/22 14:26:16:764</t>
  </si>
  <si>
    <t>2021/04/22 14:26:16:857</t>
  </si>
  <si>
    <t>2021/04/22 14:26:16:949</t>
  </si>
  <si>
    <t>2021/04/22 14:26:17:044</t>
  </si>
  <si>
    <t>2021/04/22 14:26:17:137</t>
  </si>
  <si>
    <t>2021/04/22 14:26:17:230</t>
  </si>
  <si>
    <t>2021/04/22 14:26:17:324</t>
  </si>
  <si>
    <t>2021/04/22 14:26:17:417</t>
  </si>
  <si>
    <t>2021/04/22 14:26:17:510</t>
  </si>
  <si>
    <t>2021/04/22 14:26:17:602</t>
  </si>
  <si>
    <t>2021/04/22 14:26:17:696</t>
  </si>
  <si>
    <t>2021/04/22 14:26:17:788</t>
  </si>
  <si>
    <t>2021/04/22 14:26:17:882</t>
  </si>
  <si>
    <t>2021/04/22 14:26:17:974</t>
  </si>
  <si>
    <t>2021/04/22 14:26:18:067</t>
  </si>
  <si>
    <t>2021/04/22 14:26:18:160</t>
  </si>
  <si>
    <t>2021/05/13 18:42:25:665</t>
  </si>
  <si>
    <t>2021/05/13 18:42:25:758</t>
  </si>
  <si>
    <t>2021/05/13 18:42:25:850</t>
  </si>
  <si>
    <t>2021/05/13 18:42:25:944</t>
  </si>
  <si>
    <t>2021/05/13 18:42:26:043</t>
  </si>
  <si>
    <t>2021/05/13 18:42:26:147</t>
  </si>
  <si>
    <t>2021/05/13 18:42:26:239</t>
  </si>
  <si>
    <t>2021/05/13 18:42:26:333</t>
  </si>
  <si>
    <t>2021/05/13 18:42:26:440</t>
  </si>
  <si>
    <t>2021/05/13 18:42:26:544</t>
  </si>
  <si>
    <t>2021/05/13 18:42:26:637</t>
  </si>
  <si>
    <t>2021/05/13 18:42:26:731</t>
  </si>
  <si>
    <t>2021/05/13 18:42:26:825</t>
  </si>
  <si>
    <t>2021/05/13 18:42:26:919</t>
  </si>
  <si>
    <t>2021/05/13 18:42:27:012</t>
  </si>
  <si>
    <t>2021/05/13 18:42:27:109</t>
  </si>
  <si>
    <t>2021/05/13 18:42:27:214</t>
  </si>
  <si>
    <t>2021/05/13 18:42:27:305</t>
  </si>
  <si>
    <t>2021/05/13 18:42:27:417</t>
  </si>
  <si>
    <t>2021/05/13 18:42:27:522</t>
  </si>
  <si>
    <t>2021/05/13 18:42:27:616</t>
  </si>
  <si>
    <t>2021/05/13 18:42:27:724</t>
  </si>
  <si>
    <t>2021/05/13 18:42:27:834</t>
  </si>
  <si>
    <t>2021/05/13 18:42:27:940</t>
  </si>
  <si>
    <t>2021/05/13 18:42:28:052</t>
  </si>
  <si>
    <t>2021/05/13 18:42:28:156</t>
  </si>
  <si>
    <t>2021/05/13 18:42:28:249</t>
  </si>
  <si>
    <t>2021/05/13 18:42:28:343</t>
  </si>
  <si>
    <t>2021/05/13 18:42:28:451</t>
  </si>
  <si>
    <t>2021/05/13 18:42:28:560</t>
  </si>
  <si>
    <t>2021/05/13 18:42:28:669</t>
  </si>
  <si>
    <t>2021/05/13 18:42:28:771</t>
  </si>
  <si>
    <t>2021/05/13 18:42:28:870</t>
  </si>
  <si>
    <t>2021/05/13 18:42:28:970</t>
  </si>
  <si>
    <t>2021/05/13 18:42:29:066</t>
  </si>
  <si>
    <t>2021/05/13 18:42:29:170</t>
  </si>
  <si>
    <t>2021/05/13 18:42:29:265</t>
  </si>
  <si>
    <t>2021/05/13 18:42:29:370</t>
  </si>
  <si>
    <t>2021/05/13 18:42:29:467</t>
  </si>
  <si>
    <t>2021/05/13 18:42:29:570</t>
  </si>
  <si>
    <t>2021/05/13 18:42:29:669</t>
  </si>
  <si>
    <t>2021/05/13 18:42:29:770</t>
  </si>
  <si>
    <t>2021/05/13 18:42:29:868</t>
  </si>
  <si>
    <t>2021/05/13 18:42:29:972</t>
  </si>
  <si>
    <t>2021/05/13 18:42:30:080</t>
  </si>
  <si>
    <t>2021/05/13 18:42:30:189</t>
  </si>
  <si>
    <t>2021/05/13 18:42:30:293</t>
  </si>
  <si>
    <t>2021/05/13 18:42:30:390</t>
  </si>
  <si>
    <t>2021/05/13 18:42:30:496</t>
  </si>
  <si>
    <t>2021/05/13 18:42:30:606</t>
  </si>
  <si>
    <t>2021/05/13 18:42:30:710</t>
  </si>
  <si>
    <t>2021/05/13 18:42:30:804</t>
  </si>
  <si>
    <t>2021/05/13 18:42:30:896</t>
  </si>
  <si>
    <t>2021/05/13 18:42:30:989</t>
  </si>
  <si>
    <t>2021/05/13 18:42:31:083</t>
  </si>
  <si>
    <t>2021/05/13 18:42:31:187</t>
  </si>
  <si>
    <t>2021/05/13 18:42:31:283</t>
  </si>
  <si>
    <t>2021/05/13 18:42:31:387</t>
  </si>
  <si>
    <t>2021/05/13 18:42:31:482</t>
  </si>
  <si>
    <t>2021/05/13 18:42:31:590</t>
  </si>
  <si>
    <t>2021/05/13 18:42:31:693</t>
  </si>
  <si>
    <t>2021/05/13 18:42:31:801</t>
  </si>
  <si>
    <t>2021/05/13 18:42:31:895</t>
  </si>
  <si>
    <t>2021/05/13 18:42:31:990</t>
  </si>
  <si>
    <t>2021/05/13 18:42:32:084</t>
  </si>
  <si>
    <t>2021/05/13 18:42:32:175</t>
  </si>
  <si>
    <t>2021/05/13 18:42:32:270</t>
  </si>
  <si>
    <t>2021/05/13 18:42:32:375</t>
  </si>
  <si>
    <t>2021/05/13 18:42:32:471</t>
  </si>
  <si>
    <t>2021/05/13 18:42:32:574</t>
  </si>
  <si>
    <t>2021/05/13 18:42:32:672</t>
  </si>
  <si>
    <t>2021/05/13 18:42:32:778</t>
  </si>
  <si>
    <t>2021/05/13 18:42:32:882</t>
  </si>
  <si>
    <t>2021/05/13 18:42:32:977</t>
  </si>
  <si>
    <t>2021/05/13 18:42:33:083</t>
  </si>
  <si>
    <t>2021/05/13 18:42:33:192</t>
  </si>
  <si>
    <t>2021/05/13 18:42:33:300</t>
  </si>
  <si>
    <t>2021/05/13 18:42:33:407</t>
  </si>
  <si>
    <t>2021/05/13 18:42:33:510</t>
  </si>
  <si>
    <t>2021/05/13 18:42:33:608</t>
  </si>
  <si>
    <t>2021/05/13 18:42:33:710</t>
  </si>
  <si>
    <t>2021/05/13 18:42:33:806</t>
  </si>
  <si>
    <t>2021/05/13 18:42:33:907</t>
  </si>
  <si>
    <t>2021/05/13 18:42:34:002</t>
  </si>
  <si>
    <t>2021/05/13 18:42:34:097</t>
  </si>
  <si>
    <t>2021/05/13 18:42:34:200</t>
  </si>
  <si>
    <t>2021/05/13 18:42:34:295</t>
  </si>
  <si>
    <t>2021/05/13 18:42:34:407</t>
  </si>
  <si>
    <t>2021/05/13 18:42:34:512</t>
  </si>
  <si>
    <t>2021/05/13 18:42:34:621</t>
  </si>
  <si>
    <t>2021/05/13 18:42:34:728</t>
  </si>
  <si>
    <t>2021/05/13 18:42:34:834</t>
  </si>
  <si>
    <t>2021/05/13 18:42:34:928</t>
  </si>
  <si>
    <t>2021/05/13 18:42:35:035</t>
  </si>
  <si>
    <t>2021/05/13 18:42:35:133</t>
  </si>
  <si>
    <t>2021/05/13 18:42:35:250</t>
  </si>
  <si>
    <t>2021/05/13 18:42:35:345</t>
  </si>
  <si>
    <t>2021/05/13 18:42:35:436</t>
  </si>
  <si>
    <t>2021/05/13 18:42:35:531</t>
  </si>
  <si>
    <t>2021/05/13 18:42:35:636</t>
  </si>
  <si>
    <t>2021/05/13 18:42:35:727</t>
  </si>
  <si>
    <t>2021/05/13 18:42:35:819</t>
  </si>
  <si>
    <t>2021/05/13 18:42:35:914</t>
  </si>
  <si>
    <t>2021/05/13 18:42:36:008</t>
  </si>
  <si>
    <t>2021/05/13 18:42:36:116</t>
  </si>
  <si>
    <t>2021/05/13 18:42:36:223</t>
  </si>
  <si>
    <t>2021/05/13 18:42:36:329</t>
  </si>
  <si>
    <t>2021/05/13 18:42:36:421</t>
  </si>
  <si>
    <t>2021/05/13 18:42:36:516</t>
  </si>
  <si>
    <t>2021/05/13 18:42:36:606</t>
  </si>
  <si>
    <t>2021/05/13 18:42:36:697</t>
  </si>
  <si>
    <t>2021/05/13 18:42:36:805</t>
  </si>
  <si>
    <t>2021/05/13 18:42:36:899</t>
  </si>
  <si>
    <t>2021/05/13 18:42:37:007</t>
  </si>
  <si>
    <t>2021/05/13 18:42:37:097</t>
  </si>
  <si>
    <t>2021/05/13 18:42:37:190</t>
  </si>
  <si>
    <t>2021/05/13 18:42:37:300</t>
  </si>
  <si>
    <t>2021/05/13 18:42:37:408</t>
  </si>
  <si>
    <t>2021/05/13 18:42:37:517</t>
  </si>
  <si>
    <t>2021/05/13 18:42:37:626</t>
  </si>
  <si>
    <t>2021/05/13 18:42:37:736</t>
  </si>
  <si>
    <t>2021/05/13 18:42:37:858</t>
  </si>
  <si>
    <t>2021/05/13 18:42:37:960</t>
  </si>
  <si>
    <t>2021/05/13 18:42:38:054</t>
  </si>
  <si>
    <t>2021/05/13 18:43:34:064</t>
  </si>
  <si>
    <t>2021/05/13 18:43:34:161</t>
  </si>
  <si>
    <t>2021/05/13 18:43:34:269</t>
  </si>
  <si>
    <t>2021/05/13 18:43:34:362</t>
  </si>
  <si>
    <t>2021/05/13 18:43:34:468</t>
  </si>
  <si>
    <t>2021/05/13 18:43:34:562</t>
  </si>
  <si>
    <t>2021/05/13 18:43:34:670</t>
  </si>
  <si>
    <t>2021/05/13 18:43:34:763</t>
  </si>
  <si>
    <t>2021/05/13 18:43:34:870</t>
  </si>
  <si>
    <t>2021/05/13 18:43:34:964</t>
  </si>
  <si>
    <t>2021/05/13 18:43:35:072</t>
  </si>
  <si>
    <t>2021/05/13 18:43:35:161</t>
  </si>
  <si>
    <t>2021/05/13 18:43:35:255</t>
  </si>
  <si>
    <t>2021/05/13 18:43:35:346</t>
  </si>
  <si>
    <t>2021/05/13 18:43:35:437</t>
  </si>
  <si>
    <t>2021/05/13 18:43:35:545</t>
  </si>
  <si>
    <t>2021/05/13 18:43:35:643</t>
  </si>
  <si>
    <t>2021/05/13 18:43:35:747</t>
  </si>
  <si>
    <t>2021/05/13 18:43:35:844</t>
  </si>
  <si>
    <t>2021/05/13 18:43:35:949</t>
  </si>
  <si>
    <t>2021/05/13 18:43:36:041</t>
  </si>
  <si>
    <t>2021/05/13 18:43:36:138</t>
  </si>
  <si>
    <t>2021/05/13 18:43:36:241</t>
  </si>
  <si>
    <t>2021/05/13 18:43:36:336</t>
  </si>
  <si>
    <t>2021/05/13 18:43:36:441</t>
  </si>
  <si>
    <t>2021/05/13 18:43:36:533</t>
  </si>
  <si>
    <t>2021/05/13 18:43:36:625</t>
  </si>
  <si>
    <t>2021/05/13 18:43:36:721</t>
  </si>
  <si>
    <t>2021/05/13 18:43:36:824</t>
  </si>
  <si>
    <t>2021/05/13 18:43:36:917</t>
  </si>
  <si>
    <t>2021/05/13 18:43:37:010</t>
  </si>
  <si>
    <t>2021/05/13 18:43:37:103</t>
  </si>
  <si>
    <t>2021/05/13 18:43:37:201</t>
  </si>
  <si>
    <t>2021/05/13 18:43:37:304</t>
  </si>
  <si>
    <t>2021/05/13 18:43:37:398</t>
  </si>
  <si>
    <t>2021/05/13 18:43:37:505</t>
  </si>
  <si>
    <t>2021/05/13 18:43:37:598</t>
  </si>
  <si>
    <t>2021/05/13 18:43:37:705</t>
  </si>
  <si>
    <t>2021/05/13 18:43:37:797</t>
  </si>
  <si>
    <t>2021/05/13 18:43:37:888</t>
  </si>
  <si>
    <t>2021/05/13 18:43:37:996</t>
  </si>
  <si>
    <t>2021/05/13 18:43:38:101</t>
  </si>
  <si>
    <t>2021/05/13 18:43:38:206</t>
  </si>
  <si>
    <t>2021/05/13 18:43:38:312</t>
  </si>
  <si>
    <t>2021/05/13 18:43:38:410</t>
  </si>
  <si>
    <t>2021/05/13 18:43:38:515</t>
  </si>
  <si>
    <t>2021/05/13 18:43:38:627</t>
  </si>
  <si>
    <t>2021/05/13 18:43:38:729</t>
  </si>
  <si>
    <t>2021/05/13 18:43:38:824</t>
  </si>
  <si>
    <t>2021/05/13 18:43:38:921</t>
  </si>
  <si>
    <t>2021/05/13 18:43:39:026</t>
  </si>
  <si>
    <t>2021/05/13 18:43:39:125</t>
  </si>
  <si>
    <t>2021/05/13 18:43:39:226</t>
  </si>
  <si>
    <t>2021/05/13 18:43:39:319</t>
  </si>
  <si>
    <t>2021/05/13 18:43:39:412</t>
  </si>
  <si>
    <t>2021/05/13 18:43:39:507</t>
  </si>
  <si>
    <t>2021/05/13 18:43:39:612</t>
  </si>
  <si>
    <t>2021/05/13 18:43:39:720</t>
  </si>
  <si>
    <t>2021/05/13 18:43:39:825</t>
  </si>
  <si>
    <t>2021/05/13 18:43:39:919</t>
  </si>
  <si>
    <t>2021/05/13 18:43:40:013</t>
  </si>
  <si>
    <t>2021/05/13 18:43:40:122</t>
  </si>
  <si>
    <t>2021/05/13 18:43:40:232</t>
  </si>
  <si>
    <t>2021/05/13 18:43:40:337</t>
  </si>
  <si>
    <t>2021/05/13 18:43:40:429</t>
  </si>
  <si>
    <t>2021/05/13 18:43:40:522</t>
  </si>
  <si>
    <t>2021/05/13 18:43:40:613</t>
  </si>
  <si>
    <t>2021/05/13 18:43:40:705</t>
  </si>
  <si>
    <t>2021/05/13 18:43:40:812</t>
  </si>
  <si>
    <t>2021/05/13 18:43:40:915</t>
  </si>
  <si>
    <t>2021/05/13 18:43:41:013</t>
  </si>
  <si>
    <t>2021/05/13 18:43:41:114</t>
  </si>
  <si>
    <t>2021/05/13 18:43:41:212</t>
  </si>
  <si>
    <t>2021/05/13 18:43:41:318</t>
  </si>
  <si>
    <t>2021/05/13 18:43:41:428</t>
  </si>
  <si>
    <t>2021/05/13 18:43:41:532</t>
  </si>
  <si>
    <t>2021/05/13 18:43:41:640</t>
  </si>
  <si>
    <t>2021/05/13 18:43:41:748</t>
  </si>
  <si>
    <t>2021/05/13 18:43:41:852</t>
  </si>
  <si>
    <t>2021/05/13 18:43:41:948</t>
  </si>
  <si>
    <t>2021/05/13 18:43:42:052</t>
  </si>
  <si>
    <t>2021/05/13 18:43:42:149</t>
  </si>
  <si>
    <t>2021/05/13 18:43:42:254</t>
  </si>
  <si>
    <t>2021/05/13 18:43:42:363</t>
  </si>
  <si>
    <t>2021/05/13 18:43:42:466</t>
  </si>
  <si>
    <t>2021/05/13 18:43:42:561</t>
  </si>
  <si>
    <t>2021/05/13 18:43:42:661</t>
  </si>
  <si>
    <t>2021/05/13 18:43:42:759</t>
  </si>
  <si>
    <t>2021/05/13 18:43:42:862</t>
  </si>
  <si>
    <t>2021/05/13 18:43:42:954</t>
  </si>
  <si>
    <t>2021/05/13 18:43:43:051</t>
  </si>
  <si>
    <t>2021/05/13 18:43:43:158</t>
  </si>
  <si>
    <t>2021/05/13 18:43:43:264</t>
  </si>
  <si>
    <t>2021/05/13 18:43:43:357</t>
  </si>
  <si>
    <t>2021/05/13 18:43:43:450</t>
  </si>
  <si>
    <t>2021/05/13 18:43:43:542</t>
  </si>
  <si>
    <t>2021/05/13 18:43:43:637</t>
  </si>
  <si>
    <t>2021/05/13 18:43:43:729</t>
  </si>
  <si>
    <t>2021/05/13 18:51:22:443</t>
  </si>
  <si>
    <t>2021/05/13 18:51:22:552</t>
  </si>
  <si>
    <t>2021/05/13 18:51:22:659</t>
  </si>
  <si>
    <t>2021/05/13 18:51:22:766</t>
  </si>
  <si>
    <t>2021/05/13 18:51:22:861</t>
  </si>
  <si>
    <t>2021/05/13 18:51:22:954</t>
  </si>
  <si>
    <t>2021/05/13 18:51:23:050</t>
  </si>
  <si>
    <t>2021/05/13 18:51:23:155</t>
  </si>
  <si>
    <t>2021/05/13 18:51:23:252</t>
  </si>
  <si>
    <t>2021/05/13 18:51:23:353</t>
  </si>
  <si>
    <t>2021/05/13 18:51:23:446</t>
  </si>
  <si>
    <t>2021/05/13 18:51:23:538</t>
  </si>
  <si>
    <t>2021/05/13 18:51:23:648</t>
  </si>
  <si>
    <t>2021/05/13 18:51:23:755</t>
  </si>
  <si>
    <t>2021/05/13 18:51:23:851</t>
  </si>
  <si>
    <t>2021/05/13 18:51:23:955</t>
  </si>
  <si>
    <t>2021/05/13 18:51:24:052</t>
  </si>
  <si>
    <t>2021/05/13 18:51:24:162</t>
  </si>
  <si>
    <t>2021/05/13 18:51:24:267</t>
  </si>
  <si>
    <t>2021/05/13 18:51:24:363</t>
  </si>
  <si>
    <t>2021/05/13 18:51:24:468</t>
  </si>
  <si>
    <t>2021/05/13 18:51:24:565</t>
  </si>
  <si>
    <t>2021/05/13 18:51:24:670</t>
  </si>
  <si>
    <t>2021/05/13 18:51:24:779</t>
  </si>
  <si>
    <t>2021/05/13 18:51:24:884</t>
  </si>
  <si>
    <t>2021/05/13 18:51:24:980</t>
  </si>
  <si>
    <t>2021/05/13 18:51:25:083</t>
  </si>
  <si>
    <t>2021/05/13 18:51:25:176</t>
  </si>
  <si>
    <t>2021/05/13 18:51:25:267</t>
  </si>
  <si>
    <t>2021/05/13 18:51:25:365</t>
  </si>
  <si>
    <t>2021/05/13 18:51:25:470</t>
  </si>
  <si>
    <t>2021/05/13 18:51:25:567</t>
  </si>
  <si>
    <t>2021/05/13 18:51:25:673</t>
  </si>
  <si>
    <t>2021/05/13 18:51:25:777</t>
  </si>
  <si>
    <t>2021/05/13 18:51:25:871</t>
  </si>
  <si>
    <t>2021/05/13 18:51:25:977</t>
  </si>
  <si>
    <t>2021/05/13 18:51:26:075</t>
  </si>
  <si>
    <t>2021/05/13 18:51:26:178</t>
  </si>
  <si>
    <t>2021/05/13 18:51:26:269</t>
  </si>
  <si>
    <t>2021/05/13 18:51:26:363</t>
  </si>
  <si>
    <t>2021/05/13 18:51:26:460</t>
  </si>
  <si>
    <t>2021/05/13 18:51:26:566</t>
  </si>
  <si>
    <t>2021/05/13 18:51:26:673</t>
  </si>
  <si>
    <t>2021/05/13 18:51:26:778</t>
  </si>
  <si>
    <t>2021/05/13 18:51:26:869</t>
  </si>
  <si>
    <t>2021/05/13 18:51:26:981</t>
  </si>
  <si>
    <t>2021/05/13 18:51:27:089</t>
  </si>
  <si>
    <t>2021/05/13 18:51:27:193</t>
  </si>
  <si>
    <t>2021/05/13 18:51:27:286</t>
  </si>
  <si>
    <t>2021/05/13 18:51:27:382</t>
  </si>
  <si>
    <t>2021/05/13 18:51:27:490</t>
  </si>
  <si>
    <t>2021/05/13 18:51:27:599</t>
  </si>
  <si>
    <t>2021/05/13 18:51:27:705</t>
  </si>
  <si>
    <t>2021/05/13 18:51:27:814</t>
  </si>
  <si>
    <t>2021/05/13 18:51:27:920</t>
  </si>
  <si>
    <t>2021/05/13 18:51:28:031</t>
  </si>
  <si>
    <t>2021/05/13 18:51:28:136</t>
  </si>
  <si>
    <t>2021/05/13 18:51:28:234</t>
  </si>
  <si>
    <t>2021/05/13 18:51:28:352</t>
  </si>
  <si>
    <t>2021/05/13 18:51:28:460</t>
  </si>
  <si>
    <t>2021/05/13 18:51:28:568</t>
  </si>
  <si>
    <t>2021/05/13 18:51:28:674</t>
  </si>
  <si>
    <t>2021/05/13 18:51:28:779</t>
  </si>
  <si>
    <t>2021/05/13 18:51:28:875</t>
  </si>
  <si>
    <t>2021/05/13 18:51:28:980</t>
  </si>
  <si>
    <t>2021/05/13 18:51:29:078</t>
  </si>
  <si>
    <t>2021/05/13 18:51:29:179</t>
  </si>
  <si>
    <t>2021/05/13 18:51:29:274</t>
  </si>
  <si>
    <t>2021/05/13 18:51:29:378</t>
  </si>
  <si>
    <t>2021/05/13 18:51:29:475</t>
  </si>
  <si>
    <t>2021/05/13 18:51:29:580</t>
  </si>
  <si>
    <t>2021/05/13 18:51:29:678</t>
  </si>
  <si>
    <t>2021/05/13 18:51:29:782</t>
  </si>
  <si>
    <t>2021/05/13 18:51:29:876</t>
  </si>
  <si>
    <t>2021/05/13 18:51:29:969</t>
  </si>
  <si>
    <t>2021/05/13 18:51:30:073</t>
  </si>
  <si>
    <t>2021/05/13 18:51:30:170</t>
  </si>
  <si>
    <t>2021/05/13 18:51:30:269</t>
  </si>
  <si>
    <t>2021/05/13 18:51:30:364</t>
  </si>
  <si>
    <t>2021/05/13 18:51:30:469</t>
  </si>
  <si>
    <t>2021/05/13 18:51:30:565</t>
  </si>
  <si>
    <t>2021/05/13 18:51:30:668</t>
  </si>
  <si>
    <t>2021/05/13 18:51:30:766</t>
  </si>
  <si>
    <t>2021/05/13 18:51:30:868</t>
  </si>
  <si>
    <t>2021/05/13 18:51:30:963</t>
  </si>
  <si>
    <t>2021/05/13 18:51:31:068</t>
  </si>
  <si>
    <t>2021/05/13 18:51:31:180</t>
  </si>
  <si>
    <t>2021/05/13 18:51:31:284</t>
  </si>
  <si>
    <t>2021/05/13 18:51:31:382</t>
  </si>
  <si>
    <t>2021/05/13 18:51:31:484</t>
  </si>
  <si>
    <t>2021/05/13 18:51:31:580</t>
  </si>
  <si>
    <t>2021/05/13 18:51:31:689</t>
  </si>
  <si>
    <t>2021/05/13 18:51:31:793</t>
  </si>
  <si>
    <t>2021/05/13 18:51:31:890</t>
  </si>
  <si>
    <t>2021/05/13 18:51:31:995</t>
  </si>
  <si>
    <t>2021/05/13 18:51:32:091</t>
  </si>
  <si>
    <t>2021/05/13 18:51:32:197</t>
  </si>
  <si>
    <t>2021/05/13 18:51:32:289</t>
  </si>
  <si>
    <t>2021/05/13 18:51:32:396</t>
  </si>
  <si>
    <t>2021/05/13 18:51:32:490</t>
  </si>
  <si>
    <t>2021/05/13 18:51:32:597</t>
  </si>
  <si>
    <t>2021/05/13 18:51:32:706</t>
  </si>
  <si>
    <t>2021/05/13 18:51:32:808</t>
  </si>
  <si>
    <t>2021/05/13 18:51:32:902</t>
  </si>
  <si>
    <t>2021/05/13 18:51:33:010</t>
  </si>
  <si>
    <t>2021/05/13 18:51:33:104</t>
  </si>
  <si>
    <t>2021/05/13 18:51:33:213</t>
  </si>
  <si>
    <t>2021/05/13 18:51:33:305</t>
  </si>
  <si>
    <t>2021/05/13 18:51:33:399</t>
  </si>
  <si>
    <t>2021/05/13 18:51:33:505</t>
  </si>
  <si>
    <t>2021/05/13 18:51:33:604</t>
  </si>
  <si>
    <t>2021/05/13 18:51:33:707</t>
  </si>
  <si>
    <t>2021/05/13 18:51:33:802</t>
  </si>
  <si>
    <t>2021/05/13 18:51:33:905</t>
  </si>
  <si>
    <t>2021/05/13 18:51:33:998</t>
  </si>
  <si>
    <t>2021/05/13 18:51:34:089</t>
  </si>
  <si>
    <t>2021/05/13 18:51:34:188</t>
  </si>
  <si>
    <t>2021/05/13 18:51:34:292</t>
  </si>
  <si>
    <t>2021/05/13 18:51:34:394</t>
  </si>
  <si>
    <t>2021/05/13 18:51:34:492</t>
  </si>
  <si>
    <t>2021/05/13 18:51:34:599</t>
  </si>
  <si>
    <t>2021/05/13 18:51:34:706</t>
  </si>
  <si>
    <t>2021/05/13 18:51:34:811</t>
  </si>
  <si>
    <t>2021/05/13 18:51:34:910</t>
  </si>
  <si>
    <t>2021/05/13 18:51:35:015</t>
  </si>
  <si>
    <t>2021/05/13 18:51:35:110</t>
  </si>
  <si>
    <t>2021/05/13 18:51:35:212</t>
  </si>
  <si>
    <t>2021/05/13 18:51:35:305</t>
  </si>
  <si>
    <t>2021/05/13 18:51:35:398</t>
  </si>
  <si>
    <t>2021/05/13 18:52:18:966</t>
  </si>
  <si>
    <t>2021/05/13 18:52:19:064</t>
  </si>
  <si>
    <t>2021/05/13 18:52:19:167</t>
  </si>
  <si>
    <t>2021/05/13 18:52:19:263</t>
  </si>
  <si>
    <t>2021/05/13 18:52:19:369</t>
  </si>
  <si>
    <t>2021/05/13 18:52:19:482</t>
  </si>
  <si>
    <t>2021/05/13 18:52:19:584</t>
  </si>
  <si>
    <t>2021/05/13 18:52:19:680</t>
  </si>
  <si>
    <t>2021/05/13 18:52:19:785</t>
  </si>
  <si>
    <t>2021/05/13 18:52:19:877</t>
  </si>
  <si>
    <t>2021/05/13 18:52:19:974</t>
  </si>
  <si>
    <t>2021/05/13 18:52:20:078</t>
  </si>
  <si>
    <t>2021/05/13 18:52:20:175</t>
  </si>
  <si>
    <t>2021/05/13 18:52:20:280</t>
  </si>
  <si>
    <t>2021/05/13 18:52:20:376</t>
  </si>
  <si>
    <t>2021/05/13 18:52:20:467</t>
  </si>
  <si>
    <t>2021/05/13 18:52:20:565</t>
  </si>
  <si>
    <t>2021/05/13 18:52:20:674</t>
  </si>
  <si>
    <t>2021/05/13 18:52:20:782</t>
  </si>
  <si>
    <t>2021/05/13 18:52:20:884</t>
  </si>
  <si>
    <t>2021/05/13 18:52:20:979</t>
  </si>
  <si>
    <t>2021/05/13 18:52:21:070</t>
  </si>
  <si>
    <t>2021/05/13 18:52:21:167</t>
  </si>
  <si>
    <t>2021/05/13 18:52:21:274</t>
  </si>
  <si>
    <t>2021/05/13 18:52:21:379</t>
  </si>
  <si>
    <t>2021/05/13 18:52:21:475</t>
  </si>
  <si>
    <t>2021/05/13 18:52:21:565</t>
  </si>
  <si>
    <t>2021/05/13 18:52:21:661</t>
  </si>
  <si>
    <t>2021/05/13 18:52:21:765</t>
  </si>
  <si>
    <t>2021/05/13 18:52:21:877</t>
  </si>
  <si>
    <t>2021/05/13 18:52:21:979</t>
  </si>
  <si>
    <t>2021/05/13 18:52:22:077</t>
  </si>
  <si>
    <t>2021/05/13 18:52:22:183</t>
  </si>
  <si>
    <t>2021/05/13 18:52:22:279</t>
  </si>
  <si>
    <t>2021/05/13 18:52:22:385</t>
  </si>
  <si>
    <t>2021/05/13 18:52:22:494</t>
  </si>
  <si>
    <t>2021/05/13 18:52:22:587</t>
  </si>
  <si>
    <t>2021/05/13 18:52:22:697</t>
  </si>
  <si>
    <t>2021/05/13 18:52:22:806</t>
  </si>
  <si>
    <t>2021/05/13 18:52:22:912</t>
  </si>
  <si>
    <t>2021/05/13 18:52:23:017</t>
  </si>
  <si>
    <t>2021/05/13 18:52:23:112</t>
  </si>
  <si>
    <t>2021/05/13 18:52:23:209</t>
  </si>
  <si>
    <t>2021/05/13 18:52:23:313</t>
  </si>
  <si>
    <t>2021/05/13 18:52:23:409</t>
  </si>
  <si>
    <t>2021/05/13 18:52:23:515</t>
  </si>
  <si>
    <t>2021/05/13 18:52:23:610</t>
  </si>
  <si>
    <t>2021/05/13 18:52:23:715</t>
  </si>
  <si>
    <t>2021/05/13 18:52:23:811</t>
  </si>
  <si>
    <t>2021/05/13 18:52:23:916</t>
  </si>
  <si>
    <t>2021/05/13 18:52:24:013</t>
  </si>
  <si>
    <t>2021/05/13 18:52:24:113</t>
  </si>
  <si>
    <t>2021/05/13 18:52:24:211</t>
  </si>
  <si>
    <t>2021/05/13 18:52:24:316</t>
  </si>
  <si>
    <t>2021/05/13 18:52:24:408</t>
  </si>
  <si>
    <t>2021/05/13 18:52:24:517</t>
  </si>
  <si>
    <t>2021/05/13 18:52:24:625</t>
  </si>
  <si>
    <t>2021/05/13 18:52:24:720</t>
  </si>
  <si>
    <t>2021/05/13 18:52:24:828</t>
  </si>
  <si>
    <t>2021/05/13 18:52:24:922</t>
  </si>
  <si>
    <t>2021/05/13 18:52:25:027</t>
  </si>
  <si>
    <t>2021/05/13 18:52:25:117</t>
  </si>
  <si>
    <t>2021/05/13 18:52:25:212</t>
  </si>
  <si>
    <t>2021/05/13 18:52:25:308</t>
  </si>
  <si>
    <t>2021/05/13 18:52:25:411</t>
  </si>
  <si>
    <t>2021/05/13 18:52:25:509</t>
  </si>
  <si>
    <t>2021/05/13 18:52:25:610</t>
  </si>
  <si>
    <t>2021/05/13 18:52:25:703</t>
  </si>
  <si>
    <t>2021/05/13 18:52:25:800</t>
  </si>
  <si>
    <t>2021/05/13 18:52:25:917</t>
  </si>
  <si>
    <t>2021/05/13 18:52:26:015</t>
  </si>
  <si>
    <t>2021/05/13 18:52:26:138</t>
  </si>
  <si>
    <t>2021/05/13 18:52:26:238</t>
  </si>
  <si>
    <t>2021/05/13 18:52:26:334</t>
  </si>
  <si>
    <t>2021/05/13 18:52:26:447</t>
  </si>
  <si>
    <t>2021/05/13 18:52:26:552</t>
  </si>
  <si>
    <t>2021/05/13 18:52:26:662</t>
  </si>
  <si>
    <t>2021/05/13 18:52:26:767</t>
  </si>
  <si>
    <t>2021/05/13 18:52:26:866</t>
  </si>
  <si>
    <t>2021/05/13 18:52:26:967</t>
  </si>
  <si>
    <t>2021/05/13 18:52:27:065</t>
  </si>
  <si>
    <t>2021/05/13 18:52:27:168</t>
  </si>
  <si>
    <t>2021/05/13 18:52:27:260</t>
  </si>
  <si>
    <t>2021/05/13 18:52:27:357</t>
  </si>
  <si>
    <t>2021/05/13 18:52:27:450</t>
  </si>
  <si>
    <t>2021/05/13 18:52:27:559</t>
  </si>
  <si>
    <t>2021/05/13 18:52:27:661</t>
  </si>
  <si>
    <t>2021/05/13 18:52:27:756</t>
  </si>
  <si>
    <t>2021/05/13 18:52:27:863</t>
  </si>
  <si>
    <t>2021/05/13 18:52:27:958</t>
  </si>
  <si>
    <t>2021/05/13 18:52:28:050</t>
  </si>
  <si>
    <t>2021/05/13 18:52:28:145</t>
  </si>
  <si>
    <t>2021/05/13 18:52:28:239</t>
  </si>
  <si>
    <t>2021/05/13 18:52:28:334</t>
  </si>
  <si>
    <t>2021/05/13 18:52:28:426</t>
  </si>
  <si>
    <t>2021/05/13 18:52:28:539</t>
  </si>
  <si>
    <t>2021/05/13 18:52:28:642</t>
  </si>
  <si>
    <t>2021/05/13 18:52:28:754</t>
  </si>
  <si>
    <t>2021/05/13 18:52:28:859</t>
  </si>
  <si>
    <t>2021/05/13 18:52:28:969</t>
  </si>
  <si>
    <t>2021/05/13 18:52:29:072</t>
  </si>
  <si>
    <t>2021/05/13 18:52:29:170</t>
  </si>
  <si>
    <t>2021/05/13 18:52:29:275</t>
  </si>
  <si>
    <t>2021/05/13 18:52:29:371</t>
  </si>
  <si>
    <t>2021/05/13 18:52:29:479</t>
  </si>
  <si>
    <t>2021/05/13 18:52:29:572</t>
  </si>
  <si>
    <t>2021/05/13 18:52:29:666</t>
  </si>
  <si>
    <t>2021/05/13 18:52:29:762</t>
  </si>
  <si>
    <t>2021/05/13 18:52:29:859</t>
  </si>
  <si>
    <t>2021/05/13 18:52:29:952</t>
  </si>
  <si>
    <t>2021/05/13 18:52:30:060</t>
  </si>
  <si>
    <t>2021/05/13 18:52:30:152</t>
  </si>
  <si>
    <t>2021/05/13 18:52:30:266</t>
  </si>
  <si>
    <t>2021/05/13 18:52:30:369</t>
  </si>
  <si>
    <t>2021/05/13 18:52:30:478</t>
  </si>
  <si>
    <t>Average</t>
    <phoneticPr fontId="1"/>
  </si>
  <si>
    <t>Orbit(x[m])</t>
    <phoneticPr fontId="1"/>
  </si>
  <si>
    <t>Standard Deviation</t>
    <phoneticPr fontId="1"/>
  </si>
  <si>
    <t>average</t>
    <phoneticPr fontId="1"/>
  </si>
  <si>
    <t>Standard deviation</t>
    <phoneticPr fontId="1"/>
  </si>
  <si>
    <t>Yaw</t>
    <phoneticPr fontId="1"/>
  </si>
  <si>
    <t>Pitch</t>
    <phoneticPr fontId="1"/>
  </si>
  <si>
    <t>Trajectory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</si>
</sst>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:ss.000"/>
  </numFmts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000000"/>
      <name val="游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</fills>
  <borders count="2">
    <border>
      <left/>
      <right/>
      <top/>
      <bottom/>
      <diagonal/>
    </border>
    <border>
      <left style="thick">
        <color indexed="64"/>
      </left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0" fontId="0" fillId="2" borderId="0" xfId="0" applyFill="1" applyAlignment="1">
      <alignment vertical="center"/>
    </xf>
    <xf numFmtId="0" fontId="0" fillId="2" borderId="0" xfId="0" applyFill="1"/>
    <xf numFmtId="176" fontId="0" fillId="0" borderId="0" xfId="0" applyNumberFormat="1"/>
    <xf numFmtId="0" fontId="0" fillId="3" borderId="0" xfId="0" applyFill="1" applyAlignment="1">
      <alignment vertical="center"/>
    </xf>
    <xf numFmtId="11" fontId="0" fillId="0" borderId="0" xfId="0" applyNumberFormat="1" applyAlignment="1">
      <alignment vertical="center"/>
    </xf>
    <xf numFmtId="0" fontId="0" fillId="4" borderId="0" xfId="0" applyFill="1" applyAlignment="1">
      <alignment vertical="center"/>
    </xf>
    <xf numFmtId="0" fontId="0" fillId="4" borderId="0" xfId="0" applyFill="1"/>
    <xf numFmtId="0" fontId="2" fillId="0" borderId="0" xfId="0" applyFont="1" applyAlignment="1">
      <alignment horizontal="left" vertical="center" readingOrder="1"/>
    </xf>
    <xf numFmtId="0" fontId="0" fillId="3" borderId="0" xfId="0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'Figure4.2.2(hikaru1)'!$AF$4:$AF$1000</c:f>
              <c:numCache>
                <c:formatCode>General</c:formatCode>
                <c:ptCount val="997"/>
                <c:pt idx="0">
                  <c:v>14.899999618530273</c:v>
                </c:pt>
                <c:pt idx="1">
                  <c:v>0</c:v>
                </c:pt>
                <c:pt idx="2">
                  <c:v>-2.9200000762939453</c:v>
                </c:pt>
                <c:pt idx="3">
                  <c:v>-1.3300000429153442</c:v>
                </c:pt>
                <c:pt idx="4">
                  <c:v>4.9099998474121094</c:v>
                </c:pt>
                <c:pt idx="5">
                  <c:v>5.9999998658895493E-2</c:v>
                </c:pt>
                <c:pt idx="6">
                  <c:v>0.70999997854232788</c:v>
                </c:pt>
                <c:pt idx="7">
                  <c:v>-4.369999885559082</c:v>
                </c:pt>
                <c:pt idx="8">
                  <c:v>1.8300000429153442</c:v>
                </c:pt>
                <c:pt idx="9">
                  <c:v>-4.0399999618530273</c:v>
                </c:pt>
                <c:pt idx="10">
                  <c:v>0.44999998807907104</c:v>
                </c:pt>
                <c:pt idx="11">
                  <c:v>-9.4099998474121094</c:v>
                </c:pt>
                <c:pt idx="12">
                  <c:v>-3.0099999904632568</c:v>
                </c:pt>
                <c:pt idx="13">
                  <c:v>-2.630000114440918</c:v>
                </c:pt>
                <c:pt idx="14">
                  <c:v>-3.2599999904632568</c:v>
                </c:pt>
                <c:pt idx="15">
                  <c:v>-6.9200000762939453</c:v>
                </c:pt>
                <c:pt idx="16">
                  <c:v>-7.570000171661377</c:v>
                </c:pt>
                <c:pt idx="17">
                  <c:v>-3.9800000190734863</c:v>
                </c:pt>
                <c:pt idx="18">
                  <c:v>-5.2199997901916504</c:v>
                </c:pt>
                <c:pt idx="19">
                  <c:v>-2.940000057220459</c:v>
                </c:pt>
                <c:pt idx="20">
                  <c:v>-9.1000003814697266</c:v>
                </c:pt>
                <c:pt idx="21">
                  <c:v>-7.7899999618530273</c:v>
                </c:pt>
                <c:pt idx="22">
                  <c:v>-8.0399999618530273</c:v>
                </c:pt>
                <c:pt idx="23">
                  <c:v>-6.7899999618530273</c:v>
                </c:pt>
                <c:pt idx="24">
                  <c:v>-6.559999942779541</c:v>
                </c:pt>
                <c:pt idx="25">
                  <c:v>-4.369999885559082</c:v>
                </c:pt>
                <c:pt idx="26">
                  <c:v>-8.9700002670288086</c:v>
                </c:pt>
                <c:pt idx="27">
                  <c:v>-5.9800000190734863</c:v>
                </c:pt>
                <c:pt idx="28">
                  <c:v>-5.9600000381469727</c:v>
                </c:pt>
                <c:pt idx="29">
                  <c:v>-6.8299999237060547</c:v>
                </c:pt>
                <c:pt idx="30">
                  <c:v>-8.4799995422363281</c:v>
                </c:pt>
                <c:pt idx="31">
                  <c:v>-4.9600000381469727</c:v>
                </c:pt>
                <c:pt idx="32">
                  <c:v>-10.180000305175781</c:v>
                </c:pt>
                <c:pt idx="33">
                  <c:v>-8.8599996566772461</c:v>
                </c:pt>
                <c:pt idx="34">
                  <c:v>-5.1599998474121094</c:v>
                </c:pt>
                <c:pt idx="35">
                  <c:v>-2.619999885559082</c:v>
                </c:pt>
                <c:pt idx="36">
                  <c:v>-2</c:v>
                </c:pt>
                <c:pt idx="37">
                  <c:v>-1.2000000476837158</c:v>
                </c:pt>
                <c:pt idx="38">
                  <c:v>-0.43000000715255737</c:v>
                </c:pt>
                <c:pt idx="39">
                  <c:v>0.25</c:v>
                </c:pt>
                <c:pt idx="40">
                  <c:v>-0.20000000298023224</c:v>
                </c:pt>
                <c:pt idx="41">
                  <c:v>-0.38999998569488525</c:v>
                </c:pt>
                <c:pt idx="42">
                  <c:v>2.4200000762939453</c:v>
                </c:pt>
                <c:pt idx="43">
                  <c:v>2.8599998950958252</c:v>
                </c:pt>
                <c:pt idx="44">
                  <c:v>0.67000001668930054</c:v>
                </c:pt>
                <c:pt idx="45">
                  <c:v>-1.5900000333786011</c:v>
                </c:pt>
                <c:pt idx="46">
                  <c:v>0.27000001072883606</c:v>
                </c:pt>
                <c:pt idx="47">
                  <c:v>-0.25</c:v>
                </c:pt>
                <c:pt idx="48">
                  <c:v>-0.14000000059604645</c:v>
                </c:pt>
                <c:pt idx="49">
                  <c:v>0.41999998688697815</c:v>
                </c:pt>
                <c:pt idx="50">
                  <c:v>-0.18000000715255737</c:v>
                </c:pt>
                <c:pt idx="51">
                  <c:v>-2.5</c:v>
                </c:pt>
                <c:pt idx="52">
                  <c:v>-2.869999885559082</c:v>
                </c:pt>
                <c:pt idx="53">
                  <c:v>-3.2300000190734863</c:v>
                </c:pt>
                <c:pt idx="54">
                  <c:v>-3.5</c:v>
                </c:pt>
                <c:pt idx="55">
                  <c:v>-2.7899999618530273</c:v>
                </c:pt>
                <c:pt idx="56">
                  <c:v>-3.0299999713897705</c:v>
                </c:pt>
                <c:pt idx="57">
                  <c:v>-4</c:v>
                </c:pt>
                <c:pt idx="58">
                  <c:v>-2.6099998950958252</c:v>
                </c:pt>
                <c:pt idx="59">
                  <c:v>-2.5899999141693115</c:v>
                </c:pt>
                <c:pt idx="60">
                  <c:v>-3.0799999237060547</c:v>
                </c:pt>
                <c:pt idx="61">
                  <c:v>-2.4100000858306885</c:v>
                </c:pt>
                <c:pt idx="62">
                  <c:v>-1.8200000524520874</c:v>
                </c:pt>
                <c:pt idx="63">
                  <c:v>-2.190000057220459</c:v>
                </c:pt>
                <c:pt idx="64">
                  <c:v>-0.4699999988079071</c:v>
                </c:pt>
                <c:pt idx="65">
                  <c:v>-1.1699999570846558</c:v>
                </c:pt>
                <c:pt idx="66">
                  <c:v>-0.15000000596046448</c:v>
                </c:pt>
                <c:pt idx="67">
                  <c:v>0.34000000357627869</c:v>
                </c:pt>
                <c:pt idx="68">
                  <c:v>-1.1299999952316284</c:v>
                </c:pt>
                <c:pt idx="69">
                  <c:v>-0.54000002145767212</c:v>
                </c:pt>
                <c:pt idx="70">
                  <c:v>1.8799999952316284</c:v>
                </c:pt>
                <c:pt idx="71">
                  <c:v>-1.2899999618530273</c:v>
                </c:pt>
                <c:pt idx="72">
                  <c:v>2.2999999523162842</c:v>
                </c:pt>
                <c:pt idx="73">
                  <c:v>0.6600000262260437</c:v>
                </c:pt>
                <c:pt idx="74">
                  <c:v>1.5499999523162842</c:v>
                </c:pt>
                <c:pt idx="75">
                  <c:v>0.73000001907348633</c:v>
                </c:pt>
                <c:pt idx="76">
                  <c:v>1.7999999523162842</c:v>
                </c:pt>
                <c:pt idx="77">
                  <c:v>0.75999999046325684</c:v>
                </c:pt>
                <c:pt idx="78">
                  <c:v>0.41999998688697815</c:v>
                </c:pt>
                <c:pt idx="79">
                  <c:v>1.190000057220459</c:v>
                </c:pt>
                <c:pt idx="80">
                  <c:v>0.62999999523162842</c:v>
                </c:pt>
                <c:pt idx="81">
                  <c:v>1.2300000190734863</c:v>
                </c:pt>
                <c:pt idx="82">
                  <c:v>2.5799999237060547</c:v>
                </c:pt>
                <c:pt idx="83">
                  <c:v>0.41999998688697815</c:v>
                </c:pt>
                <c:pt idx="84">
                  <c:v>0.68999999761581421</c:v>
                </c:pt>
                <c:pt idx="85">
                  <c:v>1.8300000429153442</c:v>
                </c:pt>
                <c:pt idx="86">
                  <c:v>1.1699999570846558</c:v>
                </c:pt>
                <c:pt idx="87">
                  <c:v>1.0199999809265137</c:v>
                </c:pt>
                <c:pt idx="88">
                  <c:v>2.3900001049041748</c:v>
                </c:pt>
                <c:pt idx="89">
                  <c:v>-0.20000000298023224</c:v>
                </c:pt>
                <c:pt idx="90">
                  <c:v>1.0299999713897705</c:v>
                </c:pt>
                <c:pt idx="91">
                  <c:v>0.94999998807907104</c:v>
                </c:pt>
                <c:pt idx="92">
                  <c:v>1.9900000095367432</c:v>
                </c:pt>
                <c:pt idx="93">
                  <c:v>1.0700000524520874</c:v>
                </c:pt>
                <c:pt idx="94">
                  <c:v>3.9999999105930328E-2</c:v>
                </c:pt>
                <c:pt idx="95">
                  <c:v>-0.23999999463558197</c:v>
                </c:pt>
                <c:pt idx="96">
                  <c:v>-1.6699999570846558</c:v>
                </c:pt>
                <c:pt idx="97">
                  <c:v>-0.46000000834465027</c:v>
                </c:pt>
                <c:pt idx="98">
                  <c:v>1.0499999523162842</c:v>
                </c:pt>
                <c:pt idx="99">
                  <c:v>0.34999999403953552</c:v>
                </c:pt>
                <c:pt idx="100">
                  <c:v>9.9999997764825821E-3</c:v>
                </c:pt>
                <c:pt idx="101">
                  <c:v>-0.87000000476837158</c:v>
                </c:pt>
                <c:pt idx="102">
                  <c:v>0.18999999761581421</c:v>
                </c:pt>
                <c:pt idx="103">
                  <c:v>-0.34000000357627869</c:v>
                </c:pt>
                <c:pt idx="104">
                  <c:v>0.25999999046325684</c:v>
                </c:pt>
                <c:pt idx="105">
                  <c:v>-0.41999998688697815</c:v>
                </c:pt>
                <c:pt idx="106">
                  <c:v>-2.0199999809265137</c:v>
                </c:pt>
                <c:pt idx="107">
                  <c:v>-0.6600000262260437</c:v>
                </c:pt>
                <c:pt idx="108">
                  <c:v>-1.75</c:v>
                </c:pt>
                <c:pt idx="109">
                  <c:v>-1.559999942779541</c:v>
                </c:pt>
                <c:pt idx="110">
                  <c:v>-0.93000000715255737</c:v>
                </c:pt>
                <c:pt idx="111">
                  <c:v>0.18999999761581421</c:v>
                </c:pt>
                <c:pt idx="112">
                  <c:v>-0.76999998092651367</c:v>
                </c:pt>
                <c:pt idx="113">
                  <c:v>-2.25</c:v>
                </c:pt>
                <c:pt idx="114">
                  <c:v>-0.85000002384185791</c:v>
                </c:pt>
                <c:pt idx="115">
                  <c:v>0.73000001907348633</c:v>
                </c:pt>
                <c:pt idx="116">
                  <c:v>0.80000001192092896</c:v>
                </c:pt>
                <c:pt idx="117">
                  <c:v>0.77999997138977051</c:v>
                </c:pt>
                <c:pt idx="118">
                  <c:v>7.9999998211860657E-2</c:v>
                </c:pt>
                <c:pt idx="119">
                  <c:v>0.69999998807907104</c:v>
                </c:pt>
                <c:pt idx="120">
                  <c:v>-5.000000074505806E-2</c:v>
                </c:pt>
                <c:pt idx="121">
                  <c:v>1.0499999523162842</c:v>
                </c:pt>
                <c:pt idx="122">
                  <c:v>0.88999998569488525</c:v>
                </c:pt>
                <c:pt idx="123">
                  <c:v>0.67000001668930054</c:v>
                </c:pt>
                <c:pt idx="124">
                  <c:v>-0.36000001430511475</c:v>
                </c:pt>
                <c:pt idx="125">
                  <c:v>-0.64999997615814209</c:v>
                </c:pt>
                <c:pt idx="126">
                  <c:v>-0.5</c:v>
                </c:pt>
                <c:pt idx="127">
                  <c:v>-0.87999999523162842</c:v>
                </c:pt>
                <c:pt idx="128">
                  <c:v>0.20000000298023224</c:v>
                </c:pt>
                <c:pt idx="129">
                  <c:v>1.690000057220459</c:v>
                </c:pt>
                <c:pt idx="130">
                  <c:v>0.82999998331069946</c:v>
                </c:pt>
                <c:pt idx="131">
                  <c:v>0.68000000715255737</c:v>
                </c:pt>
                <c:pt idx="132">
                  <c:v>0.31999999284744263</c:v>
                </c:pt>
                <c:pt idx="133">
                  <c:v>0.52999997138977051</c:v>
                </c:pt>
                <c:pt idx="134">
                  <c:v>-0.15999999642372131</c:v>
                </c:pt>
                <c:pt idx="135">
                  <c:v>3.9999999105930328E-2</c:v>
                </c:pt>
                <c:pt idx="136">
                  <c:v>0.23999999463558197</c:v>
                </c:pt>
                <c:pt idx="137">
                  <c:v>2.7200000286102295</c:v>
                </c:pt>
                <c:pt idx="138">
                  <c:v>0.44999998807907104</c:v>
                </c:pt>
                <c:pt idx="139">
                  <c:v>1.9900000095367432</c:v>
                </c:pt>
                <c:pt idx="140">
                  <c:v>1.0499999523162842</c:v>
                </c:pt>
                <c:pt idx="141">
                  <c:v>2.3399999141693115</c:v>
                </c:pt>
                <c:pt idx="142">
                  <c:v>2.9700000286102295</c:v>
                </c:pt>
                <c:pt idx="143">
                  <c:v>2.6700000762939453</c:v>
                </c:pt>
                <c:pt idx="144">
                  <c:v>1.5299999713897705</c:v>
                </c:pt>
                <c:pt idx="145">
                  <c:v>2.8599998950958252</c:v>
                </c:pt>
                <c:pt idx="146">
                  <c:v>3.2300000190734863</c:v>
                </c:pt>
                <c:pt idx="147">
                  <c:v>2.869999885559082</c:v>
                </c:pt>
                <c:pt idx="148">
                  <c:v>1.9199999570846558</c:v>
                </c:pt>
                <c:pt idx="149">
                  <c:v>2.5899999141693115</c:v>
                </c:pt>
                <c:pt idx="150">
                  <c:v>6.2899999618530273</c:v>
                </c:pt>
                <c:pt idx="151">
                  <c:v>6.4200000762939453</c:v>
                </c:pt>
                <c:pt idx="152">
                  <c:v>6.4200000762939453</c:v>
                </c:pt>
                <c:pt idx="153">
                  <c:v>5.2100000381469727</c:v>
                </c:pt>
                <c:pt idx="154">
                  <c:v>6.3899998664855957</c:v>
                </c:pt>
                <c:pt idx="155">
                  <c:v>4.2100000381469727</c:v>
                </c:pt>
                <c:pt idx="156">
                  <c:v>4.7199997901916504</c:v>
                </c:pt>
                <c:pt idx="157">
                  <c:v>2.309999942779541</c:v>
                </c:pt>
                <c:pt idx="158">
                  <c:v>1.0900000333786011</c:v>
                </c:pt>
                <c:pt idx="159">
                  <c:v>0.52999997138977051</c:v>
                </c:pt>
                <c:pt idx="160">
                  <c:v>5.25</c:v>
                </c:pt>
                <c:pt idx="161">
                  <c:v>2.0899999141693115</c:v>
                </c:pt>
                <c:pt idx="162">
                  <c:v>3.0199999809265137</c:v>
                </c:pt>
                <c:pt idx="163">
                  <c:v>0.56000000238418579</c:v>
                </c:pt>
                <c:pt idx="164">
                  <c:v>-0.70999997854232788</c:v>
                </c:pt>
                <c:pt idx="165">
                  <c:v>0.30000001192092896</c:v>
                </c:pt>
                <c:pt idx="166">
                  <c:v>1.9600000381469727</c:v>
                </c:pt>
                <c:pt idx="167">
                  <c:v>-5.000000074505806E-2</c:v>
                </c:pt>
                <c:pt idx="168">
                  <c:v>0.31999999284744263</c:v>
                </c:pt>
                <c:pt idx="169">
                  <c:v>2.4900000095367432</c:v>
                </c:pt>
                <c:pt idx="170">
                  <c:v>2.0999999046325684</c:v>
                </c:pt>
                <c:pt idx="171">
                  <c:v>3.1500000953674316</c:v>
                </c:pt>
                <c:pt idx="172">
                  <c:v>2.9600000381469727</c:v>
                </c:pt>
                <c:pt idx="173">
                  <c:v>2.5999999046325684</c:v>
                </c:pt>
                <c:pt idx="174">
                  <c:v>2</c:v>
                </c:pt>
                <c:pt idx="175">
                  <c:v>0.14000000059604645</c:v>
                </c:pt>
                <c:pt idx="176">
                  <c:v>-1.2899999618530273</c:v>
                </c:pt>
                <c:pt idx="177">
                  <c:v>-1.8799999952316284</c:v>
                </c:pt>
                <c:pt idx="178">
                  <c:v>-1.6299999952316284</c:v>
                </c:pt>
                <c:pt idx="179">
                  <c:v>-3.5799999237060547</c:v>
                </c:pt>
                <c:pt idx="180">
                  <c:v>-0.62000000476837158</c:v>
                </c:pt>
                <c:pt idx="181">
                  <c:v>-0.23999999463558197</c:v>
                </c:pt>
                <c:pt idx="182">
                  <c:v>1.9099999666213989</c:v>
                </c:pt>
                <c:pt idx="183">
                  <c:v>-1.2999999523162842</c:v>
                </c:pt>
                <c:pt idx="184">
                  <c:v>-2.5199999809265137</c:v>
                </c:pt>
                <c:pt idx="185">
                  <c:v>-1.4700000286102295</c:v>
                </c:pt>
                <c:pt idx="186">
                  <c:v>-0.62999999523162842</c:v>
                </c:pt>
                <c:pt idx="187">
                  <c:v>-0.80000001192092896</c:v>
                </c:pt>
                <c:pt idx="188">
                  <c:v>-0.80000001192092896</c:v>
                </c:pt>
                <c:pt idx="189">
                  <c:v>-0.34000000357627869</c:v>
                </c:pt>
                <c:pt idx="190">
                  <c:v>-1.8300000429153442</c:v>
                </c:pt>
                <c:pt idx="191">
                  <c:v>-0.47999998927116394</c:v>
                </c:pt>
                <c:pt idx="192">
                  <c:v>-1.0099999904632568</c:v>
                </c:pt>
                <c:pt idx="193">
                  <c:v>-0.64999997615814209</c:v>
                </c:pt>
                <c:pt idx="194">
                  <c:v>-0.20999999344348907</c:v>
                </c:pt>
                <c:pt idx="195">
                  <c:v>0.75999999046325684</c:v>
                </c:pt>
                <c:pt idx="196">
                  <c:v>-0.18000000715255737</c:v>
                </c:pt>
                <c:pt idx="197">
                  <c:v>-0.82999998331069946</c:v>
                </c:pt>
                <c:pt idx="198">
                  <c:v>-0.14000000059604645</c:v>
                </c:pt>
                <c:pt idx="199">
                  <c:v>-0.10000000149011612</c:v>
                </c:pt>
                <c:pt idx="200">
                  <c:v>-3.0499999523162842</c:v>
                </c:pt>
                <c:pt idx="201">
                  <c:v>0.12999999523162842</c:v>
                </c:pt>
                <c:pt idx="202">
                  <c:v>-2.7400000095367432</c:v>
                </c:pt>
                <c:pt idx="203">
                  <c:v>-3.7000000476837158</c:v>
                </c:pt>
                <c:pt idx="204">
                  <c:v>-2.4500000476837158</c:v>
                </c:pt>
                <c:pt idx="205">
                  <c:v>-5.059999942779541</c:v>
                </c:pt>
                <c:pt idx="206">
                  <c:v>-3.7300000190734863</c:v>
                </c:pt>
                <c:pt idx="207">
                  <c:v>-3</c:v>
                </c:pt>
                <c:pt idx="208">
                  <c:v>0.93000000715255737</c:v>
                </c:pt>
                <c:pt idx="209">
                  <c:v>-3.9999999105930328E-2</c:v>
                </c:pt>
                <c:pt idx="210">
                  <c:v>-0.15999999642372131</c:v>
                </c:pt>
                <c:pt idx="211">
                  <c:v>0.82999998331069946</c:v>
                </c:pt>
                <c:pt idx="212">
                  <c:v>-1.4600000381469727</c:v>
                </c:pt>
                <c:pt idx="213">
                  <c:v>-1.1000000238418579</c:v>
                </c:pt>
                <c:pt idx="214">
                  <c:v>-0.68999999761581421</c:v>
                </c:pt>
                <c:pt idx="215">
                  <c:v>5.000000074505806E-2</c:v>
                </c:pt>
                <c:pt idx="216">
                  <c:v>1.4900000095367432</c:v>
                </c:pt>
                <c:pt idx="217">
                  <c:v>0.10000000149011612</c:v>
                </c:pt>
                <c:pt idx="218">
                  <c:v>0.86000001430511475</c:v>
                </c:pt>
                <c:pt idx="219">
                  <c:v>1.2999999523162842</c:v>
                </c:pt>
                <c:pt idx="220">
                  <c:v>1.1000000238418579</c:v>
                </c:pt>
                <c:pt idx="221">
                  <c:v>1.7400000095367432</c:v>
                </c:pt>
                <c:pt idx="222">
                  <c:v>-0.2199999988079071</c:v>
                </c:pt>
                <c:pt idx="223">
                  <c:v>1.3600000143051147</c:v>
                </c:pt>
                <c:pt idx="224">
                  <c:v>0.5</c:v>
                </c:pt>
                <c:pt idx="225">
                  <c:v>1.0199999809265137</c:v>
                </c:pt>
                <c:pt idx="226">
                  <c:v>3.190000057220459</c:v>
                </c:pt>
                <c:pt idx="227">
                  <c:v>1.6699999570846558</c:v>
                </c:pt>
                <c:pt idx="228">
                  <c:v>1.7400000095367432</c:v>
                </c:pt>
                <c:pt idx="229">
                  <c:v>0.20000000298023224</c:v>
                </c:pt>
                <c:pt idx="230">
                  <c:v>-2.130000114440918</c:v>
                </c:pt>
                <c:pt idx="231">
                  <c:v>-9.9999997764825821E-3</c:v>
                </c:pt>
                <c:pt idx="232">
                  <c:v>-1.7599999904632568</c:v>
                </c:pt>
                <c:pt idx="233">
                  <c:v>-0.77999997138977051</c:v>
                </c:pt>
                <c:pt idx="234">
                  <c:v>-3.25</c:v>
                </c:pt>
                <c:pt idx="235">
                  <c:v>-2.8199999332427979</c:v>
                </c:pt>
                <c:pt idx="236">
                  <c:v>-0.31000000238418579</c:v>
                </c:pt>
                <c:pt idx="237">
                  <c:v>0.15999999642372131</c:v>
                </c:pt>
                <c:pt idx="238">
                  <c:v>-0.62999999523162842</c:v>
                </c:pt>
                <c:pt idx="239">
                  <c:v>0.31999999284744263</c:v>
                </c:pt>
                <c:pt idx="240">
                  <c:v>-1.8899999856948853</c:v>
                </c:pt>
                <c:pt idx="241">
                  <c:v>1.4700000286102295</c:v>
                </c:pt>
                <c:pt idx="242">
                  <c:v>-1.309999942779541</c:v>
                </c:pt>
                <c:pt idx="243">
                  <c:v>-1.309999942779541</c:v>
                </c:pt>
                <c:pt idx="244">
                  <c:v>-2.5499999523162842</c:v>
                </c:pt>
                <c:pt idx="245">
                  <c:v>-3.4800000190734863</c:v>
                </c:pt>
                <c:pt idx="246">
                  <c:v>-4.4000000953674316</c:v>
                </c:pt>
                <c:pt idx="247">
                  <c:v>-2.2799999713897705</c:v>
                </c:pt>
                <c:pt idx="248">
                  <c:v>-6.6500000953674316</c:v>
                </c:pt>
                <c:pt idx="249">
                  <c:v>-5.2800002098083496</c:v>
                </c:pt>
                <c:pt idx="250">
                  <c:v>-5.7699999809265137</c:v>
                </c:pt>
                <c:pt idx="251">
                  <c:v>-5.7699999809265137</c:v>
                </c:pt>
                <c:pt idx="252">
                  <c:v>-5.869999885559082</c:v>
                </c:pt>
                <c:pt idx="253">
                  <c:v>-10.119999885559082</c:v>
                </c:pt>
                <c:pt idx="254">
                  <c:v>-5.7800002098083496</c:v>
                </c:pt>
                <c:pt idx="255">
                  <c:v>-4.5500001907348633</c:v>
                </c:pt>
                <c:pt idx="256">
                  <c:v>-6.619999885559082</c:v>
                </c:pt>
                <c:pt idx="257">
                  <c:v>-5</c:v>
                </c:pt>
                <c:pt idx="258">
                  <c:v>-7.0199999809265137</c:v>
                </c:pt>
                <c:pt idx="259">
                  <c:v>7.059999942779541</c:v>
                </c:pt>
                <c:pt idx="260">
                  <c:v>45.259998321533203</c:v>
                </c:pt>
                <c:pt idx="261">
                  <c:v>1.2999999523162842</c:v>
                </c:pt>
                <c:pt idx="262">
                  <c:v>15.319999694824219</c:v>
                </c:pt>
                <c:pt idx="263">
                  <c:v>-26.75</c:v>
                </c:pt>
                <c:pt idx="264">
                  <c:v>0</c:v>
                </c:pt>
                <c:pt idx="265">
                  <c:v>-4.2300000190734863</c:v>
                </c:pt>
                <c:pt idx="266">
                  <c:v>-5.7800002098083496</c:v>
                </c:pt>
                <c:pt idx="267">
                  <c:v>-3.8900001049041748</c:v>
                </c:pt>
                <c:pt idx="268">
                  <c:v>-0.62999999523162842</c:v>
                </c:pt>
                <c:pt idx="269">
                  <c:v>-1.3300000429153442</c:v>
                </c:pt>
                <c:pt idx="270">
                  <c:v>-4.8400001525878906</c:v>
                </c:pt>
                <c:pt idx="271">
                  <c:v>3.119999885559082</c:v>
                </c:pt>
                <c:pt idx="272">
                  <c:v>-5.2199997901916504</c:v>
                </c:pt>
                <c:pt idx="273">
                  <c:v>-7.9499998092651367</c:v>
                </c:pt>
                <c:pt idx="274">
                  <c:v>-10.189999580383301</c:v>
                </c:pt>
                <c:pt idx="275">
                  <c:v>-16.280000686645508</c:v>
                </c:pt>
                <c:pt idx="276">
                  <c:v>-12.319999694824219</c:v>
                </c:pt>
                <c:pt idx="277">
                  <c:v>-10.159999847412109</c:v>
                </c:pt>
                <c:pt idx="278">
                  <c:v>-9.6000003814697266</c:v>
                </c:pt>
                <c:pt idx="279">
                  <c:v>-11.109999656677246</c:v>
                </c:pt>
                <c:pt idx="280">
                  <c:v>-12.489999771118164</c:v>
                </c:pt>
                <c:pt idx="281">
                  <c:v>-16.180000305175781</c:v>
                </c:pt>
                <c:pt idx="282">
                  <c:v>-18.489999771118164</c:v>
                </c:pt>
                <c:pt idx="283">
                  <c:v>-19.299999237060547</c:v>
                </c:pt>
                <c:pt idx="284">
                  <c:v>-20.940000534057617</c:v>
                </c:pt>
                <c:pt idx="285">
                  <c:v>-20.649999618530273</c:v>
                </c:pt>
                <c:pt idx="286">
                  <c:v>-24.989999771118164</c:v>
                </c:pt>
                <c:pt idx="287">
                  <c:v>-30.579999923706055</c:v>
                </c:pt>
                <c:pt idx="288">
                  <c:v>-48.720001220703125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-80.410003662109375</c:v>
                </c:pt>
                <c:pt idx="323">
                  <c:v>0</c:v>
                </c:pt>
                <c:pt idx="324">
                  <c:v>-39.610000610351563</c:v>
                </c:pt>
                <c:pt idx="325">
                  <c:v>-31.989999771118164</c:v>
                </c:pt>
                <c:pt idx="326">
                  <c:v>-27.360000610351563</c:v>
                </c:pt>
                <c:pt idx="327">
                  <c:v>-37.099998474121094</c:v>
                </c:pt>
                <c:pt idx="328">
                  <c:v>-30.770000457763672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-36.060001373291016</c:v>
                </c:pt>
                <c:pt idx="333">
                  <c:v>0</c:v>
                </c:pt>
                <c:pt idx="334">
                  <c:v>-30.840000152587891</c:v>
                </c:pt>
                <c:pt idx="335">
                  <c:v>39.009998321533203</c:v>
                </c:pt>
                <c:pt idx="336">
                  <c:v>-34.689998626708984</c:v>
                </c:pt>
                <c:pt idx="337">
                  <c:v>-32.810001373291016</c:v>
                </c:pt>
                <c:pt idx="338">
                  <c:v>-29.479999542236328</c:v>
                </c:pt>
                <c:pt idx="339">
                  <c:v>-35.419998168945313</c:v>
                </c:pt>
                <c:pt idx="340">
                  <c:v>-30.819999694824219</c:v>
                </c:pt>
                <c:pt idx="341">
                  <c:v>-22.670000076293945</c:v>
                </c:pt>
                <c:pt idx="342">
                  <c:v>46.130001068115234</c:v>
                </c:pt>
                <c:pt idx="343">
                  <c:v>41.189998626708984</c:v>
                </c:pt>
                <c:pt idx="344">
                  <c:v>42.470001220703125</c:v>
                </c:pt>
                <c:pt idx="345">
                  <c:v>33.759998321533203</c:v>
                </c:pt>
                <c:pt idx="346">
                  <c:v>33.930000305175781</c:v>
                </c:pt>
                <c:pt idx="347">
                  <c:v>30.790000915527344</c:v>
                </c:pt>
                <c:pt idx="348">
                  <c:v>24.520000457763672</c:v>
                </c:pt>
                <c:pt idx="349">
                  <c:v>25.059999465942383</c:v>
                </c:pt>
              </c:numCache>
            </c:numRef>
          </c:xVal>
          <c:yVal>
            <c:numRef>
              <c:f>'Figure4.2.2(hikaru1)'!$AC$4:$AC$1000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5.7000000000000002E-2</c:v>
                </c:pt>
                <c:pt idx="2">
                  <c:v>0.11899999999999999</c:v>
                </c:pt>
                <c:pt idx="3">
                  <c:v>0.19400000000000001</c:v>
                </c:pt>
                <c:pt idx="4">
                  <c:v>0.25700000000000001</c:v>
                </c:pt>
                <c:pt idx="5">
                  <c:v>0.33300000000000002</c:v>
                </c:pt>
                <c:pt idx="6">
                  <c:v>0.38900000000000001</c:v>
                </c:pt>
                <c:pt idx="7">
                  <c:v>0.46800000000000003</c:v>
                </c:pt>
                <c:pt idx="8">
                  <c:v>0.52300000000000002</c:v>
                </c:pt>
                <c:pt idx="9">
                  <c:v>0.59799999999999998</c:v>
                </c:pt>
                <c:pt idx="10">
                  <c:v>0.65500000000000003</c:v>
                </c:pt>
                <c:pt idx="11">
                  <c:v>0.72</c:v>
                </c:pt>
                <c:pt idx="12">
                  <c:v>0.78700000000000003</c:v>
                </c:pt>
                <c:pt idx="13">
                  <c:v>0.86499999999999999</c:v>
                </c:pt>
                <c:pt idx="14">
                  <c:v>0.94299999999999995</c:v>
                </c:pt>
                <c:pt idx="15">
                  <c:v>1.0049999999999999</c:v>
                </c:pt>
                <c:pt idx="16">
                  <c:v>1.0629999999999999</c:v>
                </c:pt>
                <c:pt idx="17">
                  <c:v>1.1259999999999999</c:v>
                </c:pt>
                <c:pt idx="18">
                  <c:v>1.1879999999999999</c:v>
                </c:pt>
                <c:pt idx="19">
                  <c:v>1.2569999999999999</c:v>
                </c:pt>
                <c:pt idx="20">
                  <c:v>1.3240000000000001</c:v>
                </c:pt>
                <c:pt idx="21">
                  <c:v>1.39</c:v>
                </c:pt>
                <c:pt idx="22">
                  <c:v>1.4510000000000001</c:v>
                </c:pt>
                <c:pt idx="23">
                  <c:v>1.534</c:v>
                </c:pt>
                <c:pt idx="24">
                  <c:v>1.587</c:v>
                </c:pt>
                <c:pt idx="25">
                  <c:v>1.669</c:v>
                </c:pt>
                <c:pt idx="26">
                  <c:v>1.7549999999999999</c:v>
                </c:pt>
                <c:pt idx="27">
                  <c:v>1.833</c:v>
                </c:pt>
                <c:pt idx="28">
                  <c:v>1.8979999999999999</c:v>
                </c:pt>
                <c:pt idx="29">
                  <c:v>1.964</c:v>
                </c:pt>
                <c:pt idx="30">
                  <c:v>2.024</c:v>
                </c:pt>
                <c:pt idx="31">
                  <c:v>2.085</c:v>
                </c:pt>
                <c:pt idx="32">
                  <c:v>2.137</c:v>
                </c:pt>
                <c:pt idx="33">
                  <c:v>2.198</c:v>
                </c:pt>
                <c:pt idx="34">
                  <c:v>2.262</c:v>
                </c:pt>
                <c:pt idx="35">
                  <c:v>2.323</c:v>
                </c:pt>
                <c:pt idx="36">
                  <c:v>2.387</c:v>
                </c:pt>
                <c:pt idx="37">
                  <c:v>2.4550000000000001</c:v>
                </c:pt>
                <c:pt idx="38">
                  <c:v>2.5209999999999999</c:v>
                </c:pt>
                <c:pt idx="39">
                  <c:v>2.5830000000000002</c:v>
                </c:pt>
                <c:pt idx="40">
                  <c:v>2.6480000000000001</c:v>
                </c:pt>
                <c:pt idx="41">
                  <c:v>2.7080000000000002</c:v>
                </c:pt>
                <c:pt idx="42">
                  <c:v>2.774</c:v>
                </c:pt>
                <c:pt idx="43">
                  <c:v>2.8460000000000001</c:v>
                </c:pt>
                <c:pt idx="44">
                  <c:v>2.907</c:v>
                </c:pt>
                <c:pt idx="45">
                  <c:v>2.9849999999999999</c:v>
                </c:pt>
                <c:pt idx="46">
                  <c:v>3.0470000000000002</c:v>
                </c:pt>
                <c:pt idx="47">
                  <c:v>3.1080000000000001</c:v>
                </c:pt>
                <c:pt idx="48">
                  <c:v>3.1819999999999999</c:v>
                </c:pt>
                <c:pt idx="49">
                  <c:v>3.2469999999999999</c:v>
                </c:pt>
                <c:pt idx="50">
                  <c:v>3.31</c:v>
                </c:pt>
                <c:pt idx="51">
                  <c:v>3.3780000000000001</c:v>
                </c:pt>
                <c:pt idx="52">
                  <c:v>3.4510000000000001</c:v>
                </c:pt>
                <c:pt idx="53">
                  <c:v>3.5169999999999999</c:v>
                </c:pt>
                <c:pt idx="54">
                  <c:v>3.573</c:v>
                </c:pt>
                <c:pt idx="55">
                  <c:v>3.6429999999999998</c:v>
                </c:pt>
                <c:pt idx="56">
                  <c:v>3.7090000000000001</c:v>
                </c:pt>
                <c:pt idx="57">
                  <c:v>3.7789999999999999</c:v>
                </c:pt>
                <c:pt idx="58">
                  <c:v>3.839</c:v>
                </c:pt>
                <c:pt idx="59">
                  <c:v>3.915</c:v>
                </c:pt>
                <c:pt idx="60">
                  <c:v>3.97</c:v>
                </c:pt>
                <c:pt idx="61">
                  <c:v>4.0490000000000004</c:v>
                </c:pt>
                <c:pt idx="62">
                  <c:v>4.1269999999999998</c:v>
                </c:pt>
                <c:pt idx="63">
                  <c:v>4.2039999999999997</c:v>
                </c:pt>
                <c:pt idx="64">
                  <c:v>4.2720000000000002</c:v>
                </c:pt>
                <c:pt idx="65">
                  <c:v>4.3380000000000001</c:v>
                </c:pt>
                <c:pt idx="66">
                  <c:v>4.3920000000000003</c:v>
                </c:pt>
                <c:pt idx="67">
                  <c:v>4.4489999999999998</c:v>
                </c:pt>
                <c:pt idx="68">
                  <c:v>4.5119999999999996</c:v>
                </c:pt>
                <c:pt idx="69">
                  <c:v>4.5860000000000003</c:v>
                </c:pt>
                <c:pt idx="70">
                  <c:v>4.6479999999999997</c:v>
                </c:pt>
                <c:pt idx="71">
                  <c:v>4.7110000000000003</c:v>
                </c:pt>
                <c:pt idx="72">
                  <c:v>4.7770000000000001</c:v>
                </c:pt>
                <c:pt idx="73">
                  <c:v>4.8369999999999997</c:v>
                </c:pt>
                <c:pt idx="74">
                  <c:v>4.9139999999999997</c:v>
                </c:pt>
                <c:pt idx="75">
                  <c:v>4.9770000000000003</c:v>
                </c:pt>
                <c:pt idx="76">
                  <c:v>5.048</c:v>
                </c:pt>
                <c:pt idx="77">
                  <c:v>5.1130000000000004</c:v>
                </c:pt>
                <c:pt idx="78">
                  <c:v>5.1820000000000004</c:v>
                </c:pt>
                <c:pt idx="79">
                  <c:v>5.2409999999999997</c:v>
                </c:pt>
                <c:pt idx="80">
                  <c:v>5.2969999999999997</c:v>
                </c:pt>
                <c:pt idx="81">
                  <c:v>5.3680000000000003</c:v>
                </c:pt>
                <c:pt idx="82">
                  <c:v>5.4320000000000004</c:v>
                </c:pt>
                <c:pt idx="83">
                  <c:v>5.4960000000000004</c:v>
                </c:pt>
                <c:pt idx="84">
                  <c:v>5.5670000000000002</c:v>
                </c:pt>
                <c:pt idx="85">
                  <c:v>5.6479999999999997</c:v>
                </c:pt>
                <c:pt idx="86">
                  <c:v>5.7130000000000001</c:v>
                </c:pt>
                <c:pt idx="87">
                  <c:v>5.7809999999999997</c:v>
                </c:pt>
                <c:pt idx="88">
                  <c:v>5.8490000000000002</c:v>
                </c:pt>
                <c:pt idx="89">
                  <c:v>5.9059999999999997</c:v>
                </c:pt>
                <c:pt idx="90">
                  <c:v>5.9710000000000001</c:v>
                </c:pt>
                <c:pt idx="91">
                  <c:v>6.0339999999999998</c:v>
                </c:pt>
                <c:pt idx="92">
                  <c:v>6.101</c:v>
                </c:pt>
                <c:pt idx="93">
                  <c:v>6.1689999999999996</c:v>
                </c:pt>
                <c:pt idx="94">
                  <c:v>6.226</c:v>
                </c:pt>
                <c:pt idx="95">
                  <c:v>6.2969999999999997</c:v>
                </c:pt>
                <c:pt idx="96">
                  <c:v>6.3570000000000002</c:v>
                </c:pt>
                <c:pt idx="97">
                  <c:v>6.4370000000000003</c:v>
                </c:pt>
                <c:pt idx="98">
                  <c:v>6.4989999999999997</c:v>
                </c:pt>
                <c:pt idx="99">
                  <c:v>6.5620000000000003</c:v>
                </c:pt>
                <c:pt idx="100">
                  <c:v>6.6310000000000002</c:v>
                </c:pt>
                <c:pt idx="101">
                  <c:v>6.6920000000000002</c:v>
                </c:pt>
                <c:pt idx="102">
                  <c:v>6.7779999999999996</c:v>
                </c:pt>
                <c:pt idx="103">
                  <c:v>6.8330000000000002</c:v>
                </c:pt>
                <c:pt idx="104">
                  <c:v>6.9</c:v>
                </c:pt>
                <c:pt idx="105">
                  <c:v>6.9630000000000001</c:v>
                </c:pt>
                <c:pt idx="106">
                  <c:v>7.03</c:v>
                </c:pt>
                <c:pt idx="107">
                  <c:v>7.0979999999999999</c:v>
                </c:pt>
                <c:pt idx="108">
                  <c:v>7.1630000000000003</c:v>
                </c:pt>
                <c:pt idx="109">
                  <c:v>7.234</c:v>
                </c:pt>
                <c:pt idx="110">
                  <c:v>7.2949999999999999</c:v>
                </c:pt>
                <c:pt idx="111">
                  <c:v>7.3639999999999999</c:v>
                </c:pt>
                <c:pt idx="112">
                  <c:v>7.4640000000000004</c:v>
                </c:pt>
                <c:pt idx="113">
                  <c:v>7.5419999999999998</c:v>
                </c:pt>
                <c:pt idx="114">
                  <c:v>7.61</c:v>
                </c:pt>
                <c:pt idx="115">
                  <c:v>7.67</c:v>
                </c:pt>
                <c:pt idx="116">
                  <c:v>7.7329999999999997</c:v>
                </c:pt>
                <c:pt idx="117">
                  <c:v>7.7960000000000003</c:v>
                </c:pt>
                <c:pt idx="118">
                  <c:v>7.8570000000000002</c:v>
                </c:pt>
                <c:pt idx="119">
                  <c:v>7.915</c:v>
                </c:pt>
                <c:pt idx="120">
                  <c:v>7.9740000000000002</c:v>
                </c:pt>
                <c:pt idx="121">
                  <c:v>8.0399999999999991</c:v>
                </c:pt>
                <c:pt idx="122">
                  <c:v>8.1129999999999995</c:v>
                </c:pt>
                <c:pt idx="123">
                  <c:v>8.1760000000000002</c:v>
                </c:pt>
                <c:pt idx="124">
                  <c:v>8.2439999999999998</c:v>
                </c:pt>
                <c:pt idx="125">
                  <c:v>8.3070000000000004</c:v>
                </c:pt>
                <c:pt idx="126">
                  <c:v>8.3719999999999999</c:v>
                </c:pt>
                <c:pt idx="127">
                  <c:v>8.4339999999999993</c:v>
                </c:pt>
                <c:pt idx="128">
                  <c:v>8.4939999999999998</c:v>
                </c:pt>
                <c:pt idx="129">
                  <c:v>8.5589999999999993</c:v>
                </c:pt>
                <c:pt idx="130">
                  <c:v>8.6219999999999999</c:v>
                </c:pt>
                <c:pt idx="131">
                  <c:v>8.69</c:v>
                </c:pt>
                <c:pt idx="132">
                  <c:v>8.7739999999999991</c:v>
                </c:pt>
                <c:pt idx="133">
                  <c:v>8.83</c:v>
                </c:pt>
                <c:pt idx="134">
                  <c:v>8.8940000000000001</c:v>
                </c:pt>
                <c:pt idx="135">
                  <c:v>8.9550000000000001</c:v>
                </c:pt>
                <c:pt idx="136">
                  <c:v>9.0310000000000006</c:v>
                </c:pt>
                <c:pt idx="137">
                  <c:v>9.0869999999999997</c:v>
                </c:pt>
                <c:pt idx="138">
                  <c:v>9.1549999999999994</c:v>
                </c:pt>
                <c:pt idx="139">
                  <c:v>9.2210000000000001</c:v>
                </c:pt>
                <c:pt idx="140">
                  <c:v>9.2880000000000003</c:v>
                </c:pt>
                <c:pt idx="141">
                  <c:v>9.3520000000000003</c:v>
                </c:pt>
                <c:pt idx="142">
                  <c:v>9.4130000000000003</c:v>
                </c:pt>
                <c:pt idx="143">
                  <c:v>9.4809999999999999</c:v>
                </c:pt>
                <c:pt idx="144">
                  <c:v>9.5500000000000007</c:v>
                </c:pt>
                <c:pt idx="145">
                  <c:v>9.6110000000000007</c:v>
                </c:pt>
                <c:pt idx="146">
                  <c:v>9.6820000000000004</c:v>
                </c:pt>
                <c:pt idx="147">
                  <c:v>9.7590000000000003</c:v>
                </c:pt>
                <c:pt idx="148">
                  <c:v>9.8219999999999992</c:v>
                </c:pt>
                <c:pt idx="149">
                  <c:v>9.907</c:v>
                </c:pt>
                <c:pt idx="150">
                  <c:v>9.9730000000000008</c:v>
                </c:pt>
                <c:pt idx="151">
                  <c:v>10.037000000000001</c:v>
                </c:pt>
                <c:pt idx="152">
                  <c:v>10.089</c:v>
                </c:pt>
                <c:pt idx="153">
                  <c:v>10.145</c:v>
                </c:pt>
                <c:pt idx="154">
                  <c:v>10.227</c:v>
                </c:pt>
                <c:pt idx="155">
                  <c:v>10.278</c:v>
                </c:pt>
                <c:pt idx="156">
                  <c:v>10.348000000000001</c:v>
                </c:pt>
                <c:pt idx="157">
                  <c:v>10.413</c:v>
                </c:pt>
                <c:pt idx="158">
                  <c:v>10.481999999999999</c:v>
                </c:pt>
                <c:pt idx="159">
                  <c:v>10.538</c:v>
                </c:pt>
                <c:pt idx="160">
                  <c:v>10.613</c:v>
                </c:pt>
                <c:pt idx="161">
                  <c:v>10.68</c:v>
                </c:pt>
                <c:pt idx="162">
                  <c:v>10.741</c:v>
                </c:pt>
                <c:pt idx="163">
                  <c:v>10.811999999999999</c:v>
                </c:pt>
                <c:pt idx="164">
                  <c:v>10.882</c:v>
                </c:pt>
                <c:pt idx="165">
                  <c:v>10.944000000000001</c:v>
                </c:pt>
                <c:pt idx="166">
                  <c:v>11.012</c:v>
                </c:pt>
                <c:pt idx="167">
                  <c:v>11.085000000000001</c:v>
                </c:pt>
                <c:pt idx="168">
                  <c:v>11.135</c:v>
                </c:pt>
                <c:pt idx="169">
                  <c:v>11.205</c:v>
                </c:pt>
                <c:pt idx="170">
                  <c:v>11.269</c:v>
                </c:pt>
                <c:pt idx="171">
                  <c:v>11.335000000000001</c:v>
                </c:pt>
                <c:pt idx="172">
                  <c:v>11.414</c:v>
                </c:pt>
                <c:pt idx="173">
                  <c:v>11.477</c:v>
                </c:pt>
                <c:pt idx="174">
                  <c:v>11.538</c:v>
                </c:pt>
                <c:pt idx="175">
                  <c:v>11.611000000000001</c:v>
                </c:pt>
                <c:pt idx="176">
                  <c:v>11.667</c:v>
                </c:pt>
                <c:pt idx="177">
                  <c:v>11.742000000000001</c:v>
                </c:pt>
                <c:pt idx="178">
                  <c:v>11.803000000000001</c:v>
                </c:pt>
                <c:pt idx="179">
                  <c:v>11.877000000000001</c:v>
                </c:pt>
                <c:pt idx="180">
                  <c:v>11.933999999999999</c:v>
                </c:pt>
                <c:pt idx="181">
                  <c:v>12.01</c:v>
                </c:pt>
                <c:pt idx="182">
                  <c:v>12.073</c:v>
                </c:pt>
                <c:pt idx="183">
                  <c:v>12.154999999999999</c:v>
                </c:pt>
                <c:pt idx="184">
                  <c:v>12.252000000000001</c:v>
                </c:pt>
                <c:pt idx="185">
                  <c:v>12.326000000000001</c:v>
                </c:pt>
                <c:pt idx="186">
                  <c:v>12.41</c:v>
                </c:pt>
                <c:pt idx="187">
                  <c:v>12.477</c:v>
                </c:pt>
                <c:pt idx="188">
                  <c:v>12.539</c:v>
                </c:pt>
                <c:pt idx="189">
                  <c:v>12.615</c:v>
                </c:pt>
                <c:pt idx="190">
                  <c:v>12.676</c:v>
                </c:pt>
                <c:pt idx="191">
                  <c:v>12.738</c:v>
                </c:pt>
                <c:pt idx="192">
                  <c:v>12.802</c:v>
                </c:pt>
                <c:pt idx="193">
                  <c:v>12.879</c:v>
                </c:pt>
                <c:pt idx="194">
                  <c:v>12.944000000000001</c:v>
                </c:pt>
                <c:pt idx="195">
                  <c:v>13.007999999999999</c:v>
                </c:pt>
                <c:pt idx="196">
                  <c:v>13.066000000000001</c:v>
                </c:pt>
                <c:pt idx="197">
                  <c:v>13.143000000000001</c:v>
                </c:pt>
                <c:pt idx="198">
                  <c:v>13.196999999999999</c:v>
                </c:pt>
                <c:pt idx="199">
                  <c:v>13.265000000000001</c:v>
                </c:pt>
                <c:pt idx="200">
                  <c:v>13.329000000000001</c:v>
                </c:pt>
                <c:pt idx="201">
                  <c:v>13.393000000000001</c:v>
                </c:pt>
                <c:pt idx="202">
                  <c:v>13.462</c:v>
                </c:pt>
                <c:pt idx="203">
                  <c:v>13.544</c:v>
                </c:pt>
                <c:pt idx="204">
                  <c:v>13.611000000000001</c:v>
                </c:pt>
                <c:pt idx="205">
                  <c:v>13.676</c:v>
                </c:pt>
                <c:pt idx="206">
                  <c:v>13.738</c:v>
                </c:pt>
                <c:pt idx="207">
                  <c:v>13.802</c:v>
                </c:pt>
                <c:pt idx="208">
                  <c:v>13.864000000000001</c:v>
                </c:pt>
                <c:pt idx="209">
                  <c:v>13.933</c:v>
                </c:pt>
                <c:pt idx="210">
                  <c:v>13.999000000000001</c:v>
                </c:pt>
                <c:pt idx="211">
                  <c:v>14.063000000000001</c:v>
                </c:pt>
                <c:pt idx="212">
                  <c:v>14.134</c:v>
                </c:pt>
                <c:pt idx="213">
                  <c:v>14.196</c:v>
                </c:pt>
                <c:pt idx="214">
                  <c:v>14.254</c:v>
                </c:pt>
                <c:pt idx="215">
                  <c:v>14.327999999999999</c:v>
                </c:pt>
                <c:pt idx="216">
                  <c:v>14.401</c:v>
                </c:pt>
                <c:pt idx="217">
                  <c:v>14.476000000000001</c:v>
                </c:pt>
                <c:pt idx="218">
                  <c:v>14.541</c:v>
                </c:pt>
                <c:pt idx="219">
                  <c:v>14.602</c:v>
                </c:pt>
                <c:pt idx="220">
                  <c:v>14.657999999999999</c:v>
                </c:pt>
                <c:pt idx="221">
                  <c:v>14.728</c:v>
                </c:pt>
                <c:pt idx="222">
                  <c:v>14.791</c:v>
                </c:pt>
                <c:pt idx="223">
                  <c:v>14.874000000000001</c:v>
                </c:pt>
                <c:pt idx="224">
                  <c:v>14.952999999999999</c:v>
                </c:pt>
                <c:pt idx="225">
                  <c:v>15.039</c:v>
                </c:pt>
                <c:pt idx="226">
                  <c:v>15.117000000000001</c:v>
                </c:pt>
                <c:pt idx="227">
                  <c:v>15.177</c:v>
                </c:pt>
                <c:pt idx="228">
                  <c:v>15.238</c:v>
                </c:pt>
                <c:pt idx="229">
                  <c:v>15.3</c:v>
                </c:pt>
                <c:pt idx="230">
                  <c:v>15.358000000000001</c:v>
                </c:pt>
                <c:pt idx="231">
                  <c:v>15.423</c:v>
                </c:pt>
                <c:pt idx="232">
                  <c:v>15.483000000000001</c:v>
                </c:pt>
                <c:pt idx="233">
                  <c:v>15.548</c:v>
                </c:pt>
                <c:pt idx="234">
                  <c:v>15.606999999999999</c:v>
                </c:pt>
                <c:pt idx="235">
                  <c:v>15.664</c:v>
                </c:pt>
                <c:pt idx="236">
                  <c:v>15.728999999999999</c:v>
                </c:pt>
                <c:pt idx="237">
                  <c:v>15.792999999999999</c:v>
                </c:pt>
                <c:pt idx="238">
                  <c:v>15.858000000000001</c:v>
                </c:pt>
                <c:pt idx="239">
                  <c:v>15.926</c:v>
                </c:pt>
                <c:pt idx="240">
                  <c:v>15.99</c:v>
                </c:pt>
                <c:pt idx="241">
                  <c:v>16.061</c:v>
                </c:pt>
                <c:pt idx="242">
                  <c:v>16.122</c:v>
                </c:pt>
                <c:pt idx="243">
                  <c:v>16.196000000000002</c:v>
                </c:pt>
                <c:pt idx="244">
                  <c:v>16.277999999999999</c:v>
                </c:pt>
                <c:pt idx="245">
                  <c:v>16.350000000000001</c:v>
                </c:pt>
                <c:pt idx="246">
                  <c:v>16.422000000000001</c:v>
                </c:pt>
                <c:pt idx="247">
                  <c:v>16.486000000000001</c:v>
                </c:pt>
                <c:pt idx="248">
                  <c:v>16.547999999999998</c:v>
                </c:pt>
                <c:pt idx="249">
                  <c:v>16.606999999999999</c:v>
                </c:pt>
                <c:pt idx="250">
                  <c:v>16.667999999999999</c:v>
                </c:pt>
                <c:pt idx="251">
                  <c:v>16.731000000000002</c:v>
                </c:pt>
                <c:pt idx="252">
                  <c:v>16.789000000000001</c:v>
                </c:pt>
                <c:pt idx="253">
                  <c:v>16.853999999999999</c:v>
                </c:pt>
                <c:pt idx="254">
                  <c:v>16.917000000000002</c:v>
                </c:pt>
                <c:pt idx="255">
                  <c:v>16.998999999999999</c:v>
                </c:pt>
                <c:pt idx="256">
                  <c:v>17.055</c:v>
                </c:pt>
                <c:pt idx="257">
                  <c:v>17.113</c:v>
                </c:pt>
                <c:pt idx="258">
                  <c:v>17.196000000000002</c:v>
                </c:pt>
                <c:pt idx="259">
                  <c:v>17.253</c:v>
                </c:pt>
                <c:pt idx="260">
                  <c:v>17.317</c:v>
                </c:pt>
                <c:pt idx="261">
                  <c:v>17.384</c:v>
                </c:pt>
                <c:pt idx="262">
                  <c:v>17.442</c:v>
                </c:pt>
                <c:pt idx="263">
                  <c:v>17.527999999999999</c:v>
                </c:pt>
                <c:pt idx="264">
                  <c:v>17.594000000000001</c:v>
                </c:pt>
                <c:pt idx="265">
                  <c:v>17.946999999999999</c:v>
                </c:pt>
                <c:pt idx="266">
                  <c:v>18.013000000000002</c:v>
                </c:pt>
                <c:pt idx="267">
                  <c:v>18.068000000000001</c:v>
                </c:pt>
                <c:pt idx="268">
                  <c:v>18.138000000000002</c:v>
                </c:pt>
                <c:pt idx="269">
                  <c:v>18.206</c:v>
                </c:pt>
                <c:pt idx="270">
                  <c:v>18.274000000000001</c:v>
                </c:pt>
                <c:pt idx="271">
                  <c:v>18.34</c:v>
                </c:pt>
                <c:pt idx="272">
                  <c:v>18.402999999999999</c:v>
                </c:pt>
                <c:pt idx="273">
                  <c:v>18.457000000000001</c:v>
                </c:pt>
                <c:pt idx="274">
                  <c:v>18.52</c:v>
                </c:pt>
                <c:pt idx="275">
                  <c:v>18.588000000000001</c:v>
                </c:pt>
                <c:pt idx="276">
                  <c:v>18.657</c:v>
                </c:pt>
                <c:pt idx="277">
                  <c:v>18.72</c:v>
                </c:pt>
                <c:pt idx="278">
                  <c:v>18.792000000000002</c:v>
                </c:pt>
                <c:pt idx="279">
                  <c:v>18.855</c:v>
                </c:pt>
                <c:pt idx="280">
                  <c:v>18.922999999999998</c:v>
                </c:pt>
                <c:pt idx="281">
                  <c:v>18.984000000000002</c:v>
                </c:pt>
                <c:pt idx="282">
                  <c:v>19.053999999999998</c:v>
                </c:pt>
                <c:pt idx="283">
                  <c:v>19.119</c:v>
                </c:pt>
                <c:pt idx="284">
                  <c:v>19.178999999999998</c:v>
                </c:pt>
                <c:pt idx="285">
                  <c:v>19.242000000000001</c:v>
                </c:pt>
                <c:pt idx="286">
                  <c:v>19.303999999999998</c:v>
                </c:pt>
                <c:pt idx="287">
                  <c:v>19.373000000000001</c:v>
                </c:pt>
                <c:pt idx="288">
                  <c:v>19.443999999999999</c:v>
                </c:pt>
                <c:pt idx="289">
                  <c:v>19.507000000000001</c:v>
                </c:pt>
                <c:pt idx="290">
                  <c:v>19.568999999999999</c:v>
                </c:pt>
                <c:pt idx="291">
                  <c:v>19.635000000000002</c:v>
                </c:pt>
                <c:pt idx="292">
                  <c:v>19.713000000000001</c:v>
                </c:pt>
                <c:pt idx="293">
                  <c:v>19.789000000000001</c:v>
                </c:pt>
                <c:pt idx="294">
                  <c:v>19.850000000000001</c:v>
                </c:pt>
                <c:pt idx="295">
                  <c:v>19.898</c:v>
                </c:pt>
                <c:pt idx="296">
                  <c:v>19.975999999999999</c:v>
                </c:pt>
                <c:pt idx="297">
                  <c:v>20.059999999999999</c:v>
                </c:pt>
                <c:pt idx="298">
                  <c:v>20.149000000000001</c:v>
                </c:pt>
                <c:pt idx="299">
                  <c:v>20.236000000000001</c:v>
                </c:pt>
                <c:pt idx="300">
                  <c:v>20.318999999999999</c:v>
                </c:pt>
                <c:pt idx="301">
                  <c:v>20.396000000000001</c:v>
                </c:pt>
                <c:pt idx="302">
                  <c:v>20.475000000000001</c:v>
                </c:pt>
                <c:pt idx="303">
                  <c:v>20.562000000000001</c:v>
                </c:pt>
                <c:pt idx="304">
                  <c:v>20.648</c:v>
                </c:pt>
                <c:pt idx="305">
                  <c:v>20.736999999999998</c:v>
                </c:pt>
                <c:pt idx="306">
                  <c:v>20.798999999999999</c:v>
                </c:pt>
                <c:pt idx="307">
                  <c:v>20.861999999999998</c:v>
                </c:pt>
                <c:pt idx="308">
                  <c:v>20.928000000000001</c:v>
                </c:pt>
                <c:pt idx="309">
                  <c:v>20.978999999999999</c:v>
                </c:pt>
                <c:pt idx="310">
                  <c:v>21.036000000000001</c:v>
                </c:pt>
                <c:pt idx="311">
                  <c:v>21.105</c:v>
                </c:pt>
                <c:pt idx="312">
                  <c:v>21.169</c:v>
                </c:pt>
                <c:pt idx="313">
                  <c:v>21.228999999999999</c:v>
                </c:pt>
                <c:pt idx="314">
                  <c:v>21.294</c:v>
                </c:pt>
                <c:pt idx="315">
                  <c:v>21.361000000000001</c:v>
                </c:pt>
                <c:pt idx="316">
                  <c:v>21.434999999999999</c:v>
                </c:pt>
                <c:pt idx="317">
                  <c:v>21.507000000000001</c:v>
                </c:pt>
                <c:pt idx="318">
                  <c:v>21.562000000000001</c:v>
                </c:pt>
                <c:pt idx="319">
                  <c:v>21.638999999999999</c:v>
                </c:pt>
                <c:pt idx="320">
                  <c:v>21.709</c:v>
                </c:pt>
                <c:pt idx="321">
                  <c:v>21.766999999999999</c:v>
                </c:pt>
                <c:pt idx="322">
                  <c:v>21.821000000000002</c:v>
                </c:pt>
                <c:pt idx="323">
                  <c:v>21.891999999999999</c:v>
                </c:pt>
                <c:pt idx="324">
                  <c:v>21.957999999999998</c:v>
                </c:pt>
                <c:pt idx="325">
                  <c:v>22.024999999999999</c:v>
                </c:pt>
                <c:pt idx="326">
                  <c:v>22.106000000000002</c:v>
                </c:pt>
                <c:pt idx="327">
                  <c:v>22.163</c:v>
                </c:pt>
                <c:pt idx="328">
                  <c:v>22.244</c:v>
                </c:pt>
                <c:pt idx="329">
                  <c:v>22.305</c:v>
                </c:pt>
                <c:pt idx="330">
                  <c:v>22.373000000000001</c:v>
                </c:pt>
                <c:pt idx="331">
                  <c:v>22.439</c:v>
                </c:pt>
                <c:pt idx="332">
                  <c:v>22.52</c:v>
                </c:pt>
                <c:pt idx="333">
                  <c:v>22.6</c:v>
                </c:pt>
                <c:pt idx="334">
                  <c:v>22.657</c:v>
                </c:pt>
                <c:pt idx="335">
                  <c:v>22.719000000000001</c:v>
                </c:pt>
                <c:pt idx="336">
                  <c:v>22.777000000000001</c:v>
                </c:pt>
                <c:pt idx="337">
                  <c:v>22.838000000000001</c:v>
                </c:pt>
                <c:pt idx="338">
                  <c:v>22.899000000000001</c:v>
                </c:pt>
                <c:pt idx="339">
                  <c:v>22.963000000000001</c:v>
                </c:pt>
                <c:pt idx="340">
                  <c:v>23.027000000000001</c:v>
                </c:pt>
                <c:pt idx="341">
                  <c:v>23.091000000000001</c:v>
                </c:pt>
                <c:pt idx="342">
                  <c:v>23.155000000000001</c:v>
                </c:pt>
                <c:pt idx="343">
                  <c:v>23.22</c:v>
                </c:pt>
                <c:pt idx="344">
                  <c:v>23.283000000000001</c:v>
                </c:pt>
                <c:pt idx="345">
                  <c:v>23.363</c:v>
                </c:pt>
                <c:pt idx="346">
                  <c:v>23.419</c:v>
                </c:pt>
                <c:pt idx="347">
                  <c:v>23.495999999999999</c:v>
                </c:pt>
                <c:pt idx="348">
                  <c:v>23.556000000000001</c:v>
                </c:pt>
                <c:pt idx="349">
                  <c:v>23.611000000000001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85-45AF-9361-9CE34C893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Trajectory</c:v>
          </c:tx>
          <c:spPr>
            <a:ln w="19050">
              <a:noFill/>
            </a:ln>
          </c:spPr>
          <c:xVal>
            <c:numRef>
              <c:f>'Figure4.2.2(hikaru1)'!$N$4:$N$1000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-5.1359999999999956E-3</c:v>
                </c:pt>
                <c:pt idx="2">
                  <c:v>-3.9950000000000046E-3</c:v>
                </c:pt>
                <c:pt idx="3">
                  <c:v>-2.8530000000000087E-3</c:v>
                </c:pt>
                <c:pt idx="4">
                  <c:v>-1.1409999999999912E-3</c:v>
                </c:pt>
                <c:pt idx="5">
                  <c:v>-6.2779999999999919E-3</c:v>
                </c:pt>
                <c:pt idx="6">
                  <c:v>2.8540000000000136E-3</c:v>
                </c:pt>
                <c:pt idx="7">
                  <c:v>1.7119999999999891E-3</c:v>
                </c:pt>
                <c:pt idx="8">
                  <c:v>7.9900000000000092E-3</c:v>
                </c:pt>
                <c:pt idx="9">
                  <c:v>1.0272999999999996E-2</c:v>
                </c:pt>
                <c:pt idx="10">
                  <c:v>5.1370000000000009E-3</c:v>
                </c:pt>
                <c:pt idx="11">
                  <c:v>3.9950000000000046E-3</c:v>
                </c:pt>
                <c:pt idx="12">
                  <c:v>1.7119999999999891E-3</c:v>
                </c:pt>
                <c:pt idx="13">
                  <c:v>-2.2829999999999873E-3</c:v>
                </c:pt>
                <c:pt idx="14">
                  <c:v>-6.8479999999999852E-3</c:v>
                </c:pt>
                <c:pt idx="15">
                  <c:v>1.7119999999999891E-3</c:v>
                </c:pt>
                <c:pt idx="16">
                  <c:v>2.2830000000000155E-3</c:v>
                </c:pt>
                <c:pt idx="17">
                  <c:v>-4.2847999999999983E-2</c:v>
                </c:pt>
                <c:pt idx="18">
                  <c:v>-3.0206999999999994E-2</c:v>
                </c:pt>
                <c:pt idx="19">
                  <c:v>-1.7885999999999996E-2</c:v>
                </c:pt>
                <c:pt idx="20">
                  <c:v>5.1599999999999118E-4</c:v>
                </c:pt>
                <c:pt idx="21">
                  <c:v>1.1674000000000007E-2</c:v>
                </c:pt>
                <c:pt idx="22">
                  <c:v>3.6659999999999998E-2</c:v>
                </c:pt>
                <c:pt idx="23">
                  <c:v>5.3884999999999995E-2</c:v>
                </c:pt>
                <c:pt idx="24">
                  <c:v>2.9448000000000009E-2</c:v>
                </c:pt>
                <c:pt idx="25">
                  <c:v>-9.9699999999999997E-3</c:v>
                </c:pt>
                <c:pt idx="26">
                  <c:v>3.8279000000000001E-2</c:v>
                </c:pt>
                <c:pt idx="27">
                  <c:v>5.4872000000000018E-2</c:v>
                </c:pt>
                <c:pt idx="28">
                  <c:v>0.10422800000000002</c:v>
                </c:pt>
                <c:pt idx="29">
                  <c:v>0.119355</c:v>
                </c:pt>
                <c:pt idx="30">
                  <c:v>0.12276600000000001</c:v>
                </c:pt>
                <c:pt idx="31">
                  <c:v>9.2757999999999993E-2</c:v>
                </c:pt>
                <c:pt idx="32">
                  <c:v>0.16394300000000001</c:v>
                </c:pt>
                <c:pt idx="33">
                  <c:v>0.128167</c:v>
                </c:pt>
                <c:pt idx="34">
                  <c:v>0.12804099999999999</c:v>
                </c:pt>
                <c:pt idx="35">
                  <c:v>0.15930800000000001</c:v>
                </c:pt>
                <c:pt idx="36">
                  <c:v>0.124874</c:v>
                </c:pt>
                <c:pt idx="37">
                  <c:v>0.14386500000000002</c:v>
                </c:pt>
                <c:pt idx="38">
                  <c:v>0.18875</c:v>
                </c:pt>
                <c:pt idx="39">
                  <c:v>0.22037200000000001</c:v>
                </c:pt>
                <c:pt idx="40">
                  <c:v>0.26557100000000006</c:v>
                </c:pt>
                <c:pt idx="41">
                  <c:v>0.28511599999999998</c:v>
                </c:pt>
                <c:pt idx="42">
                  <c:v>0.27933500000000006</c:v>
                </c:pt>
                <c:pt idx="43">
                  <c:v>0.31993700000000003</c:v>
                </c:pt>
                <c:pt idx="44">
                  <c:v>0.33926200000000001</c:v>
                </c:pt>
                <c:pt idx="45">
                  <c:v>0.37523600000000001</c:v>
                </c:pt>
                <c:pt idx="46">
                  <c:v>0.43094700000000002</c:v>
                </c:pt>
                <c:pt idx="47">
                  <c:v>0.47025499999999998</c:v>
                </c:pt>
                <c:pt idx="48">
                  <c:v>0.48810700000000001</c:v>
                </c:pt>
                <c:pt idx="49">
                  <c:v>0.48417700000000002</c:v>
                </c:pt>
                <c:pt idx="50">
                  <c:v>0.57966800000000007</c:v>
                </c:pt>
                <c:pt idx="51">
                  <c:v>0.57060899999999992</c:v>
                </c:pt>
                <c:pt idx="52">
                  <c:v>0.61646600000000007</c:v>
                </c:pt>
                <c:pt idx="53">
                  <c:v>0.62261100000000003</c:v>
                </c:pt>
                <c:pt idx="54">
                  <c:v>0.66585000000000005</c:v>
                </c:pt>
                <c:pt idx="55">
                  <c:v>0.62499800000000005</c:v>
                </c:pt>
                <c:pt idx="56">
                  <c:v>0.65020600000000006</c:v>
                </c:pt>
                <c:pt idx="57">
                  <c:v>0.70066499999999998</c:v>
                </c:pt>
                <c:pt idx="58">
                  <c:v>0.69824299999999995</c:v>
                </c:pt>
                <c:pt idx="59">
                  <c:v>0.66359400000000002</c:v>
                </c:pt>
                <c:pt idx="60">
                  <c:v>0.66873299999999991</c:v>
                </c:pt>
                <c:pt idx="61">
                  <c:v>0.719472</c:v>
                </c:pt>
                <c:pt idx="62">
                  <c:v>0.71582600000000007</c:v>
                </c:pt>
                <c:pt idx="63">
                  <c:v>0.67881199999999997</c:v>
                </c:pt>
                <c:pt idx="64">
                  <c:v>0.68757100000000004</c:v>
                </c:pt>
                <c:pt idx="65">
                  <c:v>0.70271000000000006</c:v>
                </c:pt>
                <c:pt idx="66">
                  <c:v>0.74348800000000004</c:v>
                </c:pt>
                <c:pt idx="67">
                  <c:v>0.71445399999999992</c:v>
                </c:pt>
                <c:pt idx="68">
                  <c:v>0.71745599999999998</c:v>
                </c:pt>
                <c:pt idx="69">
                  <c:v>0.76727000000000001</c:v>
                </c:pt>
                <c:pt idx="70">
                  <c:v>0.75832899999999992</c:v>
                </c:pt>
                <c:pt idx="71">
                  <c:v>0.76946100000000006</c:v>
                </c:pt>
                <c:pt idx="72">
                  <c:v>0.78708500000000003</c:v>
                </c:pt>
                <c:pt idx="73">
                  <c:v>0.76829899999999995</c:v>
                </c:pt>
                <c:pt idx="74">
                  <c:v>0.79716399999999998</c:v>
                </c:pt>
                <c:pt idx="75">
                  <c:v>0.76842500000000002</c:v>
                </c:pt>
                <c:pt idx="76">
                  <c:v>0.81082699999999996</c:v>
                </c:pt>
                <c:pt idx="77">
                  <c:v>0.81365200000000004</c:v>
                </c:pt>
                <c:pt idx="78">
                  <c:v>0.80812699999999993</c:v>
                </c:pt>
                <c:pt idx="79">
                  <c:v>0.795462</c:v>
                </c:pt>
                <c:pt idx="80">
                  <c:v>0.80574599999999996</c:v>
                </c:pt>
                <c:pt idx="81">
                  <c:v>0.79191299999999998</c:v>
                </c:pt>
                <c:pt idx="82">
                  <c:v>0.79457500000000003</c:v>
                </c:pt>
                <c:pt idx="83">
                  <c:v>0.79180499999999998</c:v>
                </c:pt>
                <c:pt idx="84">
                  <c:v>0.78590400000000005</c:v>
                </c:pt>
                <c:pt idx="85">
                  <c:v>0.77442700000000009</c:v>
                </c:pt>
                <c:pt idx="86">
                  <c:v>0.77784799999999998</c:v>
                </c:pt>
                <c:pt idx="87">
                  <c:v>0.77492600000000011</c:v>
                </c:pt>
                <c:pt idx="88">
                  <c:v>0.77019800000000005</c:v>
                </c:pt>
                <c:pt idx="89">
                  <c:v>0.76583900000000005</c:v>
                </c:pt>
                <c:pt idx="90">
                  <c:v>0.7288730000000001</c:v>
                </c:pt>
                <c:pt idx="91">
                  <c:v>0.74336300000000011</c:v>
                </c:pt>
                <c:pt idx="92">
                  <c:v>0.71970699999999999</c:v>
                </c:pt>
                <c:pt idx="93">
                  <c:v>0.72649800000000009</c:v>
                </c:pt>
                <c:pt idx="94">
                  <c:v>0.71620000000000006</c:v>
                </c:pt>
                <c:pt idx="95">
                  <c:v>0.710283</c:v>
                </c:pt>
                <c:pt idx="96">
                  <c:v>0.69812400000000008</c:v>
                </c:pt>
                <c:pt idx="97">
                  <c:v>0.69952499999999995</c:v>
                </c:pt>
                <c:pt idx="98">
                  <c:v>0.69676299999999991</c:v>
                </c:pt>
                <c:pt idx="99">
                  <c:v>0.70278300000000005</c:v>
                </c:pt>
                <c:pt idx="100">
                  <c:v>0.70268000000000008</c:v>
                </c:pt>
                <c:pt idx="101">
                  <c:v>0.69116299999999997</c:v>
                </c:pt>
                <c:pt idx="102">
                  <c:v>0.70845100000000005</c:v>
                </c:pt>
                <c:pt idx="103">
                  <c:v>0.69990399999999997</c:v>
                </c:pt>
                <c:pt idx="104">
                  <c:v>0.73112699999999997</c:v>
                </c:pt>
                <c:pt idx="105">
                  <c:v>0.747193</c:v>
                </c:pt>
                <c:pt idx="106">
                  <c:v>0.75299800000000006</c:v>
                </c:pt>
                <c:pt idx="107">
                  <c:v>0.74947699999999995</c:v>
                </c:pt>
                <c:pt idx="108">
                  <c:v>0.7737440000000001</c:v>
                </c:pt>
                <c:pt idx="109">
                  <c:v>0.77609400000000006</c:v>
                </c:pt>
                <c:pt idx="110">
                  <c:v>0.76753899999999997</c:v>
                </c:pt>
                <c:pt idx="111">
                  <c:v>0.77483500000000005</c:v>
                </c:pt>
                <c:pt idx="112">
                  <c:v>0.76674500000000001</c:v>
                </c:pt>
                <c:pt idx="113">
                  <c:v>0.76431199999999999</c:v>
                </c:pt>
                <c:pt idx="114">
                  <c:v>0.75484400000000007</c:v>
                </c:pt>
                <c:pt idx="115">
                  <c:v>0.75083000000000011</c:v>
                </c:pt>
                <c:pt idx="116">
                  <c:v>0.727217</c:v>
                </c:pt>
                <c:pt idx="117">
                  <c:v>0.71182699999999999</c:v>
                </c:pt>
                <c:pt idx="118">
                  <c:v>0.69756099999999999</c:v>
                </c:pt>
                <c:pt idx="119">
                  <c:v>0.69042899999999996</c:v>
                </c:pt>
                <c:pt idx="120">
                  <c:v>0.67679099999999992</c:v>
                </c:pt>
                <c:pt idx="121">
                  <c:v>0.67094200000000004</c:v>
                </c:pt>
                <c:pt idx="122">
                  <c:v>0.66949700000000012</c:v>
                </c:pt>
                <c:pt idx="123">
                  <c:v>0.65949000000000002</c:v>
                </c:pt>
                <c:pt idx="124">
                  <c:v>0.64247699999999996</c:v>
                </c:pt>
                <c:pt idx="125">
                  <c:v>0.64137300000000008</c:v>
                </c:pt>
                <c:pt idx="126">
                  <c:v>0.62795200000000007</c:v>
                </c:pt>
                <c:pt idx="127">
                  <c:v>0.64179399999999998</c:v>
                </c:pt>
                <c:pt idx="128">
                  <c:v>0.62669200000000003</c:v>
                </c:pt>
                <c:pt idx="129">
                  <c:v>0.62256800000000001</c:v>
                </c:pt>
                <c:pt idx="130">
                  <c:v>0.62182899999999997</c:v>
                </c:pt>
                <c:pt idx="131">
                  <c:v>0.61015900000000001</c:v>
                </c:pt>
                <c:pt idx="132">
                  <c:v>0.60538000000000003</c:v>
                </c:pt>
                <c:pt idx="133">
                  <c:v>0.60582800000000003</c:v>
                </c:pt>
                <c:pt idx="134">
                  <c:v>0.60071499999999989</c:v>
                </c:pt>
                <c:pt idx="135">
                  <c:v>0.59906700000000002</c:v>
                </c:pt>
                <c:pt idx="136">
                  <c:v>0.5994259999999999</c:v>
                </c:pt>
                <c:pt idx="137">
                  <c:v>0.58682899999999993</c:v>
                </c:pt>
                <c:pt idx="138">
                  <c:v>0.58321100000000003</c:v>
                </c:pt>
                <c:pt idx="139">
                  <c:v>0.59450299999999989</c:v>
                </c:pt>
                <c:pt idx="140">
                  <c:v>0.58607299999999996</c:v>
                </c:pt>
                <c:pt idx="141">
                  <c:v>0.60115399999999997</c:v>
                </c:pt>
                <c:pt idx="142">
                  <c:v>0.59701700000000002</c:v>
                </c:pt>
                <c:pt idx="143">
                  <c:v>0.59550099999999995</c:v>
                </c:pt>
                <c:pt idx="144">
                  <c:v>0.59395699999999996</c:v>
                </c:pt>
                <c:pt idx="145">
                  <c:v>0.60555899999999996</c:v>
                </c:pt>
                <c:pt idx="146">
                  <c:v>0.60898200000000002</c:v>
                </c:pt>
                <c:pt idx="147">
                  <c:v>0.629884</c:v>
                </c:pt>
                <c:pt idx="148">
                  <c:v>0.59875500000000004</c:v>
                </c:pt>
                <c:pt idx="149">
                  <c:v>0.62152399999999997</c:v>
                </c:pt>
                <c:pt idx="150">
                  <c:v>0.63401800000000008</c:v>
                </c:pt>
                <c:pt idx="151">
                  <c:v>0.61123700000000014</c:v>
                </c:pt>
                <c:pt idx="152">
                  <c:v>0.63913799999999998</c:v>
                </c:pt>
                <c:pt idx="153">
                  <c:v>0.63171600000000006</c:v>
                </c:pt>
                <c:pt idx="154">
                  <c:v>0.62943000000000005</c:v>
                </c:pt>
                <c:pt idx="155">
                  <c:v>0.61769700000000005</c:v>
                </c:pt>
                <c:pt idx="156">
                  <c:v>0.61479800000000007</c:v>
                </c:pt>
                <c:pt idx="157">
                  <c:v>0.64596299999999995</c:v>
                </c:pt>
                <c:pt idx="158">
                  <c:v>0.65292499999999998</c:v>
                </c:pt>
                <c:pt idx="159">
                  <c:v>0.65500000000000003</c:v>
                </c:pt>
                <c:pt idx="160">
                  <c:v>0.67281200000000008</c:v>
                </c:pt>
                <c:pt idx="161">
                  <c:v>0.66586300000000009</c:v>
                </c:pt>
                <c:pt idx="162">
                  <c:v>0.69194499999999992</c:v>
                </c:pt>
                <c:pt idx="163">
                  <c:v>0.70525400000000005</c:v>
                </c:pt>
                <c:pt idx="164">
                  <c:v>0.71053999999999995</c:v>
                </c:pt>
                <c:pt idx="165">
                  <c:v>0.730209</c:v>
                </c:pt>
                <c:pt idx="166">
                  <c:v>0.7737480000000001</c:v>
                </c:pt>
                <c:pt idx="167">
                  <c:v>0.80034500000000008</c:v>
                </c:pt>
                <c:pt idx="168">
                  <c:v>0.83490900000000001</c:v>
                </c:pt>
                <c:pt idx="169">
                  <c:v>0.86264099999999999</c:v>
                </c:pt>
                <c:pt idx="170">
                  <c:v>0.87121100000000007</c:v>
                </c:pt>
                <c:pt idx="171">
                  <c:v>0.85740499999999997</c:v>
                </c:pt>
                <c:pt idx="172">
                  <c:v>0.91277399999999997</c:v>
                </c:pt>
                <c:pt idx="173">
                  <c:v>0.94805399999999995</c:v>
                </c:pt>
                <c:pt idx="174">
                  <c:v>0.94218400000000002</c:v>
                </c:pt>
                <c:pt idx="175">
                  <c:v>0.92454899999999995</c:v>
                </c:pt>
                <c:pt idx="176">
                  <c:v>0.99596000000000007</c:v>
                </c:pt>
                <c:pt idx="177">
                  <c:v>0.97740499999999997</c:v>
                </c:pt>
                <c:pt idx="178">
                  <c:v>1.0123180000000001</c:v>
                </c:pt>
                <c:pt idx="179">
                  <c:v>0.99070100000000005</c:v>
                </c:pt>
                <c:pt idx="180">
                  <c:v>1.0055240000000001</c:v>
                </c:pt>
                <c:pt idx="181">
                  <c:v>0.99346699999999999</c:v>
                </c:pt>
                <c:pt idx="182">
                  <c:v>0.97792699999999999</c:v>
                </c:pt>
                <c:pt idx="183">
                  <c:v>0.96750700000000001</c:v>
                </c:pt>
                <c:pt idx="184">
                  <c:v>0.96118300000000001</c:v>
                </c:pt>
                <c:pt idx="185">
                  <c:v>1.0091950000000001</c:v>
                </c:pt>
                <c:pt idx="186">
                  <c:v>0.97617600000000004</c:v>
                </c:pt>
                <c:pt idx="187">
                  <c:v>0.98171900000000012</c:v>
                </c:pt>
                <c:pt idx="188">
                  <c:v>0.98205500000000001</c:v>
                </c:pt>
                <c:pt idx="189">
                  <c:v>0.98273500000000003</c:v>
                </c:pt>
                <c:pt idx="190">
                  <c:v>0.99907600000000008</c:v>
                </c:pt>
                <c:pt idx="191">
                  <c:v>0.943353</c:v>
                </c:pt>
                <c:pt idx="192">
                  <c:v>0.94043499999999991</c:v>
                </c:pt>
                <c:pt idx="193">
                  <c:v>0.94459799999999994</c:v>
                </c:pt>
                <c:pt idx="194">
                  <c:v>0.96060299999999998</c:v>
                </c:pt>
                <c:pt idx="195">
                  <c:v>0.98590800000000001</c:v>
                </c:pt>
                <c:pt idx="196">
                  <c:v>0.93930600000000009</c:v>
                </c:pt>
                <c:pt idx="197">
                  <c:v>0.96717700000000006</c:v>
                </c:pt>
                <c:pt idx="198">
                  <c:v>0.93374800000000002</c:v>
                </c:pt>
                <c:pt idx="199">
                  <c:v>0.9385460000000001</c:v>
                </c:pt>
                <c:pt idx="200">
                  <c:v>0.91972200000000004</c:v>
                </c:pt>
                <c:pt idx="201">
                  <c:v>0.94434099999999999</c:v>
                </c:pt>
                <c:pt idx="202">
                  <c:v>0.85538599999999998</c:v>
                </c:pt>
                <c:pt idx="203">
                  <c:v>0.95234600000000003</c:v>
                </c:pt>
                <c:pt idx="204">
                  <c:v>0.86958399999999991</c:v>
                </c:pt>
                <c:pt idx="205">
                  <c:v>0.83450300000000011</c:v>
                </c:pt>
                <c:pt idx="206">
                  <c:v>0.90120000000000011</c:v>
                </c:pt>
                <c:pt idx="207">
                  <c:v>0.86202599999999996</c:v>
                </c:pt>
                <c:pt idx="208">
                  <c:v>0.77676599999999996</c:v>
                </c:pt>
              </c:numCache>
            </c:numRef>
          </c:xVal>
          <c:yVal>
            <c:numRef>
              <c:f>'Figure4.2.2(hikaru1)'!$D$4:$D$1000</c:f>
              <c:numCache>
                <c:formatCode>General</c:formatCode>
                <c:ptCount val="997"/>
                <c:pt idx="0">
                  <c:v>0</c:v>
                </c:pt>
                <c:pt idx="1">
                  <c:v>8.999999999650754E-2</c:v>
                </c:pt>
                <c:pt idx="2">
                  <c:v>0.18299999999726424</c:v>
                </c:pt>
                <c:pt idx="3">
                  <c:v>0.28099999999540159</c:v>
                </c:pt>
                <c:pt idx="4">
                  <c:v>0.36699999999837019</c:v>
                </c:pt>
                <c:pt idx="5">
                  <c:v>0.46099999999569263</c:v>
                </c:pt>
                <c:pt idx="6">
                  <c:v>0.55399999999644933</c:v>
                </c:pt>
                <c:pt idx="7">
                  <c:v>0.64899999999761349</c:v>
                </c:pt>
                <c:pt idx="8">
                  <c:v>0.74199999999837019</c:v>
                </c:pt>
                <c:pt idx="9">
                  <c:v>0.83499999999912689</c:v>
                </c:pt>
                <c:pt idx="10">
                  <c:v>0.93000000000029104</c:v>
                </c:pt>
                <c:pt idx="11">
                  <c:v>1.0230000000010477</c:v>
                </c:pt>
                <c:pt idx="12">
                  <c:v>1.1149999999979627</c:v>
                </c:pt>
                <c:pt idx="13">
                  <c:v>1.2089999999952852</c:v>
                </c:pt>
                <c:pt idx="14">
                  <c:v>1.3009999999994761</c:v>
                </c:pt>
                <c:pt idx="15">
                  <c:v>1.3960000000006403</c:v>
                </c:pt>
                <c:pt idx="16">
                  <c:v>1.4859999999971478</c:v>
                </c:pt>
                <c:pt idx="17">
                  <c:v>1.5769999999974971</c:v>
                </c:pt>
                <c:pt idx="18">
                  <c:v>1.6710000000020955</c:v>
                </c:pt>
                <c:pt idx="19">
                  <c:v>1.7639999999955762</c:v>
                </c:pt>
                <c:pt idx="20">
                  <c:v>1.8589999999967404</c:v>
                </c:pt>
                <c:pt idx="21">
                  <c:v>1.9530000000013388</c:v>
                </c:pt>
                <c:pt idx="22">
                  <c:v>2.0449999999982538</c:v>
                </c:pt>
                <c:pt idx="23">
                  <c:v>2.1379999999990105</c:v>
                </c:pt>
                <c:pt idx="24">
                  <c:v>2.2319999999963329</c:v>
                </c:pt>
                <c:pt idx="25">
                  <c:v>2.3229999999966822</c:v>
                </c:pt>
                <c:pt idx="26">
                  <c:v>2.4159999999974389</c:v>
                </c:pt>
                <c:pt idx="27">
                  <c:v>2.5089999999981956</c:v>
                </c:pt>
                <c:pt idx="28">
                  <c:v>2.6019999999989523</c:v>
                </c:pt>
                <c:pt idx="29">
                  <c:v>2.694999999999709</c:v>
                </c:pt>
                <c:pt idx="30">
                  <c:v>2.7880000000004657</c:v>
                </c:pt>
                <c:pt idx="31">
                  <c:v>2.8799999999973807</c:v>
                </c:pt>
                <c:pt idx="32">
                  <c:v>2.9729999999981374</c:v>
                </c:pt>
                <c:pt idx="33">
                  <c:v>3.0659999999988941</c:v>
                </c:pt>
                <c:pt idx="34">
                  <c:v>3.1569999999992433</c:v>
                </c:pt>
                <c:pt idx="35">
                  <c:v>3.2520000000004075</c:v>
                </c:pt>
                <c:pt idx="36">
                  <c:v>3.3439999999973224</c:v>
                </c:pt>
                <c:pt idx="37">
                  <c:v>3.4369999999980791</c:v>
                </c:pt>
                <c:pt idx="38">
                  <c:v>3.5299999999988358</c:v>
                </c:pt>
                <c:pt idx="39">
                  <c:v>3.625</c:v>
                </c:pt>
                <c:pt idx="40">
                  <c:v>3.7180000000007567</c:v>
                </c:pt>
                <c:pt idx="41">
                  <c:v>3.8130000000019209</c:v>
                </c:pt>
                <c:pt idx="42">
                  <c:v>3.9040000000022701</c:v>
                </c:pt>
                <c:pt idx="43">
                  <c:v>3.9979999999995925</c:v>
                </c:pt>
                <c:pt idx="44">
                  <c:v>4.0910000000003492</c:v>
                </c:pt>
                <c:pt idx="45">
                  <c:v>4.1829999999972642</c:v>
                </c:pt>
                <c:pt idx="46">
                  <c:v>4.2779999999984284</c:v>
                </c:pt>
                <c:pt idx="47">
                  <c:v>4.3699999999953434</c:v>
                </c:pt>
                <c:pt idx="48">
                  <c:v>4.4629999999961001</c:v>
                </c:pt>
                <c:pt idx="49">
                  <c:v>4.5570000000006985</c:v>
                </c:pt>
                <c:pt idx="50">
                  <c:v>4.6500000000014552</c:v>
                </c:pt>
                <c:pt idx="51">
                  <c:v>4.7439999999987776</c:v>
                </c:pt>
                <c:pt idx="52">
                  <c:v>4.8359999999956926</c:v>
                </c:pt>
                <c:pt idx="53">
                  <c:v>4.9289999999964493</c:v>
                </c:pt>
                <c:pt idx="54">
                  <c:v>5.0230000000010477</c:v>
                </c:pt>
                <c:pt idx="55">
                  <c:v>5.1169999999983702</c:v>
                </c:pt>
                <c:pt idx="56">
                  <c:v>5.2089999999952852</c:v>
                </c:pt>
                <c:pt idx="57">
                  <c:v>5.3009999999994761</c:v>
                </c:pt>
                <c:pt idx="58">
                  <c:v>5.3960000000006403</c:v>
                </c:pt>
                <c:pt idx="59">
                  <c:v>5.4879999999975553</c:v>
                </c:pt>
                <c:pt idx="60">
                  <c:v>5.5800000000017462</c:v>
                </c:pt>
                <c:pt idx="61">
                  <c:v>5.6719999999986612</c:v>
                </c:pt>
                <c:pt idx="62">
                  <c:v>5.7659999999959837</c:v>
                </c:pt>
                <c:pt idx="63">
                  <c:v>5.8589999999967404</c:v>
                </c:pt>
                <c:pt idx="64">
                  <c:v>5.9519999999974971</c:v>
                </c:pt>
                <c:pt idx="65">
                  <c:v>6.044000000001688</c:v>
                </c:pt>
                <c:pt idx="66">
                  <c:v>6.1369999999951688</c:v>
                </c:pt>
                <c:pt idx="67">
                  <c:v>6.2309999999997672</c:v>
                </c:pt>
                <c:pt idx="68">
                  <c:v>6.3229999999966822</c:v>
                </c:pt>
                <c:pt idx="69">
                  <c:v>6.4170000000012806</c:v>
                </c:pt>
                <c:pt idx="70">
                  <c:v>6.5080000000016298</c:v>
                </c:pt>
                <c:pt idx="71">
                  <c:v>6.6019999999989523</c:v>
                </c:pt>
                <c:pt idx="72">
                  <c:v>6.6959999999962747</c:v>
                </c:pt>
                <c:pt idx="73">
                  <c:v>6.7880000000004657</c:v>
                </c:pt>
                <c:pt idx="74">
                  <c:v>6.8810000000012224</c:v>
                </c:pt>
                <c:pt idx="75">
                  <c:v>6.9749999999985448</c:v>
                </c:pt>
                <c:pt idx="76">
                  <c:v>7.0679999999993015</c:v>
                </c:pt>
                <c:pt idx="77">
                  <c:v>7.161999999996624</c:v>
                </c:pt>
                <c:pt idx="78">
                  <c:v>7.2529999999969732</c:v>
                </c:pt>
                <c:pt idx="79">
                  <c:v>7.3470000000015716</c:v>
                </c:pt>
                <c:pt idx="80">
                  <c:v>7.4400000000023283</c:v>
                </c:pt>
                <c:pt idx="81">
                  <c:v>7.5349999999962165</c:v>
                </c:pt>
                <c:pt idx="82">
                  <c:v>7.6279999999969732</c:v>
                </c:pt>
                <c:pt idx="83">
                  <c:v>7.7220000000015716</c:v>
                </c:pt>
                <c:pt idx="84">
                  <c:v>7.8169999999954598</c:v>
                </c:pt>
                <c:pt idx="85">
                  <c:v>7.9069999999992433</c:v>
                </c:pt>
                <c:pt idx="86">
                  <c:v>7.9989999999961583</c:v>
                </c:pt>
                <c:pt idx="87">
                  <c:v>8.091999999996915</c:v>
                </c:pt>
                <c:pt idx="88">
                  <c:v>8.1849999999976717</c:v>
                </c:pt>
                <c:pt idx="89">
                  <c:v>8.2770000000018626</c:v>
                </c:pt>
                <c:pt idx="90">
                  <c:v>8.3699999999953434</c:v>
                </c:pt>
                <c:pt idx="91">
                  <c:v>8.4649999999965075</c:v>
                </c:pt>
                <c:pt idx="92">
                  <c:v>8.5590000000011059</c:v>
                </c:pt>
                <c:pt idx="93">
                  <c:v>8.6500000000014552</c:v>
                </c:pt>
                <c:pt idx="94">
                  <c:v>8.7430000000022119</c:v>
                </c:pt>
                <c:pt idx="95">
                  <c:v>8.8369999999995343</c:v>
                </c:pt>
                <c:pt idx="96">
                  <c:v>8.930000000000291</c:v>
                </c:pt>
                <c:pt idx="97">
                  <c:v>9.021999999997206</c:v>
                </c:pt>
                <c:pt idx="98">
                  <c:v>9.1169999999983702</c:v>
                </c:pt>
                <c:pt idx="99">
                  <c:v>9.2079999999987194</c:v>
                </c:pt>
                <c:pt idx="100">
                  <c:v>9.3019999999960419</c:v>
                </c:pt>
                <c:pt idx="101">
                  <c:v>9.3940000000002328</c:v>
                </c:pt>
                <c:pt idx="102">
                  <c:v>9.4859999999971478</c:v>
                </c:pt>
                <c:pt idx="103">
                  <c:v>9.5820000000021537</c:v>
                </c:pt>
                <c:pt idx="104">
                  <c:v>9.672999999995227</c:v>
                </c:pt>
                <c:pt idx="105">
                  <c:v>9.7659999999959837</c:v>
                </c:pt>
                <c:pt idx="106">
                  <c:v>9.8589999999967404</c:v>
                </c:pt>
                <c:pt idx="107">
                  <c:v>9.9539999999979045</c:v>
                </c:pt>
                <c:pt idx="108">
                  <c:v>10.044999999998254</c:v>
                </c:pt>
                <c:pt idx="109">
                  <c:v>10.139999999999418</c:v>
                </c:pt>
                <c:pt idx="110">
                  <c:v>10.231999999996333</c:v>
                </c:pt>
                <c:pt idx="111">
                  <c:v>10.32499999999709</c:v>
                </c:pt>
                <c:pt idx="112">
                  <c:v>10.417000000001281</c:v>
                </c:pt>
                <c:pt idx="113">
                  <c:v>10.508999999998196</c:v>
                </c:pt>
                <c:pt idx="114">
                  <c:v>10.602999999995518</c:v>
                </c:pt>
                <c:pt idx="115">
                  <c:v>10.699000000000524</c:v>
                </c:pt>
                <c:pt idx="116">
                  <c:v>10.790999999997439</c:v>
                </c:pt>
                <c:pt idx="117">
                  <c:v>10.88300000000163</c:v>
                </c:pt>
                <c:pt idx="118">
                  <c:v>10.975999999995111</c:v>
                </c:pt>
                <c:pt idx="119">
                  <c:v>11.069999999999709</c:v>
                </c:pt>
                <c:pt idx="120">
                  <c:v>11.165999999997439</c:v>
                </c:pt>
                <c:pt idx="121">
                  <c:v>11.25800000000163</c:v>
                </c:pt>
                <c:pt idx="122">
                  <c:v>11.350999999995111</c:v>
                </c:pt>
                <c:pt idx="123">
                  <c:v>11.444999999999709</c:v>
                </c:pt>
                <c:pt idx="124">
                  <c:v>11.538000000000466</c:v>
                </c:pt>
                <c:pt idx="125">
                  <c:v>11.631000000001222</c:v>
                </c:pt>
                <c:pt idx="126">
                  <c:v>11.724000000001979</c:v>
                </c:pt>
                <c:pt idx="127">
                  <c:v>11.817999999999302</c:v>
                </c:pt>
                <c:pt idx="128">
                  <c:v>11.911000000000058</c:v>
                </c:pt>
                <c:pt idx="129">
                  <c:v>12.004000000000815</c:v>
                </c:pt>
                <c:pt idx="130">
                  <c:v>12.097999999998137</c:v>
                </c:pt>
                <c:pt idx="131">
                  <c:v>12.190000000002328</c:v>
                </c:pt>
                <c:pt idx="132">
                  <c:v>12.283999999999651</c:v>
                </c:pt>
                <c:pt idx="133">
                  <c:v>12.375999999996566</c:v>
                </c:pt>
                <c:pt idx="134">
                  <c:v>12.470000000001164</c:v>
                </c:pt>
                <c:pt idx="135">
                  <c:v>12.563000000001921</c:v>
                </c:pt>
                <c:pt idx="136">
                  <c:v>12.654999999998836</c:v>
                </c:pt>
                <c:pt idx="137">
                  <c:v>12.75</c:v>
                </c:pt>
                <c:pt idx="138">
                  <c:v>12.841000000000349</c:v>
                </c:pt>
                <c:pt idx="139">
                  <c:v>12.934000000001106</c:v>
                </c:pt>
                <c:pt idx="140">
                  <c:v>13.027999999998428</c:v>
                </c:pt>
                <c:pt idx="141">
                  <c:v>13.119999999995343</c:v>
                </c:pt>
                <c:pt idx="142">
                  <c:v>13.213999999999942</c:v>
                </c:pt>
                <c:pt idx="143">
                  <c:v>13.309999999997672</c:v>
                </c:pt>
                <c:pt idx="144">
                  <c:v>13.400999999998021</c:v>
                </c:pt>
                <c:pt idx="145">
                  <c:v>13.495999999999185</c:v>
                </c:pt>
                <c:pt idx="146">
                  <c:v>13.589999999996508</c:v>
                </c:pt>
                <c:pt idx="147">
                  <c:v>13.682999999997264</c:v>
                </c:pt>
                <c:pt idx="148">
                  <c:v>13.775999999998021</c:v>
                </c:pt>
                <c:pt idx="149">
                  <c:v>13.868999999998778</c:v>
                </c:pt>
                <c:pt idx="150">
                  <c:v>13.963999999999942</c:v>
                </c:pt>
                <c:pt idx="151">
                  <c:v>14.055999999996857</c:v>
                </c:pt>
                <c:pt idx="152">
                  <c:v>14.150000000001455</c:v>
                </c:pt>
                <c:pt idx="153">
                  <c:v>14.243000000002212</c:v>
                </c:pt>
                <c:pt idx="154">
                  <c:v>14.336999999999534</c:v>
                </c:pt>
                <c:pt idx="155">
                  <c:v>14.430999999996857</c:v>
                </c:pt>
                <c:pt idx="156">
                  <c:v>14.523999999997613</c:v>
                </c:pt>
                <c:pt idx="157">
                  <c:v>14.616000000001804</c:v>
                </c:pt>
                <c:pt idx="158">
                  <c:v>14.708999999995285</c:v>
                </c:pt>
                <c:pt idx="159">
                  <c:v>14.800999999999476</c:v>
                </c:pt>
                <c:pt idx="160">
                  <c:v>14.894000000000233</c:v>
                </c:pt>
                <c:pt idx="161">
                  <c:v>14.985999999997148</c:v>
                </c:pt>
                <c:pt idx="162">
                  <c:v>15.078999999997905</c:v>
                </c:pt>
                <c:pt idx="163">
                  <c:v>15.171999999998661</c:v>
                </c:pt>
                <c:pt idx="164">
                  <c:v>15.265999999995984</c:v>
                </c:pt>
                <c:pt idx="165">
                  <c:v>15.35899999999674</c:v>
                </c:pt>
                <c:pt idx="166">
                  <c:v>15.451999999997497</c:v>
                </c:pt>
                <c:pt idx="167">
                  <c:v>15.546000000002095</c:v>
                </c:pt>
                <c:pt idx="168">
                  <c:v>15.638999999995576</c:v>
                </c:pt>
                <c:pt idx="169">
                  <c:v>15.73399999999674</c:v>
                </c:pt>
                <c:pt idx="170">
                  <c:v>15.82499999999709</c:v>
                </c:pt>
                <c:pt idx="171">
                  <c:v>15.917999999997846</c:v>
                </c:pt>
                <c:pt idx="172">
                  <c:v>16.010999999998603</c:v>
                </c:pt>
                <c:pt idx="173">
                  <c:v>16.102999999995518</c:v>
                </c:pt>
                <c:pt idx="174">
                  <c:v>16.199000000000524</c:v>
                </c:pt>
                <c:pt idx="175">
                  <c:v>16.290000000000873</c:v>
                </c:pt>
                <c:pt idx="176">
                  <c:v>16.38300000000163</c:v>
                </c:pt>
                <c:pt idx="177">
                  <c:v>16.47899999999936</c:v>
                </c:pt>
                <c:pt idx="178">
                  <c:v>16.569999999999709</c:v>
                </c:pt>
                <c:pt idx="179">
                  <c:v>16.663000000000466</c:v>
                </c:pt>
                <c:pt idx="180">
                  <c:v>16.754999999997381</c:v>
                </c:pt>
                <c:pt idx="181">
                  <c:v>16.849999999998545</c:v>
                </c:pt>
                <c:pt idx="182">
                  <c:v>16.94199999999546</c:v>
                </c:pt>
                <c:pt idx="183">
                  <c:v>17.036000000000058</c:v>
                </c:pt>
                <c:pt idx="184">
                  <c:v>17.129000000000815</c:v>
                </c:pt>
                <c:pt idx="185">
                  <c:v>17.224999999998545</c:v>
                </c:pt>
                <c:pt idx="186">
                  <c:v>17.31699999999546</c:v>
                </c:pt>
                <c:pt idx="187">
                  <c:v>17.411000000000058</c:v>
                </c:pt>
                <c:pt idx="188">
                  <c:v>17.502999999996973</c:v>
                </c:pt>
                <c:pt idx="189">
                  <c:v>17.597999999998137</c:v>
                </c:pt>
                <c:pt idx="190">
                  <c:v>17.690000000002328</c:v>
                </c:pt>
                <c:pt idx="191">
                  <c:v>17.782999999995809</c:v>
                </c:pt>
                <c:pt idx="192">
                  <c:v>17.877999999996973</c:v>
                </c:pt>
                <c:pt idx="193">
                  <c:v>17.970000000001164</c:v>
                </c:pt>
                <c:pt idx="194">
                  <c:v>18.061999999998079</c:v>
                </c:pt>
                <c:pt idx="195">
                  <c:v>18.154999999998836</c:v>
                </c:pt>
                <c:pt idx="196">
                  <c:v>18.247999999999593</c:v>
                </c:pt>
                <c:pt idx="197">
                  <c:v>18.341999999996915</c:v>
                </c:pt>
                <c:pt idx="198">
                  <c:v>18.434000000001106</c:v>
                </c:pt>
                <c:pt idx="199">
                  <c:v>18.529999999998836</c:v>
                </c:pt>
                <c:pt idx="200">
                  <c:v>18.621999999995751</c:v>
                </c:pt>
                <c:pt idx="201">
                  <c:v>18.716000000000349</c:v>
                </c:pt>
                <c:pt idx="202">
                  <c:v>18.807999999997264</c:v>
                </c:pt>
                <c:pt idx="203">
                  <c:v>18.900999999998021</c:v>
                </c:pt>
                <c:pt idx="204">
                  <c:v>18.99199999999837</c:v>
                </c:pt>
                <c:pt idx="205">
                  <c:v>19.084999999999127</c:v>
                </c:pt>
                <c:pt idx="206">
                  <c:v>19.178999999996449</c:v>
                </c:pt>
                <c:pt idx="207">
                  <c:v>19.271999999997206</c:v>
                </c:pt>
                <c:pt idx="208">
                  <c:v>19.364000000001397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85-45AF-9361-9CE34C893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7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yaw[°]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41088"/>
        <c:crosses val="autoZero"/>
        <c:crossBetween val="midCat"/>
        <c:majorUnit val="35"/>
      </c:valAx>
      <c:valAx>
        <c:axId val="1174441088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Time[s]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24448"/>
        <c:crosses val="autoZero"/>
        <c:crossBetween val="midCat"/>
        <c:majorUnit val="5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x[m]</a:t>
                </a:r>
                <a:endParaRPr lang="ja-JP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  <c:majorUnit val="1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'Figure4.2.2(hikaru1)'!$AG$4:$AG$1000</c:f>
              <c:numCache>
                <c:formatCode>General</c:formatCode>
                <c:ptCount val="997"/>
                <c:pt idx="0">
                  <c:v>33.669998168945313</c:v>
                </c:pt>
                <c:pt idx="1">
                  <c:v>0</c:v>
                </c:pt>
                <c:pt idx="2">
                  <c:v>8.8400001525878906</c:v>
                </c:pt>
                <c:pt idx="3">
                  <c:v>22.170000076293945</c:v>
                </c:pt>
                <c:pt idx="4">
                  <c:v>18.129999160766602</c:v>
                </c:pt>
                <c:pt idx="5">
                  <c:v>15.680000305175781</c:v>
                </c:pt>
                <c:pt idx="6">
                  <c:v>16.590000152587891</c:v>
                </c:pt>
                <c:pt idx="7">
                  <c:v>9.0200004577636719</c:v>
                </c:pt>
                <c:pt idx="8">
                  <c:v>22.139999389648438</c:v>
                </c:pt>
                <c:pt idx="9">
                  <c:v>13.149999618530273</c:v>
                </c:pt>
                <c:pt idx="10">
                  <c:v>19.829999923706055</c:v>
                </c:pt>
                <c:pt idx="11">
                  <c:v>23.569999694824219</c:v>
                </c:pt>
                <c:pt idx="12">
                  <c:v>27.319999694824219</c:v>
                </c:pt>
                <c:pt idx="13">
                  <c:v>16.360000610351563</c:v>
                </c:pt>
                <c:pt idx="14">
                  <c:v>11.739999771118164</c:v>
                </c:pt>
                <c:pt idx="15">
                  <c:v>14.149999618530273</c:v>
                </c:pt>
                <c:pt idx="16">
                  <c:v>16.059999465942383</c:v>
                </c:pt>
                <c:pt idx="17">
                  <c:v>9.5699996948242188</c:v>
                </c:pt>
                <c:pt idx="18">
                  <c:v>6.25</c:v>
                </c:pt>
                <c:pt idx="19">
                  <c:v>28.360000610351563</c:v>
                </c:pt>
                <c:pt idx="20">
                  <c:v>10.310000419616699</c:v>
                </c:pt>
                <c:pt idx="21">
                  <c:v>14.970000267028809</c:v>
                </c:pt>
                <c:pt idx="22">
                  <c:v>19.680000305175781</c:v>
                </c:pt>
                <c:pt idx="23">
                  <c:v>16.129999160766602</c:v>
                </c:pt>
                <c:pt idx="24">
                  <c:v>8.5600004196166992</c:v>
                </c:pt>
                <c:pt idx="25">
                  <c:v>9.6400003433227539</c:v>
                </c:pt>
                <c:pt idx="26">
                  <c:v>16.459999084472656</c:v>
                </c:pt>
                <c:pt idx="27">
                  <c:v>9.8100004196166992</c:v>
                </c:pt>
                <c:pt idx="28">
                  <c:v>11.920000076293945</c:v>
                </c:pt>
                <c:pt idx="29">
                  <c:v>9.3900003433227539</c:v>
                </c:pt>
                <c:pt idx="30">
                  <c:v>13.609999656677246</c:v>
                </c:pt>
                <c:pt idx="31">
                  <c:v>14.229999542236328</c:v>
                </c:pt>
                <c:pt idx="32">
                  <c:v>11.720000267028809</c:v>
                </c:pt>
                <c:pt idx="33">
                  <c:v>11.149999618530273</c:v>
                </c:pt>
                <c:pt idx="34">
                  <c:v>10.489999771118164</c:v>
                </c:pt>
                <c:pt idx="35">
                  <c:v>10</c:v>
                </c:pt>
                <c:pt idx="36">
                  <c:v>13.100000381469727</c:v>
                </c:pt>
                <c:pt idx="37">
                  <c:v>10.149999618530273</c:v>
                </c:pt>
                <c:pt idx="38">
                  <c:v>17.729999542236328</c:v>
                </c:pt>
                <c:pt idx="39">
                  <c:v>11.479999542236328</c:v>
                </c:pt>
                <c:pt idx="40">
                  <c:v>14.689999580383301</c:v>
                </c:pt>
                <c:pt idx="41">
                  <c:v>12.960000038146973</c:v>
                </c:pt>
                <c:pt idx="42">
                  <c:v>16.670000076293945</c:v>
                </c:pt>
                <c:pt idx="43">
                  <c:v>16.129999160766602</c:v>
                </c:pt>
                <c:pt idx="44">
                  <c:v>12.75</c:v>
                </c:pt>
                <c:pt idx="45">
                  <c:v>7.690000057220459</c:v>
                </c:pt>
                <c:pt idx="46">
                  <c:v>23.690000534057617</c:v>
                </c:pt>
                <c:pt idx="47">
                  <c:v>9.369999885559082</c:v>
                </c:pt>
                <c:pt idx="48">
                  <c:v>13.130000114440918</c:v>
                </c:pt>
                <c:pt idx="49">
                  <c:v>13.319999694824219</c:v>
                </c:pt>
                <c:pt idx="50">
                  <c:v>13.670000076293945</c:v>
                </c:pt>
                <c:pt idx="51">
                  <c:v>14.699999809265137</c:v>
                </c:pt>
                <c:pt idx="52">
                  <c:v>13.680000305175781</c:v>
                </c:pt>
                <c:pt idx="53">
                  <c:v>11.220000267028809</c:v>
                </c:pt>
                <c:pt idx="54">
                  <c:v>11.449999809265137</c:v>
                </c:pt>
                <c:pt idx="55">
                  <c:v>13.869999885559082</c:v>
                </c:pt>
                <c:pt idx="56">
                  <c:v>11.159999847412109</c:v>
                </c:pt>
                <c:pt idx="57">
                  <c:v>9.369999885559082</c:v>
                </c:pt>
                <c:pt idx="58">
                  <c:v>10.520000457763672</c:v>
                </c:pt>
                <c:pt idx="59">
                  <c:v>8.6099996566772461</c:v>
                </c:pt>
                <c:pt idx="60">
                  <c:v>5.4600000381469727</c:v>
                </c:pt>
                <c:pt idx="61">
                  <c:v>6.6100001335144043</c:v>
                </c:pt>
                <c:pt idx="62">
                  <c:v>3.9000000953674316</c:v>
                </c:pt>
                <c:pt idx="63">
                  <c:v>4.2399997711181641</c:v>
                </c:pt>
                <c:pt idx="64">
                  <c:v>9.8400001525878906</c:v>
                </c:pt>
                <c:pt idx="65">
                  <c:v>5.7199997901916504</c:v>
                </c:pt>
                <c:pt idx="66">
                  <c:v>5.4000000953674316</c:v>
                </c:pt>
                <c:pt idx="67">
                  <c:v>4.429999828338623</c:v>
                </c:pt>
                <c:pt idx="68">
                  <c:v>4.130000114440918</c:v>
                </c:pt>
                <c:pt idx="69">
                  <c:v>5.5</c:v>
                </c:pt>
                <c:pt idx="70">
                  <c:v>4.3499999046325684</c:v>
                </c:pt>
                <c:pt idx="71">
                  <c:v>11.380000114440918</c:v>
                </c:pt>
                <c:pt idx="72">
                  <c:v>7.4200000762939453</c:v>
                </c:pt>
                <c:pt idx="73">
                  <c:v>5.0399999618530273</c:v>
                </c:pt>
                <c:pt idx="74">
                  <c:v>5.2100000381469727</c:v>
                </c:pt>
                <c:pt idx="75">
                  <c:v>6.2800002098083496</c:v>
                </c:pt>
                <c:pt idx="76">
                  <c:v>10.289999961853027</c:v>
                </c:pt>
                <c:pt idx="77">
                  <c:v>5.4499998092651367</c:v>
                </c:pt>
                <c:pt idx="78">
                  <c:v>5.6100001335144043</c:v>
                </c:pt>
                <c:pt idx="79">
                  <c:v>7.380000114440918</c:v>
                </c:pt>
                <c:pt idx="80">
                  <c:v>6.619999885559082</c:v>
                </c:pt>
                <c:pt idx="81">
                  <c:v>6.4899997711181641</c:v>
                </c:pt>
                <c:pt idx="82">
                  <c:v>8.4399995803833008</c:v>
                </c:pt>
                <c:pt idx="83">
                  <c:v>6.7100000381469727</c:v>
                </c:pt>
                <c:pt idx="84">
                  <c:v>8.4099998474121094</c:v>
                </c:pt>
                <c:pt idx="85">
                  <c:v>9.3999996185302734</c:v>
                </c:pt>
                <c:pt idx="86">
                  <c:v>4.1599998474121094</c:v>
                </c:pt>
                <c:pt idx="87">
                  <c:v>14.369999885559082</c:v>
                </c:pt>
                <c:pt idx="88">
                  <c:v>4.880000114440918</c:v>
                </c:pt>
                <c:pt idx="89">
                  <c:v>5.3600001335144043</c:v>
                </c:pt>
                <c:pt idx="90">
                  <c:v>4.4000000953674316</c:v>
                </c:pt>
                <c:pt idx="91">
                  <c:v>2.8399999141693115</c:v>
                </c:pt>
                <c:pt idx="92">
                  <c:v>3.4500000476837158</c:v>
                </c:pt>
                <c:pt idx="93">
                  <c:v>4.4800000190734863</c:v>
                </c:pt>
                <c:pt idx="94">
                  <c:v>7.7100000381469727</c:v>
                </c:pt>
                <c:pt idx="95">
                  <c:v>7.6700000762939453</c:v>
                </c:pt>
                <c:pt idx="96">
                  <c:v>5.320000171661377</c:v>
                </c:pt>
                <c:pt idx="97">
                  <c:v>14.060000419616699</c:v>
                </c:pt>
                <c:pt idx="98">
                  <c:v>5.7199997901916504</c:v>
                </c:pt>
                <c:pt idx="99">
                  <c:v>6.8000001907348633</c:v>
                </c:pt>
                <c:pt idx="100">
                  <c:v>3.1800000667572021</c:v>
                </c:pt>
                <c:pt idx="101">
                  <c:v>4.1399998664855957</c:v>
                </c:pt>
                <c:pt idx="102">
                  <c:v>4.5</c:v>
                </c:pt>
                <c:pt idx="103">
                  <c:v>4.4600000381469727</c:v>
                </c:pt>
                <c:pt idx="104">
                  <c:v>4.630000114440918</c:v>
                </c:pt>
                <c:pt idx="105">
                  <c:v>8.3100004196166992</c:v>
                </c:pt>
                <c:pt idx="106">
                  <c:v>4.8000001907348633</c:v>
                </c:pt>
                <c:pt idx="107">
                  <c:v>5.9800000190734863</c:v>
                </c:pt>
                <c:pt idx="108">
                  <c:v>6.059999942779541</c:v>
                </c:pt>
                <c:pt idx="109">
                  <c:v>4.7300000190734863</c:v>
                </c:pt>
                <c:pt idx="110">
                  <c:v>5.369999885559082</c:v>
                </c:pt>
                <c:pt idx="111">
                  <c:v>11.159999847412109</c:v>
                </c:pt>
                <c:pt idx="112">
                  <c:v>6.429999828338623</c:v>
                </c:pt>
                <c:pt idx="113">
                  <c:v>4.0100002288818359</c:v>
                </c:pt>
                <c:pt idx="114">
                  <c:v>8.6800003051757813</c:v>
                </c:pt>
                <c:pt idx="115">
                  <c:v>5.2800002098083496</c:v>
                </c:pt>
                <c:pt idx="116">
                  <c:v>3</c:v>
                </c:pt>
                <c:pt idx="117">
                  <c:v>3.25</c:v>
                </c:pt>
                <c:pt idx="118">
                  <c:v>2.0799999237060547</c:v>
                </c:pt>
                <c:pt idx="119">
                  <c:v>3.119999885559082</c:v>
                </c:pt>
                <c:pt idx="120">
                  <c:v>3.6400001049041748</c:v>
                </c:pt>
                <c:pt idx="121">
                  <c:v>6.0300002098083496</c:v>
                </c:pt>
                <c:pt idx="122">
                  <c:v>3.8499999046325684</c:v>
                </c:pt>
                <c:pt idx="123">
                  <c:v>5.190000057220459</c:v>
                </c:pt>
                <c:pt idx="124">
                  <c:v>4.1399998664855957</c:v>
                </c:pt>
                <c:pt idx="125">
                  <c:v>5.679999828338623</c:v>
                </c:pt>
                <c:pt idx="126">
                  <c:v>3.7200000286102295</c:v>
                </c:pt>
                <c:pt idx="127">
                  <c:v>4.6700000762939453</c:v>
                </c:pt>
                <c:pt idx="128">
                  <c:v>5.3899998664855957</c:v>
                </c:pt>
                <c:pt idx="129">
                  <c:v>5.070000171661377</c:v>
                </c:pt>
                <c:pt idx="130">
                  <c:v>9.1800003051757813</c:v>
                </c:pt>
                <c:pt idx="131">
                  <c:v>4.1599998474121094</c:v>
                </c:pt>
                <c:pt idx="132">
                  <c:v>5.2800002098083496</c:v>
                </c:pt>
                <c:pt idx="133">
                  <c:v>7.690000057220459</c:v>
                </c:pt>
                <c:pt idx="134">
                  <c:v>6.1999998092651367</c:v>
                </c:pt>
                <c:pt idx="135">
                  <c:v>8.9600000381469727</c:v>
                </c:pt>
                <c:pt idx="136">
                  <c:v>3.9500000476837158</c:v>
                </c:pt>
                <c:pt idx="137">
                  <c:v>2.9700000286102295</c:v>
                </c:pt>
                <c:pt idx="138">
                  <c:v>3.2400000095367432</c:v>
                </c:pt>
                <c:pt idx="139">
                  <c:v>2.7899999618530273</c:v>
                </c:pt>
                <c:pt idx="140">
                  <c:v>3.5399999618530273</c:v>
                </c:pt>
                <c:pt idx="141">
                  <c:v>2.5099999904632568</c:v>
                </c:pt>
                <c:pt idx="142">
                  <c:v>2.9000000953674316</c:v>
                </c:pt>
                <c:pt idx="143">
                  <c:v>1.9099999666213989</c:v>
                </c:pt>
                <c:pt idx="144">
                  <c:v>2.3199999332427979</c:v>
                </c:pt>
                <c:pt idx="145">
                  <c:v>2.5</c:v>
                </c:pt>
                <c:pt idx="146">
                  <c:v>2.4500000476837158</c:v>
                </c:pt>
                <c:pt idx="147">
                  <c:v>3.4800000190734863</c:v>
                </c:pt>
                <c:pt idx="148">
                  <c:v>2.7200000286102295</c:v>
                </c:pt>
                <c:pt idx="149">
                  <c:v>2.75</c:v>
                </c:pt>
                <c:pt idx="150">
                  <c:v>3.8900001049041748</c:v>
                </c:pt>
                <c:pt idx="151">
                  <c:v>3.8399999141693115</c:v>
                </c:pt>
                <c:pt idx="152">
                  <c:v>3.8399999141693115</c:v>
                </c:pt>
                <c:pt idx="153">
                  <c:v>4.5399999618530273</c:v>
                </c:pt>
                <c:pt idx="154">
                  <c:v>5.9800000190734863</c:v>
                </c:pt>
                <c:pt idx="155">
                  <c:v>4.8400001525878906</c:v>
                </c:pt>
                <c:pt idx="156">
                  <c:v>6.1999998092651367</c:v>
                </c:pt>
                <c:pt idx="157">
                  <c:v>6.2399997711181641</c:v>
                </c:pt>
                <c:pt idx="158">
                  <c:v>7.559999942779541</c:v>
                </c:pt>
                <c:pt idx="159">
                  <c:v>5.3299999237060547</c:v>
                </c:pt>
                <c:pt idx="160">
                  <c:v>4.2600002288818359</c:v>
                </c:pt>
                <c:pt idx="161">
                  <c:v>7.2399997711181641</c:v>
                </c:pt>
                <c:pt idx="162">
                  <c:v>6.1500000953674316</c:v>
                </c:pt>
                <c:pt idx="163">
                  <c:v>4.7699999809265137</c:v>
                </c:pt>
                <c:pt idx="164">
                  <c:v>4.3400001525878906</c:v>
                </c:pt>
                <c:pt idx="165">
                  <c:v>2.9600000381469727</c:v>
                </c:pt>
                <c:pt idx="166">
                  <c:v>3.1800000667572021</c:v>
                </c:pt>
                <c:pt idx="167">
                  <c:v>1.4199999570846558</c:v>
                </c:pt>
                <c:pt idx="168">
                  <c:v>2.8199999332427979</c:v>
                </c:pt>
                <c:pt idx="169">
                  <c:v>5.9000000953674316</c:v>
                </c:pt>
                <c:pt idx="170">
                  <c:v>3.7699999809265137</c:v>
                </c:pt>
                <c:pt idx="171">
                  <c:v>4.929999828338623</c:v>
                </c:pt>
                <c:pt idx="172">
                  <c:v>4.9800000190734863</c:v>
                </c:pt>
                <c:pt idx="173">
                  <c:v>4.5399999618530273</c:v>
                </c:pt>
                <c:pt idx="174">
                  <c:v>3.7200000286102295</c:v>
                </c:pt>
                <c:pt idx="175">
                  <c:v>5.880000114440918</c:v>
                </c:pt>
                <c:pt idx="176">
                  <c:v>2.4800000190734863</c:v>
                </c:pt>
                <c:pt idx="177">
                  <c:v>2.4000000953674316</c:v>
                </c:pt>
                <c:pt idx="178">
                  <c:v>4.5999999046325684</c:v>
                </c:pt>
                <c:pt idx="179">
                  <c:v>1.1799999475479126</c:v>
                </c:pt>
                <c:pt idx="180">
                  <c:v>3.869999885559082</c:v>
                </c:pt>
                <c:pt idx="181">
                  <c:v>5.7600002288818359</c:v>
                </c:pt>
                <c:pt idx="182">
                  <c:v>8.4799995422363281</c:v>
                </c:pt>
                <c:pt idx="183">
                  <c:v>3.130000114440918</c:v>
                </c:pt>
                <c:pt idx="184">
                  <c:v>3.1400001049041748</c:v>
                </c:pt>
                <c:pt idx="185">
                  <c:v>5.679999828338623</c:v>
                </c:pt>
                <c:pt idx="186">
                  <c:v>1.9600000381469727</c:v>
                </c:pt>
                <c:pt idx="187">
                  <c:v>3.5899999141693115</c:v>
                </c:pt>
                <c:pt idx="188">
                  <c:v>3.5899999141693115</c:v>
                </c:pt>
                <c:pt idx="189">
                  <c:v>3.7999999523162842</c:v>
                </c:pt>
                <c:pt idx="190">
                  <c:v>2.7400000095367432</c:v>
                </c:pt>
                <c:pt idx="191">
                  <c:v>10.600000381469727</c:v>
                </c:pt>
                <c:pt idx="192">
                  <c:v>3.059999942779541</c:v>
                </c:pt>
                <c:pt idx="193">
                  <c:v>3.6500000953674316</c:v>
                </c:pt>
                <c:pt idx="194">
                  <c:v>10.689999580383301</c:v>
                </c:pt>
                <c:pt idx="195">
                  <c:v>4.0399999618530273</c:v>
                </c:pt>
                <c:pt idx="196">
                  <c:v>4.1700000762939453</c:v>
                </c:pt>
                <c:pt idx="197">
                  <c:v>9.2100000381469727</c:v>
                </c:pt>
                <c:pt idx="198">
                  <c:v>8.5799999237060547</c:v>
                </c:pt>
                <c:pt idx="199">
                  <c:v>5.9600000381469727</c:v>
                </c:pt>
                <c:pt idx="200">
                  <c:v>2.130000114440918</c:v>
                </c:pt>
                <c:pt idx="201">
                  <c:v>1.5700000524520874</c:v>
                </c:pt>
                <c:pt idx="202">
                  <c:v>2.4100000858306885</c:v>
                </c:pt>
                <c:pt idx="203">
                  <c:v>3.2799999713897705</c:v>
                </c:pt>
                <c:pt idx="204">
                  <c:v>4.0399999618530273</c:v>
                </c:pt>
                <c:pt idx="205">
                  <c:v>5.8499999046325684</c:v>
                </c:pt>
                <c:pt idx="206">
                  <c:v>3.2100000381469727</c:v>
                </c:pt>
                <c:pt idx="207">
                  <c:v>3.8900001049041748</c:v>
                </c:pt>
                <c:pt idx="208">
                  <c:v>3.5399999618530273</c:v>
                </c:pt>
                <c:pt idx="209">
                  <c:v>3.2000000476837158</c:v>
                </c:pt>
                <c:pt idx="210">
                  <c:v>4.8600001335144043</c:v>
                </c:pt>
                <c:pt idx="211">
                  <c:v>7.2800002098083496</c:v>
                </c:pt>
                <c:pt idx="212">
                  <c:v>3.3299999237060547</c:v>
                </c:pt>
                <c:pt idx="213">
                  <c:v>7.0300002098083496</c:v>
                </c:pt>
                <c:pt idx="214">
                  <c:v>4.6100001335144043</c:v>
                </c:pt>
                <c:pt idx="215">
                  <c:v>7.2100000381469727</c:v>
                </c:pt>
                <c:pt idx="216">
                  <c:v>9.3999996185302734</c:v>
                </c:pt>
                <c:pt idx="217">
                  <c:v>3.940000057220459</c:v>
                </c:pt>
                <c:pt idx="218">
                  <c:v>5.059999942779541</c:v>
                </c:pt>
                <c:pt idx="219">
                  <c:v>5.809999942779541</c:v>
                </c:pt>
                <c:pt idx="220">
                  <c:v>8.8599996566772461</c:v>
                </c:pt>
                <c:pt idx="221">
                  <c:v>6.630000114440918</c:v>
                </c:pt>
                <c:pt idx="222">
                  <c:v>3.619999885559082</c:v>
                </c:pt>
                <c:pt idx="223">
                  <c:v>6.5999999046325684</c:v>
                </c:pt>
                <c:pt idx="224">
                  <c:v>6.2800002098083496</c:v>
                </c:pt>
                <c:pt idx="225">
                  <c:v>5.059999942779541</c:v>
                </c:pt>
                <c:pt idx="226">
                  <c:v>16.219999313354492</c:v>
                </c:pt>
                <c:pt idx="227">
                  <c:v>5.4000000953674316</c:v>
                </c:pt>
                <c:pt idx="228">
                  <c:v>3.7400000095367432</c:v>
                </c:pt>
                <c:pt idx="229">
                  <c:v>4.2300000190734863</c:v>
                </c:pt>
                <c:pt idx="230">
                  <c:v>5.7899999618530273</c:v>
                </c:pt>
                <c:pt idx="231">
                  <c:v>7.1399998664855957</c:v>
                </c:pt>
                <c:pt idx="232">
                  <c:v>5.0999999046325684</c:v>
                </c:pt>
                <c:pt idx="233">
                  <c:v>11.760000228881836</c:v>
                </c:pt>
                <c:pt idx="234">
                  <c:v>5.369999885559082</c:v>
                </c:pt>
                <c:pt idx="235">
                  <c:v>5.380000114440918</c:v>
                </c:pt>
                <c:pt idx="236">
                  <c:v>3.5499999523162842</c:v>
                </c:pt>
                <c:pt idx="237">
                  <c:v>2.0899999141693115</c:v>
                </c:pt>
                <c:pt idx="238">
                  <c:v>1.6200000047683716</c:v>
                </c:pt>
                <c:pt idx="239">
                  <c:v>1.2599999904632568</c:v>
                </c:pt>
                <c:pt idx="240">
                  <c:v>4.619999885559082</c:v>
                </c:pt>
                <c:pt idx="241">
                  <c:v>5.2300000190734863</c:v>
                </c:pt>
                <c:pt idx="242">
                  <c:v>2.2000000476837158</c:v>
                </c:pt>
                <c:pt idx="243">
                  <c:v>2.2000000476837158</c:v>
                </c:pt>
                <c:pt idx="244">
                  <c:v>3.5199999809265137</c:v>
                </c:pt>
                <c:pt idx="245">
                  <c:v>4.1999998092651367</c:v>
                </c:pt>
                <c:pt idx="246">
                  <c:v>4.8400001525878906</c:v>
                </c:pt>
                <c:pt idx="247">
                  <c:v>6.9200000762939453</c:v>
                </c:pt>
                <c:pt idx="248">
                  <c:v>6.429999828338623</c:v>
                </c:pt>
                <c:pt idx="249">
                  <c:v>4.4600000381469727</c:v>
                </c:pt>
                <c:pt idx="250">
                  <c:v>7.619999885559082</c:v>
                </c:pt>
                <c:pt idx="251">
                  <c:v>7.619999885559082</c:v>
                </c:pt>
                <c:pt idx="252">
                  <c:v>1.6000000238418579</c:v>
                </c:pt>
                <c:pt idx="253">
                  <c:v>-0.54000002145767212</c:v>
                </c:pt>
                <c:pt idx="254">
                  <c:v>2.8199999332427979</c:v>
                </c:pt>
                <c:pt idx="255">
                  <c:v>3.8599998950958252</c:v>
                </c:pt>
                <c:pt idx="256">
                  <c:v>3.940000057220459</c:v>
                </c:pt>
                <c:pt idx="257">
                  <c:v>8.1800003051757813</c:v>
                </c:pt>
                <c:pt idx="258">
                  <c:v>5.6700000762939453</c:v>
                </c:pt>
                <c:pt idx="259">
                  <c:v>21.850000381469727</c:v>
                </c:pt>
                <c:pt idx="260">
                  <c:v>19.959999084472656</c:v>
                </c:pt>
                <c:pt idx="261">
                  <c:v>18.440000534057617</c:v>
                </c:pt>
                <c:pt idx="262">
                  <c:v>25.649999618530273</c:v>
                </c:pt>
                <c:pt idx="263">
                  <c:v>17.010000228881836</c:v>
                </c:pt>
                <c:pt idx="264">
                  <c:v>0</c:v>
                </c:pt>
                <c:pt idx="265">
                  <c:v>34.490001678466797</c:v>
                </c:pt>
                <c:pt idx="266">
                  <c:v>6.2600002288818359</c:v>
                </c:pt>
                <c:pt idx="267">
                  <c:v>10.550000190734863</c:v>
                </c:pt>
                <c:pt idx="268">
                  <c:v>10.680000305175781</c:v>
                </c:pt>
                <c:pt idx="269">
                  <c:v>9.7200002670288086</c:v>
                </c:pt>
                <c:pt idx="270">
                  <c:v>10.890000343322754</c:v>
                </c:pt>
                <c:pt idx="271">
                  <c:v>15.920000076293945</c:v>
                </c:pt>
                <c:pt idx="272">
                  <c:v>6.3499999046325684</c:v>
                </c:pt>
                <c:pt idx="273">
                  <c:v>8.0299997329711914</c:v>
                </c:pt>
                <c:pt idx="274">
                  <c:v>7.130000114440918</c:v>
                </c:pt>
                <c:pt idx="275">
                  <c:v>6.7199997901916504</c:v>
                </c:pt>
                <c:pt idx="276">
                  <c:v>7.7600002288818359</c:v>
                </c:pt>
                <c:pt idx="277">
                  <c:v>9.4399995803833008</c:v>
                </c:pt>
                <c:pt idx="278">
                  <c:v>8.9700002670288086</c:v>
                </c:pt>
                <c:pt idx="279">
                  <c:v>10.569999694824219</c:v>
                </c:pt>
                <c:pt idx="280">
                  <c:v>11.270000457763672</c:v>
                </c:pt>
                <c:pt idx="281">
                  <c:v>12.729999542236328</c:v>
                </c:pt>
                <c:pt idx="282">
                  <c:v>10.619999885559082</c:v>
                </c:pt>
                <c:pt idx="283">
                  <c:v>10.770000457763672</c:v>
                </c:pt>
                <c:pt idx="284">
                  <c:v>9.9300003051757813</c:v>
                </c:pt>
                <c:pt idx="285">
                  <c:v>10.300000190734863</c:v>
                </c:pt>
                <c:pt idx="286">
                  <c:v>6.7699999809265137</c:v>
                </c:pt>
                <c:pt idx="287">
                  <c:v>10.180000305175781</c:v>
                </c:pt>
                <c:pt idx="288">
                  <c:v>17.709999084472656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22.350000381469727</c:v>
                </c:pt>
                <c:pt idx="323">
                  <c:v>0</c:v>
                </c:pt>
                <c:pt idx="324">
                  <c:v>28.040000915527344</c:v>
                </c:pt>
                <c:pt idx="325">
                  <c:v>21.569999694824219</c:v>
                </c:pt>
                <c:pt idx="326">
                  <c:v>19.399999618530273</c:v>
                </c:pt>
                <c:pt idx="327">
                  <c:v>26.069999694824219</c:v>
                </c:pt>
                <c:pt idx="328">
                  <c:v>20.139999389648438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21.219999313354492</c:v>
                </c:pt>
                <c:pt idx="333">
                  <c:v>0</c:v>
                </c:pt>
                <c:pt idx="334">
                  <c:v>33.639999389648438</c:v>
                </c:pt>
                <c:pt idx="335">
                  <c:v>34.669998168945313</c:v>
                </c:pt>
                <c:pt idx="336">
                  <c:v>30.180000305175781</c:v>
                </c:pt>
                <c:pt idx="337">
                  <c:v>24.399999618530273</c:v>
                </c:pt>
                <c:pt idx="338">
                  <c:v>30.809999465942383</c:v>
                </c:pt>
                <c:pt idx="339">
                  <c:v>28.420000076293945</c:v>
                </c:pt>
                <c:pt idx="340">
                  <c:v>34.459999084472656</c:v>
                </c:pt>
                <c:pt idx="341">
                  <c:v>34.599998474121094</c:v>
                </c:pt>
                <c:pt idx="342">
                  <c:v>31.729999542236328</c:v>
                </c:pt>
                <c:pt idx="343">
                  <c:v>38.159999847412109</c:v>
                </c:pt>
                <c:pt idx="344">
                  <c:v>35.419998168945313</c:v>
                </c:pt>
                <c:pt idx="345">
                  <c:v>41.580001831054688</c:v>
                </c:pt>
                <c:pt idx="346">
                  <c:v>35.729999542236328</c:v>
                </c:pt>
                <c:pt idx="347">
                  <c:v>35.490001678466797</c:v>
                </c:pt>
                <c:pt idx="348">
                  <c:v>41.069999694824219</c:v>
                </c:pt>
                <c:pt idx="349">
                  <c:v>39.610000610351563</c:v>
                </c:pt>
              </c:numCache>
            </c:numRef>
          </c:xVal>
          <c:yVal>
            <c:numRef>
              <c:f>'Figure4.2.2(hikaru1)'!$AC$4:$AC$1000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5.7000000000000002E-2</c:v>
                </c:pt>
                <c:pt idx="2">
                  <c:v>0.11899999999999999</c:v>
                </c:pt>
                <c:pt idx="3">
                  <c:v>0.19400000000000001</c:v>
                </c:pt>
                <c:pt idx="4">
                  <c:v>0.25700000000000001</c:v>
                </c:pt>
                <c:pt idx="5">
                  <c:v>0.33300000000000002</c:v>
                </c:pt>
                <c:pt idx="6">
                  <c:v>0.38900000000000001</c:v>
                </c:pt>
                <c:pt idx="7">
                  <c:v>0.46800000000000003</c:v>
                </c:pt>
                <c:pt idx="8">
                  <c:v>0.52300000000000002</c:v>
                </c:pt>
                <c:pt idx="9">
                  <c:v>0.59799999999999998</c:v>
                </c:pt>
                <c:pt idx="10">
                  <c:v>0.65500000000000003</c:v>
                </c:pt>
                <c:pt idx="11">
                  <c:v>0.72</c:v>
                </c:pt>
                <c:pt idx="12">
                  <c:v>0.78700000000000003</c:v>
                </c:pt>
                <c:pt idx="13">
                  <c:v>0.86499999999999999</c:v>
                </c:pt>
                <c:pt idx="14">
                  <c:v>0.94299999999999995</c:v>
                </c:pt>
                <c:pt idx="15">
                  <c:v>1.0049999999999999</c:v>
                </c:pt>
                <c:pt idx="16">
                  <c:v>1.0629999999999999</c:v>
                </c:pt>
                <c:pt idx="17">
                  <c:v>1.1259999999999999</c:v>
                </c:pt>
                <c:pt idx="18">
                  <c:v>1.1879999999999999</c:v>
                </c:pt>
                <c:pt idx="19">
                  <c:v>1.2569999999999999</c:v>
                </c:pt>
                <c:pt idx="20">
                  <c:v>1.3240000000000001</c:v>
                </c:pt>
                <c:pt idx="21">
                  <c:v>1.39</c:v>
                </c:pt>
                <c:pt idx="22">
                  <c:v>1.4510000000000001</c:v>
                </c:pt>
                <c:pt idx="23">
                  <c:v>1.534</c:v>
                </c:pt>
                <c:pt idx="24">
                  <c:v>1.587</c:v>
                </c:pt>
                <c:pt idx="25">
                  <c:v>1.669</c:v>
                </c:pt>
                <c:pt idx="26">
                  <c:v>1.7549999999999999</c:v>
                </c:pt>
                <c:pt idx="27">
                  <c:v>1.833</c:v>
                </c:pt>
                <c:pt idx="28">
                  <c:v>1.8979999999999999</c:v>
                </c:pt>
                <c:pt idx="29">
                  <c:v>1.964</c:v>
                </c:pt>
                <c:pt idx="30">
                  <c:v>2.024</c:v>
                </c:pt>
                <c:pt idx="31">
                  <c:v>2.085</c:v>
                </c:pt>
                <c:pt idx="32">
                  <c:v>2.137</c:v>
                </c:pt>
                <c:pt idx="33">
                  <c:v>2.198</c:v>
                </c:pt>
                <c:pt idx="34">
                  <c:v>2.262</c:v>
                </c:pt>
                <c:pt idx="35">
                  <c:v>2.323</c:v>
                </c:pt>
                <c:pt idx="36">
                  <c:v>2.387</c:v>
                </c:pt>
                <c:pt idx="37">
                  <c:v>2.4550000000000001</c:v>
                </c:pt>
                <c:pt idx="38">
                  <c:v>2.5209999999999999</c:v>
                </c:pt>
                <c:pt idx="39">
                  <c:v>2.5830000000000002</c:v>
                </c:pt>
                <c:pt idx="40">
                  <c:v>2.6480000000000001</c:v>
                </c:pt>
                <c:pt idx="41">
                  <c:v>2.7080000000000002</c:v>
                </c:pt>
                <c:pt idx="42">
                  <c:v>2.774</c:v>
                </c:pt>
                <c:pt idx="43">
                  <c:v>2.8460000000000001</c:v>
                </c:pt>
                <c:pt idx="44">
                  <c:v>2.907</c:v>
                </c:pt>
                <c:pt idx="45">
                  <c:v>2.9849999999999999</c:v>
                </c:pt>
                <c:pt idx="46">
                  <c:v>3.0470000000000002</c:v>
                </c:pt>
                <c:pt idx="47">
                  <c:v>3.1080000000000001</c:v>
                </c:pt>
                <c:pt idx="48">
                  <c:v>3.1819999999999999</c:v>
                </c:pt>
                <c:pt idx="49">
                  <c:v>3.2469999999999999</c:v>
                </c:pt>
                <c:pt idx="50">
                  <c:v>3.31</c:v>
                </c:pt>
                <c:pt idx="51">
                  <c:v>3.3780000000000001</c:v>
                </c:pt>
                <c:pt idx="52">
                  <c:v>3.4510000000000001</c:v>
                </c:pt>
                <c:pt idx="53">
                  <c:v>3.5169999999999999</c:v>
                </c:pt>
                <c:pt idx="54">
                  <c:v>3.573</c:v>
                </c:pt>
                <c:pt idx="55">
                  <c:v>3.6429999999999998</c:v>
                </c:pt>
                <c:pt idx="56">
                  <c:v>3.7090000000000001</c:v>
                </c:pt>
                <c:pt idx="57">
                  <c:v>3.7789999999999999</c:v>
                </c:pt>
                <c:pt idx="58">
                  <c:v>3.839</c:v>
                </c:pt>
                <c:pt idx="59">
                  <c:v>3.915</c:v>
                </c:pt>
                <c:pt idx="60">
                  <c:v>3.97</c:v>
                </c:pt>
                <c:pt idx="61">
                  <c:v>4.0490000000000004</c:v>
                </c:pt>
                <c:pt idx="62">
                  <c:v>4.1269999999999998</c:v>
                </c:pt>
                <c:pt idx="63">
                  <c:v>4.2039999999999997</c:v>
                </c:pt>
                <c:pt idx="64">
                  <c:v>4.2720000000000002</c:v>
                </c:pt>
                <c:pt idx="65">
                  <c:v>4.3380000000000001</c:v>
                </c:pt>
                <c:pt idx="66">
                  <c:v>4.3920000000000003</c:v>
                </c:pt>
                <c:pt idx="67">
                  <c:v>4.4489999999999998</c:v>
                </c:pt>
                <c:pt idx="68">
                  <c:v>4.5119999999999996</c:v>
                </c:pt>
                <c:pt idx="69">
                  <c:v>4.5860000000000003</c:v>
                </c:pt>
                <c:pt idx="70">
                  <c:v>4.6479999999999997</c:v>
                </c:pt>
                <c:pt idx="71">
                  <c:v>4.7110000000000003</c:v>
                </c:pt>
                <c:pt idx="72">
                  <c:v>4.7770000000000001</c:v>
                </c:pt>
                <c:pt idx="73">
                  <c:v>4.8369999999999997</c:v>
                </c:pt>
                <c:pt idx="74">
                  <c:v>4.9139999999999997</c:v>
                </c:pt>
                <c:pt idx="75">
                  <c:v>4.9770000000000003</c:v>
                </c:pt>
                <c:pt idx="76">
                  <c:v>5.048</c:v>
                </c:pt>
                <c:pt idx="77">
                  <c:v>5.1130000000000004</c:v>
                </c:pt>
                <c:pt idx="78">
                  <c:v>5.1820000000000004</c:v>
                </c:pt>
                <c:pt idx="79">
                  <c:v>5.2409999999999997</c:v>
                </c:pt>
                <c:pt idx="80">
                  <c:v>5.2969999999999997</c:v>
                </c:pt>
                <c:pt idx="81">
                  <c:v>5.3680000000000003</c:v>
                </c:pt>
                <c:pt idx="82">
                  <c:v>5.4320000000000004</c:v>
                </c:pt>
                <c:pt idx="83">
                  <c:v>5.4960000000000004</c:v>
                </c:pt>
                <c:pt idx="84">
                  <c:v>5.5670000000000002</c:v>
                </c:pt>
                <c:pt idx="85">
                  <c:v>5.6479999999999997</c:v>
                </c:pt>
                <c:pt idx="86">
                  <c:v>5.7130000000000001</c:v>
                </c:pt>
                <c:pt idx="87">
                  <c:v>5.7809999999999997</c:v>
                </c:pt>
                <c:pt idx="88">
                  <c:v>5.8490000000000002</c:v>
                </c:pt>
                <c:pt idx="89">
                  <c:v>5.9059999999999997</c:v>
                </c:pt>
                <c:pt idx="90">
                  <c:v>5.9710000000000001</c:v>
                </c:pt>
                <c:pt idx="91">
                  <c:v>6.0339999999999998</c:v>
                </c:pt>
                <c:pt idx="92">
                  <c:v>6.101</c:v>
                </c:pt>
                <c:pt idx="93">
                  <c:v>6.1689999999999996</c:v>
                </c:pt>
                <c:pt idx="94">
                  <c:v>6.226</c:v>
                </c:pt>
                <c:pt idx="95">
                  <c:v>6.2969999999999997</c:v>
                </c:pt>
                <c:pt idx="96">
                  <c:v>6.3570000000000002</c:v>
                </c:pt>
                <c:pt idx="97">
                  <c:v>6.4370000000000003</c:v>
                </c:pt>
                <c:pt idx="98">
                  <c:v>6.4989999999999997</c:v>
                </c:pt>
                <c:pt idx="99">
                  <c:v>6.5620000000000003</c:v>
                </c:pt>
                <c:pt idx="100">
                  <c:v>6.6310000000000002</c:v>
                </c:pt>
                <c:pt idx="101">
                  <c:v>6.6920000000000002</c:v>
                </c:pt>
                <c:pt idx="102">
                  <c:v>6.7779999999999996</c:v>
                </c:pt>
                <c:pt idx="103">
                  <c:v>6.8330000000000002</c:v>
                </c:pt>
                <c:pt idx="104">
                  <c:v>6.9</c:v>
                </c:pt>
                <c:pt idx="105">
                  <c:v>6.9630000000000001</c:v>
                </c:pt>
                <c:pt idx="106">
                  <c:v>7.03</c:v>
                </c:pt>
                <c:pt idx="107">
                  <c:v>7.0979999999999999</c:v>
                </c:pt>
                <c:pt idx="108">
                  <c:v>7.1630000000000003</c:v>
                </c:pt>
                <c:pt idx="109">
                  <c:v>7.234</c:v>
                </c:pt>
                <c:pt idx="110">
                  <c:v>7.2949999999999999</c:v>
                </c:pt>
                <c:pt idx="111">
                  <c:v>7.3639999999999999</c:v>
                </c:pt>
                <c:pt idx="112">
                  <c:v>7.4640000000000004</c:v>
                </c:pt>
                <c:pt idx="113">
                  <c:v>7.5419999999999998</c:v>
                </c:pt>
                <c:pt idx="114">
                  <c:v>7.61</c:v>
                </c:pt>
                <c:pt idx="115">
                  <c:v>7.67</c:v>
                </c:pt>
                <c:pt idx="116">
                  <c:v>7.7329999999999997</c:v>
                </c:pt>
                <c:pt idx="117">
                  <c:v>7.7960000000000003</c:v>
                </c:pt>
                <c:pt idx="118">
                  <c:v>7.8570000000000002</c:v>
                </c:pt>
                <c:pt idx="119">
                  <c:v>7.915</c:v>
                </c:pt>
                <c:pt idx="120">
                  <c:v>7.9740000000000002</c:v>
                </c:pt>
                <c:pt idx="121">
                  <c:v>8.0399999999999991</c:v>
                </c:pt>
                <c:pt idx="122">
                  <c:v>8.1129999999999995</c:v>
                </c:pt>
                <c:pt idx="123">
                  <c:v>8.1760000000000002</c:v>
                </c:pt>
                <c:pt idx="124">
                  <c:v>8.2439999999999998</c:v>
                </c:pt>
                <c:pt idx="125">
                  <c:v>8.3070000000000004</c:v>
                </c:pt>
                <c:pt idx="126">
                  <c:v>8.3719999999999999</c:v>
                </c:pt>
                <c:pt idx="127">
                  <c:v>8.4339999999999993</c:v>
                </c:pt>
                <c:pt idx="128">
                  <c:v>8.4939999999999998</c:v>
                </c:pt>
                <c:pt idx="129">
                  <c:v>8.5589999999999993</c:v>
                </c:pt>
                <c:pt idx="130">
                  <c:v>8.6219999999999999</c:v>
                </c:pt>
                <c:pt idx="131">
                  <c:v>8.69</c:v>
                </c:pt>
                <c:pt idx="132">
                  <c:v>8.7739999999999991</c:v>
                </c:pt>
                <c:pt idx="133">
                  <c:v>8.83</c:v>
                </c:pt>
                <c:pt idx="134">
                  <c:v>8.8940000000000001</c:v>
                </c:pt>
                <c:pt idx="135">
                  <c:v>8.9550000000000001</c:v>
                </c:pt>
                <c:pt idx="136">
                  <c:v>9.0310000000000006</c:v>
                </c:pt>
                <c:pt idx="137">
                  <c:v>9.0869999999999997</c:v>
                </c:pt>
                <c:pt idx="138">
                  <c:v>9.1549999999999994</c:v>
                </c:pt>
                <c:pt idx="139">
                  <c:v>9.2210000000000001</c:v>
                </c:pt>
                <c:pt idx="140">
                  <c:v>9.2880000000000003</c:v>
                </c:pt>
                <c:pt idx="141">
                  <c:v>9.3520000000000003</c:v>
                </c:pt>
                <c:pt idx="142">
                  <c:v>9.4130000000000003</c:v>
                </c:pt>
                <c:pt idx="143">
                  <c:v>9.4809999999999999</c:v>
                </c:pt>
                <c:pt idx="144">
                  <c:v>9.5500000000000007</c:v>
                </c:pt>
                <c:pt idx="145">
                  <c:v>9.6110000000000007</c:v>
                </c:pt>
                <c:pt idx="146">
                  <c:v>9.6820000000000004</c:v>
                </c:pt>
                <c:pt idx="147">
                  <c:v>9.7590000000000003</c:v>
                </c:pt>
                <c:pt idx="148">
                  <c:v>9.8219999999999992</c:v>
                </c:pt>
                <c:pt idx="149">
                  <c:v>9.907</c:v>
                </c:pt>
                <c:pt idx="150">
                  <c:v>9.9730000000000008</c:v>
                </c:pt>
                <c:pt idx="151">
                  <c:v>10.037000000000001</c:v>
                </c:pt>
                <c:pt idx="152">
                  <c:v>10.089</c:v>
                </c:pt>
                <c:pt idx="153">
                  <c:v>10.145</c:v>
                </c:pt>
                <c:pt idx="154">
                  <c:v>10.227</c:v>
                </c:pt>
                <c:pt idx="155">
                  <c:v>10.278</c:v>
                </c:pt>
                <c:pt idx="156">
                  <c:v>10.348000000000001</c:v>
                </c:pt>
                <c:pt idx="157">
                  <c:v>10.413</c:v>
                </c:pt>
                <c:pt idx="158">
                  <c:v>10.481999999999999</c:v>
                </c:pt>
                <c:pt idx="159">
                  <c:v>10.538</c:v>
                </c:pt>
                <c:pt idx="160">
                  <c:v>10.613</c:v>
                </c:pt>
                <c:pt idx="161">
                  <c:v>10.68</c:v>
                </c:pt>
                <c:pt idx="162">
                  <c:v>10.741</c:v>
                </c:pt>
                <c:pt idx="163">
                  <c:v>10.811999999999999</c:v>
                </c:pt>
                <c:pt idx="164">
                  <c:v>10.882</c:v>
                </c:pt>
                <c:pt idx="165">
                  <c:v>10.944000000000001</c:v>
                </c:pt>
                <c:pt idx="166">
                  <c:v>11.012</c:v>
                </c:pt>
                <c:pt idx="167">
                  <c:v>11.085000000000001</c:v>
                </c:pt>
                <c:pt idx="168">
                  <c:v>11.135</c:v>
                </c:pt>
                <c:pt idx="169">
                  <c:v>11.205</c:v>
                </c:pt>
                <c:pt idx="170">
                  <c:v>11.269</c:v>
                </c:pt>
                <c:pt idx="171">
                  <c:v>11.335000000000001</c:v>
                </c:pt>
                <c:pt idx="172">
                  <c:v>11.414</c:v>
                </c:pt>
                <c:pt idx="173">
                  <c:v>11.477</c:v>
                </c:pt>
                <c:pt idx="174">
                  <c:v>11.538</c:v>
                </c:pt>
                <c:pt idx="175">
                  <c:v>11.611000000000001</c:v>
                </c:pt>
                <c:pt idx="176">
                  <c:v>11.667</c:v>
                </c:pt>
                <c:pt idx="177">
                  <c:v>11.742000000000001</c:v>
                </c:pt>
                <c:pt idx="178">
                  <c:v>11.803000000000001</c:v>
                </c:pt>
                <c:pt idx="179">
                  <c:v>11.877000000000001</c:v>
                </c:pt>
                <c:pt idx="180">
                  <c:v>11.933999999999999</c:v>
                </c:pt>
                <c:pt idx="181">
                  <c:v>12.01</c:v>
                </c:pt>
                <c:pt idx="182">
                  <c:v>12.073</c:v>
                </c:pt>
                <c:pt idx="183">
                  <c:v>12.154999999999999</c:v>
                </c:pt>
                <c:pt idx="184">
                  <c:v>12.252000000000001</c:v>
                </c:pt>
                <c:pt idx="185">
                  <c:v>12.326000000000001</c:v>
                </c:pt>
                <c:pt idx="186">
                  <c:v>12.41</c:v>
                </c:pt>
                <c:pt idx="187">
                  <c:v>12.477</c:v>
                </c:pt>
                <c:pt idx="188">
                  <c:v>12.539</c:v>
                </c:pt>
                <c:pt idx="189">
                  <c:v>12.615</c:v>
                </c:pt>
                <c:pt idx="190">
                  <c:v>12.676</c:v>
                </c:pt>
                <c:pt idx="191">
                  <c:v>12.738</c:v>
                </c:pt>
                <c:pt idx="192">
                  <c:v>12.802</c:v>
                </c:pt>
                <c:pt idx="193">
                  <c:v>12.879</c:v>
                </c:pt>
                <c:pt idx="194">
                  <c:v>12.944000000000001</c:v>
                </c:pt>
                <c:pt idx="195">
                  <c:v>13.007999999999999</c:v>
                </c:pt>
                <c:pt idx="196">
                  <c:v>13.066000000000001</c:v>
                </c:pt>
                <c:pt idx="197">
                  <c:v>13.143000000000001</c:v>
                </c:pt>
                <c:pt idx="198">
                  <c:v>13.196999999999999</c:v>
                </c:pt>
                <c:pt idx="199">
                  <c:v>13.265000000000001</c:v>
                </c:pt>
                <c:pt idx="200">
                  <c:v>13.329000000000001</c:v>
                </c:pt>
                <c:pt idx="201">
                  <c:v>13.393000000000001</c:v>
                </c:pt>
                <c:pt idx="202">
                  <c:v>13.462</c:v>
                </c:pt>
                <c:pt idx="203">
                  <c:v>13.544</c:v>
                </c:pt>
                <c:pt idx="204">
                  <c:v>13.611000000000001</c:v>
                </c:pt>
                <c:pt idx="205">
                  <c:v>13.676</c:v>
                </c:pt>
                <c:pt idx="206">
                  <c:v>13.738</c:v>
                </c:pt>
                <c:pt idx="207">
                  <c:v>13.802</c:v>
                </c:pt>
                <c:pt idx="208">
                  <c:v>13.864000000000001</c:v>
                </c:pt>
                <c:pt idx="209">
                  <c:v>13.933</c:v>
                </c:pt>
                <c:pt idx="210">
                  <c:v>13.999000000000001</c:v>
                </c:pt>
                <c:pt idx="211">
                  <c:v>14.063000000000001</c:v>
                </c:pt>
                <c:pt idx="212">
                  <c:v>14.134</c:v>
                </c:pt>
                <c:pt idx="213">
                  <c:v>14.196</c:v>
                </c:pt>
                <c:pt idx="214">
                  <c:v>14.254</c:v>
                </c:pt>
                <c:pt idx="215">
                  <c:v>14.327999999999999</c:v>
                </c:pt>
                <c:pt idx="216">
                  <c:v>14.401</c:v>
                </c:pt>
                <c:pt idx="217">
                  <c:v>14.476000000000001</c:v>
                </c:pt>
                <c:pt idx="218">
                  <c:v>14.541</c:v>
                </c:pt>
                <c:pt idx="219">
                  <c:v>14.602</c:v>
                </c:pt>
                <c:pt idx="220">
                  <c:v>14.657999999999999</c:v>
                </c:pt>
                <c:pt idx="221">
                  <c:v>14.728</c:v>
                </c:pt>
                <c:pt idx="222">
                  <c:v>14.791</c:v>
                </c:pt>
                <c:pt idx="223">
                  <c:v>14.874000000000001</c:v>
                </c:pt>
                <c:pt idx="224">
                  <c:v>14.952999999999999</c:v>
                </c:pt>
                <c:pt idx="225">
                  <c:v>15.039</c:v>
                </c:pt>
                <c:pt idx="226">
                  <c:v>15.117000000000001</c:v>
                </c:pt>
                <c:pt idx="227">
                  <c:v>15.177</c:v>
                </c:pt>
                <c:pt idx="228">
                  <c:v>15.238</c:v>
                </c:pt>
                <c:pt idx="229">
                  <c:v>15.3</c:v>
                </c:pt>
                <c:pt idx="230">
                  <c:v>15.358000000000001</c:v>
                </c:pt>
                <c:pt idx="231">
                  <c:v>15.423</c:v>
                </c:pt>
                <c:pt idx="232">
                  <c:v>15.483000000000001</c:v>
                </c:pt>
                <c:pt idx="233">
                  <c:v>15.548</c:v>
                </c:pt>
                <c:pt idx="234">
                  <c:v>15.606999999999999</c:v>
                </c:pt>
                <c:pt idx="235">
                  <c:v>15.664</c:v>
                </c:pt>
                <c:pt idx="236">
                  <c:v>15.728999999999999</c:v>
                </c:pt>
                <c:pt idx="237">
                  <c:v>15.792999999999999</c:v>
                </c:pt>
                <c:pt idx="238">
                  <c:v>15.858000000000001</c:v>
                </c:pt>
                <c:pt idx="239">
                  <c:v>15.926</c:v>
                </c:pt>
                <c:pt idx="240">
                  <c:v>15.99</c:v>
                </c:pt>
                <c:pt idx="241">
                  <c:v>16.061</c:v>
                </c:pt>
                <c:pt idx="242">
                  <c:v>16.122</c:v>
                </c:pt>
                <c:pt idx="243">
                  <c:v>16.196000000000002</c:v>
                </c:pt>
                <c:pt idx="244">
                  <c:v>16.277999999999999</c:v>
                </c:pt>
                <c:pt idx="245">
                  <c:v>16.350000000000001</c:v>
                </c:pt>
                <c:pt idx="246">
                  <c:v>16.422000000000001</c:v>
                </c:pt>
                <c:pt idx="247">
                  <c:v>16.486000000000001</c:v>
                </c:pt>
                <c:pt idx="248">
                  <c:v>16.547999999999998</c:v>
                </c:pt>
                <c:pt idx="249">
                  <c:v>16.606999999999999</c:v>
                </c:pt>
                <c:pt idx="250">
                  <c:v>16.667999999999999</c:v>
                </c:pt>
                <c:pt idx="251">
                  <c:v>16.731000000000002</c:v>
                </c:pt>
                <c:pt idx="252">
                  <c:v>16.789000000000001</c:v>
                </c:pt>
                <c:pt idx="253">
                  <c:v>16.853999999999999</c:v>
                </c:pt>
                <c:pt idx="254">
                  <c:v>16.917000000000002</c:v>
                </c:pt>
                <c:pt idx="255">
                  <c:v>16.998999999999999</c:v>
                </c:pt>
                <c:pt idx="256">
                  <c:v>17.055</c:v>
                </c:pt>
                <c:pt idx="257">
                  <c:v>17.113</c:v>
                </c:pt>
                <c:pt idx="258">
                  <c:v>17.196000000000002</c:v>
                </c:pt>
                <c:pt idx="259">
                  <c:v>17.253</c:v>
                </c:pt>
                <c:pt idx="260">
                  <c:v>17.317</c:v>
                </c:pt>
                <c:pt idx="261">
                  <c:v>17.384</c:v>
                </c:pt>
                <c:pt idx="262">
                  <c:v>17.442</c:v>
                </c:pt>
                <c:pt idx="263">
                  <c:v>17.527999999999999</c:v>
                </c:pt>
                <c:pt idx="264">
                  <c:v>17.594000000000001</c:v>
                </c:pt>
                <c:pt idx="265">
                  <c:v>17.946999999999999</c:v>
                </c:pt>
                <c:pt idx="266">
                  <c:v>18.013000000000002</c:v>
                </c:pt>
                <c:pt idx="267">
                  <c:v>18.068000000000001</c:v>
                </c:pt>
                <c:pt idx="268">
                  <c:v>18.138000000000002</c:v>
                </c:pt>
                <c:pt idx="269">
                  <c:v>18.206</c:v>
                </c:pt>
                <c:pt idx="270">
                  <c:v>18.274000000000001</c:v>
                </c:pt>
                <c:pt idx="271">
                  <c:v>18.34</c:v>
                </c:pt>
                <c:pt idx="272">
                  <c:v>18.402999999999999</c:v>
                </c:pt>
                <c:pt idx="273">
                  <c:v>18.457000000000001</c:v>
                </c:pt>
                <c:pt idx="274">
                  <c:v>18.52</c:v>
                </c:pt>
                <c:pt idx="275">
                  <c:v>18.588000000000001</c:v>
                </c:pt>
                <c:pt idx="276">
                  <c:v>18.657</c:v>
                </c:pt>
                <c:pt idx="277">
                  <c:v>18.72</c:v>
                </c:pt>
                <c:pt idx="278">
                  <c:v>18.792000000000002</c:v>
                </c:pt>
                <c:pt idx="279">
                  <c:v>18.855</c:v>
                </c:pt>
                <c:pt idx="280">
                  <c:v>18.922999999999998</c:v>
                </c:pt>
                <c:pt idx="281">
                  <c:v>18.984000000000002</c:v>
                </c:pt>
                <c:pt idx="282">
                  <c:v>19.053999999999998</c:v>
                </c:pt>
                <c:pt idx="283">
                  <c:v>19.119</c:v>
                </c:pt>
                <c:pt idx="284">
                  <c:v>19.178999999999998</c:v>
                </c:pt>
                <c:pt idx="285">
                  <c:v>19.242000000000001</c:v>
                </c:pt>
                <c:pt idx="286">
                  <c:v>19.303999999999998</c:v>
                </c:pt>
                <c:pt idx="287">
                  <c:v>19.373000000000001</c:v>
                </c:pt>
                <c:pt idx="288">
                  <c:v>19.443999999999999</c:v>
                </c:pt>
                <c:pt idx="289">
                  <c:v>19.507000000000001</c:v>
                </c:pt>
                <c:pt idx="290">
                  <c:v>19.568999999999999</c:v>
                </c:pt>
                <c:pt idx="291">
                  <c:v>19.635000000000002</c:v>
                </c:pt>
                <c:pt idx="292">
                  <c:v>19.713000000000001</c:v>
                </c:pt>
                <c:pt idx="293">
                  <c:v>19.789000000000001</c:v>
                </c:pt>
                <c:pt idx="294">
                  <c:v>19.850000000000001</c:v>
                </c:pt>
                <c:pt idx="295">
                  <c:v>19.898</c:v>
                </c:pt>
                <c:pt idx="296">
                  <c:v>19.975999999999999</c:v>
                </c:pt>
                <c:pt idx="297">
                  <c:v>20.059999999999999</c:v>
                </c:pt>
                <c:pt idx="298">
                  <c:v>20.149000000000001</c:v>
                </c:pt>
                <c:pt idx="299">
                  <c:v>20.236000000000001</c:v>
                </c:pt>
                <c:pt idx="300">
                  <c:v>20.318999999999999</c:v>
                </c:pt>
                <c:pt idx="301">
                  <c:v>20.396000000000001</c:v>
                </c:pt>
                <c:pt idx="302">
                  <c:v>20.475000000000001</c:v>
                </c:pt>
                <c:pt idx="303">
                  <c:v>20.562000000000001</c:v>
                </c:pt>
                <c:pt idx="304">
                  <c:v>20.648</c:v>
                </c:pt>
                <c:pt idx="305">
                  <c:v>20.736999999999998</c:v>
                </c:pt>
                <c:pt idx="306">
                  <c:v>20.798999999999999</c:v>
                </c:pt>
                <c:pt idx="307">
                  <c:v>20.861999999999998</c:v>
                </c:pt>
                <c:pt idx="308">
                  <c:v>20.928000000000001</c:v>
                </c:pt>
                <c:pt idx="309">
                  <c:v>20.978999999999999</c:v>
                </c:pt>
                <c:pt idx="310">
                  <c:v>21.036000000000001</c:v>
                </c:pt>
                <c:pt idx="311">
                  <c:v>21.105</c:v>
                </c:pt>
                <c:pt idx="312">
                  <c:v>21.169</c:v>
                </c:pt>
                <c:pt idx="313">
                  <c:v>21.228999999999999</c:v>
                </c:pt>
                <c:pt idx="314">
                  <c:v>21.294</c:v>
                </c:pt>
                <c:pt idx="315">
                  <c:v>21.361000000000001</c:v>
                </c:pt>
                <c:pt idx="316">
                  <c:v>21.434999999999999</c:v>
                </c:pt>
                <c:pt idx="317">
                  <c:v>21.507000000000001</c:v>
                </c:pt>
                <c:pt idx="318">
                  <c:v>21.562000000000001</c:v>
                </c:pt>
                <c:pt idx="319">
                  <c:v>21.638999999999999</c:v>
                </c:pt>
                <c:pt idx="320">
                  <c:v>21.709</c:v>
                </c:pt>
                <c:pt idx="321">
                  <c:v>21.766999999999999</c:v>
                </c:pt>
                <c:pt idx="322">
                  <c:v>21.821000000000002</c:v>
                </c:pt>
                <c:pt idx="323">
                  <c:v>21.891999999999999</c:v>
                </c:pt>
                <c:pt idx="324">
                  <c:v>21.957999999999998</c:v>
                </c:pt>
                <c:pt idx="325">
                  <c:v>22.024999999999999</c:v>
                </c:pt>
                <c:pt idx="326">
                  <c:v>22.106000000000002</c:v>
                </c:pt>
                <c:pt idx="327">
                  <c:v>22.163</c:v>
                </c:pt>
                <c:pt idx="328">
                  <c:v>22.244</c:v>
                </c:pt>
                <c:pt idx="329">
                  <c:v>22.305</c:v>
                </c:pt>
                <c:pt idx="330">
                  <c:v>22.373000000000001</c:v>
                </c:pt>
                <c:pt idx="331">
                  <c:v>22.439</c:v>
                </c:pt>
                <c:pt idx="332">
                  <c:v>22.52</c:v>
                </c:pt>
                <c:pt idx="333">
                  <c:v>22.6</c:v>
                </c:pt>
                <c:pt idx="334">
                  <c:v>22.657</c:v>
                </c:pt>
                <c:pt idx="335">
                  <c:v>22.719000000000001</c:v>
                </c:pt>
                <c:pt idx="336">
                  <c:v>22.777000000000001</c:v>
                </c:pt>
                <c:pt idx="337">
                  <c:v>22.838000000000001</c:v>
                </c:pt>
                <c:pt idx="338">
                  <c:v>22.899000000000001</c:v>
                </c:pt>
                <c:pt idx="339">
                  <c:v>22.963000000000001</c:v>
                </c:pt>
                <c:pt idx="340">
                  <c:v>23.027000000000001</c:v>
                </c:pt>
                <c:pt idx="341">
                  <c:v>23.091000000000001</c:v>
                </c:pt>
                <c:pt idx="342">
                  <c:v>23.155000000000001</c:v>
                </c:pt>
                <c:pt idx="343">
                  <c:v>23.22</c:v>
                </c:pt>
                <c:pt idx="344">
                  <c:v>23.283000000000001</c:v>
                </c:pt>
                <c:pt idx="345">
                  <c:v>23.363</c:v>
                </c:pt>
                <c:pt idx="346">
                  <c:v>23.419</c:v>
                </c:pt>
                <c:pt idx="347">
                  <c:v>23.495999999999999</c:v>
                </c:pt>
                <c:pt idx="348">
                  <c:v>23.556000000000001</c:v>
                </c:pt>
                <c:pt idx="349">
                  <c:v>23.611000000000001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01-4C1C-B0FC-7ACFBF19D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Trajectory</c:v>
          </c:tx>
          <c:spPr>
            <a:ln w="19050">
              <a:noFill/>
            </a:ln>
          </c:spPr>
          <c:xVal>
            <c:numRef>
              <c:f>'Figure4.2.2(hikaru1)'!$N$4:$N$1000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-5.1359999999999956E-3</c:v>
                </c:pt>
                <c:pt idx="2">
                  <c:v>-3.9950000000000046E-3</c:v>
                </c:pt>
                <c:pt idx="3">
                  <c:v>-2.8530000000000087E-3</c:v>
                </c:pt>
                <c:pt idx="4">
                  <c:v>-1.1409999999999912E-3</c:v>
                </c:pt>
                <c:pt idx="5">
                  <c:v>-6.2779999999999919E-3</c:v>
                </c:pt>
                <c:pt idx="6">
                  <c:v>2.8540000000000136E-3</c:v>
                </c:pt>
                <c:pt idx="7">
                  <c:v>1.7119999999999891E-3</c:v>
                </c:pt>
                <c:pt idx="8">
                  <c:v>7.9900000000000092E-3</c:v>
                </c:pt>
                <c:pt idx="9">
                  <c:v>1.0272999999999996E-2</c:v>
                </c:pt>
                <c:pt idx="10">
                  <c:v>5.1370000000000009E-3</c:v>
                </c:pt>
                <c:pt idx="11">
                  <c:v>3.9950000000000046E-3</c:v>
                </c:pt>
                <c:pt idx="12">
                  <c:v>1.7119999999999891E-3</c:v>
                </c:pt>
                <c:pt idx="13">
                  <c:v>-2.2829999999999873E-3</c:v>
                </c:pt>
                <c:pt idx="14">
                  <c:v>-6.8479999999999852E-3</c:v>
                </c:pt>
                <c:pt idx="15">
                  <c:v>1.7119999999999891E-3</c:v>
                </c:pt>
                <c:pt idx="16">
                  <c:v>2.2830000000000155E-3</c:v>
                </c:pt>
                <c:pt idx="17">
                  <c:v>-4.2847999999999983E-2</c:v>
                </c:pt>
                <c:pt idx="18">
                  <c:v>-3.0206999999999994E-2</c:v>
                </c:pt>
                <c:pt idx="19">
                  <c:v>-1.7885999999999996E-2</c:v>
                </c:pt>
                <c:pt idx="20">
                  <c:v>5.1599999999999118E-4</c:v>
                </c:pt>
                <c:pt idx="21">
                  <c:v>1.1674000000000007E-2</c:v>
                </c:pt>
                <c:pt idx="22">
                  <c:v>3.6659999999999998E-2</c:v>
                </c:pt>
                <c:pt idx="23">
                  <c:v>5.3884999999999995E-2</c:v>
                </c:pt>
                <c:pt idx="24">
                  <c:v>2.9448000000000009E-2</c:v>
                </c:pt>
                <c:pt idx="25">
                  <c:v>-9.9699999999999997E-3</c:v>
                </c:pt>
                <c:pt idx="26">
                  <c:v>3.8279000000000001E-2</c:v>
                </c:pt>
                <c:pt idx="27">
                  <c:v>5.4872000000000018E-2</c:v>
                </c:pt>
                <c:pt idx="28">
                  <c:v>0.10422800000000002</c:v>
                </c:pt>
                <c:pt idx="29">
                  <c:v>0.119355</c:v>
                </c:pt>
                <c:pt idx="30">
                  <c:v>0.12276600000000001</c:v>
                </c:pt>
                <c:pt idx="31">
                  <c:v>9.2757999999999993E-2</c:v>
                </c:pt>
                <c:pt idx="32">
                  <c:v>0.16394300000000001</c:v>
                </c:pt>
                <c:pt idx="33">
                  <c:v>0.128167</c:v>
                </c:pt>
                <c:pt idx="34">
                  <c:v>0.12804099999999999</c:v>
                </c:pt>
                <c:pt idx="35">
                  <c:v>0.15930800000000001</c:v>
                </c:pt>
                <c:pt idx="36">
                  <c:v>0.124874</c:v>
                </c:pt>
                <c:pt idx="37">
                  <c:v>0.14386500000000002</c:v>
                </c:pt>
                <c:pt idx="38">
                  <c:v>0.18875</c:v>
                </c:pt>
                <c:pt idx="39">
                  <c:v>0.22037200000000001</c:v>
                </c:pt>
                <c:pt idx="40">
                  <c:v>0.26557100000000006</c:v>
                </c:pt>
                <c:pt idx="41">
                  <c:v>0.28511599999999998</c:v>
                </c:pt>
                <c:pt idx="42">
                  <c:v>0.27933500000000006</c:v>
                </c:pt>
                <c:pt idx="43">
                  <c:v>0.31993700000000003</c:v>
                </c:pt>
                <c:pt idx="44">
                  <c:v>0.33926200000000001</c:v>
                </c:pt>
                <c:pt idx="45">
                  <c:v>0.37523600000000001</c:v>
                </c:pt>
                <c:pt idx="46">
                  <c:v>0.43094700000000002</c:v>
                </c:pt>
                <c:pt idx="47">
                  <c:v>0.47025499999999998</c:v>
                </c:pt>
                <c:pt idx="48">
                  <c:v>0.48810700000000001</c:v>
                </c:pt>
                <c:pt idx="49">
                  <c:v>0.48417700000000002</c:v>
                </c:pt>
                <c:pt idx="50">
                  <c:v>0.57966800000000007</c:v>
                </c:pt>
                <c:pt idx="51">
                  <c:v>0.57060899999999992</c:v>
                </c:pt>
                <c:pt idx="52">
                  <c:v>0.61646600000000007</c:v>
                </c:pt>
                <c:pt idx="53">
                  <c:v>0.62261100000000003</c:v>
                </c:pt>
                <c:pt idx="54">
                  <c:v>0.66585000000000005</c:v>
                </c:pt>
                <c:pt idx="55">
                  <c:v>0.62499800000000005</c:v>
                </c:pt>
                <c:pt idx="56">
                  <c:v>0.65020600000000006</c:v>
                </c:pt>
                <c:pt idx="57">
                  <c:v>0.70066499999999998</c:v>
                </c:pt>
                <c:pt idx="58">
                  <c:v>0.69824299999999995</c:v>
                </c:pt>
                <c:pt idx="59">
                  <c:v>0.66359400000000002</c:v>
                </c:pt>
                <c:pt idx="60">
                  <c:v>0.66873299999999991</c:v>
                </c:pt>
                <c:pt idx="61">
                  <c:v>0.719472</c:v>
                </c:pt>
                <c:pt idx="62">
                  <c:v>0.71582600000000007</c:v>
                </c:pt>
                <c:pt idx="63">
                  <c:v>0.67881199999999997</c:v>
                </c:pt>
                <c:pt idx="64">
                  <c:v>0.68757100000000004</c:v>
                </c:pt>
                <c:pt idx="65">
                  <c:v>0.70271000000000006</c:v>
                </c:pt>
                <c:pt idx="66">
                  <c:v>0.74348800000000004</c:v>
                </c:pt>
                <c:pt idx="67">
                  <c:v>0.71445399999999992</c:v>
                </c:pt>
                <c:pt idx="68">
                  <c:v>0.71745599999999998</c:v>
                </c:pt>
                <c:pt idx="69">
                  <c:v>0.76727000000000001</c:v>
                </c:pt>
                <c:pt idx="70">
                  <c:v>0.75832899999999992</c:v>
                </c:pt>
                <c:pt idx="71">
                  <c:v>0.76946100000000006</c:v>
                </c:pt>
                <c:pt idx="72">
                  <c:v>0.78708500000000003</c:v>
                </c:pt>
                <c:pt idx="73">
                  <c:v>0.76829899999999995</c:v>
                </c:pt>
                <c:pt idx="74">
                  <c:v>0.79716399999999998</c:v>
                </c:pt>
                <c:pt idx="75">
                  <c:v>0.76842500000000002</c:v>
                </c:pt>
                <c:pt idx="76">
                  <c:v>0.81082699999999996</c:v>
                </c:pt>
                <c:pt idx="77">
                  <c:v>0.81365200000000004</c:v>
                </c:pt>
                <c:pt idx="78">
                  <c:v>0.80812699999999993</c:v>
                </c:pt>
                <c:pt idx="79">
                  <c:v>0.795462</c:v>
                </c:pt>
                <c:pt idx="80">
                  <c:v>0.80574599999999996</c:v>
                </c:pt>
                <c:pt idx="81">
                  <c:v>0.79191299999999998</c:v>
                </c:pt>
                <c:pt idx="82">
                  <c:v>0.79457500000000003</c:v>
                </c:pt>
                <c:pt idx="83">
                  <c:v>0.79180499999999998</c:v>
                </c:pt>
                <c:pt idx="84">
                  <c:v>0.78590400000000005</c:v>
                </c:pt>
                <c:pt idx="85">
                  <c:v>0.77442700000000009</c:v>
                </c:pt>
                <c:pt idx="86">
                  <c:v>0.77784799999999998</c:v>
                </c:pt>
                <c:pt idx="87">
                  <c:v>0.77492600000000011</c:v>
                </c:pt>
                <c:pt idx="88">
                  <c:v>0.77019800000000005</c:v>
                </c:pt>
                <c:pt idx="89">
                  <c:v>0.76583900000000005</c:v>
                </c:pt>
                <c:pt idx="90">
                  <c:v>0.7288730000000001</c:v>
                </c:pt>
                <c:pt idx="91">
                  <c:v>0.74336300000000011</c:v>
                </c:pt>
                <c:pt idx="92">
                  <c:v>0.71970699999999999</c:v>
                </c:pt>
                <c:pt idx="93">
                  <c:v>0.72649800000000009</c:v>
                </c:pt>
                <c:pt idx="94">
                  <c:v>0.71620000000000006</c:v>
                </c:pt>
                <c:pt idx="95">
                  <c:v>0.710283</c:v>
                </c:pt>
                <c:pt idx="96">
                  <c:v>0.69812400000000008</c:v>
                </c:pt>
                <c:pt idx="97">
                  <c:v>0.69952499999999995</c:v>
                </c:pt>
                <c:pt idx="98">
                  <c:v>0.69676299999999991</c:v>
                </c:pt>
                <c:pt idx="99">
                  <c:v>0.70278300000000005</c:v>
                </c:pt>
                <c:pt idx="100">
                  <c:v>0.70268000000000008</c:v>
                </c:pt>
                <c:pt idx="101">
                  <c:v>0.69116299999999997</c:v>
                </c:pt>
                <c:pt idx="102">
                  <c:v>0.70845100000000005</c:v>
                </c:pt>
                <c:pt idx="103">
                  <c:v>0.69990399999999997</c:v>
                </c:pt>
                <c:pt idx="104">
                  <c:v>0.73112699999999997</c:v>
                </c:pt>
                <c:pt idx="105">
                  <c:v>0.747193</c:v>
                </c:pt>
                <c:pt idx="106">
                  <c:v>0.75299800000000006</c:v>
                </c:pt>
                <c:pt idx="107">
                  <c:v>0.74947699999999995</c:v>
                </c:pt>
                <c:pt idx="108">
                  <c:v>0.7737440000000001</c:v>
                </c:pt>
                <c:pt idx="109">
                  <c:v>0.77609400000000006</c:v>
                </c:pt>
                <c:pt idx="110">
                  <c:v>0.76753899999999997</c:v>
                </c:pt>
                <c:pt idx="111">
                  <c:v>0.77483500000000005</c:v>
                </c:pt>
                <c:pt idx="112">
                  <c:v>0.76674500000000001</c:v>
                </c:pt>
                <c:pt idx="113">
                  <c:v>0.76431199999999999</c:v>
                </c:pt>
                <c:pt idx="114">
                  <c:v>0.75484400000000007</c:v>
                </c:pt>
                <c:pt idx="115">
                  <c:v>0.75083000000000011</c:v>
                </c:pt>
                <c:pt idx="116">
                  <c:v>0.727217</c:v>
                </c:pt>
                <c:pt idx="117">
                  <c:v>0.71182699999999999</c:v>
                </c:pt>
                <c:pt idx="118">
                  <c:v>0.69756099999999999</c:v>
                </c:pt>
                <c:pt idx="119">
                  <c:v>0.69042899999999996</c:v>
                </c:pt>
                <c:pt idx="120">
                  <c:v>0.67679099999999992</c:v>
                </c:pt>
                <c:pt idx="121">
                  <c:v>0.67094200000000004</c:v>
                </c:pt>
                <c:pt idx="122">
                  <c:v>0.66949700000000012</c:v>
                </c:pt>
                <c:pt idx="123">
                  <c:v>0.65949000000000002</c:v>
                </c:pt>
                <c:pt idx="124">
                  <c:v>0.64247699999999996</c:v>
                </c:pt>
                <c:pt idx="125">
                  <c:v>0.64137300000000008</c:v>
                </c:pt>
                <c:pt idx="126">
                  <c:v>0.62795200000000007</c:v>
                </c:pt>
                <c:pt idx="127">
                  <c:v>0.64179399999999998</c:v>
                </c:pt>
                <c:pt idx="128">
                  <c:v>0.62669200000000003</c:v>
                </c:pt>
                <c:pt idx="129">
                  <c:v>0.62256800000000001</c:v>
                </c:pt>
                <c:pt idx="130">
                  <c:v>0.62182899999999997</c:v>
                </c:pt>
                <c:pt idx="131">
                  <c:v>0.61015900000000001</c:v>
                </c:pt>
                <c:pt idx="132">
                  <c:v>0.60538000000000003</c:v>
                </c:pt>
                <c:pt idx="133">
                  <c:v>0.60582800000000003</c:v>
                </c:pt>
                <c:pt idx="134">
                  <c:v>0.60071499999999989</c:v>
                </c:pt>
                <c:pt idx="135">
                  <c:v>0.59906700000000002</c:v>
                </c:pt>
                <c:pt idx="136">
                  <c:v>0.5994259999999999</c:v>
                </c:pt>
                <c:pt idx="137">
                  <c:v>0.58682899999999993</c:v>
                </c:pt>
                <c:pt idx="138">
                  <c:v>0.58321100000000003</c:v>
                </c:pt>
                <c:pt idx="139">
                  <c:v>0.59450299999999989</c:v>
                </c:pt>
                <c:pt idx="140">
                  <c:v>0.58607299999999996</c:v>
                </c:pt>
                <c:pt idx="141">
                  <c:v>0.60115399999999997</c:v>
                </c:pt>
                <c:pt idx="142">
                  <c:v>0.59701700000000002</c:v>
                </c:pt>
                <c:pt idx="143">
                  <c:v>0.59550099999999995</c:v>
                </c:pt>
                <c:pt idx="144">
                  <c:v>0.59395699999999996</c:v>
                </c:pt>
                <c:pt idx="145">
                  <c:v>0.60555899999999996</c:v>
                </c:pt>
                <c:pt idx="146">
                  <c:v>0.60898200000000002</c:v>
                </c:pt>
                <c:pt idx="147">
                  <c:v>0.629884</c:v>
                </c:pt>
                <c:pt idx="148">
                  <c:v>0.59875500000000004</c:v>
                </c:pt>
                <c:pt idx="149">
                  <c:v>0.62152399999999997</c:v>
                </c:pt>
                <c:pt idx="150">
                  <c:v>0.63401800000000008</c:v>
                </c:pt>
                <c:pt idx="151">
                  <c:v>0.61123700000000014</c:v>
                </c:pt>
                <c:pt idx="152">
                  <c:v>0.63913799999999998</c:v>
                </c:pt>
                <c:pt idx="153">
                  <c:v>0.63171600000000006</c:v>
                </c:pt>
                <c:pt idx="154">
                  <c:v>0.62943000000000005</c:v>
                </c:pt>
                <c:pt idx="155">
                  <c:v>0.61769700000000005</c:v>
                </c:pt>
                <c:pt idx="156">
                  <c:v>0.61479800000000007</c:v>
                </c:pt>
                <c:pt idx="157">
                  <c:v>0.64596299999999995</c:v>
                </c:pt>
                <c:pt idx="158">
                  <c:v>0.65292499999999998</c:v>
                </c:pt>
                <c:pt idx="159">
                  <c:v>0.65500000000000003</c:v>
                </c:pt>
                <c:pt idx="160">
                  <c:v>0.67281200000000008</c:v>
                </c:pt>
                <c:pt idx="161">
                  <c:v>0.66586300000000009</c:v>
                </c:pt>
                <c:pt idx="162">
                  <c:v>0.69194499999999992</c:v>
                </c:pt>
                <c:pt idx="163">
                  <c:v>0.70525400000000005</c:v>
                </c:pt>
                <c:pt idx="164">
                  <c:v>0.71053999999999995</c:v>
                </c:pt>
                <c:pt idx="165">
                  <c:v>0.730209</c:v>
                </c:pt>
                <c:pt idx="166">
                  <c:v>0.7737480000000001</c:v>
                </c:pt>
                <c:pt idx="167">
                  <c:v>0.80034500000000008</c:v>
                </c:pt>
                <c:pt idx="168">
                  <c:v>0.83490900000000001</c:v>
                </c:pt>
                <c:pt idx="169">
                  <c:v>0.86264099999999999</c:v>
                </c:pt>
                <c:pt idx="170">
                  <c:v>0.87121100000000007</c:v>
                </c:pt>
                <c:pt idx="171">
                  <c:v>0.85740499999999997</c:v>
                </c:pt>
                <c:pt idx="172">
                  <c:v>0.91277399999999997</c:v>
                </c:pt>
                <c:pt idx="173">
                  <c:v>0.94805399999999995</c:v>
                </c:pt>
                <c:pt idx="174">
                  <c:v>0.94218400000000002</c:v>
                </c:pt>
                <c:pt idx="175">
                  <c:v>0.92454899999999995</c:v>
                </c:pt>
                <c:pt idx="176">
                  <c:v>0.99596000000000007</c:v>
                </c:pt>
                <c:pt idx="177">
                  <c:v>0.97740499999999997</c:v>
                </c:pt>
                <c:pt idx="178">
                  <c:v>1.0123180000000001</c:v>
                </c:pt>
                <c:pt idx="179">
                  <c:v>0.99070100000000005</c:v>
                </c:pt>
                <c:pt idx="180">
                  <c:v>1.0055240000000001</c:v>
                </c:pt>
                <c:pt idx="181">
                  <c:v>0.99346699999999999</c:v>
                </c:pt>
                <c:pt idx="182">
                  <c:v>0.97792699999999999</c:v>
                </c:pt>
                <c:pt idx="183">
                  <c:v>0.96750700000000001</c:v>
                </c:pt>
                <c:pt idx="184">
                  <c:v>0.96118300000000001</c:v>
                </c:pt>
                <c:pt idx="185">
                  <c:v>1.0091950000000001</c:v>
                </c:pt>
                <c:pt idx="186">
                  <c:v>0.97617600000000004</c:v>
                </c:pt>
                <c:pt idx="187">
                  <c:v>0.98171900000000012</c:v>
                </c:pt>
                <c:pt idx="188">
                  <c:v>0.98205500000000001</c:v>
                </c:pt>
                <c:pt idx="189">
                  <c:v>0.98273500000000003</c:v>
                </c:pt>
                <c:pt idx="190">
                  <c:v>0.99907600000000008</c:v>
                </c:pt>
                <c:pt idx="191">
                  <c:v>0.943353</c:v>
                </c:pt>
                <c:pt idx="192">
                  <c:v>0.94043499999999991</c:v>
                </c:pt>
                <c:pt idx="193">
                  <c:v>0.94459799999999994</c:v>
                </c:pt>
                <c:pt idx="194">
                  <c:v>0.96060299999999998</c:v>
                </c:pt>
                <c:pt idx="195">
                  <c:v>0.98590800000000001</c:v>
                </c:pt>
                <c:pt idx="196">
                  <c:v>0.93930600000000009</c:v>
                </c:pt>
                <c:pt idx="197">
                  <c:v>0.96717700000000006</c:v>
                </c:pt>
                <c:pt idx="198">
                  <c:v>0.93374800000000002</c:v>
                </c:pt>
                <c:pt idx="199">
                  <c:v>0.9385460000000001</c:v>
                </c:pt>
                <c:pt idx="200">
                  <c:v>0.91972200000000004</c:v>
                </c:pt>
                <c:pt idx="201">
                  <c:v>0.94434099999999999</c:v>
                </c:pt>
                <c:pt idx="202">
                  <c:v>0.85538599999999998</c:v>
                </c:pt>
                <c:pt idx="203">
                  <c:v>0.95234600000000003</c:v>
                </c:pt>
                <c:pt idx="204">
                  <c:v>0.86958399999999991</c:v>
                </c:pt>
                <c:pt idx="205">
                  <c:v>0.83450300000000011</c:v>
                </c:pt>
                <c:pt idx="206">
                  <c:v>0.90120000000000011</c:v>
                </c:pt>
                <c:pt idx="207">
                  <c:v>0.86202599999999996</c:v>
                </c:pt>
                <c:pt idx="208">
                  <c:v>0.77676599999999996</c:v>
                </c:pt>
              </c:numCache>
            </c:numRef>
          </c:xVal>
          <c:yVal>
            <c:numRef>
              <c:f>'Figure4.2.2(hikaru1)'!$D$4:$D$1000</c:f>
              <c:numCache>
                <c:formatCode>General</c:formatCode>
                <c:ptCount val="997"/>
                <c:pt idx="0">
                  <c:v>0</c:v>
                </c:pt>
                <c:pt idx="1">
                  <c:v>8.999999999650754E-2</c:v>
                </c:pt>
                <c:pt idx="2">
                  <c:v>0.18299999999726424</c:v>
                </c:pt>
                <c:pt idx="3">
                  <c:v>0.28099999999540159</c:v>
                </c:pt>
                <c:pt idx="4">
                  <c:v>0.36699999999837019</c:v>
                </c:pt>
                <c:pt idx="5">
                  <c:v>0.46099999999569263</c:v>
                </c:pt>
                <c:pt idx="6">
                  <c:v>0.55399999999644933</c:v>
                </c:pt>
                <c:pt idx="7">
                  <c:v>0.64899999999761349</c:v>
                </c:pt>
                <c:pt idx="8">
                  <c:v>0.74199999999837019</c:v>
                </c:pt>
                <c:pt idx="9">
                  <c:v>0.83499999999912689</c:v>
                </c:pt>
                <c:pt idx="10">
                  <c:v>0.93000000000029104</c:v>
                </c:pt>
                <c:pt idx="11">
                  <c:v>1.0230000000010477</c:v>
                </c:pt>
                <c:pt idx="12">
                  <c:v>1.1149999999979627</c:v>
                </c:pt>
                <c:pt idx="13">
                  <c:v>1.2089999999952852</c:v>
                </c:pt>
                <c:pt idx="14">
                  <c:v>1.3009999999994761</c:v>
                </c:pt>
                <c:pt idx="15">
                  <c:v>1.3960000000006403</c:v>
                </c:pt>
                <c:pt idx="16">
                  <c:v>1.4859999999971478</c:v>
                </c:pt>
                <c:pt idx="17">
                  <c:v>1.5769999999974971</c:v>
                </c:pt>
                <c:pt idx="18">
                  <c:v>1.6710000000020955</c:v>
                </c:pt>
                <c:pt idx="19">
                  <c:v>1.7639999999955762</c:v>
                </c:pt>
                <c:pt idx="20">
                  <c:v>1.8589999999967404</c:v>
                </c:pt>
                <c:pt idx="21">
                  <c:v>1.9530000000013388</c:v>
                </c:pt>
                <c:pt idx="22">
                  <c:v>2.0449999999982538</c:v>
                </c:pt>
                <c:pt idx="23">
                  <c:v>2.1379999999990105</c:v>
                </c:pt>
                <c:pt idx="24">
                  <c:v>2.2319999999963329</c:v>
                </c:pt>
                <c:pt idx="25">
                  <c:v>2.3229999999966822</c:v>
                </c:pt>
                <c:pt idx="26">
                  <c:v>2.4159999999974389</c:v>
                </c:pt>
                <c:pt idx="27">
                  <c:v>2.5089999999981956</c:v>
                </c:pt>
                <c:pt idx="28">
                  <c:v>2.6019999999989523</c:v>
                </c:pt>
                <c:pt idx="29">
                  <c:v>2.694999999999709</c:v>
                </c:pt>
                <c:pt idx="30">
                  <c:v>2.7880000000004657</c:v>
                </c:pt>
                <c:pt idx="31">
                  <c:v>2.8799999999973807</c:v>
                </c:pt>
                <c:pt idx="32">
                  <c:v>2.9729999999981374</c:v>
                </c:pt>
                <c:pt idx="33">
                  <c:v>3.0659999999988941</c:v>
                </c:pt>
                <c:pt idx="34">
                  <c:v>3.1569999999992433</c:v>
                </c:pt>
                <c:pt idx="35">
                  <c:v>3.2520000000004075</c:v>
                </c:pt>
                <c:pt idx="36">
                  <c:v>3.3439999999973224</c:v>
                </c:pt>
                <c:pt idx="37">
                  <c:v>3.4369999999980791</c:v>
                </c:pt>
                <c:pt idx="38">
                  <c:v>3.5299999999988358</c:v>
                </c:pt>
                <c:pt idx="39">
                  <c:v>3.625</c:v>
                </c:pt>
                <c:pt idx="40">
                  <c:v>3.7180000000007567</c:v>
                </c:pt>
                <c:pt idx="41">
                  <c:v>3.8130000000019209</c:v>
                </c:pt>
                <c:pt idx="42">
                  <c:v>3.9040000000022701</c:v>
                </c:pt>
                <c:pt idx="43">
                  <c:v>3.9979999999995925</c:v>
                </c:pt>
                <c:pt idx="44">
                  <c:v>4.0910000000003492</c:v>
                </c:pt>
                <c:pt idx="45">
                  <c:v>4.1829999999972642</c:v>
                </c:pt>
                <c:pt idx="46">
                  <c:v>4.2779999999984284</c:v>
                </c:pt>
                <c:pt idx="47">
                  <c:v>4.3699999999953434</c:v>
                </c:pt>
                <c:pt idx="48">
                  <c:v>4.4629999999961001</c:v>
                </c:pt>
                <c:pt idx="49">
                  <c:v>4.5570000000006985</c:v>
                </c:pt>
                <c:pt idx="50">
                  <c:v>4.6500000000014552</c:v>
                </c:pt>
                <c:pt idx="51">
                  <c:v>4.7439999999987776</c:v>
                </c:pt>
                <c:pt idx="52">
                  <c:v>4.8359999999956926</c:v>
                </c:pt>
                <c:pt idx="53">
                  <c:v>4.9289999999964493</c:v>
                </c:pt>
                <c:pt idx="54">
                  <c:v>5.0230000000010477</c:v>
                </c:pt>
                <c:pt idx="55">
                  <c:v>5.1169999999983702</c:v>
                </c:pt>
                <c:pt idx="56">
                  <c:v>5.2089999999952852</c:v>
                </c:pt>
                <c:pt idx="57">
                  <c:v>5.3009999999994761</c:v>
                </c:pt>
                <c:pt idx="58">
                  <c:v>5.3960000000006403</c:v>
                </c:pt>
                <c:pt idx="59">
                  <c:v>5.4879999999975553</c:v>
                </c:pt>
                <c:pt idx="60">
                  <c:v>5.5800000000017462</c:v>
                </c:pt>
                <c:pt idx="61">
                  <c:v>5.6719999999986612</c:v>
                </c:pt>
                <c:pt idx="62">
                  <c:v>5.7659999999959837</c:v>
                </c:pt>
                <c:pt idx="63">
                  <c:v>5.8589999999967404</c:v>
                </c:pt>
                <c:pt idx="64">
                  <c:v>5.9519999999974971</c:v>
                </c:pt>
                <c:pt idx="65">
                  <c:v>6.044000000001688</c:v>
                </c:pt>
                <c:pt idx="66">
                  <c:v>6.1369999999951688</c:v>
                </c:pt>
                <c:pt idx="67">
                  <c:v>6.2309999999997672</c:v>
                </c:pt>
                <c:pt idx="68">
                  <c:v>6.3229999999966822</c:v>
                </c:pt>
                <c:pt idx="69">
                  <c:v>6.4170000000012806</c:v>
                </c:pt>
                <c:pt idx="70">
                  <c:v>6.5080000000016298</c:v>
                </c:pt>
                <c:pt idx="71">
                  <c:v>6.6019999999989523</c:v>
                </c:pt>
                <c:pt idx="72">
                  <c:v>6.6959999999962747</c:v>
                </c:pt>
                <c:pt idx="73">
                  <c:v>6.7880000000004657</c:v>
                </c:pt>
                <c:pt idx="74">
                  <c:v>6.8810000000012224</c:v>
                </c:pt>
                <c:pt idx="75">
                  <c:v>6.9749999999985448</c:v>
                </c:pt>
                <c:pt idx="76">
                  <c:v>7.0679999999993015</c:v>
                </c:pt>
                <c:pt idx="77">
                  <c:v>7.161999999996624</c:v>
                </c:pt>
                <c:pt idx="78">
                  <c:v>7.2529999999969732</c:v>
                </c:pt>
                <c:pt idx="79">
                  <c:v>7.3470000000015716</c:v>
                </c:pt>
                <c:pt idx="80">
                  <c:v>7.4400000000023283</c:v>
                </c:pt>
                <c:pt idx="81">
                  <c:v>7.5349999999962165</c:v>
                </c:pt>
                <c:pt idx="82">
                  <c:v>7.6279999999969732</c:v>
                </c:pt>
                <c:pt idx="83">
                  <c:v>7.7220000000015716</c:v>
                </c:pt>
                <c:pt idx="84">
                  <c:v>7.8169999999954598</c:v>
                </c:pt>
                <c:pt idx="85">
                  <c:v>7.9069999999992433</c:v>
                </c:pt>
                <c:pt idx="86">
                  <c:v>7.9989999999961583</c:v>
                </c:pt>
                <c:pt idx="87">
                  <c:v>8.091999999996915</c:v>
                </c:pt>
                <c:pt idx="88">
                  <c:v>8.1849999999976717</c:v>
                </c:pt>
                <c:pt idx="89">
                  <c:v>8.2770000000018626</c:v>
                </c:pt>
                <c:pt idx="90">
                  <c:v>8.3699999999953434</c:v>
                </c:pt>
                <c:pt idx="91">
                  <c:v>8.4649999999965075</c:v>
                </c:pt>
                <c:pt idx="92">
                  <c:v>8.5590000000011059</c:v>
                </c:pt>
                <c:pt idx="93">
                  <c:v>8.6500000000014552</c:v>
                </c:pt>
                <c:pt idx="94">
                  <c:v>8.7430000000022119</c:v>
                </c:pt>
                <c:pt idx="95">
                  <c:v>8.8369999999995343</c:v>
                </c:pt>
                <c:pt idx="96">
                  <c:v>8.930000000000291</c:v>
                </c:pt>
                <c:pt idx="97">
                  <c:v>9.021999999997206</c:v>
                </c:pt>
                <c:pt idx="98">
                  <c:v>9.1169999999983702</c:v>
                </c:pt>
                <c:pt idx="99">
                  <c:v>9.2079999999987194</c:v>
                </c:pt>
                <c:pt idx="100">
                  <c:v>9.3019999999960419</c:v>
                </c:pt>
                <c:pt idx="101">
                  <c:v>9.3940000000002328</c:v>
                </c:pt>
                <c:pt idx="102">
                  <c:v>9.4859999999971478</c:v>
                </c:pt>
                <c:pt idx="103">
                  <c:v>9.5820000000021537</c:v>
                </c:pt>
                <c:pt idx="104">
                  <c:v>9.672999999995227</c:v>
                </c:pt>
                <c:pt idx="105">
                  <c:v>9.7659999999959837</c:v>
                </c:pt>
                <c:pt idx="106">
                  <c:v>9.8589999999967404</c:v>
                </c:pt>
                <c:pt idx="107">
                  <c:v>9.9539999999979045</c:v>
                </c:pt>
                <c:pt idx="108">
                  <c:v>10.044999999998254</c:v>
                </c:pt>
                <c:pt idx="109">
                  <c:v>10.139999999999418</c:v>
                </c:pt>
                <c:pt idx="110">
                  <c:v>10.231999999996333</c:v>
                </c:pt>
                <c:pt idx="111">
                  <c:v>10.32499999999709</c:v>
                </c:pt>
                <c:pt idx="112">
                  <c:v>10.417000000001281</c:v>
                </c:pt>
                <c:pt idx="113">
                  <c:v>10.508999999998196</c:v>
                </c:pt>
                <c:pt idx="114">
                  <c:v>10.602999999995518</c:v>
                </c:pt>
                <c:pt idx="115">
                  <c:v>10.699000000000524</c:v>
                </c:pt>
                <c:pt idx="116">
                  <c:v>10.790999999997439</c:v>
                </c:pt>
                <c:pt idx="117">
                  <c:v>10.88300000000163</c:v>
                </c:pt>
                <c:pt idx="118">
                  <c:v>10.975999999995111</c:v>
                </c:pt>
                <c:pt idx="119">
                  <c:v>11.069999999999709</c:v>
                </c:pt>
                <c:pt idx="120">
                  <c:v>11.165999999997439</c:v>
                </c:pt>
                <c:pt idx="121">
                  <c:v>11.25800000000163</c:v>
                </c:pt>
                <c:pt idx="122">
                  <c:v>11.350999999995111</c:v>
                </c:pt>
                <c:pt idx="123">
                  <c:v>11.444999999999709</c:v>
                </c:pt>
                <c:pt idx="124">
                  <c:v>11.538000000000466</c:v>
                </c:pt>
                <c:pt idx="125">
                  <c:v>11.631000000001222</c:v>
                </c:pt>
                <c:pt idx="126">
                  <c:v>11.724000000001979</c:v>
                </c:pt>
                <c:pt idx="127">
                  <c:v>11.817999999999302</c:v>
                </c:pt>
                <c:pt idx="128">
                  <c:v>11.911000000000058</c:v>
                </c:pt>
                <c:pt idx="129">
                  <c:v>12.004000000000815</c:v>
                </c:pt>
                <c:pt idx="130">
                  <c:v>12.097999999998137</c:v>
                </c:pt>
                <c:pt idx="131">
                  <c:v>12.190000000002328</c:v>
                </c:pt>
                <c:pt idx="132">
                  <c:v>12.283999999999651</c:v>
                </c:pt>
                <c:pt idx="133">
                  <c:v>12.375999999996566</c:v>
                </c:pt>
                <c:pt idx="134">
                  <c:v>12.470000000001164</c:v>
                </c:pt>
                <c:pt idx="135">
                  <c:v>12.563000000001921</c:v>
                </c:pt>
                <c:pt idx="136">
                  <c:v>12.654999999998836</c:v>
                </c:pt>
                <c:pt idx="137">
                  <c:v>12.75</c:v>
                </c:pt>
                <c:pt idx="138">
                  <c:v>12.841000000000349</c:v>
                </c:pt>
                <c:pt idx="139">
                  <c:v>12.934000000001106</c:v>
                </c:pt>
                <c:pt idx="140">
                  <c:v>13.027999999998428</c:v>
                </c:pt>
                <c:pt idx="141">
                  <c:v>13.119999999995343</c:v>
                </c:pt>
                <c:pt idx="142">
                  <c:v>13.213999999999942</c:v>
                </c:pt>
                <c:pt idx="143">
                  <c:v>13.309999999997672</c:v>
                </c:pt>
                <c:pt idx="144">
                  <c:v>13.400999999998021</c:v>
                </c:pt>
                <c:pt idx="145">
                  <c:v>13.495999999999185</c:v>
                </c:pt>
                <c:pt idx="146">
                  <c:v>13.589999999996508</c:v>
                </c:pt>
                <c:pt idx="147">
                  <c:v>13.682999999997264</c:v>
                </c:pt>
                <c:pt idx="148">
                  <c:v>13.775999999998021</c:v>
                </c:pt>
                <c:pt idx="149">
                  <c:v>13.868999999998778</c:v>
                </c:pt>
                <c:pt idx="150">
                  <c:v>13.963999999999942</c:v>
                </c:pt>
                <c:pt idx="151">
                  <c:v>14.055999999996857</c:v>
                </c:pt>
                <c:pt idx="152">
                  <c:v>14.150000000001455</c:v>
                </c:pt>
                <c:pt idx="153">
                  <c:v>14.243000000002212</c:v>
                </c:pt>
                <c:pt idx="154">
                  <c:v>14.336999999999534</c:v>
                </c:pt>
                <c:pt idx="155">
                  <c:v>14.430999999996857</c:v>
                </c:pt>
                <c:pt idx="156">
                  <c:v>14.523999999997613</c:v>
                </c:pt>
                <c:pt idx="157">
                  <c:v>14.616000000001804</c:v>
                </c:pt>
                <c:pt idx="158">
                  <c:v>14.708999999995285</c:v>
                </c:pt>
                <c:pt idx="159">
                  <c:v>14.800999999999476</c:v>
                </c:pt>
                <c:pt idx="160">
                  <c:v>14.894000000000233</c:v>
                </c:pt>
                <c:pt idx="161">
                  <c:v>14.985999999997148</c:v>
                </c:pt>
                <c:pt idx="162">
                  <c:v>15.078999999997905</c:v>
                </c:pt>
                <c:pt idx="163">
                  <c:v>15.171999999998661</c:v>
                </c:pt>
                <c:pt idx="164">
                  <c:v>15.265999999995984</c:v>
                </c:pt>
                <c:pt idx="165">
                  <c:v>15.35899999999674</c:v>
                </c:pt>
                <c:pt idx="166">
                  <c:v>15.451999999997497</c:v>
                </c:pt>
                <c:pt idx="167">
                  <c:v>15.546000000002095</c:v>
                </c:pt>
                <c:pt idx="168">
                  <c:v>15.638999999995576</c:v>
                </c:pt>
                <c:pt idx="169">
                  <c:v>15.73399999999674</c:v>
                </c:pt>
                <c:pt idx="170">
                  <c:v>15.82499999999709</c:v>
                </c:pt>
                <c:pt idx="171">
                  <c:v>15.917999999997846</c:v>
                </c:pt>
                <c:pt idx="172">
                  <c:v>16.010999999998603</c:v>
                </c:pt>
                <c:pt idx="173">
                  <c:v>16.102999999995518</c:v>
                </c:pt>
                <c:pt idx="174">
                  <c:v>16.199000000000524</c:v>
                </c:pt>
                <c:pt idx="175">
                  <c:v>16.290000000000873</c:v>
                </c:pt>
                <c:pt idx="176">
                  <c:v>16.38300000000163</c:v>
                </c:pt>
                <c:pt idx="177">
                  <c:v>16.47899999999936</c:v>
                </c:pt>
                <c:pt idx="178">
                  <c:v>16.569999999999709</c:v>
                </c:pt>
                <c:pt idx="179">
                  <c:v>16.663000000000466</c:v>
                </c:pt>
                <c:pt idx="180">
                  <c:v>16.754999999997381</c:v>
                </c:pt>
                <c:pt idx="181">
                  <c:v>16.849999999998545</c:v>
                </c:pt>
                <c:pt idx="182">
                  <c:v>16.94199999999546</c:v>
                </c:pt>
                <c:pt idx="183">
                  <c:v>17.036000000000058</c:v>
                </c:pt>
                <c:pt idx="184">
                  <c:v>17.129000000000815</c:v>
                </c:pt>
                <c:pt idx="185">
                  <c:v>17.224999999998545</c:v>
                </c:pt>
                <c:pt idx="186">
                  <c:v>17.31699999999546</c:v>
                </c:pt>
                <c:pt idx="187">
                  <c:v>17.411000000000058</c:v>
                </c:pt>
                <c:pt idx="188">
                  <c:v>17.502999999996973</c:v>
                </c:pt>
                <c:pt idx="189">
                  <c:v>17.597999999998137</c:v>
                </c:pt>
                <c:pt idx="190">
                  <c:v>17.690000000002328</c:v>
                </c:pt>
                <c:pt idx="191">
                  <c:v>17.782999999995809</c:v>
                </c:pt>
                <c:pt idx="192">
                  <c:v>17.877999999996973</c:v>
                </c:pt>
                <c:pt idx="193">
                  <c:v>17.970000000001164</c:v>
                </c:pt>
                <c:pt idx="194">
                  <c:v>18.061999999998079</c:v>
                </c:pt>
                <c:pt idx="195">
                  <c:v>18.154999999998836</c:v>
                </c:pt>
                <c:pt idx="196">
                  <c:v>18.247999999999593</c:v>
                </c:pt>
                <c:pt idx="197">
                  <c:v>18.341999999996915</c:v>
                </c:pt>
                <c:pt idx="198">
                  <c:v>18.434000000001106</c:v>
                </c:pt>
                <c:pt idx="199">
                  <c:v>18.529999999998836</c:v>
                </c:pt>
                <c:pt idx="200">
                  <c:v>18.621999999995751</c:v>
                </c:pt>
                <c:pt idx="201">
                  <c:v>18.716000000000349</c:v>
                </c:pt>
                <c:pt idx="202">
                  <c:v>18.807999999997264</c:v>
                </c:pt>
                <c:pt idx="203">
                  <c:v>18.900999999998021</c:v>
                </c:pt>
                <c:pt idx="204">
                  <c:v>18.99199999999837</c:v>
                </c:pt>
                <c:pt idx="205">
                  <c:v>19.084999999999127</c:v>
                </c:pt>
                <c:pt idx="206">
                  <c:v>19.178999999996449</c:v>
                </c:pt>
                <c:pt idx="207">
                  <c:v>19.271999999997206</c:v>
                </c:pt>
                <c:pt idx="208">
                  <c:v>19.364000000001397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01-4C1C-B0FC-7ACFBF19D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7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pitch[°]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41088"/>
        <c:crosses val="autoZero"/>
        <c:crossBetween val="midCat"/>
        <c:majorUnit val="35"/>
      </c:valAx>
      <c:valAx>
        <c:axId val="1174441088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Time[s]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24448"/>
        <c:crosses val="autoZero"/>
        <c:crossBetween val="midCat"/>
        <c:majorUnit val="5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x[m]</a:t>
                </a:r>
                <a:endParaRPr lang="ja-JP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  <c:majorUnit val="1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[1]Hikaru1!$A$1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[1]Hikaru1!$N$4:$N$212</c:f>
              <c:numCache>
                <c:formatCode>General</c:formatCode>
                <c:ptCount val="209"/>
                <c:pt idx="0">
                  <c:v>0</c:v>
                </c:pt>
                <c:pt idx="1">
                  <c:v>-5.1359999999999956E-3</c:v>
                </c:pt>
                <c:pt idx="2">
                  <c:v>-3.9950000000000046E-3</c:v>
                </c:pt>
                <c:pt idx="3">
                  <c:v>-2.8530000000000087E-3</c:v>
                </c:pt>
                <c:pt idx="4">
                  <c:v>-1.1409999999999912E-3</c:v>
                </c:pt>
                <c:pt idx="5">
                  <c:v>-6.2779999999999919E-3</c:v>
                </c:pt>
                <c:pt idx="6">
                  <c:v>2.8540000000000136E-3</c:v>
                </c:pt>
                <c:pt idx="7">
                  <c:v>1.7119999999999891E-3</c:v>
                </c:pt>
                <c:pt idx="8">
                  <c:v>7.9900000000000092E-3</c:v>
                </c:pt>
                <c:pt idx="9">
                  <c:v>1.0272999999999996E-2</c:v>
                </c:pt>
                <c:pt idx="10">
                  <c:v>5.1370000000000009E-3</c:v>
                </c:pt>
                <c:pt idx="11">
                  <c:v>3.9950000000000046E-3</c:v>
                </c:pt>
                <c:pt idx="12">
                  <c:v>1.7119999999999891E-3</c:v>
                </c:pt>
                <c:pt idx="13">
                  <c:v>-2.2829999999999873E-3</c:v>
                </c:pt>
                <c:pt idx="14">
                  <c:v>-6.8479999999999852E-3</c:v>
                </c:pt>
                <c:pt idx="15">
                  <c:v>1.7119999999999891E-3</c:v>
                </c:pt>
                <c:pt idx="16">
                  <c:v>2.2830000000000155E-3</c:v>
                </c:pt>
                <c:pt idx="17">
                  <c:v>-4.2847999999999983E-2</c:v>
                </c:pt>
                <c:pt idx="18">
                  <c:v>-3.0206999999999994E-2</c:v>
                </c:pt>
                <c:pt idx="19">
                  <c:v>-1.7885999999999996E-2</c:v>
                </c:pt>
                <c:pt idx="20">
                  <c:v>5.1599999999999118E-4</c:v>
                </c:pt>
                <c:pt idx="21">
                  <c:v>1.1674000000000007E-2</c:v>
                </c:pt>
                <c:pt idx="22">
                  <c:v>3.6659999999999998E-2</c:v>
                </c:pt>
                <c:pt idx="23">
                  <c:v>5.3884999999999995E-2</c:v>
                </c:pt>
                <c:pt idx="24">
                  <c:v>2.9448000000000009E-2</c:v>
                </c:pt>
                <c:pt idx="25">
                  <c:v>-9.9699999999999997E-3</c:v>
                </c:pt>
                <c:pt idx="26">
                  <c:v>3.8279000000000001E-2</c:v>
                </c:pt>
                <c:pt idx="27">
                  <c:v>5.4872000000000018E-2</c:v>
                </c:pt>
                <c:pt idx="28">
                  <c:v>0.10422800000000002</c:v>
                </c:pt>
                <c:pt idx="29">
                  <c:v>0.119355</c:v>
                </c:pt>
                <c:pt idx="30">
                  <c:v>0.12276600000000001</c:v>
                </c:pt>
                <c:pt idx="31">
                  <c:v>9.2757999999999993E-2</c:v>
                </c:pt>
                <c:pt idx="32">
                  <c:v>0.16394300000000001</c:v>
                </c:pt>
                <c:pt idx="33">
                  <c:v>0.128167</c:v>
                </c:pt>
                <c:pt idx="34">
                  <c:v>0.12804099999999999</c:v>
                </c:pt>
                <c:pt idx="35">
                  <c:v>0.15930800000000001</c:v>
                </c:pt>
                <c:pt idx="36">
                  <c:v>0.124874</c:v>
                </c:pt>
                <c:pt idx="37">
                  <c:v>0.14386500000000002</c:v>
                </c:pt>
                <c:pt idx="38">
                  <c:v>0.18875</c:v>
                </c:pt>
                <c:pt idx="39">
                  <c:v>0.22037200000000001</c:v>
                </c:pt>
                <c:pt idx="40">
                  <c:v>0.26557100000000006</c:v>
                </c:pt>
                <c:pt idx="41">
                  <c:v>0.28511599999999998</c:v>
                </c:pt>
                <c:pt idx="42">
                  <c:v>0.27933500000000006</c:v>
                </c:pt>
                <c:pt idx="43">
                  <c:v>0.31993700000000003</c:v>
                </c:pt>
                <c:pt idx="44">
                  <c:v>0.33926200000000001</c:v>
                </c:pt>
                <c:pt idx="45">
                  <c:v>0.37523600000000001</c:v>
                </c:pt>
                <c:pt idx="46">
                  <c:v>0.43094700000000002</c:v>
                </c:pt>
                <c:pt idx="47">
                  <c:v>0.47025499999999998</c:v>
                </c:pt>
                <c:pt idx="48">
                  <c:v>0.48810700000000001</c:v>
                </c:pt>
                <c:pt idx="49">
                  <c:v>0.48417700000000002</c:v>
                </c:pt>
                <c:pt idx="50">
                  <c:v>0.57966800000000007</c:v>
                </c:pt>
                <c:pt idx="51">
                  <c:v>0.57060899999999992</c:v>
                </c:pt>
                <c:pt idx="52">
                  <c:v>0.61646600000000007</c:v>
                </c:pt>
                <c:pt idx="53">
                  <c:v>0.62261100000000003</c:v>
                </c:pt>
                <c:pt idx="54">
                  <c:v>0.66585000000000005</c:v>
                </c:pt>
                <c:pt idx="55">
                  <c:v>0.62499800000000005</c:v>
                </c:pt>
                <c:pt idx="56">
                  <c:v>0.65020600000000006</c:v>
                </c:pt>
                <c:pt idx="57">
                  <c:v>0.70066499999999998</c:v>
                </c:pt>
                <c:pt idx="58">
                  <c:v>0.69824299999999995</c:v>
                </c:pt>
                <c:pt idx="59">
                  <c:v>0.66359400000000002</c:v>
                </c:pt>
                <c:pt idx="60">
                  <c:v>0.66873299999999991</c:v>
                </c:pt>
                <c:pt idx="61">
                  <c:v>0.719472</c:v>
                </c:pt>
                <c:pt idx="62">
                  <c:v>0.71582600000000007</c:v>
                </c:pt>
                <c:pt idx="63">
                  <c:v>0.67881199999999997</c:v>
                </c:pt>
                <c:pt idx="64">
                  <c:v>0.68757100000000004</c:v>
                </c:pt>
                <c:pt idx="65">
                  <c:v>0.70271000000000006</c:v>
                </c:pt>
                <c:pt idx="66">
                  <c:v>0.74348800000000004</c:v>
                </c:pt>
                <c:pt idx="67">
                  <c:v>0.71445399999999992</c:v>
                </c:pt>
                <c:pt idx="68">
                  <c:v>0.71745599999999998</c:v>
                </c:pt>
                <c:pt idx="69">
                  <c:v>0.76727000000000001</c:v>
                </c:pt>
                <c:pt idx="70">
                  <c:v>0.75832899999999992</c:v>
                </c:pt>
                <c:pt idx="71">
                  <c:v>0.76946100000000006</c:v>
                </c:pt>
                <c:pt idx="72">
                  <c:v>0.78708500000000003</c:v>
                </c:pt>
                <c:pt idx="73">
                  <c:v>0.76829899999999995</c:v>
                </c:pt>
                <c:pt idx="74">
                  <c:v>0.79716399999999998</c:v>
                </c:pt>
                <c:pt idx="75">
                  <c:v>0.76842500000000002</c:v>
                </c:pt>
                <c:pt idx="76">
                  <c:v>0.81082699999999996</c:v>
                </c:pt>
                <c:pt idx="77">
                  <c:v>0.81365200000000004</c:v>
                </c:pt>
                <c:pt idx="78">
                  <c:v>0.80812699999999993</c:v>
                </c:pt>
                <c:pt idx="79">
                  <c:v>0.795462</c:v>
                </c:pt>
                <c:pt idx="80">
                  <c:v>0.80574599999999996</c:v>
                </c:pt>
                <c:pt idx="81">
                  <c:v>0.79191299999999998</c:v>
                </c:pt>
                <c:pt idx="82">
                  <c:v>0.79457500000000003</c:v>
                </c:pt>
                <c:pt idx="83">
                  <c:v>0.79180499999999998</c:v>
                </c:pt>
                <c:pt idx="84">
                  <c:v>0.78590400000000005</c:v>
                </c:pt>
                <c:pt idx="85">
                  <c:v>0.77442700000000009</c:v>
                </c:pt>
                <c:pt idx="86">
                  <c:v>0.77784799999999998</c:v>
                </c:pt>
                <c:pt idx="87">
                  <c:v>0.77492600000000011</c:v>
                </c:pt>
                <c:pt idx="88">
                  <c:v>0.77019800000000005</c:v>
                </c:pt>
                <c:pt idx="89">
                  <c:v>0.76583900000000005</c:v>
                </c:pt>
                <c:pt idx="90">
                  <c:v>0.7288730000000001</c:v>
                </c:pt>
                <c:pt idx="91">
                  <c:v>0.74336300000000011</c:v>
                </c:pt>
                <c:pt idx="92">
                  <c:v>0.71970699999999999</c:v>
                </c:pt>
                <c:pt idx="93">
                  <c:v>0.72649800000000009</c:v>
                </c:pt>
                <c:pt idx="94">
                  <c:v>0.71620000000000006</c:v>
                </c:pt>
                <c:pt idx="95">
                  <c:v>0.710283</c:v>
                </c:pt>
                <c:pt idx="96">
                  <c:v>0.69812400000000008</c:v>
                </c:pt>
                <c:pt idx="97">
                  <c:v>0.69952499999999995</c:v>
                </c:pt>
                <c:pt idx="98">
                  <c:v>0.69676299999999991</c:v>
                </c:pt>
                <c:pt idx="99">
                  <c:v>0.70278300000000005</c:v>
                </c:pt>
                <c:pt idx="100">
                  <c:v>0.70268000000000008</c:v>
                </c:pt>
                <c:pt idx="101">
                  <c:v>0.69116299999999997</c:v>
                </c:pt>
                <c:pt idx="102">
                  <c:v>0.70845100000000005</c:v>
                </c:pt>
                <c:pt idx="103">
                  <c:v>0.69990399999999997</c:v>
                </c:pt>
                <c:pt idx="104">
                  <c:v>0.73112699999999997</c:v>
                </c:pt>
                <c:pt idx="105">
                  <c:v>0.747193</c:v>
                </c:pt>
                <c:pt idx="106">
                  <c:v>0.75299800000000006</c:v>
                </c:pt>
                <c:pt idx="107">
                  <c:v>0.74947699999999995</c:v>
                </c:pt>
                <c:pt idx="108">
                  <c:v>0.7737440000000001</c:v>
                </c:pt>
                <c:pt idx="109">
                  <c:v>0.77609400000000006</c:v>
                </c:pt>
                <c:pt idx="110">
                  <c:v>0.76753899999999997</c:v>
                </c:pt>
                <c:pt idx="111">
                  <c:v>0.77483500000000005</c:v>
                </c:pt>
                <c:pt idx="112">
                  <c:v>0.76674500000000001</c:v>
                </c:pt>
                <c:pt idx="113">
                  <c:v>0.76431199999999999</c:v>
                </c:pt>
                <c:pt idx="114">
                  <c:v>0.75484400000000007</c:v>
                </c:pt>
                <c:pt idx="115">
                  <c:v>0.75083000000000011</c:v>
                </c:pt>
                <c:pt idx="116">
                  <c:v>0.727217</c:v>
                </c:pt>
                <c:pt idx="117">
                  <c:v>0.71182699999999999</c:v>
                </c:pt>
                <c:pt idx="118">
                  <c:v>0.69756099999999999</c:v>
                </c:pt>
                <c:pt idx="119">
                  <c:v>0.69042899999999996</c:v>
                </c:pt>
                <c:pt idx="120">
                  <c:v>0.67679099999999992</c:v>
                </c:pt>
                <c:pt idx="121">
                  <c:v>0.67094200000000004</c:v>
                </c:pt>
                <c:pt idx="122">
                  <c:v>0.66949700000000012</c:v>
                </c:pt>
                <c:pt idx="123">
                  <c:v>0.65949000000000002</c:v>
                </c:pt>
                <c:pt idx="124">
                  <c:v>0.64247699999999996</c:v>
                </c:pt>
                <c:pt idx="125">
                  <c:v>0.64137300000000008</c:v>
                </c:pt>
                <c:pt idx="126">
                  <c:v>0.62795200000000007</c:v>
                </c:pt>
                <c:pt idx="127">
                  <c:v>0.64179399999999998</c:v>
                </c:pt>
                <c:pt idx="128">
                  <c:v>0.62669200000000003</c:v>
                </c:pt>
                <c:pt idx="129">
                  <c:v>0.62256800000000001</c:v>
                </c:pt>
                <c:pt idx="130">
                  <c:v>0.62182899999999997</c:v>
                </c:pt>
                <c:pt idx="131">
                  <c:v>0.61015900000000001</c:v>
                </c:pt>
                <c:pt idx="132">
                  <c:v>0.60538000000000003</c:v>
                </c:pt>
                <c:pt idx="133">
                  <c:v>0.60582800000000003</c:v>
                </c:pt>
                <c:pt idx="134">
                  <c:v>0.60071499999999989</c:v>
                </c:pt>
                <c:pt idx="135">
                  <c:v>0.59906700000000002</c:v>
                </c:pt>
                <c:pt idx="136">
                  <c:v>0.5994259999999999</c:v>
                </c:pt>
                <c:pt idx="137">
                  <c:v>0.58682899999999993</c:v>
                </c:pt>
                <c:pt idx="138">
                  <c:v>0.58321100000000003</c:v>
                </c:pt>
                <c:pt idx="139">
                  <c:v>0.59450299999999989</c:v>
                </c:pt>
                <c:pt idx="140">
                  <c:v>0.58607299999999996</c:v>
                </c:pt>
                <c:pt idx="141">
                  <c:v>0.60115399999999997</c:v>
                </c:pt>
                <c:pt idx="142">
                  <c:v>0.59701700000000002</c:v>
                </c:pt>
                <c:pt idx="143">
                  <c:v>0.59550099999999995</c:v>
                </c:pt>
                <c:pt idx="144">
                  <c:v>0.59395699999999996</c:v>
                </c:pt>
                <c:pt idx="145">
                  <c:v>0.60555899999999996</c:v>
                </c:pt>
                <c:pt idx="146">
                  <c:v>0.60898200000000002</c:v>
                </c:pt>
                <c:pt idx="147">
                  <c:v>0.629884</c:v>
                </c:pt>
                <c:pt idx="148">
                  <c:v>0.59875500000000004</c:v>
                </c:pt>
                <c:pt idx="149">
                  <c:v>0.62152399999999997</c:v>
                </c:pt>
                <c:pt idx="150">
                  <c:v>0.63401800000000008</c:v>
                </c:pt>
                <c:pt idx="151">
                  <c:v>0.61123700000000014</c:v>
                </c:pt>
                <c:pt idx="152">
                  <c:v>0.63913799999999998</c:v>
                </c:pt>
                <c:pt idx="153">
                  <c:v>0.63171600000000006</c:v>
                </c:pt>
                <c:pt idx="154">
                  <c:v>0.62943000000000005</c:v>
                </c:pt>
                <c:pt idx="155">
                  <c:v>0.61769700000000005</c:v>
                </c:pt>
                <c:pt idx="156">
                  <c:v>0.61479800000000007</c:v>
                </c:pt>
                <c:pt idx="157">
                  <c:v>0.64596299999999995</c:v>
                </c:pt>
                <c:pt idx="158">
                  <c:v>0.65292499999999998</c:v>
                </c:pt>
                <c:pt idx="159">
                  <c:v>0.65500000000000003</c:v>
                </c:pt>
                <c:pt idx="160">
                  <c:v>0.67281200000000008</c:v>
                </c:pt>
                <c:pt idx="161">
                  <c:v>0.66586300000000009</c:v>
                </c:pt>
                <c:pt idx="162">
                  <c:v>0.69194499999999992</c:v>
                </c:pt>
                <c:pt idx="163">
                  <c:v>0.70525400000000005</c:v>
                </c:pt>
                <c:pt idx="164">
                  <c:v>0.71053999999999995</c:v>
                </c:pt>
                <c:pt idx="165">
                  <c:v>0.730209</c:v>
                </c:pt>
                <c:pt idx="166">
                  <c:v>0.7737480000000001</c:v>
                </c:pt>
                <c:pt idx="167">
                  <c:v>0.80034500000000008</c:v>
                </c:pt>
                <c:pt idx="168">
                  <c:v>0.83490900000000001</c:v>
                </c:pt>
                <c:pt idx="169">
                  <c:v>0.86264099999999999</c:v>
                </c:pt>
                <c:pt idx="170">
                  <c:v>0.87121100000000007</c:v>
                </c:pt>
                <c:pt idx="171">
                  <c:v>0.85740499999999997</c:v>
                </c:pt>
                <c:pt idx="172">
                  <c:v>0.91277399999999997</c:v>
                </c:pt>
                <c:pt idx="173">
                  <c:v>0.94805399999999995</c:v>
                </c:pt>
                <c:pt idx="174">
                  <c:v>0.94218400000000002</c:v>
                </c:pt>
                <c:pt idx="175">
                  <c:v>0.92454899999999995</c:v>
                </c:pt>
                <c:pt idx="176">
                  <c:v>0.99596000000000007</c:v>
                </c:pt>
                <c:pt idx="177">
                  <c:v>0.97740499999999997</c:v>
                </c:pt>
                <c:pt idx="178">
                  <c:v>1.0123180000000001</c:v>
                </c:pt>
                <c:pt idx="179">
                  <c:v>0.99070100000000005</c:v>
                </c:pt>
                <c:pt idx="180">
                  <c:v>1.0055240000000001</c:v>
                </c:pt>
                <c:pt idx="181">
                  <c:v>0.99346699999999999</c:v>
                </c:pt>
                <c:pt idx="182">
                  <c:v>0.97792699999999999</c:v>
                </c:pt>
                <c:pt idx="183">
                  <c:v>0.96750700000000001</c:v>
                </c:pt>
                <c:pt idx="184">
                  <c:v>0.96118300000000001</c:v>
                </c:pt>
                <c:pt idx="185">
                  <c:v>1.0091950000000001</c:v>
                </c:pt>
                <c:pt idx="186">
                  <c:v>0.97617600000000004</c:v>
                </c:pt>
                <c:pt idx="187">
                  <c:v>0.98171900000000012</c:v>
                </c:pt>
                <c:pt idx="188">
                  <c:v>0.98205500000000001</c:v>
                </c:pt>
                <c:pt idx="189">
                  <c:v>0.98273500000000003</c:v>
                </c:pt>
                <c:pt idx="190">
                  <c:v>0.99907600000000008</c:v>
                </c:pt>
                <c:pt idx="191">
                  <c:v>0.943353</c:v>
                </c:pt>
                <c:pt idx="192">
                  <c:v>0.94043499999999991</c:v>
                </c:pt>
                <c:pt idx="193">
                  <c:v>0.94459799999999994</c:v>
                </c:pt>
                <c:pt idx="194">
                  <c:v>0.96060299999999998</c:v>
                </c:pt>
                <c:pt idx="195">
                  <c:v>0.98590800000000001</c:v>
                </c:pt>
                <c:pt idx="196">
                  <c:v>0.93930600000000009</c:v>
                </c:pt>
                <c:pt idx="197">
                  <c:v>0.96717700000000006</c:v>
                </c:pt>
                <c:pt idx="198">
                  <c:v>0.93374800000000002</c:v>
                </c:pt>
                <c:pt idx="199">
                  <c:v>0.9385460000000001</c:v>
                </c:pt>
                <c:pt idx="200">
                  <c:v>0.91972200000000004</c:v>
                </c:pt>
                <c:pt idx="201">
                  <c:v>0.94434099999999999</c:v>
                </c:pt>
                <c:pt idx="202">
                  <c:v>0.85538599999999998</c:v>
                </c:pt>
                <c:pt idx="203">
                  <c:v>0.95234600000000003</c:v>
                </c:pt>
                <c:pt idx="204">
                  <c:v>0.86958399999999991</c:v>
                </c:pt>
                <c:pt idx="205">
                  <c:v>0.83450300000000011</c:v>
                </c:pt>
                <c:pt idx="206">
                  <c:v>0.90120000000000011</c:v>
                </c:pt>
                <c:pt idx="207">
                  <c:v>0.86202599999999996</c:v>
                </c:pt>
                <c:pt idx="208">
                  <c:v>0.77676599999999996</c:v>
                </c:pt>
              </c:numCache>
            </c:numRef>
          </c:xVal>
          <c:yVal>
            <c:numRef>
              <c:f>[1]Hikaru1!$O$4:$O$212</c:f>
              <c:numCache>
                <c:formatCode>General</c:formatCode>
                <c:ptCount val="209"/>
                <c:pt idx="0">
                  <c:v>0</c:v>
                </c:pt>
                <c:pt idx="1">
                  <c:v>-7.3909999999999913E-3</c:v>
                </c:pt>
                <c:pt idx="2">
                  <c:v>-5.747999999999991E-3</c:v>
                </c:pt>
                <c:pt idx="3">
                  <c:v>-4.1059999999999942E-3</c:v>
                </c:pt>
                <c:pt idx="4">
                  <c:v>-1.6419999999999959E-3</c:v>
                </c:pt>
                <c:pt idx="5">
                  <c:v>-9.0330000000000011E-3</c:v>
                </c:pt>
                <c:pt idx="6">
                  <c:v>4.1060000000000089E-3</c:v>
                </c:pt>
                <c:pt idx="7">
                  <c:v>2.4630000000000082E-3</c:v>
                </c:pt>
                <c:pt idx="8">
                  <c:v>1.149600000000001E-2</c:v>
                </c:pt>
                <c:pt idx="9">
                  <c:v>1.4780000000000001E-2</c:v>
                </c:pt>
                <c:pt idx="10">
                  <c:v>7.3900000000000007E-3</c:v>
                </c:pt>
                <c:pt idx="11">
                  <c:v>5.7480000000000048E-3</c:v>
                </c:pt>
                <c:pt idx="12">
                  <c:v>2.4630000000000082E-3</c:v>
                </c:pt>
                <c:pt idx="13">
                  <c:v>-3.2849999999999967E-3</c:v>
                </c:pt>
                <c:pt idx="14">
                  <c:v>-9.8539999999999999E-3</c:v>
                </c:pt>
                <c:pt idx="15">
                  <c:v>2.4630000000000082E-3</c:v>
                </c:pt>
                <c:pt idx="16">
                  <c:v>3.2840000000000061E-3</c:v>
                </c:pt>
                <c:pt idx="17">
                  <c:v>5.9375000000000018E-2</c:v>
                </c:pt>
                <c:pt idx="18">
                  <c:v>7.7379000000000003E-2</c:v>
                </c:pt>
                <c:pt idx="19">
                  <c:v>9.4999000000000014E-2</c:v>
                </c:pt>
                <c:pt idx="20">
                  <c:v>0.12117800000000001</c:v>
                </c:pt>
                <c:pt idx="21">
                  <c:v>0.13717000000000001</c:v>
                </c:pt>
                <c:pt idx="22">
                  <c:v>0.17277700000000004</c:v>
                </c:pt>
                <c:pt idx="23">
                  <c:v>0.19734000000000004</c:v>
                </c:pt>
                <c:pt idx="24">
                  <c:v>0.281055</c:v>
                </c:pt>
                <c:pt idx="25">
                  <c:v>0.34302300000000002</c:v>
                </c:pt>
                <c:pt idx="26">
                  <c:v>0.41055799999999998</c:v>
                </c:pt>
                <c:pt idx="27">
                  <c:v>0.43372800000000006</c:v>
                </c:pt>
                <c:pt idx="28">
                  <c:v>0.5029300000000001</c:v>
                </c:pt>
                <c:pt idx="29">
                  <c:v>0.52407599999999999</c:v>
                </c:pt>
                <c:pt idx="30">
                  <c:v>0.64331700000000003</c:v>
                </c:pt>
                <c:pt idx="31">
                  <c:v>0.71525200000000011</c:v>
                </c:pt>
                <c:pt idx="32">
                  <c:v>0.81309600000000004</c:v>
                </c:pt>
                <c:pt idx="33">
                  <c:v>0.87562400000000007</c:v>
                </c:pt>
                <c:pt idx="34">
                  <c:v>0.985877</c:v>
                </c:pt>
                <c:pt idx="35">
                  <c:v>1.0280530000000001</c:v>
                </c:pt>
                <c:pt idx="36">
                  <c:v>1.1986749999999999</c:v>
                </c:pt>
                <c:pt idx="37">
                  <c:v>1.2238089999999999</c:v>
                </c:pt>
                <c:pt idx="38">
                  <c:v>1.2832710000000001</c:v>
                </c:pt>
                <c:pt idx="39">
                  <c:v>1.3251810000000002</c:v>
                </c:pt>
                <c:pt idx="40">
                  <c:v>1.385027</c:v>
                </c:pt>
                <c:pt idx="41">
                  <c:v>1.4109880000000001</c:v>
                </c:pt>
                <c:pt idx="42">
                  <c:v>1.5080750000000001</c:v>
                </c:pt>
                <c:pt idx="43">
                  <c:v>1.561375</c:v>
                </c:pt>
                <c:pt idx="44">
                  <c:v>1.68967</c:v>
                </c:pt>
                <c:pt idx="45">
                  <c:v>1.7364330000000001</c:v>
                </c:pt>
                <c:pt idx="46">
                  <c:v>1.8090189999999999</c:v>
                </c:pt>
                <c:pt idx="47">
                  <c:v>1.860163</c:v>
                </c:pt>
                <c:pt idx="48">
                  <c:v>1.9832910000000001</c:v>
                </c:pt>
                <c:pt idx="49">
                  <c:v>2.0771600000000001</c:v>
                </c:pt>
                <c:pt idx="50">
                  <c:v>2.199246</c:v>
                </c:pt>
                <c:pt idx="51">
                  <c:v>2.2844409999999997</c:v>
                </c:pt>
                <c:pt idx="52">
                  <c:v>2.437773</c:v>
                </c:pt>
                <c:pt idx="53">
                  <c:v>2.5396460000000003</c:v>
                </c:pt>
                <c:pt idx="54">
                  <c:v>2.6861250000000001</c:v>
                </c:pt>
                <c:pt idx="55">
                  <c:v>2.8190659999999998</c:v>
                </c:pt>
                <c:pt idx="56">
                  <c:v>3.0284490000000002</c:v>
                </c:pt>
                <c:pt idx="57">
                  <c:v>3.0885799999999999</c:v>
                </c:pt>
                <c:pt idx="58">
                  <c:v>3.259773</c:v>
                </c:pt>
                <c:pt idx="59">
                  <c:v>3.3907400000000001</c:v>
                </c:pt>
                <c:pt idx="60">
                  <c:v>3.5645860000000003</c:v>
                </c:pt>
                <c:pt idx="61">
                  <c:v>3.6218400000000002</c:v>
                </c:pt>
                <c:pt idx="62">
                  <c:v>3.7813670000000004</c:v>
                </c:pt>
                <c:pt idx="63">
                  <c:v>3.9015740000000001</c:v>
                </c:pt>
                <c:pt idx="64">
                  <c:v>4.0692729999999999</c:v>
                </c:pt>
                <c:pt idx="65">
                  <c:v>4.1632449999999999</c:v>
                </c:pt>
                <c:pt idx="66">
                  <c:v>4.2831419999999998</c:v>
                </c:pt>
                <c:pt idx="67">
                  <c:v>4.4045069999999997</c:v>
                </c:pt>
                <c:pt idx="68">
                  <c:v>4.5566649999999997</c:v>
                </c:pt>
                <c:pt idx="69">
                  <c:v>4.6072569999999997</c:v>
                </c:pt>
                <c:pt idx="70">
                  <c:v>4.8158629999999993</c:v>
                </c:pt>
                <c:pt idx="71">
                  <c:v>4.8980459999999999</c:v>
                </c:pt>
                <c:pt idx="72">
                  <c:v>5.0556330000000003</c:v>
                </c:pt>
                <c:pt idx="73">
                  <c:v>5.1758819999999996</c:v>
                </c:pt>
                <c:pt idx="74">
                  <c:v>5.3387069999999994</c:v>
                </c:pt>
                <c:pt idx="75">
                  <c:v>5.4457839999999997</c:v>
                </c:pt>
                <c:pt idx="76">
                  <c:v>5.6156250000000005</c:v>
                </c:pt>
                <c:pt idx="77">
                  <c:v>5.7469989999999997</c:v>
                </c:pt>
                <c:pt idx="78">
                  <c:v>5.9320049999999993</c:v>
                </c:pt>
                <c:pt idx="79">
                  <c:v>6.0454989999999995</c:v>
                </c:pt>
                <c:pt idx="80">
                  <c:v>6.2370890000000001</c:v>
                </c:pt>
                <c:pt idx="81">
                  <c:v>6.3458179999999995</c:v>
                </c:pt>
                <c:pt idx="82">
                  <c:v>6.5828679999999995</c:v>
                </c:pt>
                <c:pt idx="83">
                  <c:v>6.638458</c:v>
                </c:pt>
                <c:pt idx="84">
                  <c:v>6.861243</c:v>
                </c:pt>
                <c:pt idx="85">
                  <c:v>6.9642999999999997</c:v>
                </c:pt>
                <c:pt idx="86">
                  <c:v>7.1857389999999999</c:v>
                </c:pt>
                <c:pt idx="87">
                  <c:v>7.2911609999999989</c:v>
                </c:pt>
                <c:pt idx="88">
                  <c:v>7.4991489999999992</c:v>
                </c:pt>
                <c:pt idx="89">
                  <c:v>7.6000829999999997</c:v>
                </c:pt>
                <c:pt idx="90">
                  <c:v>7.8818520000000003</c:v>
                </c:pt>
                <c:pt idx="91">
                  <c:v>7.990397999999999</c:v>
                </c:pt>
                <c:pt idx="92">
                  <c:v>8.2213059999999984</c:v>
                </c:pt>
                <c:pt idx="93">
                  <c:v>8.3214159999999993</c:v>
                </c:pt>
                <c:pt idx="94">
                  <c:v>8.5525280000000006</c:v>
                </c:pt>
                <c:pt idx="95">
                  <c:v>8.6426119999999997</c:v>
                </c:pt>
                <c:pt idx="96">
                  <c:v>8.9114239999999985</c:v>
                </c:pt>
                <c:pt idx="97">
                  <c:v>9.0022479999999998</c:v>
                </c:pt>
                <c:pt idx="98">
                  <c:v>9.2230600000000003</c:v>
                </c:pt>
                <c:pt idx="99">
                  <c:v>9.3133410000000012</c:v>
                </c:pt>
                <c:pt idx="100">
                  <c:v>9.5292849999999998</c:v>
                </c:pt>
                <c:pt idx="101">
                  <c:v>9.6523339999999997</c:v>
                </c:pt>
                <c:pt idx="102">
                  <c:v>9.8690309999999997</c:v>
                </c:pt>
                <c:pt idx="103">
                  <c:v>10.031229</c:v>
                </c:pt>
                <c:pt idx="104">
                  <c:v>10.245626</c:v>
                </c:pt>
                <c:pt idx="105">
                  <c:v>10.331229</c:v>
                </c:pt>
                <c:pt idx="106">
                  <c:v>10.571218</c:v>
                </c:pt>
                <c:pt idx="107">
                  <c:v>10.687884</c:v>
                </c:pt>
                <c:pt idx="108">
                  <c:v>10.888295000000001</c:v>
                </c:pt>
                <c:pt idx="109">
                  <c:v>11.004031999999999</c:v>
                </c:pt>
                <c:pt idx="110">
                  <c:v>11.30575</c:v>
                </c:pt>
                <c:pt idx="111">
                  <c:v>11.419948</c:v>
                </c:pt>
                <c:pt idx="112">
                  <c:v>11.679368999999999</c:v>
                </c:pt>
                <c:pt idx="113">
                  <c:v>11.790146999999999</c:v>
                </c:pt>
                <c:pt idx="114">
                  <c:v>12.046550999999999</c:v>
                </c:pt>
                <c:pt idx="115">
                  <c:v>12.156109999999998</c:v>
                </c:pt>
                <c:pt idx="116">
                  <c:v>12.409739999999999</c:v>
                </c:pt>
                <c:pt idx="117">
                  <c:v>12.554762999999999</c:v>
                </c:pt>
                <c:pt idx="118">
                  <c:v>12.809507999999999</c:v>
                </c:pt>
                <c:pt idx="119">
                  <c:v>12.918829000000001</c:v>
                </c:pt>
                <c:pt idx="120">
                  <c:v>13.174481</c:v>
                </c:pt>
                <c:pt idx="121">
                  <c:v>13.284317999999999</c:v>
                </c:pt>
                <c:pt idx="122">
                  <c:v>13.540818999999999</c:v>
                </c:pt>
                <c:pt idx="123">
                  <c:v>13.651805000000001</c:v>
                </c:pt>
                <c:pt idx="124">
                  <c:v>13.912017000000001</c:v>
                </c:pt>
                <c:pt idx="125">
                  <c:v>14.023612</c:v>
                </c:pt>
                <c:pt idx="126">
                  <c:v>14.249564999999999</c:v>
                </c:pt>
                <c:pt idx="127">
                  <c:v>14.397845</c:v>
                </c:pt>
                <c:pt idx="128">
                  <c:v>14.627778000000001</c:v>
                </c:pt>
                <c:pt idx="129">
                  <c:v>14.743236</c:v>
                </c:pt>
                <c:pt idx="130">
                  <c:v>14.974444</c:v>
                </c:pt>
                <c:pt idx="131">
                  <c:v>15.133013</c:v>
                </c:pt>
                <c:pt idx="132">
                  <c:v>15.410475999999999</c:v>
                </c:pt>
                <c:pt idx="133">
                  <c:v>15.530189999999999</c:v>
                </c:pt>
                <c:pt idx="134">
                  <c:v>15.774346</c:v>
                </c:pt>
                <c:pt idx="135">
                  <c:v>15.897834999999999</c:v>
                </c:pt>
                <c:pt idx="136">
                  <c:v>16.146858000000002</c:v>
                </c:pt>
                <c:pt idx="137">
                  <c:v>16.235710999999998</c:v>
                </c:pt>
                <c:pt idx="138">
                  <c:v>16.493385999999997</c:v>
                </c:pt>
                <c:pt idx="139">
                  <c:v>16.618732999999999</c:v>
                </c:pt>
                <c:pt idx="140">
                  <c:v>16.887049999999999</c:v>
                </c:pt>
                <c:pt idx="141">
                  <c:v>17.014644000000001</c:v>
                </c:pt>
                <c:pt idx="142">
                  <c:v>17.290813999999997</c:v>
                </c:pt>
                <c:pt idx="143">
                  <c:v>17.384602000000001</c:v>
                </c:pt>
                <c:pt idx="144">
                  <c:v>17.621701000000002</c:v>
                </c:pt>
                <c:pt idx="145">
                  <c:v>17.759653</c:v>
                </c:pt>
                <c:pt idx="146">
                  <c:v>18.002912999999999</c:v>
                </c:pt>
                <c:pt idx="147">
                  <c:v>18.190781999999999</c:v>
                </c:pt>
                <c:pt idx="148">
                  <c:v>18.415219</c:v>
                </c:pt>
                <c:pt idx="149">
                  <c:v>18.557308000000003</c:v>
                </c:pt>
                <c:pt idx="150">
                  <c:v>18.81578</c:v>
                </c:pt>
                <c:pt idx="151">
                  <c:v>18.940711</c:v>
                </c:pt>
                <c:pt idx="152">
                  <c:v>19.199171</c:v>
                </c:pt>
                <c:pt idx="153">
                  <c:v>19.318489</c:v>
                </c:pt>
                <c:pt idx="154">
                  <c:v>19.611483</c:v>
                </c:pt>
                <c:pt idx="155">
                  <c:v>19.740248999999999</c:v>
                </c:pt>
                <c:pt idx="156">
                  <c:v>19.986631999999997</c:v>
                </c:pt>
                <c:pt idx="157">
                  <c:v>20.147925000000001</c:v>
                </c:pt>
                <c:pt idx="158">
                  <c:v>20.397828999999998</c:v>
                </c:pt>
                <c:pt idx="159">
                  <c:v>20.526764</c:v>
                </c:pt>
                <c:pt idx="160">
                  <c:v>20.778099999999998</c:v>
                </c:pt>
                <c:pt idx="161">
                  <c:v>20.921626</c:v>
                </c:pt>
                <c:pt idx="162">
                  <c:v>21.177063999999998</c:v>
                </c:pt>
                <c:pt idx="163">
                  <c:v>21.307435999999999</c:v>
                </c:pt>
                <c:pt idx="164">
                  <c:v>21.521916000000001</c:v>
                </c:pt>
                <c:pt idx="165">
                  <c:v>21.651266</c:v>
                </c:pt>
                <c:pt idx="166">
                  <c:v>21.911518000000001</c:v>
                </c:pt>
                <c:pt idx="167">
                  <c:v>22.039452000000001</c:v>
                </c:pt>
                <c:pt idx="168">
                  <c:v>22.322596000000001</c:v>
                </c:pt>
                <c:pt idx="169">
                  <c:v>22.455844000000003</c:v>
                </c:pt>
                <c:pt idx="170">
                  <c:v>22.699066999999999</c:v>
                </c:pt>
                <c:pt idx="171">
                  <c:v>22.801606</c:v>
                </c:pt>
                <c:pt idx="172">
                  <c:v>23.087403999999999</c:v>
                </c:pt>
                <c:pt idx="173">
                  <c:v>23.224544999999999</c:v>
                </c:pt>
                <c:pt idx="174">
                  <c:v>23.510995000000001</c:v>
                </c:pt>
                <c:pt idx="175">
                  <c:v>23.629087999999999</c:v>
                </c:pt>
                <c:pt idx="176">
                  <c:v>23.924983000000001</c:v>
                </c:pt>
                <c:pt idx="177">
                  <c:v>24.050464999999999</c:v>
                </c:pt>
                <c:pt idx="178">
                  <c:v>24.309911</c:v>
                </c:pt>
                <c:pt idx="179">
                  <c:v>24.445456999999998</c:v>
                </c:pt>
                <c:pt idx="180">
                  <c:v>24.747361000000001</c:v>
                </c:pt>
                <c:pt idx="181">
                  <c:v>24.875523000000001</c:v>
                </c:pt>
                <c:pt idx="182">
                  <c:v>25.124252000000002</c:v>
                </c:pt>
                <c:pt idx="183">
                  <c:v>25.255133999999998</c:v>
                </c:pt>
                <c:pt idx="184">
                  <c:v>25.500174999999999</c:v>
                </c:pt>
                <c:pt idx="185">
                  <c:v>25.666473999999997</c:v>
                </c:pt>
                <c:pt idx="186">
                  <c:v>25.966593</c:v>
                </c:pt>
                <c:pt idx="187">
                  <c:v>26.08427</c:v>
                </c:pt>
                <c:pt idx="188">
                  <c:v>26.342393000000001</c:v>
                </c:pt>
                <c:pt idx="189">
                  <c:v>26.473411000000002</c:v>
                </c:pt>
                <c:pt idx="190">
                  <c:v>26.715729</c:v>
                </c:pt>
                <c:pt idx="191">
                  <c:v>26.810555000000001</c:v>
                </c:pt>
                <c:pt idx="192">
                  <c:v>27.095240999999998</c:v>
                </c:pt>
                <c:pt idx="193">
                  <c:v>27.230902</c:v>
                </c:pt>
                <c:pt idx="194">
                  <c:v>27.494917000000001</c:v>
                </c:pt>
                <c:pt idx="195">
                  <c:v>27.598633999999997</c:v>
                </c:pt>
                <c:pt idx="196">
                  <c:v>27.835082</c:v>
                </c:pt>
                <c:pt idx="197">
                  <c:v>27.938330999999998</c:v>
                </c:pt>
                <c:pt idx="198">
                  <c:v>28.157339</c:v>
                </c:pt>
                <c:pt idx="199">
                  <c:v>28.308208</c:v>
                </c:pt>
                <c:pt idx="200">
                  <c:v>28.506492999999999</c:v>
                </c:pt>
                <c:pt idx="201">
                  <c:v>28.624603</c:v>
                </c:pt>
                <c:pt idx="202">
                  <c:v>28.795929000000001</c:v>
                </c:pt>
                <c:pt idx="203">
                  <c:v>28.947524999999999</c:v>
                </c:pt>
                <c:pt idx="204">
                  <c:v>29.110126000000001</c:v>
                </c:pt>
                <c:pt idx="205">
                  <c:v>29.179302</c:v>
                </c:pt>
                <c:pt idx="206">
                  <c:v>29.400334000000001</c:v>
                </c:pt>
                <c:pt idx="207">
                  <c:v>29.479060999999998</c:v>
                </c:pt>
                <c:pt idx="208">
                  <c:v>29.650531999999998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17-4926-8BDA-F85FFDA5D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'Figur4.2.1(Daiki2)'!$AF$4:$AF$1000</c:f>
              <c:numCache>
                <c:formatCode>General</c:formatCode>
                <c:ptCount val="997"/>
                <c:pt idx="0">
                  <c:v>7.630000114440918</c:v>
                </c:pt>
                <c:pt idx="1">
                  <c:v>7.570000171661377</c:v>
                </c:pt>
                <c:pt idx="2">
                  <c:v>6.440000057220459</c:v>
                </c:pt>
                <c:pt idx="3">
                  <c:v>6.940000057220459</c:v>
                </c:pt>
                <c:pt idx="4">
                  <c:v>8.3599996566772461</c:v>
                </c:pt>
                <c:pt idx="5">
                  <c:v>7.880000114440918</c:v>
                </c:pt>
                <c:pt idx="6">
                  <c:v>8.5500001907348633</c:v>
                </c:pt>
                <c:pt idx="7">
                  <c:v>8.9399995803833008</c:v>
                </c:pt>
                <c:pt idx="8">
                  <c:v>7.5199999809265137</c:v>
                </c:pt>
                <c:pt idx="9">
                  <c:v>9.3400001525878906</c:v>
                </c:pt>
                <c:pt idx="10">
                  <c:v>8.0900001525878906</c:v>
                </c:pt>
                <c:pt idx="11">
                  <c:v>8.380000114440918</c:v>
                </c:pt>
                <c:pt idx="12">
                  <c:v>10.229999542236328</c:v>
                </c:pt>
                <c:pt idx="13">
                  <c:v>7.320000171661377</c:v>
                </c:pt>
                <c:pt idx="14">
                  <c:v>7.309999942779541</c:v>
                </c:pt>
                <c:pt idx="15">
                  <c:v>7.9699997901916504</c:v>
                </c:pt>
                <c:pt idx="16">
                  <c:v>8.3500003814697266</c:v>
                </c:pt>
                <c:pt idx="17">
                  <c:v>9.2200002670288086</c:v>
                </c:pt>
                <c:pt idx="18">
                  <c:v>9.0799999237060547</c:v>
                </c:pt>
                <c:pt idx="19">
                  <c:v>-0.4699999988079071</c:v>
                </c:pt>
                <c:pt idx="20">
                  <c:v>4.8899998664855957</c:v>
                </c:pt>
                <c:pt idx="21">
                  <c:v>4.6500000953674316</c:v>
                </c:pt>
                <c:pt idx="22">
                  <c:v>5.7399997711181641</c:v>
                </c:pt>
                <c:pt idx="23">
                  <c:v>4.9000000953674316</c:v>
                </c:pt>
                <c:pt idx="24">
                  <c:v>2.2999999523162842</c:v>
                </c:pt>
                <c:pt idx="25">
                  <c:v>1.8400000333786011</c:v>
                </c:pt>
                <c:pt idx="26">
                  <c:v>-4.3600001335144043</c:v>
                </c:pt>
                <c:pt idx="27">
                  <c:v>-0.37000000476837158</c:v>
                </c:pt>
                <c:pt idx="28">
                  <c:v>-2.6400001049041748</c:v>
                </c:pt>
                <c:pt idx="29">
                  <c:v>-1.9299999475479126</c:v>
                </c:pt>
                <c:pt idx="30">
                  <c:v>-2.3199999332427979</c:v>
                </c:pt>
                <c:pt idx="31">
                  <c:v>-2.1400001049041748</c:v>
                </c:pt>
                <c:pt idx="32">
                  <c:v>-3.4000000953674316</c:v>
                </c:pt>
                <c:pt idx="33">
                  <c:v>-2.619999885559082</c:v>
                </c:pt>
                <c:pt idx="34">
                  <c:v>-0.92000001668930054</c:v>
                </c:pt>
                <c:pt idx="35">
                  <c:v>0.23000000417232513</c:v>
                </c:pt>
                <c:pt idx="36">
                  <c:v>0.57999998331069946</c:v>
                </c:pt>
                <c:pt idx="37">
                  <c:v>9.9999997764825821E-3</c:v>
                </c:pt>
                <c:pt idx="38">
                  <c:v>2.130000114440918</c:v>
                </c:pt>
                <c:pt idx="39">
                  <c:v>3.119999885559082</c:v>
                </c:pt>
                <c:pt idx="40">
                  <c:v>2.6600000858306885</c:v>
                </c:pt>
                <c:pt idx="41">
                  <c:v>2.5399999618530273</c:v>
                </c:pt>
                <c:pt idx="42">
                  <c:v>2.869999885559082</c:v>
                </c:pt>
                <c:pt idx="43">
                  <c:v>3.2699999809265137</c:v>
                </c:pt>
                <c:pt idx="44">
                  <c:v>3.0499999523162842</c:v>
                </c:pt>
                <c:pt idx="45">
                  <c:v>3.6099998950958252</c:v>
                </c:pt>
                <c:pt idx="46">
                  <c:v>4.440000057220459</c:v>
                </c:pt>
                <c:pt idx="47">
                  <c:v>4.5199999809265137</c:v>
                </c:pt>
                <c:pt idx="48">
                  <c:v>3.1700000762939453</c:v>
                </c:pt>
                <c:pt idx="49">
                  <c:v>2.3900001049041748</c:v>
                </c:pt>
                <c:pt idx="50">
                  <c:v>2.690000057220459</c:v>
                </c:pt>
                <c:pt idx="51">
                  <c:v>1.5900000333786011</c:v>
                </c:pt>
                <c:pt idx="52">
                  <c:v>2.630000114440918</c:v>
                </c:pt>
                <c:pt idx="53">
                  <c:v>1.5299999713897705</c:v>
                </c:pt>
                <c:pt idx="54">
                  <c:v>1.7699999809265137</c:v>
                </c:pt>
                <c:pt idx="55">
                  <c:v>1.1399999856948853</c:v>
                </c:pt>
                <c:pt idx="56">
                  <c:v>-0.10999999940395355</c:v>
                </c:pt>
                <c:pt idx="57">
                  <c:v>1.1000000238418579</c:v>
                </c:pt>
                <c:pt idx="58">
                  <c:v>2.9700000286102295</c:v>
                </c:pt>
                <c:pt idx="59">
                  <c:v>3.2300000190734863</c:v>
                </c:pt>
                <c:pt idx="60">
                  <c:v>3.0699999332427979</c:v>
                </c:pt>
                <c:pt idx="61">
                  <c:v>1.8500000238418579</c:v>
                </c:pt>
                <c:pt idx="62">
                  <c:v>2.190000057220459</c:v>
                </c:pt>
                <c:pt idx="63">
                  <c:v>1.8600000143051147</c:v>
                </c:pt>
                <c:pt idx="64">
                  <c:v>5.3400001525878906</c:v>
                </c:pt>
                <c:pt idx="65">
                  <c:v>5.1700000762939453</c:v>
                </c:pt>
                <c:pt idx="66">
                  <c:v>4.7800002098083496</c:v>
                </c:pt>
                <c:pt idx="67">
                  <c:v>4.119999885559082</c:v>
                </c:pt>
                <c:pt idx="68">
                  <c:v>4.4000000953674316</c:v>
                </c:pt>
                <c:pt idx="69">
                  <c:v>3.8499999046325684</c:v>
                </c:pt>
                <c:pt idx="70">
                  <c:v>3.2400000095367432</c:v>
                </c:pt>
                <c:pt idx="71">
                  <c:v>2.7000000476837158</c:v>
                </c:pt>
                <c:pt idx="72">
                  <c:v>1.5099999904632568</c:v>
                </c:pt>
                <c:pt idx="73">
                  <c:v>2.5799999237060547</c:v>
                </c:pt>
                <c:pt idx="74">
                  <c:v>2.7000000476837158</c:v>
                </c:pt>
                <c:pt idx="75">
                  <c:v>4.619999885559082</c:v>
                </c:pt>
                <c:pt idx="76">
                  <c:v>4.3499999046325684</c:v>
                </c:pt>
                <c:pt idx="77">
                  <c:v>6.820000171661377</c:v>
                </c:pt>
                <c:pt idx="78">
                  <c:v>3.059999942779541</c:v>
                </c:pt>
                <c:pt idx="79">
                  <c:v>3.3499999046325684</c:v>
                </c:pt>
                <c:pt idx="80">
                  <c:v>6.2100000381469727</c:v>
                </c:pt>
                <c:pt idx="81">
                  <c:v>4.679999828338623</c:v>
                </c:pt>
                <c:pt idx="82">
                  <c:v>4.5</c:v>
                </c:pt>
                <c:pt idx="83">
                  <c:v>6.4200000762939453</c:v>
                </c:pt>
                <c:pt idx="84">
                  <c:v>8.4099998474121094</c:v>
                </c:pt>
                <c:pt idx="85">
                  <c:v>8.0299997329711914</c:v>
                </c:pt>
                <c:pt idx="86">
                  <c:v>7.5900001525878906</c:v>
                </c:pt>
                <c:pt idx="87">
                  <c:v>8.5699996948242188</c:v>
                </c:pt>
                <c:pt idx="88">
                  <c:v>6.0100002288818359</c:v>
                </c:pt>
                <c:pt idx="89">
                  <c:v>9.9200000762939453</c:v>
                </c:pt>
                <c:pt idx="90">
                  <c:v>11.720000267028809</c:v>
                </c:pt>
                <c:pt idx="91">
                  <c:v>9.9700002670288086</c:v>
                </c:pt>
                <c:pt idx="92">
                  <c:v>10.159999847412109</c:v>
                </c:pt>
                <c:pt idx="93">
                  <c:v>9.5799999237060547</c:v>
                </c:pt>
                <c:pt idx="94">
                  <c:v>8.630000114440918</c:v>
                </c:pt>
                <c:pt idx="95">
                  <c:v>10.550000190734863</c:v>
                </c:pt>
                <c:pt idx="96">
                  <c:v>10.550000190734863</c:v>
                </c:pt>
                <c:pt idx="97">
                  <c:v>8.7899999618530273</c:v>
                </c:pt>
                <c:pt idx="98">
                  <c:v>6.6599998474121094</c:v>
                </c:pt>
                <c:pt idx="99">
                  <c:v>7.4600000381469727</c:v>
                </c:pt>
                <c:pt idx="100">
                  <c:v>7.5799999237060547</c:v>
                </c:pt>
                <c:pt idx="101">
                  <c:v>4.869999885559082</c:v>
                </c:pt>
                <c:pt idx="102">
                  <c:v>4.630000114440918</c:v>
                </c:pt>
                <c:pt idx="103">
                  <c:v>5.5300002098083496</c:v>
                </c:pt>
                <c:pt idx="104">
                  <c:v>5.6500000953674316</c:v>
                </c:pt>
                <c:pt idx="105">
                  <c:v>5.0799999237060547</c:v>
                </c:pt>
                <c:pt idx="106">
                  <c:v>6.2100000381469727</c:v>
                </c:pt>
                <c:pt idx="107">
                  <c:v>4.820000171661377</c:v>
                </c:pt>
                <c:pt idx="108">
                  <c:v>5.130000114440918</c:v>
                </c:pt>
                <c:pt idx="109">
                  <c:v>2.8399999141693115</c:v>
                </c:pt>
                <c:pt idx="110">
                  <c:v>2.4900000095367432</c:v>
                </c:pt>
                <c:pt idx="111">
                  <c:v>5.1500000953674316</c:v>
                </c:pt>
                <c:pt idx="112">
                  <c:v>5.5199999809265137</c:v>
                </c:pt>
                <c:pt idx="113">
                  <c:v>4.2800002098083496</c:v>
                </c:pt>
                <c:pt idx="114">
                  <c:v>5.8499999046325684</c:v>
                </c:pt>
                <c:pt idx="115">
                  <c:v>4.179999828338623</c:v>
                </c:pt>
                <c:pt idx="116">
                  <c:v>4.1399998664855957</c:v>
                </c:pt>
                <c:pt idx="117">
                  <c:v>4.2100000381469727</c:v>
                </c:pt>
                <c:pt idx="118">
                  <c:v>2.4200000762939453</c:v>
                </c:pt>
                <c:pt idx="119">
                  <c:v>3.0999999046325684</c:v>
                </c:pt>
                <c:pt idx="120">
                  <c:v>2.0499999523162842</c:v>
                </c:pt>
                <c:pt idx="121">
                  <c:v>3.4800000190734863</c:v>
                </c:pt>
                <c:pt idx="122">
                  <c:v>3.9100000858306885</c:v>
                </c:pt>
                <c:pt idx="123">
                  <c:v>5.429999828338623</c:v>
                </c:pt>
                <c:pt idx="124">
                  <c:v>5.0199999809265137</c:v>
                </c:pt>
                <c:pt idx="125">
                  <c:v>6.429999828338623</c:v>
                </c:pt>
                <c:pt idx="126">
                  <c:v>5.880000114440918</c:v>
                </c:pt>
                <c:pt idx="127">
                  <c:v>6.4800000190734863</c:v>
                </c:pt>
                <c:pt idx="128">
                  <c:v>5.8299999237060547</c:v>
                </c:pt>
                <c:pt idx="129">
                  <c:v>6.7199997901916504</c:v>
                </c:pt>
                <c:pt idx="130">
                  <c:v>6.2600002288818359</c:v>
                </c:pt>
                <c:pt idx="131">
                  <c:v>5.5100002288818359</c:v>
                </c:pt>
                <c:pt idx="132">
                  <c:v>5.5999999046325684</c:v>
                </c:pt>
                <c:pt idx="133">
                  <c:v>5.6999998092651367</c:v>
                </c:pt>
                <c:pt idx="134">
                  <c:v>4.9600000381469727</c:v>
                </c:pt>
                <c:pt idx="135">
                  <c:v>5.309999942779541</c:v>
                </c:pt>
                <c:pt idx="136">
                  <c:v>5.1700000762939453</c:v>
                </c:pt>
                <c:pt idx="137">
                  <c:v>7.3299999237060547</c:v>
                </c:pt>
                <c:pt idx="138">
                  <c:v>5.690000057220459</c:v>
                </c:pt>
                <c:pt idx="139">
                  <c:v>5.1999998092651367</c:v>
                </c:pt>
                <c:pt idx="140">
                  <c:v>4.369999885559082</c:v>
                </c:pt>
                <c:pt idx="141">
                  <c:v>4.1399998664855957</c:v>
                </c:pt>
                <c:pt idx="142">
                  <c:v>3.0499999523162842</c:v>
                </c:pt>
                <c:pt idx="143">
                  <c:v>3.130000114440918</c:v>
                </c:pt>
                <c:pt idx="144">
                  <c:v>2.0899999141693115</c:v>
                </c:pt>
                <c:pt idx="145">
                  <c:v>3.8900001049041748</c:v>
                </c:pt>
                <c:pt idx="146">
                  <c:v>4.070000171661377</c:v>
                </c:pt>
                <c:pt idx="147">
                  <c:v>2.3499999046325684</c:v>
                </c:pt>
                <c:pt idx="148">
                  <c:v>3.130000114440918</c:v>
                </c:pt>
                <c:pt idx="149">
                  <c:v>2.9600000381469727</c:v>
                </c:pt>
                <c:pt idx="150">
                  <c:v>2.9600000381469727</c:v>
                </c:pt>
                <c:pt idx="151">
                  <c:v>3.9800000190734863</c:v>
                </c:pt>
                <c:pt idx="152">
                  <c:v>3.369999885559082</c:v>
                </c:pt>
                <c:pt idx="153">
                  <c:v>2.9500000476837158</c:v>
                </c:pt>
                <c:pt idx="154">
                  <c:v>2.75</c:v>
                </c:pt>
                <c:pt idx="155">
                  <c:v>3.3199999332427979</c:v>
                </c:pt>
                <c:pt idx="156">
                  <c:v>0.85000002384185791</c:v>
                </c:pt>
                <c:pt idx="157">
                  <c:v>4.0799999237060547</c:v>
                </c:pt>
                <c:pt idx="158">
                  <c:v>4.2800002098083496</c:v>
                </c:pt>
                <c:pt idx="159">
                  <c:v>3.8499999046325684</c:v>
                </c:pt>
                <c:pt idx="160">
                  <c:v>4.380000114440918</c:v>
                </c:pt>
                <c:pt idx="161">
                  <c:v>3.130000114440918</c:v>
                </c:pt>
                <c:pt idx="162">
                  <c:v>4.0799999237060547</c:v>
                </c:pt>
                <c:pt idx="163">
                  <c:v>3.2000000476837158</c:v>
                </c:pt>
                <c:pt idx="164">
                  <c:v>3.119999885559082</c:v>
                </c:pt>
                <c:pt idx="165">
                  <c:v>5.8299999237060547</c:v>
                </c:pt>
                <c:pt idx="166">
                  <c:v>3.4700000286102295</c:v>
                </c:pt>
                <c:pt idx="167">
                  <c:v>5.4200000762939453</c:v>
                </c:pt>
                <c:pt idx="168">
                  <c:v>5.2100000381469727</c:v>
                </c:pt>
                <c:pt idx="169">
                  <c:v>3.1500000953674316</c:v>
                </c:pt>
                <c:pt idx="170">
                  <c:v>0.6600000262260437</c:v>
                </c:pt>
                <c:pt idx="171">
                  <c:v>1.7899999618530273</c:v>
                </c:pt>
                <c:pt idx="172">
                  <c:v>4.5300002098083496</c:v>
                </c:pt>
                <c:pt idx="173">
                  <c:v>3.75</c:v>
                </c:pt>
                <c:pt idx="174">
                  <c:v>3.5199999809265137</c:v>
                </c:pt>
                <c:pt idx="175">
                  <c:v>2.2799999713897705</c:v>
                </c:pt>
                <c:pt idx="176">
                  <c:v>-0.37999999523162842</c:v>
                </c:pt>
                <c:pt idx="177">
                  <c:v>1.6499999761581421</c:v>
                </c:pt>
                <c:pt idx="178">
                  <c:v>1.4299999475479126</c:v>
                </c:pt>
                <c:pt idx="179">
                  <c:v>0.31999999284744263</c:v>
                </c:pt>
                <c:pt idx="180">
                  <c:v>1.1299999952316284</c:v>
                </c:pt>
                <c:pt idx="181">
                  <c:v>1.7000000476837158</c:v>
                </c:pt>
                <c:pt idx="182">
                  <c:v>0.10999999940395355</c:v>
                </c:pt>
                <c:pt idx="183">
                  <c:v>-0.31000000238418579</c:v>
                </c:pt>
                <c:pt idx="184">
                  <c:v>1.5399999618530273</c:v>
                </c:pt>
                <c:pt idx="185">
                  <c:v>-1.2699999809265137</c:v>
                </c:pt>
                <c:pt idx="186">
                  <c:v>0.10999999940395355</c:v>
                </c:pt>
                <c:pt idx="187">
                  <c:v>3.309999942779541</c:v>
                </c:pt>
                <c:pt idx="188">
                  <c:v>0.6600000262260437</c:v>
                </c:pt>
                <c:pt idx="189">
                  <c:v>1.3999999761581421</c:v>
                </c:pt>
                <c:pt idx="190">
                  <c:v>2.5799999237060547</c:v>
                </c:pt>
                <c:pt idx="191">
                  <c:v>2.440000057220459</c:v>
                </c:pt>
                <c:pt idx="192">
                  <c:v>3.3199999332427979</c:v>
                </c:pt>
                <c:pt idx="193">
                  <c:v>4.320000171661377</c:v>
                </c:pt>
                <c:pt idx="194">
                  <c:v>1.4500000476837158</c:v>
                </c:pt>
                <c:pt idx="195">
                  <c:v>2.7200000286102295</c:v>
                </c:pt>
                <c:pt idx="196">
                  <c:v>2.4500000476837158</c:v>
                </c:pt>
                <c:pt idx="197">
                  <c:v>3.4000000953674316</c:v>
                </c:pt>
                <c:pt idx="198">
                  <c:v>2.7899999618530273</c:v>
                </c:pt>
                <c:pt idx="199">
                  <c:v>2.2999999523162842</c:v>
                </c:pt>
                <c:pt idx="200">
                  <c:v>0.67000001668930054</c:v>
                </c:pt>
                <c:pt idx="201">
                  <c:v>2.380000114440918</c:v>
                </c:pt>
                <c:pt idx="202">
                  <c:v>2.1400001049041748</c:v>
                </c:pt>
                <c:pt idx="203">
                  <c:v>2.1400001049041748</c:v>
                </c:pt>
                <c:pt idx="204">
                  <c:v>1.0099999904632568</c:v>
                </c:pt>
                <c:pt idx="205">
                  <c:v>1</c:v>
                </c:pt>
                <c:pt idx="206">
                  <c:v>0.81000000238418579</c:v>
                </c:pt>
                <c:pt idx="207">
                  <c:v>0.41999998688697815</c:v>
                </c:pt>
                <c:pt idx="208">
                  <c:v>1.7300000190734863</c:v>
                </c:pt>
                <c:pt idx="209">
                  <c:v>-1.9999999552965164E-2</c:v>
                </c:pt>
                <c:pt idx="210">
                  <c:v>0.73000001907348633</c:v>
                </c:pt>
                <c:pt idx="211">
                  <c:v>-1.9600000381469727</c:v>
                </c:pt>
                <c:pt idx="212">
                  <c:v>-1.4500000476837158</c:v>
                </c:pt>
                <c:pt idx="213">
                  <c:v>-0.88999998569488525</c:v>
                </c:pt>
                <c:pt idx="214">
                  <c:v>-0.40999999642372131</c:v>
                </c:pt>
                <c:pt idx="215">
                  <c:v>-2.1099998950958252</c:v>
                </c:pt>
                <c:pt idx="216">
                  <c:v>-3.9999999105930328E-2</c:v>
                </c:pt>
                <c:pt idx="217">
                  <c:v>-3.1400001049041748</c:v>
                </c:pt>
                <c:pt idx="218">
                  <c:v>-2.869999885559082</c:v>
                </c:pt>
                <c:pt idx="219">
                  <c:v>1.1799999475479126</c:v>
                </c:pt>
                <c:pt idx="220">
                  <c:v>-0.40000000596046448</c:v>
                </c:pt>
                <c:pt idx="221">
                  <c:v>-0.89999997615814209</c:v>
                </c:pt>
                <c:pt idx="222">
                  <c:v>-3.7100000381469727</c:v>
                </c:pt>
                <c:pt idx="223">
                  <c:v>-2.869999885559082</c:v>
                </c:pt>
                <c:pt idx="224">
                  <c:v>-2.4200000762939453</c:v>
                </c:pt>
                <c:pt idx="225">
                  <c:v>-4.1599998474121094</c:v>
                </c:pt>
                <c:pt idx="226">
                  <c:v>-0.76999998092651367</c:v>
                </c:pt>
                <c:pt idx="227">
                  <c:v>-0.73000001907348633</c:v>
                </c:pt>
                <c:pt idx="228">
                  <c:v>1.0299999713897705</c:v>
                </c:pt>
                <c:pt idx="229">
                  <c:v>-4.6399998664855957</c:v>
                </c:pt>
                <c:pt idx="230">
                  <c:v>-1.6599999666213989</c:v>
                </c:pt>
                <c:pt idx="231">
                  <c:v>-4.4499998092651367</c:v>
                </c:pt>
                <c:pt idx="232">
                  <c:v>-4.059999942779541</c:v>
                </c:pt>
                <c:pt idx="233">
                  <c:v>-0.47999998927116394</c:v>
                </c:pt>
                <c:pt idx="234">
                  <c:v>0.64999997615814209</c:v>
                </c:pt>
                <c:pt idx="235">
                  <c:v>0.14000000059604645</c:v>
                </c:pt>
                <c:pt idx="236">
                  <c:v>3.130000114440918</c:v>
                </c:pt>
                <c:pt idx="237">
                  <c:v>3.6400001049041748</c:v>
                </c:pt>
                <c:pt idx="238">
                  <c:v>2.1600000858306885</c:v>
                </c:pt>
                <c:pt idx="239">
                  <c:v>4.619999885559082</c:v>
                </c:pt>
                <c:pt idx="240">
                  <c:v>6.440000057220459</c:v>
                </c:pt>
                <c:pt idx="241">
                  <c:v>7.2600002288818359</c:v>
                </c:pt>
                <c:pt idx="242">
                  <c:v>11.810000419616699</c:v>
                </c:pt>
                <c:pt idx="243">
                  <c:v>15.449999809265137</c:v>
                </c:pt>
                <c:pt idx="244">
                  <c:v>16.350000381469727</c:v>
                </c:pt>
                <c:pt idx="245">
                  <c:v>13.039999961853027</c:v>
                </c:pt>
                <c:pt idx="246">
                  <c:v>13.729999542236328</c:v>
                </c:pt>
                <c:pt idx="247">
                  <c:v>14.369999885559082</c:v>
                </c:pt>
                <c:pt idx="248">
                  <c:v>14.619999885559082</c:v>
                </c:pt>
                <c:pt idx="249">
                  <c:v>14.069999694824219</c:v>
                </c:pt>
                <c:pt idx="250">
                  <c:v>13.479999542236328</c:v>
                </c:pt>
                <c:pt idx="251">
                  <c:v>14.399999618530273</c:v>
                </c:pt>
                <c:pt idx="252">
                  <c:v>14.590000152587891</c:v>
                </c:pt>
                <c:pt idx="253">
                  <c:v>16.159999847412109</c:v>
                </c:pt>
                <c:pt idx="254">
                  <c:v>16.25</c:v>
                </c:pt>
                <c:pt idx="255">
                  <c:v>13.899999618530273</c:v>
                </c:pt>
                <c:pt idx="256">
                  <c:v>13.810000419616699</c:v>
                </c:pt>
                <c:pt idx="257">
                  <c:v>10.319999694824219</c:v>
                </c:pt>
                <c:pt idx="258">
                  <c:v>7.7100000381469727</c:v>
                </c:pt>
                <c:pt idx="259">
                  <c:v>7.5799999237060547</c:v>
                </c:pt>
                <c:pt idx="260">
                  <c:v>9.1099996566772461</c:v>
                </c:pt>
                <c:pt idx="261">
                  <c:v>0</c:v>
                </c:pt>
              </c:numCache>
            </c:numRef>
          </c:xVal>
          <c:yVal>
            <c:numRef>
              <c:f>'Figur4.2.1(Daiki2)'!$AC$4:$AC$1000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4.2000000000000003E-2</c:v>
                </c:pt>
                <c:pt idx="2">
                  <c:v>9.7000000000000003E-2</c:v>
                </c:pt>
                <c:pt idx="3">
                  <c:v>0.16900000000000001</c:v>
                </c:pt>
                <c:pt idx="4">
                  <c:v>0.23100000000000001</c:v>
                </c:pt>
                <c:pt idx="5">
                  <c:v>0.29699999999999999</c:v>
                </c:pt>
                <c:pt idx="6">
                  <c:v>0.36099999999999999</c:v>
                </c:pt>
                <c:pt idx="7">
                  <c:v>0.437</c:v>
                </c:pt>
                <c:pt idx="8">
                  <c:v>0.51700000000000002</c:v>
                </c:pt>
                <c:pt idx="9">
                  <c:v>0.59299999999999997</c:v>
                </c:pt>
                <c:pt idx="10">
                  <c:v>0.65400000000000003</c:v>
                </c:pt>
                <c:pt idx="11">
                  <c:v>0.71399999999999997</c:v>
                </c:pt>
                <c:pt idx="12">
                  <c:v>0.77400000000000002</c:v>
                </c:pt>
                <c:pt idx="13">
                  <c:v>0.83599999999999997</c:v>
                </c:pt>
                <c:pt idx="14">
                  <c:v>0.89300000000000002</c:v>
                </c:pt>
                <c:pt idx="15">
                  <c:v>0.95799999999999996</c:v>
                </c:pt>
                <c:pt idx="16">
                  <c:v>1.032</c:v>
                </c:pt>
                <c:pt idx="17">
                  <c:v>1.095</c:v>
                </c:pt>
                <c:pt idx="18">
                  <c:v>1.17</c:v>
                </c:pt>
                <c:pt idx="19">
                  <c:v>1.226</c:v>
                </c:pt>
                <c:pt idx="20">
                  <c:v>1.3049999999999999</c:v>
                </c:pt>
                <c:pt idx="21">
                  <c:v>1.36</c:v>
                </c:pt>
                <c:pt idx="22">
                  <c:v>1.4350000000000001</c:v>
                </c:pt>
                <c:pt idx="23">
                  <c:v>1.5129999999999999</c:v>
                </c:pt>
                <c:pt idx="24">
                  <c:v>1.5780000000000001</c:v>
                </c:pt>
                <c:pt idx="25">
                  <c:v>1.649</c:v>
                </c:pt>
                <c:pt idx="26">
                  <c:v>1.7230000000000001</c:v>
                </c:pt>
                <c:pt idx="27">
                  <c:v>1.8149999999999999</c:v>
                </c:pt>
                <c:pt idx="28">
                  <c:v>1.905</c:v>
                </c:pt>
                <c:pt idx="29">
                  <c:v>1.98</c:v>
                </c:pt>
                <c:pt idx="30">
                  <c:v>2.044</c:v>
                </c:pt>
                <c:pt idx="31">
                  <c:v>2.1</c:v>
                </c:pt>
                <c:pt idx="32">
                  <c:v>2.1539999999999999</c:v>
                </c:pt>
                <c:pt idx="33">
                  <c:v>2.2280000000000002</c:v>
                </c:pt>
                <c:pt idx="34">
                  <c:v>2.2869999999999999</c:v>
                </c:pt>
                <c:pt idx="35">
                  <c:v>2.3530000000000002</c:v>
                </c:pt>
                <c:pt idx="36">
                  <c:v>2.4180000000000001</c:v>
                </c:pt>
                <c:pt idx="37">
                  <c:v>2.4990000000000001</c:v>
                </c:pt>
                <c:pt idx="38">
                  <c:v>2.573</c:v>
                </c:pt>
                <c:pt idx="39">
                  <c:v>2.65</c:v>
                </c:pt>
                <c:pt idx="40">
                  <c:v>2.7080000000000002</c:v>
                </c:pt>
                <c:pt idx="41">
                  <c:v>2.7690000000000001</c:v>
                </c:pt>
                <c:pt idx="42">
                  <c:v>2.8250000000000002</c:v>
                </c:pt>
                <c:pt idx="43">
                  <c:v>2.8860000000000001</c:v>
                </c:pt>
                <c:pt idx="44">
                  <c:v>2.9460000000000002</c:v>
                </c:pt>
                <c:pt idx="45">
                  <c:v>3.0169999999999999</c:v>
                </c:pt>
                <c:pt idx="46">
                  <c:v>3.0870000000000002</c:v>
                </c:pt>
                <c:pt idx="47">
                  <c:v>3.153</c:v>
                </c:pt>
                <c:pt idx="48">
                  <c:v>3.2330000000000001</c:v>
                </c:pt>
                <c:pt idx="49">
                  <c:v>3.3050000000000002</c:v>
                </c:pt>
                <c:pt idx="50">
                  <c:v>3.3820000000000001</c:v>
                </c:pt>
                <c:pt idx="51">
                  <c:v>3.452</c:v>
                </c:pt>
                <c:pt idx="52">
                  <c:v>3.5110000000000001</c:v>
                </c:pt>
                <c:pt idx="53">
                  <c:v>3.5739999999999998</c:v>
                </c:pt>
                <c:pt idx="54">
                  <c:v>3.63</c:v>
                </c:pt>
                <c:pt idx="55">
                  <c:v>3.6920000000000002</c:v>
                </c:pt>
                <c:pt idx="56">
                  <c:v>3.7519999999999998</c:v>
                </c:pt>
                <c:pt idx="57">
                  <c:v>3.8109999999999999</c:v>
                </c:pt>
                <c:pt idx="58">
                  <c:v>3.8740000000000001</c:v>
                </c:pt>
                <c:pt idx="59">
                  <c:v>3.952</c:v>
                </c:pt>
                <c:pt idx="60">
                  <c:v>4.0309999999999997</c:v>
                </c:pt>
                <c:pt idx="61">
                  <c:v>4.0979999999999999</c:v>
                </c:pt>
                <c:pt idx="62">
                  <c:v>4.17</c:v>
                </c:pt>
                <c:pt idx="63">
                  <c:v>4.2359999999999998</c:v>
                </c:pt>
                <c:pt idx="64">
                  <c:v>4.2939999999999996</c:v>
                </c:pt>
                <c:pt idx="65">
                  <c:v>4.351</c:v>
                </c:pt>
                <c:pt idx="66">
                  <c:v>4.4089999999999998</c:v>
                </c:pt>
                <c:pt idx="67">
                  <c:v>4.4829999999999997</c:v>
                </c:pt>
                <c:pt idx="68">
                  <c:v>4.5579999999999998</c:v>
                </c:pt>
                <c:pt idx="69">
                  <c:v>4.6340000000000003</c:v>
                </c:pt>
                <c:pt idx="70">
                  <c:v>4.6970000000000001</c:v>
                </c:pt>
                <c:pt idx="71">
                  <c:v>4.7510000000000003</c:v>
                </c:pt>
                <c:pt idx="72">
                  <c:v>4.8239999999999998</c:v>
                </c:pt>
                <c:pt idx="73">
                  <c:v>4.8869999999999996</c:v>
                </c:pt>
                <c:pt idx="74">
                  <c:v>4.9459999999999997</c:v>
                </c:pt>
                <c:pt idx="75">
                  <c:v>5.0110000000000001</c:v>
                </c:pt>
                <c:pt idx="76">
                  <c:v>5.0830000000000002</c:v>
                </c:pt>
                <c:pt idx="77">
                  <c:v>5.1580000000000004</c:v>
                </c:pt>
                <c:pt idx="78">
                  <c:v>5.2309999999999999</c:v>
                </c:pt>
                <c:pt idx="79">
                  <c:v>5.298</c:v>
                </c:pt>
                <c:pt idx="80">
                  <c:v>5.3540000000000001</c:v>
                </c:pt>
                <c:pt idx="81">
                  <c:v>5.4089999999999998</c:v>
                </c:pt>
                <c:pt idx="82">
                  <c:v>5.4850000000000003</c:v>
                </c:pt>
                <c:pt idx="83">
                  <c:v>5.54</c:v>
                </c:pt>
                <c:pt idx="84">
                  <c:v>5.6289999999999996</c:v>
                </c:pt>
                <c:pt idx="85">
                  <c:v>5.6929999999999996</c:v>
                </c:pt>
                <c:pt idx="86">
                  <c:v>5.7510000000000003</c:v>
                </c:pt>
                <c:pt idx="87">
                  <c:v>5.806</c:v>
                </c:pt>
                <c:pt idx="88">
                  <c:v>5.8819999999999997</c:v>
                </c:pt>
                <c:pt idx="89">
                  <c:v>5.9379999999999997</c:v>
                </c:pt>
                <c:pt idx="90">
                  <c:v>6.0140000000000002</c:v>
                </c:pt>
                <c:pt idx="91">
                  <c:v>6.0789999999999997</c:v>
                </c:pt>
                <c:pt idx="92">
                  <c:v>6.1509999999999998</c:v>
                </c:pt>
                <c:pt idx="93">
                  <c:v>6.2169999999999996</c:v>
                </c:pt>
                <c:pt idx="94">
                  <c:v>6.2770000000000001</c:v>
                </c:pt>
                <c:pt idx="95">
                  <c:v>6.3380000000000001</c:v>
                </c:pt>
                <c:pt idx="96">
                  <c:v>6.3979999999999997</c:v>
                </c:pt>
                <c:pt idx="97">
                  <c:v>6.4729999999999999</c:v>
                </c:pt>
                <c:pt idx="98">
                  <c:v>6.5540000000000003</c:v>
                </c:pt>
                <c:pt idx="99">
                  <c:v>6.63</c:v>
                </c:pt>
                <c:pt idx="100">
                  <c:v>6.7009999999999996</c:v>
                </c:pt>
                <c:pt idx="101">
                  <c:v>6.7590000000000003</c:v>
                </c:pt>
                <c:pt idx="102">
                  <c:v>6.8159999999999998</c:v>
                </c:pt>
                <c:pt idx="103">
                  <c:v>6.8739999999999997</c:v>
                </c:pt>
                <c:pt idx="104">
                  <c:v>6.9329999999999998</c:v>
                </c:pt>
                <c:pt idx="105">
                  <c:v>7.0039999999999996</c:v>
                </c:pt>
                <c:pt idx="106">
                  <c:v>7.0640000000000001</c:v>
                </c:pt>
                <c:pt idx="107">
                  <c:v>7.1269999999999998</c:v>
                </c:pt>
                <c:pt idx="108">
                  <c:v>7.202</c:v>
                </c:pt>
                <c:pt idx="109">
                  <c:v>7.26</c:v>
                </c:pt>
                <c:pt idx="110">
                  <c:v>7.3330000000000002</c:v>
                </c:pt>
                <c:pt idx="111">
                  <c:v>7.4020000000000001</c:v>
                </c:pt>
                <c:pt idx="112">
                  <c:v>7.4649999999999999</c:v>
                </c:pt>
                <c:pt idx="113">
                  <c:v>7.53</c:v>
                </c:pt>
                <c:pt idx="114">
                  <c:v>7.593</c:v>
                </c:pt>
                <c:pt idx="115">
                  <c:v>7.6710000000000003</c:v>
                </c:pt>
                <c:pt idx="116">
                  <c:v>7.734</c:v>
                </c:pt>
                <c:pt idx="117">
                  <c:v>7.7969999999999997</c:v>
                </c:pt>
                <c:pt idx="118">
                  <c:v>7.8609999999999998</c:v>
                </c:pt>
                <c:pt idx="119">
                  <c:v>7.9240000000000004</c:v>
                </c:pt>
                <c:pt idx="120">
                  <c:v>7.9980000000000002</c:v>
                </c:pt>
                <c:pt idx="121">
                  <c:v>8.0690000000000008</c:v>
                </c:pt>
                <c:pt idx="122">
                  <c:v>8.1519999999999992</c:v>
                </c:pt>
                <c:pt idx="123">
                  <c:v>8.23</c:v>
                </c:pt>
                <c:pt idx="124">
                  <c:v>8.3140000000000001</c:v>
                </c:pt>
                <c:pt idx="125">
                  <c:v>8.3829999999999991</c:v>
                </c:pt>
                <c:pt idx="126">
                  <c:v>8.4420000000000002</c:v>
                </c:pt>
                <c:pt idx="127">
                  <c:v>8.5090000000000003</c:v>
                </c:pt>
                <c:pt idx="128">
                  <c:v>8.5660000000000007</c:v>
                </c:pt>
                <c:pt idx="129">
                  <c:v>8.6329999999999991</c:v>
                </c:pt>
                <c:pt idx="130">
                  <c:v>8.69</c:v>
                </c:pt>
                <c:pt idx="131">
                  <c:v>8.7609999999999992</c:v>
                </c:pt>
                <c:pt idx="132">
                  <c:v>8.8160000000000007</c:v>
                </c:pt>
                <c:pt idx="133">
                  <c:v>8.8800000000000008</c:v>
                </c:pt>
                <c:pt idx="134">
                  <c:v>8.9429999999999996</c:v>
                </c:pt>
                <c:pt idx="135">
                  <c:v>9</c:v>
                </c:pt>
                <c:pt idx="136">
                  <c:v>9.07</c:v>
                </c:pt>
                <c:pt idx="137">
                  <c:v>9.1270000000000007</c:v>
                </c:pt>
                <c:pt idx="138">
                  <c:v>9.1929999999999996</c:v>
                </c:pt>
                <c:pt idx="139">
                  <c:v>9.2550000000000008</c:v>
                </c:pt>
                <c:pt idx="140">
                  <c:v>9.32</c:v>
                </c:pt>
                <c:pt idx="141">
                  <c:v>9.4009999999999998</c:v>
                </c:pt>
                <c:pt idx="142">
                  <c:v>9.4830000000000005</c:v>
                </c:pt>
                <c:pt idx="143">
                  <c:v>9.5540000000000003</c:v>
                </c:pt>
                <c:pt idx="144">
                  <c:v>9.625</c:v>
                </c:pt>
                <c:pt idx="145">
                  <c:v>9.6869999999999994</c:v>
                </c:pt>
                <c:pt idx="146">
                  <c:v>9.7420000000000009</c:v>
                </c:pt>
                <c:pt idx="147">
                  <c:v>9.8079999999999998</c:v>
                </c:pt>
                <c:pt idx="148">
                  <c:v>9.8620000000000001</c:v>
                </c:pt>
                <c:pt idx="149">
                  <c:v>9.9160000000000004</c:v>
                </c:pt>
                <c:pt idx="150">
                  <c:v>9.9819999999999993</c:v>
                </c:pt>
                <c:pt idx="151">
                  <c:v>10.064</c:v>
                </c:pt>
                <c:pt idx="152">
                  <c:v>10.121</c:v>
                </c:pt>
                <c:pt idx="153">
                  <c:v>10.193</c:v>
                </c:pt>
                <c:pt idx="154">
                  <c:v>10.257</c:v>
                </c:pt>
                <c:pt idx="155">
                  <c:v>10.321999999999999</c:v>
                </c:pt>
                <c:pt idx="156">
                  <c:v>10.398999999999999</c:v>
                </c:pt>
                <c:pt idx="157">
                  <c:v>10.467000000000001</c:v>
                </c:pt>
                <c:pt idx="158">
                  <c:v>10.513999999999999</c:v>
                </c:pt>
                <c:pt idx="159">
                  <c:v>10.597</c:v>
                </c:pt>
                <c:pt idx="160">
                  <c:v>10.659000000000001</c:v>
                </c:pt>
                <c:pt idx="161">
                  <c:v>10.728</c:v>
                </c:pt>
                <c:pt idx="162">
                  <c:v>10.792999999999999</c:v>
                </c:pt>
                <c:pt idx="163">
                  <c:v>10.853</c:v>
                </c:pt>
                <c:pt idx="164">
                  <c:v>10.913</c:v>
                </c:pt>
                <c:pt idx="165">
                  <c:v>10.997</c:v>
                </c:pt>
                <c:pt idx="166">
                  <c:v>11.047000000000001</c:v>
                </c:pt>
                <c:pt idx="167">
                  <c:v>11.106999999999999</c:v>
                </c:pt>
                <c:pt idx="168">
                  <c:v>11.180999999999999</c:v>
                </c:pt>
                <c:pt idx="169">
                  <c:v>11.243</c:v>
                </c:pt>
                <c:pt idx="170">
                  <c:v>11.314</c:v>
                </c:pt>
                <c:pt idx="171">
                  <c:v>11.381</c:v>
                </c:pt>
                <c:pt idx="172">
                  <c:v>11.446999999999999</c:v>
                </c:pt>
                <c:pt idx="173">
                  <c:v>11.512</c:v>
                </c:pt>
                <c:pt idx="174">
                  <c:v>11.582000000000001</c:v>
                </c:pt>
                <c:pt idx="175">
                  <c:v>11.654999999999999</c:v>
                </c:pt>
                <c:pt idx="176">
                  <c:v>11.718</c:v>
                </c:pt>
                <c:pt idx="177">
                  <c:v>11.794</c:v>
                </c:pt>
                <c:pt idx="178">
                  <c:v>11.849</c:v>
                </c:pt>
                <c:pt idx="179">
                  <c:v>11.91</c:v>
                </c:pt>
                <c:pt idx="180">
                  <c:v>11.984</c:v>
                </c:pt>
                <c:pt idx="181">
                  <c:v>12.047000000000001</c:v>
                </c:pt>
                <c:pt idx="182">
                  <c:v>12.11</c:v>
                </c:pt>
                <c:pt idx="183">
                  <c:v>12.180999999999999</c:v>
                </c:pt>
                <c:pt idx="184">
                  <c:v>12.241</c:v>
                </c:pt>
                <c:pt idx="185">
                  <c:v>12.318</c:v>
                </c:pt>
                <c:pt idx="186">
                  <c:v>12.382999999999999</c:v>
                </c:pt>
                <c:pt idx="187">
                  <c:v>12.452</c:v>
                </c:pt>
                <c:pt idx="188">
                  <c:v>12.523999999999999</c:v>
                </c:pt>
                <c:pt idx="189">
                  <c:v>12.585000000000001</c:v>
                </c:pt>
                <c:pt idx="190">
                  <c:v>12.645</c:v>
                </c:pt>
                <c:pt idx="191">
                  <c:v>12.712</c:v>
                </c:pt>
                <c:pt idx="192">
                  <c:v>12.782</c:v>
                </c:pt>
                <c:pt idx="193">
                  <c:v>12.843</c:v>
                </c:pt>
                <c:pt idx="194">
                  <c:v>12.907</c:v>
                </c:pt>
                <c:pt idx="195">
                  <c:v>12.974</c:v>
                </c:pt>
                <c:pt idx="196">
                  <c:v>13.04</c:v>
                </c:pt>
                <c:pt idx="197">
                  <c:v>13.106</c:v>
                </c:pt>
                <c:pt idx="198">
                  <c:v>13.18</c:v>
                </c:pt>
                <c:pt idx="199">
                  <c:v>13.241</c:v>
                </c:pt>
                <c:pt idx="200">
                  <c:v>13.323</c:v>
                </c:pt>
                <c:pt idx="201">
                  <c:v>13.388999999999999</c:v>
                </c:pt>
                <c:pt idx="202">
                  <c:v>13.445</c:v>
                </c:pt>
                <c:pt idx="203">
                  <c:v>13.509</c:v>
                </c:pt>
                <c:pt idx="204">
                  <c:v>13.576000000000001</c:v>
                </c:pt>
                <c:pt idx="205">
                  <c:v>13.638</c:v>
                </c:pt>
                <c:pt idx="206">
                  <c:v>13.702999999999999</c:v>
                </c:pt>
                <c:pt idx="207">
                  <c:v>13.78</c:v>
                </c:pt>
                <c:pt idx="208">
                  <c:v>13.848000000000001</c:v>
                </c:pt>
                <c:pt idx="209">
                  <c:v>13.928000000000001</c:v>
                </c:pt>
                <c:pt idx="210">
                  <c:v>14.004</c:v>
                </c:pt>
                <c:pt idx="211">
                  <c:v>14.055</c:v>
                </c:pt>
                <c:pt idx="212">
                  <c:v>14.108000000000001</c:v>
                </c:pt>
                <c:pt idx="213">
                  <c:v>14.17</c:v>
                </c:pt>
                <c:pt idx="214">
                  <c:v>14.247999999999999</c:v>
                </c:pt>
                <c:pt idx="215">
                  <c:v>14.316000000000001</c:v>
                </c:pt>
                <c:pt idx="216">
                  <c:v>14.382999999999999</c:v>
                </c:pt>
                <c:pt idx="217">
                  <c:v>14.436</c:v>
                </c:pt>
                <c:pt idx="218">
                  <c:v>14.497</c:v>
                </c:pt>
                <c:pt idx="219">
                  <c:v>14.565</c:v>
                </c:pt>
                <c:pt idx="220">
                  <c:v>14.645</c:v>
                </c:pt>
                <c:pt idx="221">
                  <c:v>14.702</c:v>
                </c:pt>
                <c:pt idx="222">
                  <c:v>14.778</c:v>
                </c:pt>
                <c:pt idx="223">
                  <c:v>14.878</c:v>
                </c:pt>
                <c:pt idx="224">
                  <c:v>14.946999999999999</c:v>
                </c:pt>
                <c:pt idx="225">
                  <c:v>15.015000000000001</c:v>
                </c:pt>
                <c:pt idx="226">
                  <c:v>15.071999999999999</c:v>
                </c:pt>
                <c:pt idx="227">
                  <c:v>15.135999999999999</c:v>
                </c:pt>
                <c:pt idx="228">
                  <c:v>15.196999999999999</c:v>
                </c:pt>
                <c:pt idx="229">
                  <c:v>15.263999999999999</c:v>
                </c:pt>
                <c:pt idx="230">
                  <c:v>15.324</c:v>
                </c:pt>
                <c:pt idx="231">
                  <c:v>15.39</c:v>
                </c:pt>
                <c:pt idx="232">
                  <c:v>15.456</c:v>
                </c:pt>
                <c:pt idx="233">
                  <c:v>15.516999999999999</c:v>
                </c:pt>
                <c:pt idx="234">
                  <c:v>15.586</c:v>
                </c:pt>
                <c:pt idx="235">
                  <c:v>15.65</c:v>
                </c:pt>
                <c:pt idx="236">
                  <c:v>15.712</c:v>
                </c:pt>
                <c:pt idx="237">
                  <c:v>15.78</c:v>
                </c:pt>
                <c:pt idx="238">
                  <c:v>15.847</c:v>
                </c:pt>
                <c:pt idx="239">
                  <c:v>15.913</c:v>
                </c:pt>
                <c:pt idx="240">
                  <c:v>15.978</c:v>
                </c:pt>
                <c:pt idx="241">
                  <c:v>16.044</c:v>
                </c:pt>
                <c:pt idx="242">
                  <c:v>16.105</c:v>
                </c:pt>
                <c:pt idx="243">
                  <c:v>16.167000000000002</c:v>
                </c:pt>
                <c:pt idx="244">
                  <c:v>16.228000000000002</c:v>
                </c:pt>
                <c:pt idx="245">
                  <c:v>16.29</c:v>
                </c:pt>
                <c:pt idx="246">
                  <c:v>16.353999999999999</c:v>
                </c:pt>
                <c:pt idx="247">
                  <c:v>16.428000000000001</c:v>
                </c:pt>
                <c:pt idx="248">
                  <c:v>16.489000000000001</c:v>
                </c:pt>
                <c:pt idx="249">
                  <c:v>16.556000000000001</c:v>
                </c:pt>
                <c:pt idx="250">
                  <c:v>16.623000000000001</c:v>
                </c:pt>
                <c:pt idx="251">
                  <c:v>16.693999999999999</c:v>
                </c:pt>
                <c:pt idx="252">
                  <c:v>16.760999999999999</c:v>
                </c:pt>
                <c:pt idx="253">
                  <c:v>16.827999999999999</c:v>
                </c:pt>
                <c:pt idx="254">
                  <c:v>16.89</c:v>
                </c:pt>
                <c:pt idx="255">
                  <c:v>16.954999999999998</c:v>
                </c:pt>
                <c:pt idx="256">
                  <c:v>17.03</c:v>
                </c:pt>
                <c:pt idx="257">
                  <c:v>17.094000000000001</c:v>
                </c:pt>
                <c:pt idx="258">
                  <c:v>17.161999999999999</c:v>
                </c:pt>
                <c:pt idx="259">
                  <c:v>17.227</c:v>
                </c:pt>
                <c:pt idx="260">
                  <c:v>17.297000000000001</c:v>
                </c:pt>
                <c:pt idx="261">
                  <c:v>17.844999999999999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7F-48CE-AE6C-E0A5D8300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Trajectory</c:v>
          </c:tx>
          <c:spPr>
            <a:ln w="19050">
              <a:noFill/>
            </a:ln>
          </c:spPr>
          <c:xVal>
            <c:numRef>
              <c:f>'Figur4.2.1(Daiki2)'!$N$4:$N$1000</c:f>
              <c:numCache>
                <c:formatCode>General</c:formatCode>
                <c:ptCount val="997"/>
                <c:pt idx="0">
                  <c:v>0</c:v>
                </c:pt>
                <c:pt idx="1">
                  <c:v>6.0629999999998749E-3</c:v>
                </c:pt>
                <c:pt idx="2">
                  <c:v>2.4209999999998217E-3</c:v>
                </c:pt>
                <c:pt idx="3">
                  <c:v>1.2726999999999862E-2</c:v>
                </c:pt>
                <c:pt idx="4">
                  <c:v>1.8209999999999127E-3</c:v>
                </c:pt>
                <c:pt idx="5">
                  <c:v>1.0304999999999837E-2</c:v>
                </c:pt>
                <c:pt idx="6">
                  <c:v>1.2110000000000128E-3</c:v>
                </c:pt>
                <c:pt idx="7">
                  <c:v>1.1515999999999849E-2</c:v>
                </c:pt>
                <c:pt idx="8">
                  <c:v>4.2419999999999619E-3</c:v>
                </c:pt>
                <c:pt idx="9">
                  <c:v>6.0999999999990001E-4</c:v>
                </c:pt>
                <c:pt idx="10">
                  <c:v>-4.8430000000000747E-3</c:v>
                </c:pt>
                <c:pt idx="11">
                  <c:v>0</c:v>
                </c:pt>
                <c:pt idx="12">
                  <c:v>-1.82100000000014E-3</c:v>
                </c:pt>
                <c:pt idx="13">
                  <c:v>-6.1000000000012737E-4</c:v>
                </c:pt>
                <c:pt idx="14">
                  <c:v>-1.2110000000000128E-3</c:v>
                </c:pt>
                <c:pt idx="15">
                  <c:v>4.8529999999998383E-3</c:v>
                </c:pt>
                <c:pt idx="16">
                  <c:v>-7.2740000000001146E-3</c:v>
                </c:pt>
                <c:pt idx="17">
                  <c:v>4.2419999999999619E-3</c:v>
                </c:pt>
                <c:pt idx="18">
                  <c:v>1.2110000000000128E-3</c:v>
                </c:pt>
                <c:pt idx="19">
                  <c:v>-1.2110000000000128E-3</c:v>
                </c:pt>
                <c:pt idx="20">
                  <c:v>-6.1000000000012737E-4</c:v>
                </c:pt>
                <c:pt idx="21">
                  <c:v>9.6949999999999363E-3</c:v>
                </c:pt>
                <c:pt idx="22">
                  <c:v>-4.8742000000000188E-2</c:v>
                </c:pt>
                <c:pt idx="23">
                  <c:v>-2.421000000000049E-3</c:v>
                </c:pt>
                <c:pt idx="24">
                  <c:v>-5.2984000000000149E-2</c:v>
                </c:pt>
                <c:pt idx="25">
                  <c:v>-4.414400000000001E-2</c:v>
                </c:pt>
                <c:pt idx="26">
                  <c:v>-4.2313000000000101E-2</c:v>
                </c:pt>
                <c:pt idx="27">
                  <c:v>-4.198700000000008E-2</c:v>
                </c:pt>
                <c:pt idx="28">
                  <c:v>-2.6463000000000195E-2</c:v>
                </c:pt>
                <c:pt idx="29">
                  <c:v>-2.0990000000000009E-2</c:v>
                </c:pt>
                <c:pt idx="30">
                  <c:v>-1.4876000000000203E-2</c:v>
                </c:pt>
                <c:pt idx="31">
                  <c:v>-8.2230000000001833E-3</c:v>
                </c:pt>
                <c:pt idx="32">
                  <c:v>1.1003999999999906E-2</c:v>
                </c:pt>
                <c:pt idx="33">
                  <c:v>-3.7884000000000015E-2</c:v>
                </c:pt>
                <c:pt idx="34">
                  <c:v>-5.4570000000000167E-2</c:v>
                </c:pt>
                <c:pt idx="35">
                  <c:v>-2.0066000000000032E-2</c:v>
                </c:pt>
                <c:pt idx="36">
                  <c:v>2.6735999999999878E-2</c:v>
                </c:pt>
                <c:pt idx="37">
                  <c:v>4.4099999999980358E-4</c:v>
                </c:pt>
                <c:pt idx="38">
                  <c:v>-1.2130000000001929E-3</c:v>
                </c:pt>
                <c:pt idx="39">
                  <c:v>2.5577999999999976E-2</c:v>
                </c:pt>
                <c:pt idx="40">
                  <c:v>-1.5611000000000104E-2</c:v>
                </c:pt>
                <c:pt idx="41">
                  <c:v>1.3648999999999887E-2</c:v>
                </c:pt>
                <c:pt idx="42">
                  <c:v>-1.4814000000000079E-2</c:v>
                </c:pt>
                <c:pt idx="43">
                  <c:v>2.0180999999999814E-2</c:v>
                </c:pt>
                <c:pt idx="44">
                  <c:v>-1.6515000000000099E-2</c:v>
                </c:pt>
                <c:pt idx="45">
                  <c:v>2.1770999999999957E-2</c:v>
                </c:pt>
                <c:pt idx="46">
                  <c:v>-1.4299000000000206E-2</c:v>
                </c:pt>
                <c:pt idx="47">
                  <c:v>-6.8310000000001312E-3</c:v>
                </c:pt>
                <c:pt idx="48">
                  <c:v>1.2919999999999163E-3</c:v>
                </c:pt>
                <c:pt idx="49">
                  <c:v>4.6975999999999886E-2</c:v>
                </c:pt>
                <c:pt idx="50">
                  <c:v>3.4271999999999934E-2</c:v>
                </c:pt>
                <c:pt idx="51">
                  <c:v>7.2703999999999949E-2</c:v>
                </c:pt>
                <c:pt idx="52">
                  <c:v>4.578399999999988E-2</c:v>
                </c:pt>
                <c:pt idx="53">
                  <c:v>8.8629999999999889E-2</c:v>
                </c:pt>
                <c:pt idx="54">
                  <c:v>8.5854999999999904E-2</c:v>
                </c:pt>
                <c:pt idx="55">
                  <c:v>0.10263599999999985</c:v>
                </c:pt>
                <c:pt idx="56">
                  <c:v>9.8951999999999887E-2</c:v>
                </c:pt>
                <c:pt idx="57">
                  <c:v>0.11085499999999991</c:v>
                </c:pt>
                <c:pt idx="58">
                  <c:v>0.10425199999999996</c:v>
                </c:pt>
                <c:pt idx="59">
                  <c:v>0.11549199999999984</c:v>
                </c:pt>
                <c:pt idx="60">
                  <c:v>8.2905999999999952E-2</c:v>
                </c:pt>
                <c:pt idx="61">
                  <c:v>0.13640099999999997</c:v>
                </c:pt>
                <c:pt idx="62">
                  <c:v>9.442899999999986E-2</c:v>
                </c:pt>
                <c:pt idx="63">
                  <c:v>0.10696399999999995</c:v>
                </c:pt>
                <c:pt idx="64">
                  <c:v>7.8082999999999861E-2</c:v>
                </c:pt>
                <c:pt idx="65">
                  <c:v>8.9554999999999954E-2</c:v>
                </c:pt>
                <c:pt idx="66">
                  <c:v>7.0649999999999866E-2</c:v>
                </c:pt>
                <c:pt idx="67">
                  <c:v>7.6070999999999916E-2</c:v>
                </c:pt>
                <c:pt idx="68">
                  <c:v>6.3009999999999872E-2</c:v>
                </c:pt>
                <c:pt idx="69">
                  <c:v>0.11663199999999994</c:v>
                </c:pt>
                <c:pt idx="70">
                  <c:v>8.6142999999999914E-2</c:v>
                </c:pt>
                <c:pt idx="71">
                  <c:v>0.10447399999999993</c:v>
                </c:pt>
                <c:pt idx="72">
                  <c:v>0.11033599999999991</c:v>
                </c:pt>
                <c:pt idx="73">
                  <c:v>8.9642999999999917E-2</c:v>
                </c:pt>
                <c:pt idx="74">
                  <c:v>0.15204399999999987</c:v>
                </c:pt>
                <c:pt idx="75">
                  <c:v>0.13433999999999993</c:v>
                </c:pt>
                <c:pt idx="76">
                  <c:v>0.14256099999999994</c:v>
                </c:pt>
                <c:pt idx="77">
                  <c:v>0.13210499999999992</c:v>
                </c:pt>
                <c:pt idx="78">
                  <c:v>0.12975699999999996</c:v>
                </c:pt>
                <c:pt idx="79">
                  <c:v>0.12401599999999985</c:v>
                </c:pt>
                <c:pt idx="80">
                  <c:v>0.15826099999999985</c:v>
                </c:pt>
                <c:pt idx="81">
                  <c:v>0.15285599999999988</c:v>
                </c:pt>
                <c:pt idx="82">
                  <c:v>0.15701899999999991</c:v>
                </c:pt>
                <c:pt idx="83">
                  <c:v>0.15648299999999996</c:v>
                </c:pt>
                <c:pt idx="84">
                  <c:v>0.15104199999999993</c:v>
                </c:pt>
                <c:pt idx="85">
                  <c:v>0.15197299999999997</c:v>
                </c:pt>
                <c:pt idx="86">
                  <c:v>0.16462399999999991</c:v>
                </c:pt>
                <c:pt idx="87">
                  <c:v>0.16756899999999986</c:v>
                </c:pt>
                <c:pt idx="88">
                  <c:v>0.15545099999999992</c:v>
                </c:pt>
                <c:pt idx="89">
                  <c:v>0.16115999999999986</c:v>
                </c:pt>
                <c:pt idx="90">
                  <c:v>0.15265999999999985</c:v>
                </c:pt>
                <c:pt idx="91">
                  <c:v>0.13933499999999993</c:v>
                </c:pt>
                <c:pt idx="92">
                  <c:v>0.15778999999999985</c:v>
                </c:pt>
                <c:pt idx="93">
                  <c:v>0.13311299999999995</c:v>
                </c:pt>
                <c:pt idx="94">
                  <c:v>0.13183699999999987</c:v>
                </c:pt>
                <c:pt idx="95">
                  <c:v>0.12714299999999992</c:v>
                </c:pt>
                <c:pt idx="96">
                  <c:v>0.10730099999999994</c:v>
                </c:pt>
                <c:pt idx="97">
                  <c:v>9.9618999999999916E-2</c:v>
                </c:pt>
                <c:pt idx="98">
                  <c:v>8.8673999999999864E-2</c:v>
                </c:pt>
                <c:pt idx="99">
                  <c:v>9.4941999999999901E-2</c:v>
                </c:pt>
                <c:pt idx="100">
                  <c:v>4.1464999999999919E-2</c:v>
                </c:pt>
                <c:pt idx="101">
                  <c:v>5.4227999999999839E-2</c:v>
                </c:pt>
                <c:pt idx="102">
                  <c:v>5.3368999999999917E-2</c:v>
                </c:pt>
                <c:pt idx="103">
                  <c:v>4.5431999999999792E-2</c:v>
                </c:pt>
                <c:pt idx="104">
                  <c:v>5.5782999999999902E-2</c:v>
                </c:pt>
                <c:pt idx="105">
                  <c:v>6.9443999999999853E-2</c:v>
                </c:pt>
                <c:pt idx="106">
                  <c:v>6.3980999999999885E-2</c:v>
                </c:pt>
                <c:pt idx="107">
                  <c:v>6.250499999999988E-2</c:v>
                </c:pt>
                <c:pt idx="108">
                  <c:v>5.1312999999999873E-2</c:v>
                </c:pt>
                <c:pt idx="109">
                  <c:v>5.9117999999999941E-2</c:v>
                </c:pt>
                <c:pt idx="110">
                  <c:v>5.5829999999999928E-2</c:v>
                </c:pt>
                <c:pt idx="111">
                  <c:v>5.2652999999999797E-2</c:v>
                </c:pt>
                <c:pt idx="112">
                  <c:v>4.9588999999999946E-2</c:v>
                </c:pt>
                <c:pt idx="113">
                  <c:v>5.6692999999999986E-2</c:v>
                </c:pt>
                <c:pt idx="114">
                  <c:v>6.8289999999999851E-2</c:v>
                </c:pt>
                <c:pt idx="115">
                  <c:v>7.993799999999987E-2</c:v>
                </c:pt>
                <c:pt idx="116">
                  <c:v>9.8269999999999871E-2</c:v>
                </c:pt>
                <c:pt idx="117">
                  <c:v>8.0923999999999871E-2</c:v>
                </c:pt>
                <c:pt idx="118">
                  <c:v>8.0493999999999913E-2</c:v>
                </c:pt>
                <c:pt idx="119">
                  <c:v>9.387999999999988E-2</c:v>
                </c:pt>
                <c:pt idx="120">
                  <c:v>9.1300999999999938E-2</c:v>
                </c:pt>
                <c:pt idx="121">
                  <c:v>6.6093999999999944E-2</c:v>
                </c:pt>
                <c:pt idx="122">
                  <c:v>8.9549999999999963E-2</c:v>
                </c:pt>
                <c:pt idx="123">
                  <c:v>9.2474999999999904E-2</c:v>
                </c:pt>
                <c:pt idx="124">
                  <c:v>7.0667999999999898E-2</c:v>
                </c:pt>
                <c:pt idx="125">
                  <c:v>8.5602999999999957E-2</c:v>
                </c:pt>
                <c:pt idx="126">
                  <c:v>7.4120999999999868E-2</c:v>
                </c:pt>
                <c:pt idx="127">
                  <c:v>8.2650999999999961E-2</c:v>
                </c:pt>
                <c:pt idx="128">
                  <c:v>6.1138999999999895E-2</c:v>
                </c:pt>
                <c:pt idx="129">
                  <c:v>4.9564999999999831E-2</c:v>
                </c:pt>
                <c:pt idx="130">
                  <c:v>4.081399999999985E-2</c:v>
                </c:pt>
                <c:pt idx="131">
                  <c:v>4.1052999999999881E-2</c:v>
                </c:pt>
                <c:pt idx="132">
                  <c:v>1.7501999999999952E-2</c:v>
                </c:pt>
                <c:pt idx="133">
                  <c:v>1.6496999999999845E-2</c:v>
                </c:pt>
                <c:pt idx="134">
                  <c:v>-7.3500000000012737E-4</c:v>
                </c:pt>
                <c:pt idx="135">
                  <c:v>1.0936999999999898E-2</c:v>
                </c:pt>
                <c:pt idx="136">
                  <c:v>-2.4951999999999998E-2</c:v>
                </c:pt>
                <c:pt idx="137">
                  <c:v>-2.4579000000000177E-2</c:v>
                </c:pt>
                <c:pt idx="138">
                  <c:v>-2.5882000000000061E-2</c:v>
                </c:pt>
                <c:pt idx="139">
                  <c:v>-3.5267000000000055E-2</c:v>
                </c:pt>
                <c:pt idx="140">
                  <c:v>-3.0071000000000139E-2</c:v>
                </c:pt>
                <c:pt idx="141">
                  <c:v>-4.0178000000000109E-2</c:v>
                </c:pt>
                <c:pt idx="142">
                  <c:v>-7.1432000000000023E-2</c:v>
                </c:pt>
                <c:pt idx="143">
                  <c:v>-8.086300000000006E-2</c:v>
                </c:pt>
                <c:pt idx="144">
                  <c:v>-6.9752000000000175E-2</c:v>
                </c:pt>
                <c:pt idx="145">
                  <c:v>-7.7298000000000006E-2</c:v>
                </c:pt>
                <c:pt idx="146">
                  <c:v>-9.5445000000000169E-2</c:v>
                </c:pt>
                <c:pt idx="147">
                  <c:v>-9.8149000000000111E-2</c:v>
                </c:pt>
                <c:pt idx="148">
                  <c:v>-0.10231900000000019</c:v>
                </c:pt>
                <c:pt idx="149">
                  <c:v>-0.10653899999999999</c:v>
                </c:pt>
                <c:pt idx="150">
                  <c:v>-0.11968900000000009</c:v>
                </c:pt>
                <c:pt idx="151">
                  <c:v>-0.15502000000000021</c:v>
                </c:pt>
                <c:pt idx="152">
                  <c:v>-0.16862800000000017</c:v>
                </c:pt>
                <c:pt idx="153">
                  <c:v>-0.2048330000000001</c:v>
                </c:pt>
                <c:pt idx="154">
                  <c:v>-0.20163200000000006</c:v>
                </c:pt>
                <c:pt idx="155">
                  <c:v>-0.20331800000000022</c:v>
                </c:pt>
                <c:pt idx="156">
                  <c:v>-0.20444900000000008</c:v>
                </c:pt>
                <c:pt idx="157">
                  <c:v>-0.1967070000000001</c:v>
                </c:pt>
                <c:pt idx="158">
                  <c:v>-0.23948300000000017</c:v>
                </c:pt>
                <c:pt idx="159">
                  <c:v>-0.22800400000000015</c:v>
                </c:pt>
                <c:pt idx="160">
                  <c:v>-0.22391300000000003</c:v>
                </c:pt>
                <c:pt idx="161">
                  <c:v>-0.24615800000000013</c:v>
                </c:pt>
                <c:pt idx="162">
                  <c:v>-0.21340100000000006</c:v>
                </c:pt>
                <c:pt idx="163">
                  <c:v>-0.18145100000000003</c:v>
                </c:pt>
                <c:pt idx="164">
                  <c:v>-0.20577899999999999</c:v>
                </c:pt>
                <c:pt idx="165">
                  <c:v>-0.2243420000000001</c:v>
                </c:pt>
                <c:pt idx="166">
                  <c:v>-0.17367400000000022</c:v>
                </c:pt>
                <c:pt idx="167">
                  <c:v>-0.19486500000000001</c:v>
                </c:pt>
                <c:pt idx="168">
                  <c:v>-0.17541500000000018</c:v>
                </c:pt>
                <c:pt idx="169">
                  <c:v>-0.20555900000000021</c:v>
                </c:pt>
                <c:pt idx="170">
                  <c:v>-0.1888950000000002</c:v>
                </c:pt>
                <c:pt idx="171">
                  <c:v>-0.2019340000000002</c:v>
                </c:pt>
                <c:pt idx="172">
                  <c:v>-0.20773400000000017</c:v>
                </c:pt>
                <c:pt idx="173">
                  <c:v>-0.16477500000000009</c:v>
                </c:pt>
                <c:pt idx="174">
                  <c:v>-0.17940100000000006</c:v>
                </c:pt>
                <c:pt idx="175">
                  <c:v>-0.19768500000000017</c:v>
                </c:pt>
                <c:pt idx="176">
                  <c:v>-0.15931800000000021</c:v>
                </c:pt>
                <c:pt idx="177">
                  <c:v>-0.22328200000000015</c:v>
                </c:pt>
                <c:pt idx="178">
                  <c:v>-0.18825999999999998</c:v>
                </c:pt>
                <c:pt idx="179">
                  <c:v>-0.18254900000000021</c:v>
                </c:pt>
                <c:pt idx="180">
                  <c:v>-0.21197300000000019</c:v>
                </c:pt>
                <c:pt idx="181">
                  <c:v>-0.15647800000000006</c:v>
                </c:pt>
                <c:pt idx="182">
                  <c:v>-0.15021800000000007</c:v>
                </c:pt>
                <c:pt idx="183">
                  <c:v>-0.15191200000000005</c:v>
                </c:pt>
                <c:pt idx="184">
                  <c:v>-0.14589600000000019</c:v>
                </c:pt>
                <c:pt idx="185">
                  <c:v>-0.132885</c:v>
                </c:pt>
                <c:pt idx="186">
                  <c:v>-0.11717200000000003</c:v>
                </c:pt>
                <c:pt idx="187">
                  <c:v>-0.17380600000000004</c:v>
                </c:pt>
                <c:pt idx="188">
                  <c:v>-0.13245300000000021</c:v>
                </c:pt>
                <c:pt idx="189">
                  <c:v>-5.6354000000000043E-2</c:v>
                </c:pt>
                <c:pt idx="190">
                  <c:v>-3.1092000000000099E-2</c:v>
                </c:pt>
                <c:pt idx="191">
                  <c:v>-7.374300000000017E-2</c:v>
                </c:pt>
                <c:pt idx="192">
                  <c:v>-2.8298000000000004E-2</c:v>
                </c:pt>
                <c:pt idx="193">
                  <c:v>-8.1185000000000174E-2</c:v>
                </c:pt>
              </c:numCache>
            </c:numRef>
          </c:xVal>
          <c:yVal>
            <c:numRef>
              <c:f>'Figur4.2.1(Daiki2)'!$D$4:$D$1000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0.10300000000279397</c:v>
                </c:pt>
                <c:pt idx="2">
                  <c:v>0.19600000000355067</c:v>
                </c:pt>
                <c:pt idx="3">
                  <c:v>0.29300000000512227</c:v>
                </c:pt>
                <c:pt idx="4">
                  <c:v>0.38300000000162981</c:v>
                </c:pt>
                <c:pt idx="5">
                  <c:v>0.47899999999935972</c:v>
                </c:pt>
                <c:pt idx="6">
                  <c:v>0.57100000000355067</c:v>
                </c:pt>
                <c:pt idx="7">
                  <c:v>0.66500000000087311</c:v>
                </c:pt>
                <c:pt idx="8">
                  <c:v>0.75800000000162981</c:v>
                </c:pt>
                <c:pt idx="9">
                  <c:v>0.85399999999935972</c:v>
                </c:pt>
                <c:pt idx="10">
                  <c:v>0.95000000000436557</c:v>
                </c:pt>
                <c:pt idx="11">
                  <c:v>1.0430000000051223</c:v>
                </c:pt>
                <c:pt idx="12">
                  <c:v>1.1340000000054715</c:v>
                </c:pt>
                <c:pt idx="13">
                  <c:v>1.2269999999989523</c:v>
                </c:pt>
                <c:pt idx="14">
                  <c:v>1.3220000000001164</c:v>
                </c:pt>
                <c:pt idx="15">
                  <c:v>1.4150000000008731</c:v>
                </c:pt>
                <c:pt idx="16">
                  <c:v>1.5080000000016298</c:v>
                </c:pt>
                <c:pt idx="17">
                  <c:v>1.6010000000023865</c:v>
                </c:pt>
                <c:pt idx="18">
                  <c:v>1.6940000000031432</c:v>
                </c:pt>
                <c:pt idx="19">
                  <c:v>1.7860000000000582</c:v>
                </c:pt>
                <c:pt idx="20">
                  <c:v>1.8790000000008149</c:v>
                </c:pt>
                <c:pt idx="21">
                  <c:v>1.9710000000050059</c:v>
                </c:pt>
                <c:pt idx="22">
                  <c:v>2.0650000000023283</c:v>
                </c:pt>
                <c:pt idx="23">
                  <c:v>2.1560000000026776</c:v>
                </c:pt>
                <c:pt idx="24">
                  <c:v>2.25</c:v>
                </c:pt>
                <c:pt idx="25">
                  <c:v>2.3410000000003492</c:v>
                </c:pt>
                <c:pt idx="26">
                  <c:v>2.4340000000011059</c:v>
                </c:pt>
                <c:pt idx="27">
                  <c:v>2.5260000000052969</c:v>
                </c:pt>
                <c:pt idx="28">
                  <c:v>2.6209999999991851</c:v>
                </c:pt>
                <c:pt idx="29">
                  <c:v>2.713000000003376</c:v>
                </c:pt>
                <c:pt idx="30">
                  <c:v>2.8090000000011059</c:v>
                </c:pt>
                <c:pt idx="31">
                  <c:v>2.9010000000052969</c:v>
                </c:pt>
                <c:pt idx="32">
                  <c:v>2.9939999999987776</c:v>
                </c:pt>
                <c:pt idx="33">
                  <c:v>3.0869999999995343</c:v>
                </c:pt>
                <c:pt idx="34">
                  <c:v>3.180000000000291</c:v>
                </c:pt>
                <c:pt idx="35">
                  <c:v>3.272000000004482</c:v>
                </c:pt>
                <c:pt idx="36">
                  <c:v>3.3660000000018044</c:v>
                </c:pt>
                <c:pt idx="37">
                  <c:v>3.4599999999991269</c:v>
                </c:pt>
                <c:pt idx="38">
                  <c:v>3.5529999999998836</c:v>
                </c:pt>
                <c:pt idx="39">
                  <c:v>3.647000000004482</c:v>
                </c:pt>
                <c:pt idx="40">
                  <c:v>3.7370000000009895</c:v>
                </c:pt>
                <c:pt idx="41">
                  <c:v>3.8310000000055879</c:v>
                </c:pt>
                <c:pt idx="42">
                  <c:v>3.9219999999986612</c:v>
                </c:pt>
                <c:pt idx="43">
                  <c:v>4.0149999999994179</c:v>
                </c:pt>
                <c:pt idx="44">
                  <c:v>4.1110000000044238</c:v>
                </c:pt>
                <c:pt idx="45">
                  <c:v>4.2040000000051805</c:v>
                </c:pt>
                <c:pt idx="46">
                  <c:v>4.2969999999986612</c:v>
                </c:pt>
                <c:pt idx="47">
                  <c:v>4.3879999999990105</c:v>
                </c:pt>
                <c:pt idx="48">
                  <c:v>4.4820000000036089</c:v>
                </c:pt>
                <c:pt idx="49">
                  <c:v>4.5730000000039581</c:v>
                </c:pt>
                <c:pt idx="50">
                  <c:v>4.6670000000012806</c:v>
                </c:pt>
                <c:pt idx="51">
                  <c:v>4.760999999998603</c:v>
                </c:pt>
                <c:pt idx="52">
                  <c:v>4.8510000000023865</c:v>
                </c:pt>
                <c:pt idx="53">
                  <c:v>4.9440000000031432</c:v>
                </c:pt>
                <c:pt idx="54">
                  <c:v>5.0380000000004657</c:v>
                </c:pt>
                <c:pt idx="55">
                  <c:v>5.1300000000046566</c:v>
                </c:pt>
                <c:pt idx="56">
                  <c:v>5.2220000000015716</c:v>
                </c:pt>
                <c:pt idx="57">
                  <c:v>5.3150000000023283</c:v>
                </c:pt>
                <c:pt idx="58">
                  <c:v>5.4110000000000582</c:v>
                </c:pt>
                <c:pt idx="59">
                  <c:v>5.5010000000038417</c:v>
                </c:pt>
                <c:pt idx="60">
                  <c:v>5.5950000000011642</c:v>
                </c:pt>
                <c:pt idx="61">
                  <c:v>5.6889999999984866</c:v>
                </c:pt>
                <c:pt idx="62">
                  <c:v>5.7819999999992433</c:v>
                </c:pt>
                <c:pt idx="63">
                  <c:v>5.8729999999995925</c:v>
                </c:pt>
                <c:pt idx="64">
                  <c:v>5.9680000000007567</c:v>
                </c:pt>
                <c:pt idx="65">
                  <c:v>6.0590000000011059</c:v>
                </c:pt>
                <c:pt idx="66">
                  <c:v>6.1540000000022701</c:v>
                </c:pt>
                <c:pt idx="67">
                  <c:v>6.2459999999991851</c:v>
                </c:pt>
                <c:pt idx="68">
                  <c:v>6.3389999999999418</c:v>
                </c:pt>
                <c:pt idx="69">
                  <c:v>6.4330000000045402</c:v>
                </c:pt>
                <c:pt idx="70">
                  <c:v>6.5260000000052969</c:v>
                </c:pt>
                <c:pt idx="71">
                  <c:v>6.6189999999987776</c:v>
                </c:pt>
                <c:pt idx="72">
                  <c:v>6.713000000003376</c:v>
                </c:pt>
                <c:pt idx="73">
                  <c:v>6.8060000000041327</c:v>
                </c:pt>
                <c:pt idx="74">
                  <c:v>6.8990000000048894</c:v>
                </c:pt>
                <c:pt idx="75">
                  <c:v>6.9930000000022119</c:v>
                </c:pt>
                <c:pt idx="76">
                  <c:v>7.0840000000025611</c:v>
                </c:pt>
                <c:pt idx="77">
                  <c:v>7.1770000000033178</c:v>
                </c:pt>
                <c:pt idx="78">
                  <c:v>7.2700000000040745</c:v>
                </c:pt>
                <c:pt idx="79">
                  <c:v>7.3630000000048312</c:v>
                </c:pt>
                <c:pt idx="80">
                  <c:v>7.4570000000021537</c:v>
                </c:pt>
                <c:pt idx="81">
                  <c:v>7.5500000000029104</c:v>
                </c:pt>
                <c:pt idx="82">
                  <c:v>7.6430000000036671</c:v>
                </c:pt>
                <c:pt idx="83">
                  <c:v>7.7380000000048312</c:v>
                </c:pt>
                <c:pt idx="84">
                  <c:v>7.8290000000051805</c:v>
                </c:pt>
                <c:pt idx="85">
                  <c:v>7.9230000000025029</c:v>
                </c:pt>
                <c:pt idx="86">
                  <c:v>8.0169999999998254</c:v>
                </c:pt>
                <c:pt idx="87">
                  <c:v>8.1110000000044238</c:v>
                </c:pt>
                <c:pt idx="88">
                  <c:v>8.2040000000051805</c:v>
                </c:pt>
                <c:pt idx="89">
                  <c:v>8.2969999999986612</c:v>
                </c:pt>
                <c:pt idx="90">
                  <c:v>8.3890000000028522</c:v>
                </c:pt>
                <c:pt idx="91">
                  <c:v>8.4789999999993597</c:v>
                </c:pt>
                <c:pt idx="92">
                  <c:v>8.5730000000039581</c:v>
                </c:pt>
                <c:pt idx="93">
                  <c:v>8.6650000000008731</c:v>
                </c:pt>
                <c:pt idx="94">
                  <c:v>8.7590000000054715</c:v>
                </c:pt>
                <c:pt idx="95">
                  <c:v>8.8539999999993597</c:v>
                </c:pt>
                <c:pt idx="96">
                  <c:v>8.9470000000001164</c:v>
                </c:pt>
                <c:pt idx="97">
                  <c:v>9.0380000000004657</c:v>
                </c:pt>
                <c:pt idx="98">
                  <c:v>9.1300000000046566</c:v>
                </c:pt>
                <c:pt idx="99">
                  <c:v>9.2230000000054133</c:v>
                </c:pt>
                <c:pt idx="100">
                  <c:v>9.3159999999988941</c:v>
                </c:pt>
                <c:pt idx="101">
                  <c:v>9.4089999999996508</c:v>
                </c:pt>
                <c:pt idx="102">
                  <c:v>9.5040000000008149</c:v>
                </c:pt>
                <c:pt idx="103">
                  <c:v>9.5960000000050059</c:v>
                </c:pt>
                <c:pt idx="104">
                  <c:v>9.6889999999984866</c:v>
                </c:pt>
                <c:pt idx="105">
                  <c:v>9.7810000000026776</c:v>
                </c:pt>
                <c:pt idx="106">
                  <c:v>9.8729999999995925</c:v>
                </c:pt>
                <c:pt idx="107">
                  <c:v>9.967000000004191</c:v>
                </c:pt>
                <c:pt idx="108">
                  <c:v>10.060000000004948</c:v>
                </c:pt>
                <c:pt idx="109">
                  <c:v>10.154999999998836</c:v>
                </c:pt>
                <c:pt idx="110">
                  <c:v>10.247000000003027</c:v>
                </c:pt>
                <c:pt idx="111">
                  <c:v>10.338999999999942</c:v>
                </c:pt>
                <c:pt idx="112">
                  <c:v>10.43300000000454</c:v>
                </c:pt>
                <c:pt idx="113">
                  <c:v>10.526000000005297</c:v>
                </c:pt>
                <c:pt idx="114">
                  <c:v>10.620999999999185</c:v>
                </c:pt>
                <c:pt idx="115">
                  <c:v>10.713000000003376</c:v>
                </c:pt>
                <c:pt idx="116">
                  <c:v>10.80800000000454</c:v>
                </c:pt>
                <c:pt idx="117">
                  <c:v>10.900000000001455</c:v>
                </c:pt>
                <c:pt idx="118">
                  <c:v>10.993000000002212</c:v>
                </c:pt>
                <c:pt idx="119">
                  <c:v>11.084000000002561</c:v>
                </c:pt>
                <c:pt idx="120">
                  <c:v>11.177999999999884</c:v>
                </c:pt>
                <c:pt idx="121">
                  <c:v>11.274000000004889</c:v>
                </c:pt>
                <c:pt idx="122">
                  <c:v>11.365000000005239</c:v>
                </c:pt>
                <c:pt idx="123">
                  <c:v>11.457000000002154</c:v>
                </c:pt>
                <c:pt idx="124">
                  <c:v>11.552000000003318</c:v>
                </c:pt>
                <c:pt idx="125">
                  <c:v>11.644000000000233</c:v>
                </c:pt>
                <c:pt idx="126">
                  <c:v>11.739000000001397</c:v>
                </c:pt>
                <c:pt idx="127">
                  <c:v>11.832000000002154</c:v>
                </c:pt>
                <c:pt idx="128">
                  <c:v>11.92500000000291</c:v>
                </c:pt>
                <c:pt idx="129">
                  <c:v>12.020000000004075</c:v>
                </c:pt>
                <c:pt idx="130">
                  <c:v>12.113000000004831</c:v>
                </c:pt>
                <c:pt idx="131">
                  <c:v>12.206000000005588</c:v>
                </c:pt>
                <c:pt idx="132">
                  <c:v>12.298000000002503</c:v>
                </c:pt>
                <c:pt idx="133">
                  <c:v>12.391999999999825</c:v>
                </c:pt>
                <c:pt idx="134">
                  <c:v>12.485000000000582</c:v>
                </c:pt>
                <c:pt idx="135">
                  <c:v>12.578000000001339</c:v>
                </c:pt>
                <c:pt idx="136">
                  <c:v>12.669000000001688</c:v>
                </c:pt>
                <c:pt idx="137">
                  <c:v>12.76299999999901</c:v>
                </c:pt>
                <c:pt idx="138">
                  <c:v>12.855999999999767</c:v>
                </c:pt>
                <c:pt idx="139">
                  <c:v>12.950000000004366</c:v>
                </c:pt>
                <c:pt idx="140">
                  <c:v>13.043000000005122</c:v>
                </c:pt>
                <c:pt idx="141">
                  <c:v>13.139000000002852</c:v>
                </c:pt>
                <c:pt idx="142">
                  <c:v>13.230000000003201</c:v>
                </c:pt>
                <c:pt idx="143">
                  <c:v>13.323000000003958</c:v>
                </c:pt>
                <c:pt idx="144">
                  <c:v>13.414000000004307</c:v>
                </c:pt>
                <c:pt idx="145">
                  <c:v>13.50800000000163</c:v>
                </c:pt>
                <c:pt idx="146">
                  <c:v>13.599999999998545</c:v>
                </c:pt>
                <c:pt idx="147">
                  <c:v>13.694000000003143</c:v>
                </c:pt>
                <c:pt idx="148">
                  <c:v>13.788000000000466</c:v>
                </c:pt>
                <c:pt idx="149">
                  <c:v>13.880000000004657</c:v>
                </c:pt>
                <c:pt idx="150">
                  <c:v>13.971000000005006</c:v>
                </c:pt>
                <c:pt idx="151">
                  <c:v>14.063000000001921</c:v>
                </c:pt>
                <c:pt idx="152">
                  <c:v>14.156000000002678</c:v>
                </c:pt>
                <c:pt idx="153">
                  <c:v>14.251000000003842</c:v>
                </c:pt>
                <c:pt idx="154">
                  <c:v>14.340000000003783</c:v>
                </c:pt>
                <c:pt idx="155">
                  <c:v>14.437000000005355</c:v>
                </c:pt>
                <c:pt idx="156">
                  <c:v>14.52900000000227</c:v>
                </c:pt>
                <c:pt idx="157">
                  <c:v>14.622000000003027</c:v>
                </c:pt>
                <c:pt idx="158">
                  <c:v>14.713000000003376</c:v>
                </c:pt>
                <c:pt idx="159">
                  <c:v>14.807000000000698</c:v>
                </c:pt>
                <c:pt idx="160">
                  <c:v>14.900000000001455</c:v>
                </c:pt>
                <c:pt idx="161">
                  <c:v>14.992000000005646</c:v>
                </c:pt>
                <c:pt idx="162">
                  <c:v>15.084999999999127</c:v>
                </c:pt>
                <c:pt idx="163">
                  <c:v>15.177999999999884</c:v>
                </c:pt>
                <c:pt idx="164">
                  <c:v>15.272000000004482</c:v>
                </c:pt>
                <c:pt idx="165">
                  <c:v>15.364000000001397</c:v>
                </c:pt>
                <c:pt idx="166">
                  <c:v>15.457999999998719</c:v>
                </c:pt>
                <c:pt idx="167">
                  <c:v>15.550999999999476</c:v>
                </c:pt>
                <c:pt idx="168">
                  <c:v>15.643000000003667</c:v>
                </c:pt>
                <c:pt idx="169">
                  <c:v>15.735000000000582</c:v>
                </c:pt>
                <c:pt idx="170">
                  <c:v>15.830000000001746</c:v>
                </c:pt>
                <c:pt idx="171">
                  <c:v>15.92500000000291</c:v>
                </c:pt>
                <c:pt idx="172">
                  <c:v>16.01600000000326</c:v>
                </c:pt>
                <c:pt idx="173">
                  <c:v>16.107000000003609</c:v>
                </c:pt>
                <c:pt idx="174">
                  <c:v>16.200000000004366</c:v>
                </c:pt>
                <c:pt idx="175">
                  <c:v>16.294000000001688</c:v>
                </c:pt>
                <c:pt idx="176">
                  <c:v>16.385999999998603</c:v>
                </c:pt>
                <c:pt idx="177">
                  <c:v>16.480000000003201</c:v>
                </c:pt>
                <c:pt idx="178">
                  <c:v>16.573000000003958</c:v>
                </c:pt>
                <c:pt idx="179">
                  <c:v>16.664000000004307</c:v>
                </c:pt>
                <c:pt idx="180">
                  <c:v>16.757000000005064</c:v>
                </c:pt>
                <c:pt idx="181">
                  <c:v>16.848000000005413</c:v>
                </c:pt>
                <c:pt idx="182">
                  <c:v>16.940999999998894</c:v>
                </c:pt>
                <c:pt idx="183">
                  <c:v>17.033000000003085</c:v>
                </c:pt>
                <c:pt idx="184">
                  <c:v>17.126000000003842</c:v>
                </c:pt>
                <c:pt idx="185">
                  <c:v>17.219000000004598</c:v>
                </c:pt>
                <c:pt idx="186">
                  <c:v>17.312000000005355</c:v>
                </c:pt>
                <c:pt idx="187">
                  <c:v>17.403000000005704</c:v>
                </c:pt>
                <c:pt idx="188">
                  <c:v>17.497000000003027</c:v>
                </c:pt>
                <c:pt idx="189">
                  <c:v>17.590000000003783</c:v>
                </c:pt>
                <c:pt idx="190">
                  <c:v>17.68300000000454</c:v>
                </c:pt>
                <c:pt idx="191">
                  <c:v>17.774000000004889</c:v>
                </c:pt>
                <c:pt idx="192">
                  <c:v>17.868000000002212</c:v>
                </c:pt>
                <c:pt idx="193">
                  <c:v>17.959999999999127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7F-48CE-AE6C-E0A5D8300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7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yaw[</a:t>
                </a:r>
                <a:r>
                  <a:rPr lang="en-US">
                    <a:sym typeface="Symbol" panose="05050102010706020507" pitchFamily="18" charset="2"/>
                  </a:rPr>
                  <a:t>]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41088"/>
        <c:crosses val="autoZero"/>
        <c:crossBetween val="midCat"/>
        <c:majorUnit val="35"/>
      </c:valAx>
      <c:valAx>
        <c:axId val="1174441088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Time[s]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24448"/>
        <c:crosses val="autoZero"/>
        <c:crossBetween val="midCat"/>
        <c:majorUnit val="5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x[m]</a:t>
                </a:r>
                <a:endParaRPr lang="ja-JP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  <c:majorUnit val="1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'Figur4.2.1(Daiki2)'!$AG$4:$AG$1000</c:f>
              <c:numCache>
                <c:formatCode>General</c:formatCode>
                <c:ptCount val="997"/>
                <c:pt idx="0">
                  <c:v>-0.99000000953674316</c:v>
                </c:pt>
                <c:pt idx="1">
                  <c:v>-2.1400001049041748</c:v>
                </c:pt>
                <c:pt idx="2">
                  <c:v>-1.0700000524520874</c:v>
                </c:pt>
                <c:pt idx="3">
                  <c:v>0.9100000262260437</c:v>
                </c:pt>
                <c:pt idx="4">
                  <c:v>0.9100000262260437</c:v>
                </c:pt>
                <c:pt idx="5">
                  <c:v>2.119999885559082</c:v>
                </c:pt>
                <c:pt idx="6">
                  <c:v>1.4900000095367432</c:v>
                </c:pt>
                <c:pt idx="7">
                  <c:v>0.12999999523162842</c:v>
                </c:pt>
                <c:pt idx="8">
                  <c:v>-0.31000000238418579</c:v>
                </c:pt>
                <c:pt idx="9">
                  <c:v>-0.25999999046325684</c:v>
                </c:pt>
                <c:pt idx="10">
                  <c:v>-0.12999999523162842</c:v>
                </c:pt>
                <c:pt idx="11">
                  <c:v>-1.1000000238418579</c:v>
                </c:pt>
                <c:pt idx="12">
                  <c:v>2.190000057220459</c:v>
                </c:pt>
                <c:pt idx="13">
                  <c:v>1.7599999904632568</c:v>
                </c:pt>
                <c:pt idx="14">
                  <c:v>1.5800000429153442</c:v>
                </c:pt>
                <c:pt idx="15">
                  <c:v>2.8499999046325684</c:v>
                </c:pt>
                <c:pt idx="16">
                  <c:v>2.3599998950958252</c:v>
                </c:pt>
                <c:pt idx="17">
                  <c:v>2.3299999237060547</c:v>
                </c:pt>
                <c:pt idx="18">
                  <c:v>1.3300000429153442</c:v>
                </c:pt>
                <c:pt idx="19">
                  <c:v>14.5</c:v>
                </c:pt>
                <c:pt idx="20">
                  <c:v>-1.8300000429153442</c:v>
                </c:pt>
                <c:pt idx="21">
                  <c:v>-1.2000000476837158</c:v>
                </c:pt>
                <c:pt idx="22">
                  <c:v>-0.93999999761581421</c:v>
                </c:pt>
                <c:pt idx="23">
                  <c:v>-3.4100000858306885</c:v>
                </c:pt>
                <c:pt idx="24">
                  <c:v>0.23999999463558197</c:v>
                </c:pt>
                <c:pt idx="25">
                  <c:v>0.68999999761581421</c:v>
                </c:pt>
                <c:pt idx="26">
                  <c:v>5.9699997901916504</c:v>
                </c:pt>
                <c:pt idx="27">
                  <c:v>-1.1100000143051147</c:v>
                </c:pt>
                <c:pt idx="28">
                  <c:v>2.1600000858306885</c:v>
                </c:pt>
                <c:pt idx="29">
                  <c:v>-1.2799999713897705</c:v>
                </c:pt>
                <c:pt idx="30">
                  <c:v>-0.87000000476837158</c:v>
                </c:pt>
                <c:pt idx="31">
                  <c:v>-1.3999999761581421</c:v>
                </c:pt>
                <c:pt idx="32">
                  <c:v>-2.4800000190734863</c:v>
                </c:pt>
                <c:pt idx="33">
                  <c:v>-4.5399999618530273</c:v>
                </c:pt>
                <c:pt idx="34">
                  <c:v>-4.570000171661377</c:v>
                </c:pt>
                <c:pt idx="35">
                  <c:v>-3.4100000858306885</c:v>
                </c:pt>
                <c:pt idx="36">
                  <c:v>-3.3900001049041748</c:v>
                </c:pt>
                <c:pt idx="37">
                  <c:v>-4.690000057220459</c:v>
                </c:pt>
                <c:pt idx="38">
                  <c:v>-2.1700000762939453</c:v>
                </c:pt>
                <c:pt idx="39">
                  <c:v>-2.1700000762939453</c:v>
                </c:pt>
                <c:pt idx="40">
                  <c:v>-2.3299999237060547</c:v>
                </c:pt>
                <c:pt idx="41">
                  <c:v>-2.1800000667572021</c:v>
                </c:pt>
                <c:pt idx="42">
                  <c:v>-1.8500000238418579</c:v>
                </c:pt>
                <c:pt idx="43">
                  <c:v>-2.2599999904632568</c:v>
                </c:pt>
                <c:pt idx="44">
                  <c:v>-2.1800000667572021</c:v>
                </c:pt>
                <c:pt idx="45">
                  <c:v>-2.0799999237060547</c:v>
                </c:pt>
                <c:pt idx="46">
                  <c:v>-1.1799999475479126</c:v>
                </c:pt>
                <c:pt idx="47">
                  <c:v>-2.3900001049041748</c:v>
                </c:pt>
                <c:pt idx="48">
                  <c:v>-2.2799999713897705</c:v>
                </c:pt>
                <c:pt idx="49">
                  <c:v>-2.6099998950958252</c:v>
                </c:pt>
                <c:pt idx="50">
                  <c:v>-1.7400000095367432</c:v>
                </c:pt>
                <c:pt idx="51">
                  <c:v>-4.0799999237060547</c:v>
                </c:pt>
                <c:pt idx="52">
                  <c:v>-3.059999942779541</c:v>
                </c:pt>
                <c:pt idx="53">
                  <c:v>-3.809999942779541</c:v>
                </c:pt>
                <c:pt idx="54">
                  <c:v>-3.0999999046325684</c:v>
                </c:pt>
                <c:pt idx="55">
                  <c:v>-2.7400000095367432</c:v>
                </c:pt>
                <c:pt idx="56">
                  <c:v>-3.9300000667572021</c:v>
                </c:pt>
                <c:pt idx="57">
                  <c:v>-1.4500000476837158</c:v>
                </c:pt>
                <c:pt idx="58">
                  <c:v>-0.81999999284744263</c:v>
                </c:pt>
                <c:pt idx="59">
                  <c:v>-1.3700000047683716</c:v>
                </c:pt>
                <c:pt idx="60">
                  <c:v>-4.2399997711181641</c:v>
                </c:pt>
                <c:pt idx="61">
                  <c:v>-2.190000057220459</c:v>
                </c:pt>
                <c:pt idx="62">
                  <c:v>-0.31999999284744263</c:v>
                </c:pt>
                <c:pt idx="63">
                  <c:v>-3.119999885559082</c:v>
                </c:pt>
                <c:pt idx="64">
                  <c:v>-2.4900000095367432</c:v>
                </c:pt>
                <c:pt idx="65">
                  <c:v>-2.9700000286102295</c:v>
                </c:pt>
                <c:pt idx="66">
                  <c:v>-3.7200000286102295</c:v>
                </c:pt>
                <c:pt idx="67">
                  <c:v>-3.1800000667572021</c:v>
                </c:pt>
                <c:pt idx="68">
                  <c:v>-3.6700000762939453</c:v>
                </c:pt>
                <c:pt idx="69">
                  <c:v>-3.7300000190734863</c:v>
                </c:pt>
                <c:pt idx="70">
                  <c:v>-4.8499999046325684</c:v>
                </c:pt>
                <c:pt idx="71">
                  <c:v>-5.0500001907348633</c:v>
                </c:pt>
                <c:pt idx="72">
                  <c:v>-4.0500001907348633</c:v>
                </c:pt>
                <c:pt idx="73">
                  <c:v>-3.6800000667572021</c:v>
                </c:pt>
                <c:pt idx="74">
                  <c:v>-2.6700000762939453</c:v>
                </c:pt>
                <c:pt idx="75">
                  <c:v>-3.9700000286102295</c:v>
                </c:pt>
                <c:pt idx="76">
                  <c:v>-4.7899999618530273</c:v>
                </c:pt>
                <c:pt idx="77">
                  <c:v>-4.0999999046325684</c:v>
                </c:pt>
                <c:pt idx="78">
                  <c:v>-3.5799999237060547</c:v>
                </c:pt>
                <c:pt idx="79">
                  <c:v>-5.2899999618530273</c:v>
                </c:pt>
                <c:pt idx="80">
                  <c:v>-4.5500001907348633</c:v>
                </c:pt>
                <c:pt idx="81">
                  <c:v>-5.1999998092651367</c:v>
                </c:pt>
                <c:pt idx="82">
                  <c:v>-5.5</c:v>
                </c:pt>
                <c:pt idx="83">
                  <c:v>-4.0300002098083496</c:v>
                </c:pt>
                <c:pt idx="84">
                  <c:v>-2.2999999523162842</c:v>
                </c:pt>
                <c:pt idx="85">
                  <c:v>-2.380000114440918</c:v>
                </c:pt>
                <c:pt idx="86">
                  <c:v>-3.0799999237060547</c:v>
                </c:pt>
                <c:pt idx="87">
                  <c:v>-3.2200000286102295</c:v>
                </c:pt>
                <c:pt idx="88">
                  <c:v>-1.3600000143051147</c:v>
                </c:pt>
                <c:pt idx="89">
                  <c:v>-2.5299999713897705</c:v>
                </c:pt>
                <c:pt idx="90">
                  <c:v>-2.3499999046325684</c:v>
                </c:pt>
                <c:pt idx="91">
                  <c:v>-2.75</c:v>
                </c:pt>
                <c:pt idx="92">
                  <c:v>-1.7699999809265137</c:v>
                </c:pt>
                <c:pt idx="93">
                  <c:v>-2.7200000286102295</c:v>
                </c:pt>
                <c:pt idx="94">
                  <c:v>-2.9700000286102295</c:v>
                </c:pt>
                <c:pt idx="95">
                  <c:v>-2.9300000667572021</c:v>
                </c:pt>
                <c:pt idx="96">
                  <c:v>-2.9300000667572021</c:v>
                </c:pt>
                <c:pt idx="97">
                  <c:v>-3.8199999332427979</c:v>
                </c:pt>
                <c:pt idx="98">
                  <c:v>-4.5799999237060547</c:v>
                </c:pt>
                <c:pt idx="99">
                  <c:v>-4.75</c:v>
                </c:pt>
                <c:pt idx="100">
                  <c:v>-4.6100001335144043</c:v>
                </c:pt>
                <c:pt idx="101">
                  <c:v>-3.9200000762939453</c:v>
                </c:pt>
                <c:pt idx="102">
                  <c:v>-3.6500000953674316</c:v>
                </c:pt>
                <c:pt idx="103">
                  <c:v>-4.6399998664855957</c:v>
                </c:pt>
                <c:pt idx="104">
                  <c:v>-4.8000001907348633</c:v>
                </c:pt>
                <c:pt idx="105">
                  <c:v>-3.0899999141693115</c:v>
                </c:pt>
                <c:pt idx="106">
                  <c:v>-3.7300000190734863</c:v>
                </c:pt>
                <c:pt idx="107">
                  <c:v>-2.3199999332427979</c:v>
                </c:pt>
                <c:pt idx="108">
                  <c:v>-2.4900000095367432</c:v>
                </c:pt>
                <c:pt idx="109">
                  <c:v>-4.2399997711181641</c:v>
                </c:pt>
                <c:pt idx="110">
                  <c:v>-5.4699997901916504</c:v>
                </c:pt>
                <c:pt idx="111">
                  <c:v>-4.070000171661377</c:v>
                </c:pt>
                <c:pt idx="112">
                  <c:v>-3.7100000381469727</c:v>
                </c:pt>
                <c:pt idx="113">
                  <c:v>-2.4600000381469727</c:v>
                </c:pt>
                <c:pt idx="114">
                  <c:v>-2.1800000667572021</c:v>
                </c:pt>
                <c:pt idx="115">
                  <c:v>-3.2300000190734863</c:v>
                </c:pt>
                <c:pt idx="116">
                  <c:v>-3.8499999046325684</c:v>
                </c:pt>
                <c:pt idx="117">
                  <c:v>-3.0199999809265137</c:v>
                </c:pt>
                <c:pt idx="118">
                  <c:v>-3.8599998950958252</c:v>
                </c:pt>
                <c:pt idx="119">
                  <c:v>-3.1099998950958252</c:v>
                </c:pt>
                <c:pt idx="120">
                  <c:v>-2.7400000095367432</c:v>
                </c:pt>
                <c:pt idx="121">
                  <c:v>-3.5199999809265137</c:v>
                </c:pt>
                <c:pt idx="122">
                  <c:v>-4.3600001335144043</c:v>
                </c:pt>
                <c:pt idx="123">
                  <c:v>-2.7999999523162842</c:v>
                </c:pt>
                <c:pt idx="124">
                  <c:v>-2.9800000190734863</c:v>
                </c:pt>
                <c:pt idx="125">
                  <c:v>-2.0699999332427979</c:v>
                </c:pt>
                <c:pt idx="126">
                  <c:v>-4.6999998092651367</c:v>
                </c:pt>
                <c:pt idx="127">
                  <c:v>-2.880000114440918</c:v>
                </c:pt>
                <c:pt idx="128">
                  <c:v>-2.5999999046325684</c:v>
                </c:pt>
                <c:pt idx="129">
                  <c:v>-2</c:v>
                </c:pt>
                <c:pt idx="130">
                  <c:v>-4</c:v>
                </c:pt>
                <c:pt idx="131">
                  <c:v>-3.9200000762939453</c:v>
                </c:pt>
                <c:pt idx="132">
                  <c:v>-2.7799999713897705</c:v>
                </c:pt>
                <c:pt idx="133">
                  <c:v>-2</c:v>
                </c:pt>
                <c:pt idx="134">
                  <c:v>-3.8599998950958252</c:v>
                </c:pt>
                <c:pt idx="135">
                  <c:v>-0.38999998569488525</c:v>
                </c:pt>
                <c:pt idx="136">
                  <c:v>-3.1700000762939453</c:v>
                </c:pt>
                <c:pt idx="137">
                  <c:v>-2.880000114440918</c:v>
                </c:pt>
                <c:pt idx="138">
                  <c:v>-2.380000114440918</c:v>
                </c:pt>
                <c:pt idx="139">
                  <c:v>2.309999942779541</c:v>
                </c:pt>
                <c:pt idx="140">
                  <c:v>-1.7200000286102295</c:v>
                </c:pt>
                <c:pt idx="141">
                  <c:v>-2.5299999713897705</c:v>
                </c:pt>
                <c:pt idx="142">
                  <c:v>-0.81999999284744263</c:v>
                </c:pt>
                <c:pt idx="143">
                  <c:v>-0.37000000476837158</c:v>
                </c:pt>
                <c:pt idx="144">
                  <c:v>-3.369999885559082</c:v>
                </c:pt>
                <c:pt idx="145">
                  <c:v>-1.8600000143051147</c:v>
                </c:pt>
                <c:pt idx="146">
                  <c:v>-2.0699999332427979</c:v>
                </c:pt>
                <c:pt idx="147">
                  <c:v>-1.6399999856948853</c:v>
                </c:pt>
                <c:pt idx="148">
                  <c:v>-0.98000001907348633</c:v>
                </c:pt>
                <c:pt idx="149">
                  <c:v>-2.9700000286102295</c:v>
                </c:pt>
                <c:pt idx="150">
                  <c:v>-2.9700000286102295</c:v>
                </c:pt>
                <c:pt idx="151">
                  <c:v>-3.5899999141693115</c:v>
                </c:pt>
                <c:pt idx="152">
                  <c:v>-2.2699999809265137</c:v>
                </c:pt>
                <c:pt idx="153">
                  <c:v>-2.4900000095367432</c:v>
                </c:pt>
                <c:pt idx="154">
                  <c:v>-3.5399999618530273</c:v>
                </c:pt>
                <c:pt idx="155">
                  <c:v>-3.5899999141693115</c:v>
                </c:pt>
                <c:pt idx="156">
                  <c:v>-4.3600001335144043</c:v>
                </c:pt>
                <c:pt idx="157">
                  <c:v>-4.5399999618530273</c:v>
                </c:pt>
                <c:pt idx="158">
                  <c:v>-3.8900001049041748</c:v>
                </c:pt>
                <c:pt idx="159">
                  <c:v>-4.190000057220459</c:v>
                </c:pt>
                <c:pt idx="160">
                  <c:v>-3.2599999904632568</c:v>
                </c:pt>
                <c:pt idx="161">
                  <c:v>-2.6800000667572021</c:v>
                </c:pt>
                <c:pt idx="162">
                  <c:v>-1.7100000381469727</c:v>
                </c:pt>
                <c:pt idx="163">
                  <c:v>-2.7000000476837158</c:v>
                </c:pt>
                <c:pt idx="164">
                  <c:v>-2.0899999141693115</c:v>
                </c:pt>
                <c:pt idx="165">
                  <c:v>-2.5</c:v>
                </c:pt>
                <c:pt idx="166">
                  <c:v>-3.5799999237060547</c:v>
                </c:pt>
                <c:pt idx="167">
                  <c:v>-2.0399999618530273</c:v>
                </c:pt>
                <c:pt idx="168">
                  <c:v>-2.7000000476837158</c:v>
                </c:pt>
                <c:pt idx="169">
                  <c:v>-2.8299999237060547</c:v>
                </c:pt>
                <c:pt idx="170">
                  <c:v>-1.3400000333786011</c:v>
                </c:pt>
                <c:pt idx="171">
                  <c:v>-1.9800000190734863</c:v>
                </c:pt>
                <c:pt idx="172">
                  <c:v>-1.25</c:v>
                </c:pt>
                <c:pt idx="173">
                  <c:v>-2.4800000190734863</c:v>
                </c:pt>
                <c:pt idx="174">
                  <c:v>-1.6100000143051147</c:v>
                </c:pt>
                <c:pt idx="175">
                  <c:v>-1.6100000143051147</c:v>
                </c:pt>
                <c:pt idx="176">
                  <c:v>-0.93000000715255737</c:v>
                </c:pt>
                <c:pt idx="177">
                  <c:v>-2.1600000858306885</c:v>
                </c:pt>
                <c:pt idx="178">
                  <c:v>-1.5</c:v>
                </c:pt>
                <c:pt idx="179">
                  <c:v>-2</c:v>
                </c:pt>
                <c:pt idx="180">
                  <c:v>-2.2799999713897705</c:v>
                </c:pt>
                <c:pt idx="181">
                  <c:v>-1.6499999761581421</c:v>
                </c:pt>
                <c:pt idx="182">
                  <c:v>-2.940000057220459</c:v>
                </c:pt>
                <c:pt idx="183">
                  <c:v>-3.1400001049041748</c:v>
                </c:pt>
                <c:pt idx="184">
                  <c:v>-2.0699999332427979</c:v>
                </c:pt>
                <c:pt idx="185">
                  <c:v>-5.2300000190734863</c:v>
                </c:pt>
                <c:pt idx="186">
                  <c:v>-3.0099999904632568</c:v>
                </c:pt>
                <c:pt idx="187">
                  <c:v>-2.4000000953674316</c:v>
                </c:pt>
                <c:pt idx="188">
                  <c:v>-2.8399999141693115</c:v>
                </c:pt>
                <c:pt idx="189">
                  <c:v>-1.3999999761581421</c:v>
                </c:pt>
                <c:pt idx="190">
                  <c:v>-1.2200000286102295</c:v>
                </c:pt>
                <c:pt idx="191">
                  <c:v>-3.0799999237060547</c:v>
                </c:pt>
                <c:pt idx="192">
                  <c:v>-2.5799999237060547</c:v>
                </c:pt>
                <c:pt idx="193">
                  <c:v>-2.119999885559082</c:v>
                </c:pt>
                <c:pt idx="194">
                  <c:v>-1.8500000238418579</c:v>
                </c:pt>
                <c:pt idx="195">
                  <c:v>-0.27000001072883606</c:v>
                </c:pt>
                <c:pt idx="196">
                  <c:v>-1.940000057220459</c:v>
                </c:pt>
                <c:pt idx="197">
                  <c:v>-2.3499999046325684</c:v>
                </c:pt>
                <c:pt idx="198">
                  <c:v>-1.3999999761581421</c:v>
                </c:pt>
                <c:pt idx="199">
                  <c:v>-2.4300000667572021</c:v>
                </c:pt>
                <c:pt idx="200">
                  <c:v>-0.87000000476837158</c:v>
                </c:pt>
                <c:pt idx="201">
                  <c:v>-0.62999999523162842</c:v>
                </c:pt>
                <c:pt idx="202">
                  <c:v>-1.4800000190734863</c:v>
                </c:pt>
                <c:pt idx="203">
                  <c:v>-1.559999942779541</c:v>
                </c:pt>
                <c:pt idx="204">
                  <c:v>-1.8500000238418579</c:v>
                </c:pt>
                <c:pt idx="205">
                  <c:v>-1.3799999952316284</c:v>
                </c:pt>
                <c:pt idx="206">
                  <c:v>-1.2799999713897705</c:v>
                </c:pt>
                <c:pt idx="207">
                  <c:v>-2.2699999809265137</c:v>
                </c:pt>
                <c:pt idx="208">
                  <c:v>-0.64999997615814209</c:v>
                </c:pt>
                <c:pt idx="209">
                  <c:v>-2.5</c:v>
                </c:pt>
                <c:pt idx="210">
                  <c:v>-2.3900001049041748</c:v>
                </c:pt>
                <c:pt idx="211">
                  <c:v>-2.4000000953674316</c:v>
                </c:pt>
                <c:pt idx="212">
                  <c:v>-1.5800000429153442</c:v>
                </c:pt>
                <c:pt idx="213">
                  <c:v>-1.2699999809265137</c:v>
                </c:pt>
                <c:pt idx="214">
                  <c:v>-1.8400000333786011</c:v>
                </c:pt>
                <c:pt idx="215">
                  <c:v>-2.0899999141693115</c:v>
                </c:pt>
                <c:pt idx="216">
                  <c:v>-1.2300000190734863</c:v>
                </c:pt>
                <c:pt idx="217">
                  <c:v>-2.2400000095367432</c:v>
                </c:pt>
                <c:pt idx="218">
                  <c:v>-3.619999885559082</c:v>
                </c:pt>
                <c:pt idx="219">
                  <c:v>0.9100000262260437</c:v>
                </c:pt>
                <c:pt idx="220">
                  <c:v>-0.56999999284744263</c:v>
                </c:pt>
                <c:pt idx="221">
                  <c:v>-2.6600000858306885</c:v>
                </c:pt>
                <c:pt idx="222">
                  <c:v>-4.7800002098083496</c:v>
                </c:pt>
                <c:pt idx="223">
                  <c:v>-2.7999999523162842</c:v>
                </c:pt>
                <c:pt idx="224">
                  <c:v>-3.0699999332427979</c:v>
                </c:pt>
                <c:pt idx="225">
                  <c:v>-1.2200000286102295</c:v>
                </c:pt>
                <c:pt idx="226">
                  <c:v>3.5299999713897705</c:v>
                </c:pt>
                <c:pt idx="227">
                  <c:v>-0.82999998331069946</c:v>
                </c:pt>
                <c:pt idx="228">
                  <c:v>8.0600004196166992</c:v>
                </c:pt>
                <c:pt idx="229">
                  <c:v>1.9500000476837158</c:v>
                </c:pt>
                <c:pt idx="230">
                  <c:v>0.75</c:v>
                </c:pt>
                <c:pt idx="231">
                  <c:v>2</c:v>
                </c:pt>
                <c:pt idx="232">
                  <c:v>2.5299999713897705</c:v>
                </c:pt>
                <c:pt idx="233">
                  <c:v>0.10999999940395355</c:v>
                </c:pt>
                <c:pt idx="234">
                  <c:v>-0.15000000596046448</c:v>
                </c:pt>
                <c:pt idx="235">
                  <c:v>-1.9500000476837158</c:v>
                </c:pt>
                <c:pt idx="236">
                  <c:v>-3.0399999618530273</c:v>
                </c:pt>
                <c:pt idx="237">
                  <c:v>-2.2400000095367432</c:v>
                </c:pt>
                <c:pt idx="238">
                  <c:v>-1.5</c:v>
                </c:pt>
                <c:pt idx="239">
                  <c:v>-0.43000000715255737</c:v>
                </c:pt>
                <c:pt idx="240">
                  <c:v>-1.9099999666213989</c:v>
                </c:pt>
                <c:pt idx="241">
                  <c:v>-2.059999942779541</c:v>
                </c:pt>
                <c:pt idx="242">
                  <c:v>1.1699999570846558</c:v>
                </c:pt>
                <c:pt idx="243">
                  <c:v>-0.9100000262260437</c:v>
                </c:pt>
                <c:pt idx="244">
                  <c:v>-0.17000000178813934</c:v>
                </c:pt>
                <c:pt idx="245">
                  <c:v>4.4699997901916504</c:v>
                </c:pt>
                <c:pt idx="246">
                  <c:v>1.6699999570846558</c:v>
                </c:pt>
                <c:pt idx="247">
                  <c:v>4.690000057220459</c:v>
                </c:pt>
                <c:pt idx="248">
                  <c:v>1.25</c:v>
                </c:pt>
                <c:pt idx="249">
                  <c:v>-0.68999999761581421</c:v>
                </c:pt>
                <c:pt idx="250">
                  <c:v>-4.3400001525878906</c:v>
                </c:pt>
                <c:pt idx="251">
                  <c:v>-2.880000114440918</c:v>
                </c:pt>
                <c:pt idx="252">
                  <c:v>-3.630000114440918</c:v>
                </c:pt>
                <c:pt idx="253">
                  <c:v>-3.9700000286102295</c:v>
                </c:pt>
                <c:pt idx="254">
                  <c:v>-5.6700000762939453</c:v>
                </c:pt>
                <c:pt idx="255">
                  <c:v>-6.309999942779541</c:v>
                </c:pt>
                <c:pt idx="256">
                  <c:v>-3.7899999618530273</c:v>
                </c:pt>
                <c:pt idx="257">
                  <c:v>-1.1200000047683716</c:v>
                </c:pt>
                <c:pt idx="258">
                  <c:v>0.2800000011920929</c:v>
                </c:pt>
                <c:pt idx="259">
                  <c:v>-0.47999998927116394</c:v>
                </c:pt>
                <c:pt idx="260">
                  <c:v>-0.95999997854232788</c:v>
                </c:pt>
                <c:pt idx="261">
                  <c:v>0</c:v>
                </c:pt>
              </c:numCache>
            </c:numRef>
          </c:xVal>
          <c:yVal>
            <c:numRef>
              <c:f>'Figur4.2.1(Daiki2)'!$AC$4:$AC$1000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4.2000000000000003E-2</c:v>
                </c:pt>
                <c:pt idx="2">
                  <c:v>9.7000000000000003E-2</c:v>
                </c:pt>
                <c:pt idx="3">
                  <c:v>0.16900000000000001</c:v>
                </c:pt>
                <c:pt idx="4">
                  <c:v>0.23100000000000001</c:v>
                </c:pt>
                <c:pt idx="5">
                  <c:v>0.29699999999999999</c:v>
                </c:pt>
                <c:pt idx="6">
                  <c:v>0.36099999999999999</c:v>
                </c:pt>
                <c:pt idx="7">
                  <c:v>0.437</c:v>
                </c:pt>
                <c:pt idx="8">
                  <c:v>0.51700000000000002</c:v>
                </c:pt>
                <c:pt idx="9">
                  <c:v>0.59299999999999997</c:v>
                </c:pt>
                <c:pt idx="10">
                  <c:v>0.65400000000000003</c:v>
                </c:pt>
                <c:pt idx="11">
                  <c:v>0.71399999999999997</c:v>
                </c:pt>
                <c:pt idx="12">
                  <c:v>0.77400000000000002</c:v>
                </c:pt>
                <c:pt idx="13">
                  <c:v>0.83599999999999997</c:v>
                </c:pt>
                <c:pt idx="14">
                  <c:v>0.89300000000000002</c:v>
                </c:pt>
                <c:pt idx="15">
                  <c:v>0.95799999999999996</c:v>
                </c:pt>
                <c:pt idx="16">
                  <c:v>1.032</c:v>
                </c:pt>
                <c:pt idx="17">
                  <c:v>1.095</c:v>
                </c:pt>
                <c:pt idx="18">
                  <c:v>1.17</c:v>
                </c:pt>
                <c:pt idx="19">
                  <c:v>1.226</c:v>
                </c:pt>
                <c:pt idx="20">
                  <c:v>1.3049999999999999</c:v>
                </c:pt>
                <c:pt idx="21">
                  <c:v>1.36</c:v>
                </c:pt>
                <c:pt idx="22">
                  <c:v>1.4350000000000001</c:v>
                </c:pt>
                <c:pt idx="23">
                  <c:v>1.5129999999999999</c:v>
                </c:pt>
                <c:pt idx="24">
                  <c:v>1.5780000000000001</c:v>
                </c:pt>
                <c:pt idx="25">
                  <c:v>1.649</c:v>
                </c:pt>
                <c:pt idx="26">
                  <c:v>1.7230000000000001</c:v>
                </c:pt>
                <c:pt idx="27">
                  <c:v>1.8149999999999999</c:v>
                </c:pt>
                <c:pt idx="28">
                  <c:v>1.905</c:v>
                </c:pt>
                <c:pt idx="29">
                  <c:v>1.98</c:v>
                </c:pt>
                <c:pt idx="30">
                  <c:v>2.044</c:v>
                </c:pt>
                <c:pt idx="31">
                  <c:v>2.1</c:v>
                </c:pt>
                <c:pt idx="32">
                  <c:v>2.1539999999999999</c:v>
                </c:pt>
                <c:pt idx="33">
                  <c:v>2.2280000000000002</c:v>
                </c:pt>
                <c:pt idx="34">
                  <c:v>2.2869999999999999</c:v>
                </c:pt>
                <c:pt idx="35">
                  <c:v>2.3530000000000002</c:v>
                </c:pt>
                <c:pt idx="36">
                  <c:v>2.4180000000000001</c:v>
                </c:pt>
                <c:pt idx="37">
                  <c:v>2.4990000000000001</c:v>
                </c:pt>
                <c:pt idx="38">
                  <c:v>2.573</c:v>
                </c:pt>
                <c:pt idx="39">
                  <c:v>2.65</c:v>
                </c:pt>
                <c:pt idx="40">
                  <c:v>2.7080000000000002</c:v>
                </c:pt>
                <c:pt idx="41">
                  <c:v>2.7690000000000001</c:v>
                </c:pt>
                <c:pt idx="42">
                  <c:v>2.8250000000000002</c:v>
                </c:pt>
                <c:pt idx="43">
                  <c:v>2.8860000000000001</c:v>
                </c:pt>
                <c:pt idx="44">
                  <c:v>2.9460000000000002</c:v>
                </c:pt>
                <c:pt idx="45">
                  <c:v>3.0169999999999999</c:v>
                </c:pt>
                <c:pt idx="46">
                  <c:v>3.0870000000000002</c:v>
                </c:pt>
                <c:pt idx="47">
                  <c:v>3.153</c:v>
                </c:pt>
                <c:pt idx="48">
                  <c:v>3.2330000000000001</c:v>
                </c:pt>
                <c:pt idx="49">
                  <c:v>3.3050000000000002</c:v>
                </c:pt>
                <c:pt idx="50">
                  <c:v>3.3820000000000001</c:v>
                </c:pt>
                <c:pt idx="51">
                  <c:v>3.452</c:v>
                </c:pt>
                <c:pt idx="52">
                  <c:v>3.5110000000000001</c:v>
                </c:pt>
                <c:pt idx="53">
                  <c:v>3.5739999999999998</c:v>
                </c:pt>
                <c:pt idx="54">
                  <c:v>3.63</c:v>
                </c:pt>
                <c:pt idx="55">
                  <c:v>3.6920000000000002</c:v>
                </c:pt>
                <c:pt idx="56">
                  <c:v>3.7519999999999998</c:v>
                </c:pt>
                <c:pt idx="57">
                  <c:v>3.8109999999999999</c:v>
                </c:pt>
                <c:pt idx="58">
                  <c:v>3.8740000000000001</c:v>
                </c:pt>
                <c:pt idx="59">
                  <c:v>3.952</c:v>
                </c:pt>
                <c:pt idx="60">
                  <c:v>4.0309999999999997</c:v>
                </c:pt>
                <c:pt idx="61">
                  <c:v>4.0979999999999999</c:v>
                </c:pt>
                <c:pt idx="62">
                  <c:v>4.17</c:v>
                </c:pt>
                <c:pt idx="63">
                  <c:v>4.2359999999999998</c:v>
                </c:pt>
                <c:pt idx="64">
                  <c:v>4.2939999999999996</c:v>
                </c:pt>
                <c:pt idx="65">
                  <c:v>4.351</c:v>
                </c:pt>
                <c:pt idx="66">
                  <c:v>4.4089999999999998</c:v>
                </c:pt>
                <c:pt idx="67">
                  <c:v>4.4829999999999997</c:v>
                </c:pt>
                <c:pt idx="68">
                  <c:v>4.5579999999999998</c:v>
                </c:pt>
                <c:pt idx="69">
                  <c:v>4.6340000000000003</c:v>
                </c:pt>
                <c:pt idx="70">
                  <c:v>4.6970000000000001</c:v>
                </c:pt>
                <c:pt idx="71">
                  <c:v>4.7510000000000003</c:v>
                </c:pt>
                <c:pt idx="72">
                  <c:v>4.8239999999999998</c:v>
                </c:pt>
                <c:pt idx="73">
                  <c:v>4.8869999999999996</c:v>
                </c:pt>
                <c:pt idx="74">
                  <c:v>4.9459999999999997</c:v>
                </c:pt>
                <c:pt idx="75">
                  <c:v>5.0110000000000001</c:v>
                </c:pt>
                <c:pt idx="76">
                  <c:v>5.0830000000000002</c:v>
                </c:pt>
                <c:pt idx="77">
                  <c:v>5.1580000000000004</c:v>
                </c:pt>
                <c:pt idx="78">
                  <c:v>5.2309999999999999</c:v>
                </c:pt>
                <c:pt idx="79">
                  <c:v>5.298</c:v>
                </c:pt>
                <c:pt idx="80">
                  <c:v>5.3540000000000001</c:v>
                </c:pt>
                <c:pt idx="81">
                  <c:v>5.4089999999999998</c:v>
                </c:pt>
                <c:pt idx="82">
                  <c:v>5.4850000000000003</c:v>
                </c:pt>
                <c:pt idx="83">
                  <c:v>5.54</c:v>
                </c:pt>
                <c:pt idx="84">
                  <c:v>5.6289999999999996</c:v>
                </c:pt>
                <c:pt idx="85">
                  <c:v>5.6929999999999996</c:v>
                </c:pt>
                <c:pt idx="86">
                  <c:v>5.7510000000000003</c:v>
                </c:pt>
                <c:pt idx="87">
                  <c:v>5.806</c:v>
                </c:pt>
                <c:pt idx="88">
                  <c:v>5.8819999999999997</c:v>
                </c:pt>
                <c:pt idx="89">
                  <c:v>5.9379999999999997</c:v>
                </c:pt>
                <c:pt idx="90">
                  <c:v>6.0140000000000002</c:v>
                </c:pt>
                <c:pt idx="91">
                  <c:v>6.0789999999999997</c:v>
                </c:pt>
                <c:pt idx="92">
                  <c:v>6.1509999999999998</c:v>
                </c:pt>
                <c:pt idx="93">
                  <c:v>6.2169999999999996</c:v>
                </c:pt>
                <c:pt idx="94">
                  <c:v>6.2770000000000001</c:v>
                </c:pt>
                <c:pt idx="95">
                  <c:v>6.3380000000000001</c:v>
                </c:pt>
                <c:pt idx="96">
                  <c:v>6.3979999999999997</c:v>
                </c:pt>
                <c:pt idx="97">
                  <c:v>6.4729999999999999</c:v>
                </c:pt>
                <c:pt idx="98">
                  <c:v>6.5540000000000003</c:v>
                </c:pt>
                <c:pt idx="99">
                  <c:v>6.63</c:v>
                </c:pt>
                <c:pt idx="100">
                  <c:v>6.7009999999999996</c:v>
                </c:pt>
                <c:pt idx="101">
                  <c:v>6.7590000000000003</c:v>
                </c:pt>
                <c:pt idx="102">
                  <c:v>6.8159999999999998</c:v>
                </c:pt>
                <c:pt idx="103">
                  <c:v>6.8739999999999997</c:v>
                </c:pt>
                <c:pt idx="104">
                  <c:v>6.9329999999999998</c:v>
                </c:pt>
                <c:pt idx="105">
                  <c:v>7.0039999999999996</c:v>
                </c:pt>
                <c:pt idx="106">
                  <c:v>7.0640000000000001</c:v>
                </c:pt>
                <c:pt idx="107">
                  <c:v>7.1269999999999998</c:v>
                </c:pt>
                <c:pt idx="108">
                  <c:v>7.202</c:v>
                </c:pt>
                <c:pt idx="109">
                  <c:v>7.26</c:v>
                </c:pt>
                <c:pt idx="110">
                  <c:v>7.3330000000000002</c:v>
                </c:pt>
                <c:pt idx="111">
                  <c:v>7.4020000000000001</c:v>
                </c:pt>
                <c:pt idx="112">
                  <c:v>7.4649999999999999</c:v>
                </c:pt>
                <c:pt idx="113">
                  <c:v>7.53</c:v>
                </c:pt>
                <c:pt idx="114">
                  <c:v>7.593</c:v>
                </c:pt>
                <c:pt idx="115">
                  <c:v>7.6710000000000003</c:v>
                </c:pt>
                <c:pt idx="116">
                  <c:v>7.734</c:v>
                </c:pt>
                <c:pt idx="117">
                  <c:v>7.7969999999999997</c:v>
                </c:pt>
                <c:pt idx="118">
                  <c:v>7.8609999999999998</c:v>
                </c:pt>
                <c:pt idx="119">
                  <c:v>7.9240000000000004</c:v>
                </c:pt>
                <c:pt idx="120">
                  <c:v>7.9980000000000002</c:v>
                </c:pt>
                <c:pt idx="121">
                  <c:v>8.0690000000000008</c:v>
                </c:pt>
                <c:pt idx="122">
                  <c:v>8.1519999999999992</c:v>
                </c:pt>
                <c:pt idx="123">
                  <c:v>8.23</c:v>
                </c:pt>
                <c:pt idx="124">
                  <c:v>8.3140000000000001</c:v>
                </c:pt>
                <c:pt idx="125">
                  <c:v>8.3829999999999991</c:v>
                </c:pt>
                <c:pt idx="126">
                  <c:v>8.4420000000000002</c:v>
                </c:pt>
                <c:pt idx="127">
                  <c:v>8.5090000000000003</c:v>
                </c:pt>
                <c:pt idx="128">
                  <c:v>8.5660000000000007</c:v>
                </c:pt>
                <c:pt idx="129">
                  <c:v>8.6329999999999991</c:v>
                </c:pt>
                <c:pt idx="130">
                  <c:v>8.69</c:v>
                </c:pt>
                <c:pt idx="131">
                  <c:v>8.7609999999999992</c:v>
                </c:pt>
                <c:pt idx="132">
                  <c:v>8.8160000000000007</c:v>
                </c:pt>
                <c:pt idx="133">
                  <c:v>8.8800000000000008</c:v>
                </c:pt>
                <c:pt idx="134">
                  <c:v>8.9429999999999996</c:v>
                </c:pt>
                <c:pt idx="135">
                  <c:v>9</c:v>
                </c:pt>
                <c:pt idx="136">
                  <c:v>9.07</c:v>
                </c:pt>
                <c:pt idx="137">
                  <c:v>9.1270000000000007</c:v>
                </c:pt>
                <c:pt idx="138">
                  <c:v>9.1929999999999996</c:v>
                </c:pt>
                <c:pt idx="139">
                  <c:v>9.2550000000000008</c:v>
                </c:pt>
                <c:pt idx="140">
                  <c:v>9.32</c:v>
                </c:pt>
                <c:pt idx="141">
                  <c:v>9.4009999999999998</c:v>
                </c:pt>
                <c:pt idx="142">
                  <c:v>9.4830000000000005</c:v>
                </c:pt>
                <c:pt idx="143">
                  <c:v>9.5540000000000003</c:v>
                </c:pt>
                <c:pt idx="144">
                  <c:v>9.625</c:v>
                </c:pt>
                <c:pt idx="145">
                  <c:v>9.6869999999999994</c:v>
                </c:pt>
                <c:pt idx="146">
                  <c:v>9.7420000000000009</c:v>
                </c:pt>
                <c:pt idx="147">
                  <c:v>9.8079999999999998</c:v>
                </c:pt>
                <c:pt idx="148">
                  <c:v>9.8620000000000001</c:v>
                </c:pt>
                <c:pt idx="149">
                  <c:v>9.9160000000000004</c:v>
                </c:pt>
                <c:pt idx="150">
                  <c:v>9.9819999999999993</c:v>
                </c:pt>
                <c:pt idx="151">
                  <c:v>10.064</c:v>
                </c:pt>
                <c:pt idx="152">
                  <c:v>10.121</c:v>
                </c:pt>
                <c:pt idx="153">
                  <c:v>10.193</c:v>
                </c:pt>
                <c:pt idx="154">
                  <c:v>10.257</c:v>
                </c:pt>
                <c:pt idx="155">
                  <c:v>10.321999999999999</c:v>
                </c:pt>
                <c:pt idx="156">
                  <c:v>10.398999999999999</c:v>
                </c:pt>
                <c:pt idx="157">
                  <c:v>10.467000000000001</c:v>
                </c:pt>
                <c:pt idx="158">
                  <c:v>10.513999999999999</c:v>
                </c:pt>
                <c:pt idx="159">
                  <c:v>10.597</c:v>
                </c:pt>
                <c:pt idx="160">
                  <c:v>10.659000000000001</c:v>
                </c:pt>
                <c:pt idx="161">
                  <c:v>10.728</c:v>
                </c:pt>
                <c:pt idx="162">
                  <c:v>10.792999999999999</c:v>
                </c:pt>
                <c:pt idx="163">
                  <c:v>10.853</c:v>
                </c:pt>
                <c:pt idx="164">
                  <c:v>10.913</c:v>
                </c:pt>
                <c:pt idx="165">
                  <c:v>10.997</c:v>
                </c:pt>
                <c:pt idx="166">
                  <c:v>11.047000000000001</c:v>
                </c:pt>
                <c:pt idx="167">
                  <c:v>11.106999999999999</c:v>
                </c:pt>
                <c:pt idx="168">
                  <c:v>11.180999999999999</c:v>
                </c:pt>
                <c:pt idx="169">
                  <c:v>11.243</c:v>
                </c:pt>
                <c:pt idx="170">
                  <c:v>11.314</c:v>
                </c:pt>
                <c:pt idx="171">
                  <c:v>11.381</c:v>
                </c:pt>
                <c:pt idx="172">
                  <c:v>11.446999999999999</c:v>
                </c:pt>
                <c:pt idx="173">
                  <c:v>11.512</c:v>
                </c:pt>
                <c:pt idx="174">
                  <c:v>11.582000000000001</c:v>
                </c:pt>
                <c:pt idx="175">
                  <c:v>11.654999999999999</c:v>
                </c:pt>
                <c:pt idx="176">
                  <c:v>11.718</c:v>
                </c:pt>
                <c:pt idx="177">
                  <c:v>11.794</c:v>
                </c:pt>
                <c:pt idx="178">
                  <c:v>11.849</c:v>
                </c:pt>
                <c:pt idx="179">
                  <c:v>11.91</c:v>
                </c:pt>
                <c:pt idx="180">
                  <c:v>11.984</c:v>
                </c:pt>
                <c:pt idx="181">
                  <c:v>12.047000000000001</c:v>
                </c:pt>
                <c:pt idx="182">
                  <c:v>12.11</c:v>
                </c:pt>
                <c:pt idx="183">
                  <c:v>12.180999999999999</c:v>
                </c:pt>
                <c:pt idx="184">
                  <c:v>12.241</c:v>
                </c:pt>
                <c:pt idx="185">
                  <c:v>12.318</c:v>
                </c:pt>
                <c:pt idx="186">
                  <c:v>12.382999999999999</c:v>
                </c:pt>
                <c:pt idx="187">
                  <c:v>12.452</c:v>
                </c:pt>
                <c:pt idx="188">
                  <c:v>12.523999999999999</c:v>
                </c:pt>
                <c:pt idx="189">
                  <c:v>12.585000000000001</c:v>
                </c:pt>
                <c:pt idx="190">
                  <c:v>12.645</c:v>
                </c:pt>
                <c:pt idx="191">
                  <c:v>12.712</c:v>
                </c:pt>
                <c:pt idx="192">
                  <c:v>12.782</c:v>
                </c:pt>
                <c:pt idx="193">
                  <c:v>12.843</c:v>
                </c:pt>
                <c:pt idx="194">
                  <c:v>12.907</c:v>
                </c:pt>
                <c:pt idx="195">
                  <c:v>12.974</c:v>
                </c:pt>
                <c:pt idx="196">
                  <c:v>13.04</c:v>
                </c:pt>
                <c:pt idx="197">
                  <c:v>13.106</c:v>
                </c:pt>
                <c:pt idx="198">
                  <c:v>13.18</c:v>
                </c:pt>
                <c:pt idx="199">
                  <c:v>13.241</c:v>
                </c:pt>
                <c:pt idx="200">
                  <c:v>13.323</c:v>
                </c:pt>
                <c:pt idx="201">
                  <c:v>13.388999999999999</c:v>
                </c:pt>
                <c:pt idx="202">
                  <c:v>13.445</c:v>
                </c:pt>
                <c:pt idx="203">
                  <c:v>13.509</c:v>
                </c:pt>
                <c:pt idx="204">
                  <c:v>13.576000000000001</c:v>
                </c:pt>
                <c:pt idx="205">
                  <c:v>13.638</c:v>
                </c:pt>
                <c:pt idx="206">
                  <c:v>13.702999999999999</c:v>
                </c:pt>
                <c:pt idx="207">
                  <c:v>13.78</c:v>
                </c:pt>
                <c:pt idx="208">
                  <c:v>13.848000000000001</c:v>
                </c:pt>
                <c:pt idx="209">
                  <c:v>13.928000000000001</c:v>
                </c:pt>
                <c:pt idx="210">
                  <c:v>14.004</c:v>
                </c:pt>
                <c:pt idx="211">
                  <c:v>14.055</c:v>
                </c:pt>
                <c:pt idx="212">
                  <c:v>14.108000000000001</c:v>
                </c:pt>
                <c:pt idx="213">
                  <c:v>14.17</c:v>
                </c:pt>
                <c:pt idx="214">
                  <c:v>14.247999999999999</c:v>
                </c:pt>
                <c:pt idx="215">
                  <c:v>14.316000000000001</c:v>
                </c:pt>
                <c:pt idx="216">
                  <c:v>14.382999999999999</c:v>
                </c:pt>
                <c:pt idx="217">
                  <c:v>14.436</c:v>
                </c:pt>
                <c:pt idx="218">
                  <c:v>14.497</c:v>
                </c:pt>
                <c:pt idx="219">
                  <c:v>14.565</c:v>
                </c:pt>
                <c:pt idx="220">
                  <c:v>14.645</c:v>
                </c:pt>
                <c:pt idx="221">
                  <c:v>14.702</c:v>
                </c:pt>
                <c:pt idx="222">
                  <c:v>14.778</c:v>
                </c:pt>
                <c:pt idx="223">
                  <c:v>14.878</c:v>
                </c:pt>
                <c:pt idx="224">
                  <c:v>14.946999999999999</c:v>
                </c:pt>
                <c:pt idx="225">
                  <c:v>15.015000000000001</c:v>
                </c:pt>
                <c:pt idx="226">
                  <c:v>15.071999999999999</c:v>
                </c:pt>
                <c:pt idx="227">
                  <c:v>15.135999999999999</c:v>
                </c:pt>
                <c:pt idx="228">
                  <c:v>15.196999999999999</c:v>
                </c:pt>
                <c:pt idx="229">
                  <c:v>15.263999999999999</c:v>
                </c:pt>
                <c:pt idx="230">
                  <c:v>15.324</c:v>
                </c:pt>
                <c:pt idx="231">
                  <c:v>15.39</c:v>
                </c:pt>
                <c:pt idx="232">
                  <c:v>15.456</c:v>
                </c:pt>
                <c:pt idx="233">
                  <c:v>15.516999999999999</c:v>
                </c:pt>
                <c:pt idx="234">
                  <c:v>15.586</c:v>
                </c:pt>
                <c:pt idx="235">
                  <c:v>15.65</c:v>
                </c:pt>
                <c:pt idx="236">
                  <c:v>15.712</c:v>
                </c:pt>
                <c:pt idx="237">
                  <c:v>15.78</c:v>
                </c:pt>
                <c:pt idx="238">
                  <c:v>15.847</c:v>
                </c:pt>
                <c:pt idx="239">
                  <c:v>15.913</c:v>
                </c:pt>
                <c:pt idx="240">
                  <c:v>15.978</c:v>
                </c:pt>
                <c:pt idx="241">
                  <c:v>16.044</c:v>
                </c:pt>
                <c:pt idx="242">
                  <c:v>16.105</c:v>
                </c:pt>
                <c:pt idx="243">
                  <c:v>16.167000000000002</c:v>
                </c:pt>
                <c:pt idx="244">
                  <c:v>16.228000000000002</c:v>
                </c:pt>
                <c:pt idx="245">
                  <c:v>16.29</c:v>
                </c:pt>
                <c:pt idx="246">
                  <c:v>16.353999999999999</c:v>
                </c:pt>
                <c:pt idx="247">
                  <c:v>16.428000000000001</c:v>
                </c:pt>
                <c:pt idx="248">
                  <c:v>16.489000000000001</c:v>
                </c:pt>
                <c:pt idx="249">
                  <c:v>16.556000000000001</c:v>
                </c:pt>
                <c:pt idx="250">
                  <c:v>16.623000000000001</c:v>
                </c:pt>
                <c:pt idx="251">
                  <c:v>16.693999999999999</c:v>
                </c:pt>
                <c:pt idx="252">
                  <c:v>16.760999999999999</c:v>
                </c:pt>
                <c:pt idx="253">
                  <c:v>16.827999999999999</c:v>
                </c:pt>
                <c:pt idx="254">
                  <c:v>16.89</c:v>
                </c:pt>
                <c:pt idx="255">
                  <c:v>16.954999999999998</c:v>
                </c:pt>
                <c:pt idx="256">
                  <c:v>17.03</c:v>
                </c:pt>
                <c:pt idx="257">
                  <c:v>17.094000000000001</c:v>
                </c:pt>
                <c:pt idx="258">
                  <c:v>17.161999999999999</c:v>
                </c:pt>
                <c:pt idx="259">
                  <c:v>17.227</c:v>
                </c:pt>
                <c:pt idx="260">
                  <c:v>17.297000000000001</c:v>
                </c:pt>
                <c:pt idx="261">
                  <c:v>17.844999999999999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BC-447B-A902-548914F48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Trajectory</c:v>
          </c:tx>
          <c:spPr>
            <a:ln w="19050">
              <a:noFill/>
            </a:ln>
          </c:spPr>
          <c:xVal>
            <c:numRef>
              <c:f>'Figur4.2.1(Daiki2)'!$N$4:$N$1000</c:f>
              <c:numCache>
                <c:formatCode>General</c:formatCode>
                <c:ptCount val="997"/>
                <c:pt idx="0">
                  <c:v>0</c:v>
                </c:pt>
                <c:pt idx="1">
                  <c:v>6.0629999999998749E-3</c:v>
                </c:pt>
                <c:pt idx="2">
                  <c:v>2.4209999999998217E-3</c:v>
                </c:pt>
                <c:pt idx="3">
                  <c:v>1.2726999999999862E-2</c:v>
                </c:pt>
                <c:pt idx="4">
                  <c:v>1.8209999999999127E-3</c:v>
                </c:pt>
                <c:pt idx="5">
                  <c:v>1.0304999999999837E-2</c:v>
                </c:pt>
                <c:pt idx="6">
                  <c:v>1.2110000000000128E-3</c:v>
                </c:pt>
                <c:pt idx="7">
                  <c:v>1.1515999999999849E-2</c:v>
                </c:pt>
                <c:pt idx="8">
                  <c:v>4.2419999999999619E-3</c:v>
                </c:pt>
                <c:pt idx="9">
                  <c:v>6.0999999999990001E-4</c:v>
                </c:pt>
                <c:pt idx="10">
                  <c:v>-4.8430000000000747E-3</c:v>
                </c:pt>
                <c:pt idx="11">
                  <c:v>0</c:v>
                </c:pt>
                <c:pt idx="12">
                  <c:v>-1.82100000000014E-3</c:v>
                </c:pt>
                <c:pt idx="13">
                  <c:v>-6.1000000000012737E-4</c:v>
                </c:pt>
                <c:pt idx="14">
                  <c:v>-1.2110000000000128E-3</c:v>
                </c:pt>
                <c:pt idx="15">
                  <c:v>4.8529999999998383E-3</c:v>
                </c:pt>
                <c:pt idx="16">
                  <c:v>-7.2740000000001146E-3</c:v>
                </c:pt>
                <c:pt idx="17">
                  <c:v>4.2419999999999619E-3</c:v>
                </c:pt>
                <c:pt idx="18">
                  <c:v>1.2110000000000128E-3</c:v>
                </c:pt>
                <c:pt idx="19">
                  <c:v>-1.2110000000000128E-3</c:v>
                </c:pt>
                <c:pt idx="20">
                  <c:v>-6.1000000000012737E-4</c:v>
                </c:pt>
                <c:pt idx="21">
                  <c:v>9.6949999999999363E-3</c:v>
                </c:pt>
                <c:pt idx="22">
                  <c:v>-4.8742000000000188E-2</c:v>
                </c:pt>
                <c:pt idx="23">
                  <c:v>-2.421000000000049E-3</c:v>
                </c:pt>
                <c:pt idx="24">
                  <c:v>-5.2984000000000149E-2</c:v>
                </c:pt>
                <c:pt idx="25">
                  <c:v>-4.414400000000001E-2</c:v>
                </c:pt>
                <c:pt idx="26">
                  <c:v>-4.2313000000000101E-2</c:v>
                </c:pt>
                <c:pt idx="27">
                  <c:v>-4.198700000000008E-2</c:v>
                </c:pt>
                <c:pt idx="28">
                  <c:v>-2.6463000000000195E-2</c:v>
                </c:pt>
                <c:pt idx="29">
                  <c:v>-2.0990000000000009E-2</c:v>
                </c:pt>
                <c:pt idx="30">
                  <c:v>-1.4876000000000203E-2</c:v>
                </c:pt>
                <c:pt idx="31">
                  <c:v>-8.2230000000001833E-3</c:v>
                </c:pt>
                <c:pt idx="32">
                  <c:v>1.1003999999999906E-2</c:v>
                </c:pt>
                <c:pt idx="33">
                  <c:v>-3.7884000000000015E-2</c:v>
                </c:pt>
                <c:pt idx="34">
                  <c:v>-5.4570000000000167E-2</c:v>
                </c:pt>
                <c:pt idx="35">
                  <c:v>-2.0066000000000032E-2</c:v>
                </c:pt>
                <c:pt idx="36">
                  <c:v>2.6735999999999878E-2</c:v>
                </c:pt>
                <c:pt idx="37">
                  <c:v>4.4099999999980358E-4</c:v>
                </c:pt>
                <c:pt idx="38">
                  <c:v>-1.2130000000001929E-3</c:v>
                </c:pt>
                <c:pt idx="39">
                  <c:v>2.5577999999999976E-2</c:v>
                </c:pt>
                <c:pt idx="40">
                  <c:v>-1.5611000000000104E-2</c:v>
                </c:pt>
                <c:pt idx="41">
                  <c:v>1.3648999999999887E-2</c:v>
                </c:pt>
                <c:pt idx="42">
                  <c:v>-1.4814000000000079E-2</c:v>
                </c:pt>
                <c:pt idx="43">
                  <c:v>2.0180999999999814E-2</c:v>
                </c:pt>
                <c:pt idx="44">
                  <c:v>-1.6515000000000099E-2</c:v>
                </c:pt>
                <c:pt idx="45">
                  <c:v>2.1770999999999957E-2</c:v>
                </c:pt>
                <c:pt idx="46">
                  <c:v>-1.4299000000000206E-2</c:v>
                </c:pt>
                <c:pt idx="47">
                  <c:v>-6.8310000000001312E-3</c:v>
                </c:pt>
                <c:pt idx="48">
                  <c:v>1.2919999999999163E-3</c:v>
                </c:pt>
                <c:pt idx="49">
                  <c:v>4.6975999999999886E-2</c:v>
                </c:pt>
                <c:pt idx="50">
                  <c:v>3.4271999999999934E-2</c:v>
                </c:pt>
                <c:pt idx="51">
                  <c:v>7.2703999999999949E-2</c:v>
                </c:pt>
                <c:pt idx="52">
                  <c:v>4.578399999999988E-2</c:v>
                </c:pt>
                <c:pt idx="53">
                  <c:v>8.8629999999999889E-2</c:v>
                </c:pt>
                <c:pt idx="54">
                  <c:v>8.5854999999999904E-2</c:v>
                </c:pt>
                <c:pt idx="55">
                  <c:v>0.10263599999999985</c:v>
                </c:pt>
                <c:pt idx="56">
                  <c:v>9.8951999999999887E-2</c:v>
                </c:pt>
                <c:pt idx="57">
                  <c:v>0.11085499999999991</c:v>
                </c:pt>
                <c:pt idx="58">
                  <c:v>0.10425199999999996</c:v>
                </c:pt>
                <c:pt idx="59">
                  <c:v>0.11549199999999984</c:v>
                </c:pt>
                <c:pt idx="60">
                  <c:v>8.2905999999999952E-2</c:v>
                </c:pt>
                <c:pt idx="61">
                  <c:v>0.13640099999999997</c:v>
                </c:pt>
                <c:pt idx="62">
                  <c:v>9.442899999999986E-2</c:v>
                </c:pt>
                <c:pt idx="63">
                  <c:v>0.10696399999999995</c:v>
                </c:pt>
                <c:pt idx="64">
                  <c:v>7.8082999999999861E-2</c:v>
                </c:pt>
                <c:pt idx="65">
                  <c:v>8.9554999999999954E-2</c:v>
                </c:pt>
                <c:pt idx="66">
                  <c:v>7.0649999999999866E-2</c:v>
                </c:pt>
                <c:pt idx="67">
                  <c:v>7.6070999999999916E-2</c:v>
                </c:pt>
                <c:pt idx="68">
                  <c:v>6.3009999999999872E-2</c:v>
                </c:pt>
                <c:pt idx="69">
                  <c:v>0.11663199999999994</c:v>
                </c:pt>
                <c:pt idx="70">
                  <c:v>8.6142999999999914E-2</c:v>
                </c:pt>
                <c:pt idx="71">
                  <c:v>0.10447399999999993</c:v>
                </c:pt>
                <c:pt idx="72">
                  <c:v>0.11033599999999991</c:v>
                </c:pt>
                <c:pt idx="73">
                  <c:v>8.9642999999999917E-2</c:v>
                </c:pt>
                <c:pt idx="74">
                  <c:v>0.15204399999999987</c:v>
                </c:pt>
                <c:pt idx="75">
                  <c:v>0.13433999999999993</c:v>
                </c:pt>
                <c:pt idx="76">
                  <c:v>0.14256099999999994</c:v>
                </c:pt>
                <c:pt idx="77">
                  <c:v>0.13210499999999992</c:v>
                </c:pt>
                <c:pt idx="78">
                  <c:v>0.12975699999999996</c:v>
                </c:pt>
                <c:pt idx="79">
                  <c:v>0.12401599999999985</c:v>
                </c:pt>
                <c:pt idx="80">
                  <c:v>0.15826099999999985</c:v>
                </c:pt>
                <c:pt idx="81">
                  <c:v>0.15285599999999988</c:v>
                </c:pt>
                <c:pt idx="82">
                  <c:v>0.15701899999999991</c:v>
                </c:pt>
                <c:pt idx="83">
                  <c:v>0.15648299999999996</c:v>
                </c:pt>
                <c:pt idx="84">
                  <c:v>0.15104199999999993</c:v>
                </c:pt>
                <c:pt idx="85">
                  <c:v>0.15197299999999997</c:v>
                </c:pt>
                <c:pt idx="86">
                  <c:v>0.16462399999999991</c:v>
                </c:pt>
                <c:pt idx="87">
                  <c:v>0.16756899999999986</c:v>
                </c:pt>
                <c:pt idx="88">
                  <c:v>0.15545099999999992</c:v>
                </c:pt>
                <c:pt idx="89">
                  <c:v>0.16115999999999986</c:v>
                </c:pt>
                <c:pt idx="90">
                  <c:v>0.15265999999999985</c:v>
                </c:pt>
                <c:pt idx="91">
                  <c:v>0.13933499999999993</c:v>
                </c:pt>
                <c:pt idx="92">
                  <c:v>0.15778999999999985</c:v>
                </c:pt>
                <c:pt idx="93">
                  <c:v>0.13311299999999995</c:v>
                </c:pt>
                <c:pt idx="94">
                  <c:v>0.13183699999999987</c:v>
                </c:pt>
                <c:pt idx="95">
                  <c:v>0.12714299999999992</c:v>
                </c:pt>
                <c:pt idx="96">
                  <c:v>0.10730099999999994</c:v>
                </c:pt>
                <c:pt idx="97">
                  <c:v>9.9618999999999916E-2</c:v>
                </c:pt>
                <c:pt idx="98">
                  <c:v>8.8673999999999864E-2</c:v>
                </c:pt>
                <c:pt idx="99">
                  <c:v>9.4941999999999901E-2</c:v>
                </c:pt>
                <c:pt idx="100">
                  <c:v>4.1464999999999919E-2</c:v>
                </c:pt>
                <c:pt idx="101">
                  <c:v>5.4227999999999839E-2</c:v>
                </c:pt>
                <c:pt idx="102">
                  <c:v>5.3368999999999917E-2</c:v>
                </c:pt>
                <c:pt idx="103">
                  <c:v>4.5431999999999792E-2</c:v>
                </c:pt>
                <c:pt idx="104">
                  <c:v>5.5782999999999902E-2</c:v>
                </c:pt>
                <c:pt idx="105">
                  <c:v>6.9443999999999853E-2</c:v>
                </c:pt>
                <c:pt idx="106">
                  <c:v>6.3980999999999885E-2</c:v>
                </c:pt>
                <c:pt idx="107">
                  <c:v>6.250499999999988E-2</c:v>
                </c:pt>
                <c:pt idx="108">
                  <c:v>5.1312999999999873E-2</c:v>
                </c:pt>
                <c:pt idx="109">
                  <c:v>5.9117999999999941E-2</c:v>
                </c:pt>
                <c:pt idx="110">
                  <c:v>5.5829999999999928E-2</c:v>
                </c:pt>
                <c:pt idx="111">
                  <c:v>5.2652999999999797E-2</c:v>
                </c:pt>
                <c:pt idx="112">
                  <c:v>4.9588999999999946E-2</c:v>
                </c:pt>
                <c:pt idx="113">
                  <c:v>5.6692999999999986E-2</c:v>
                </c:pt>
                <c:pt idx="114">
                  <c:v>6.8289999999999851E-2</c:v>
                </c:pt>
                <c:pt idx="115">
                  <c:v>7.993799999999987E-2</c:v>
                </c:pt>
                <c:pt idx="116">
                  <c:v>9.8269999999999871E-2</c:v>
                </c:pt>
                <c:pt idx="117">
                  <c:v>8.0923999999999871E-2</c:v>
                </c:pt>
                <c:pt idx="118">
                  <c:v>8.0493999999999913E-2</c:v>
                </c:pt>
                <c:pt idx="119">
                  <c:v>9.387999999999988E-2</c:v>
                </c:pt>
                <c:pt idx="120">
                  <c:v>9.1300999999999938E-2</c:v>
                </c:pt>
                <c:pt idx="121">
                  <c:v>6.6093999999999944E-2</c:v>
                </c:pt>
                <c:pt idx="122">
                  <c:v>8.9549999999999963E-2</c:v>
                </c:pt>
                <c:pt idx="123">
                  <c:v>9.2474999999999904E-2</c:v>
                </c:pt>
                <c:pt idx="124">
                  <c:v>7.0667999999999898E-2</c:v>
                </c:pt>
                <c:pt idx="125">
                  <c:v>8.5602999999999957E-2</c:v>
                </c:pt>
                <c:pt idx="126">
                  <c:v>7.4120999999999868E-2</c:v>
                </c:pt>
                <c:pt idx="127">
                  <c:v>8.2650999999999961E-2</c:v>
                </c:pt>
                <c:pt idx="128">
                  <c:v>6.1138999999999895E-2</c:v>
                </c:pt>
                <c:pt idx="129">
                  <c:v>4.9564999999999831E-2</c:v>
                </c:pt>
                <c:pt idx="130">
                  <c:v>4.081399999999985E-2</c:v>
                </c:pt>
                <c:pt idx="131">
                  <c:v>4.1052999999999881E-2</c:v>
                </c:pt>
                <c:pt idx="132">
                  <c:v>1.7501999999999952E-2</c:v>
                </c:pt>
                <c:pt idx="133">
                  <c:v>1.6496999999999845E-2</c:v>
                </c:pt>
                <c:pt idx="134">
                  <c:v>-7.3500000000012737E-4</c:v>
                </c:pt>
                <c:pt idx="135">
                  <c:v>1.0936999999999898E-2</c:v>
                </c:pt>
                <c:pt idx="136">
                  <c:v>-2.4951999999999998E-2</c:v>
                </c:pt>
                <c:pt idx="137">
                  <c:v>-2.4579000000000177E-2</c:v>
                </c:pt>
                <c:pt idx="138">
                  <c:v>-2.5882000000000061E-2</c:v>
                </c:pt>
                <c:pt idx="139">
                  <c:v>-3.5267000000000055E-2</c:v>
                </c:pt>
                <c:pt idx="140">
                  <c:v>-3.0071000000000139E-2</c:v>
                </c:pt>
                <c:pt idx="141">
                  <c:v>-4.0178000000000109E-2</c:v>
                </c:pt>
                <c:pt idx="142">
                  <c:v>-7.1432000000000023E-2</c:v>
                </c:pt>
                <c:pt idx="143">
                  <c:v>-8.086300000000006E-2</c:v>
                </c:pt>
                <c:pt idx="144">
                  <c:v>-6.9752000000000175E-2</c:v>
                </c:pt>
                <c:pt idx="145">
                  <c:v>-7.7298000000000006E-2</c:v>
                </c:pt>
                <c:pt idx="146">
                  <c:v>-9.5445000000000169E-2</c:v>
                </c:pt>
                <c:pt idx="147">
                  <c:v>-9.8149000000000111E-2</c:v>
                </c:pt>
                <c:pt idx="148">
                  <c:v>-0.10231900000000019</c:v>
                </c:pt>
                <c:pt idx="149">
                  <c:v>-0.10653899999999999</c:v>
                </c:pt>
                <c:pt idx="150">
                  <c:v>-0.11968900000000009</c:v>
                </c:pt>
                <c:pt idx="151">
                  <c:v>-0.15502000000000021</c:v>
                </c:pt>
                <c:pt idx="152">
                  <c:v>-0.16862800000000017</c:v>
                </c:pt>
                <c:pt idx="153">
                  <c:v>-0.2048330000000001</c:v>
                </c:pt>
                <c:pt idx="154">
                  <c:v>-0.20163200000000006</c:v>
                </c:pt>
                <c:pt idx="155">
                  <c:v>-0.20331800000000022</c:v>
                </c:pt>
                <c:pt idx="156">
                  <c:v>-0.20444900000000008</c:v>
                </c:pt>
                <c:pt idx="157">
                  <c:v>-0.1967070000000001</c:v>
                </c:pt>
                <c:pt idx="158">
                  <c:v>-0.23948300000000017</c:v>
                </c:pt>
                <c:pt idx="159">
                  <c:v>-0.22800400000000015</c:v>
                </c:pt>
                <c:pt idx="160">
                  <c:v>-0.22391300000000003</c:v>
                </c:pt>
                <c:pt idx="161">
                  <c:v>-0.24615800000000013</c:v>
                </c:pt>
                <c:pt idx="162">
                  <c:v>-0.21340100000000006</c:v>
                </c:pt>
                <c:pt idx="163">
                  <c:v>-0.18145100000000003</c:v>
                </c:pt>
                <c:pt idx="164">
                  <c:v>-0.20577899999999999</c:v>
                </c:pt>
                <c:pt idx="165">
                  <c:v>-0.2243420000000001</c:v>
                </c:pt>
                <c:pt idx="166">
                  <c:v>-0.17367400000000022</c:v>
                </c:pt>
                <c:pt idx="167">
                  <c:v>-0.19486500000000001</c:v>
                </c:pt>
                <c:pt idx="168">
                  <c:v>-0.17541500000000018</c:v>
                </c:pt>
                <c:pt idx="169">
                  <c:v>-0.20555900000000021</c:v>
                </c:pt>
                <c:pt idx="170">
                  <c:v>-0.1888950000000002</c:v>
                </c:pt>
                <c:pt idx="171">
                  <c:v>-0.2019340000000002</c:v>
                </c:pt>
                <c:pt idx="172">
                  <c:v>-0.20773400000000017</c:v>
                </c:pt>
                <c:pt idx="173">
                  <c:v>-0.16477500000000009</c:v>
                </c:pt>
                <c:pt idx="174">
                  <c:v>-0.17940100000000006</c:v>
                </c:pt>
                <c:pt idx="175">
                  <c:v>-0.19768500000000017</c:v>
                </c:pt>
                <c:pt idx="176">
                  <c:v>-0.15931800000000021</c:v>
                </c:pt>
                <c:pt idx="177">
                  <c:v>-0.22328200000000015</c:v>
                </c:pt>
                <c:pt idx="178">
                  <c:v>-0.18825999999999998</c:v>
                </c:pt>
                <c:pt idx="179">
                  <c:v>-0.18254900000000021</c:v>
                </c:pt>
                <c:pt idx="180">
                  <c:v>-0.21197300000000019</c:v>
                </c:pt>
                <c:pt idx="181">
                  <c:v>-0.15647800000000006</c:v>
                </c:pt>
                <c:pt idx="182">
                  <c:v>-0.15021800000000007</c:v>
                </c:pt>
                <c:pt idx="183">
                  <c:v>-0.15191200000000005</c:v>
                </c:pt>
                <c:pt idx="184">
                  <c:v>-0.14589600000000019</c:v>
                </c:pt>
                <c:pt idx="185">
                  <c:v>-0.132885</c:v>
                </c:pt>
                <c:pt idx="186">
                  <c:v>-0.11717200000000003</c:v>
                </c:pt>
                <c:pt idx="187">
                  <c:v>-0.17380600000000004</c:v>
                </c:pt>
                <c:pt idx="188">
                  <c:v>-0.13245300000000021</c:v>
                </c:pt>
                <c:pt idx="189">
                  <c:v>-5.6354000000000043E-2</c:v>
                </c:pt>
                <c:pt idx="190">
                  <c:v>-3.1092000000000099E-2</c:v>
                </c:pt>
                <c:pt idx="191">
                  <c:v>-7.374300000000017E-2</c:v>
                </c:pt>
                <c:pt idx="192">
                  <c:v>-2.8298000000000004E-2</c:v>
                </c:pt>
                <c:pt idx="193">
                  <c:v>-8.1185000000000174E-2</c:v>
                </c:pt>
              </c:numCache>
            </c:numRef>
          </c:xVal>
          <c:yVal>
            <c:numRef>
              <c:f>'Figur4.2.1(Daiki2)'!$D$4:$D$1000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0.10300000000279397</c:v>
                </c:pt>
                <c:pt idx="2">
                  <c:v>0.19600000000355067</c:v>
                </c:pt>
                <c:pt idx="3">
                  <c:v>0.29300000000512227</c:v>
                </c:pt>
                <c:pt idx="4">
                  <c:v>0.38300000000162981</c:v>
                </c:pt>
                <c:pt idx="5">
                  <c:v>0.47899999999935972</c:v>
                </c:pt>
                <c:pt idx="6">
                  <c:v>0.57100000000355067</c:v>
                </c:pt>
                <c:pt idx="7">
                  <c:v>0.66500000000087311</c:v>
                </c:pt>
                <c:pt idx="8">
                  <c:v>0.75800000000162981</c:v>
                </c:pt>
                <c:pt idx="9">
                  <c:v>0.85399999999935972</c:v>
                </c:pt>
                <c:pt idx="10">
                  <c:v>0.95000000000436557</c:v>
                </c:pt>
                <c:pt idx="11">
                  <c:v>1.0430000000051223</c:v>
                </c:pt>
                <c:pt idx="12">
                  <c:v>1.1340000000054715</c:v>
                </c:pt>
                <c:pt idx="13">
                  <c:v>1.2269999999989523</c:v>
                </c:pt>
                <c:pt idx="14">
                  <c:v>1.3220000000001164</c:v>
                </c:pt>
                <c:pt idx="15">
                  <c:v>1.4150000000008731</c:v>
                </c:pt>
                <c:pt idx="16">
                  <c:v>1.5080000000016298</c:v>
                </c:pt>
                <c:pt idx="17">
                  <c:v>1.6010000000023865</c:v>
                </c:pt>
                <c:pt idx="18">
                  <c:v>1.6940000000031432</c:v>
                </c:pt>
                <c:pt idx="19">
                  <c:v>1.7860000000000582</c:v>
                </c:pt>
                <c:pt idx="20">
                  <c:v>1.8790000000008149</c:v>
                </c:pt>
                <c:pt idx="21">
                  <c:v>1.9710000000050059</c:v>
                </c:pt>
                <c:pt idx="22">
                  <c:v>2.0650000000023283</c:v>
                </c:pt>
                <c:pt idx="23">
                  <c:v>2.1560000000026776</c:v>
                </c:pt>
                <c:pt idx="24">
                  <c:v>2.25</c:v>
                </c:pt>
                <c:pt idx="25">
                  <c:v>2.3410000000003492</c:v>
                </c:pt>
                <c:pt idx="26">
                  <c:v>2.4340000000011059</c:v>
                </c:pt>
                <c:pt idx="27">
                  <c:v>2.5260000000052969</c:v>
                </c:pt>
                <c:pt idx="28">
                  <c:v>2.6209999999991851</c:v>
                </c:pt>
                <c:pt idx="29">
                  <c:v>2.713000000003376</c:v>
                </c:pt>
                <c:pt idx="30">
                  <c:v>2.8090000000011059</c:v>
                </c:pt>
                <c:pt idx="31">
                  <c:v>2.9010000000052969</c:v>
                </c:pt>
                <c:pt idx="32">
                  <c:v>2.9939999999987776</c:v>
                </c:pt>
                <c:pt idx="33">
                  <c:v>3.0869999999995343</c:v>
                </c:pt>
                <c:pt idx="34">
                  <c:v>3.180000000000291</c:v>
                </c:pt>
                <c:pt idx="35">
                  <c:v>3.272000000004482</c:v>
                </c:pt>
                <c:pt idx="36">
                  <c:v>3.3660000000018044</c:v>
                </c:pt>
                <c:pt idx="37">
                  <c:v>3.4599999999991269</c:v>
                </c:pt>
                <c:pt idx="38">
                  <c:v>3.5529999999998836</c:v>
                </c:pt>
                <c:pt idx="39">
                  <c:v>3.647000000004482</c:v>
                </c:pt>
                <c:pt idx="40">
                  <c:v>3.7370000000009895</c:v>
                </c:pt>
                <c:pt idx="41">
                  <c:v>3.8310000000055879</c:v>
                </c:pt>
                <c:pt idx="42">
                  <c:v>3.9219999999986612</c:v>
                </c:pt>
                <c:pt idx="43">
                  <c:v>4.0149999999994179</c:v>
                </c:pt>
                <c:pt idx="44">
                  <c:v>4.1110000000044238</c:v>
                </c:pt>
                <c:pt idx="45">
                  <c:v>4.2040000000051805</c:v>
                </c:pt>
                <c:pt idx="46">
                  <c:v>4.2969999999986612</c:v>
                </c:pt>
                <c:pt idx="47">
                  <c:v>4.3879999999990105</c:v>
                </c:pt>
                <c:pt idx="48">
                  <c:v>4.4820000000036089</c:v>
                </c:pt>
                <c:pt idx="49">
                  <c:v>4.5730000000039581</c:v>
                </c:pt>
                <c:pt idx="50">
                  <c:v>4.6670000000012806</c:v>
                </c:pt>
                <c:pt idx="51">
                  <c:v>4.760999999998603</c:v>
                </c:pt>
                <c:pt idx="52">
                  <c:v>4.8510000000023865</c:v>
                </c:pt>
                <c:pt idx="53">
                  <c:v>4.9440000000031432</c:v>
                </c:pt>
                <c:pt idx="54">
                  <c:v>5.0380000000004657</c:v>
                </c:pt>
                <c:pt idx="55">
                  <c:v>5.1300000000046566</c:v>
                </c:pt>
                <c:pt idx="56">
                  <c:v>5.2220000000015716</c:v>
                </c:pt>
                <c:pt idx="57">
                  <c:v>5.3150000000023283</c:v>
                </c:pt>
                <c:pt idx="58">
                  <c:v>5.4110000000000582</c:v>
                </c:pt>
                <c:pt idx="59">
                  <c:v>5.5010000000038417</c:v>
                </c:pt>
                <c:pt idx="60">
                  <c:v>5.5950000000011642</c:v>
                </c:pt>
                <c:pt idx="61">
                  <c:v>5.6889999999984866</c:v>
                </c:pt>
                <c:pt idx="62">
                  <c:v>5.7819999999992433</c:v>
                </c:pt>
                <c:pt idx="63">
                  <c:v>5.8729999999995925</c:v>
                </c:pt>
                <c:pt idx="64">
                  <c:v>5.9680000000007567</c:v>
                </c:pt>
                <c:pt idx="65">
                  <c:v>6.0590000000011059</c:v>
                </c:pt>
                <c:pt idx="66">
                  <c:v>6.1540000000022701</c:v>
                </c:pt>
                <c:pt idx="67">
                  <c:v>6.2459999999991851</c:v>
                </c:pt>
                <c:pt idx="68">
                  <c:v>6.3389999999999418</c:v>
                </c:pt>
                <c:pt idx="69">
                  <c:v>6.4330000000045402</c:v>
                </c:pt>
                <c:pt idx="70">
                  <c:v>6.5260000000052969</c:v>
                </c:pt>
                <c:pt idx="71">
                  <c:v>6.6189999999987776</c:v>
                </c:pt>
                <c:pt idx="72">
                  <c:v>6.713000000003376</c:v>
                </c:pt>
                <c:pt idx="73">
                  <c:v>6.8060000000041327</c:v>
                </c:pt>
                <c:pt idx="74">
                  <c:v>6.8990000000048894</c:v>
                </c:pt>
                <c:pt idx="75">
                  <c:v>6.9930000000022119</c:v>
                </c:pt>
                <c:pt idx="76">
                  <c:v>7.0840000000025611</c:v>
                </c:pt>
                <c:pt idx="77">
                  <c:v>7.1770000000033178</c:v>
                </c:pt>
                <c:pt idx="78">
                  <c:v>7.2700000000040745</c:v>
                </c:pt>
                <c:pt idx="79">
                  <c:v>7.3630000000048312</c:v>
                </c:pt>
                <c:pt idx="80">
                  <c:v>7.4570000000021537</c:v>
                </c:pt>
                <c:pt idx="81">
                  <c:v>7.5500000000029104</c:v>
                </c:pt>
                <c:pt idx="82">
                  <c:v>7.6430000000036671</c:v>
                </c:pt>
                <c:pt idx="83">
                  <c:v>7.7380000000048312</c:v>
                </c:pt>
                <c:pt idx="84">
                  <c:v>7.8290000000051805</c:v>
                </c:pt>
                <c:pt idx="85">
                  <c:v>7.9230000000025029</c:v>
                </c:pt>
                <c:pt idx="86">
                  <c:v>8.0169999999998254</c:v>
                </c:pt>
                <c:pt idx="87">
                  <c:v>8.1110000000044238</c:v>
                </c:pt>
                <c:pt idx="88">
                  <c:v>8.2040000000051805</c:v>
                </c:pt>
                <c:pt idx="89">
                  <c:v>8.2969999999986612</c:v>
                </c:pt>
                <c:pt idx="90">
                  <c:v>8.3890000000028522</c:v>
                </c:pt>
                <c:pt idx="91">
                  <c:v>8.4789999999993597</c:v>
                </c:pt>
                <c:pt idx="92">
                  <c:v>8.5730000000039581</c:v>
                </c:pt>
                <c:pt idx="93">
                  <c:v>8.6650000000008731</c:v>
                </c:pt>
                <c:pt idx="94">
                  <c:v>8.7590000000054715</c:v>
                </c:pt>
                <c:pt idx="95">
                  <c:v>8.8539999999993597</c:v>
                </c:pt>
                <c:pt idx="96">
                  <c:v>8.9470000000001164</c:v>
                </c:pt>
                <c:pt idx="97">
                  <c:v>9.0380000000004657</c:v>
                </c:pt>
                <c:pt idx="98">
                  <c:v>9.1300000000046566</c:v>
                </c:pt>
                <c:pt idx="99">
                  <c:v>9.2230000000054133</c:v>
                </c:pt>
                <c:pt idx="100">
                  <c:v>9.3159999999988941</c:v>
                </c:pt>
                <c:pt idx="101">
                  <c:v>9.4089999999996508</c:v>
                </c:pt>
                <c:pt idx="102">
                  <c:v>9.5040000000008149</c:v>
                </c:pt>
                <c:pt idx="103">
                  <c:v>9.5960000000050059</c:v>
                </c:pt>
                <c:pt idx="104">
                  <c:v>9.6889999999984866</c:v>
                </c:pt>
                <c:pt idx="105">
                  <c:v>9.7810000000026776</c:v>
                </c:pt>
                <c:pt idx="106">
                  <c:v>9.8729999999995925</c:v>
                </c:pt>
                <c:pt idx="107">
                  <c:v>9.967000000004191</c:v>
                </c:pt>
                <c:pt idx="108">
                  <c:v>10.060000000004948</c:v>
                </c:pt>
                <c:pt idx="109">
                  <c:v>10.154999999998836</c:v>
                </c:pt>
                <c:pt idx="110">
                  <c:v>10.247000000003027</c:v>
                </c:pt>
                <c:pt idx="111">
                  <c:v>10.338999999999942</c:v>
                </c:pt>
                <c:pt idx="112">
                  <c:v>10.43300000000454</c:v>
                </c:pt>
                <c:pt idx="113">
                  <c:v>10.526000000005297</c:v>
                </c:pt>
                <c:pt idx="114">
                  <c:v>10.620999999999185</c:v>
                </c:pt>
                <c:pt idx="115">
                  <c:v>10.713000000003376</c:v>
                </c:pt>
                <c:pt idx="116">
                  <c:v>10.80800000000454</c:v>
                </c:pt>
                <c:pt idx="117">
                  <c:v>10.900000000001455</c:v>
                </c:pt>
                <c:pt idx="118">
                  <c:v>10.993000000002212</c:v>
                </c:pt>
                <c:pt idx="119">
                  <c:v>11.084000000002561</c:v>
                </c:pt>
                <c:pt idx="120">
                  <c:v>11.177999999999884</c:v>
                </c:pt>
                <c:pt idx="121">
                  <c:v>11.274000000004889</c:v>
                </c:pt>
                <c:pt idx="122">
                  <c:v>11.365000000005239</c:v>
                </c:pt>
                <c:pt idx="123">
                  <c:v>11.457000000002154</c:v>
                </c:pt>
                <c:pt idx="124">
                  <c:v>11.552000000003318</c:v>
                </c:pt>
                <c:pt idx="125">
                  <c:v>11.644000000000233</c:v>
                </c:pt>
                <c:pt idx="126">
                  <c:v>11.739000000001397</c:v>
                </c:pt>
                <c:pt idx="127">
                  <c:v>11.832000000002154</c:v>
                </c:pt>
                <c:pt idx="128">
                  <c:v>11.92500000000291</c:v>
                </c:pt>
                <c:pt idx="129">
                  <c:v>12.020000000004075</c:v>
                </c:pt>
                <c:pt idx="130">
                  <c:v>12.113000000004831</c:v>
                </c:pt>
                <c:pt idx="131">
                  <c:v>12.206000000005588</c:v>
                </c:pt>
                <c:pt idx="132">
                  <c:v>12.298000000002503</c:v>
                </c:pt>
                <c:pt idx="133">
                  <c:v>12.391999999999825</c:v>
                </c:pt>
                <c:pt idx="134">
                  <c:v>12.485000000000582</c:v>
                </c:pt>
                <c:pt idx="135">
                  <c:v>12.578000000001339</c:v>
                </c:pt>
                <c:pt idx="136">
                  <c:v>12.669000000001688</c:v>
                </c:pt>
                <c:pt idx="137">
                  <c:v>12.76299999999901</c:v>
                </c:pt>
                <c:pt idx="138">
                  <c:v>12.855999999999767</c:v>
                </c:pt>
                <c:pt idx="139">
                  <c:v>12.950000000004366</c:v>
                </c:pt>
                <c:pt idx="140">
                  <c:v>13.043000000005122</c:v>
                </c:pt>
                <c:pt idx="141">
                  <c:v>13.139000000002852</c:v>
                </c:pt>
                <c:pt idx="142">
                  <c:v>13.230000000003201</c:v>
                </c:pt>
                <c:pt idx="143">
                  <c:v>13.323000000003958</c:v>
                </c:pt>
                <c:pt idx="144">
                  <c:v>13.414000000004307</c:v>
                </c:pt>
                <c:pt idx="145">
                  <c:v>13.50800000000163</c:v>
                </c:pt>
                <c:pt idx="146">
                  <c:v>13.599999999998545</c:v>
                </c:pt>
                <c:pt idx="147">
                  <c:v>13.694000000003143</c:v>
                </c:pt>
                <c:pt idx="148">
                  <c:v>13.788000000000466</c:v>
                </c:pt>
                <c:pt idx="149">
                  <c:v>13.880000000004657</c:v>
                </c:pt>
                <c:pt idx="150">
                  <c:v>13.971000000005006</c:v>
                </c:pt>
                <c:pt idx="151">
                  <c:v>14.063000000001921</c:v>
                </c:pt>
                <c:pt idx="152">
                  <c:v>14.156000000002678</c:v>
                </c:pt>
                <c:pt idx="153">
                  <c:v>14.251000000003842</c:v>
                </c:pt>
                <c:pt idx="154">
                  <c:v>14.340000000003783</c:v>
                </c:pt>
                <c:pt idx="155">
                  <c:v>14.437000000005355</c:v>
                </c:pt>
                <c:pt idx="156">
                  <c:v>14.52900000000227</c:v>
                </c:pt>
                <c:pt idx="157">
                  <c:v>14.622000000003027</c:v>
                </c:pt>
                <c:pt idx="158">
                  <c:v>14.713000000003376</c:v>
                </c:pt>
                <c:pt idx="159">
                  <c:v>14.807000000000698</c:v>
                </c:pt>
                <c:pt idx="160">
                  <c:v>14.900000000001455</c:v>
                </c:pt>
                <c:pt idx="161">
                  <c:v>14.992000000005646</c:v>
                </c:pt>
                <c:pt idx="162">
                  <c:v>15.084999999999127</c:v>
                </c:pt>
                <c:pt idx="163">
                  <c:v>15.177999999999884</c:v>
                </c:pt>
                <c:pt idx="164">
                  <c:v>15.272000000004482</c:v>
                </c:pt>
                <c:pt idx="165">
                  <c:v>15.364000000001397</c:v>
                </c:pt>
                <c:pt idx="166">
                  <c:v>15.457999999998719</c:v>
                </c:pt>
                <c:pt idx="167">
                  <c:v>15.550999999999476</c:v>
                </c:pt>
                <c:pt idx="168">
                  <c:v>15.643000000003667</c:v>
                </c:pt>
                <c:pt idx="169">
                  <c:v>15.735000000000582</c:v>
                </c:pt>
                <c:pt idx="170">
                  <c:v>15.830000000001746</c:v>
                </c:pt>
                <c:pt idx="171">
                  <c:v>15.92500000000291</c:v>
                </c:pt>
                <c:pt idx="172">
                  <c:v>16.01600000000326</c:v>
                </c:pt>
                <c:pt idx="173">
                  <c:v>16.107000000003609</c:v>
                </c:pt>
                <c:pt idx="174">
                  <c:v>16.200000000004366</c:v>
                </c:pt>
                <c:pt idx="175">
                  <c:v>16.294000000001688</c:v>
                </c:pt>
                <c:pt idx="176">
                  <c:v>16.385999999998603</c:v>
                </c:pt>
                <c:pt idx="177">
                  <c:v>16.480000000003201</c:v>
                </c:pt>
                <c:pt idx="178">
                  <c:v>16.573000000003958</c:v>
                </c:pt>
                <c:pt idx="179">
                  <c:v>16.664000000004307</c:v>
                </c:pt>
                <c:pt idx="180">
                  <c:v>16.757000000005064</c:v>
                </c:pt>
                <c:pt idx="181">
                  <c:v>16.848000000005413</c:v>
                </c:pt>
                <c:pt idx="182">
                  <c:v>16.940999999998894</c:v>
                </c:pt>
                <c:pt idx="183">
                  <c:v>17.033000000003085</c:v>
                </c:pt>
                <c:pt idx="184">
                  <c:v>17.126000000003842</c:v>
                </c:pt>
                <c:pt idx="185">
                  <c:v>17.219000000004598</c:v>
                </c:pt>
                <c:pt idx="186">
                  <c:v>17.312000000005355</c:v>
                </c:pt>
                <c:pt idx="187">
                  <c:v>17.403000000005704</c:v>
                </c:pt>
                <c:pt idx="188">
                  <c:v>17.497000000003027</c:v>
                </c:pt>
                <c:pt idx="189">
                  <c:v>17.590000000003783</c:v>
                </c:pt>
                <c:pt idx="190">
                  <c:v>17.68300000000454</c:v>
                </c:pt>
                <c:pt idx="191">
                  <c:v>17.774000000004889</c:v>
                </c:pt>
                <c:pt idx="192">
                  <c:v>17.868000000002212</c:v>
                </c:pt>
                <c:pt idx="193">
                  <c:v>17.959999999999127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BC-447B-A902-548914F48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7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pitch[</a:t>
                </a:r>
                <a:r>
                  <a:rPr lang="en-US" altLang="ja-JP" sz="1400" b="1" i="0" u="none" strike="noStrike" baseline="0">
                    <a:effectLst/>
                    <a:sym typeface="Symbol" panose="05050102010706020507" pitchFamily="18" charset="2"/>
                  </a:rPr>
                  <a:t></a:t>
                </a:r>
                <a:r>
                  <a:rPr lang="en-US"/>
                  <a:t>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41088"/>
        <c:crosses val="autoZero"/>
        <c:crossBetween val="midCat"/>
        <c:majorUnit val="35"/>
      </c:valAx>
      <c:valAx>
        <c:axId val="1174441088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Time[s]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24448"/>
        <c:crosses val="autoZero"/>
        <c:crossBetween val="midCat"/>
        <c:majorUnit val="5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x[m]</a:t>
                </a:r>
                <a:endParaRPr lang="ja-JP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  <c:majorUnit val="1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[1]Daiki2!$A$1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[1]Daiki2!$N$4:$N$197</c:f>
              <c:numCache>
                <c:formatCode>General</c:formatCode>
                <c:ptCount val="194"/>
                <c:pt idx="0">
                  <c:v>0</c:v>
                </c:pt>
                <c:pt idx="1">
                  <c:v>6.0629999999998749E-3</c:v>
                </c:pt>
                <c:pt idx="2">
                  <c:v>2.4209999999998217E-3</c:v>
                </c:pt>
                <c:pt idx="3">
                  <c:v>1.2726999999999862E-2</c:v>
                </c:pt>
                <c:pt idx="4">
                  <c:v>1.8209999999999127E-3</c:v>
                </c:pt>
                <c:pt idx="5">
                  <c:v>1.0304999999999837E-2</c:v>
                </c:pt>
                <c:pt idx="6">
                  <c:v>1.2110000000000128E-3</c:v>
                </c:pt>
                <c:pt idx="7">
                  <c:v>1.1515999999999849E-2</c:v>
                </c:pt>
                <c:pt idx="8">
                  <c:v>4.2419999999999619E-3</c:v>
                </c:pt>
                <c:pt idx="9">
                  <c:v>6.0999999999990001E-4</c:v>
                </c:pt>
                <c:pt idx="10">
                  <c:v>-4.8430000000000747E-3</c:v>
                </c:pt>
                <c:pt idx="11">
                  <c:v>0</c:v>
                </c:pt>
                <c:pt idx="12">
                  <c:v>-1.82100000000014E-3</c:v>
                </c:pt>
                <c:pt idx="13">
                  <c:v>-6.1000000000012737E-4</c:v>
                </c:pt>
                <c:pt idx="14">
                  <c:v>-1.2110000000000128E-3</c:v>
                </c:pt>
                <c:pt idx="15">
                  <c:v>4.8529999999998383E-3</c:v>
                </c:pt>
                <c:pt idx="16">
                  <c:v>-7.2740000000001146E-3</c:v>
                </c:pt>
                <c:pt idx="17">
                  <c:v>4.2419999999999619E-3</c:v>
                </c:pt>
                <c:pt idx="18">
                  <c:v>1.2110000000000128E-3</c:v>
                </c:pt>
                <c:pt idx="19">
                  <c:v>-1.2110000000000128E-3</c:v>
                </c:pt>
                <c:pt idx="20">
                  <c:v>-6.1000000000012737E-4</c:v>
                </c:pt>
                <c:pt idx="21">
                  <c:v>9.6949999999999363E-3</c:v>
                </c:pt>
                <c:pt idx="22">
                  <c:v>-4.8742000000000188E-2</c:v>
                </c:pt>
                <c:pt idx="23">
                  <c:v>-2.421000000000049E-3</c:v>
                </c:pt>
                <c:pt idx="24">
                  <c:v>-5.2984000000000149E-2</c:v>
                </c:pt>
                <c:pt idx="25">
                  <c:v>-4.414400000000001E-2</c:v>
                </c:pt>
                <c:pt idx="26">
                  <c:v>-4.2313000000000101E-2</c:v>
                </c:pt>
                <c:pt idx="27">
                  <c:v>-4.198700000000008E-2</c:v>
                </c:pt>
                <c:pt idx="28">
                  <c:v>-2.6463000000000195E-2</c:v>
                </c:pt>
                <c:pt idx="29">
                  <c:v>-2.0990000000000009E-2</c:v>
                </c:pt>
                <c:pt idx="30">
                  <c:v>-1.4876000000000203E-2</c:v>
                </c:pt>
                <c:pt idx="31">
                  <c:v>-8.2230000000001833E-3</c:v>
                </c:pt>
                <c:pt idx="32">
                  <c:v>1.1003999999999906E-2</c:v>
                </c:pt>
                <c:pt idx="33">
                  <c:v>-3.7884000000000015E-2</c:v>
                </c:pt>
                <c:pt idx="34">
                  <c:v>-5.4570000000000167E-2</c:v>
                </c:pt>
                <c:pt idx="35">
                  <c:v>-2.0066000000000032E-2</c:v>
                </c:pt>
                <c:pt idx="36">
                  <c:v>2.6735999999999878E-2</c:v>
                </c:pt>
                <c:pt idx="37">
                  <c:v>4.4099999999980358E-4</c:v>
                </c:pt>
                <c:pt idx="38">
                  <c:v>-1.2130000000001929E-3</c:v>
                </c:pt>
                <c:pt idx="39">
                  <c:v>2.5577999999999976E-2</c:v>
                </c:pt>
                <c:pt idx="40">
                  <c:v>-1.5611000000000104E-2</c:v>
                </c:pt>
                <c:pt idx="41">
                  <c:v>1.3648999999999887E-2</c:v>
                </c:pt>
                <c:pt idx="42">
                  <c:v>-1.4814000000000079E-2</c:v>
                </c:pt>
                <c:pt idx="43">
                  <c:v>2.0180999999999814E-2</c:v>
                </c:pt>
                <c:pt idx="44">
                  <c:v>-1.6515000000000099E-2</c:v>
                </c:pt>
                <c:pt idx="45">
                  <c:v>2.1770999999999957E-2</c:v>
                </c:pt>
                <c:pt idx="46">
                  <c:v>-1.4299000000000206E-2</c:v>
                </c:pt>
                <c:pt idx="47">
                  <c:v>-6.8310000000001312E-3</c:v>
                </c:pt>
                <c:pt idx="48">
                  <c:v>1.2919999999999163E-3</c:v>
                </c:pt>
                <c:pt idx="49">
                  <c:v>4.6975999999999886E-2</c:v>
                </c:pt>
                <c:pt idx="50">
                  <c:v>3.4271999999999934E-2</c:v>
                </c:pt>
                <c:pt idx="51">
                  <c:v>7.2703999999999949E-2</c:v>
                </c:pt>
                <c:pt idx="52">
                  <c:v>4.578399999999988E-2</c:v>
                </c:pt>
                <c:pt idx="53">
                  <c:v>8.8629999999999889E-2</c:v>
                </c:pt>
                <c:pt idx="54">
                  <c:v>8.5854999999999904E-2</c:v>
                </c:pt>
                <c:pt idx="55">
                  <c:v>0.10263599999999985</c:v>
                </c:pt>
                <c:pt idx="56">
                  <c:v>9.8951999999999887E-2</c:v>
                </c:pt>
                <c:pt idx="57">
                  <c:v>0.11085499999999991</c:v>
                </c:pt>
                <c:pt idx="58">
                  <c:v>0.10425199999999996</c:v>
                </c:pt>
                <c:pt idx="59">
                  <c:v>0.11549199999999984</c:v>
                </c:pt>
                <c:pt idx="60">
                  <c:v>8.2905999999999952E-2</c:v>
                </c:pt>
                <c:pt idx="61">
                  <c:v>0.13640099999999997</c:v>
                </c:pt>
                <c:pt idx="62">
                  <c:v>9.442899999999986E-2</c:v>
                </c:pt>
                <c:pt idx="63">
                  <c:v>0.10696399999999995</c:v>
                </c:pt>
                <c:pt idx="64">
                  <c:v>7.8082999999999861E-2</c:v>
                </c:pt>
                <c:pt idx="65">
                  <c:v>8.9554999999999954E-2</c:v>
                </c:pt>
                <c:pt idx="66">
                  <c:v>7.0649999999999866E-2</c:v>
                </c:pt>
                <c:pt idx="67">
                  <c:v>7.6070999999999916E-2</c:v>
                </c:pt>
                <c:pt idx="68">
                  <c:v>6.3009999999999872E-2</c:v>
                </c:pt>
                <c:pt idx="69">
                  <c:v>0.11663199999999994</c:v>
                </c:pt>
                <c:pt idx="70">
                  <c:v>8.6142999999999914E-2</c:v>
                </c:pt>
                <c:pt idx="71">
                  <c:v>0.10447399999999993</c:v>
                </c:pt>
                <c:pt idx="72">
                  <c:v>0.11033599999999991</c:v>
                </c:pt>
                <c:pt idx="73">
                  <c:v>8.9642999999999917E-2</c:v>
                </c:pt>
                <c:pt idx="74">
                  <c:v>0.15204399999999987</c:v>
                </c:pt>
                <c:pt idx="75">
                  <c:v>0.13433999999999993</c:v>
                </c:pt>
                <c:pt idx="76">
                  <c:v>0.14256099999999994</c:v>
                </c:pt>
                <c:pt idx="77">
                  <c:v>0.13210499999999992</c:v>
                </c:pt>
                <c:pt idx="78">
                  <c:v>0.12975699999999996</c:v>
                </c:pt>
                <c:pt idx="79">
                  <c:v>0.12401599999999985</c:v>
                </c:pt>
                <c:pt idx="80">
                  <c:v>0.15826099999999985</c:v>
                </c:pt>
                <c:pt idx="81">
                  <c:v>0.15285599999999988</c:v>
                </c:pt>
                <c:pt idx="82">
                  <c:v>0.15701899999999991</c:v>
                </c:pt>
                <c:pt idx="83">
                  <c:v>0.15648299999999996</c:v>
                </c:pt>
                <c:pt idx="84">
                  <c:v>0.15104199999999993</c:v>
                </c:pt>
                <c:pt idx="85">
                  <c:v>0.15197299999999997</c:v>
                </c:pt>
                <c:pt idx="86">
                  <c:v>0.16462399999999991</c:v>
                </c:pt>
                <c:pt idx="87">
                  <c:v>0.16756899999999986</c:v>
                </c:pt>
                <c:pt idx="88">
                  <c:v>0.15545099999999992</c:v>
                </c:pt>
                <c:pt idx="89">
                  <c:v>0.16115999999999986</c:v>
                </c:pt>
                <c:pt idx="90">
                  <c:v>0.15265999999999985</c:v>
                </c:pt>
                <c:pt idx="91">
                  <c:v>0.13933499999999993</c:v>
                </c:pt>
                <c:pt idx="92">
                  <c:v>0.15778999999999985</c:v>
                </c:pt>
                <c:pt idx="93">
                  <c:v>0.13311299999999995</c:v>
                </c:pt>
                <c:pt idx="94">
                  <c:v>0.13183699999999987</c:v>
                </c:pt>
                <c:pt idx="95">
                  <c:v>0.12714299999999992</c:v>
                </c:pt>
                <c:pt idx="96">
                  <c:v>0.10730099999999994</c:v>
                </c:pt>
                <c:pt idx="97">
                  <c:v>9.9618999999999916E-2</c:v>
                </c:pt>
                <c:pt idx="98">
                  <c:v>8.8673999999999864E-2</c:v>
                </c:pt>
                <c:pt idx="99">
                  <c:v>9.4941999999999901E-2</c:v>
                </c:pt>
                <c:pt idx="100">
                  <c:v>4.1464999999999919E-2</c:v>
                </c:pt>
                <c:pt idx="101">
                  <c:v>5.4227999999999839E-2</c:v>
                </c:pt>
                <c:pt idx="102">
                  <c:v>5.3368999999999917E-2</c:v>
                </c:pt>
                <c:pt idx="103">
                  <c:v>4.5431999999999792E-2</c:v>
                </c:pt>
                <c:pt idx="104">
                  <c:v>5.5782999999999902E-2</c:v>
                </c:pt>
                <c:pt idx="105">
                  <c:v>6.9443999999999853E-2</c:v>
                </c:pt>
                <c:pt idx="106">
                  <c:v>6.3980999999999885E-2</c:v>
                </c:pt>
                <c:pt idx="107">
                  <c:v>6.250499999999988E-2</c:v>
                </c:pt>
                <c:pt idx="108">
                  <c:v>5.1312999999999873E-2</c:v>
                </c:pt>
                <c:pt idx="109">
                  <c:v>5.9117999999999941E-2</c:v>
                </c:pt>
                <c:pt idx="110">
                  <c:v>5.5829999999999928E-2</c:v>
                </c:pt>
                <c:pt idx="111">
                  <c:v>5.2652999999999797E-2</c:v>
                </c:pt>
                <c:pt idx="112">
                  <c:v>4.9588999999999946E-2</c:v>
                </c:pt>
                <c:pt idx="113">
                  <c:v>5.6692999999999986E-2</c:v>
                </c:pt>
                <c:pt idx="114">
                  <c:v>6.8289999999999851E-2</c:v>
                </c:pt>
                <c:pt idx="115">
                  <c:v>7.993799999999987E-2</c:v>
                </c:pt>
                <c:pt idx="116">
                  <c:v>9.8269999999999871E-2</c:v>
                </c:pt>
                <c:pt idx="117">
                  <c:v>8.0923999999999871E-2</c:v>
                </c:pt>
                <c:pt idx="118">
                  <c:v>8.0493999999999913E-2</c:v>
                </c:pt>
                <c:pt idx="119">
                  <c:v>9.387999999999988E-2</c:v>
                </c:pt>
                <c:pt idx="120">
                  <c:v>9.1300999999999938E-2</c:v>
                </c:pt>
                <c:pt idx="121">
                  <c:v>6.6093999999999944E-2</c:v>
                </c:pt>
                <c:pt idx="122">
                  <c:v>8.9549999999999963E-2</c:v>
                </c:pt>
                <c:pt idx="123">
                  <c:v>9.2474999999999904E-2</c:v>
                </c:pt>
                <c:pt idx="124">
                  <c:v>7.0667999999999898E-2</c:v>
                </c:pt>
                <c:pt idx="125">
                  <c:v>8.5602999999999957E-2</c:v>
                </c:pt>
                <c:pt idx="126">
                  <c:v>7.4120999999999868E-2</c:v>
                </c:pt>
                <c:pt idx="127">
                  <c:v>8.2650999999999961E-2</c:v>
                </c:pt>
                <c:pt idx="128">
                  <c:v>6.1138999999999895E-2</c:v>
                </c:pt>
                <c:pt idx="129">
                  <c:v>4.9564999999999831E-2</c:v>
                </c:pt>
                <c:pt idx="130">
                  <c:v>4.081399999999985E-2</c:v>
                </c:pt>
                <c:pt idx="131">
                  <c:v>4.1052999999999881E-2</c:v>
                </c:pt>
                <c:pt idx="132">
                  <c:v>1.7501999999999952E-2</c:v>
                </c:pt>
                <c:pt idx="133">
                  <c:v>1.6496999999999845E-2</c:v>
                </c:pt>
                <c:pt idx="134">
                  <c:v>-7.3500000000012737E-4</c:v>
                </c:pt>
                <c:pt idx="135">
                  <c:v>1.0936999999999898E-2</c:v>
                </c:pt>
                <c:pt idx="136">
                  <c:v>-2.4951999999999998E-2</c:v>
                </c:pt>
                <c:pt idx="137">
                  <c:v>-2.4579000000000177E-2</c:v>
                </c:pt>
                <c:pt idx="138">
                  <c:v>-2.5882000000000061E-2</c:v>
                </c:pt>
                <c:pt idx="139">
                  <c:v>-3.5267000000000055E-2</c:v>
                </c:pt>
                <c:pt idx="140">
                  <c:v>-3.0071000000000139E-2</c:v>
                </c:pt>
                <c:pt idx="141">
                  <c:v>-4.0178000000000109E-2</c:v>
                </c:pt>
                <c:pt idx="142">
                  <c:v>-7.1432000000000023E-2</c:v>
                </c:pt>
                <c:pt idx="143">
                  <c:v>-8.086300000000006E-2</c:v>
                </c:pt>
                <c:pt idx="144">
                  <c:v>-6.9752000000000175E-2</c:v>
                </c:pt>
                <c:pt idx="145">
                  <c:v>-7.7298000000000006E-2</c:v>
                </c:pt>
                <c:pt idx="146">
                  <c:v>-9.5445000000000169E-2</c:v>
                </c:pt>
                <c:pt idx="147">
                  <c:v>-9.8149000000000111E-2</c:v>
                </c:pt>
                <c:pt idx="148">
                  <c:v>-0.10231900000000019</c:v>
                </c:pt>
                <c:pt idx="149">
                  <c:v>-0.10653899999999999</c:v>
                </c:pt>
                <c:pt idx="150">
                  <c:v>-0.11968900000000009</c:v>
                </c:pt>
                <c:pt idx="151">
                  <c:v>-0.15502000000000021</c:v>
                </c:pt>
                <c:pt idx="152">
                  <c:v>-0.16862800000000017</c:v>
                </c:pt>
                <c:pt idx="153">
                  <c:v>-0.2048330000000001</c:v>
                </c:pt>
                <c:pt idx="154">
                  <c:v>-0.20163200000000006</c:v>
                </c:pt>
                <c:pt idx="155">
                  <c:v>-0.20331800000000022</c:v>
                </c:pt>
                <c:pt idx="156">
                  <c:v>-0.20444900000000008</c:v>
                </c:pt>
                <c:pt idx="157">
                  <c:v>-0.1967070000000001</c:v>
                </c:pt>
                <c:pt idx="158">
                  <c:v>-0.23948300000000017</c:v>
                </c:pt>
                <c:pt idx="159">
                  <c:v>-0.22800400000000015</c:v>
                </c:pt>
                <c:pt idx="160">
                  <c:v>-0.22391300000000003</c:v>
                </c:pt>
                <c:pt idx="161">
                  <c:v>-0.24615800000000013</c:v>
                </c:pt>
                <c:pt idx="162">
                  <c:v>-0.21340100000000006</c:v>
                </c:pt>
                <c:pt idx="163">
                  <c:v>-0.18145100000000003</c:v>
                </c:pt>
                <c:pt idx="164">
                  <c:v>-0.20577899999999999</c:v>
                </c:pt>
                <c:pt idx="165">
                  <c:v>-0.2243420000000001</c:v>
                </c:pt>
                <c:pt idx="166">
                  <c:v>-0.17367400000000022</c:v>
                </c:pt>
                <c:pt idx="167">
                  <c:v>-0.19486500000000001</c:v>
                </c:pt>
                <c:pt idx="168">
                  <c:v>-0.17541500000000018</c:v>
                </c:pt>
                <c:pt idx="169">
                  <c:v>-0.20555900000000021</c:v>
                </c:pt>
                <c:pt idx="170">
                  <c:v>-0.1888950000000002</c:v>
                </c:pt>
                <c:pt idx="171">
                  <c:v>-0.2019340000000002</c:v>
                </c:pt>
                <c:pt idx="172">
                  <c:v>-0.20773400000000017</c:v>
                </c:pt>
                <c:pt idx="173">
                  <c:v>-0.16477500000000009</c:v>
                </c:pt>
                <c:pt idx="174">
                  <c:v>-0.17940100000000006</c:v>
                </c:pt>
                <c:pt idx="175">
                  <c:v>-0.19768500000000017</c:v>
                </c:pt>
                <c:pt idx="176">
                  <c:v>-0.15931800000000021</c:v>
                </c:pt>
                <c:pt idx="177">
                  <c:v>-0.22328200000000015</c:v>
                </c:pt>
                <c:pt idx="178">
                  <c:v>-0.18825999999999998</c:v>
                </c:pt>
                <c:pt idx="179">
                  <c:v>-0.18254900000000021</c:v>
                </c:pt>
                <c:pt idx="180">
                  <c:v>-0.21197300000000019</c:v>
                </c:pt>
                <c:pt idx="181">
                  <c:v>-0.15647800000000006</c:v>
                </c:pt>
                <c:pt idx="182">
                  <c:v>-0.15021800000000007</c:v>
                </c:pt>
                <c:pt idx="183">
                  <c:v>-0.15191200000000005</c:v>
                </c:pt>
                <c:pt idx="184">
                  <c:v>-0.14589600000000019</c:v>
                </c:pt>
                <c:pt idx="185">
                  <c:v>-0.132885</c:v>
                </c:pt>
                <c:pt idx="186">
                  <c:v>-0.11717200000000003</c:v>
                </c:pt>
                <c:pt idx="187">
                  <c:v>-0.17380600000000004</c:v>
                </c:pt>
                <c:pt idx="188">
                  <c:v>-0.13245300000000021</c:v>
                </c:pt>
                <c:pt idx="189">
                  <c:v>-5.6354000000000043E-2</c:v>
                </c:pt>
                <c:pt idx="190">
                  <c:v>-3.1092000000000099E-2</c:v>
                </c:pt>
                <c:pt idx="191">
                  <c:v>-7.374300000000017E-2</c:v>
                </c:pt>
                <c:pt idx="192">
                  <c:v>-2.8298000000000004E-2</c:v>
                </c:pt>
                <c:pt idx="193">
                  <c:v>-8.1185000000000174E-2</c:v>
                </c:pt>
              </c:numCache>
            </c:numRef>
          </c:xVal>
          <c:yVal>
            <c:numRef>
              <c:f>[1]Daiki2!$O$4:$O$197</c:f>
              <c:numCache>
                <c:formatCode>General</c:formatCode>
                <c:ptCount val="194"/>
                <c:pt idx="0">
                  <c:v>0</c:v>
                </c:pt>
                <c:pt idx="1">
                  <c:v>7.9549999999999985E-3</c:v>
                </c:pt>
                <c:pt idx="2">
                  <c:v>3.1820000000000021E-3</c:v>
                </c:pt>
                <c:pt idx="3">
                  <c:v>1.6704999999999998E-2</c:v>
                </c:pt>
                <c:pt idx="4">
                  <c:v>2.3859999999999958E-3</c:v>
                </c:pt>
                <c:pt idx="5">
                  <c:v>1.3522999999999997E-2</c:v>
                </c:pt>
                <c:pt idx="6">
                  <c:v>1.5909999999999941E-3</c:v>
                </c:pt>
                <c:pt idx="7">
                  <c:v>1.5114000000000004E-2</c:v>
                </c:pt>
                <c:pt idx="8">
                  <c:v>5.5679999999999983E-3</c:v>
                </c:pt>
                <c:pt idx="9">
                  <c:v>7.9600000000000645E-4</c:v>
                </c:pt>
                <c:pt idx="10">
                  <c:v>-6.3640000000000042E-3</c:v>
                </c:pt>
                <c:pt idx="11">
                  <c:v>0</c:v>
                </c:pt>
                <c:pt idx="12">
                  <c:v>-2.3859999999999958E-3</c:v>
                </c:pt>
                <c:pt idx="13">
                  <c:v>-7.9600000000000645E-4</c:v>
                </c:pt>
                <c:pt idx="14">
                  <c:v>-1.5909999999999941E-3</c:v>
                </c:pt>
                <c:pt idx="15">
                  <c:v>6.3640000000000042E-3</c:v>
                </c:pt>
                <c:pt idx="16">
                  <c:v>-9.5460000000000059E-3</c:v>
                </c:pt>
                <c:pt idx="17">
                  <c:v>5.5679999999999983E-3</c:v>
                </c:pt>
                <c:pt idx="18">
                  <c:v>1.5909999999999941E-3</c:v>
                </c:pt>
                <c:pt idx="19">
                  <c:v>-1.5909999999999941E-3</c:v>
                </c:pt>
                <c:pt idx="20">
                  <c:v>-7.9600000000000645E-4</c:v>
                </c:pt>
                <c:pt idx="21">
                  <c:v>1.2727000000000004E-2</c:v>
                </c:pt>
                <c:pt idx="22">
                  <c:v>5.3868000000000013E-2</c:v>
                </c:pt>
                <c:pt idx="23">
                  <c:v>-3.1820000000000021E-3</c:v>
                </c:pt>
                <c:pt idx="24">
                  <c:v>4.8292999999999996E-2</c:v>
                </c:pt>
                <c:pt idx="25">
                  <c:v>5.9791000000000011E-2</c:v>
                </c:pt>
                <c:pt idx="26">
                  <c:v>6.2170000000000003E-2</c:v>
                </c:pt>
                <c:pt idx="27">
                  <c:v>6.2546000000000004E-2</c:v>
                </c:pt>
                <c:pt idx="28">
                  <c:v>8.2777000000000003E-2</c:v>
                </c:pt>
                <c:pt idx="29">
                  <c:v>8.9926000000000006E-2</c:v>
                </c:pt>
                <c:pt idx="30">
                  <c:v>9.7833000000000017E-2</c:v>
                </c:pt>
                <c:pt idx="31">
                  <c:v>0.106599</c:v>
                </c:pt>
                <c:pt idx="32">
                  <c:v>0.13155</c:v>
                </c:pt>
                <c:pt idx="33">
                  <c:v>0.18426300000000004</c:v>
                </c:pt>
                <c:pt idx="34">
                  <c:v>0.27795600000000004</c:v>
                </c:pt>
                <c:pt idx="35">
                  <c:v>0.32206499999999999</c:v>
                </c:pt>
                <c:pt idx="36">
                  <c:v>0.38194800000000007</c:v>
                </c:pt>
                <c:pt idx="37">
                  <c:v>0.46157700000000002</c:v>
                </c:pt>
                <c:pt idx="38">
                  <c:v>0.57158000000000009</c:v>
                </c:pt>
                <c:pt idx="39">
                  <c:v>0.60521500000000006</c:v>
                </c:pt>
                <c:pt idx="40">
                  <c:v>0.77434100000000006</c:v>
                </c:pt>
                <c:pt idx="41">
                  <c:v>0.81047800000000003</c:v>
                </c:pt>
                <c:pt idx="42">
                  <c:v>0.99143499999999996</c:v>
                </c:pt>
                <c:pt idx="43">
                  <c:v>1.0338560000000001</c:v>
                </c:pt>
                <c:pt idx="44">
                  <c:v>1.2010999999999998</c:v>
                </c:pt>
                <c:pt idx="45">
                  <c:v>1.2466410000000001</c:v>
                </c:pt>
                <c:pt idx="46">
                  <c:v>1.410973</c:v>
                </c:pt>
                <c:pt idx="47">
                  <c:v>1.521712</c:v>
                </c:pt>
                <c:pt idx="48">
                  <c:v>1.6319900000000001</c:v>
                </c:pt>
                <c:pt idx="49">
                  <c:v>1.6843620000000001</c:v>
                </c:pt>
                <c:pt idx="50">
                  <c:v>1.8678900000000001</c:v>
                </c:pt>
                <c:pt idx="51">
                  <c:v>1.9113330000000002</c:v>
                </c:pt>
                <c:pt idx="52">
                  <c:v>2.0749059999999999</c:v>
                </c:pt>
                <c:pt idx="53">
                  <c:v>2.1224530000000001</c:v>
                </c:pt>
                <c:pt idx="54">
                  <c:v>2.308843</c:v>
                </c:pt>
                <c:pt idx="55">
                  <c:v>2.4203570000000001</c:v>
                </c:pt>
                <c:pt idx="56">
                  <c:v>2.6003350000000003</c:v>
                </c:pt>
                <c:pt idx="57">
                  <c:v>2.7035279999999999</c:v>
                </c:pt>
                <c:pt idx="58">
                  <c:v>2.8754299999999997</c:v>
                </c:pt>
                <c:pt idx="59">
                  <c:v>2.9751650000000001</c:v>
                </c:pt>
                <c:pt idx="60">
                  <c:v>3.202334</c:v>
                </c:pt>
                <c:pt idx="61">
                  <c:v>3.255611</c:v>
                </c:pt>
                <c:pt idx="62">
                  <c:v>3.550421</c:v>
                </c:pt>
                <c:pt idx="63">
                  <c:v>3.6447609999999999</c:v>
                </c:pt>
                <c:pt idx="64">
                  <c:v>3.8606640000000003</c:v>
                </c:pt>
                <c:pt idx="65">
                  <c:v>3.9510709999999998</c:v>
                </c:pt>
                <c:pt idx="66">
                  <c:v>4.1695359999999999</c:v>
                </c:pt>
                <c:pt idx="67">
                  <c:v>4.2517690000000004</c:v>
                </c:pt>
                <c:pt idx="68">
                  <c:v>4.4689750000000004</c:v>
                </c:pt>
                <c:pt idx="69">
                  <c:v>4.5155140000000005</c:v>
                </c:pt>
                <c:pt idx="70">
                  <c:v>4.7855420000000004</c:v>
                </c:pt>
                <c:pt idx="71">
                  <c:v>4.8734520000000003</c:v>
                </c:pt>
                <c:pt idx="72">
                  <c:v>5.0929200000000003</c:v>
                </c:pt>
                <c:pt idx="73">
                  <c:v>5.2171070000000004</c:v>
                </c:pt>
                <c:pt idx="74">
                  <c:v>5.404623</c:v>
                </c:pt>
                <c:pt idx="75">
                  <c:v>5.5272759999999996</c:v>
                </c:pt>
                <c:pt idx="76">
                  <c:v>5.8008069999999998</c:v>
                </c:pt>
                <c:pt idx="77">
                  <c:v>5.9242980000000003</c:v>
                </c:pt>
                <c:pt idx="78">
                  <c:v>6.1801690000000002</c:v>
                </c:pt>
                <c:pt idx="79">
                  <c:v>6.302638</c:v>
                </c:pt>
                <c:pt idx="80">
                  <c:v>6.5123920000000002</c:v>
                </c:pt>
                <c:pt idx="81">
                  <c:v>6.6312340000000001</c:v>
                </c:pt>
                <c:pt idx="82">
                  <c:v>6.8746330000000002</c:v>
                </c:pt>
                <c:pt idx="83">
                  <c:v>6.9926560000000002</c:v>
                </c:pt>
                <c:pt idx="84">
                  <c:v>7.2798910000000001</c:v>
                </c:pt>
                <c:pt idx="85">
                  <c:v>7.3945910000000001</c:v>
                </c:pt>
                <c:pt idx="86">
                  <c:v>7.6264020000000006</c:v>
                </c:pt>
                <c:pt idx="87">
                  <c:v>7.738677</c:v>
                </c:pt>
                <c:pt idx="88">
                  <c:v>8.0045590000000004</c:v>
                </c:pt>
                <c:pt idx="89">
                  <c:v>8.114687</c:v>
                </c:pt>
                <c:pt idx="90">
                  <c:v>8.3745620000000009</c:v>
                </c:pt>
                <c:pt idx="91">
                  <c:v>8.5243199999999995</c:v>
                </c:pt>
                <c:pt idx="92">
                  <c:v>8.7884460000000004</c:v>
                </c:pt>
                <c:pt idx="93">
                  <c:v>8.9290249999999993</c:v>
                </c:pt>
                <c:pt idx="94">
                  <c:v>9.1772279999999995</c:v>
                </c:pt>
                <c:pt idx="95">
                  <c:v>9.3226110000000002</c:v>
                </c:pt>
                <c:pt idx="96">
                  <c:v>9.5578060000000011</c:v>
                </c:pt>
                <c:pt idx="97">
                  <c:v>9.6990529999999993</c:v>
                </c:pt>
                <c:pt idx="98">
                  <c:v>9.9327369999999995</c:v>
                </c:pt>
                <c:pt idx="99">
                  <c:v>10.075424000000002</c:v>
                </c:pt>
                <c:pt idx="100">
                  <c:v>10.385494000000001</c:v>
                </c:pt>
                <c:pt idx="101">
                  <c:v>10.526760000000001</c:v>
                </c:pt>
                <c:pt idx="102">
                  <c:v>10.754367</c:v>
                </c:pt>
                <c:pt idx="103">
                  <c:v>10.888280000000002</c:v>
                </c:pt>
                <c:pt idx="104">
                  <c:v>11.114823000000001</c:v>
                </c:pt>
                <c:pt idx="105">
                  <c:v>11.2509</c:v>
                </c:pt>
                <c:pt idx="106">
                  <c:v>11.515153</c:v>
                </c:pt>
                <c:pt idx="107">
                  <c:v>11.646745000000001</c:v>
                </c:pt>
                <c:pt idx="108">
                  <c:v>11.951231</c:v>
                </c:pt>
                <c:pt idx="109">
                  <c:v>12.082636000000001</c:v>
                </c:pt>
                <c:pt idx="110">
                  <c:v>12.342215000000001</c:v>
                </c:pt>
                <c:pt idx="111">
                  <c:v>12.471786</c:v>
                </c:pt>
                <c:pt idx="112">
                  <c:v>12.730468000000002</c:v>
                </c:pt>
                <c:pt idx="113">
                  <c:v>12.859864</c:v>
                </c:pt>
                <c:pt idx="114">
                  <c:v>13.118125000000001</c:v>
                </c:pt>
                <c:pt idx="115">
                  <c:v>13.28978</c:v>
                </c:pt>
                <c:pt idx="116">
                  <c:v>13.546924000000001</c:v>
                </c:pt>
                <c:pt idx="117">
                  <c:v>13.677121</c:v>
                </c:pt>
                <c:pt idx="118">
                  <c:v>13.936436</c:v>
                </c:pt>
                <c:pt idx="119">
                  <c:v>14.065109000000001</c:v>
                </c:pt>
                <c:pt idx="120">
                  <c:v>14.326397000000002</c:v>
                </c:pt>
                <c:pt idx="121">
                  <c:v>14.505102000000001</c:v>
                </c:pt>
                <c:pt idx="122">
                  <c:v>14.765908</c:v>
                </c:pt>
                <c:pt idx="123">
                  <c:v>14.898453999999999</c:v>
                </c:pt>
                <c:pt idx="124">
                  <c:v>15.171308000000002</c:v>
                </c:pt>
                <c:pt idx="125">
                  <c:v>15.3033</c:v>
                </c:pt>
                <c:pt idx="126">
                  <c:v>15.579379999999999</c:v>
                </c:pt>
                <c:pt idx="127">
                  <c:v>15.761198</c:v>
                </c:pt>
                <c:pt idx="128">
                  <c:v>16.047457000000001</c:v>
                </c:pt>
                <c:pt idx="129">
                  <c:v>16.192926</c:v>
                </c:pt>
                <c:pt idx="130">
                  <c:v>16.435236999999997</c:v>
                </c:pt>
                <c:pt idx="131">
                  <c:v>16.580551</c:v>
                </c:pt>
                <c:pt idx="132">
                  <c:v>16.835082</c:v>
                </c:pt>
                <c:pt idx="133">
                  <c:v>17.035384999999998</c:v>
                </c:pt>
                <c:pt idx="134">
                  <c:v>17.296593999999999</c:v>
                </c:pt>
                <c:pt idx="135">
                  <c:v>17.446248000000001</c:v>
                </c:pt>
                <c:pt idx="136">
                  <c:v>17.672125999999999</c:v>
                </c:pt>
                <c:pt idx="137">
                  <c:v>17.831443</c:v>
                </c:pt>
                <c:pt idx="138">
                  <c:v>18.102747000000001</c:v>
                </c:pt>
                <c:pt idx="139">
                  <c:v>18.217540999999997</c:v>
                </c:pt>
                <c:pt idx="140">
                  <c:v>18.550928999999996</c:v>
                </c:pt>
                <c:pt idx="141">
                  <c:v>18.670914999999997</c:v>
                </c:pt>
                <c:pt idx="142">
                  <c:v>18.921350999999998</c:v>
                </c:pt>
                <c:pt idx="143">
                  <c:v>19.045244999999998</c:v>
                </c:pt>
                <c:pt idx="144">
                  <c:v>19.339502999999997</c:v>
                </c:pt>
                <c:pt idx="145">
                  <c:v>19.467120999999999</c:v>
                </c:pt>
                <c:pt idx="146">
                  <c:v>19.729118</c:v>
                </c:pt>
                <c:pt idx="147">
                  <c:v>19.922499999999999</c:v>
                </c:pt>
                <c:pt idx="148">
                  <c:v>20.186468999999999</c:v>
                </c:pt>
                <c:pt idx="149">
                  <c:v>20.322427000000001</c:v>
                </c:pt>
                <c:pt idx="150">
                  <c:v>20.603587000000001</c:v>
                </c:pt>
                <c:pt idx="151">
                  <c:v>20.699562999999998</c:v>
                </c:pt>
                <c:pt idx="152">
                  <c:v>20.992018999999996</c:v>
                </c:pt>
                <c:pt idx="153">
                  <c:v>21.092583999999999</c:v>
                </c:pt>
                <c:pt idx="154">
                  <c:v>21.383044999999999</c:v>
                </c:pt>
                <c:pt idx="155">
                  <c:v>21.534134999999999</c:v>
                </c:pt>
                <c:pt idx="156">
                  <c:v>21.841143999999996</c:v>
                </c:pt>
                <c:pt idx="157">
                  <c:v>21.990849999999998</c:v>
                </c:pt>
                <c:pt idx="158">
                  <c:v>22.188341999999999</c:v>
                </c:pt>
                <c:pt idx="159">
                  <c:v>22.339893999999997</c:v>
                </c:pt>
                <c:pt idx="160">
                  <c:v>22.583762</c:v>
                </c:pt>
                <c:pt idx="161">
                  <c:v>22.688797999999998</c:v>
                </c:pt>
                <c:pt idx="162">
                  <c:v>23.000321</c:v>
                </c:pt>
                <c:pt idx="163">
                  <c:v>23.143821999999997</c:v>
                </c:pt>
                <c:pt idx="164">
                  <c:v>23.437346999999999</c:v>
                </c:pt>
                <c:pt idx="165">
                  <c:v>23.547928999999996</c:v>
                </c:pt>
                <c:pt idx="166">
                  <c:v>23.867971999999998</c:v>
                </c:pt>
                <c:pt idx="167">
                  <c:v>23.986220999999997</c:v>
                </c:pt>
                <c:pt idx="168">
                  <c:v>24.256678999999998</c:v>
                </c:pt>
                <c:pt idx="169">
                  <c:v>24.389520999999998</c:v>
                </c:pt>
                <c:pt idx="170">
                  <c:v>24.674346</c:v>
                </c:pt>
                <c:pt idx="171">
                  <c:v>24.792794999999998</c:v>
                </c:pt>
                <c:pt idx="172">
                  <c:v>25.116249</c:v>
                </c:pt>
                <c:pt idx="173">
                  <c:v>25.280586</c:v>
                </c:pt>
                <c:pt idx="174">
                  <c:v>25.518924999999999</c:v>
                </c:pt>
                <c:pt idx="175">
                  <c:v>25.654011000000001</c:v>
                </c:pt>
                <c:pt idx="176">
                  <c:v>25.949202</c:v>
                </c:pt>
                <c:pt idx="177">
                  <c:v>26.031227000000001</c:v>
                </c:pt>
                <c:pt idx="178">
                  <c:v>26.342278</c:v>
                </c:pt>
                <c:pt idx="179">
                  <c:v>26.456055999999997</c:v>
                </c:pt>
                <c:pt idx="180">
                  <c:v>26.742818</c:v>
                </c:pt>
                <c:pt idx="181">
                  <c:v>26.919709000000001</c:v>
                </c:pt>
                <c:pt idx="182">
                  <c:v>27.169303999999997</c:v>
                </c:pt>
                <c:pt idx="183">
                  <c:v>27.303093999999998</c:v>
                </c:pt>
                <c:pt idx="184">
                  <c:v>27.562286999999998</c:v>
                </c:pt>
                <c:pt idx="185">
                  <c:v>27.679753999999999</c:v>
                </c:pt>
                <c:pt idx="186">
                  <c:v>27.934065</c:v>
                </c:pt>
                <c:pt idx="187">
                  <c:v>28.018280000000001</c:v>
                </c:pt>
                <c:pt idx="188">
                  <c:v>28.241802</c:v>
                </c:pt>
                <c:pt idx="189">
                  <c:v>28.417043999999997</c:v>
                </c:pt>
                <c:pt idx="190">
                  <c:v>28.675671999999999</c:v>
                </c:pt>
                <c:pt idx="191">
                  <c:v>28.742755999999996</c:v>
                </c:pt>
                <c:pt idx="192">
                  <c:v>28.977028999999998</c:v>
                </c:pt>
                <c:pt idx="193">
                  <c:v>29.061889000000001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74-49CA-B15B-A4C97C715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[1]Daiki1!$A$1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[1]Daiki1!$N$4:$N$174</c:f>
              <c:numCache>
                <c:formatCode>General</c:formatCode>
                <c:ptCount val="171"/>
                <c:pt idx="0">
                  <c:v>0</c:v>
                </c:pt>
                <c:pt idx="1">
                  <c:v>6.0319999999999827E-3</c:v>
                </c:pt>
                <c:pt idx="2">
                  <c:v>4.3779999999999861E-3</c:v>
                </c:pt>
                <c:pt idx="3">
                  <c:v>5.1970000000000028E-3</c:v>
                </c:pt>
                <c:pt idx="4">
                  <c:v>1.2111999999999994E-2</c:v>
                </c:pt>
                <c:pt idx="5">
                  <c:v>1.1002999999999987E-2</c:v>
                </c:pt>
                <c:pt idx="6">
                  <c:v>1.0687999999999989E-2</c:v>
                </c:pt>
                <c:pt idx="7">
                  <c:v>1.0732E-2</c:v>
                </c:pt>
                <c:pt idx="8">
                  <c:v>1.2385999999999996E-2</c:v>
                </c:pt>
                <c:pt idx="9">
                  <c:v>1.0456999999999994E-2</c:v>
                </c:pt>
                <c:pt idx="10">
                  <c:v>1.6520999999999987E-2</c:v>
                </c:pt>
                <c:pt idx="11">
                  <c:v>1.6799999999999982E-2</c:v>
                </c:pt>
                <c:pt idx="12">
                  <c:v>1.7915999999999998E-2</c:v>
                </c:pt>
                <c:pt idx="13">
                  <c:v>1.7377999999999987E-2</c:v>
                </c:pt>
                <c:pt idx="14">
                  <c:v>1.294199999999998E-2</c:v>
                </c:pt>
                <c:pt idx="15">
                  <c:v>1.8164999999999994E-2</c:v>
                </c:pt>
                <c:pt idx="16">
                  <c:v>1.0467999999999989E-2</c:v>
                </c:pt>
                <c:pt idx="17">
                  <c:v>1.2652999999999992E-2</c:v>
                </c:pt>
                <c:pt idx="18">
                  <c:v>1.5691000000000004E-2</c:v>
                </c:pt>
                <c:pt idx="19">
                  <c:v>1.184099999999998E-2</c:v>
                </c:pt>
                <c:pt idx="20">
                  <c:v>1.9277999999999993E-2</c:v>
                </c:pt>
                <c:pt idx="21">
                  <c:v>1.3212999999999994E-2</c:v>
                </c:pt>
                <c:pt idx="22">
                  <c:v>1.2944999999999993E-2</c:v>
                </c:pt>
                <c:pt idx="23">
                  <c:v>1.4064999999999998E-2</c:v>
                </c:pt>
                <c:pt idx="24">
                  <c:v>1.3230999999999995E-2</c:v>
                </c:pt>
                <c:pt idx="25">
                  <c:v>1.4882000000000005E-2</c:v>
                </c:pt>
                <c:pt idx="26">
                  <c:v>1.3234999999999986E-2</c:v>
                </c:pt>
                <c:pt idx="27">
                  <c:v>1.5448999999999984E-2</c:v>
                </c:pt>
                <c:pt idx="28">
                  <c:v>2.2091999999999987E-2</c:v>
                </c:pt>
                <c:pt idx="29">
                  <c:v>3.2021999999999995E-2</c:v>
                </c:pt>
                <c:pt idx="30">
                  <c:v>3.0370999999999981E-2</c:v>
                </c:pt>
                <c:pt idx="31">
                  <c:v>3.6427999999999995E-2</c:v>
                </c:pt>
                <c:pt idx="32">
                  <c:v>4.6104999999999993E-2</c:v>
                </c:pt>
                <c:pt idx="33">
                  <c:v>4.4429000000000003E-2</c:v>
                </c:pt>
                <c:pt idx="34">
                  <c:v>5.3542999999999979E-2</c:v>
                </c:pt>
                <c:pt idx="35">
                  <c:v>5.2718999999999995E-2</c:v>
                </c:pt>
                <c:pt idx="36">
                  <c:v>5.3538999999999989E-2</c:v>
                </c:pt>
                <c:pt idx="37">
                  <c:v>6.6824999999999996E-2</c:v>
                </c:pt>
                <c:pt idx="38">
                  <c:v>1.9132000000000007E-2</c:v>
                </c:pt>
                <c:pt idx="39">
                  <c:v>-2.1699000000000013E-2</c:v>
                </c:pt>
                <c:pt idx="40">
                  <c:v>1.0264999999999986E-2</c:v>
                </c:pt>
                <c:pt idx="41">
                  <c:v>2.6438999999999994E-2</c:v>
                </c:pt>
                <c:pt idx="42">
                  <c:v>8.1479999999999955E-3</c:v>
                </c:pt>
                <c:pt idx="43">
                  <c:v>-3.4864000000000006E-2</c:v>
                </c:pt>
                <c:pt idx="44">
                  <c:v>8.2469999999999852E-3</c:v>
                </c:pt>
                <c:pt idx="45">
                  <c:v>2.2081999999999994E-2</c:v>
                </c:pt>
                <c:pt idx="46">
                  <c:v>-3.170400000000001E-2</c:v>
                </c:pt>
                <c:pt idx="47">
                  <c:v>-1.9137000000000001E-2</c:v>
                </c:pt>
                <c:pt idx="48">
                  <c:v>-7.1303000000000019E-2</c:v>
                </c:pt>
                <c:pt idx="49">
                  <c:v>-4.3125000000000004E-2</c:v>
                </c:pt>
                <c:pt idx="50">
                  <c:v>-8.9427000000000006E-2</c:v>
                </c:pt>
                <c:pt idx="51">
                  <c:v>-0.11113900000000002</c:v>
                </c:pt>
                <c:pt idx="52">
                  <c:v>-0.15939400000000001</c:v>
                </c:pt>
                <c:pt idx="53">
                  <c:v>-0.18451100000000001</c:v>
                </c:pt>
                <c:pt idx="54">
                  <c:v>-0.222221</c:v>
                </c:pt>
                <c:pt idx="55">
                  <c:v>-0.18230700000000002</c:v>
                </c:pt>
                <c:pt idx="56">
                  <c:v>-0.26507900000000001</c:v>
                </c:pt>
                <c:pt idx="57">
                  <c:v>-0.27435000000000004</c:v>
                </c:pt>
                <c:pt idx="58">
                  <c:v>-0.24940899999999999</c:v>
                </c:pt>
                <c:pt idx="59">
                  <c:v>-0.26865499999999998</c:v>
                </c:pt>
                <c:pt idx="60">
                  <c:v>-0.183916</c:v>
                </c:pt>
                <c:pt idx="61">
                  <c:v>-0.20525000000000002</c:v>
                </c:pt>
                <c:pt idx="62">
                  <c:v>-0.16353400000000001</c:v>
                </c:pt>
                <c:pt idx="63">
                  <c:v>-0.16509800000000002</c:v>
                </c:pt>
                <c:pt idx="64">
                  <c:v>-0.10599800000000001</c:v>
                </c:pt>
                <c:pt idx="65">
                  <c:v>-0.14767700000000003</c:v>
                </c:pt>
                <c:pt idx="66">
                  <c:v>-0.12330200000000001</c:v>
                </c:pt>
                <c:pt idx="67">
                  <c:v>-7.4709000000000012E-2</c:v>
                </c:pt>
                <c:pt idx="68">
                  <c:v>-4.5600000000000009E-2</c:v>
                </c:pt>
                <c:pt idx="69">
                  <c:v>-2.0501000000000005E-2</c:v>
                </c:pt>
                <c:pt idx="70">
                  <c:v>-2.2126000000000007E-2</c:v>
                </c:pt>
                <c:pt idx="71">
                  <c:v>-1.6341000000000008E-2</c:v>
                </c:pt>
                <c:pt idx="72">
                  <c:v>2.2727000000000004E-2</c:v>
                </c:pt>
                <c:pt idx="73">
                  <c:v>2.3663999999999987E-2</c:v>
                </c:pt>
                <c:pt idx="74">
                  <c:v>2.8191999999999981E-2</c:v>
                </c:pt>
                <c:pt idx="75">
                  <c:v>4.8471000000000007E-2</c:v>
                </c:pt>
                <c:pt idx="76">
                  <c:v>2.4459999999999982E-2</c:v>
                </c:pt>
                <c:pt idx="77">
                  <c:v>1.9234999999999985E-2</c:v>
                </c:pt>
                <c:pt idx="78">
                  <c:v>3.3839999999999864E-3</c:v>
                </c:pt>
                <c:pt idx="79">
                  <c:v>4.435999999999979E-3</c:v>
                </c:pt>
                <c:pt idx="80">
                  <c:v>-4.0289999999999961E-3</c:v>
                </c:pt>
                <c:pt idx="81">
                  <c:v>-1.4943000000000012E-2</c:v>
                </c:pt>
                <c:pt idx="82">
                  <c:v>-5.8233000000000007E-2</c:v>
                </c:pt>
                <c:pt idx="83">
                  <c:v>-8.4794000000000008E-2</c:v>
                </c:pt>
                <c:pt idx="84">
                  <c:v>-8.5238000000000022E-2</c:v>
                </c:pt>
                <c:pt idx="85">
                  <c:v>-0.11904400000000001</c:v>
                </c:pt>
                <c:pt idx="86">
                  <c:v>-0.11559700000000001</c:v>
                </c:pt>
                <c:pt idx="87">
                  <c:v>-0.14496800000000001</c:v>
                </c:pt>
                <c:pt idx="88">
                  <c:v>-0.15618800000000002</c:v>
                </c:pt>
                <c:pt idx="89">
                  <c:v>-0.17249600000000001</c:v>
                </c:pt>
                <c:pt idx="90">
                  <c:v>-0.17597100000000002</c:v>
                </c:pt>
                <c:pt idx="91">
                  <c:v>-0.170936</c:v>
                </c:pt>
                <c:pt idx="92">
                  <c:v>-0.17346400000000001</c:v>
                </c:pt>
                <c:pt idx="93">
                  <c:v>-0.17879700000000001</c:v>
                </c:pt>
                <c:pt idx="94">
                  <c:v>-0.17998800000000001</c:v>
                </c:pt>
                <c:pt idx="95">
                  <c:v>-0.17585900000000002</c:v>
                </c:pt>
                <c:pt idx="96">
                  <c:v>-0.172649</c:v>
                </c:pt>
                <c:pt idx="97">
                  <c:v>-0.17852500000000002</c:v>
                </c:pt>
                <c:pt idx="98">
                  <c:v>-0.18241400000000002</c:v>
                </c:pt>
                <c:pt idx="99">
                  <c:v>-0.17173600000000003</c:v>
                </c:pt>
                <c:pt idx="100">
                  <c:v>-0.18762999999999999</c:v>
                </c:pt>
                <c:pt idx="101">
                  <c:v>-0.16676500000000002</c:v>
                </c:pt>
                <c:pt idx="102">
                  <c:v>-0.17746100000000001</c:v>
                </c:pt>
                <c:pt idx="103">
                  <c:v>-0.14554800000000001</c:v>
                </c:pt>
                <c:pt idx="104">
                  <c:v>-0.13830400000000001</c:v>
                </c:pt>
                <c:pt idx="105">
                  <c:v>-0.12115000000000001</c:v>
                </c:pt>
                <c:pt idx="106">
                  <c:v>-0.112274</c:v>
                </c:pt>
                <c:pt idx="107">
                  <c:v>-0.10040200000000002</c:v>
                </c:pt>
                <c:pt idx="108">
                  <c:v>-9.3594000000000011E-2</c:v>
                </c:pt>
                <c:pt idx="109">
                  <c:v>-8.2410000000000011E-2</c:v>
                </c:pt>
                <c:pt idx="110">
                  <c:v>-7.5448000000000015E-2</c:v>
                </c:pt>
                <c:pt idx="111">
                  <c:v>-6.2948000000000004E-2</c:v>
                </c:pt>
                <c:pt idx="112">
                  <c:v>-8.2931000000000019E-2</c:v>
                </c:pt>
                <c:pt idx="113">
                  <c:v>-7.9497000000000012E-2</c:v>
                </c:pt>
                <c:pt idx="114">
                  <c:v>-7.603E-2</c:v>
                </c:pt>
                <c:pt idx="115">
                  <c:v>-7.8056000000000014E-2</c:v>
                </c:pt>
                <c:pt idx="116">
                  <c:v>-7.7894000000000005E-2</c:v>
                </c:pt>
                <c:pt idx="117">
                  <c:v>-7.6630000000000018E-2</c:v>
                </c:pt>
                <c:pt idx="118">
                  <c:v>-6.3044000000000017E-2</c:v>
                </c:pt>
                <c:pt idx="119">
                  <c:v>-6.6239000000000006E-2</c:v>
                </c:pt>
                <c:pt idx="120">
                  <c:v>-5.8224000000000005E-2</c:v>
                </c:pt>
                <c:pt idx="121">
                  <c:v>-5.7220000000000014E-2</c:v>
                </c:pt>
                <c:pt idx="122">
                  <c:v>-6.887900000000001E-2</c:v>
                </c:pt>
                <c:pt idx="123">
                  <c:v>-5.9863000000000013E-2</c:v>
                </c:pt>
                <c:pt idx="124">
                  <c:v>-5.6593000000000004E-2</c:v>
                </c:pt>
                <c:pt idx="125">
                  <c:v>-4.3247000000000015E-2</c:v>
                </c:pt>
                <c:pt idx="126">
                  <c:v>-4.6254000000000003E-2</c:v>
                </c:pt>
                <c:pt idx="127">
                  <c:v>-5.7494000000000017E-2</c:v>
                </c:pt>
                <c:pt idx="128">
                  <c:v>-4.9644000000000008E-2</c:v>
                </c:pt>
                <c:pt idx="129">
                  <c:v>-5.5913000000000011E-2</c:v>
                </c:pt>
                <c:pt idx="130">
                  <c:v>-6.1404000000000014E-2</c:v>
                </c:pt>
                <c:pt idx="131">
                  <c:v>-7.6466000000000006E-2</c:v>
                </c:pt>
                <c:pt idx="132">
                  <c:v>-6.3278000000000001E-2</c:v>
                </c:pt>
                <c:pt idx="133">
                  <c:v>-7.8660000000000008E-2</c:v>
                </c:pt>
                <c:pt idx="134">
                  <c:v>-8.5879000000000011E-2</c:v>
                </c:pt>
                <c:pt idx="135">
                  <c:v>-8.1734000000000015E-2</c:v>
                </c:pt>
                <c:pt idx="136">
                  <c:v>-9.901500000000002E-2</c:v>
                </c:pt>
                <c:pt idx="137">
                  <c:v>-0.10399000000000001</c:v>
                </c:pt>
                <c:pt idx="138">
                  <c:v>-0.10993100000000001</c:v>
                </c:pt>
                <c:pt idx="139">
                  <c:v>-0.13722600000000001</c:v>
                </c:pt>
                <c:pt idx="140">
                  <c:v>-0.12982500000000002</c:v>
                </c:pt>
                <c:pt idx="141">
                  <c:v>-0.15906600000000001</c:v>
                </c:pt>
                <c:pt idx="142">
                  <c:v>-0.15104200000000001</c:v>
                </c:pt>
                <c:pt idx="143">
                  <c:v>-0.14676000000000003</c:v>
                </c:pt>
                <c:pt idx="144">
                  <c:v>-0.163577</c:v>
                </c:pt>
                <c:pt idx="145">
                  <c:v>-0.151481</c:v>
                </c:pt>
                <c:pt idx="146">
                  <c:v>-0.16308600000000001</c:v>
                </c:pt>
                <c:pt idx="147">
                  <c:v>-0.17727500000000002</c:v>
                </c:pt>
                <c:pt idx="148">
                  <c:v>-0.18032500000000001</c:v>
                </c:pt>
                <c:pt idx="149">
                  <c:v>-0.15072200000000002</c:v>
                </c:pt>
                <c:pt idx="150">
                  <c:v>-0.138262</c:v>
                </c:pt>
                <c:pt idx="151">
                  <c:v>-0.14019900000000002</c:v>
                </c:pt>
                <c:pt idx="152">
                  <c:v>-0.13112400000000002</c:v>
                </c:pt>
                <c:pt idx="153">
                  <c:v>-0.10696600000000001</c:v>
                </c:pt>
                <c:pt idx="154">
                  <c:v>-0.138824</c:v>
                </c:pt>
                <c:pt idx="155">
                  <c:v>-0.155833</c:v>
                </c:pt>
                <c:pt idx="156">
                  <c:v>-0.13470799999999999</c:v>
                </c:pt>
                <c:pt idx="157">
                  <c:v>-0.10306500000000002</c:v>
                </c:pt>
                <c:pt idx="158">
                  <c:v>-7.7049000000000006E-2</c:v>
                </c:pt>
                <c:pt idx="159">
                  <c:v>-0.115804</c:v>
                </c:pt>
                <c:pt idx="160">
                  <c:v>-0.13725400000000001</c:v>
                </c:pt>
                <c:pt idx="161">
                  <c:v>-8.9840000000000003E-2</c:v>
                </c:pt>
                <c:pt idx="162">
                  <c:v>-0.12321500000000001</c:v>
                </c:pt>
                <c:pt idx="163">
                  <c:v>-0.11460400000000001</c:v>
                </c:pt>
                <c:pt idx="164">
                  <c:v>-0.18503900000000001</c:v>
                </c:pt>
                <c:pt idx="165">
                  <c:v>-0.14079000000000003</c:v>
                </c:pt>
                <c:pt idx="166">
                  <c:v>-0.21981800000000001</c:v>
                </c:pt>
                <c:pt idx="167">
                  <c:v>-0.188419</c:v>
                </c:pt>
                <c:pt idx="168">
                  <c:v>-0.197434</c:v>
                </c:pt>
                <c:pt idx="169">
                  <c:v>-0.21808100000000002</c:v>
                </c:pt>
                <c:pt idx="170">
                  <c:v>-0.23221600000000001</c:v>
                </c:pt>
              </c:numCache>
            </c:numRef>
          </c:xVal>
          <c:yVal>
            <c:numRef>
              <c:f>[1]Daiki1!$O$4:$O$174</c:f>
              <c:numCache>
                <c:formatCode>General</c:formatCode>
                <c:ptCount val="171"/>
                <c:pt idx="0">
                  <c:v>0</c:v>
                </c:pt>
                <c:pt idx="1">
                  <c:v>9.1989999999999988E-3</c:v>
                </c:pt>
                <c:pt idx="2">
                  <c:v>6.695999999999998E-3</c:v>
                </c:pt>
                <c:pt idx="3">
                  <c:v>7.951999999999999E-3</c:v>
                </c:pt>
                <c:pt idx="4">
                  <c:v>1.8366E-2</c:v>
                </c:pt>
                <c:pt idx="5">
                  <c:v>1.6701999999999998E-2</c:v>
                </c:pt>
                <c:pt idx="6">
                  <c:v>1.6309999999999995E-2</c:v>
                </c:pt>
                <c:pt idx="7">
                  <c:v>1.6281E-2</c:v>
                </c:pt>
                <c:pt idx="8">
                  <c:v>1.8783999999999999E-2</c:v>
                </c:pt>
                <c:pt idx="9">
                  <c:v>1.5862999999999999E-2</c:v>
                </c:pt>
                <c:pt idx="10">
                  <c:v>2.504E-2</c:v>
                </c:pt>
                <c:pt idx="11">
                  <c:v>2.5455999999999996E-2</c:v>
                </c:pt>
                <c:pt idx="12">
                  <c:v>2.7115000000000004E-2</c:v>
                </c:pt>
                <c:pt idx="13">
                  <c:v>2.6272E-2</c:v>
                </c:pt>
                <c:pt idx="14">
                  <c:v>1.9614999999999997E-2</c:v>
                </c:pt>
                <c:pt idx="15">
                  <c:v>2.7549999999999991E-2</c:v>
                </c:pt>
                <c:pt idx="16">
                  <c:v>1.5855999999999995E-2</c:v>
                </c:pt>
                <c:pt idx="17">
                  <c:v>1.9206999999999995E-2</c:v>
                </c:pt>
                <c:pt idx="18">
                  <c:v>2.3790999999999996E-2</c:v>
                </c:pt>
                <c:pt idx="19">
                  <c:v>1.7945999999999997E-2</c:v>
                </c:pt>
                <c:pt idx="20">
                  <c:v>2.9211999999999998E-2</c:v>
                </c:pt>
                <c:pt idx="21">
                  <c:v>2.0034999999999997E-2</c:v>
                </c:pt>
                <c:pt idx="22">
                  <c:v>1.9611999999999994E-2</c:v>
                </c:pt>
                <c:pt idx="23">
                  <c:v>2.1269999999999997E-2</c:v>
                </c:pt>
                <c:pt idx="24">
                  <c:v>2.0022999999999996E-2</c:v>
                </c:pt>
                <c:pt idx="25">
                  <c:v>2.2527999999999999E-2</c:v>
                </c:pt>
                <c:pt idx="26">
                  <c:v>2.0020999999999994E-2</c:v>
                </c:pt>
                <c:pt idx="27">
                  <c:v>2.3351999999999998E-2</c:v>
                </c:pt>
                <c:pt idx="28">
                  <c:v>3.3344999999999993E-2</c:v>
                </c:pt>
                <c:pt idx="29">
                  <c:v>4.8359000000000006E-2</c:v>
                </c:pt>
                <c:pt idx="30">
                  <c:v>4.5853999999999992E-2</c:v>
                </c:pt>
                <c:pt idx="31">
                  <c:v>5.5035000000000008E-2</c:v>
                </c:pt>
                <c:pt idx="32">
                  <c:v>6.9616999999999998E-2</c:v>
                </c:pt>
                <c:pt idx="33">
                  <c:v>6.7127999999999993E-2</c:v>
                </c:pt>
                <c:pt idx="34">
                  <c:v>8.0882000000000009E-2</c:v>
                </c:pt>
                <c:pt idx="35">
                  <c:v>7.9628999999999991E-2</c:v>
                </c:pt>
                <c:pt idx="36">
                  <c:v>8.0884999999999999E-2</c:v>
                </c:pt>
                <c:pt idx="37">
                  <c:v>0.10087199999999999</c:v>
                </c:pt>
                <c:pt idx="38">
                  <c:v>0.151697</c:v>
                </c:pt>
                <c:pt idx="39">
                  <c:v>0.212481</c:v>
                </c:pt>
                <c:pt idx="40">
                  <c:v>0.25967299999999999</c:v>
                </c:pt>
                <c:pt idx="41">
                  <c:v>0.28374500000000002</c:v>
                </c:pt>
                <c:pt idx="42">
                  <c:v>0.37636500000000001</c:v>
                </c:pt>
                <c:pt idx="43">
                  <c:v>0.43208600000000003</c:v>
                </c:pt>
                <c:pt idx="44">
                  <c:v>0.494674</c:v>
                </c:pt>
                <c:pt idx="45">
                  <c:v>0.51489300000000005</c:v>
                </c:pt>
                <c:pt idx="46">
                  <c:v>0.66979200000000005</c:v>
                </c:pt>
                <c:pt idx="47">
                  <c:v>0.68785000000000007</c:v>
                </c:pt>
                <c:pt idx="48">
                  <c:v>0.84179800000000005</c:v>
                </c:pt>
                <c:pt idx="49">
                  <c:v>0.88127100000000003</c:v>
                </c:pt>
                <c:pt idx="50">
                  <c:v>1.0398110000000003</c:v>
                </c:pt>
                <c:pt idx="51">
                  <c:v>1.1199320000000001</c:v>
                </c:pt>
                <c:pt idx="52">
                  <c:v>1.2714640000000001</c:v>
                </c:pt>
                <c:pt idx="53">
                  <c:v>1.344932</c:v>
                </c:pt>
                <c:pt idx="54">
                  <c:v>1.5062840000000002</c:v>
                </c:pt>
                <c:pt idx="55">
                  <c:v>1.5582150000000001</c:v>
                </c:pt>
                <c:pt idx="56">
                  <c:v>1.7600790000000002</c:v>
                </c:pt>
                <c:pt idx="57">
                  <c:v>1.8493020000000002</c:v>
                </c:pt>
                <c:pt idx="58">
                  <c:v>1.980307</c:v>
                </c:pt>
                <c:pt idx="59">
                  <c:v>2.0551469999999998</c:v>
                </c:pt>
                <c:pt idx="60">
                  <c:v>2.1595999999999997</c:v>
                </c:pt>
                <c:pt idx="61">
                  <c:v>2.2303449999999998</c:v>
                </c:pt>
                <c:pt idx="62">
                  <c:v>2.3768060000000002</c:v>
                </c:pt>
                <c:pt idx="63">
                  <c:v>2.4695339999999999</c:v>
                </c:pt>
                <c:pt idx="64">
                  <c:v>2.6334379999999999</c:v>
                </c:pt>
                <c:pt idx="65">
                  <c:v>2.767779</c:v>
                </c:pt>
                <c:pt idx="66">
                  <c:v>2.9759319999999998</c:v>
                </c:pt>
                <c:pt idx="67">
                  <c:v>3.0317399999999997</c:v>
                </c:pt>
                <c:pt idx="68">
                  <c:v>3.2397709999999997</c:v>
                </c:pt>
                <c:pt idx="69">
                  <c:v>3.3538159999999997</c:v>
                </c:pt>
                <c:pt idx="70">
                  <c:v>3.6044049999999999</c:v>
                </c:pt>
                <c:pt idx="71">
                  <c:v>3.7748579999999996</c:v>
                </c:pt>
                <c:pt idx="72">
                  <c:v>3.9771210000000004</c:v>
                </c:pt>
                <c:pt idx="73">
                  <c:v>4.135554</c:v>
                </c:pt>
                <c:pt idx="74">
                  <c:v>4.3710869999999993</c:v>
                </c:pt>
                <c:pt idx="75">
                  <c:v>4.4668419999999998</c:v>
                </c:pt>
                <c:pt idx="76">
                  <c:v>4.7390590000000001</c:v>
                </c:pt>
                <c:pt idx="77">
                  <c:v>4.8784049999999999</c:v>
                </c:pt>
                <c:pt idx="78">
                  <c:v>5.1456620000000006</c:v>
                </c:pt>
                <c:pt idx="79">
                  <c:v>5.2844349999999993</c:v>
                </c:pt>
                <c:pt idx="80">
                  <c:v>5.5462910000000001</c:v>
                </c:pt>
                <c:pt idx="81">
                  <c:v>5.6686170000000002</c:v>
                </c:pt>
                <c:pt idx="82">
                  <c:v>5.9545590000000006</c:v>
                </c:pt>
                <c:pt idx="83">
                  <c:v>6.1217169999999994</c:v>
                </c:pt>
                <c:pt idx="84">
                  <c:v>6.367</c:v>
                </c:pt>
                <c:pt idx="85">
                  <c:v>6.5218689999999997</c:v>
                </c:pt>
                <c:pt idx="86">
                  <c:v>6.8178830000000001</c:v>
                </c:pt>
                <c:pt idx="87">
                  <c:v>6.9691650000000003</c:v>
                </c:pt>
                <c:pt idx="88">
                  <c:v>7.2420390000000001</c:v>
                </c:pt>
                <c:pt idx="89">
                  <c:v>7.3960810000000006</c:v>
                </c:pt>
                <c:pt idx="90">
                  <c:v>7.6626080000000005</c:v>
                </c:pt>
                <c:pt idx="91">
                  <c:v>7.7710779999999993</c:v>
                </c:pt>
                <c:pt idx="92">
                  <c:v>8.079559999999999</c:v>
                </c:pt>
                <c:pt idx="93">
                  <c:v>8.278220000000001</c:v>
                </c:pt>
                <c:pt idx="94">
                  <c:v>8.5730370000000011</c:v>
                </c:pt>
                <c:pt idx="95">
                  <c:v>8.7199190000000026</c:v>
                </c:pt>
                <c:pt idx="96">
                  <c:v>8.9115520000000021</c:v>
                </c:pt>
                <c:pt idx="97">
                  <c:v>9.234274000000001</c:v>
                </c:pt>
                <c:pt idx="98">
                  <c:v>9.3694570000000006</c:v>
                </c:pt>
                <c:pt idx="99">
                  <c:v>9.6873010000000015</c:v>
                </c:pt>
                <c:pt idx="100">
                  <c:v>9.8572800000000012</c:v>
                </c:pt>
                <c:pt idx="101">
                  <c:v>10.124184000000001</c:v>
                </c:pt>
                <c:pt idx="102">
                  <c:v>10.333569000000001</c:v>
                </c:pt>
                <c:pt idx="103">
                  <c:v>10.635782000000001</c:v>
                </c:pt>
                <c:pt idx="104">
                  <c:v>10.802483000000001</c:v>
                </c:pt>
                <c:pt idx="105">
                  <c:v>11.091014000000001</c:v>
                </c:pt>
                <c:pt idx="106">
                  <c:v>11.253434000000002</c:v>
                </c:pt>
                <c:pt idx="107">
                  <c:v>11.573003000000002</c:v>
                </c:pt>
                <c:pt idx="108">
                  <c:v>11.731097999999999</c:v>
                </c:pt>
                <c:pt idx="109">
                  <c:v>12.043858</c:v>
                </c:pt>
                <c:pt idx="110">
                  <c:v>12.276061000000002</c:v>
                </c:pt>
                <c:pt idx="111">
                  <c:v>12.583636</c:v>
                </c:pt>
                <c:pt idx="112">
                  <c:v>12.773906000000002</c:v>
                </c:pt>
                <c:pt idx="113">
                  <c:v>13.079471000000002</c:v>
                </c:pt>
                <c:pt idx="114">
                  <c:v>13.232125</c:v>
                </c:pt>
                <c:pt idx="115">
                  <c:v>13.576126</c:v>
                </c:pt>
                <c:pt idx="116">
                  <c:v>13.729439000000001</c:v>
                </c:pt>
                <c:pt idx="117">
                  <c:v>14.114583000000001</c:v>
                </c:pt>
                <c:pt idx="118">
                  <c:v>14.267861000000002</c:v>
                </c:pt>
                <c:pt idx="119">
                  <c:v>14.580545000000001</c:v>
                </c:pt>
                <c:pt idx="120">
                  <c:v>14.736555000000001</c:v>
                </c:pt>
                <c:pt idx="121">
                  <c:v>15.054291000000001</c:v>
                </c:pt>
                <c:pt idx="122">
                  <c:v>15.217960000000001</c:v>
                </c:pt>
                <c:pt idx="123">
                  <c:v>15.541695000000002</c:v>
                </c:pt>
                <c:pt idx="124">
                  <c:v>15.706047000000002</c:v>
                </c:pt>
                <c:pt idx="125">
                  <c:v>16.080038000000002</c:v>
                </c:pt>
                <c:pt idx="126">
                  <c:v>16.252314000000002</c:v>
                </c:pt>
                <c:pt idx="127">
                  <c:v>16.562000000000001</c:v>
                </c:pt>
                <c:pt idx="128">
                  <c:v>16.736609000000001</c:v>
                </c:pt>
                <c:pt idx="129">
                  <c:v>17.056956000000003</c:v>
                </c:pt>
                <c:pt idx="130">
                  <c:v>17.198400000000003</c:v>
                </c:pt>
                <c:pt idx="131">
                  <c:v>17.585443999999999</c:v>
                </c:pt>
                <c:pt idx="132">
                  <c:v>17.773420000000002</c:v>
                </c:pt>
                <c:pt idx="133">
                  <c:v>18.081354999999999</c:v>
                </c:pt>
                <c:pt idx="134">
                  <c:v>18.238778000000003</c:v>
                </c:pt>
                <c:pt idx="135">
                  <c:v>18.603456000000001</c:v>
                </c:pt>
                <c:pt idx="136">
                  <c:v>18.776358000000002</c:v>
                </c:pt>
                <c:pt idx="137">
                  <c:v>19.112222000000003</c:v>
                </c:pt>
                <c:pt idx="138">
                  <c:v>19.344967</c:v>
                </c:pt>
                <c:pt idx="139">
                  <c:v>19.659257</c:v>
                </c:pt>
                <c:pt idx="140">
                  <c:v>19.835160000000002</c:v>
                </c:pt>
                <c:pt idx="141">
                  <c:v>20.106123</c:v>
                </c:pt>
                <c:pt idx="142">
                  <c:v>20.290535000000002</c:v>
                </c:pt>
                <c:pt idx="143">
                  <c:v>20.614012000000002</c:v>
                </c:pt>
                <c:pt idx="144">
                  <c:v>20.762917000000002</c:v>
                </c:pt>
                <c:pt idx="145">
                  <c:v>21.167994999999998</c:v>
                </c:pt>
                <c:pt idx="146">
                  <c:v>21.321764999999999</c:v>
                </c:pt>
                <c:pt idx="147">
                  <c:v>21.629014999999999</c:v>
                </c:pt>
                <c:pt idx="148">
                  <c:v>21.782689000000001</c:v>
                </c:pt>
                <c:pt idx="149">
                  <c:v>22.140777000000003</c:v>
                </c:pt>
                <c:pt idx="150">
                  <c:v>22.28754</c:v>
                </c:pt>
                <c:pt idx="151">
                  <c:v>22.617640999999999</c:v>
                </c:pt>
                <c:pt idx="152">
                  <c:v>22.776364000000001</c:v>
                </c:pt>
                <c:pt idx="153">
                  <c:v>23.18459</c:v>
                </c:pt>
                <c:pt idx="154">
                  <c:v>23.311209999999999</c:v>
                </c:pt>
                <c:pt idx="155">
                  <c:v>23.606824</c:v>
                </c:pt>
                <c:pt idx="156">
                  <c:v>23.769894000000001</c:v>
                </c:pt>
                <c:pt idx="157">
                  <c:v>24.118907</c:v>
                </c:pt>
                <c:pt idx="158">
                  <c:v>24.285637000000001</c:v>
                </c:pt>
                <c:pt idx="159">
                  <c:v>24.644591000000002</c:v>
                </c:pt>
                <c:pt idx="160">
                  <c:v>24.778638999999998</c:v>
                </c:pt>
                <c:pt idx="161">
                  <c:v>25.148645000000002</c:v>
                </c:pt>
                <c:pt idx="162">
                  <c:v>25.306650000000001</c:v>
                </c:pt>
                <c:pt idx="163">
                  <c:v>25.638680000000001</c:v>
                </c:pt>
                <c:pt idx="164">
                  <c:v>25.739426999999999</c:v>
                </c:pt>
                <c:pt idx="165">
                  <c:v>26.156698000000002</c:v>
                </c:pt>
                <c:pt idx="166">
                  <c:v>26.274042000000001</c:v>
                </c:pt>
                <c:pt idx="167">
                  <c:v>26.606549999999999</c:v>
                </c:pt>
                <c:pt idx="168">
                  <c:v>26.750251000000002</c:v>
                </c:pt>
                <c:pt idx="169">
                  <c:v>27.047720000000002</c:v>
                </c:pt>
                <c:pt idx="170">
                  <c:v>27.205760000000001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79-B0DB-40D1-85BD-E5B114CC583B}"/>
            </c:ext>
          </c:extLst>
        </c:ser>
        <c:ser>
          <c:idx val="2"/>
          <c:order val="1"/>
          <c:tx>
            <c:strRef>
              <c:f>[1]Daiki2!$A$1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[1]Daiki2!$N$4:$N$197</c:f>
              <c:numCache>
                <c:formatCode>General</c:formatCode>
                <c:ptCount val="194"/>
                <c:pt idx="0">
                  <c:v>0</c:v>
                </c:pt>
                <c:pt idx="1">
                  <c:v>6.0629999999998749E-3</c:v>
                </c:pt>
                <c:pt idx="2">
                  <c:v>2.4209999999998217E-3</c:v>
                </c:pt>
                <c:pt idx="3">
                  <c:v>1.2726999999999862E-2</c:v>
                </c:pt>
                <c:pt idx="4">
                  <c:v>1.8209999999999127E-3</c:v>
                </c:pt>
                <c:pt idx="5">
                  <c:v>1.0304999999999837E-2</c:v>
                </c:pt>
                <c:pt idx="6">
                  <c:v>1.2110000000000128E-3</c:v>
                </c:pt>
                <c:pt idx="7">
                  <c:v>1.1515999999999849E-2</c:v>
                </c:pt>
                <c:pt idx="8">
                  <c:v>4.2419999999999619E-3</c:v>
                </c:pt>
                <c:pt idx="9">
                  <c:v>6.0999999999990001E-4</c:v>
                </c:pt>
                <c:pt idx="10">
                  <c:v>-4.8430000000000747E-3</c:v>
                </c:pt>
                <c:pt idx="11">
                  <c:v>0</c:v>
                </c:pt>
                <c:pt idx="12">
                  <c:v>-1.82100000000014E-3</c:v>
                </c:pt>
                <c:pt idx="13">
                  <c:v>-6.1000000000012737E-4</c:v>
                </c:pt>
                <c:pt idx="14">
                  <c:v>-1.2110000000000128E-3</c:v>
                </c:pt>
                <c:pt idx="15">
                  <c:v>4.8529999999998383E-3</c:v>
                </c:pt>
                <c:pt idx="16">
                  <c:v>-7.2740000000001146E-3</c:v>
                </c:pt>
                <c:pt idx="17">
                  <c:v>4.2419999999999619E-3</c:v>
                </c:pt>
                <c:pt idx="18">
                  <c:v>1.2110000000000128E-3</c:v>
                </c:pt>
                <c:pt idx="19">
                  <c:v>-1.2110000000000128E-3</c:v>
                </c:pt>
                <c:pt idx="20">
                  <c:v>-6.1000000000012737E-4</c:v>
                </c:pt>
                <c:pt idx="21">
                  <c:v>9.6949999999999363E-3</c:v>
                </c:pt>
                <c:pt idx="22">
                  <c:v>-4.8742000000000188E-2</c:v>
                </c:pt>
                <c:pt idx="23">
                  <c:v>-2.421000000000049E-3</c:v>
                </c:pt>
                <c:pt idx="24">
                  <c:v>-5.2984000000000149E-2</c:v>
                </c:pt>
                <c:pt idx="25">
                  <c:v>-4.414400000000001E-2</c:v>
                </c:pt>
                <c:pt idx="26">
                  <c:v>-4.2313000000000101E-2</c:v>
                </c:pt>
                <c:pt idx="27">
                  <c:v>-4.198700000000008E-2</c:v>
                </c:pt>
                <c:pt idx="28">
                  <c:v>-2.6463000000000195E-2</c:v>
                </c:pt>
                <c:pt idx="29">
                  <c:v>-2.0990000000000009E-2</c:v>
                </c:pt>
                <c:pt idx="30">
                  <c:v>-1.4876000000000203E-2</c:v>
                </c:pt>
                <c:pt idx="31">
                  <c:v>-8.2230000000001833E-3</c:v>
                </c:pt>
                <c:pt idx="32">
                  <c:v>1.1003999999999906E-2</c:v>
                </c:pt>
                <c:pt idx="33">
                  <c:v>-3.7884000000000015E-2</c:v>
                </c:pt>
                <c:pt idx="34">
                  <c:v>-5.4570000000000167E-2</c:v>
                </c:pt>
                <c:pt idx="35">
                  <c:v>-2.0066000000000032E-2</c:v>
                </c:pt>
                <c:pt idx="36">
                  <c:v>2.6735999999999878E-2</c:v>
                </c:pt>
                <c:pt idx="37">
                  <c:v>4.4099999999980358E-4</c:v>
                </c:pt>
                <c:pt idx="38">
                  <c:v>-1.2130000000001929E-3</c:v>
                </c:pt>
                <c:pt idx="39">
                  <c:v>2.5577999999999976E-2</c:v>
                </c:pt>
                <c:pt idx="40">
                  <c:v>-1.5611000000000104E-2</c:v>
                </c:pt>
                <c:pt idx="41">
                  <c:v>1.3648999999999887E-2</c:v>
                </c:pt>
                <c:pt idx="42">
                  <c:v>-1.4814000000000079E-2</c:v>
                </c:pt>
                <c:pt idx="43">
                  <c:v>2.0180999999999814E-2</c:v>
                </c:pt>
                <c:pt idx="44">
                  <c:v>-1.6515000000000099E-2</c:v>
                </c:pt>
                <c:pt idx="45">
                  <c:v>2.1770999999999957E-2</c:v>
                </c:pt>
                <c:pt idx="46">
                  <c:v>-1.4299000000000206E-2</c:v>
                </c:pt>
                <c:pt idx="47">
                  <c:v>-6.8310000000001312E-3</c:v>
                </c:pt>
                <c:pt idx="48">
                  <c:v>1.2919999999999163E-3</c:v>
                </c:pt>
                <c:pt idx="49">
                  <c:v>4.6975999999999886E-2</c:v>
                </c:pt>
                <c:pt idx="50">
                  <c:v>3.4271999999999934E-2</c:v>
                </c:pt>
                <c:pt idx="51">
                  <c:v>7.2703999999999949E-2</c:v>
                </c:pt>
                <c:pt idx="52">
                  <c:v>4.578399999999988E-2</c:v>
                </c:pt>
                <c:pt idx="53">
                  <c:v>8.8629999999999889E-2</c:v>
                </c:pt>
                <c:pt idx="54">
                  <c:v>8.5854999999999904E-2</c:v>
                </c:pt>
                <c:pt idx="55">
                  <c:v>0.10263599999999985</c:v>
                </c:pt>
                <c:pt idx="56">
                  <c:v>9.8951999999999887E-2</c:v>
                </c:pt>
                <c:pt idx="57">
                  <c:v>0.11085499999999991</c:v>
                </c:pt>
                <c:pt idx="58">
                  <c:v>0.10425199999999996</c:v>
                </c:pt>
                <c:pt idx="59">
                  <c:v>0.11549199999999984</c:v>
                </c:pt>
                <c:pt idx="60">
                  <c:v>8.2905999999999952E-2</c:v>
                </c:pt>
                <c:pt idx="61">
                  <c:v>0.13640099999999997</c:v>
                </c:pt>
                <c:pt idx="62">
                  <c:v>9.442899999999986E-2</c:v>
                </c:pt>
                <c:pt idx="63">
                  <c:v>0.10696399999999995</c:v>
                </c:pt>
                <c:pt idx="64">
                  <c:v>7.8082999999999861E-2</c:v>
                </c:pt>
                <c:pt idx="65">
                  <c:v>8.9554999999999954E-2</c:v>
                </c:pt>
                <c:pt idx="66">
                  <c:v>7.0649999999999866E-2</c:v>
                </c:pt>
                <c:pt idx="67">
                  <c:v>7.6070999999999916E-2</c:v>
                </c:pt>
                <c:pt idx="68">
                  <c:v>6.3009999999999872E-2</c:v>
                </c:pt>
                <c:pt idx="69">
                  <c:v>0.11663199999999994</c:v>
                </c:pt>
                <c:pt idx="70">
                  <c:v>8.6142999999999914E-2</c:v>
                </c:pt>
                <c:pt idx="71">
                  <c:v>0.10447399999999993</c:v>
                </c:pt>
                <c:pt idx="72">
                  <c:v>0.11033599999999991</c:v>
                </c:pt>
                <c:pt idx="73">
                  <c:v>8.9642999999999917E-2</c:v>
                </c:pt>
                <c:pt idx="74">
                  <c:v>0.15204399999999987</c:v>
                </c:pt>
                <c:pt idx="75">
                  <c:v>0.13433999999999993</c:v>
                </c:pt>
                <c:pt idx="76">
                  <c:v>0.14256099999999994</c:v>
                </c:pt>
                <c:pt idx="77">
                  <c:v>0.13210499999999992</c:v>
                </c:pt>
                <c:pt idx="78">
                  <c:v>0.12975699999999996</c:v>
                </c:pt>
                <c:pt idx="79">
                  <c:v>0.12401599999999985</c:v>
                </c:pt>
                <c:pt idx="80">
                  <c:v>0.15826099999999985</c:v>
                </c:pt>
                <c:pt idx="81">
                  <c:v>0.15285599999999988</c:v>
                </c:pt>
                <c:pt idx="82">
                  <c:v>0.15701899999999991</c:v>
                </c:pt>
                <c:pt idx="83">
                  <c:v>0.15648299999999996</c:v>
                </c:pt>
                <c:pt idx="84">
                  <c:v>0.15104199999999993</c:v>
                </c:pt>
                <c:pt idx="85">
                  <c:v>0.15197299999999997</c:v>
                </c:pt>
                <c:pt idx="86">
                  <c:v>0.16462399999999991</c:v>
                </c:pt>
                <c:pt idx="87">
                  <c:v>0.16756899999999986</c:v>
                </c:pt>
                <c:pt idx="88">
                  <c:v>0.15545099999999992</c:v>
                </c:pt>
                <c:pt idx="89">
                  <c:v>0.16115999999999986</c:v>
                </c:pt>
                <c:pt idx="90">
                  <c:v>0.15265999999999985</c:v>
                </c:pt>
                <c:pt idx="91">
                  <c:v>0.13933499999999993</c:v>
                </c:pt>
                <c:pt idx="92">
                  <c:v>0.15778999999999985</c:v>
                </c:pt>
                <c:pt idx="93">
                  <c:v>0.13311299999999995</c:v>
                </c:pt>
                <c:pt idx="94">
                  <c:v>0.13183699999999987</c:v>
                </c:pt>
                <c:pt idx="95">
                  <c:v>0.12714299999999992</c:v>
                </c:pt>
                <c:pt idx="96">
                  <c:v>0.10730099999999994</c:v>
                </c:pt>
                <c:pt idx="97">
                  <c:v>9.9618999999999916E-2</c:v>
                </c:pt>
                <c:pt idx="98">
                  <c:v>8.8673999999999864E-2</c:v>
                </c:pt>
                <c:pt idx="99">
                  <c:v>9.4941999999999901E-2</c:v>
                </c:pt>
                <c:pt idx="100">
                  <c:v>4.1464999999999919E-2</c:v>
                </c:pt>
                <c:pt idx="101">
                  <c:v>5.4227999999999839E-2</c:v>
                </c:pt>
                <c:pt idx="102">
                  <c:v>5.3368999999999917E-2</c:v>
                </c:pt>
                <c:pt idx="103">
                  <c:v>4.5431999999999792E-2</c:v>
                </c:pt>
                <c:pt idx="104">
                  <c:v>5.5782999999999902E-2</c:v>
                </c:pt>
                <c:pt idx="105">
                  <c:v>6.9443999999999853E-2</c:v>
                </c:pt>
                <c:pt idx="106">
                  <c:v>6.3980999999999885E-2</c:v>
                </c:pt>
                <c:pt idx="107">
                  <c:v>6.250499999999988E-2</c:v>
                </c:pt>
                <c:pt idx="108">
                  <c:v>5.1312999999999873E-2</c:v>
                </c:pt>
                <c:pt idx="109">
                  <c:v>5.9117999999999941E-2</c:v>
                </c:pt>
                <c:pt idx="110">
                  <c:v>5.5829999999999928E-2</c:v>
                </c:pt>
                <c:pt idx="111">
                  <c:v>5.2652999999999797E-2</c:v>
                </c:pt>
                <c:pt idx="112">
                  <c:v>4.9588999999999946E-2</c:v>
                </c:pt>
                <c:pt idx="113">
                  <c:v>5.6692999999999986E-2</c:v>
                </c:pt>
                <c:pt idx="114">
                  <c:v>6.8289999999999851E-2</c:v>
                </c:pt>
                <c:pt idx="115">
                  <c:v>7.993799999999987E-2</c:v>
                </c:pt>
                <c:pt idx="116">
                  <c:v>9.8269999999999871E-2</c:v>
                </c:pt>
                <c:pt idx="117">
                  <c:v>8.0923999999999871E-2</c:v>
                </c:pt>
                <c:pt idx="118">
                  <c:v>8.0493999999999913E-2</c:v>
                </c:pt>
                <c:pt idx="119">
                  <c:v>9.387999999999988E-2</c:v>
                </c:pt>
                <c:pt idx="120">
                  <c:v>9.1300999999999938E-2</c:v>
                </c:pt>
                <c:pt idx="121">
                  <c:v>6.6093999999999944E-2</c:v>
                </c:pt>
                <c:pt idx="122">
                  <c:v>8.9549999999999963E-2</c:v>
                </c:pt>
                <c:pt idx="123">
                  <c:v>9.2474999999999904E-2</c:v>
                </c:pt>
                <c:pt idx="124">
                  <c:v>7.0667999999999898E-2</c:v>
                </c:pt>
                <c:pt idx="125">
                  <c:v>8.5602999999999957E-2</c:v>
                </c:pt>
                <c:pt idx="126">
                  <c:v>7.4120999999999868E-2</c:v>
                </c:pt>
                <c:pt idx="127">
                  <c:v>8.2650999999999961E-2</c:v>
                </c:pt>
                <c:pt idx="128">
                  <c:v>6.1138999999999895E-2</c:v>
                </c:pt>
                <c:pt idx="129">
                  <c:v>4.9564999999999831E-2</c:v>
                </c:pt>
                <c:pt idx="130">
                  <c:v>4.081399999999985E-2</c:v>
                </c:pt>
                <c:pt idx="131">
                  <c:v>4.1052999999999881E-2</c:v>
                </c:pt>
                <c:pt idx="132">
                  <c:v>1.7501999999999952E-2</c:v>
                </c:pt>
                <c:pt idx="133">
                  <c:v>1.6496999999999845E-2</c:v>
                </c:pt>
                <c:pt idx="134">
                  <c:v>-7.3500000000012737E-4</c:v>
                </c:pt>
                <c:pt idx="135">
                  <c:v>1.0936999999999898E-2</c:v>
                </c:pt>
                <c:pt idx="136">
                  <c:v>-2.4951999999999998E-2</c:v>
                </c:pt>
                <c:pt idx="137">
                  <c:v>-2.4579000000000177E-2</c:v>
                </c:pt>
                <c:pt idx="138">
                  <c:v>-2.5882000000000061E-2</c:v>
                </c:pt>
                <c:pt idx="139">
                  <c:v>-3.5267000000000055E-2</c:v>
                </c:pt>
                <c:pt idx="140">
                  <c:v>-3.0071000000000139E-2</c:v>
                </c:pt>
                <c:pt idx="141">
                  <c:v>-4.0178000000000109E-2</c:v>
                </c:pt>
                <c:pt idx="142">
                  <c:v>-7.1432000000000023E-2</c:v>
                </c:pt>
                <c:pt idx="143">
                  <c:v>-8.086300000000006E-2</c:v>
                </c:pt>
                <c:pt idx="144">
                  <c:v>-6.9752000000000175E-2</c:v>
                </c:pt>
                <c:pt idx="145">
                  <c:v>-7.7298000000000006E-2</c:v>
                </c:pt>
                <c:pt idx="146">
                  <c:v>-9.5445000000000169E-2</c:v>
                </c:pt>
                <c:pt idx="147">
                  <c:v>-9.8149000000000111E-2</c:v>
                </c:pt>
                <c:pt idx="148">
                  <c:v>-0.10231900000000019</c:v>
                </c:pt>
                <c:pt idx="149">
                  <c:v>-0.10653899999999999</c:v>
                </c:pt>
                <c:pt idx="150">
                  <c:v>-0.11968900000000009</c:v>
                </c:pt>
                <c:pt idx="151">
                  <c:v>-0.15502000000000021</c:v>
                </c:pt>
                <c:pt idx="152">
                  <c:v>-0.16862800000000017</c:v>
                </c:pt>
                <c:pt idx="153">
                  <c:v>-0.2048330000000001</c:v>
                </c:pt>
                <c:pt idx="154">
                  <c:v>-0.20163200000000006</c:v>
                </c:pt>
                <c:pt idx="155">
                  <c:v>-0.20331800000000022</c:v>
                </c:pt>
                <c:pt idx="156">
                  <c:v>-0.20444900000000008</c:v>
                </c:pt>
                <c:pt idx="157">
                  <c:v>-0.1967070000000001</c:v>
                </c:pt>
                <c:pt idx="158">
                  <c:v>-0.23948300000000017</c:v>
                </c:pt>
                <c:pt idx="159">
                  <c:v>-0.22800400000000015</c:v>
                </c:pt>
                <c:pt idx="160">
                  <c:v>-0.22391300000000003</c:v>
                </c:pt>
                <c:pt idx="161">
                  <c:v>-0.24615800000000013</c:v>
                </c:pt>
                <c:pt idx="162">
                  <c:v>-0.21340100000000006</c:v>
                </c:pt>
                <c:pt idx="163">
                  <c:v>-0.18145100000000003</c:v>
                </c:pt>
                <c:pt idx="164">
                  <c:v>-0.20577899999999999</c:v>
                </c:pt>
                <c:pt idx="165">
                  <c:v>-0.2243420000000001</c:v>
                </c:pt>
                <c:pt idx="166">
                  <c:v>-0.17367400000000022</c:v>
                </c:pt>
                <c:pt idx="167">
                  <c:v>-0.19486500000000001</c:v>
                </c:pt>
                <c:pt idx="168">
                  <c:v>-0.17541500000000018</c:v>
                </c:pt>
                <c:pt idx="169">
                  <c:v>-0.20555900000000021</c:v>
                </c:pt>
                <c:pt idx="170">
                  <c:v>-0.1888950000000002</c:v>
                </c:pt>
                <c:pt idx="171">
                  <c:v>-0.2019340000000002</c:v>
                </c:pt>
                <c:pt idx="172">
                  <c:v>-0.20773400000000017</c:v>
                </c:pt>
                <c:pt idx="173">
                  <c:v>-0.16477500000000009</c:v>
                </c:pt>
                <c:pt idx="174">
                  <c:v>-0.17940100000000006</c:v>
                </c:pt>
                <c:pt idx="175">
                  <c:v>-0.19768500000000017</c:v>
                </c:pt>
                <c:pt idx="176">
                  <c:v>-0.15931800000000021</c:v>
                </c:pt>
                <c:pt idx="177">
                  <c:v>-0.22328200000000015</c:v>
                </c:pt>
                <c:pt idx="178">
                  <c:v>-0.18825999999999998</c:v>
                </c:pt>
                <c:pt idx="179">
                  <c:v>-0.18254900000000021</c:v>
                </c:pt>
                <c:pt idx="180">
                  <c:v>-0.21197300000000019</c:v>
                </c:pt>
                <c:pt idx="181">
                  <c:v>-0.15647800000000006</c:v>
                </c:pt>
                <c:pt idx="182">
                  <c:v>-0.15021800000000007</c:v>
                </c:pt>
                <c:pt idx="183">
                  <c:v>-0.15191200000000005</c:v>
                </c:pt>
                <c:pt idx="184">
                  <c:v>-0.14589600000000019</c:v>
                </c:pt>
                <c:pt idx="185">
                  <c:v>-0.132885</c:v>
                </c:pt>
                <c:pt idx="186">
                  <c:v>-0.11717200000000003</c:v>
                </c:pt>
                <c:pt idx="187">
                  <c:v>-0.17380600000000004</c:v>
                </c:pt>
                <c:pt idx="188">
                  <c:v>-0.13245300000000021</c:v>
                </c:pt>
                <c:pt idx="189">
                  <c:v>-5.6354000000000043E-2</c:v>
                </c:pt>
                <c:pt idx="190">
                  <c:v>-3.1092000000000099E-2</c:v>
                </c:pt>
                <c:pt idx="191">
                  <c:v>-7.374300000000017E-2</c:v>
                </c:pt>
                <c:pt idx="192">
                  <c:v>-2.8298000000000004E-2</c:v>
                </c:pt>
                <c:pt idx="193">
                  <c:v>-8.1185000000000174E-2</c:v>
                </c:pt>
              </c:numCache>
            </c:numRef>
          </c:xVal>
          <c:yVal>
            <c:numRef>
              <c:f>[1]Daiki2!$O$4:$O$197</c:f>
              <c:numCache>
                <c:formatCode>General</c:formatCode>
                <c:ptCount val="194"/>
                <c:pt idx="0">
                  <c:v>0</c:v>
                </c:pt>
                <c:pt idx="1">
                  <c:v>7.9549999999999985E-3</c:v>
                </c:pt>
                <c:pt idx="2">
                  <c:v>3.1820000000000021E-3</c:v>
                </c:pt>
                <c:pt idx="3">
                  <c:v>1.6704999999999998E-2</c:v>
                </c:pt>
                <c:pt idx="4">
                  <c:v>2.3859999999999958E-3</c:v>
                </c:pt>
                <c:pt idx="5">
                  <c:v>1.3522999999999997E-2</c:v>
                </c:pt>
                <c:pt idx="6">
                  <c:v>1.5909999999999941E-3</c:v>
                </c:pt>
                <c:pt idx="7">
                  <c:v>1.5114000000000004E-2</c:v>
                </c:pt>
                <c:pt idx="8">
                  <c:v>5.5679999999999983E-3</c:v>
                </c:pt>
                <c:pt idx="9">
                  <c:v>7.9600000000000645E-4</c:v>
                </c:pt>
                <c:pt idx="10">
                  <c:v>-6.3640000000000042E-3</c:v>
                </c:pt>
                <c:pt idx="11">
                  <c:v>0</c:v>
                </c:pt>
                <c:pt idx="12">
                  <c:v>-2.3859999999999958E-3</c:v>
                </c:pt>
                <c:pt idx="13">
                  <c:v>-7.9600000000000645E-4</c:v>
                </c:pt>
                <c:pt idx="14">
                  <c:v>-1.5909999999999941E-3</c:v>
                </c:pt>
                <c:pt idx="15">
                  <c:v>6.3640000000000042E-3</c:v>
                </c:pt>
                <c:pt idx="16">
                  <c:v>-9.5460000000000059E-3</c:v>
                </c:pt>
                <c:pt idx="17">
                  <c:v>5.5679999999999983E-3</c:v>
                </c:pt>
                <c:pt idx="18">
                  <c:v>1.5909999999999941E-3</c:v>
                </c:pt>
                <c:pt idx="19">
                  <c:v>-1.5909999999999941E-3</c:v>
                </c:pt>
                <c:pt idx="20">
                  <c:v>-7.9600000000000645E-4</c:v>
                </c:pt>
                <c:pt idx="21">
                  <c:v>1.2727000000000004E-2</c:v>
                </c:pt>
                <c:pt idx="22">
                  <c:v>5.3868000000000013E-2</c:v>
                </c:pt>
                <c:pt idx="23">
                  <c:v>-3.1820000000000021E-3</c:v>
                </c:pt>
                <c:pt idx="24">
                  <c:v>4.8292999999999996E-2</c:v>
                </c:pt>
                <c:pt idx="25">
                  <c:v>5.9791000000000011E-2</c:v>
                </c:pt>
                <c:pt idx="26">
                  <c:v>6.2170000000000003E-2</c:v>
                </c:pt>
                <c:pt idx="27">
                  <c:v>6.2546000000000004E-2</c:v>
                </c:pt>
                <c:pt idx="28">
                  <c:v>8.2777000000000003E-2</c:v>
                </c:pt>
                <c:pt idx="29">
                  <c:v>8.9926000000000006E-2</c:v>
                </c:pt>
                <c:pt idx="30">
                  <c:v>9.7833000000000017E-2</c:v>
                </c:pt>
                <c:pt idx="31">
                  <c:v>0.106599</c:v>
                </c:pt>
                <c:pt idx="32">
                  <c:v>0.13155</c:v>
                </c:pt>
                <c:pt idx="33">
                  <c:v>0.18426300000000004</c:v>
                </c:pt>
                <c:pt idx="34">
                  <c:v>0.27795600000000004</c:v>
                </c:pt>
                <c:pt idx="35">
                  <c:v>0.32206499999999999</c:v>
                </c:pt>
                <c:pt idx="36">
                  <c:v>0.38194800000000007</c:v>
                </c:pt>
                <c:pt idx="37">
                  <c:v>0.46157700000000002</c:v>
                </c:pt>
                <c:pt idx="38">
                  <c:v>0.57158000000000009</c:v>
                </c:pt>
                <c:pt idx="39">
                  <c:v>0.60521500000000006</c:v>
                </c:pt>
                <c:pt idx="40">
                  <c:v>0.77434100000000006</c:v>
                </c:pt>
                <c:pt idx="41">
                  <c:v>0.81047800000000003</c:v>
                </c:pt>
                <c:pt idx="42">
                  <c:v>0.99143499999999996</c:v>
                </c:pt>
                <c:pt idx="43">
                  <c:v>1.0338560000000001</c:v>
                </c:pt>
                <c:pt idx="44">
                  <c:v>1.2010999999999998</c:v>
                </c:pt>
                <c:pt idx="45">
                  <c:v>1.2466410000000001</c:v>
                </c:pt>
                <c:pt idx="46">
                  <c:v>1.410973</c:v>
                </c:pt>
                <c:pt idx="47">
                  <c:v>1.521712</c:v>
                </c:pt>
                <c:pt idx="48">
                  <c:v>1.6319900000000001</c:v>
                </c:pt>
                <c:pt idx="49">
                  <c:v>1.6843620000000001</c:v>
                </c:pt>
                <c:pt idx="50">
                  <c:v>1.8678900000000001</c:v>
                </c:pt>
                <c:pt idx="51">
                  <c:v>1.9113330000000002</c:v>
                </c:pt>
                <c:pt idx="52">
                  <c:v>2.0749059999999999</c:v>
                </c:pt>
                <c:pt idx="53">
                  <c:v>2.1224530000000001</c:v>
                </c:pt>
                <c:pt idx="54">
                  <c:v>2.308843</c:v>
                </c:pt>
                <c:pt idx="55">
                  <c:v>2.4203570000000001</c:v>
                </c:pt>
                <c:pt idx="56">
                  <c:v>2.6003350000000003</c:v>
                </c:pt>
                <c:pt idx="57">
                  <c:v>2.7035279999999999</c:v>
                </c:pt>
                <c:pt idx="58">
                  <c:v>2.8754299999999997</c:v>
                </c:pt>
                <c:pt idx="59">
                  <c:v>2.9751650000000001</c:v>
                </c:pt>
                <c:pt idx="60">
                  <c:v>3.202334</c:v>
                </c:pt>
                <c:pt idx="61">
                  <c:v>3.255611</c:v>
                </c:pt>
                <c:pt idx="62">
                  <c:v>3.550421</c:v>
                </c:pt>
                <c:pt idx="63">
                  <c:v>3.6447609999999999</c:v>
                </c:pt>
                <c:pt idx="64">
                  <c:v>3.8606640000000003</c:v>
                </c:pt>
                <c:pt idx="65">
                  <c:v>3.9510709999999998</c:v>
                </c:pt>
                <c:pt idx="66">
                  <c:v>4.1695359999999999</c:v>
                </c:pt>
                <c:pt idx="67">
                  <c:v>4.2517690000000004</c:v>
                </c:pt>
                <c:pt idx="68">
                  <c:v>4.4689750000000004</c:v>
                </c:pt>
                <c:pt idx="69">
                  <c:v>4.5155140000000005</c:v>
                </c:pt>
                <c:pt idx="70">
                  <c:v>4.7855420000000004</c:v>
                </c:pt>
                <c:pt idx="71">
                  <c:v>4.8734520000000003</c:v>
                </c:pt>
                <c:pt idx="72">
                  <c:v>5.0929200000000003</c:v>
                </c:pt>
                <c:pt idx="73">
                  <c:v>5.2171070000000004</c:v>
                </c:pt>
                <c:pt idx="74">
                  <c:v>5.404623</c:v>
                </c:pt>
                <c:pt idx="75">
                  <c:v>5.5272759999999996</c:v>
                </c:pt>
                <c:pt idx="76">
                  <c:v>5.8008069999999998</c:v>
                </c:pt>
                <c:pt idx="77">
                  <c:v>5.9242980000000003</c:v>
                </c:pt>
                <c:pt idx="78">
                  <c:v>6.1801690000000002</c:v>
                </c:pt>
                <c:pt idx="79">
                  <c:v>6.302638</c:v>
                </c:pt>
                <c:pt idx="80">
                  <c:v>6.5123920000000002</c:v>
                </c:pt>
                <c:pt idx="81">
                  <c:v>6.6312340000000001</c:v>
                </c:pt>
                <c:pt idx="82">
                  <c:v>6.8746330000000002</c:v>
                </c:pt>
                <c:pt idx="83">
                  <c:v>6.9926560000000002</c:v>
                </c:pt>
                <c:pt idx="84">
                  <c:v>7.2798910000000001</c:v>
                </c:pt>
                <c:pt idx="85">
                  <c:v>7.3945910000000001</c:v>
                </c:pt>
                <c:pt idx="86">
                  <c:v>7.6264020000000006</c:v>
                </c:pt>
                <c:pt idx="87">
                  <c:v>7.738677</c:v>
                </c:pt>
                <c:pt idx="88">
                  <c:v>8.0045590000000004</c:v>
                </c:pt>
                <c:pt idx="89">
                  <c:v>8.114687</c:v>
                </c:pt>
                <c:pt idx="90">
                  <c:v>8.3745620000000009</c:v>
                </c:pt>
                <c:pt idx="91">
                  <c:v>8.5243199999999995</c:v>
                </c:pt>
                <c:pt idx="92">
                  <c:v>8.7884460000000004</c:v>
                </c:pt>
                <c:pt idx="93">
                  <c:v>8.9290249999999993</c:v>
                </c:pt>
                <c:pt idx="94">
                  <c:v>9.1772279999999995</c:v>
                </c:pt>
                <c:pt idx="95">
                  <c:v>9.3226110000000002</c:v>
                </c:pt>
                <c:pt idx="96">
                  <c:v>9.5578060000000011</c:v>
                </c:pt>
                <c:pt idx="97">
                  <c:v>9.6990529999999993</c:v>
                </c:pt>
                <c:pt idx="98">
                  <c:v>9.9327369999999995</c:v>
                </c:pt>
                <c:pt idx="99">
                  <c:v>10.075424000000002</c:v>
                </c:pt>
                <c:pt idx="100">
                  <c:v>10.385494000000001</c:v>
                </c:pt>
                <c:pt idx="101">
                  <c:v>10.526760000000001</c:v>
                </c:pt>
                <c:pt idx="102">
                  <c:v>10.754367</c:v>
                </c:pt>
                <c:pt idx="103">
                  <c:v>10.888280000000002</c:v>
                </c:pt>
                <c:pt idx="104">
                  <c:v>11.114823000000001</c:v>
                </c:pt>
                <c:pt idx="105">
                  <c:v>11.2509</c:v>
                </c:pt>
                <c:pt idx="106">
                  <c:v>11.515153</c:v>
                </c:pt>
                <c:pt idx="107">
                  <c:v>11.646745000000001</c:v>
                </c:pt>
                <c:pt idx="108">
                  <c:v>11.951231</c:v>
                </c:pt>
                <c:pt idx="109">
                  <c:v>12.082636000000001</c:v>
                </c:pt>
                <c:pt idx="110">
                  <c:v>12.342215000000001</c:v>
                </c:pt>
                <c:pt idx="111">
                  <c:v>12.471786</c:v>
                </c:pt>
                <c:pt idx="112">
                  <c:v>12.730468000000002</c:v>
                </c:pt>
                <c:pt idx="113">
                  <c:v>12.859864</c:v>
                </c:pt>
                <c:pt idx="114">
                  <c:v>13.118125000000001</c:v>
                </c:pt>
                <c:pt idx="115">
                  <c:v>13.28978</c:v>
                </c:pt>
                <c:pt idx="116">
                  <c:v>13.546924000000001</c:v>
                </c:pt>
                <c:pt idx="117">
                  <c:v>13.677121</c:v>
                </c:pt>
                <c:pt idx="118">
                  <c:v>13.936436</c:v>
                </c:pt>
                <c:pt idx="119">
                  <c:v>14.065109000000001</c:v>
                </c:pt>
                <c:pt idx="120">
                  <c:v>14.326397000000002</c:v>
                </c:pt>
                <c:pt idx="121">
                  <c:v>14.505102000000001</c:v>
                </c:pt>
                <c:pt idx="122">
                  <c:v>14.765908</c:v>
                </c:pt>
                <c:pt idx="123">
                  <c:v>14.898453999999999</c:v>
                </c:pt>
                <c:pt idx="124">
                  <c:v>15.171308000000002</c:v>
                </c:pt>
                <c:pt idx="125">
                  <c:v>15.3033</c:v>
                </c:pt>
                <c:pt idx="126">
                  <c:v>15.579379999999999</c:v>
                </c:pt>
                <c:pt idx="127">
                  <c:v>15.761198</c:v>
                </c:pt>
                <c:pt idx="128">
                  <c:v>16.047457000000001</c:v>
                </c:pt>
                <c:pt idx="129">
                  <c:v>16.192926</c:v>
                </c:pt>
                <c:pt idx="130">
                  <c:v>16.435236999999997</c:v>
                </c:pt>
                <c:pt idx="131">
                  <c:v>16.580551</c:v>
                </c:pt>
                <c:pt idx="132">
                  <c:v>16.835082</c:v>
                </c:pt>
                <c:pt idx="133">
                  <c:v>17.035384999999998</c:v>
                </c:pt>
                <c:pt idx="134">
                  <c:v>17.296593999999999</c:v>
                </c:pt>
                <c:pt idx="135">
                  <c:v>17.446248000000001</c:v>
                </c:pt>
                <c:pt idx="136">
                  <c:v>17.672125999999999</c:v>
                </c:pt>
                <c:pt idx="137">
                  <c:v>17.831443</c:v>
                </c:pt>
                <c:pt idx="138">
                  <c:v>18.102747000000001</c:v>
                </c:pt>
                <c:pt idx="139">
                  <c:v>18.217540999999997</c:v>
                </c:pt>
                <c:pt idx="140">
                  <c:v>18.550928999999996</c:v>
                </c:pt>
                <c:pt idx="141">
                  <c:v>18.670914999999997</c:v>
                </c:pt>
                <c:pt idx="142">
                  <c:v>18.921350999999998</c:v>
                </c:pt>
                <c:pt idx="143">
                  <c:v>19.045244999999998</c:v>
                </c:pt>
                <c:pt idx="144">
                  <c:v>19.339502999999997</c:v>
                </c:pt>
                <c:pt idx="145">
                  <c:v>19.467120999999999</c:v>
                </c:pt>
                <c:pt idx="146">
                  <c:v>19.729118</c:v>
                </c:pt>
                <c:pt idx="147">
                  <c:v>19.922499999999999</c:v>
                </c:pt>
                <c:pt idx="148">
                  <c:v>20.186468999999999</c:v>
                </c:pt>
                <c:pt idx="149">
                  <c:v>20.322427000000001</c:v>
                </c:pt>
                <c:pt idx="150">
                  <c:v>20.603587000000001</c:v>
                </c:pt>
                <c:pt idx="151">
                  <c:v>20.699562999999998</c:v>
                </c:pt>
                <c:pt idx="152">
                  <c:v>20.992018999999996</c:v>
                </c:pt>
                <c:pt idx="153">
                  <c:v>21.092583999999999</c:v>
                </c:pt>
                <c:pt idx="154">
                  <c:v>21.383044999999999</c:v>
                </c:pt>
                <c:pt idx="155">
                  <c:v>21.534134999999999</c:v>
                </c:pt>
                <c:pt idx="156">
                  <c:v>21.841143999999996</c:v>
                </c:pt>
                <c:pt idx="157">
                  <c:v>21.990849999999998</c:v>
                </c:pt>
                <c:pt idx="158">
                  <c:v>22.188341999999999</c:v>
                </c:pt>
                <c:pt idx="159">
                  <c:v>22.339893999999997</c:v>
                </c:pt>
                <c:pt idx="160">
                  <c:v>22.583762</c:v>
                </c:pt>
                <c:pt idx="161">
                  <c:v>22.688797999999998</c:v>
                </c:pt>
                <c:pt idx="162">
                  <c:v>23.000321</c:v>
                </c:pt>
                <c:pt idx="163">
                  <c:v>23.143821999999997</c:v>
                </c:pt>
                <c:pt idx="164">
                  <c:v>23.437346999999999</c:v>
                </c:pt>
                <c:pt idx="165">
                  <c:v>23.547928999999996</c:v>
                </c:pt>
                <c:pt idx="166">
                  <c:v>23.867971999999998</c:v>
                </c:pt>
                <c:pt idx="167">
                  <c:v>23.986220999999997</c:v>
                </c:pt>
                <c:pt idx="168">
                  <c:v>24.256678999999998</c:v>
                </c:pt>
                <c:pt idx="169">
                  <c:v>24.389520999999998</c:v>
                </c:pt>
                <c:pt idx="170">
                  <c:v>24.674346</c:v>
                </c:pt>
                <c:pt idx="171">
                  <c:v>24.792794999999998</c:v>
                </c:pt>
                <c:pt idx="172">
                  <c:v>25.116249</c:v>
                </c:pt>
                <c:pt idx="173">
                  <c:v>25.280586</c:v>
                </c:pt>
                <c:pt idx="174">
                  <c:v>25.518924999999999</c:v>
                </c:pt>
                <c:pt idx="175">
                  <c:v>25.654011000000001</c:v>
                </c:pt>
                <c:pt idx="176">
                  <c:v>25.949202</c:v>
                </c:pt>
                <c:pt idx="177">
                  <c:v>26.031227000000001</c:v>
                </c:pt>
                <c:pt idx="178">
                  <c:v>26.342278</c:v>
                </c:pt>
                <c:pt idx="179">
                  <c:v>26.456055999999997</c:v>
                </c:pt>
                <c:pt idx="180">
                  <c:v>26.742818</c:v>
                </c:pt>
                <c:pt idx="181">
                  <c:v>26.919709000000001</c:v>
                </c:pt>
                <c:pt idx="182">
                  <c:v>27.169303999999997</c:v>
                </c:pt>
                <c:pt idx="183">
                  <c:v>27.303093999999998</c:v>
                </c:pt>
                <c:pt idx="184">
                  <c:v>27.562286999999998</c:v>
                </c:pt>
                <c:pt idx="185">
                  <c:v>27.679753999999999</c:v>
                </c:pt>
                <c:pt idx="186">
                  <c:v>27.934065</c:v>
                </c:pt>
                <c:pt idx="187">
                  <c:v>28.018280000000001</c:v>
                </c:pt>
                <c:pt idx="188">
                  <c:v>28.241802</c:v>
                </c:pt>
                <c:pt idx="189">
                  <c:v>28.417043999999997</c:v>
                </c:pt>
                <c:pt idx="190">
                  <c:v>28.675671999999999</c:v>
                </c:pt>
                <c:pt idx="191">
                  <c:v>28.742755999999996</c:v>
                </c:pt>
                <c:pt idx="192">
                  <c:v>28.977028999999998</c:v>
                </c:pt>
                <c:pt idx="193">
                  <c:v>29.061889000000001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7A-B0DB-40D1-85BD-E5B114CC583B}"/>
            </c:ext>
          </c:extLst>
        </c:ser>
        <c:ser>
          <c:idx val="3"/>
          <c:order val="2"/>
          <c:tx>
            <c:strRef>
              <c:f>[1]Hikaru1!$A$1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[1]Hikaru1!$N$4:$N$212</c:f>
              <c:numCache>
                <c:formatCode>General</c:formatCode>
                <c:ptCount val="209"/>
                <c:pt idx="0">
                  <c:v>0</c:v>
                </c:pt>
                <c:pt idx="1">
                  <c:v>-5.1359999999999956E-3</c:v>
                </c:pt>
                <c:pt idx="2">
                  <c:v>-3.9950000000000046E-3</c:v>
                </c:pt>
                <c:pt idx="3">
                  <c:v>-2.8530000000000087E-3</c:v>
                </c:pt>
                <c:pt idx="4">
                  <c:v>-1.1409999999999912E-3</c:v>
                </c:pt>
                <c:pt idx="5">
                  <c:v>-6.2779999999999919E-3</c:v>
                </c:pt>
                <c:pt idx="6">
                  <c:v>2.8540000000000136E-3</c:v>
                </c:pt>
                <c:pt idx="7">
                  <c:v>1.7119999999999891E-3</c:v>
                </c:pt>
                <c:pt idx="8">
                  <c:v>7.9900000000000092E-3</c:v>
                </c:pt>
                <c:pt idx="9">
                  <c:v>1.0272999999999996E-2</c:v>
                </c:pt>
                <c:pt idx="10">
                  <c:v>5.1370000000000009E-3</c:v>
                </c:pt>
                <c:pt idx="11">
                  <c:v>3.9950000000000046E-3</c:v>
                </c:pt>
                <c:pt idx="12">
                  <c:v>1.7119999999999891E-3</c:v>
                </c:pt>
                <c:pt idx="13">
                  <c:v>-2.2829999999999873E-3</c:v>
                </c:pt>
                <c:pt idx="14">
                  <c:v>-6.8479999999999852E-3</c:v>
                </c:pt>
                <c:pt idx="15">
                  <c:v>1.7119999999999891E-3</c:v>
                </c:pt>
                <c:pt idx="16">
                  <c:v>2.2830000000000155E-3</c:v>
                </c:pt>
                <c:pt idx="17">
                  <c:v>-4.2847999999999983E-2</c:v>
                </c:pt>
                <c:pt idx="18">
                  <c:v>-3.0206999999999994E-2</c:v>
                </c:pt>
                <c:pt idx="19">
                  <c:v>-1.7885999999999996E-2</c:v>
                </c:pt>
                <c:pt idx="20">
                  <c:v>5.1599999999999118E-4</c:v>
                </c:pt>
                <c:pt idx="21">
                  <c:v>1.1674000000000007E-2</c:v>
                </c:pt>
                <c:pt idx="22">
                  <c:v>3.6659999999999998E-2</c:v>
                </c:pt>
                <c:pt idx="23">
                  <c:v>5.3884999999999995E-2</c:v>
                </c:pt>
                <c:pt idx="24">
                  <c:v>2.9448000000000009E-2</c:v>
                </c:pt>
                <c:pt idx="25">
                  <c:v>-9.9699999999999997E-3</c:v>
                </c:pt>
                <c:pt idx="26">
                  <c:v>3.8279000000000001E-2</c:v>
                </c:pt>
                <c:pt idx="27">
                  <c:v>5.4872000000000018E-2</c:v>
                </c:pt>
                <c:pt idx="28">
                  <c:v>0.10422800000000002</c:v>
                </c:pt>
                <c:pt idx="29">
                  <c:v>0.119355</c:v>
                </c:pt>
                <c:pt idx="30">
                  <c:v>0.12276600000000001</c:v>
                </c:pt>
                <c:pt idx="31">
                  <c:v>9.2757999999999993E-2</c:v>
                </c:pt>
                <c:pt idx="32">
                  <c:v>0.16394300000000001</c:v>
                </c:pt>
                <c:pt idx="33">
                  <c:v>0.128167</c:v>
                </c:pt>
                <c:pt idx="34">
                  <c:v>0.12804099999999999</c:v>
                </c:pt>
                <c:pt idx="35">
                  <c:v>0.15930800000000001</c:v>
                </c:pt>
                <c:pt idx="36">
                  <c:v>0.124874</c:v>
                </c:pt>
                <c:pt idx="37">
                  <c:v>0.14386500000000002</c:v>
                </c:pt>
                <c:pt idx="38">
                  <c:v>0.18875</c:v>
                </c:pt>
                <c:pt idx="39">
                  <c:v>0.22037200000000001</c:v>
                </c:pt>
                <c:pt idx="40">
                  <c:v>0.26557100000000006</c:v>
                </c:pt>
                <c:pt idx="41">
                  <c:v>0.28511599999999998</c:v>
                </c:pt>
                <c:pt idx="42">
                  <c:v>0.27933500000000006</c:v>
                </c:pt>
                <c:pt idx="43">
                  <c:v>0.31993700000000003</c:v>
                </c:pt>
                <c:pt idx="44">
                  <c:v>0.33926200000000001</c:v>
                </c:pt>
                <c:pt idx="45">
                  <c:v>0.37523600000000001</c:v>
                </c:pt>
                <c:pt idx="46">
                  <c:v>0.43094700000000002</c:v>
                </c:pt>
                <c:pt idx="47">
                  <c:v>0.47025499999999998</c:v>
                </c:pt>
                <c:pt idx="48">
                  <c:v>0.48810700000000001</c:v>
                </c:pt>
                <c:pt idx="49">
                  <c:v>0.48417700000000002</c:v>
                </c:pt>
                <c:pt idx="50">
                  <c:v>0.57966800000000007</c:v>
                </c:pt>
                <c:pt idx="51">
                  <c:v>0.57060899999999992</c:v>
                </c:pt>
                <c:pt idx="52">
                  <c:v>0.61646600000000007</c:v>
                </c:pt>
                <c:pt idx="53">
                  <c:v>0.62261100000000003</c:v>
                </c:pt>
                <c:pt idx="54">
                  <c:v>0.66585000000000005</c:v>
                </c:pt>
                <c:pt idx="55">
                  <c:v>0.62499800000000005</c:v>
                </c:pt>
                <c:pt idx="56">
                  <c:v>0.65020600000000006</c:v>
                </c:pt>
                <c:pt idx="57">
                  <c:v>0.70066499999999998</c:v>
                </c:pt>
                <c:pt idx="58">
                  <c:v>0.69824299999999995</c:v>
                </c:pt>
                <c:pt idx="59">
                  <c:v>0.66359400000000002</c:v>
                </c:pt>
                <c:pt idx="60">
                  <c:v>0.66873299999999991</c:v>
                </c:pt>
                <c:pt idx="61">
                  <c:v>0.719472</c:v>
                </c:pt>
                <c:pt idx="62">
                  <c:v>0.71582600000000007</c:v>
                </c:pt>
                <c:pt idx="63">
                  <c:v>0.67881199999999997</c:v>
                </c:pt>
                <c:pt idx="64">
                  <c:v>0.68757100000000004</c:v>
                </c:pt>
                <c:pt idx="65">
                  <c:v>0.70271000000000006</c:v>
                </c:pt>
                <c:pt idx="66">
                  <c:v>0.74348800000000004</c:v>
                </c:pt>
                <c:pt idx="67">
                  <c:v>0.71445399999999992</c:v>
                </c:pt>
                <c:pt idx="68">
                  <c:v>0.71745599999999998</c:v>
                </c:pt>
                <c:pt idx="69">
                  <c:v>0.76727000000000001</c:v>
                </c:pt>
                <c:pt idx="70">
                  <c:v>0.75832899999999992</c:v>
                </c:pt>
                <c:pt idx="71">
                  <c:v>0.76946100000000006</c:v>
                </c:pt>
                <c:pt idx="72">
                  <c:v>0.78708500000000003</c:v>
                </c:pt>
                <c:pt idx="73">
                  <c:v>0.76829899999999995</c:v>
                </c:pt>
                <c:pt idx="74">
                  <c:v>0.79716399999999998</c:v>
                </c:pt>
                <c:pt idx="75">
                  <c:v>0.76842500000000002</c:v>
                </c:pt>
                <c:pt idx="76">
                  <c:v>0.81082699999999996</c:v>
                </c:pt>
                <c:pt idx="77">
                  <c:v>0.81365200000000004</c:v>
                </c:pt>
                <c:pt idx="78">
                  <c:v>0.80812699999999993</c:v>
                </c:pt>
                <c:pt idx="79">
                  <c:v>0.795462</c:v>
                </c:pt>
                <c:pt idx="80">
                  <c:v>0.80574599999999996</c:v>
                </c:pt>
                <c:pt idx="81">
                  <c:v>0.79191299999999998</c:v>
                </c:pt>
                <c:pt idx="82">
                  <c:v>0.79457500000000003</c:v>
                </c:pt>
                <c:pt idx="83">
                  <c:v>0.79180499999999998</c:v>
                </c:pt>
                <c:pt idx="84">
                  <c:v>0.78590400000000005</c:v>
                </c:pt>
                <c:pt idx="85">
                  <c:v>0.77442700000000009</c:v>
                </c:pt>
                <c:pt idx="86">
                  <c:v>0.77784799999999998</c:v>
                </c:pt>
                <c:pt idx="87">
                  <c:v>0.77492600000000011</c:v>
                </c:pt>
                <c:pt idx="88">
                  <c:v>0.77019800000000005</c:v>
                </c:pt>
                <c:pt idx="89">
                  <c:v>0.76583900000000005</c:v>
                </c:pt>
                <c:pt idx="90">
                  <c:v>0.7288730000000001</c:v>
                </c:pt>
                <c:pt idx="91">
                  <c:v>0.74336300000000011</c:v>
                </c:pt>
                <c:pt idx="92">
                  <c:v>0.71970699999999999</c:v>
                </c:pt>
                <c:pt idx="93">
                  <c:v>0.72649800000000009</c:v>
                </c:pt>
                <c:pt idx="94">
                  <c:v>0.71620000000000006</c:v>
                </c:pt>
                <c:pt idx="95">
                  <c:v>0.710283</c:v>
                </c:pt>
                <c:pt idx="96">
                  <c:v>0.69812400000000008</c:v>
                </c:pt>
                <c:pt idx="97">
                  <c:v>0.69952499999999995</c:v>
                </c:pt>
                <c:pt idx="98">
                  <c:v>0.69676299999999991</c:v>
                </c:pt>
                <c:pt idx="99">
                  <c:v>0.70278300000000005</c:v>
                </c:pt>
                <c:pt idx="100">
                  <c:v>0.70268000000000008</c:v>
                </c:pt>
                <c:pt idx="101">
                  <c:v>0.69116299999999997</c:v>
                </c:pt>
                <c:pt idx="102">
                  <c:v>0.70845100000000005</c:v>
                </c:pt>
                <c:pt idx="103">
                  <c:v>0.69990399999999997</c:v>
                </c:pt>
                <c:pt idx="104">
                  <c:v>0.73112699999999997</c:v>
                </c:pt>
                <c:pt idx="105">
                  <c:v>0.747193</c:v>
                </c:pt>
                <c:pt idx="106">
                  <c:v>0.75299800000000006</c:v>
                </c:pt>
                <c:pt idx="107">
                  <c:v>0.74947699999999995</c:v>
                </c:pt>
                <c:pt idx="108">
                  <c:v>0.7737440000000001</c:v>
                </c:pt>
                <c:pt idx="109">
                  <c:v>0.77609400000000006</c:v>
                </c:pt>
                <c:pt idx="110">
                  <c:v>0.76753899999999997</c:v>
                </c:pt>
                <c:pt idx="111">
                  <c:v>0.77483500000000005</c:v>
                </c:pt>
                <c:pt idx="112">
                  <c:v>0.76674500000000001</c:v>
                </c:pt>
                <c:pt idx="113">
                  <c:v>0.76431199999999999</c:v>
                </c:pt>
                <c:pt idx="114">
                  <c:v>0.75484400000000007</c:v>
                </c:pt>
                <c:pt idx="115">
                  <c:v>0.75083000000000011</c:v>
                </c:pt>
                <c:pt idx="116">
                  <c:v>0.727217</c:v>
                </c:pt>
                <c:pt idx="117">
                  <c:v>0.71182699999999999</c:v>
                </c:pt>
                <c:pt idx="118">
                  <c:v>0.69756099999999999</c:v>
                </c:pt>
                <c:pt idx="119">
                  <c:v>0.69042899999999996</c:v>
                </c:pt>
                <c:pt idx="120">
                  <c:v>0.67679099999999992</c:v>
                </c:pt>
                <c:pt idx="121">
                  <c:v>0.67094200000000004</c:v>
                </c:pt>
                <c:pt idx="122">
                  <c:v>0.66949700000000012</c:v>
                </c:pt>
                <c:pt idx="123">
                  <c:v>0.65949000000000002</c:v>
                </c:pt>
                <c:pt idx="124">
                  <c:v>0.64247699999999996</c:v>
                </c:pt>
                <c:pt idx="125">
                  <c:v>0.64137300000000008</c:v>
                </c:pt>
                <c:pt idx="126">
                  <c:v>0.62795200000000007</c:v>
                </c:pt>
                <c:pt idx="127">
                  <c:v>0.64179399999999998</c:v>
                </c:pt>
                <c:pt idx="128">
                  <c:v>0.62669200000000003</c:v>
                </c:pt>
                <c:pt idx="129">
                  <c:v>0.62256800000000001</c:v>
                </c:pt>
                <c:pt idx="130">
                  <c:v>0.62182899999999997</c:v>
                </c:pt>
                <c:pt idx="131">
                  <c:v>0.61015900000000001</c:v>
                </c:pt>
                <c:pt idx="132">
                  <c:v>0.60538000000000003</c:v>
                </c:pt>
                <c:pt idx="133">
                  <c:v>0.60582800000000003</c:v>
                </c:pt>
                <c:pt idx="134">
                  <c:v>0.60071499999999989</c:v>
                </c:pt>
                <c:pt idx="135">
                  <c:v>0.59906700000000002</c:v>
                </c:pt>
                <c:pt idx="136">
                  <c:v>0.5994259999999999</c:v>
                </c:pt>
                <c:pt idx="137">
                  <c:v>0.58682899999999993</c:v>
                </c:pt>
                <c:pt idx="138">
                  <c:v>0.58321100000000003</c:v>
                </c:pt>
                <c:pt idx="139">
                  <c:v>0.59450299999999989</c:v>
                </c:pt>
                <c:pt idx="140">
                  <c:v>0.58607299999999996</c:v>
                </c:pt>
                <c:pt idx="141">
                  <c:v>0.60115399999999997</c:v>
                </c:pt>
                <c:pt idx="142">
                  <c:v>0.59701700000000002</c:v>
                </c:pt>
                <c:pt idx="143">
                  <c:v>0.59550099999999995</c:v>
                </c:pt>
                <c:pt idx="144">
                  <c:v>0.59395699999999996</c:v>
                </c:pt>
                <c:pt idx="145">
                  <c:v>0.60555899999999996</c:v>
                </c:pt>
                <c:pt idx="146">
                  <c:v>0.60898200000000002</c:v>
                </c:pt>
                <c:pt idx="147">
                  <c:v>0.629884</c:v>
                </c:pt>
                <c:pt idx="148">
                  <c:v>0.59875500000000004</c:v>
                </c:pt>
                <c:pt idx="149">
                  <c:v>0.62152399999999997</c:v>
                </c:pt>
                <c:pt idx="150">
                  <c:v>0.63401800000000008</c:v>
                </c:pt>
                <c:pt idx="151">
                  <c:v>0.61123700000000014</c:v>
                </c:pt>
                <c:pt idx="152">
                  <c:v>0.63913799999999998</c:v>
                </c:pt>
                <c:pt idx="153">
                  <c:v>0.63171600000000006</c:v>
                </c:pt>
                <c:pt idx="154">
                  <c:v>0.62943000000000005</c:v>
                </c:pt>
                <c:pt idx="155">
                  <c:v>0.61769700000000005</c:v>
                </c:pt>
                <c:pt idx="156">
                  <c:v>0.61479800000000007</c:v>
                </c:pt>
                <c:pt idx="157">
                  <c:v>0.64596299999999995</c:v>
                </c:pt>
                <c:pt idx="158">
                  <c:v>0.65292499999999998</c:v>
                </c:pt>
                <c:pt idx="159">
                  <c:v>0.65500000000000003</c:v>
                </c:pt>
                <c:pt idx="160">
                  <c:v>0.67281200000000008</c:v>
                </c:pt>
                <c:pt idx="161">
                  <c:v>0.66586300000000009</c:v>
                </c:pt>
                <c:pt idx="162">
                  <c:v>0.69194499999999992</c:v>
                </c:pt>
                <c:pt idx="163">
                  <c:v>0.70525400000000005</c:v>
                </c:pt>
                <c:pt idx="164">
                  <c:v>0.71053999999999995</c:v>
                </c:pt>
                <c:pt idx="165">
                  <c:v>0.730209</c:v>
                </c:pt>
                <c:pt idx="166">
                  <c:v>0.7737480000000001</c:v>
                </c:pt>
                <c:pt idx="167">
                  <c:v>0.80034500000000008</c:v>
                </c:pt>
                <c:pt idx="168">
                  <c:v>0.83490900000000001</c:v>
                </c:pt>
                <c:pt idx="169">
                  <c:v>0.86264099999999999</c:v>
                </c:pt>
                <c:pt idx="170">
                  <c:v>0.87121100000000007</c:v>
                </c:pt>
                <c:pt idx="171">
                  <c:v>0.85740499999999997</c:v>
                </c:pt>
                <c:pt idx="172">
                  <c:v>0.91277399999999997</c:v>
                </c:pt>
                <c:pt idx="173">
                  <c:v>0.94805399999999995</c:v>
                </c:pt>
                <c:pt idx="174">
                  <c:v>0.94218400000000002</c:v>
                </c:pt>
                <c:pt idx="175">
                  <c:v>0.92454899999999995</c:v>
                </c:pt>
                <c:pt idx="176">
                  <c:v>0.99596000000000007</c:v>
                </c:pt>
                <c:pt idx="177">
                  <c:v>0.97740499999999997</c:v>
                </c:pt>
                <c:pt idx="178">
                  <c:v>1.0123180000000001</c:v>
                </c:pt>
                <c:pt idx="179">
                  <c:v>0.99070100000000005</c:v>
                </c:pt>
                <c:pt idx="180">
                  <c:v>1.0055240000000001</c:v>
                </c:pt>
                <c:pt idx="181">
                  <c:v>0.99346699999999999</c:v>
                </c:pt>
                <c:pt idx="182">
                  <c:v>0.97792699999999999</c:v>
                </c:pt>
                <c:pt idx="183">
                  <c:v>0.96750700000000001</c:v>
                </c:pt>
                <c:pt idx="184">
                  <c:v>0.96118300000000001</c:v>
                </c:pt>
                <c:pt idx="185">
                  <c:v>1.0091950000000001</c:v>
                </c:pt>
                <c:pt idx="186">
                  <c:v>0.97617600000000004</c:v>
                </c:pt>
                <c:pt idx="187">
                  <c:v>0.98171900000000012</c:v>
                </c:pt>
                <c:pt idx="188">
                  <c:v>0.98205500000000001</c:v>
                </c:pt>
                <c:pt idx="189">
                  <c:v>0.98273500000000003</c:v>
                </c:pt>
                <c:pt idx="190">
                  <c:v>0.99907600000000008</c:v>
                </c:pt>
                <c:pt idx="191">
                  <c:v>0.943353</c:v>
                </c:pt>
                <c:pt idx="192">
                  <c:v>0.94043499999999991</c:v>
                </c:pt>
                <c:pt idx="193">
                  <c:v>0.94459799999999994</c:v>
                </c:pt>
                <c:pt idx="194">
                  <c:v>0.96060299999999998</c:v>
                </c:pt>
                <c:pt idx="195">
                  <c:v>0.98590800000000001</c:v>
                </c:pt>
                <c:pt idx="196">
                  <c:v>0.93930600000000009</c:v>
                </c:pt>
                <c:pt idx="197">
                  <c:v>0.96717700000000006</c:v>
                </c:pt>
                <c:pt idx="198">
                  <c:v>0.93374800000000002</c:v>
                </c:pt>
                <c:pt idx="199">
                  <c:v>0.9385460000000001</c:v>
                </c:pt>
                <c:pt idx="200">
                  <c:v>0.91972200000000004</c:v>
                </c:pt>
                <c:pt idx="201">
                  <c:v>0.94434099999999999</c:v>
                </c:pt>
                <c:pt idx="202">
                  <c:v>0.85538599999999998</c:v>
                </c:pt>
                <c:pt idx="203">
                  <c:v>0.95234600000000003</c:v>
                </c:pt>
                <c:pt idx="204">
                  <c:v>0.86958399999999991</c:v>
                </c:pt>
                <c:pt idx="205">
                  <c:v>0.83450300000000011</c:v>
                </c:pt>
                <c:pt idx="206">
                  <c:v>0.90120000000000011</c:v>
                </c:pt>
                <c:pt idx="207">
                  <c:v>0.86202599999999996</c:v>
                </c:pt>
                <c:pt idx="208">
                  <c:v>0.77676599999999996</c:v>
                </c:pt>
              </c:numCache>
            </c:numRef>
          </c:xVal>
          <c:yVal>
            <c:numRef>
              <c:f>[1]Hikaru1!$O$4:$O$212</c:f>
              <c:numCache>
                <c:formatCode>General</c:formatCode>
                <c:ptCount val="209"/>
                <c:pt idx="0">
                  <c:v>0</c:v>
                </c:pt>
                <c:pt idx="1">
                  <c:v>-7.3909999999999913E-3</c:v>
                </c:pt>
                <c:pt idx="2">
                  <c:v>-5.747999999999991E-3</c:v>
                </c:pt>
                <c:pt idx="3">
                  <c:v>-4.1059999999999942E-3</c:v>
                </c:pt>
                <c:pt idx="4">
                  <c:v>-1.6419999999999959E-3</c:v>
                </c:pt>
                <c:pt idx="5">
                  <c:v>-9.0330000000000011E-3</c:v>
                </c:pt>
                <c:pt idx="6">
                  <c:v>4.1060000000000089E-3</c:v>
                </c:pt>
                <c:pt idx="7">
                  <c:v>2.4630000000000082E-3</c:v>
                </c:pt>
                <c:pt idx="8">
                  <c:v>1.149600000000001E-2</c:v>
                </c:pt>
                <c:pt idx="9">
                  <c:v>1.4780000000000001E-2</c:v>
                </c:pt>
                <c:pt idx="10">
                  <c:v>7.3900000000000007E-3</c:v>
                </c:pt>
                <c:pt idx="11">
                  <c:v>5.7480000000000048E-3</c:v>
                </c:pt>
                <c:pt idx="12">
                  <c:v>2.4630000000000082E-3</c:v>
                </c:pt>
                <c:pt idx="13">
                  <c:v>-3.2849999999999967E-3</c:v>
                </c:pt>
                <c:pt idx="14">
                  <c:v>-9.8539999999999999E-3</c:v>
                </c:pt>
                <c:pt idx="15">
                  <c:v>2.4630000000000082E-3</c:v>
                </c:pt>
                <c:pt idx="16">
                  <c:v>3.2840000000000061E-3</c:v>
                </c:pt>
                <c:pt idx="17">
                  <c:v>5.9375000000000018E-2</c:v>
                </c:pt>
                <c:pt idx="18">
                  <c:v>7.7379000000000003E-2</c:v>
                </c:pt>
                <c:pt idx="19">
                  <c:v>9.4999000000000014E-2</c:v>
                </c:pt>
                <c:pt idx="20">
                  <c:v>0.12117800000000001</c:v>
                </c:pt>
                <c:pt idx="21">
                  <c:v>0.13717000000000001</c:v>
                </c:pt>
                <c:pt idx="22">
                  <c:v>0.17277700000000004</c:v>
                </c:pt>
                <c:pt idx="23">
                  <c:v>0.19734000000000004</c:v>
                </c:pt>
                <c:pt idx="24">
                  <c:v>0.281055</c:v>
                </c:pt>
                <c:pt idx="25">
                  <c:v>0.34302300000000002</c:v>
                </c:pt>
                <c:pt idx="26">
                  <c:v>0.41055799999999998</c:v>
                </c:pt>
                <c:pt idx="27">
                  <c:v>0.43372800000000006</c:v>
                </c:pt>
                <c:pt idx="28">
                  <c:v>0.5029300000000001</c:v>
                </c:pt>
                <c:pt idx="29">
                  <c:v>0.52407599999999999</c:v>
                </c:pt>
                <c:pt idx="30">
                  <c:v>0.64331700000000003</c:v>
                </c:pt>
                <c:pt idx="31">
                  <c:v>0.71525200000000011</c:v>
                </c:pt>
                <c:pt idx="32">
                  <c:v>0.81309600000000004</c:v>
                </c:pt>
                <c:pt idx="33">
                  <c:v>0.87562400000000007</c:v>
                </c:pt>
                <c:pt idx="34">
                  <c:v>0.985877</c:v>
                </c:pt>
                <c:pt idx="35">
                  <c:v>1.0280530000000001</c:v>
                </c:pt>
                <c:pt idx="36">
                  <c:v>1.1986749999999999</c:v>
                </c:pt>
                <c:pt idx="37">
                  <c:v>1.2238089999999999</c:v>
                </c:pt>
                <c:pt idx="38">
                  <c:v>1.2832710000000001</c:v>
                </c:pt>
                <c:pt idx="39">
                  <c:v>1.3251810000000002</c:v>
                </c:pt>
                <c:pt idx="40">
                  <c:v>1.385027</c:v>
                </c:pt>
                <c:pt idx="41">
                  <c:v>1.4109880000000001</c:v>
                </c:pt>
                <c:pt idx="42">
                  <c:v>1.5080750000000001</c:v>
                </c:pt>
                <c:pt idx="43">
                  <c:v>1.561375</c:v>
                </c:pt>
                <c:pt idx="44">
                  <c:v>1.68967</c:v>
                </c:pt>
                <c:pt idx="45">
                  <c:v>1.7364330000000001</c:v>
                </c:pt>
                <c:pt idx="46">
                  <c:v>1.8090189999999999</c:v>
                </c:pt>
                <c:pt idx="47">
                  <c:v>1.860163</c:v>
                </c:pt>
                <c:pt idx="48">
                  <c:v>1.9832910000000001</c:v>
                </c:pt>
                <c:pt idx="49">
                  <c:v>2.0771600000000001</c:v>
                </c:pt>
                <c:pt idx="50">
                  <c:v>2.199246</c:v>
                </c:pt>
                <c:pt idx="51">
                  <c:v>2.2844409999999997</c:v>
                </c:pt>
                <c:pt idx="52">
                  <c:v>2.437773</c:v>
                </c:pt>
                <c:pt idx="53">
                  <c:v>2.5396460000000003</c:v>
                </c:pt>
                <c:pt idx="54">
                  <c:v>2.6861250000000001</c:v>
                </c:pt>
                <c:pt idx="55">
                  <c:v>2.8190659999999998</c:v>
                </c:pt>
                <c:pt idx="56">
                  <c:v>3.0284490000000002</c:v>
                </c:pt>
                <c:pt idx="57">
                  <c:v>3.0885799999999999</c:v>
                </c:pt>
                <c:pt idx="58">
                  <c:v>3.259773</c:v>
                </c:pt>
                <c:pt idx="59">
                  <c:v>3.3907400000000001</c:v>
                </c:pt>
                <c:pt idx="60">
                  <c:v>3.5645860000000003</c:v>
                </c:pt>
                <c:pt idx="61">
                  <c:v>3.6218400000000002</c:v>
                </c:pt>
                <c:pt idx="62">
                  <c:v>3.7813670000000004</c:v>
                </c:pt>
                <c:pt idx="63">
                  <c:v>3.9015740000000001</c:v>
                </c:pt>
                <c:pt idx="64">
                  <c:v>4.0692729999999999</c:v>
                </c:pt>
                <c:pt idx="65">
                  <c:v>4.1632449999999999</c:v>
                </c:pt>
                <c:pt idx="66">
                  <c:v>4.2831419999999998</c:v>
                </c:pt>
                <c:pt idx="67">
                  <c:v>4.4045069999999997</c:v>
                </c:pt>
                <c:pt idx="68">
                  <c:v>4.5566649999999997</c:v>
                </c:pt>
                <c:pt idx="69">
                  <c:v>4.6072569999999997</c:v>
                </c:pt>
                <c:pt idx="70">
                  <c:v>4.8158629999999993</c:v>
                </c:pt>
                <c:pt idx="71">
                  <c:v>4.8980459999999999</c:v>
                </c:pt>
                <c:pt idx="72">
                  <c:v>5.0556330000000003</c:v>
                </c:pt>
                <c:pt idx="73">
                  <c:v>5.1758819999999996</c:v>
                </c:pt>
                <c:pt idx="74">
                  <c:v>5.3387069999999994</c:v>
                </c:pt>
                <c:pt idx="75">
                  <c:v>5.4457839999999997</c:v>
                </c:pt>
                <c:pt idx="76">
                  <c:v>5.6156250000000005</c:v>
                </c:pt>
                <c:pt idx="77">
                  <c:v>5.7469989999999997</c:v>
                </c:pt>
                <c:pt idx="78">
                  <c:v>5.9320049999999993</c:v>
                </c:pt>
                <c:pt idx="79">
                  <c:v>6.0454989999999995</c:v>
                </c:pt>
                <c:pt idx="80">
                  <c:v>6.2370890000000001</c:v>
                </c:pt>
                <c:pt idx="81">
                  <c:v>6.3458179999999995</c:v>
                </c:pt>
                <c:pt idx="82">
                  <c:v>6.5828679999999995</c:v>
                </c:pt>
                <c:pt idx="83">
                  <c:v>6.638458</c:v>
                </c:pt>
                <c:pt idx="84">
                  <c:v>6.861243</c:v>
                </c:pt>
                <c:pt idx="85">
                  <c:v>6.9642999999999997</c:v>
                </c:pt>
                <c:pt idx="86">
                  <c:v>7.1857389999999999</c:v>
                </c:pt>
                <c:pt idx="87">
                  <c:v>7.2911609999999989</c:v>
                </c:pt>
                <c:pt idx="88">
                  <c:v>7.4991489999999992</c:v>
                </c:pt>
                <c:pt idx="89">
                  <c:v>7.6000829999999997</c:v>
                </c:pt>
                <c:pt idx="90">
                  <c:v>7.8818520000000003</c:v>
                </c:pt>
                <c:pt idx="91">
                  <c:v>7.990397999999999</c:v>
                </c:pt>
                <c:pt idx="92">
                  <c:v>8.2213059999999984</c:v>
                </c:pt>
                <c:pt idx="93">
                  <c:v>8.3214159999999993</c:v>
                </c:pt>
                <c:pt idx="94">
                  <c:v>8.5525280000000006</c:v>
                </c:pt>
                <c:pt idx="95">
                  <c:v>8.6426119999999997</c:v>
                </c:pt>
                <c:pt idx="96">
                  <c:v>8.9114239999999985</c:v>
                </c:pt>
                <c:pt idx="97">
                  <c:v>9.0022479999999998</c:v>
                </c:pt>
                <c:pt idx="98">
                  <c:v>9.2230600000000003</c:v>
                </c:pt>
                <c:pt idx="99">
                  <c:v>9.3133410000000012</c:v>
                </c:pt>
                <c:pt idx="100">
                  <c:v>9.5292849999999998</c:v>
                </c:pt>
                <c:pt idx="101">
                  <c:v>9.6523339999999997</c:v>
                </c:pt>
                <c:pt idx="102">
                  <c:v>9.8690309999999997</c:v>
                </c:pt>
                <c:pt idx="103">
                  <c:v>10.031229</c:v>
                </c:pt>
                <c:pt idx="104">
                  <c:v>10.245626</c:v>
                </c:pt>
                <c:pt idx="105">
                  <c:v>10.331229</c:v>
                </c:pt>
                <c:pt idx="106">
                  <c:v>10.571218</c:v>
                </c:pt>
                <c:pt idx="107">
                  <c:v>10.687884</c:v>
                </c:pt>
                <c:pt idx="108">
                  <c:v>10.888295000000001</c:v>
                </c:pt>
                <c:pt idx="109">
                  <c:v>11.004031999999999</c:v>
                </c:pt>
                <c:pt idx="110">
                  <c:v>11.30575</c:v>
                </c:pt>
                <c:pt idx="111">
                  <c:v>11.419948</c:v>
                </c:pt>
                <c:pt idx="112">
                  <c:v>11.679368999999999</c:v>
                </c:pt>
                <c:pt idx="113">
                  <c:v>11.790146999999999</c:v>
                </c:pt>
                <c:pt idx="114">
                  <c:v>12.046550999999999</c:v>
                </c:pt>
                <c:pt idx="115">
                  <c:v>12.156109999999998</c:v>
                </c:pt>
                <c:pt idx="116">
                  <c:v>12.409739999999999</c:v>
                </c:pt>
                <c:pt idx="117">
                  <c:v>12.554762999999999</c:v>
                </c:pt>
                <c:pt idx="118">
                  <c:v>12.809507999999999</c:v>
                </c:pt>
                <c:pt idx="119">
                  <c:v>12.918829000000001</c:v>
                </c:pt>
                <c:pt idx="120">
                  <c:v>13.174481</c:v>
                </c:pt>
                <c:pt idx="121">
                  <c:v>13.284317999999999</c:v>
                </c:pt>
                <c:pt idx="122">
                  <c:v>13.540818999999999</c:v>
                </c:pt>
                <c:pt idx="123">
                  <c:v>13.651805000000001</c:v>
                </c:pt>
                <c:pt idx="124">
                  <c:v>13.912017000000001</c:v>
                </c:pt>
                <c:pt idx="125">
                  <c:v>14.023612</c:v>
                </c:pt>
                <c:pt idx="126">
                  <c:v>14.249564999999999</c:v>
                </c:pt>
                <c:pt idx="127">
                  <c:v>14.397845</c:v>
                </c:pt>
                <c:pt idx="128">
                  <c:v>14.627778000000001</c:v>
                </c:pt>
                <c:pt idx="129">
                  <c:v>14.743236</c:v>
                </c:pt>
                <c:pt idx="130">
                  <c:v>14.974444</c:v>
                </c:pt>
                <c:pt idx="131">
                  <c:v>15.133013</c:v>
                </c:pt>
                <c:pt idx="132">
                  <c:v>15.410475999999999</c:v>
                </c:pt>
                <c:pt idx="133">
                  <c:v>15.530189999999999</c:v>
                </c:pt>
                <c:pt idx="134">
                  <c:v>15.774346</c:v>
                </c:pt>
                <c:pt idx="135">
                  <c:v>15.897834999999999</c:v>
                </c:pt>
                <c:pt idx="136">
                  <c:v>16.146858000000002</c:v>
                </c:pt>
                <c:pt idx="137">
                  <c:v>16.235710999999998</c:v>
                </c:pt>
                <c:pt idx="138">
                  <c:v>16.493385999999997</c:v>
                </c:pt>
                <c:pt idx="139">
                  <c:v>16.618732999999999</c:v>
                </c:pt>
                <c:pt idx="140">
                  <c:v>16.887049999999999</c:v>
                </c:pt>
                <c:pt idx="141">
                  <c:v>17.014644000000001</c:v>
                </c:pt>
                <c:pt idx="142">
                  <c:v>17.290813999999997</c:v>
                </c:pt>
                <c:pt idx="143">
                  <c:v>17.384602000000001</c:v>
                </c:pt>
                <c:pt idx="144">
                  <c:v>17.621701000000002</c:v>
                </c:pt>
                <c:pt idx="145">
                  <c:v>17.759653</c:v>
                </c:pt>
                <c:pt idx="146">
                  <c:v>18.002912999999999</c:v>
                </c:pt>
                <c:pt idx="147">
                  <c:v>18.190781999999999</c:v>
                </c:pt>
                <c:pt idx="148">
                  <c:v>18.415219</c:v>
                </c:pt>
                <c:pt idx="149">
                  <c:v>18.557308000000003</c:v>
                </c:pt>
                <c:pt idx="150">
                  <c:v>18.81578</c:v>
                </c:pt>
                <c:pt idx="151">
                  <c:v>18.940711</c:v>
                </c:pt>
                <c:pt idx="152">
                  <c:v>19.199171</c:v>
                </c:pt>
                <c:pt idx="153">
                  <c:v>19.318489</c:v>
                </c:pt>
                <c:pt idx="154">
                  <c:v>19.611483</c:v>
                </c:pt>
                <c:pt idx="155">
                  <c:v>19.740248999999999</c:v>
                </c:pt>
                <c:pt idx="156">
                  <c:v>19.986631999999997</c:v>
                </c:pt>
                <c:pt idx="157">
                  <c:v>20.147925000000001</c:v>
                </c:pt>
                <c:pt idx="158">
                  <c:v>20.397828999999998</c:v>
                </c:pt>
                <c:pt idx="159">
                  <c:v>20.526764</c:v>
                </c:pt>
                <c:pt idx="160">
                  <c:v>20.778099999999998</c:v>
                </c:pt>
                <c:pt idx="161">
                  <c:v>20.921626</c:v>
                </c:pt>
                <c:pt idx="162">
                  <c:v>21.177063999999998</c:v>
                </c:pt>
                <c:pt idx="163">
                  <c:v>21.307435999999999</c:v>
                </c:pt>
                <c:pt idx="164">
                  <c:v>21.521916000000001</c:v>
                </c:pt>
                <c:pt idx="165">
                  <c:v>21.651266</c:v>
                </c:pt>
                <c:pt idx="166">
                  <c:v>21.911518000000001</c:v>
                </c:pt>
                <c:pt idx="167">
                  <c:v>22.039452000000001</c:v>
                </c:pt>
                <c:pt idx="168">
                  <c:v>22.322596000000001</c:v>
                </c:pt>
                <c:pt idx="169">
                  <c:v>22.455844000000003</c:v>
                </c:pt>
                <c:pt idx="170">
                  <c:v>22.699066999999999</c:v>
                </c:pt>
                <c:pt idx="171">
                  <c:v>22.801606</c:v>
                </c:pt>
                <c:pt idx="172">
                  <c:v>23.087403999999999</c:v>
                </c:pt>
                <c:pt idx="173">
                  <c:v>23.224544999999999</c:v>
                </c:pt>
                <c:pt idx="174">
                  <c:v>23.510995000000001</c:v>
                </c:pt>
                <c:pt idx="175">
                  <c:v>23.629087999999999</c:v>
                </c:pt>
                <c:pt idx="176">
                  <c:v>23.924983000000001</c:v>
                </c:pt>
                <c:pt idx="177">
                  <c:v>24.050464999999999</c:v>
                </c:pt>
                <c:pt idx="178">
                  <c:v>24.309911</c:v>
                </c:pt>
                <c:pt idx="179">
                  <c:v>24.445456999999998</c:v>
                </c:pt>
                <c:pt idx="180">
                  <c:v>24.747361000000001</c:v>
                </c:pt>
                <c:pt idx="181">
                  <c:v>24.875523000000001</c:v>
                </c:pt>
                <c:pt idx="182">
                  <c:v>25.124252000000002</c:v>
                </c:pt>
                <c:pt idx="183">
                  <c:v>25.255133999999998</c:v>
                </c:pt>
                <c:pt idx="184">
                  <c:v>25.500174999999999</c:v>
                </c:pt>
                <c:pt idx="185">
                  <c:v>25.666473999999997</c:v>
                </c:pt>
                <c:pt idx="186">
                  <c:v>25.966593</c:v>
                </c:pt>
                <c:pt idx="187">
                  <c:v>26.08427</c:v>
                </c:pt>
                <c:pt idx="188">
                  <c:v>26.342393000000001</c:v>
                </c:pt>
                <c:pt idx="189">
                  <c:v>26.473411000000002</c:v>
                </c:pt>
                <c:pt idx="190">
                  <c:v>26.715729</c:v>
                </c:pt>
                <c:pt idx="191">
                  <c:v>26.810555000000001</c:v>
                </c:pt>
                <c:pt idx="192">
                  <c:v>27.095240999999998</c:v>
                </c:pt>
                <c:pt idx="193">
                  <c:v>27.230902</c:v>
                </c:pt>
                <c:pt idx="194">
                  <c:v>27.494917000000001</c:v>
                </c:pt>
                <c:pt idx="195">
                  <c:v>27.598633999999997</c:v>
                </c:pt>
                <c:pt idx="196">
                  <c:v>27.835082</c:v>
                </c:pt>
                <c:pt idx="197">
                  <c:v>27.938330999999998</c:v>
                </c:pt>
                <c:pt idx="198">
                  <c:v>28.157339</c:v>
                </c:pt>
                <c:pt idx="199">
                  <c:v>28.308208</c:v>
                </c:pt>
                <c:pt idx="200">
                  <c:v>28.506492999999999</c:v>
                </c:pt>
                <c:pt idx="201">
                  <c:v>28.624603</c:v>
                </c:pt>
                <c:pt idx="202">
                  <c:v>28.795929000000001</c:v>
                </c:pt>
                <c:pt idx="203">
                  <c:v>28.947524999999999</c:v>
                </c:pt>
                <c:pt idx="204">
                  <c:v>29.110126000000001</c:v>
                </c:pt>
                <c:pt idx="205">
                  <c:v>29.179302</c:v>
                </c:pt>
                <c:pt idx="206">
                  <c:v>29.400334000000001</c:v>
                </c:pt>
                <c:pt idx="207">
                  <c:v>29.479060999999998</c:v>
                </c:pt>
                <c:pt idx="208">
                  <c:v>29.650531999999998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7B-B0DB-40D1-85BD-E5B114CC583B}"/>
            </c:ext>
          </c:extLst>
        </c:ser>
        <c:ser>
          <c:idx val="4"/>
          <c:order val="3"/>
          <c:tx>
            <c:strRef>
              <c:f>[1]Hikaru2!$A$1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[1]Hikaru2!$N$4:$N$200</c:f>
              <c:numCache>
                <c:formatCode>General</c:formatCode>
                <c:ptCount val="197"/>
                <c:pt idx="0">
                  <c:v>0</c:v>
                </c:pt>
                <c:pt idx="1">
                  <c:v>1.0820000000000506E-3</c:v>
                </c:pt>
                <c:pt idx="2">
                  <c:v>-1.9049999999999727E-3</c:v>
                </c:pt>
                <c:pt idx="3">
                  <c:v>0</c:v>
                </c:pt>
                <c:pt idx="4">
                  <c:v>-1.6370000000000004E-3</c:v>
                </c:pt>
                <c:pt idx="5">
                  <c:v>-1.6370000000000004E-3</c:v>
                </c:pt>
                <c:pt idx="6">
                  <c:v>4.4430000000000407E-3</c:v>
                </c:pt>
                <c:pt idx="7">
                  <c:v>-2.9299999999994955E-4</c:v>
                </c:pt>
                <c:pt idx="8">
                  <c:v>-1.0764999999999986E-2</c:v>
                </c:pt>
                <c:pt idx="9">
                  <c:v>-2.1859999999999788E-3</c:v>
                </c:pt>
                <c:pt idx="10">
                  <c:v>1.9320000000000164E-3</c:v>
                </c:pt>
                <c:pt idx="11">
                  <c:v>2.4950000000000046E-3</c:v>
                </c:pt>
                <c:pt idx="12">
                  <c:v>6.6490000000000013E-3</c:v>
                </c:pt>
                <c:pt idx="13">
                  <c:v>1.2733000000000005E-2</c:v>
                </c:pt>
                <c:pt idx="14">
                  <c:v>2.3786000000000002E-2</c:v>
                </c:pt>
                <c:pt idx="15">
                  <c:v>-2.5361999999999968E-2</c:v>
                </c:pt>
                <c:pt idx="16">
                  <c:v>-5.7876999999999956E-2</c:v>
                </c:pt>
                <c:pt idx="17">
                  <c:v>-3.6315E-2</c:v>
                </c:pt>
                <c:pt idx="18">
                  <c:v>-4.4579999999999698E-3</c:v>
                </c:pt>
                <c:pt idx="19">
                  <c:v>1.7677999999999999E-2</c:v>
                </c:pt>
                <c:pt idx="20">
                  <c:v>-5.7090999999999954E-2</c:v>
                </c:pt>
                <c:pt idx="21">
                  <c:v>-2.7314999999999999E-2</c:v>
                </c:pt>
                <c:pt idx="22">
                  <c:v>1.9480999999999995E-2</c:v>
                </c:pt>
                <c:pt idx="23">
                  <c:v>-8.0749999999999884E-3</c:v>
                </c:pt>
                <c:pt idx="24">
                  <c:v>-2.8249999999999885E-3</c:v>
                </c:pt>
                <c:pt idx="25">
                  <c:v>-2.5161000000000003E-2</c:v>
                </c:pt>
                <c:pt idx="26">
                  <c:v>-2.0591999999999985E-2</c:v>
                </c:pt>
                <c:pt idx="27">
                  <c:v>1.1039000000000044E-2</c:v>
                </c:pt>
                <c:pt idx="28">
                  <c:v>-3.0642999999999972E-2</c:v>
                </c:pt>
                <c:pt idx="29">
                  <c:v>-8.2809999999999499E-3</c:v>
                </c:pt>
                <c:pt idx="30">
                  <c:v>-4.3412999999999952E-2</c:v>
                </c:pt>
                <c:pt idx="31">
                  <c:v>-6.4629999999999653E-3</c:v>
                </c:pt>
                <c:pt idx="32">
                  <c:v>4.7740000000000013E-3</c:v>
                </c:pt>
                <c:pt idx="33">
                  <c:v>-1.3940999999999974E-2</c:v>
                </c:pt>
                <c:pt idx="34">
                  <c:v>4.4492000000000018E-2</c:v>
                </c:pt>
                <c:pt idx="35">
                  <c:v>3.6754000000000023E-2</c:v>
                </c:pt>
                <c:pt idx="36">
                  <c:v>4.8721000000000007E-2</c:v>
                </c:pt>
                <c:pt idx="37">
                  <c:v>5.1538000000000014E-2</c:v>
                </c:pt>
                <c:pt idx="38">
                  <c:v>8.4869000000000028E-2</c:v>
                </c:pt>
                <c:pt idx="39">
                  <c:v>3.0165000000000022E-2</c:v>
                </c:pt>
                <c:pt idx="40">
                  <c:v>2.7374000000000023E-2</c:v>
                </c:pt>
                <c:pt idx="41">
                  <c:v>6.5793000000000004E-2</c:v>
                </c:pt>
                <c:pt idx="42">
                  <c:v>5.5506000000000028E-2</c:v>
                </c:pt>
                <c:pt idx="43">
                  <c:v>5.3697000000000002E-2</c:v>
                </c:pt>
                <c:pt idx="44">
                  <c:v>6.2446000000000029E-2</c:v>
                </c:pt>
                <c:pt idx="45">
                  <c:v>6.0409000000000053E-2</c:v>
                </c:pt>
                <c:pt idx="46">
                  <c:v>6.3175000000000009E-2</c:v>
                </c:pt>
                <c:pt idx="47">
                  <c:v>0.13472400000000004</c:v>
                </c:pt>
                <c:pt idx="48">
                  <c:v>0.14499700000000001</c:v>
                </c:pt>
                <c:pt idx="49">
                  <c:v>0.15312300000000004</c:v>
                </c:pt>
                <c:pt idx="50">
                  <c:v>0.17415500000000003</c:v>
                </c:pt>
                <c:pt idx="51">
                  <c:v>0.17695100000000002</c:v>
                </c:pt>
                <c:pt idx="52">
                  <c:v>0.183529</c:v>
                </c:pt>
                <c:pt idx="53">
                  <c:v>0.18545400000000006</c:v>
                </c:pt>
                <c:pt idx="54">
                  <c:v>0.17023500000000003</c:v>
                </c:pt>
                <c:pt idx="55">
                  <c:v>0.18605600000000005</c:v>
                </c:pt>
                <c:pt idx="56">
                  <c:v>0.17585100000000001</c:v>
                </c:pt>
                <c:pt idx="57">
                  <c:v>0.17085200000000003</c:v>
                </c:pt>
                <c:pt idx="58">
                  <c:v>0.16638700000000001</c:v>
                </c:pt>
                <c:pt idx="59">
                  <c:v>0.14492100000000005</c:v>
                </c:pt>
                <c:pt idx="60">
                  <c:v>0.14101500000000006</c:v>
                </c:pt>
                <c:pt idx="61">
                  <c:v>0.12512000000000001</c:v>
                </c:pt>
                <c:pt idx="62">
                  <c:v>0.12327400000000001</c:v>
                </c:pt>
                <c:pt idx="63">
                  <c:v>0.11142500000000001</c:v>
                </c:pt>
                <c:pt idx="64">
                  <c:v>0.10704300000000001</c:v>
                </c:pt>
                <c:pt idx="65">
                  <c:v>9.2094000000000051E-2</c:v>
                </c:pt>
                <c:pt idx="66">
                  <c:v>7.5103000000000017E-2</c:v>
                </c:pt>
                <c:pt idx="67">
                  <c:v>6.6055000000000003E-2</c:v>
                </c:pt>
                <c:pt idx="68">
                  <c:v>4.1712000000000048E-2</c:v>
                </c:pt>
                <c:pt idx="69">
                  <c:v>3.0746000000000037E-2</c:v>
                </c:pt>
                <c:pt idx="70">
                  <c:v>1.4435000000000003E-2</c:v>
                </c:pt>
                <c:pt idx="71">
                  <c:v>-2.2536999999999977E-2</c:v>
                </c:pt>
                <c:pt idx="72">
                  <c:v>-3.627699999999999E-2</c:v>
                </c:pt>
                <c:pt idx="73">
                  <c:v>-6.5663999999999986E-2</c:v>
                </c:pt>
                <c:pt idx="74">
                  <c:v>-9.7133999999999984E-2</c:v>
                </c:pt>
                <c:pt idx="75">
                  <c:v>-0.10361299999999997</c:v>
                </c:pt>
                <c:pt idx="76">
                  <c:v>-9.8636999999999975E-2</c:v>
                </c:pt>
                <c:pt idx="77">
                  <c:v>-0.10537999999999997</c:v>
                </c:pt>
                <c:pt idx="78">
                  <c:v>-0.12748199999999998</c:v>
                </c:pt>
                <c:pt idx="79">
                  <c:v>-0.11701099999999998</c:v>
                </c:pt>
                <c:pt idx="80">
                  <c:v>-0.11503199999999998</c:v>
                </c:pt>
                <c:pt idx="81">
                  <c:v>-0.12913599999999997</c:v>
                </c:pt>
                <c:pt idx="82">
                  <c:v>-0.14026399999999997</c:v>
                </c:pt>
                <c:pt idx="83">
                  <c:v>-0.13907299999999997</c:v>
                </c:pt>
                <c:pt idx="84">
                  <c:v>-0.14583299999999996</c:v>
                </c:pt>
                <c:pt idx="85">
                  <c:v>-0.14369099999999999</c:v>
                </c:pt>
                <c:pt idx="86">
                  <c:v>-0.14501499999999998</c:v>
                </c:pt>
                <c:pt idx="87">
                  <c:v>-0.131491</c:v>
                </c:pt>
                <c:pt idx="88">
                  <c:v>-0.131187</c:v>
                </c:pt>
                <c:pt idx="89">
                  <c:v>-0.12822899999999998</c:v>
                </c:pt>
                <c:pt idx="90">
                  <c:v>-0.12477399999999997</c:v>
                </c:pt>
                <c:pt idx="91">
                  <c:v>-0.12227599999999998</c:v>
                </c:pt>
                <c:pt idx="92">
                  <c:v>-9.8505999999999969E-2</c:v>
                </c:pt>
                <c:pt idx="93">
                  <c:v>-0.11064499999999998</c:v>
                </c:pt>
                <c:pt idx="94">
                  <c:v>-0.10701099999999997</c:v>
                </c:pt>
                <c:pt idx="95">
                  <c:v>-9.6171999999999966E-2</c:v>
                </c:pt>
                <c:pt idx="96">
                  <c:v>-8.7010999999999963E-2</c:v>
                </c:pt>
                <c:pt idx="97">
                  <c:v>-8.4822999999999982E-2</c:v>
                </c:pt>
                <c:pt idx="98">
                  <c:v>-7.3652999999999968E-2</c:v>
                </c:pt>
                <c:pt idx="99">
                  <c:v>-6.2691999999999956E-2</c:v>
                </c:pt>
                <c:pt idx="100">
                  <c:v>-5.9969999999999975E-2</c:v>
                </c:pt>
                <c:pt idx="101">
                  <c:v>-6.2981999999999969E-2</c:v>
                </c:pt>
                <c:pt idx="102">
                  <c:v>-4.4580999999999961E-2</c:v>
                </c:pt>
                <c:pt idx="103">
                  <c:v>-4.6070999999999973E-2</c:v>
                </c:pt>
                <c:pt idx="104">
                  <c:v>-4.277499999999998E-2</c:v>
                </c:pt>
                <c:pt idx="105">
                  <c:v>-2.1878999999999961E-2</c:v>
                </c:pt>
                <c:pt idx="106">
                  <c:v>-4.5663999999999989E-2</c:v>
                </c:pt>
                <c:pt idx="107">
                  <c:v>-4.5037999999999953E-2</c:v>
                </c:pt>
                <c:pt idx="108">
                  <c:v>-3.2923000000000001E-2</c:v>
                </c:pt>
                <c:pt idx="109">
                  <c:v>-2.8693999999999959E-2</c:v>
                </c:pt>
                <c:pt idx="110">
                  <c:v>-4.2343999999999993E-2</c:v>
                </c:pt>
                <c:pt idx="111">
                  <c:v>-1.8769000000000004E-2</c:v>
                </c:pt>
                <c:pt idx="112">
                  <c:v>-1.4930999999999984E-2</c:v>
                </c:pt>
                <c:pt idx="113">
                  <c:v>-2.2900999999999953E-2</c:v>
                </c:pt>
                <c:pt idx="114">
                  <c:v>-1.8679999999999951E-3</c:v>
                </c:pt>
                <c:pt idx="115">
                  <c:v>3.0940000000000511E-3</c:v>
                </c:pt>
                <c:pt idx="116">
                  <c:v>-9.4739999999999894E-3</c:v>
                </c:pt>
                <c:pt idx="117">
                  <c:v>1.5140000000000101E-3</c:v>
                </c:pt>
                <c:pt idx="118">
                  <c:v>-4.5699999999999365E-4</c:v>
                </c:pt>
                <c:pt idx="119">
                  <c:v>-5.8429999999999611E-3</c:v>
                </c:pt>
                <c:pt idx="120">
                  <c:v>-4.7519999999999524E-3</c:v>
                </c:pt>
                <c:pt idx="121">
                  <c:v>-1.3798000000000003E-2</c:v>
                </c:pt>
                <c:pt idx="122">
                  <c:v>-1.5812999999999987E-2</c:v>
                </c:pt>
                <c:pt idx="123">
                  <c:v>-2.1177999999999999E-2</c:v>
                </c:pt>
                <c:pt idx="124">
                  <c:v>-2.4302999999999998E-2</c:v>
                </c:pt>
                <c:pt idx="125">
                  <c:v>-7.8389999999999987E-3</c:v>
                </c:pt>
                <c:pt idx="126">
                  <c:v>-2.4495999999999983E-2</c:v>
                </c:pt>
                <c:pt idx="127">
                  <c:v>-2.5828999999999953E-2</c:v>
                </c:pt>
                <c:pt idx="128">
                  <c:v>-3.0282999999999959E-2</c:v>
                </c:pt>
                <c:pt idx="129">
                  <c:v>-3.9190999999999976E-2</c:v>
                </c:pt>
                <c:pt idx="130">
                  <c:v>-3.8056999999999959E-2</c:v>
                </c:pt>
                <c:pt idx="131">
                  <c:v>-4.8715999999999954E-2</c:v>
                </c:pt>
                <c:pt idx="132">
                  <c:v>-2.5755999999999973E-2</c:v>
                </c:pt>
                <c:pt idx="133">
                  <c:v>-4.412199999999996E-2</c:v>
                </c:pt>
                <c:pt idx="134">
                  <c:v>-3.1399999999999977E-2</c:v>
                </c:pt>
                <c:pt idx="135">
                  <c:v>-1.7350999999999998E-2</c:v>
                </c:pt>
                <c:pt idx="136">
                  <c:v>-2.803499999999997E-2</c:v>
                </c:pt>
                <c:pt idx="137">
                  <c:v>-1.6481999999999972E-2</c:v>
                </c:pt>
                <c:pt idx="138">
                  <c:v>-3.3418999999999983E-2</c:v>
                </c:pt>
                <c:pt idx="139">
                  <c:v>5.2490000000000236E-3</c:v>
                </c:pt>
                <c:pt idx="140">
                  <c:v>-2.3399999999999749E-3</c:v>
                </c:pt>
                <c:pt idx="141">
                  <c:v>-1.1074999999999989E-2</c:v>
                </c:pt>
                <c:pt idx="142">
                  <c:v>-7.2570000000000048E-3</c:v>
                </c:pt>
                <c:pt idx="143">
                  <c:v>4.2890000000000445E-3</c:v>
                </c:pt>
                <c:pt idx="144">
                  <c:v>1.2282000000000039E-2</c:v>
                </c:pt>
                <c:pt idx="145">
                  <c:v>-8.798000000000002E-3</c:v>
                </c:pt>
                <c:pt idx="146">
                  <c:v>1.4250000000000001E-2</c:v>
                </c:pt>
                <c:pt idx="147">
                  <c:v>2.1806000000000041E-2</c:v>
                </c:pt>
                <c:pt idx="148">
                  <c:v>6.6580000000000155E-3</c:v>
                </c:pt>
                <c:pt idx="149">
                  <c:v>2.6911000000000001E-2</c:v>
                </c:pt>
                <c:pt idx="150">
                  <c:v>1.7129999999999996E-2</c:v>
                </c:pt>
                <c:pt idx="151">
                  <c:v>1.1907000000000039E-2</c:v>
                </c:pt>
                <c:pt idx="152">
                  <c:v>4.7525000000000032E-2</c:v>
                </c:pt>
                <c:pt idx="153">
                  <c:v>2.1108000000000005E-2</c:v>
                </c:pt>
                <c:pt idx="154">
                  <c:v>1.6905000000000031E-2</c:v>
                </c:pt>
                <c:pt idx="155">
                  <c:v>3.9049000000000035E-2</c:v>
                </c:pt>
                <c:pt idx="156">
                  <c:v>3.1590000000000489E-3</c:v>
                </c:pt>
                <c:pt idx="157">
                  <c:v>2.1310000000000003E-2</c:v>
                </c:pt>
                <c:pt idx="158">
                  <c:v>1.8186000000000035E-2</c:v>
                </c:pt>
                <c:pt idx="159">
                  <c:v>5.5310000000000064E-3</c:v>
                </c:pt>
                <c:pt idx="160">
                  <c:v>1.0659000000000049E-2</c:v>
                </c:pt>
                <c:pt idx="161">
                  <c:v>6.5520000000000213E-3</c:v>
                </c:pt>
                <c:pt idx="162">
                  <c:v>3.0611000000000048E-2</c:v>
                </c:pt>
                <c:pt idx="163">
                  <c:v>2.3376000000000032E-2</c:v>
                </c:pt>
                <c:pt idx="164">
                  <c:v>1.1287000000000035E-2</c:v>
                </c:pt>
                <c:pt idx="165">
                  <c:v>6.5145000000000036E-2</c:v>
                </c:pt>
                <c:pt idx="166">
                  <c:v>2.727200000000005E-2</c:v>
                </c:pt>
                <c:pt idx="167">
                  <c:v>7.9756000000000035E-2</c:v>
                </c:pt>
                <c:pt idx="168">
                  <c:v>8.4592000000000042E-2</c:v>
                </c:pt>
                <c:pt idx="169">
                  <c:v>6.9039000000000045E-2</c:v>
                </c:pt>
                <c:pt idx="170">
                  <c:v>6.758700000000005E-2</c:v>
                </c:pt>
                <c:pt idx="171">
                  <c:v>6.9949000000000011E-2</c:v>
                </c:pt>
                <c:pt idx="172">
                  <c:v>8.0386000000000027E-2</c:v>
                </c:pt>
                <c:pt idx="173">
                  <c:v>7.7209E-2</c:v>
                </c:pt>
                <c:pt idx="174">
                  <c:v>9.7204000000000013E-2</c:v>
                </c:pt>
                <c:pt idx="175">
                  <c:v>8.6174000000000042E-2</c:v>
                </c:pt>
                <c:pt idx="176">
                  <c:v>0.10458000000000005</c:v>
                </c:pt>
                <c:pt idx="177">
                  <c:v>0.105507</c:v>
                </c:pt>
                <c:pt idx="178">
                  <c:v>6.6835000000000033E-2</c:v>
                </c:pt>
                <c:pt idx="179">
                  <c:v>0.14461000000000002</c:v>
                </c:pt>
                <c:pt idx="180">
                  <c:v>0.11110900000000004</c:v>
                </c:pt>
                <c:pt idx="181">
                  <c:v>0.133019</c:v>
                </c:pt>
                <c:pt idx="182">
                  <c:v>0.15220300000000003</c:v>
                </c:pt>
                <c:pt idx="183">
                  <c:v>8.7387000000000006E-2</c:v>
                </c:pt>
                <c:pt idx="184">
                  <c:v>0.11319700000000001</c:v>
                </c:pt>
                <c:pt idx="185">
                  <c:v>5.9597000000000039E-2</c:v>
                </c:pt>
                <c:pt idx="186">
                  <c:v>9.5010000000000337E-3</c:v>
                </c:pt>
                <c:pt idx="187">
                  <c:v>2.7799000000000035E-2</c:v>
                </c:pt>
                <c:pt idx="188">
                  <c:v>-7.6750999999999972E-2</c:v>
                </c:pt>
                <c:pt idx="189">
                  <c:v>-0.12384399999999997</c:v>
                </c:pt>
                <c:pt idx="190">
                  <c:v>-9.0521999999999991E-2</c:v>
                </c:pt>
                <c:pt idx="191">
                  <c:v>-0.14147299999999999</c:v>
                </c:pt>
                <c:pt idx="192">
                  <c:v>-0.254388</c:v>
                </c:pt>
                <c:pt idx="193">
                  <c:v>-0.30187399999999998</c:v>
                </c:pt>
                <c:pt idx="194">
                  <c:v>-0.39589799999999997</c:v>
                </c:pt>
                <c:pt idx="195">
                  <c:v>-0.435332</c:v>
                </c:pt>
                <c:pt idx="196">
                  <c:v>-0.44381200000000004</c:v>
                </c:pt>
              </c:numCache>
            </c:numRef>
          </c:xVal>
          <c:yVal>
            <c:numRef>
              <c:f>[1]Hikaru2!$O$4:$O$200</c:f>
              <c:numCache>
                <c:formatCode>General</c:formatCode>
                <c:ptCount val="197"/>
                <c:pt idx="0">
                  <c:v>0</c:v>
                </c:pt>
                <c:pt idx="1">
                  <c:v>1.6819999999999596E-3</c:v>
                </c:pt>
                <c:pt idx="2">
                  <c:v>-2.9370000000000121E-3</c:v>
                </c:pt>
                <c:pt idx="3">
                  <c:v>0</c:v>
                </c:pt>
                <c:pt idx="4">
                  <c:v>-2.5140000000000102E-3</c:v>
                </c:pt>
                <c:pt idx="5">
                  <c:v>-2.5140000000000102E-3</c:v>
                </c:pt>
                <c:pt idx="6">
                  <c:v>6.6529999999999636E-3</c:v>
                </c:pt>
                <c:pt idx="7">
                  <c:v>-4.0500000000002958E-4</c:v>
                </c:pt>
                <c:pt idx="8">
                  <c:v>-1.6259000000000016E-2</c:v>
                </c:pt>
                <c:pt idx="9">
                  <c:v>-3.3500000000000227E-3</c:v>
                </c:pt>
                <c:pt idx="10">
                  <c:v>2.9189999999999828E-3</c:v>
                </c:pt>
                <c:pt idx="11">
                  <c:v>3.7450000000000048E-3</c:v>
                </c:pt>
                <c:pt idx="12">
                  <c:v>9.9889999999999753E-3</c:v>
                </c:pt>
                <c:pt idx="13">
                  <c:v>1.9153999999999997E-2</c:v>
                </c:pt>
                <c:pt idx="14">
                  <c:v>3.582299999999998E-2</c:v>
                </c:pt>
                <c:pt idx="15">
                  <c:v>8.2811999999999955E-2</c:v>
                </c:pt>
                <c:pt idx="16">
                  <c:v>0.15426900000000002</c:v>
                </c:pt>
                <c:pt idx="17">
                  <c:v>0.18616499999999997</c:v>
                </c:pt>
                <c:pt idx="18">
                  <c:v>0.23343</c:v>
                </c:pt>
                <c:pt idx="19">
                  <c:v>0.26614399999999999</c:v>
                </c:pt>
                <c:pt idx="20">
                  <c:v>0.39098799999999995</c:v>
                </c:pt>
                <c:pt idx="21">
                  <c:v>0.43422699999999997</c:v>
                </c:pt>
                <c:pt idx="22">
                  <c:v>0.50217000000000001</c:v>
                </c:pt>
                <c:pt idx="23">
                  <c:v>0.57699400000000001</c:v>
                </c:pt>
                <c:pt idx="24">
                  <c:v>0.697905</c:v>
                </c:pt>
                <c:pt idx="25">
                  <c:v>0.77831100000000009</c:v>
                </c:pt>
                <c:pt idx="26">
                  <c:v>0.89549599999999996</c:v>
                </c:pt>
                <c:pt idx="27">
                  <c:v>0.9398749999999999</c:v>
                </c:pt>
                <c:pt idx="28">
                  <c:v>1.0993980000000001</c:v>
                </c:pt>
                <c:pt idx="29">
                  <c:v>1.1301239999999999</c:v>
                </c:pt>
                <c:pt idx="30">
                  <c:v>1.294897</c:v>
                </c:pt>
                <c:pt idx="31">
                  <c:v>1.3446819999999997</c:v>
                </c:pt>
                <c:pt idx="32">
                  <c:v>1.4639479999999998</c:v>
                </c:pt>
                <c:pt idx="33">
                  <c:v>1.5419749999999999</c:v>
                </c:pt>
                <c:pt idx="34">
                  <c:v>1.6193949999999999</c:v>
                </c:pt>
                <c:pt idx="35">
                  <c:v>1.710437</c:v>
                </c:pt>
                <c:pt idx="36">
                  <c:v>1.8261120000000002</c:v>
                </c:pt>
                <c:pt idx="37">
                  <c:v>1.928634</c:v>
                </c:pt>
                <c:pt idx="38">
                  <c:v>2.068892</c:v>
                </c:pt>
                <c:pt idx="39">
                  <c:v>2.1917429999999998</c:v>
                </c:pt>
                <c:pt idx="40">
                  <c:v>2.3768219999999998</c:v>
                </c:pt>
                <c:pt idx="41">
                  <c:v>2.4242050000000002</c:v>
                </c:pt>
                <c:pt idx="42">
                  <c:v>2.5954420000000002</c:v>
                </c:pt>
                <c:pt idx="43">
                  <c:v>2.683837</c:v>
                </c:pt>
                <c:pt idx="44">
                  <c:v>2.8724279999999998</c:v>
                </c:pt>
                <c:pt idx="45">
                  <c:v>2.9577390000000001</c:v>
                </c:pt>
                <c:pt idx="46">
                  <c:v>3.133686</c:v>
                </c:pt>
                <c:pt idx="47">
                  <c:v>3.215916</c:v>
                </c:pt>
                <c:pt idx="48">
                  <c:v>3.3952349999999996</c:v>
                </c:pt>
                <c:pt idx="49">
                  <c:v>3.4869110000000001</c:v>
                </c:pt>
                <c:pt idx="50">
                  <c:v>3.6726419999999997</c:v>
                </c:pt>
                <c:pt idx="51">
                  <c:v>3.7555929999999997</c:v>
                </c:pt>
                <c:pt idx="52">
                  <c:v>3.9978609999999994</c:v>
                </c:pt>
                <c:pt idx="53">
                  <c:v>4.07674</c:v>
                </c:pt>
                <c:pt idx="54">
                  <c:v>4.287700000000001</c:v>
                </c:pt>
                <c:pt idx="55">
                  <c:v>4.378070000000001</c:v>
                </c:pt>
                <c:pt idx="56">
                  <c:v>4.5865210000000003</c:v>
                </c:pt>
                <c:pt idx="57">
                  <c:v>4.7244100000000007</c:v>
                </c:pt>
                <c:pt idx="58">
                  <c:v>4.929951</c:v>
                </c:pt>
                <c:pt idx="59">
                  <c:v>5.0470380000000006</c:v>
                </c:pt>
                <c:pt idx="60">
                  <c:v>5.2454850000000004</c:v>
                </c:pt>
                <c:pt idx="61">
                  <c:v>5.3633990000000002</c:v>
                </c:pt>
                <c:pt idx="62">
                  <c:v>5.5564710000000002</c:v>
                </c:pt>
                <c:pt idx="63">
                  <c:v>5.6737549999999999</c:v>
                </c:pt>
                <c:pt idx="64">
                  <c:v>5.9195799999999998</c:v>
                </c:pt>
                <c:pt idx="65">
                  <c:v>6.0296760000000003</c:v>
                </c:pt>
                <c:pt idx="66">
                  <c:v>6.2561050000000007</c:v>
                </c:pt>
                <c:pt idx="67">
                  <c:v>6.3667430000000005</c:v>
                </c:pt>
                <c:pt idx="68">
                  <c:v>6.5796010000000011</c:v>
                </c:pt>
                <c:pt idx="69">
                  <c:v>6.6851650000000005</c:v>
                </c:pt>
                <c:pt idx="70">
                  <c:v>6.8968620000000005</c:v>
                </c:pt>
                <c:pt idx="71">
                  <c:v>7.0357900000000004</c:v>
                </c:pt>
                <c:pt idx="72">
                  <c:v>7.2420280000000004</c:v>
                </c:pt>
                <c:pt idx="73">
                  <c:v>7.3818390000000003</c:v>
                </c:pt>
                <c:pt idx="74">
                  <c:v>7.6219930000000007</c:v>
                </c:pt>
                <c:pt idx="75">
                  <c:v>7.7202910000000005</c:v>
                </c:pt>
                <c:pt idx="76">
                  <c:v>7.9244470000000007</c:v>
                </c:pt>
                <c:pt idx="77">
                  <c:v>8.0197820000000011</c:v>
                </c:pt>
                <c:pt idx="78">
                  <c:v>8.2518390000000004</c:v>
                </c:pt>
                <c:pt idx="79">
                  <c:v>8.3534439999999996</c:v>
                </c:pt>
                <c:pt idx="80">
                  <c:v>8.5908560000000005</c:v>
                </c:pt>
                <c:pt idx="81">
                  <c:v>8.7235040000000001</c:v>
                </c:pt>
                <c:pt idx="82">
                  <c:v>8.9474050000000016</c:v>
                </c:pt>
                <c:pt idx="83">
                  <c:v>9.0383260000000014</c:v>
                </c:pt>
                <c:pt idx="84">
                  <c:v>9.2585200000000007</c:v>
                </c:pt>
                <c:pt idx="85">
                  <c:v>9.3913659999999997</c:v>
                </c:pt>
                <c:pt idx="86">
                  <c:v>9.6077759999999994</c:v>
                </c:pt>
                <c:pt idx="87">
                  <c:v>9.6984480000000008</c:v>
                </c:pt>
                <c:pt idx="88">
                  <c:v>9.9103170000000009</c:v>
                </c:pt>
                <c:pt idx="89">
                  <c:v>10.036863000000002</c:v>
                </c:pt>
                <c:pt idx="90">
                  <c:v>10.326727000000002</c:v>
                </c:pt>
                <c:pt idx="91">
                  <c:v>10.408963</c:v>
                </c:pt>
                <c:pt idx="92">
                  <c:v>10.657072000000001</c:v>
                </c:pt>
                <c:pt idx="93">
                  <c:v>10.773733</c:v>
                </c:pt>
                <c:pt idx="94">
                  <c:v>11.050998</c:v>
                </c:pt>
                <c:pt idx="95">
                  <c:v>11.170439</c:v>
                </c:pt>
                <c:pt idx="96">
                  <c:v>11.404669</c:v>
                </c:pt>
                <c:pt idx="97">
                  <c:v>11.520404000000001</c:v>
                </c:pt>
                <c:pt idx="98">
                  <c:v>11.751258</c:v>
                </c:pt>
                <c:pt idx="99">
                  <c:v>11.8666</c:v>
                </c:pt>
                <c:pt idx="100">
                  <c:v>12.131153000000001</c:v>
                </c:pt>
                <c:pt idx="101">
                  <c:v>12.281428</c:v>
                </c:pt>
                <c:pt idx="102">
                  <c:v>12.507168999999999</c:v>
                </c:pt>
                <c:pt idx="103">
                  <c:v>12.619359000000001</c:v>
                </c:pt>
                <c:pt idx="104">
                  <c:v>12.880719000000001</c:v>
                </c:pt>
                <c:pt idx="105">
                  <c:v>12.992383</c:v>
                </c:pt>
                <c:pt idx="106">
                  <c:v>13.254512</c:v>
                </c:pt>
                <c:pt idx="107">
                  <c:v>13.404331000000001</c:v>
                </c:pt>
                <c:pt idx="108">
                  <c:v>13.703901</c:v>
                </c:pt>
                <c:pt idx="109">
                  <c:v>13.816561</c:v>
                </c:pt>
                <c:pt idx="110">
                  <c:v>14.083914000000002</c:v>
                </c:pt>
                <c:pt idx="111">
                  <c:v>14.194711000000002</c:v>
                </c:pt>
                <c:pt idx="112">
                  <c:v>14.347169000000001</c:v>
                </c:pt>
                <c:pt idx="113">
                  <c:v>14.580189000000001</c:v>
                </c:pt>
                <c:pt idx="114">
                  <c:v>14.692254000000002</c:v>
                </c:pt>
                <c:pt idx="115">
                  <c:v>14.965335000000001</c:v>
                </c:pt>
                <c:pt idx="116">
                  <c:v>15.087391</c:v>
                </c:pt>
                <c:pt idx="117">
                  <c:v>15.324643</c:v>
                </c:pt>
                <c:pt idx="118">
                  <c:v>15.446628</c:v>
                </c:pt>
                <c:pt idx="119">
                  <c:v>15.735683000000002</c:v>
                </c:pt>
                <c:pt idx="120">
                  <c:v>15.818503000000002</c:v>
                </c:pt>
                <c:pt idx="121">
                  <c:v>16.160018000000001</c:v>
                </c:pt>
                <c:pt idx="122">
                  <c:v>16.290102999999998</c:v>
                </c:pt>
                <c:pt idx="123">
                  <c:v>16.510954000000002</c:v>
                </c:pt>
                <c:pt idx="124">
                  <c:v>16.645526</c:v>
                </c:pt>
                <c:pt idx="125">
                  <c:v>16.908847000000002</c:v>
                </c:pt>
                <c:pt idx="126">
                  <c:v>17.008751</c:v>
                </c:pt>
                <c:pt idx="127">
                  <c:v>17.290055000000002</c:v>
                </c:pt>
                <c:pt idx="128">
                  <c:v>17.435511999999999</c:v>
                </c:pt>
                <c:pt idx="129">
                  <c:v>17.585814000000003</c:v>
                </c:pt>
                <c:pt idx="130">
                  <c:v>17.882549999999998</c:v>
                </c:pt>
                <c:pt idx="131">
                  <c:v>18.041032000000001</c:v>
                </c:pt>
                <c:pt idx="132">
                  <c:v>18.285630000000001</c:v>
                </c:pt>
                <c:pt idx="133">
                  <c:v>18.403015</c:v>
                </c:pt>
                <c:pt idx="134">
                  <c:v>18.663889999999999</c:v>
                </c:pt>
                <c:pt idx="135">
                  <c:v>18.819372999999999</c:v>
                </c:pt>
                <c:pt idx="136">
                  <c:v>19.052060000000001</c:v>
                </c:pt>
                <c:pt idx="137">
                  <c:v>19.216113</c:v>
                </c:pt>
                <c:pt idx="138">
                  <c:v>19.464525000000002</c:v>
                </c:pt>
                <c:pt idx="139">
                  <c:v>19.614608</c:v>
                </c:pt>
                <c:pt idx="140">
                  <c:v>19.867235000000001</c:v>
                </c:pt>
                <c:pt idx="141">
                  <c:v>20.000438000000003</c:v>
                </c:pt>
                <c:pt idx="142">
                  <c:v>20.254802999999999</c:v>
                </c:pt>
                <c:pt idx="143">
                  <c:v>20.376353999999999</c:v>
                </c:pt>
                <c:pt idx="144">
                  <c:v>20.638271</c:v>
                </c:pt>
                <c:pt idx="145">
                  <c:v>20.795724999999997</c:v>
                </c:pt>
                <c:pt idx="146">
                  <c:v>21.056526000000002</c:v>
                </c:pt>
                <c:pt idx="147">
                  <c:v>21.193929000000001</c:v>
                </c:pt>
                <c:pt idx="148">
                  <c:v>21.430961</c:v>
                </c:pt>
                <c:pt idx="149">
                  <c:v>21.561418000000003</c:v>
                </c:pt>
                <c:pt idx="150">
                  <c:v>21.803516999999999</c:v>
                </c:pt>
                <c:pt idx="151">
                  <c:v>21.967265000000001</c:v>
                </c:pt>
                <c:pt idx="152">
                  <c:v>22.253322000000001</c:v>
                </c:pt>
                <c:pt idx="153">
                  <c:v>22.366007000000003</c:v>
                </c:pt>
                <c:pt idx="154">
                  <c:v>22.625776000000002</c:v>
                </c:pt>
                <c:pt idx="155">
                  <c:v>22.774156999999999</c:v>
                </c:pt>
                <c:pt idx="156">
                  <c:v>22.994534999999999</c:v>
                </c:pt>
                <c:pt idx="157">
                  <c:v>23.154469000000002</c:v>
                </c:pt>
                <c:pt idx="158">
                  <c:v>23.438051999999999</c:v>
                </c:pt>
                <c:pt idx="159">
                  <c:v>23.549306000000001</c:v>
                </c:pt>
                <c:pt idx="160">
                  <c:v>23.835490000000004</c:v>
                </c:pt>
                <c:pt idx="161">
                  <c:v>23.940746999999998</c:v>
                </c:pt>
                <c:pt idx="162">
                  <c:v>24.214762</c:v>
                </c:pt>
                <c:pt idx="163">
                  <c:v>24.328782</c:v>
                </c:pt>
                <c:pt idx="164">
                  <c:v>24.557850999999999</c:v>
                </c:pt>
                <c:pt idx="165">
                  <c:v>24.699920000000002</c:v>
                </c:pt>
                <c:pt idx="166">
                  <c:v>24.976078000000001</c:v>
                </c:pt>
                <c:pt idx="167">
                  <c:v>25.128029999999999</c:v>
                </c:pt>
                <c:pt idx="168">
                  <c:v>25.353706000000003</c:v>
                </c:pt>
                <c:pt idx="169">
                  <c:v>25.495827000000002</c:v>
                </c:pt>
                <c:pt idx="170">
                  <c:v>25.740527000000004</c:v>
                </c:pt>
                <c:pt idx="171">
                  <c:v>25.860564999999998</c:v>
                </c:pt>
                <c:pt idx="172">
                  <c:v>26.096610000000002</c:v>
                </c:pt>
                <c:pt idx="173">
                  <c:v>26.230280999999998</c:v>
                </c:pt>
                <c:pt idx="174">
                  <c:v>26.460843000000001</c:v>
                </c:pt>
                <c:pt idx="175">
                  <c:v>26.612919000000002</c:v>
                </c:pt>
                <c:pt idx="176">
                  <c:v>26.856162000000001</c:v>
                </c:pt>
                <c:pt idx="177">
                  <c:v>26.994284</c:v>
                </c:pt>
                <c:pt idx="178">
                  <c:v>27.201827000000002</c:v>
                </c:pt>
                <c:pt idx="179">
                  <c:v>27.358089</c:v>
                </c:pt>
                <c:pt idx="180">
                  <c:v>27.564495000000001</c:v>
                </c:pt>
                <c:pt idx="181">
                  <c:v>27.676171000000004</c:v>
                </c:pt>
                <c:pt idx="182">
                  <c:v>27.948626000000001</c:v>
                </c:pt>
                <c:pt idx="183">
                  <c:v>28.065943000000001</c:v>
                </c:pt>
                <c:pt idx="184">
                  <c:v>28.337078000000002</c:v>
                </c:pt>
                <c:pt idx="185">
                  <c:v>28.436031</c:v>
                </c:pt>
                <c:pt idx="186">
                  <c:v>28.693238000000001</c:v>
                </c:pt>
                <c:pt idx="187">
                  <c:v>28.826370999999998</c:v>
                </c:pt>
                <c:pt idx="188">
                  <c:v>29.023309000000001</c:v>
                </c:pt>
                <c:pt idx="189">
                  <c:v>29.11204</c:v>
                </c:pt>
                <c:pt idx="190">
                  <c:v>29.396668000000002</c:v>
                </c:pt>
                <c:pt idx="191">
                  <c:v>29.494753000000003</c:v>
                </c:pt>
                <c:pt idx="192">
                  <c:v>29.71219</c:v>
                </c:pt>
                <c:pt idx="193">
                  <c:v>29.803516999999999</c:v>
                </c:pt>
                <c:pt idx="194">
                  <c:v>29.984582</c:v>
                </c:pt>
                <c:pt idx="195">
                  <c:v>30.060505000000003</c:v>
                </c:pt>
                <c:pt idx="196">
                  <c:v>30.262217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7C-B0DB-40D1-85BD-E5B114CC583B}"/>
            </c:ext>
          </c:extLst>
        </c:ser>
        <c:ser>
          <c:idx val="5"/>
          <c:order val="4"/>
          <c:tx>
            <c:strRef>
              <c:f>[1]Onoki1!$A$1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[1]Onoki1!$N$4:$N$170</c:f>
              <c:numCache>
                <c:formatCode>General</c:formatCode>
                <c:ptCount val="167"/>
                <c:pt idx="0">
                  <c:v>0</c:v>
                </c:pt>
                <c:pt idx="1">
                  <c:v>-1.2173999999999978E-2</c:v>
                </c:pt>
                <c:pt idx="2">
                  <c:v>-4.3701000000000025E-2</c:v>
                </c:pt>
                <c:pt idx="3">
                  <c:v>-1.1067999999999984E-2</c:v>
                </c:pt>
                <c:pt idx="4">
                  <c:v>-3.5923999999999977E-2</c:v>
                </c:pt>
                <c:pt idx="5">
                  <c:v>-3.2519999999999979E-2</c:v>
                </c:pt>
                <c:pt idx="6">
                  <c:v>-8.2269999999999757E-3</c:v>
                </c:pt>
                <c:pt idx="7">
                  <c:v>-2.9158999999999994E-2</c:v>
                </c:pt>
                <c:pt idx="8">
                  <c:v>-1.5091000000000009E-2</c:v>
                </c:pt>
                <c:pt idx="9">
                  <c:v>-5.1643000000000029E-2</c:v>
                </c:pt>
                <c:pt idx="10">
                  <c:v>-1.8024999999999979E-2</c:v>
                </c:pt>
                <c:pt idx="11">
                  <c:v>-4.5576999999999999E-2</c:v>
                </c:pt>
                <c:pt idx="12">
                  <c:v>-0.11939800000000003</c:v>
                </c:pt>
                <c:pt idx="13">
                  <c:v>-9.768899999999997E-2</c:v>
                </c:pt>
                <c:pt idx="14">
                  <c:v>-0.11228399999999999</c:v>
                </c:pt>
                <c:pt idx="15">
                  <c:v>-0.11882100000000002</c:v>
                </c:pt>
                <c:pt idx="16">
                  <c:v>-0.10118999999999995</c:v>
                </c:pt>
                <c:pt idx="17">
                  <c:v>-0.10386900000000003</c:v>
                </c:pt>
                <c:pt idx="18">
                  <c:v>-0.10748200000000009</c:v>
                </c:pt>
                <c:pt idx="19">
                  <c:v>-7.2764999999999982E-2</c:v>
                </c:pt>
                <c:pt idx="20">
                  <c:v>-8.4129999999999996E-2</c:v>
                </c:pt>
                <c:pt idx="21">
                  <c:v>-5.510900000000004E-2</c:v>
                </c:pt>
                <c:pt idx="22">
                  <c:v>-2.1548000000000001E-2</c:v>
                </c:pt>
                <c:pt idx="23">
                  <c:v>-2.1864000000000033E-2</c:v>
                </c:pt>
                <c:pt idx="24">
                  <c:v>2.2933999999999968E-2</c:v>
                </c:pt>
                <c:pt idx="25">
                  <c:v>3.5728000000000065E-2</c:v>
                </c:pt>
                <c:pt idx="26">
                  <c:v>6.5869000000000025E-2</c:v>
                </c:pt>
                <c:pt idx="27">
                  <c:v>8.3369000000000026E-2</c:v>
                </c:pt>
                <c:pt idx="28">
                  <c:v>0.12411800000000005</c:v>
                </c:pt>
                <c:pt idx="29">
                  <c:v>0.12712199999999996</c:v>
                </c:pt>
                <c:pt idx="30">
                  <c:v>9.760000000000002E-2</c:v>
                </c:pt>
                <c:pt idx="31">
                  <c:v>0.12447299999999996</c:v>
                </c:pt>
                <c:pt idx="32">
                  <c:v>0.14116100000000006</c:v>
                </c:pt>
                <c:pt idx="33">
                  <c:v>0.15272900000000003</c:v>
                </c:pt>
                <c:pt idx="34">
                  <c:v>0.150918</c:v>
                </c:pt>
                <c:pt idx="35">
                  <c:v>0.16542200000000004</c:v>
                </c:pt>
                <c:pt idx="36">
                  <c:v>0.18495400000000006</c:v>
                </c:pt>
                <c:pt idx="37">
                  <c:v>0.19283299999999998</c:v>
                </c:pt>
                <c:pt idx="38">
                  <c:v>0.23800599999999997</c:v>
                </c:pt>
                <c:pt idx="39">
                  <c:v>0.26419200000000004</c:v>
                </c:pt>
                <c:pt idx="40">
                  <c:v>0.31994899999999998</c:v>
                </c:pt>
                <c:pt idx="41">
                  <c:v>0.34652200000000005</c:v>
                </c:pt>
                <c:pt idx="42">
                  <c:v>0.38021000000000005</c:v>
                </c:pt>
                <c:pt idx="43">
                  <c:v>0.40228700000000006</c:v>
                </c:pt>
                <c:pt idx="44">
                  <c:v>0.42685200000000006</c:v>
                </c:pt>
                <c:pt idx="45">
                  <c:v>0.43710900000000003</c:v>
                </c:pt>
                <c:pt idx="46">
                  <c:v>0.455401</c:v>
                </c:pt>
                <c:pt idx="47">
                  <c:v>0.47254000000000002</c:v>
                </c:pt>
                <c:pt idx="48">
                  <c:v>0.50958500000000007</c:v>
                </c:pt>
                <c:pt idx="49">
                  <c:v>0.52915100000000004</c:v>
                </c:pt>
                <c:pt idx="50">
                  <c:v>0.54803000000000002</c:v>
                </c:pt>
                <c:pt idx="51">
                  <c:v>0.57304600000000006</c:v>
                </c:pt>
                <c:pt idx="52">
                  <c:v>0.59360200000000007</c:v>
                </c:pt>
                <c:pt idx="53">
                  <c:v>0.64983800000000003</c:v>
                </c:pt>
                <c:pt idx="54">
                  <c:v>0.67879500000000004</c:v>
                </c:pt>
                <c:pt idx="55">
                  <c:v>0.68242600000000009</c:v>
                </c:pt>
                <c:pt idx="56">
                  <c:v>0.71023800000000004</c:v>
                </c:pt>
                <c:pt idx="57">
                  <c:v>0.714059</c:v>
                </c:pt>
                <c:pt idx="58">
                  <c:v>0.74972700000000003</c:v>
                </c:pt>
                <c:pt idx="59">
                  <c:v>0.78364</c:v>
                </c:pt>
                <c:pt idx="60">
                  <c:v>0.79391800000000001</c:v>
                </c:pt>
                <c:pt idx="61">
                  <c:v>0.75111499999999998</c:v>
                </c:pt>
                <c:pt idx="62">
                  <c:v>0.76524700000000012</c:v>
                </c:pt>
                <c:pt idx="63">
                  <c:v>0.76228300000000004</c:v>
                </c:pt>
                <c:pt idx="64">
                  <c:v>0.76411600000000002</c:v>
                </c:pt>
                <c:pt idx="65">
                  <c:v>0.77722900000000006</c:v>
                </c:pt>
                <c:pt idx="66">
                  <c:v>0.77745500000000001</c:v>
                </c:pt>
                <c:pt idx="67">
                  <c:v>0.780694</c:v>
                </c:pt>
                <c:pt idx="68">
                  <c:v>0.80803899999999995</c:v>
                </c:pt>
                <c:pt idx="69">
                  <c:v>0.78986699999999999</c:v>
                </c:pt>
                <c:pt idx="70">
                  <c:v>0.79659199999999997</c:v>
                </c:pt>
                <c:pt idx="71">
                  <c:v>0.80707600000000002</c:v>
                </c:pt>
                <c:pt idx="72">
                  <c:v>0.80828600000000006</c:v>
                </c:pt>
                <c:pt idx="73">
                  <c:v>0.77904399999999996</c:v>
                </c:pt>
                <c:pt idx="74">
                  <c:v>0.79191600000000006</c:v>
                </c:pt>
                <c:pt idx="75">
                  <c:v>0.76955200000000001</c:v>
                </c:pt>
                <c:pt idx="76">
                  <c:v>0.78958400000000006</c:v>
                </c:pt>
                <c:pt idx="77">
                  <c:v>0.772204</c:v>
                </c:pt>
                <c:pt idx="78">
                  <c:v>0.764683</c:v>
                </c:pt>
                <c:pt idx="79">
                  <c:v>0.76464200000000004</c:v>
                </c:pt>
                <c:pt idx="80">
                  <c:v>0.77346100000000007</c:v>
                </c:pt>
                <c:pt idx="81">
                  <c:v>0.78437999999999997</c:v>
                </c:pt>
                <c:pt idx="82">
                  <c:v>0.78695399999999993</c:v>
                </c:pt>
                <c:pt idx="83">
                  <c:v>0.787408</c:v>
                </c:pt>
                <c:pt idx="84">
                  <c:v>0.78153600000000012</c:v>
                </c:pt>
                <c:pt idx="85">
                  <c:v>0.79211300000000007</c:v>
                </c:pt>
                <c:pt idx="86">
                  <c:v>0.79992300000000005</c:v>
                </c:pt>
                <c:pt idx="87">
                  <c:v>0.79030999999999996</c:v>
                </c:pt>
                <c:pt idx="88">
                  <c:v>0.78989900000000002</c:v>
                </c:pt>
                <c:pt idx="89">
                  <c:v>0.78316799999999998</c:v>
                </c:pt>
                <c:pt idx="90">
                  <c:v>0.764845</c:v>
                </c:pt>
                <c:pt idx="91">
                  <c:v>0.76514899999999997</c:v>
                </c:pt>
                <c:pt idx="92">
                  <c:v>0.76977800000000007</c:v>
                </c:pt>
                <c:pt idx="93">
                  <c:v>0.75620299999999996</c:v>
                </c:pt>
                <c:pt idx="94">
                  <c:v>0.73606300000000002</c:v>
                </c:pt>
                <c:pt idx="95">
                  <c:v>0.73924100000000004</c:v>
                </c:pt>
                <c:pt idx="96">
                  <c:v>0.71756299999999995</c:v>
                </c:pt>
                <c:pt idx="97">
                  <c:v>0.71514800000000001</c:v>
                </c:pt>
                <c:pt idx="98">
                  <c:v>0.69903400000000004</c:v>
                </c:pt>
                <c:pt idx="99">
                  <c:v>0.70905399999999996</c:v>
                </c:pt>
                <c:pt idx="100">
                  <c:v>0.71321699999999999</c:v>
                </c:pt>
                <c:pt idx="101">
                  <c:v>0.71309600000000006</c:v>
                </c:pt>
                <c:pt idx="102">
                  <c:v>0.71597500000000003</c:v>
                </c:pt>
                <c:pt idx="103">
                  <c:v>0.71167600000000009</c:v>
                </c:pt>
                <c:pt idx="104">
                  <c:v>0.7272820000000001</c:v>
                </c:pt>
                <c:pt idx="105">
                  <c:v>0.725885</c:v>
                </c:pt>
                <c:pt idx="106">
                  <c:v>0.70921800000000013</c:v>
                </c:pt>
                <c:pt idx="107">
                  <c:v>0.73250700000000013</c:v>
                </c:pt>
                <c:pt idx="108">
                  <c:v>0.730406</c:v>
                </c:pt>
                <c:pt idx="109">
                  <c:v>0.74734800000000001</c:v>
                </c:pt>
                <c:pt idx="110">
                  <c:v>0.75193299999999996</c:v>
                </c:pt>
                <c:pt idx="111">
                  <c:v>0.75937399999999999</c:v>
                </c:pt>
                <c:pt idx="112">
                  <c:v>0.75647699999999996</c:v>
                </c:pt>
                <c:pt idx="113">
                  <c:v>0.75864599999999993</c:v>
                </c:pt>
                <c:pt idx="114">
                  <c:v>0.76506500000000011</c:v>
                </c:pt>
                <c:pt idx="115">
                  <c:v>0.76870399999999994</c:v>
                </c:pt>
                <c:pt idx="116">
                  <c:v>0.75425700000000007</c:v>
                </c:pt>
                <c:pt idx="117">
                  <c:v>0.77213200000000004</c:v>
                </c:pt>
                <c:pt idx="118">
                  <c:v>0.79044500000000006</c:v>
                </c:pt>
                <c:pt idx="119">
                  <c:v>0.80096100000000003</c:v>
                </c:pt>
                <c:pt idx="120">
                  <c:v>0.8062680000000001</c:v>
                </c:pt>
                <c:pt idx="121">
                  <c:v>0.810836</c:v>
                </c:pt>
                <c:pt idx="122">
                  <c:v>0.80526200000000003</c:v>
                </c:pt>
                <c:pt idx="123">
                  <c:v>0.80391200000000007</c:v>
                </c:pt>
                <c:pt idx="124">
                  <c:v>0.81570799999999999</c:v>
                </c:pt>
                <c:pt idx="125">
                  <c:v>0.80097200000000002</c:v>
                </c:pt>
                <c:pt idx="126">
                  <c:v>0.80763700000000005</c:v>
                </c:pt>
                <c:pt idx="127">
                  <c:v>0.78767300000000007</c:v>
                </c:pt>
                <c:pt idx="128">
                  <c:v>0.78002099999999996</c:v>
                </c:pt>
                <c:pt idx="129">
                  <c:v>0.75118300000000005</c:v>
                </c:pt>
                <c:pt idx="130">
                  <c:v>0.75705600000000006</c:v>
                </c:pt>
                <c:pt idx="131">
                  <c:v>0.71259099999999997</c:v>
                </c:pt>
                <c:pt idx="132">
                  <c:v>0.71260400000000002</c:v>
                </c:pt>
                <c:pt idx="133">
                  <c:v>0.684091</c:v>
                </c:pt>
                <c:pt idx="134">
                  <c:v>0.68548200000000004</c:v>
                </c:pt>
                <c:pt idx="135">
                  <c:v>0.65808400000000011</c:v>
                </c:pt>
                <c:pt idx="136">
                  <c:v>0.67371800000000004</c:v>
                </c:pt>
                <c:pt idx="137">
                  <c:v>0.64558100000000007</c:v>
                </c:pt>
                <c:pt idx="138">
                  <c:v>0.65367399999999998</c:v>
                </c:pt>
                <c:pt idx="139">
                  <c:v>0.62801700000000005</c:v>
                </c:pt>
                <c:pt idx="140">
                  <c:v>0.612012</c:v>
                </c:pt>
                <c:pt idx="141">
                  <c:v>0.62417100000000003</c:v>
                </c:pt>
                <c:pt idx="142">
                  <c:v>0.6151279999999999</c:v>
                </c:pt>
                <c:pt idx="143">
                  <c:v>0.68619799999999997</c:v>
                </c:pt>
                <c:pt idx="144">
                  <c:v>0.66759400000000002</c:v>
                </c:pt>
                <c:pt idx="145">
                  <c:v>0.68148400000000009</c:v>
                </c:pt>
                <c:pt idx="146">
                  <c:v>0.71074599999999999</c:v>
                </c:pt>
                <c:pt idx="147">
                  <c:v>0.64601399999999998</c:v>
                </c:pt>
                <c:pt idx="148">
                  <c:v>0.66444000000000003</c:v>
                </c:pt>
                <c:pt idx="149">
                  <c:v>0.6828010000000001</c:v>
                </c:pt>
                <c:pt idx="150">
                  <c:v>0.65781800000000001</c:v>
                </c:pt>
                <c:pt idx="151">
                  <c:v>0.61720499999999989</c:v>
                </c:pt>
                <c:pt idx="152">
                  <c:v>0.65728600000000004</c:v>
                </c:pt>
                <c:pt idx="153">
                  <c:v>0.62999600000000011</c:v>
                </c:pt>
                <c:pt idx="154">
                  <c:v>0.64795700000000001</c:v>
                </c:pt>
                <c:pt idx="155">
                  <c:v>0.62411799999999995</c:v>
                </c:pt>
                <c:pt idx="156">
                  <c:v>0.61329600000000006</c:v>
                </c:pt>
                <c:pt idx="157">
                  <c:v>0.61744800000000011</c:v>
                </c:pt>
                <c:pt idx="158">
                  <c:v>0.61300199999999994</c:v>
                </c:pt>
                <c:pt idx="159">
                  <c:v>0.603626</c:v>
                </c:pt>
                <c:pt idx="160">
                  <c:v>0.59690599999999994</c:v>
                </c:pt>
                <c:pt idx="161">
                  <c:v>0.64657400000000009</c:v>
                </c:pt>
                <c:pt idx="162">
                  <c:v>0.59524100000000002</c:v>
                </c:pt>
                <c:pt idx="163">
                  <c:v>0.60175500000000004</c:v>
                </c:pt>
                <c:pt idx="164">
                  <c:v>0.58894100000000005</c:v>
                </c:pt>
                <c:pt idx="165">
                  <c:v>0.61043199999999997</c:v>
                </c:pt>
                <c:pt idx="166">
                  <c:v>0.61084000000000005</c:v>
                </c:pt>
              </c:numCache>
            </c:numRef>
          </c:xVal>
          <c:yVal>
            <c:numRef>
              <c:f>[1]Onoki1!$O$4:$O$170</c:f>
              <c:numCache>
                <c:formatCode>General</c:formatCode>
                <c:ptCount val="167"/>
                <c:pt idx="0">
                  <c:v>0</c:v>
                </c:pt>
                <c:pt idx="1">
                  <c:v>8.837199999999984E-2</c:v>
                </c:pt>
                <c:pt idx="2">
                  <c:v>0.15392899999999965</c:v>
                </c:pt>
                <c:pt idx="3">
                  <c:v>0.19114599999999973</c:v>
                </c:pt>
                <c:pt idx="4">
                  <c:v>0.26348999999999978</c:v>
                </c:pt>
                <c:pt idx="5">
                  <c:v>0.36701499999999987</c:v>
                </c:pt>
                <c:pt idx="6">
                  <c:v>0.39424999999999999</c:v>
                </c:pt>
                <c:pt idx="7">
                  <c:v>0.56717099999999987</c:v>
                </c:pt>
                <c:pt idx="8">
                  <c:v>0.58276499999999987</c:v>
                </c:pt>
                <c:pt idx="9">
                  <c:v>0.73560999999999965</c:v>
                </c:pt>
                <c:pt idx="10">
                  <c:v>0.77194299999999982</c:v>
                </c:pt>
                <c:pt idx="11">
                  <c:v>0.93162599999999973</c:v>
                </c:pt>
                <c:pt idx="12">
                  <c:v>1.040281</c:v>
                </c:pt>
                <c:pt idx="13">
                  <c:v>1.1551689999999999</c:v>
                </c:pt>
                <c:pt idx="14">
                  <c:v>1.2315129999999999</c:v>
                </c:pt>
                <c:pt idx="15">
                  <c:v>1.4054709999999995</c:v>
                </c:pt>
                <c:pt idx="16">
                  <c:v>1.4231989999999997</c:v>
                </c:pt>
                <c:pt idx="17">
                  <c:v>1.5976989999999998</c:v>
                </c:pt>
                <c:pt idx="18">
                  <c:v>1.6816030000000002</c:v>
                </c:pt>
                <c:pt idx="19">
                  <c:v>1.8021629999999995</c:v>
                </c:pt>
                <c:pt idx="20">
                  <c:v>1.8768909999999996</c:v>
                </c:pt>
                <c:pt idx="21">
                  <c:v>1.9897389999999997</c:v>
                </c:pt>
                <c:pt idx="22">
                  <c:v>2.021919</c:v>
                </c:pt>
                <c:pt idx="23">
                  <c:v>2.1885879999999998</c:v>
                </c:pt>
                <c:pt idx="24">
                  <c:v>2.2307249999999996</c:v>
                </c:pt>
                <c:pt idx="25">
                  <c:v>2.4061499999999998</c:v>
                </c:pt>
                <c:pt idx="26">
                  <c:v>2.4339379999999999</c:v>
                </c:pt>
                <c:pt idx="27">
                  <c:v>2.6102270000000001</c:v>
                </c:pt>
                <c:pt idx="28">
                  <c:v>2.6471660000000004</c:v>
                </c:pt>
                <c:pt idx="29">
                  <c:v>2.8067200000000003</c:v>
                </c:pt>
                <c:pt idx="30">
                  <c:v>2.9351709999999995</c:v>
                </c:pt>
                <c:pt idx="31">
                  <c:v>3.1107839999999998</c:v>
                </c:pt>
                <c:pt idx="32">
                  <c:v>3.2001819999999999</c:v>
                </c:pt>
                <c:pt idx="33">
                  <c:v>3.3583189999999994</c:v>
                </c:pt>
                <c:pt idx="34">
                  <c:v>3.4300860000000002</c:v>
                </c:pt>
                <c:pt idx="35">
                  <c:v>3.5869899999999997</c:v>
                </c:pt>
                <c:pt idx="36">
                  <c:v>3.6745109999999994</c:v>
                </c:pt>
                <c:pt idx="37">
                  <c:v>3.8923220000000001</c:v>
                </c:pt>
                <c:pt idx="38">
                  <c:v>3.9278959999999996</c:v>
                </c:pt>
                <c:pt idx="39">
                  <c:v>4.086036</c:v>
                </c:pt>
                <c:pt idx="40">
                  <c:v>4.1291799999999999</c:v>
                </c:pt>
                <c:pt idx="41">
                  <c:v>4.2842789999999997</c:v>
                </c:pt>
                <c:pt idx="42">
                  <c:v>4.3762730000000003</c:v>
                </c:pt>
                <c:pt idx="43">
                  <c:v>4.5889730000000002</c:v>
                </c:pt>
                <c:pt idx="44">
                  <c:v>4.6713149999999999</c:v>
                </c:pt>
                <c:pt idx="45">
                  <c:v>4.869211</c:v>
                </c:pt>
                <c:pt idx="46">
                  <c:v>4.9446960000000004</c:v>
                </c:pt>
                <c:pt idx="47">
                  <c:v>5.1418119999999998</c:v>
                </c:pt>
                <c:pt idx="48">
                  <c:v>5.2277710000000006</c:v>
                </c:pt>
                <c:pt idx="49">
                  <c:v>5.4206589999999997</c:v>
                </c:pt>
                <c:pt idx="50">
                  <c:v>5.492178</c:v>
                </c:pt>
                <c:pt idx="51">
                  <c:v>5.683288000000001</c:v>
                </c:pt>
                <c:pt idx="52">
                  <c:v>5.7537710000000004</c:v>
                </c:pt>
                <c:pt idx="53">
                  <c:v>5.9023439999999994</c:v>
                </c:pt>
                <c:pt idx="54">
                  <c:v>6.0319660000000006</c:v>
                </c:pt>
                <c:pt idx="55">
                  <c:v>6.2543470000000001</c:v>
                </c:pt>
                <c:pt idx="56">
                  <c:v>6.324579</c:v>
                </c:pt>
                <c:pt idx="57">
                  <c:v>6.5408230000000005</c:v>
                </c:pt>
                <c:pt idx="58">
                  <c:v>6.6130319999999996</c:v>
                </c:pt>
                <c:pt idx="59">
                  <c:v>6.7873789999999987</c:v>
                </c:pt>
                <c:pt idx="60">
                  <c:v>6.8954050000000011</c:v>
                </c:pt>
                <c:pt idx="61">
                  <c:v>7.1773320000000007</c:v>
                </c:pt>
                <c:pt idx="62">
                  <c:v>7.2836379999999989</c:v>
                </c:pt>
                <c:pt idx="63">
                  <c:v>7.4787269999999992</c:v>
                </c:pt>
                <c:pt idx="64">
                  <c:v>7.5766090000000004</c:v>
                </c:pt>
                <c:pt idx="65">
                  <c:v>7.774119999999999</c:v>
                </c:pt>
                <c:pt idx="66">
                  <c:v>7.868958000000001</c:v>
                </c:pt>
                <c:pt idx="67">
                  <c:v>8.0578079999999996</c:v>
                </c:pt>
                <c:pt idx="68">
                  <c:v>8.1609589999999983</c:v>
                </c:pt>
                <c:pt idx="69">
                  <c:v>8.3831589999999991</c:v>
                </c:pt>
                <c:pt idx="70">
                  <c:v>8.4761670000000002</c:v>
                </c:pt>
                <c:pt idx="71">
                  <c:v>8.6591039999999992</c:v>
                </c:pt>
                <c:pt idx="72">
                  <c:v>8.792682000000001</c:v>
                </c:pt>
                <c:pt idx="73">
                  <c:v>9.0038889999999991</c:v>
                </c:pt>
                <c:pt idx="74">
                  <c:v>9.1382719999999988</c:v>
                </c:pt>
                <c:pt idx="75">
                  <c:v>9.3483580000000011</c:v>
                </c:pt>
                <c:pt idx="76">
                  <c:v>9.4390140000000002</c:v>
                </c:pt>
                <c:pt idx="77">
                  <c:v>9.6478300000000008</c:v>
                </c:pt>
                <c:pt idx="78">
                  <c:v>9.7730759999999997</c:v>
                </c:pt>
                <c:pt idx="79">
                  <c:v>9.9830470000000009</c:v>
                </c:pt>
                <c:pt idx="80">
                  <c:v>10.109721</c:v>
                </c:pt>
                <c:pt idx="81">
                  <c:v>10.277265</c:v>
                </c:pt>
                <c:pt idx="82">
                  <c:v>10.401375</c:v>
                </c:pt>
                <c:pt idx="83">
                  <c:v>10.606657</c:v>
                </c:pt>
                <c:pt idx="84">
                  <c:v>10.687831000000001</c:v>
                </c:pt>
                <c:pt idx="85">
                  <c:v>10.933392</c:v>
                </c:pt>
                <c:pt idx="86">
                  <c:v>11.055638</c:v>
                </c:pt>
                <c:pt idx="87">
                  <c:v>11.257655999999999</c:v>
                </c:pt>
                <c:pt idx="88">
                  <c:v>11.378986999999999</c:v>
                </c:pt>
                <c:pt idx="89">
                  <c:v>11.621392999999999</c:v>
                </c:pt>
                <c:pt idx="90">
                  <c:v>11.742855</c:v>
                </c:pt>
                <c:pt idx="91">
                  <c:v>11.986047000000001</c:v>
                </c:pt>
                <c:pt idx="92">
                  <c:v>12.107610000000001</c:v>
                </c:pt>
                <c:pt idx="93">
                  <c:v>12.352338</c:v>
                </c:pt>
                <c:pt idx="94">
                  <c:v>12.476553000000001</c:v>
                </c:pt>
                <c:pt idx="95">
                  <c:v>12.681407</c:v>
                </c:pt>
                <c:pt idx="96">
                  <c:v>12.807583000000001</c:v>
                </c:pt>
                <c:pt idx="97">
                  <c:v>13.056705000000001</c:v>
                </c:pt>
                <c:pt idx="98">
                  <c:v>13.142612</c:v>
                </c:pt>
                <c:pt idx="99">
                  <c:v>13.350746000000001</c:v>
                </c:pt>
                <c:pt idx="100">
                  <c:v>13.476398</c:v>
                </c:pt>
                <c:pt idx="101">
                  <c:v>13.688767999999998</c:v>
                </c:pt>
                <c:pt idx="102">
                  <c:v>13.816387000000001</c:v>
                </c:pt>
                <c:pt idx="103">
                  <c:v>14.076463000000002</c:v>
                </c:pt>
                <c:pt idx="104">
                  <c:v>14.203115</c:v>
                </c:pt>
                <c:pt idx="105">
                  <c:v>14.423354000000002</c:v>
                </c:pt>
                <c:pt idx="106">
                  <c:v>14.517149999999999</c:v>
                </c:pt>
                <c:pt idx="107">
                  <c:v>14.733834000000002</c:v>
                </c:pt>
                <c:pt idx="108">
                  <c:v>14.870325999999999</c:v>
                </c:pt>
                <c:pt idx="109">
                  <c:v>15.093246000000001</c:v>
                </c:pt>
                <c:pt idx="110">
                  <c:v>15.183997000000002</c:v>
                </c:pt>
                <c:pt idx="111">
                  <c:v>15.462087000000002</c:v>
                </c:pt>
                <c:pt idx="112">
                  <c:v>15.558244</c:v>
                </c:pt>
                <c:pt idx="113">
                  <c:v>15.797982999999999</c:v>
                </c:pt>
                <c:pt idx="114">
                  <c:v>15.892583</c:v>
                </c:pt>
                <c:pt idx="115">
                  <c:v>16.137963000000003</c:v>
                </c:pt>
                <c:pt idx="116">
                  <c:v>16.245221000000001</c:v>
                </c:pt>
                <c:pt idx="117">
                  <c:v>16.490773000000001</c:v>
                </c:pt>
                <c:pt idx="118">
                  <c:v>16.636402000000004</c:v>
                </c:pt>
                <c:pt idx="119">
                  <c:v>16.893866000000003</c:v>
                </c:pt>
                <c:pt idx="120">
                  <c:v>16.997841000000001</c:v>
                </c:pt>
                <c:pt idx="121">
                  <c:v>17.267451999999999</c:v>
                </c:pt>
                <c:pt idx="122">
                  <c:v>17.381746</c:v>
                </c:pt>
                <c:pt idx="123">
                  <c:v>17.608188000000002</c:v>
                </c:pt>
                <c:pt idx="124">
                  <c:v>17.772853000000005</c:v>
                </c:pt>
                <c:pt idx="125">
                  <c:v>18.017451000000001</c:v>
                </c:pt>
                <c:pt idx="126">
                  <c:v>18.132365</c:v>
                </c:pt>
                <c:pt idx="127">
                  <c:v>18.390231</c:v>
                </c:pt>
                <c:pt idx="128">
                  <c:v>18.520175000000002</c:v>
                </c:pt>
                <c:pt idx="129">
                  <c:v>18.795915000000001</c:v>
                </c:pt>
                <c:pt idx="130">
                  <c:v>18.921110999999996</c:v>
                </c:pt>
                <c:pt idx="131">
                  <c:v>19.154726999999998</c:v>
                </c:pt>
                <c:pt idx="132">
                  <c:v>19.357796999999998</c:v>
                </c:pt>
                <c:pt idx="133">
                  <c:v>19.589330000000004</c:v>
                </c:pt>
                <c:pt idx="134">
                  <c:v>19.729614999999999</c:v>
                </c:pt>
                <c:pt idx="135">
                  <c:v>19.96978</c:v>
                </c:pt>
                <c:pt idx="136">
                  <c:v>20.102934999999999</c:v>
                </c:pt>
                <c:pt idx="137">
                  <c:v>20.353784000000001</c:v>
                </c:pt>
                <c:pt idx="138">
                  <c:v>20.499546000000002</c:v>
                </c:pt>
                <c:pt idx="139">
                  <c:v>20.759063000000001</c:v>
                </c:pt>
                <c:pt idx="140">
                  <c:v>20.854476999999999</c:v>
                </c:pt>
                <c:pt idx="141">
                  <c:v>21.086175000000004</c:v>
                </c:pt>
                <c:pt idx="142">
                  <c:v>21.177868999999998</c:v>
                </c:pt>
                <c:pt idx="143">
                  <c:v>21.44182</c:v>
                </c:pt>
                <c:pt idx="144">
                  <c:v>21.547269</c:v>
                </c:pt>
                <c:pt idx="145">
                  <c:v>21.795017999999995</c:v>
                </c:pt>
                <c:pt idx="146">
                  <c:v>21.941934</c:v>
                </c:pt>
                <c:pt idx="147">
                  <c:v>22.196427000000003</c:v>
                </c:pt>
                <c:pt idx="148">
                  <c:v>22.362266000000005</c:v>
                </c:pt>
                <c:pt idx="149">
                  <c:v>22.627638000000001</c:v>
                </c:pt>
                <c:pt idx="150">
                  <c:v>22.754527000000003</c:v>
                </c:pt>
                <c:pt idx="151">
                  <c:v>23.001749000000004</c:v>
                </c:pt>
                <c:pt idx="152">
                  <c:v>23.156051000000001</c:v>
                </c:pt>
                <c:pt idx="153">
                  <c:v>23.397019</c:v>
                </c:pt>
                <c:pt idx="154">
                  <c:v>23.586354</c:v>
                </c:pt>
                <c:pt idx="155">
                  <c:v>23.833614999999998</c:v>
                </c:pt>
                <c:pt idx="156">
                  <c:v>23.958074</c:v>
                </c:pt>
                <c:pt idx="157">
                  <c:v>24.177258000000002</c:v>
                </c:pt>
                <c:pt idx="158">
                  <c:v>24.297483</c:v>
                </c:pt>
                <c:pt idx="159">
                  <c:v>24.543122000000004</c:v>
                </c:pt>
                <c:pt idx="160">
                  <c:v>24.670788999999999</c:v>
                </c:pt>
                <c:pt idx="161">
                  <c:v>24.965190000000003</c:v>
                </c:pt>
                <c:pt idx="162">
                  <c:v>25.037872000000004</c:v>
                </c:pt>
                <c:pt idx="163">
                  <c:v>25.279324999999996</c:v>
                </c:pt>
                <c:pt idx="164">
                  <c:v>25.425540000000002</c:v>
                </c:pt>
                <c:pt idx="165">
                  <c:v>25.654381000000001</c:v>
                </c:pt>
                <c:pt idx="166">
                  <c:v>25.786336000000002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7D-B0DB-40D1-85BD-E5B114CC583B}"/>
            </c:ext>
          </c:extLst>
        </c:ser>
        <c:ser>
          <c:idx val="6"/>
          <c:order val="5"/>
          <c:tx>
            <c:strRef>
              <c:f>[1]Onoki2!$A$1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[1]Onoki2!$N$4:$N$169</c:f>
              <c:numCache>
                <c:formatCode>General</c:formatCode>
                <c:ptCount val="166"/>
                <c:pt idx="0">
                  <c:v>0</c:v>
                </c:pt>
                <c:pt idx="1">
                  <c:v>0.15939499999999998</c:v>
                </c:pt>
                <c:pt idx="2">
                  <c:v>7.433999999999992E-2</c:v>
                </c:pt>
                <c:pt idx="3">
                  <c:v>0.12070999999999982</c:v>
                </c:pt>
                <c:pt idx="4">
                  <c:v>0.10156899999999996</c:v>
                </c:pt>
                <c:pt idx="5">
                  <c:v>3.9785999999999828E-2</c:v>
                </c:pt>
                <c:pt idx="6">
                  <c:v>4.0031999999999929E-2</c:v>
                </c:pt>
                <c:pt idx="7">
                  <c:v>7.2365000000000013E-2</c:v>
                </c:pt>
                <c:pt idx="8">
                  <c:v>-1.7442999999999983E-2</c:v>
                </c:pt>
                <c:pt idx="9">
                  <c:v>2.414099999999985E-2</c:v>
                </c:pt>
                <c:pt idx="10">
                  <c:v>-1.7047000000000027E-2</c:v>
                </c:pt>
                <c:pt idx="11">
                  <c:v>-1.9937000000000125E-2</c:v>
                </c:pt>
                <c:pt idx="12">
                  <c:v>-6.0900000000000093E-2</c:v>
                </c:pt>
                <c:pt idx="13">
                  <c:v>-4.4355999999999993E-2</c:v>
                </c:pt>
                <c:pt idx="14">
                  <c:v>-8.0959000000000059E-2</c:v>
                </c:pt>
                <c:pt idx="15">
                  <c:v>-7.6420000000000071E-2</c:v>
                </c:pt>
                <c:pt idx="16">
                  <c:v>-0.11432000000000017</c:v>
                </c:pt>
                <c:pt idx="17">
                  <c:v>-0.15842300000000001</c:v>
                </c:pt>
                <c:pt idx="18">
                  <c:v>-0.1250150000000001</c:v>
                </c:pt>
                <c:pt idx="19">
                  <c:v>-0.16823700000000008</c:v>
                </c:pt>
                <c:pt idx="20">
                  <c:v>-0.15288600000000019</c:v>
                </c:pt>
                <c:pt idx="21">
                  <c:v>-0.1768040000000001</c:v>
                </c:pt>
                <c:pt idx="22">
                  <c:v>-0.16436400000000004</c:v>
                </c:pt>
                <c:pt idx="23">
                  <c:v>-0.14797200000000021</c:v>
                </c:pt>
                <c:pt idx="24">
                  <c:v>-0.14347500000000013</c:v>
                </c:pt>
                <c:pt idx="25">
                  <c:v>-0.15809000000000015</c:v>
                </c:pt>
                <c:pt idx="26">
                  <c:v>-0.12830600000000003</c:v>
                </c:pt>
                <c:pt idx="27">
                  <c:v>-0.14091600000000018</c:v>
                </c:pt>
                <c:pt idx="28">
                  <c:v>-0.12141500000000019</c:v>
                </c:pt>
                <c:pt idx="29">
                  <c:v>-0.13112499999999999</c:v>
                </c:pt>
                <c:pt idx="30">
                  <c:v>-0.14171600000000012</c:v>
                </c:pt>
                <c:pt idx="31">
                  <c:v>-0.12266000000000009</c:v>
                </c:pt>
                <c:pt idx="32">
                  <c:v>-0.12939100000000009</c:v>
                </c:pt>
                <c:pt idx="33">
                  <c:v>-0.13851700000000006</c:v>
                </c:pt>
                <c:pt idx="34">
                  <c:v>-0.1353420000000001</c:v>
                </c:pt>
                <c:pt idx="35">
                  <c:v>-0.12195700000000011</c:v>
                </c:pt>
                <c:pt idx="36">
                  <c:v>-0.11254700000000002</c:v>
                </c:pt>
                <c:pt idx="37">
                  <c:v>-0.108433</c:v>
                </c:pt>
                <c:pt idx="38">
                  <c:v>-7.8163999999999983E-2</c:v>
                </c:pt>
                <c:pt idx="39">
                  <c:v>-6.5758000000000039E-2</c:v>
                </c:pt>
                <c:pt idx="40">
                  <c:v>-5.6376000000000204E-2</c:v>
                </c:pt>
                <c:pt idx="41">
                  <c:v>-4.148800000000006E-2</c:v>
                </c:pt>
                <c:pt idx="42">
                  <c:v>-5.9900000000016006E-4</c:v>
                </c:pt>
                <c:pt idx="43">
                  <c:v>7.0059999999998587E-3</c:v>
                </c:pt>
                <c:pt idx="44">
                  <c:v>3.3528999999999996E-2</c:v>
                </c:pt>
                <c:pt idx="45">
                  <c:v>6.0052999999999884E-2</c:v>
                </c:pt>
                <c:pt idx="46">
                  <c:v>6.6509999999999986E-2</c:v>
                </c:pt>
                <c:pt idx="47">
                  <c:v>7.9340999999999898E-2</c:v>
                </c:pt>
                <c:pt idx="48">
                  <c:v>0.10548599999999989</c:v>
                </c:pt>
                <c:pt idx="49">
                  <c:v>0.10194399999999997</c:v>
                </c:pt>
                <c:pt idx="50">
                  <c:v>0.10844599999999992</c:v>
                </c:pt>
                <c:pt idx="51">
                  <c:v>0.12341099999999984</c:v>
                </c:pt>
                <c:pt idx="52">
                  <c:v>0.1334179999999999</c:v>
                </c:pt>
                <c:pt idx="53">
                  <c:v>0.13307099999999991</c:v>
                </c:pt>
                <c:pt idx="54">
                  <c:v>0.13771399999999995</c:v>
                </c:pt>
                <c:pt idx="55">
                  <c:v>0.15484899999999993</c:v>
                </c:pt>
                <c:pt idx="56">
                  <c:v>0.14202199999999993</c:v>
                </c:pt>
                <c:pt idx="57">
                  <c:v>0.1409369999999999</c:v>
                </c:pt>
                <c:pt idx="58">
                  <c:v>0.15157399999999985</c:v>
                </c:pt>
                <c:pt idx="59">
                  <c:v>0.15503399999999989</c:v>
                </c:pt>
                <c:pt idx="60">
                  <c:v>0.17655099999999993</c:v>
                </c:pt>
                <c:pt idx="61">
                  <c:v>0.18082499999999982</c:v>
                </c:pt>
                <c:pt idx="62">
                  <c:v>0.19907099999999991</c:v>
                </c:pt>
                <c:pt idx="63">
                  <c:v>0.21291699999999991</c:v>
                </c:pt>
                <c:pt idx="64">
                  <c:v>0.25396999999999981</c:v>
                </c:pt>
                <c:pt idx="65">
                  <c:v>0.259328</c:v>
                </c:pt>
                <c:pt idx="66">
                  <c:v>0.28753099999999998</c:v>
                </c:pt>
                <c:pt idx="67">
                  <c:v>0.28845099999999979</c:v>
                </c:pt>
                <c:pt idx="68">
                  <c:v>0.32189400000000001</c:v>
                </c:pt>
                <c:pt idx="69">
                  <c:v>0.3351139999999998</c:v>
                </c:pt>
                <c:pt idx="70">
                  <c:v>0.36712500000000003</c:v>
                </c:pt>
                <c:pt idx="71">
                  <c:v>0.38791599999999993</c:v>
                </c:pt>
                <c:pt idx="72">
                  <c:v>0.41032399999999986</c:v>
                </c:pt>
                <c:pt idx="73">
                  <c:v>0.42222799999999983</c:v>
                </c:pt>
                <c:pt idx="74">
                  <c:v>0.43621100000000002</c:v>
                </c:pt>
                <c:pt idx="75">
                  <c:v>0.46874399999999994</c:v>
                </c:pt>
                <c:pt idx="76">
                  <c:v>0.48932099999999995</c:v>
                </c:pt>
                <c:pt idx="77">
                  <c:v>0.50650499999999987</c:v>
                </c:pt>
                <c:pt idx="78">
                  <c:v>0.53245900000000002</c:v>
                </c:pt>
                <c:pt idx="79">
                  <c:v>0.52750799999999987</c:v>
                </c:pt>
                <c:pt idx="80">
                  <c:v>0.57216999999999985</c:v>
                </c:pt>
                <c:pt idx="81">
                  <c:v>0.57518499999999972</c:v>
                </c:pt>
                <c:pt idx="82">
                  <c:v>0.57695000000000007</c:v>
                </c:pt>
                <c:pt idx="83">
                  <c:v>0.58779199999999965</c:v>
                </c:pt>
                <c:pt idx="84">
                  <c:v>0.57851099999999978</c:v>
                </c:pt>
                <c:pt idx="85">
                  <c:v>0.59053700000000009</c:v>
                </c:pt>
                <c:pt idx="86">
                  <c:v>0.58464699999999969</c:v>
                </c:pt>
                <c:pt idx="87">
                  <c:v>0.57170499999999969</c:v>
                </c:pt>
                <c:pt idx="88">
                  <c:v>0.58326299999999975</c:v>
                </c:pt>
                <c:pt idx="89">
                  <c:v>0.57562400000000002</c:v>
                </c:pt>
                <c:pt idx="90">
                  <c:v>0.56571199999999977</c:v>
                </c:pt>
                <c:pt idx="91">
                  <c:v>0.55006299999999986</c:v>
                </c:pt>
                <c:pt idx="92">
                  <c:v>0.54593700000000012</c:v>
                </c:pt>
                <c:pt idx="93">
                  <c:v>0.5244589999999999</c:v>
                </c:pt>
                <c:pt idx="94">
                  <c:v>0.52464500000000003</c:v>
                </c:pt>
                <c:pt idx="95">
                  <c:v>0.52661899999999995</c:v>
                </c:pt>
                <c:pt idx="96">
                  <c:v>0.51260299999999981</c:v>
                </c:pt>
                <c:pt idx="97">
                  <c:v>0.50835699999999995</c:v>
                </c:pt>
                <c:pt idx="98">
                  <c:v>0.51571899999999982</c:v>
                </c:pt>
                <c:pt idx="99">
                  <c:v>0.53085499999999985</c:v>
                </c:pt>
                <c:pt idx="100">
                  <c:v>0.53760799999999997</c:v>
                </c:pt>
                <c:pt idx="101">
                  <c:v>0.56244800000000006</c:v>
                </c:pt>
                <c:pt idx="102">
                  <c:v>0.56538100000000013</c:v>
                </c:pt>
                <c:pt idx="103">
                  <c:v>0.57335400000000003</c:v>
                </c:pt>
                <c:pt idx="104">
                  <c:v>0.60993299999999973</c:v>
                </c:pt>
                <c:pt idx="105">
                  <c:v>0.62168299999999976</c:v>
                </c:pt>
                <c:pt idx="106">
                  <c:v>0.63442899999999991</c:v>
                </c:pt>
                <c:pt idx="107">
                  <c:v>0.61952400000000007</c:v>
                </c:pt>
                <c:pt idx="108">
                  <c:v>0.64693900000000004</c:v>
                </c:pt>
                <c:pt idx="109">
                  <c:v>0.65232099999999971</c:v>
                </c:pt>
                <c:pt idx="110">
                  <c:v>0.64127499999999993</c:v>
                </c:pt>
                <c:pt idx="111">
                  <c:v>0.64014099999999985</c:v>
                </c:pt>
                <c:pt idx="112">
                  <c:v>0.6243099999999997</c:v>
                </c:pt>
                <c:pt idx="113">
                  <c:v>0.62911199999999989</c:v>
                </c:pt>
                <c:pt idx="114">
                  <c:v>0.6483479999999997</c:v>
                </c:pt>
                <c:pt idx="115">
                  <c:v>0.65721800000000008</c:v>
                </c:pt>
                <c:pt idx="116">
                  <c:v>0.64928700000000006</c:v>
                </c:pt>
                <c:pt idx="117">
                  <c:v>0.65269800000000011</c:v>
                </c:pt>
                <c:pt idx="118">
                  <c:v>0.63379600000000003</c:v>
                </c:pt>
                <c:pt idx="119">
                  <c:v>0.65158799999999995</c:v>
                </c:pt>
                <c:pt idx="120">
                  <c:v>0.66742299999999999</c:v>
                </c:pt>
                <c:pt idx="121">
                  <c:v>0.65346800000000005</c:v>
                </c:pt>
                <c:pt idx="122">
                  <c:v>0.72777699999999979</c:v>
                </c:pt>
                <c:pt idx="123">
                  <c:v>0.73345799999999983</c:v>
                </c:pt>
                <c:pt idx="124">
                  <c:v>0.69860499999999981</c:v>
                </c:pt>
                <c:pt idx="125">
                  <c:v>0.73492499999999994</c:v>
                </c:pt>
                <c:pt idx="126">
                  <c:v>0.77094899999999988</c:v>
                </c:pt>
                <c:pt idx="127">
                  <c:v>0.76973199999999975</c:v>
                </c:pt>
                <c:pt idx="128">
                  <c:v>0.79805500000000007</c:v>
                </c:pt>
                <c:pt idx="129">
                  <c:v>0.79772999999999983</c:v>
                </c:pt>
                <c:pt idx="130">
                  <c:v>0.86233400000000004</c:v>
                </c:pt>
                <c:pt idx="131">
                  <c:v>0.84660599999999997</c:v>
                </c:pt>
                <c:pt idx="132">
                  <c:v>0.88606499999999988</c:v>
                </c:pt>
                <c:pt idx="133">
                  <c:v>0.83645700000000012</c:v>
                </c:pt>
                <c:pt idx="134">
                  <c:v>0.87582300000000013</c:v>
                </c:pt>
                <c:pt idx="135">
                  <c:v>0.85301999999999978</c:v>
                </c:pt>
                <c:pt idx="136">
                  <c:v>0.84193799999999985</c:v>
                </c:pt>
                <c:pt idx="137">
                  <c:v>0.90458299999999991</c:v>
                </c:pt>
                <c:pt idx="138">
                  <c:v>0.89815500000000004</c:v>
                </c:pt>
                <c:pt idx="139">
                  <c:v>0.83110799999999996</c:v>
                </c:pt>
                <c:pt idx="140">
                  <c:v>0.83264099999999985</c:v>
                </c:pt>
                <c:pt idx="141">
                  <c:v>0.87815399999999977</c:v>
                </c:pt>
                <c:pt idx="142">
                  <c:v>0.82075600000000015</c:v>
                </c:pt>
                <c:pt idx="143">
                  <c:v>0.82903799999999983</c:v>
                </c:pt>
                <c:pt idx="144">
                  <c:v>0.77619899999999986</c:v>
                </c:pt>
                <c:pt idx="145">
                  <c:v>0.77235699999999974</c:v>
                </c:pt>
                <c:pt idx="146">
                  <c:v>0.65472099999999978</c:v>
                </c:pt>
                <c:pt idx="147">
                  <c:v>0.70292800000000011</c:v>
                </c:pt>
                <c:pt idx="148">
                  <c:v>0.58245399999999992</c:v>
                </c:pt>
                <c:pt idx="149">
                  <c:v>0.52597399999999994</c:v>
                </c:pt>
                <c:pt idx="150">
                  <c:v>0.47396799999999983</c:v>
                </c:pt>
                <c:pt idx="151">
                  <c:v>0.40213799999999994</c:v>
                </c:pt>
                <c:pt idx="152">
                  <c:v>0.33837799999999996</c:v>
                </c:pt>
                <c:pt idx="153">
                  <c:v>0.25543599999999994</c:v>
                </c:pt>
                <c:pt idx="154">
                  <c:v>5.1975999999999883E-2</c:v>
                </c:pt>
                <c:pt idx="155">
                  <c:v>-1.3708000000000085E-2</c:v>
                </c:pt>
                <c:pt idx="156">
                  <c:v>-0.18912200000000007</c:v>
                </c:pt>
                <c:pt idx="157">
                  <c:v>-0.2543580000000002</c:v>
                </c:pt>
                <c:pt idx="158">
                  <c:v>-0.36466300000000001</c:v>
                </c:pt>
                <c:pt idx="159">
                  <c:v>-0.42231600000000002</c:v>
                </c:pt>
                <c:pt idx="160">
                  <c:v>-0.62508900000000012</c:v>
                </c:pt>
                <c:pt idx="161">
                  <c:v>-0.75292900000000007</c:v>
                </c:pt>
                <c:pt idx="162">
                  <c:v>-0.86660900000000018</c:v>
                </c:pt>
                <c:pt idx="163">
                  <c:v>-0.93078900000000009</c:v>
                </c:pt>
                <c:pt idx="164">
                  <c:v>-1.1862460000000001</c:v>
                </c:pt>
                <c:pt idx="165">
                  <c:v>-1.244469</c:v>
                </c:pt>
              </c:numCache>
            </c:numRef>
          </c:xVal>
          <c:yVal>
            <c:numRef>
              <c:f>[1]Onoki2!$O$4:$O$169</c:f>
              <c:numCache>
                <c:formatCode>General</c:formatCode>
                <c:ptCount val="166"/>
                <c:pt idx="0">
                  <c:v>0</c:v>
                </c:pt>
                <c:pt idx="1">
                  <c:v>1.2532970000000001</c:v>
                </c:pt>
                <c:pt idx="2">
                  <c:v>1.5268870000000001</c:v>
                </c:pt>
                <c:pt idx="3">
                  <c:v>1.5845590000000003</c:v>
                </c:pt>
                <c:pt idx="4">
                  <c:v>1.7455850000000002</c:v>
                </c:pt>
                <c:pt idx="5">
                  <c:v>1.8523740000000002</c:v>
                </c:pt>
                <c:pt idx="6">
                  <c:v>2.031145</c:v>
                </c:pt>
                <c:pt idx="7">
                  <c:v>2.0692710000000001</c:v>
                </c:pt>
                <c:pt idx="8">
                  <c:v>2.3119110000000007</c:v>
                </c:pt>
                <c:pt idx="9">
                  <c:v>2.3592400000000002</c:v>
                </c:pt>
                <c:pt idx="10">
                  <c:v>2.5647570000000002</c:v>
                </c:pt>
                <c:pt idx="11">
                  <c:v>2.644123</c:v>
                </c:pt>
                <c:pt idx="12">
                  <c:v>2.8432339999999998</c:v>
                </c:pt>
                <c:pt idx="13">
                  <c:v>2.9406630000000002</c:v>
                </c:pt>
                <c:pt idx="14">
                  <c:v>3.1375350000000002</c:v>
                </c:pt>
                <c:pt idx="15">
                  <c:v>3.2194129999999999</c:v>
                </c:pt>
                <c:pt idx="16">
                  <c:v>3.4089209999999999</c:v>
                </c:pt>
                <c:pt idx="17">
                  <c:v>3.5146190000000002</c:v>
                </c:pt>
                <c:pt idx="18">
                  <c:v>3.6939870000000008</c:v>
                </c:pt>
                <c:pt idx="19">
                  <c:v>3.797104</c:v>
                </c:pt>
                <c:pt idx="20">
                  <c:v>3.9538759999999997</c:v>
                </c:pt>
                <c:pt idx="21">
                  <c:v>4.0719389999999995</c:v>
                </c:pt>
                <c:pt idx="22">
                  <c:v>4.2212360000000011</c:v>
                </c:pt>
                <c:pt idx="23">
                  <c:v>4.3039750000000003</c:v>
                </c:pt>
                <c:pt idx="24">
                  <c:v>4.5087559999999991</c:v>
                </c:pt>
                <c:pt idx="25">
                  <c:v>4.6277280000000012</c:v>
                </c:pt>
                <c:pt idx="26">
                  <c:v>4.7822720000000007</c:v>
                </c:pt>
                <c:pt idx="27">
                  <c:v>4.8992180000000012</c:v>
                </c:pt>
                <c:pt idx="28">
                  <c:v>5.1026880000000006</c:v>
                </c:pt>
                <c:pt idx="29">
                  <c:v>5.2178279999999999</c:v>
                </c:pt>
                <c:pt idx="30">
                  <c:v>5.4506479999999993</c:v>
                </c:pt>
                <c:pt idx="31">
                  <c:v>5.5242950000000004</c:v>
                </c:pt>
                <c:pt idx="32">
                  <c:v>5.7522160000000007</c:v>
                </c:pt>
                <c:pt idx="33">
                  <c:v>5.8600210000000006</c:v>
                </c:pt>
                <c:pt idx="34">
                  <c:v>6.086767</c:v>
                </c:pt>
                <c:pt idx="35">
                  <c:v>6.1512199999999995</c:v>
                </c:pt>
                <c:pt idx="36">
                  <c:v>6.3749939999999992</c:v>
                </c:pt>
                <c:pt idx="37">
                  <c:v>6.4844689999999989</c:v>
                </c:pt>
                <c:pt idx="38">
                  <c:v>6.6612379999999991</c:v>
                </c:pt>
                <c:pt idx="39">
                  <c:v>6.7724549999999999</c:v>
                </c:pt>
                <c:pt idx="40">
                  <c:v>6.981376</c:v>
                </c:pt>
                <c:pt idx="41">
                  <c:v>7.0899959999999993</c:v>
                </c:pt>
                <c:pt idx="42">
                  <c:v>7.3094249999999992</c:v>
                </c:pt>
                <c:pt idx="43">
                  <c:v>7.4100589999999995</c:v>
                </c:pt>
                <c:pt idx="44">
                  <c:v>7.6139589999999995</c:v>
                </c:pt>
                <c:pt idx="45">
                  <c:v>7.7209449999999995</c:v>
                </c:pt>
                <c:pt idx="46">
                  <c:v>7.9534580000000004</c:v>
                </c:pt>
                <c:pt idx="47">
                  <c:v>8.0498919999999998</c:v>
                </c:pt>
                <c:pt idx="48">
                  <c:v>8.2838590000000014</c:v>
                </c:pt>
                <c:pt idx="49">
                  <c:v>8.4565839999999994</c:v>
                </c:pt>
                <c:pt idx="50">
                  <c:v>8.6734919999999995</c:v>
                </c:pt>
                <c:pt idx="51">
                  <c:v>8.7638759999999998</c:v>
                </c:pt>
                <c:pt idx="52">
                  <c:v>9.0175140000000003</c:v>
                </c:pt>
                <c:pt idx="53">
                  <c:v>9.0996430000000004</c:v>
                </c:pt>
                <c:pt idx="54">
                  <c:v>9.3448010000000004</c:v>
                </c:pt>
                <c:pt idx="55">
                  <c:v>9.4303339999999984</c:v>
                </c:pt>
                <c:pt idx="56">
                  <c:v>9.7038959999999985</c:v>
                </c:pt>
                <c:pt idx="57">
                  <c:v>9.8209509999999991</c:v>
                </c:pt>
                <c:pt idx="58">
                  <c:v>10.05607</c:v>
                </c:pt>
                <c:pt idx="59">
                  <c:v>10.171921000000001</c:v>
                </c:pt>
                <c:pt idx="60">
                  <c:v>10.366383000000001</c:v>
                </c:pt>
                <c:pt idx="61">
                  <c:v>10.480215000000001</c:v>
                </c:pt>
                <c:pt idx="62">
                  <c:v>10.670249999999999</c:v>
                </c:pt>
                <c:pt idx="63">
                  <c:v>10.783664999999999</c:v>
                </c:pt>
                <c:pt idx="64">
                  <c:v>11.009892000000001</c:v>
                </c:pt>
                <c:pt idx="65">
                  <c:v>11.119899</c:v>
                </c:pt>
                <c:pt idx="66">
                  <c:v>11.340116</c:v>
                </c:pt>
                <c:pt idx="67">
                  <c:v>11.448523</c:v>
                </c:pt>
                <c:pt idx="68">
                  <c:v>11.629911</c:v>
                </c:pt>
                <c:pt idx="69">
                  <c:v>11.737738999999999</c:v>
                </c:pt>
                <c:pt idx="70">
                  <c:v>11.952067</c:v>
                </c:pt>
                <c:pt idx="71">
                  <c:v>12.058522999999999</c:v>
                </c:pt>
                <c:pt idx="72">
                  <c:v>12.341188000000001</c:v>
                </c:pt>
                <c:pt idx="73">
                  <c:v>12.482253999999999</c:v>
                </c:pt>
                <c:pt idx="74">
                  <c:v>12.693790999999999</c:v>
                </c:pt>
                <c:pt idx="75">
                  <c:v>12.797180000000001</c:v>
                </c:pt>
                <c:pt idx="76">
                  <c:v>13.043175999999999</c:v>
                </c:pt>
                <c:pt idx="77">
                  <c:v>13.147613</c:v>
                </c:pt>
                <c:pt idx="78">
                  <c:v>13.357778</c:v>
                </c:pt>
                <c:pt idx="79">
                  <c:v>13.466218999999999</c:v>
                </c:pt>
                <c:pt idx="80">
                  <c:v>13.709968</c:v>
                </c:pt>
                <c:pt idx="81">
                  <c:v>13.854737</c:v>
                </c:pt>
                <c:pt idx="82">
                  <c:v>14.111463000000001</c:v>
                </c:pt>
                <c:pt idx="83">
                  <c:v>14.219844999999999</c:v>
                </c:pt>
                <c:pt idx="84">
                  <c:v>14.485724000000001</c:v>
                </c:pt>
                <c:pt idx="85">
                  <c:v>14.634389000000001</c:v>
                </c:pt>
                <c:pt idx="86">
                  <c:v>14.868482999999999</c:v>
                </c:pt>
                <c:pt idx="87">
                  <c:v>14.991107999999999</c:v>
                </c:pt>
                <c:pt idx="88">
                  <c:v>15.225807</c:v>
                </c:pt>
                <c:pt idx="89">
                  <c:v>15.391222000000001</c:v>
                </c:pt>
                <c:pt idx="90">
                  <c:v>15.643812</c:v>
                </c:pt>
                <c:pt idx="91">
                  <c:v>15.777602000000002</c:v>
                </c:pt>
                <c:pt idx="92">
                  <c:v>16.037862000000001</c:v>
                </c:pt>
                <c:pt idx="93">
                  <c:v>16.136475000000001</c:v>
                </c:pt>
                <c:pt idx="94">
                  <c:v>16.40474</c:v>
                </c:pt>
                <c:pt idx="95">
                  <c:v>16.494818000000002</c:v>
                </c:pt>
                <c:pt idx="96">
                  <c:v>16.782109999999999</c:v>
                </c:pt>
                <c:pt idx="97">
                  <c:v>16.879732000000001</c:v>
                </c:pt>
                <c:pt idx="98">
                  <c:v>17.117326000000002</c:v>
                </c:pt>
                <c:pt idx="99">
                  <c:v>17.255818000000005</c:v>
                </c:pt>
                <c:pt idx="100">
                  <c:v>17.452916000000002</c:v>
                </c:pt>
                <c:pt idx="101">
                  <c:v>17.589687000000001</c:v>
                </c:pt>
                <c:pt idx="102">
                  <c:v>17.850288000000003</c:v>
                </c:pt>
                <c:pt idx="103">
                  <c:v>17.951733000000001</c:v>
                </c:pt>
                <c:pt idx="104">
                  <c:v>18.197666000000002</c:v>
                </c:pt>
                <c:pt idx="105">
                  <c:v>18.356641000000003</c:v>
                </c:pt>
                <c:pt idx="106">
                  <c:v>18.575808000000002</c:v>
                </c:pt>
                <c:pt idx="107">
                  <c:v>18.705780000000004</c:v>
                </c:pt>
                <c:pt idx="108">
                  <c:v>18.982929000000002</c:v>
                </c:pt>
                <c:pt idx="109">
                  <c:v>19.101537</c:v>
                </c:pt>
                <c:pt idx="110">
                  <c:v>19.364556</c:v>
                </c:pt>
                <c:pt idx="111">
                  <c:v>19.495315000000002</c:v>
                </c:pt>
                <c:pt idx="112">
                  <c:v>19.776647000000001</c:v>
                </c:pt>
                <c:pt idx="113">
                  <c:v>19.908472000000003</c:v>
                </c:pt>
                <c:pt idx="114">
                  <c:v>20.169002000000003</c:v>
                </c:pt>
                <c:pt idx="115">
                  <c:v>20.303336000000005</c:v>
                </c:pt>
                <c:pt idx="116">
                  <c:v>20.532174000000005</c:v>
                </c:pt>
                <c:pt idx="117">
                  <c:v>20.678935000000003</c:v>
                </c:pt>
                <c:pt idx="118">
                  <c:v>20.931629000000001</c:v>
                </c:pt>
                <c:pt idx="119">
                  <c:v>21.069461000000004</c:v>
                </c:pt>
                <c:pt idx="120">
                  <c:v>21.293859000000001</c:v>
                </c:pt>
                <c:pt idx="121">
                  <c:v>21.393001000000002</c:v>
                </c:pt>
                <c:pt idx="122">
                  <c:v>21.640679000000002</c:v>
                </c:pt>
                <c:pt idx="123">
                  <c:v>21.807293000000001</c:v>
                </c:pt>
                <c:pt idx="124">
                  <c:v>22.029241000000003</c:v>
                </c:pt>
                <c:pt idx="125">
                  <c:v>22.164152000000001</c:v>
                </c:pt>
                <c:pt idx="126">
                  <c:v>22.395794000000002</c:v>
                </c:pt>
                <c:pt idx="127">
                  <c:v>22.492446000000001</c:v>
                </c:pt>
                <c:pt idx="128">
                  <c:v>22.745269</c:v>
                </c:pt>
                <c:pt idx="129">
                  <c:v>22.845102000000004</c:v>
                </c:pt>
                <c:pt idx="130">
                  <c:v>23.161018000000002</c:v>
                </c:pt>
                <c:pt idx="131">
                  <c:v>23.289107000000001</c:v>
                </c:pt>
                <c:pt idx="132">
                  <c:v>23.553080000000001</c:v>
                </c:pt>
                <c:pt idx="133">
                  <c:v>23.628225000000004</c:v>
                </c:pt>
                <c:pt idx="134">
                  <c:v>23.904002999999999</c:v>
                </c:pt>
                <c:pt idx="135">
                  <c:v>24.054859</c:v>
                </c:pt>
                <c:pt idx="136">
                  <c:v>24.307876</c:v>
                </c:pt>
                <c:pt idx="137">
                  <c:v>24.447590000000002</c:v>
                </c:pt>
                <c:pt idx="138">
                  <c:v>24.705602000000003</c:v>
                </c:pt>
                <c:pt idx="139">
                  <c:v>24.817551999999999</c:v>
                </c:pt>
                <c:pt idx="140">
                  <c:v>25.071982999999999</c:v>
                </c:pt>
                <c:pt idx="141">
                  <c:v>25.257598000000002</c:v>
                </c:pt>
                <c:pt idx="142">
                  <c:v>25.492861000000001</c:v>
                </c:pt>
                <c:pt idx="143">
                  <c:v>25.615805000000002</c:v>
                </c:pt>
                <c:pt idx="144">
                  <c:v>25.850064000000003</c:v>
                </c:pt>
                <c:pt idx="145">
                  <c:v>25.999890000000004</c:v>
                </c:pt>
                <c:pt idx="146">
                  <c:v>26.212513000000005</c:v>
                </c:pt>
                <c:pt idx="147">
                  <c:v>26.420773000000001</c:v>
                </c:pt>
                <c:pt idx="148">
                  <c:v>26.643264000000002</c:v>
                </c:pt>
                <c:pt idx="149">
                  <c:v>26.747472000000002</c:v>
                </c:pt>
                <c:pt idx="150">
                  <c:v>26.999016000000005</c:v>
                </c:pt>
                <c:pt idx="151">
                  <c:v>27.132981000000001</c:v>
                </c:pt>
                <c:pt idx="152">
                  <c:v>27.412699</c:v>
                </c:pt>
                <c:pt idx="153">
                  <c:v>27.569121000000003</c:v>
                </c:pt>
                <c:pt idx="154">
                  <c:v>27.785993000000001</c:v>
                </c:pt>
                <c:pt idx="155">
                  <c:v>27.908515000000005</c:v>
                </c:pt>
                <c:pt idx="156">
                  <c:v>28.067135000000004</c:v>
                </c:pt>
                <c:pt idx="157">
                  <c:v>28.187546000000001</c:v>
                </c:pt>
                <c:pt idx="158">
                  <c:v>28.391101000000003</c:v>
                </c:pt>
                <c:pt idx="159">
                  <c:v>28.497536</c:v>
                </c:pt>
                <c:pt idx="160">
                  <c:v>28.697588</c:v>
                </c:pt>
                <c:pt idx="161">
                  <c:v>28.757104000000005</c:v>
                </c:pt>
                <c:pt idx="162">
                  <c:v>28.962836000000003</c:v>
                </c:pt>
                <c:pt idx="163">
                  <c:v>29.078722000000003</c:v>
                </c:pt>
                <c:pt idx="164">
                  <c:v>29.185145000000002</c:v>
                </c:pt>
                <c:pt idx="165">
                  <c:v>29.288292000000002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7E-B0DB-40D1-85BD-E5B114CC583B}"/>
            </c:ext>
          </c:extLst>
        </c:ser>
        <c:ser>
          <c:idx val="7"/>
          <c:order val="6"/>
          <c:tx>
            <c:strRef>
              <c:f>[1]Souma1!$A$1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[1]Souma1!$N$4:$N$159</c:f>
              <c:numCache>
                <c:formatCode>General</c:formatCode>
                <c:ptCount val="156"/>
                <c:pt idx="0">
                  <c:v>0</c:v>
                </c:pt>
                <c:pt idx="1">
                  <c:v>-6.1793000000000008E-2</c:v>
                </c:pt>
                <c:pt idx="2">
                  <c:v>-1.694799999999998E-2</c:v>
                </c:pt>
                <c:pt idx="3">
                  <c:v>-4.7233000000000004E-2</c:v>
                </c:pt>
                <c:pt idx="4">
                  <c:v>-7.0999999999997953E-4</c:v>
                </c:pt>
                <c:pt idx="5">
                  <c:v>-1.6555999999999984E-2</c:v>
                </c:pt>
                <c:pt idx="6">
                  <c:v>1.9990000000000011E-2</c:v>
                </c:pt>
                <c:pt idx="7">
                  <c:v>-1.7300000000000182E-4</c:v>
                </c:pt>
                <c:pt idx="8">
                  <c:v>4.9917000000000031E-2</c:v>
                </c:pt>
                <c:pt idx="9">
                  <c:v>2.7576999999999997E-2</c:v>
                </c:pt>
                <c:pt idx="10">
                  <c:v>2.6369000000000028E-2</c:v>
                </c:pt>
                <c:pt idx="11">
                  <c:v>4.1867000000000022E-2</c:v>
                </c:pt>
                <c:pt idx="12">
                  <c:v>2.2415999999999998E-2</c:v>
                </c:pt>
                <c:pt idx="13">
                  <c:v>2.9775000000000034E-2</c:v>
                </c:pt>
                <c:pt idx="14">
                  <c:v>7.6999999999999999E-2</c:v>
                </c:pt>
                <c:pt idx="15">
                  <c:v>7.0843000000000017E-2</c:v>
                </c:pt>
                <c:pt idx="16">
                  <c:v>3.3256000000000029E-2</c:v>
                </c:pt>
                <c:pt idx="17">
                  <c:v>4.8041E-2</c:v>
                </c:pt>
                <c:pt idx="18">
                  <c:v>8.9162000000000033E-2</c:v>
                </c:pt>
                <c:pt idx="19">
                  <c:v>0.10772399999999999</c:v>
                </c:pt>
                <c:pt idx="20">
                  <c:v>0.11111200000000003</c:v>
                </c:pt>
                <c:pt idx="21">
                  <c:v>0.15858500000000003</c:v>
                </c:pt>
                <c:pt idx="22">
                  <c:v>0.172455</c:v>
                </c:pt>
                <c:pt idx="23">
                  <c:v>0.20454500000000003</c:v>
                </c:pt>
                <c:pt idx="24">
                  <c:v>0.22240299999999996</c:v>
                </c:pt>
                <c:pt idx="25">
                  <c:v>0.24316300000000007</c:v>
                </c:pt>
                <c:pt idx="26">
                  <c:v>0.22525600000000004</c:v>
                </c:pt>
                <c:pt idx="27">
                  <c:v>0.25231500000000001</c:v>
                </c:pt>
                <c:pt idx="28">
                  <c:v>0.26738100000000004</c:v>
                </c:pt>
                <c:pt idx="29">
                  <c:v>0.27450600000000003</c:v>
                </c:pt>
                <c:pt idx="30">
                  <c:v>0.25551000000000007</c:v>
                </c:pt>
                <c:pt idx="31">
                  <c:v>0.28288399999999997</c:v>
                </c:pt>
                <c:pt idx="32">
                  <c:v>0.30351900000000009</c:v>
                </c:pt>
                <c:pt idx="33">
                  <c:v>0.29773600000000006</c:v>
                </c:pt>
                <c:pt idx="34">
                  <c:v>0.33018999999999998</c:v>
                </c:pt>
                <c:pt idx="35">
                  <c:v>0.36172399999999999</c:v>
                </c:pt>
                <c:pt idx="36">
                  <c:v>0.35401700000000003</c:v>
                </c:pt>
                <c:pt idx="37">
                  <c:v>0.37825500000000006</c:v>
                </c:pt>
                <c:pt idx="38">
                  <c:v>0.40102599999999999</c:v>
                </c:pt>
                <c:pt idx="39">
                  <c:v>0.39955000000000002</c:v>
                </c:pt>
                <c:pt idx="40">
                  <c:v>0.39882599999999996</c:v>
                </c:pt>
                <c:pt idx="41">
                  <c:v>0.40095700000000006</c:v>
                </c:pt>
                <c:pt idx="42">
                  <c:v>0.38366000000000006</c:v>
                </c:pt>
                <c:pt idx="43">
                  <c:v>0.38227299999999997</c:v>
                </c:pt>
                <c:pt idx="44">
                  <c:v>0.37698399999999999</c:v>
                </c:pt>
                <c:pt idx="45">
                  <c:v>0.41637100000000005</c:v>
                </c:pt>
                <c:pt idx="46">
                  <c:v>0.413968</c:v>
                </c:pt>
                <c:pt idx="47">
                  <c:v>0.43532300000000007</c:v>
                </c:pt>
                <c:pt idx="48">
                  <c:v>0.42896100000000009</c:v>
                </c:pt>
                <c:pt idx="49">
                  <c:v>0.46128900000000006</c:v>
                </c:pt>
                <c:pt idx="50">
                  <c:v>0.46906999999999999</c:v>
                </c:pt>
                <c:pt idx="51">
                  <c:v>0.46574899999999997</c:v>
                </c:pt>
                <c:pt idx="52">
                  <c:v>0.47198300000000004</c:v>
                </c:pt>
                <c:pt idx="53">
                  <c:v>0.47503800000000007</c:v>
                </c:pt>
                <c:pt idx="54">
                  <c:v>0.46073200000000003</c:v>
                </c:pt>
                <c:pt idx="55">
                  <c:v>0.45907500000000001</c:v>
                </c:pt>
                <c:pt idx="56">
                  <c:v>0.45462799999999998</c:v>
                </c:pt>
                <c:pt idx="57">
                  <c:v>0.45845300000000005</c:v>
                </c:pt>
                <c:pt idx="58">
                  <c:v>0.45009200000000005</c:v>
                </c:pt>
                <c:pt idx="59">
                  <c:v>0.42617900000000003</c:v>
                </c:pt>
                <c:pt idx="60">
                  <c:v>0.43643500000000002</c:v>
                </c:pt>
                <c:pt idx="61">
                  <c:v>0.41494999999999999</c:v>
                </c:pt>
                <c:pt idx="62">
                  <c:v>0.40478800000000009</c:v>
                </c:pt>
                <c:pt idx="63">
                  <c:v>0.38962200000000002</c:v>
                </c:pt>
                <c:pt idx="64">
                  <c:v>0.36620800000000003</c:v>
                </c:pt>
                <c:pt idx="65">
                  <c:v>0.34449200000000002</c:v>
                </c:pt>
                <c:pt idx="66">
                  <c:v>0.33168599999999998</c:v>
                </c:pt>
                <c:pt idx="67">
                  <c:v>0.32718000000000003</c:v>
                </c:pt>
                <c:pt idx="68">
                  <c:v>0.31201600000000002</c:v>
                </c:pt>
                <c:pt idx="69">
                  <c:v>0.30307499999999998</c:v>
                </c:pt>
                <c:pt idx="70">
                  <c:v>0.30048100000000005</c:v>
                </c:pt>
                <c:pt idx="71">
                  <c:v>0.29371999999999998</c:v>
                </c:pt>
                <c:pt idx="72">
                  <c:v>0.29052799999999995</c:v>
                </c:pt>
                <c:pt idx="73">
                  <c:v>0.27879699999999996</c:v>
                </c:pt>
                <c:pt idx="74">
                  <c:v>0.29962700000000003</c:v>
                </c:pt>
                <c:pt idx="75">
                  <c:v>0.28127600000000003</c:v>
                </c:pt>
                <c:pt idx="76">
                  <c:v>0.28492199999999995</c:v>
                </c:pt>
                <c:pt idx="77">
                  <c:v>0.26266800000000007</c:v>
                </c:pt>
                <c:pt idx="78">
                  <c:v>0.25131300000000006</c:v>
                </c:pt>
                <c:pt idx="79">
                  <c:v>0.23588500000000004</c:v>
                </c:pt>
                <c:pt idx="80">
                  <c:v>0.21541500000000002</c:v>
                </c:pt>
                <c:pt idx="81">
                  <c:v>0.20444499999999999</c:v>
                </c:pt>
                <c:pt idx="82">
                  <c:v>0.18559499999999998</c:v>
                </c:pt>
                <c:pt idx="83">
                  <c:v>0.18177699999999999</c:v>
                </c:pt>
                <c:pt idx="84">
                  <c:v>0.16425999999999999</c:v>
                </c:pt>
                <c:pt idx="85">
                  <c:v>0.16979900000000003</c:v>
                </c:pt>
                <c:pt idx="86">
                  <c:v>0.16094300000000003</c:v>
                </c:pt>
                <c:pt idx="87">
                  <c:v>0.14722300000000002</c:v>
                </c:pt>
                <c:pt idx="88">
                  <c:v>0.15997899999999998</c:v>
                </c:pt>
                <c:pt idx="89">
                  <c:v>0.133188</c:v>
                </c:pt>
                <c:pt idx="90">
                  <c:v>0.13252699999999998</c:v>
                </c:pt>
                <c:pt idx="91">
                  <c:v>0.12848700000000002</c:v>
                </c:pt>
                <c:pt idx="92">
                  <c:v>0.11493100000000005</c:v>
                </c:pt>
                <c:pt idx="93">
                  <c:v>9.9907000000000037E-2</c:v>
                </c:pt>
                <c:pt idx="94">
                  <c:v>8.9411000000000004E-2</c:v>
                </c:pt>
                <c:pt idx="95">
                  <c:v>6.8905000000000036E-2</c:v>
                </c:pt>
                <c:pt idx="96">
                  <c:v>5.796500000000003E-2</c:v>
                </c:pt>
                <c:pt idx="97">
                  <c:v>5.6239000000000032E-2</c:v>
                </c:pt>
                <c:pt idx="98">
                  <c:v>5.6578000000000031E-2</c:v>
                </c:pt>
                <c:pt idx="99">
                  <c:v>5.8098000000000018E-2</c:v>
                </c:pt>
                <c:pt idx="100">
                  <c:v>5.3811000000000039E-2</c:v>
                </c:pt>
                <c:pt idx="101">
                  <c:v>5.017000000000002E-2</c:v>
                </c:pt>
                <c:pt idx="102">
                  <c:v>6.700800000000004E-2</c:v>
                </c:pt>
                <c:pt idx="103">
                  <c:v>8.6699999999999985E-2</c:v>
                </c:pt>
                <c:pt idx="104">
                  <c:v>6.1342000000000042E-2</c:v>
                </c:pt>
                <c:pt idx="105">
                  <c:v>6.1687999999999993E-2</c:v>
                </c:pt>
                <c:pt idx="106">
                  <c:v>5.0540999999999996E-2</c:v>
                </c:pt>
                <c:pt idx="107">
                  <c:v>4.5638000000000033E-2</c:v>
                </c:pt>
                <c:pt idx="108">
                  <c:v>4.1713000000000021E-2</c:v>
                </c:pt>
                <c:pt idx="109">
                  <c:v>5.4886000000000025E-2</c:v>
                </c:pt>
                <c:pt idx="110">
                  <c:v>5.1631000000000031E-2</c:v>
                </c:pt>
                <c:pt idx="111">
                  <c:v>6.4722000000000043E-2</c:v>
                </c:pt>
                <c:pt idx="112">
                  <c:v>9.7463999999999995E-2</c:v>
                </c:pt>
                <c:pt idx="113">
                  <c:v>0.11455799999999999</c:v>
                </c:pt>
                <c:pt idx="114">
                  <c:v>0.12285700000000004</c:v>
                </c:pt>
                <c:pt idx="115">
                  <c:v>0.14535599999999999</c:v>
                </c:pt>
                <c:pt idx="116">
                  <c:v>0.14329900000000004</c:v>
                </c:pt>
                <c:pt idx="117">
                  <c:v>0.15445600000000001</c:v>
                </c:pt>
                <c:pt idx="118">
                  <c:v>0.168685</c:v>
                </c:pt>
                <c:pt idx="119">
                  <c:v>0.19385999999999995</c:v>
                </c:pt>
                <c:pt idx="120">
                  <c:v>0.19793300000000005</c:v>
                </c:pt>
                <c:pt idx="121">
                  <c:v>0.22369200000000006</c:v>
                </c:pt>
                <c:pt idx="122">
                  <c:v>0.24381200000000008</c:v>
                </c:pt>
                <c:pt idx="123">
                  <c:v>0.24468000000000001</c:v>
                </c:pt>
                <c:pt idx="124">
                  <c:v>0.26506400000000002</c:v>
                </c:pt>
                <c:pt idx="125">
                  <c:v>0.287632</c:v>
                </c:pt>
                <c:pt idx="126">
                  <c:v>0.27431099999999997</c:v>
                </c:pt>
                <c:pt idx="127">
                  <c:v>0.26948200000000005</c:v>
                </c:pt>
                <c:pt idx="128">
                  <c:v>0.29697999999999997</c:v>
                </c:pt>
                <c:pt idx="129">
                  <c:v>0.31992999999999999</c:v>
                </c:pt>
                <c:pt idx="130">
                  <c:v>0.31798300000000002</c:v>
                </c:pt>
                <c:pt idx="131">
                  <c:v>0.32157800000000003</c:v>
                </c:pt>
                <c:pt idx="132">
                  <c:v>0.31844200000000006</c:v>
                </c:pt>
                <c:pt idx="133">
                  <c:v>0.33481800000000006</c:v>
                </c:pt>
                <c:pt idx="134">
                  <c:v>0.37506099999999998</c:v>
                </c:pt>
                <c:pt idx="135">
                  <c:v>0.35567300000000007</c:v>
                </c:pt>
                <c:pt idx="136">
                  <c:v>0.40123499999999995</c:v>
                </c:pt>
                <c:pt idx="137">
                  <c:v>0.35054800000000008</c:v>
                </c:pt>
                <c:pt idx="138">
                  <c:v>0.39017099999999999</c:v>
                </c:pt>
                <c:pt idx="139">
                  <c:v>0.37486500000000006</c:v>
                </c:pt>
                <c:pt idx="140">
                  <c:v>0.41761300000000001</c:v>
                </c:pt>
                <c:pt idx="141">
                  <c:v>0.396704</c:v>
                </c:pt>
                <c:pt idx="142">
                  <c:v>0.38249500000000008</c:v>
                </c:pt>
                <c:pt idx="143">
                  <c:v>0.41689500000000007</c:v>
                </c:pt>
                <c:pt idx="144">
                  <c:v>0.35561899999999996</c:v>
                </c:pt>
                <c:pt idx="145">
                  <c:v>0.34166600000000003</c:v>
                </c:pt>
                <c:pt idx="146">
                  <c:v>0.39110899999999998</c:v>
                </c:pt>
                <c:pt idx="147">
                  <c:v>0.39504800000000007</c:v>
                </c:pt>
                <c:pt idx="148">
                  <c:v>0.33889500000000006</c:v>
                </c:pt>
                <c:pt idx="149">
                  <c:v>0.35383500000000001</c:v>
                </c:pt>
                <c:pt idx="150">
                  <c:v>0.402171</c:v>
                </c:pt>
                <c:pt idx="151">
                  <c:v>0.35678299999999996</c:v>
                </c:pt>
                <c:pt idx="152">
                  <c:v>0.37065799999999999</c:v>
                </c:pt>
                <c:pt idx="153">
                  <c:v>0.40043300000000004</c:v>
                </c:pt>
                <c:pt idx="154">
                  <c:v>0.39951799999999998</c:v>
                </c:pt>
                <c:pt idx="155">
                  <c:v>0.36798900000000001</c:v>
                </c:pt>
              </c:numCache>
            </c:numRef>
          </c:xVal>
          <c:yVal>
            <c:numRef>
              <c:f>[1]Souma1!$O$4:$O$159</c:f>
              <c:numCache>
                <c:formatCode>General</c:formatCode>
                <c:ptCount val="156"/>
                <c:pt idx="0">
                  <c:v>0</c:v>
                </c:pt>
                <c:pt idx="1">
                  <c:v>0.13742599999999994</c:v>
                </c:pt>
                <c:pt idx="2">
                  <c:v>0.19870400000000019</c:v>
                </c:pt>
                <c:pt idx="3">
                  <c:v>0.37513999999999986</c:v>
                </c:pt>
                <c:pt idx="4">
                  <c:v>0.43767200000000006</c:v>
                </c:pt>
                <c:pt idx="5">
                  <c:v>0.62841100000000005</c:v>
                </c:pt>
                <c:pt idx="6">
                  <c:v>0.67656599999999978</c:v>
                </c:pt>
                <c:pt idx="7">
                  <c:v>0.85690900000000014</c:v>
                </c:pt>
                <c:pt idx="8">
                  <c:v>0.92174499999999993</c:v>
                </c:pt>
                <c:pt idx="9">
                  <c:v>1.094417</c:v>
                </c:pt>
                <c:pt idx="10">
                  <c:v>1.1920140000000001</c:v>
                </c:pt>
                <c:pt idx="11">
                  <c:v>1.4062219999999999</c:v>
                </c:pt>
                <c:pt idx="12">
                  <c:v>1.4781909999999998</c:v>
                </c:pt>
                <c:pt idx="13">
                  <c:v>1.6759509999999995</c:v>
                </c:pt>
                <c:pt idx="14">
                  <c:v>1.7328390000000005</c:v>
                </c:pt>
                <c:pt idx="15">
                  <c:v>1.9094060000000004</c:v>
                </c:pt>
                <c:pt idx="16">
                  <c:v>2.0458449999999999</c:v>
                </c:pt>
                <c:pt idx="17">
                  <c:v>2.2400679999999999</c:v>
                </c:pt>
                <c:pt idx="18">
                  <c:v>2.2870620000000006</c:v>
                </c:pt>
                <c:pt idx="19">
                  <c:v>2.4806330000000005</c:v>
                </c:pt>
                <c:pt idx="20">
                  <c:v>2.5692869999999997</c:v>
                </c:pt>
                <c:pt idx="21">
                  <c:v>2.705622</c:v>
                </c:pt>
                <c:pt idx="22">
                  <c:v>2.8036429999999997</c:v>
                </c:pt>
                <c:pt idx="23">
                  <c:v>3.0010800000000004</c:v>
                </c:pt>
                <c:pt idx="24">
                  <c:v>3.100136</c:v>
                </c:pt>
                <c:pt idx="25">
                  <c:v>3.2793390000000007</c:v>
                </c:pt>
                <c:pt idx="26">
                  <c:v>3.4152630000000004</c:v>
                </c:pt>
                <c:pt idx="27">
                  <c:v>3.5944609999999999</c:v>
                </c:pt>
                <c:pt idx="28">
                  <c:v>3.6842700000000002</c:v>
                </c:pt>
                <c:pt idx="29">
                  <c:v>3.9109850000000002</c:v>
                </c:pt>
                <c:pt idx="30">
                  <c:v>4.0362260000000001</c:v>
                </c:pt>
                <c:pt idx="31">
                  <c:v>4.2031970000000003</c:v>
                </c:pt>
                <c:pt idx="32">
                  <c:v>4.2920120000000006</c:v>
                </c:pt>
                <c:pt idx="33">
                  <c:v>4.4915180000000001</c:v>
                </c:pt>
                <c:pt idx="34">
                  <c:v>4.5879750000000001</c:v>
                </c:pt>
                <c:pt idx="35">
                  <c:v>4.8133979999999994</c:v>
                </c:pt>
                <c:pt idx="36">
                  <c:v>4.9355740000000008</c:v>
                </c:pt>
                <c:pt idx="37">
                  <c:v>5.1457500000000005</c:v>
                </c:pt>
                <c:pt idx="38">
                  <c:v>5.2268870000000005</c:v>
                </c:pt>
                <c:pt idx="39">
                  <c:v>5.4691929999999997</c:v>
                </c:pt>
                <c:pt idx="40">
                  <c:v>5.5879099999999999</c:v>
                </c:pt>
                <c:pt idx="41">
                  <c:v>5.8230969999999997</c:v>
                </c:pt>
                <c:pt idx="42">
                  <c:v>5.9814259999999999</c:v>
                </c:pt>
                <c:pt idx="43">
                  <c:v>6.2039660000000003</c:v>
                </c:pt>
                <c:pt idx="44">
                  <c:v>6.3099489999999987</c:v>
                </c:pt>
                <c:pt idx="45">
                  <c:v>6.4989930000000005</c:v>
                </c:pt>
                <c:pt idx="46">
                  <c:v>6.6033109999999997</c:v>
                </c:pt>
                <c:pt idx="47">
                  <c:v>6.8254759999999992</c:v>
                </c:pt>
                <c:pt idx="48">
                  <c:v>6.923597</c:v>
                </c:pt>
                <c:pt idx="49">
                  <c:v>7.1443889999999994</c:v>
                </c:pt>
                <c:pt idx="50">
                  <c:v>7.2476229999999999</c:v>
                </c:pt>
                <c:pt idx="51">
                  <c:v>7.4875889999999998</c:v>
                </c:pt>
                <c:pt idx="52">
                  <c:v>7.6333089999999997</c:v>
                </c:pt>
                <c:pt idx="53">
                  <c:v>7.8673799999999989</c:v>
                </c:pt>
                <c:pt idx="54">
                  <c:v>7.9970559999999988</c:v>
                </c:pt>
                <c:pt idx="55">
                  <c:v>8.2207989999999995</c:v>
                </c:pt>
                <c:pt idx="56">
                  <c:v>8.3513339999999996</c:v>
                </c:pt>
                <c:pt idx="57">
                  <c:v>8.5704189999999993</c:v>
                </c:pt>
                <c:pt idx="58">
                  <c:v>8.6953490000000002</c:v>
                </c:pt>
                <c:pt idx="59">
                  <c:v>8.9390169999999998</c:v>
                </c:pt>
                <c:pt idx="60">
                  <c:v>9.0263200000000001</c:v>
                </c:pt>
                <c:pt idx="61">
                  <c:v>9.2654499999999995</c:v>
                </c:pt>
                <c:pt idx="62">
                  <c:v>9.3839300000000012</c:v>
                </c:pt>
                <c:pt idx="63">
                  <c:v>9.6203249999999993</c:v>
                </c:pt>
                <c:pt idx="64">
                  <c:v>9.7723709999999997</c:v>
                </c:pt>
                <c:pt idx="65">
                  <c:v>10.002591999999998</c:v>
                </c:pt>
                <c:pt idx="66">
                  <c:v>10.116501000000001</c:v>
                </c:pt>
                <c:pt idx="67">
                  <c:v>10.347672999999999</c:v>
                </c:pt>
                <c:pt idx="68">
                  <c:v>10.459719</c:v>
                </c:pt>
                <c:pt idx="69">
                  <c:v>10.687073999999999</c:v>
                </c:pt>
                <c:pt idx="70">
                  <c:v>10.80035</c:v>
                </c:pt>
                <c:pt idx="71">
                  <c:v>11.02556</c:v>
                </c:pt>
                <c:pt idx="72">
                  <c:v>11.13772</c:v>
                </c:pt>
                <c:pt idx="73">
                  <c:v>11.3607</c:v>
                </c:pt>
                <c:pt idx="74">
                  <c:v>11.474189000000001</c:v>
                </c:pt>
                <c:pt idx="75">
                  <c:v>11.695295</c:v>
                </c:pt>
                <c:pt idx="76">
                  <c:v>11.806533</c:v>
                </c:pt>
                <c:pt idx="77">
                  <c:v>12.101865</c:v>
                </c:pt>
                <c:pt idx="78">
                  <c:v>12.212911</c:v>
                </c:pt>
                <c:pt idx="79">
                  <c:v>12.473008</c:v>
                </c:pt>
                <c:pt idx="80">
                  <c:v>12.585516</c:v>
                </c:pt>
                <c:pt idx="81">
                  <c:v>12.847930999999999</c:v>
                </c:pt>
                <c:pt idx="82">
                  <c:v>12.924567</c:v>
                </c:pt>
                <c:pt idx="83">
                  <c:v>13.189170000000001</c:v>
                </c:pt>
                <c:pt idx="84">
                  <c:v>13.305256999999999</c:v>
                </c:pt>
                <c:pt idx="85">
                  <c:v>13.572004999999999</c:v>
                </c:pt>
                <c:pt idx="86">
                  <c:v>13.688919</c:v>
                </c:pt>
                <c:pt idx="87">
                  <c:v>13.924351000000001</c:v>
                </c:pt>
                <c:pt idx="88">
                  <c:v>14.03903</c:v>
                </c:pt>
                <c:pt idx="89">
                  <c:v>14.242407000000002</c:v>
                </c:pt>
                <c:pt idx="90">
                  <c:v>14.402051999999998</c:v>
                </c:pt>
                <c:pt idx="91">
                  <c:v>14.604624999999999</c:v>
                </c:pt>
                <c:pt idx="92">
                  <c:v>14.771735</c:v>
                </c:pt>
                <c:pt idx="93">
                  <c:v>15.02474</c:v>
                </c:pt>
                <c:pt idx="94">
                  <c:v>15.154215999999998</c:v>
                </c:pt>
                <c:pt idx="95">
                  <c:v>15.374364</c:v>
                </c:pt>
                <c:pt idx="96">
                  <c:v>15.508030000000002</c:v>
                </c:pt>
                <c:pt idx="97">
                  <c:v>15.771986999999999</c:v>
                </c:pt>
                <c:pt idx="98">
                  <c:v>15.905647999999999</c:v>
                </c:pt>
                <c:pt idx="99">
                  <c:v>16.131274999999999</c:v>
                </c:pt>
                <c:pt idx="100">
                  <c:v>16.224999999999998</c:v>
                </c:pt>
                <c:pt idx="101">
                  <c:v>16.459695</c:v>
                </c:pt>
                <c:pt idx="102">
                  <c:v>16.593288000000001</c:v>
                </c:pt>
                <c:pt idx="103">
                  <c:v>16.872112000000001</c:v>
                </c:pt>
                <c:pt idx="104">
                  <c:v>16.984292</c:v>
                </c:pt>
                <c:pt idx="105">
                  <c:v>17.234298000000003</c:v>
                </c:pt>
                <c:pt idx="106">
                  <c:v>17.342748</c:v>
                </c:pt>
                <c:pt idx="107">
                  <c:v>17.605422000000004</c:v>
                </c:pt>
                <c:pt idx="108">
                  <c:v>17.713861000000001</c:v>
                </c:pt>
                <c:pt idx="109">
                  <c:v>17.975207000000001</c:v>
                </c:pt>
                <c:pt idx="110">
                  <c:v>18.142987000000002</c:v>
                </c:pt>
                <c:pt idx="111">
                  <c:v>18.359214000000001</c:v>
                </c:pt>
                <c:pt idx="112">
                  <c:v>18.507929000000001</c:v>
                </c:pt>
                <c:pt idx="113">
                  <c:v>18.729362000000002</c:v>
                </c:pt>
                <c:pt idx="114">
                  <c:v>18.842323</c:v>
                </c:pt>
                <c:pt idx="115">
                  <c:v>19.067600000000002</c:v>
                </c:pt>
                <c:pt idx="116">
                  <c:v>19.193194999999999</c:v>
                </c:pt>
                <c:pt idx="117">
                  <c:v>19.436980999999999</c:v>
                </c:pt>
                <c:pt idx="118">
                  <c:v>19.553999000000001</c:v>
                </c:pt>
                <c:pt idx="119">
                  <c:v>19.795552000000001</c:v>
                </c:pt>
                <c:pt idx="120">
                  <c:v>19.926608999999999</c:v>
                </c:pt>
                <c:pt idx="121">
                  <c:v>20.178081000000002</c:v>
                </c:pt>
                <c:pt idx="122">
                  <c:v>20.299755000000001</c:v>
                </c:pt>
                <c:pt idx="123">
                  <c:v>20.58709</c:v>
                </c:pt>
                <c:pt idx="124">
                  <c:v>20.714372999999998</c:v>
                </c:pt>
                <c:pt idx="125">
                  <c:v>20.993772</c:v>
                </c:pt>
                <c:pt idx="126">
                  <c:v>21.084959000000001</c:v>
                </c:pt>
                <c:pt idx="127">
                  <c:v>21.326626000000001</c:v>
                </c:pt>
                <c:pt idx="128">
                  <c:v>21.457797000000003</c:v>
                </c:pt>
                <c:pt idx="129">
                  <c:v>21.762916000000001</c:v>
                </c:pt>
                <c:pt idx="130">
                  <c:v>21.849799000000004</c:v>
                </c:pt>
                <c:pt idx="131">
                  <c:v>22.104692000000004</c:v>
                </c:pt>
                <c:pt idx="132">
                  <c:v>22.196545000000004</c:v>
                </c:pt>
                <c:pt idx="133">
                  <c:v>22.446570999999999</c:v>
                </c:pt>
                <c:pt idx="134">
                  <c:v>22.580977000000004</c:v>
                </c:pt>
                <c:pt idx="135">
                  <c:v>22.793352000000002</c:v>
                </c:pt>
                <c:pt idx="136">
                  <c:v>22.926796000000003</c:v>
                </c:pt>
                <c:pt idx="137">
                  <c:v>23.188871000000002</c:v>
                </c:pt>
                <c:pt idx="138">
                  <c:v>23.337266</c:v>
                </c:pt>
                <c:pt idx="139">
                  <c:v>23.563253</c:v>
                </c:pt>
                <c:pt idx="140">
                  <c:v>23.714331000000001</c:v>
                </c:pt>
                <c:pt idx="141">
                  <c:v>23.958278000000004</c:v>
                </c:pt>
                <c:pt idx="142">
                  <c:v>24.088057000000003</c:v>
                </c:pt>
                <c:pt idx="143">
                  <c:v>24.375068000000002</c:v>
                </c:pt>
                <c:pt idx="144">
                  <c:v>24.464699</c:v>
                </c:pt>
                <c:pt idx="145">
                  <c:v>24.718533000000004</c:v>
                </c:pt>
                <c:pt idx="146">
                  <c:v>24.882791000000001</c:v>
                </c:pt>
                <c:pt idx="147">
                  <c:v>25.121086000000002</c:v>
                </c:pt>
                <c:pt idx="148">
                  <c:v>25.208150000000003</c:v>
                </c:pt>
                <c:pt idx="149">
                  <c:v>25.43723</c:v>
                </c:pt>
                <c:pt idx="150">
                  <c:v>25.618566000000005</c:v>
                </c:pt>
                <c:pt idx="151">
                  <c:v>25.824158000000004</c:v>
                </c:pt>
                <c:pt idx="152">
                  <c:v>25.935564000000003</c:v>
                </c:pt>
                <c:pt idx="153">
                  <c:v>26.159631000000001</c:v>
                </c:pt>
                <c:pt idx="154">
                  <c:v>26.300561000000002</c:v>
                </c:pt>
                <c:pt idx="155">
                  <c:v>26.496012000000004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7F-B0DB-40D1-85BD-E5B114CC583B}"/>
            </c:ext>
          </c:extLst>
        </c:ser>
        <c:ser>
          <c:idx val="8"/>
          <c:order val="7"/>
          <c:tx>
            <c:strRef>
              <c:f>[1]Onoki2!$A$1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[1]Onoki2!$N$4:$N$169</c:f>
              <c:numCache>
                <c:formatCode>General</c:formatCode>
                <c:ptCount val="166"/>
                <c:pt idx="0">
                  <c:v>0</c:v>
                </c:pt>
                <c:pt idx="1">
                  <c:v>0.15939499999999998</c:v>
                </c:pt>
                <c:pt idx="2">
                  <c:v>7.433999999999992E-2</c:v>
                </c:pt>
                <c:pt idx="3">
                  <c:v>0.12070999999999982</c:v>
                </c:pt>
                <c:pt idx="4">
                  <c:v>0.10156899999999996</c:v>
                </c:pt>
                <c:pt idx="5">
                  <c:v>3.9785999999999828E-2</c:v>
                </c:pt>
                <c:pt idx="6">
                  <c:v>4.0031999999999929E-2</c:v>
                </c:pt>
                <c:pt idx="7">
                  <c:v>7.2365000000000013E-2</c:v>
                </c:pt>
                <c:pt idx="8">
                  <c:v>-1.7442999999999983E-2</c:v>
                </c:pt>
                <c:pt idx="9">
                  <c:v>2.414099999999985E-2</c:v>
                </c:pt>
                <c:pt idx="10">
                  <c:v>-1.7047000000000027E-2</c:v>
                </c:pt>
                <c:pt idx="11">
                  <c:v>-1.9937000000000125E-2</c:v>
                </c:pt>
                <c:pt idx="12">
                  <c:v>-6.0900000000000093E-2</c:v>
                </c:pt>
                <c:pt idx="13">
                  <c:v>-4.4355999999999993E-2</c:v>
                </c:pt>
                <c:pt idx="14">
                  <c:v>-8.0959000000000059E-2</c:v>
                </c:pt>
                <c:pt idx="15">
                  <c:v>-7.6420000000000071E-2</c:v>
                </c:pt>
                <c:pt idx="16">
                  <c:v>-0.11432000000000017</c:v>
                </c:pt>
                <c:pt idx="17">
                  <c:v>-0.15842300000000001</c:v>
                </c:pt>
                <c:pt idx="18">
                  <c:v>-0.1250150000000001</c:v>
                </c:pt>
                <c:pt idx="19">
                  <c:v>-0.16823700000000008</c:v>
                </c:pt>
                <c:pt idx="20">
                  <c:v>-0.15288600000000019</c:v>
                </c:pt>
                <c:pt idx="21">
                  <c:v>-0.1768040000000001</c:v>
                </c:pt>
                <c:pt idx="22">
                  <c:v>-0.16436400000000004</c:v>
                </c:pt>
                <c:pt idx="23">
                  <c:v>-0.14797200000000021</c:v>
                </c:pt>
                <c:pt idx="24">
                  <c:v>-0.14347500000000013</c:v>
                </c:pt>
                <c:pt idx="25">
                  <c:v>-0.15809000000000015</c:v>
                </c:pt>
                <c:pt idx="26">
                  <c:v>-0.12830600000000003</c:v>
                </c:pt>
                <c:pt idx="27">
                  <c:v>-0.14091600000000018</c:v>
                </c:pt>
                <c:pt idx="28">
                  <c:v>-0.12141500000000019</c:v>
                </c:pt>
                <c:pt idx="29">
                  <c:v>-0.13112499999999999</c:v>
                </c:pt>
                <c:pt idx="30">
                  <c:v>-0.14171600000000012</c:v>
                </c:pt>
                <c:pt idx="31">
                  <c:v>-0.12266000000000009</c:v>
                </c:pt>
                <c:pt idx="32">
                  <c:v>-0.12939100000000009</c:v>
                </c:pt>
                <c:pt idx="33">
                  <c:v>-0.13851700000000006</c:v>
                </c:pt>
                <c:pt idx="34">
                  <c:v>-0.1353420000000001</c:v>
                </c:pt>
                <c:pt idx="35">
                  <c:v>-0.12195700000000011</c:v>
                </c:pt>
                <c:pt idx="36">
                  <c:v>-0.11254700000000002</c:v>
                </c:pt>
                <c:pt idx="37">
                  <c:v>-0.108433</c:v>
                </c:pt>
                <c:pt idx="38">
                  <c:v>-7.8163999999999983E-2</c:v>
                </c:pt>
                <c:pt idx="39">
                  <c:v>-6.5758000000000039E-2</c:v>
                </c:pt>
                <c:pt idx="40">
                  <c:v>-5.6376000000000204E-2</c:v>
                </c:pt>
                <c:pt idx="41">
                  <c:v>-4.148800000000006E-2</c:v>
                </c:pt>
                <c:pt idx="42">
                  <c:v>-5.9900000000016006E-4</c:v>
                </c:pt>
                <c:pt idx="43">
                  <c:v>7.0059999999998587E-3</c:v>
                </c:pt>
                <c:pt idx="44">
                  <c:v>3.3528999999999996E-2</c:v>
                </c:pt>
                <c:pt idx="45">
                  <c:v>6.0052999999999884E-2</c:v>
                </c:pt>
                <c:pt idx="46">
                  <c:v>6.6509999999999986E-2</c:v>
                </c:pt>
                <c:pt idx="47">
                  <c:v>7.9340999999999898E-2</c:v>
                </c:pt>
                <c:pt idx="48">
                  <c:v>0.10548599999999989</c:v>
                </c:pt>
                <c:pt idx="49">
                  <c:v>0.10194399999999997</c:v>
                </c:pt>
                <c:pt idx="50">
                  <c:v>0.10844599999999992</c:v>
                </c:pt>
                <c:pt idx="51">
                  <c:v>0.12341099999999984</c:v>
                </c:pt>
                <c:pt idx="52">
                  <c:v>0.1334179999999999</c:v>
                </c:pt>
                <c:pt idx="53">
                  <c:v>0.13307099999999991</c:v>
                </c:pt>
                <c:pt idx="54">
                  <c:v>0.13771399999999995</c:v>
                </c:pt>
                <c:pt idx="55">
                  <c:v>0.15484899999999993</c:v>
                </c:pt>
                <c:pt idx="56">
                  <c:v>0.14202199999999993</c:v>
                </c:pt>
                <c:pt idx="57">
                  <c:v>0.1409369999999999</c:v>
                </c:pt>
                <c:pt idx="58">
                  <c:v>0.15157399999999985</c:v>
                </c:pt>
                <c:pt idx="59">
                  <c:v>0.15503399999999989</c:v>
                </c:pt>
                <c:pt idx="60">
                  <c:v>0.17655099999999993</c:v>
                </c:pt>
                <c:pt idx="61">
                  <c:v>0.18082499999999982</c:v>
                </c:pt>
                <c:pt idx="62">
                  <c:v>0.19907099999999991</c:v>
                </c:pt>
                <c:pt idx="63">
                  <c:v>0.21291699999999991</c:v>
                </c:pt>
                <c:pt idx="64">
                  <c:v>0.25396999999999981</c:v>
                </c:pt>
                <c:pt idx="65">
                  <c:v>0.259328</c:v>
                </c:pt>
                <c:pt idx="66">
                  <c:v>0.28753099999999998</c:v>
                </c:pt>
                <c:pt idx="67">
                  <c:v>0.28845099999999979</c:v>
                </c:pt>
                <c:pt idx="68">
                  <c:v>0.32189400000000001</c:v>
                </c:pt>
                <c:pt idx="69">
                  <c:v>0.3351139999999998</c:v>
                </c:pt>
                <c:pt idx="70">
                  <c:v>0.36712500000000003</c:v>
                </c:pt>
                <c:pt idx="71">
                  <c:v>0.38791599999999993</c:v>
                </c:pt>
                <c:pt idx="72">
                  <c:v>0.41032399999999986</c:v>
                </c:pt>
                <c:pt idx="73">
                  <c:v>0.42222799999999983</c:v>
                </c:pt>
                <c:pt idx="74">
                  <c:v>0.43621100000000002</c:v>
                </c:pt>
                <c:pt idx="75">
                  <c:v>0.46874399999999994</c:v>
                </c:pt>
                <c:pt idx="76">
                  <c:v>0.48932099999999995</c:v>
                </c:pt>
                <c:pt idx="77">
                  <c:v>0.50650499999999987</c:v>
                </c:pt>
                <c:pt idx="78">
                  <c:v>0.53245900000000002</c:v>
                </c:pt>
                <c:pt idx="79">
                  <c:v>0.52750799999999987</c:v>
                </c:pt>
                <c:pt idx="80">
                  <c:v>0.57216999999999985</c:v>
                </c:pt>
                <c:pt idx="81">
                  <c:v>0.57518499999999972</c:v>
                </c:pt>
                <c:pt idx="82">
                  <c:v>0.57695000000000007</c:v>
                </c:pt>
                <c:pt idx="83">
                  <c:v>0.58779199999999965</c:v>
                </c:pt>
                <c:pt idx="84">
                  <c:v>0.57851099999999978</c:v>
                </c:pt>
                <c:pt idx="85">
                  <c:v>0.59053700000000009</c:v>
                </c:pt>
                <c:pt idx="86">
                  <c:v>0.58464699999999969</c:v>
                </c:pt>
                <c:pt idx="87">
                  <c:v>0.57170499999999969</c:v>
                </c:pt>
                <c:pt idx="88">
                  <c:v>0.58326299999999975</c:v>
                </c:pt>
                <c:pt idx="89">
                  <c:v>0.57562400000000002</c:v>
                </c:pt>
                <c:pt idx="90">
                  <c:v>0.56571199999999977</c:v>
                </c:pt>
                <c:pt idx="91">
                  <c:v>0.55006299999999986</c:v>
                </c:pt>
                <c:pt idx="92">
                  <c:v>0.54593700000000012</c:v>
                </c:pt>
                <c:pt idx="93">
                  <c:v>0.5244589999999999</c:v>
                </c:pt>
                <c:pt idx="94">
                  <c:v>0.52464500000000003</c:v>
                </c:pt>
                <c:pt idx="95">
                  <c:v>0.52661899999999995</c:v>
                </c:pt>
                <c:pt idx="96">
                  <c:v>0.51260299999999981</c:v>
                </c:pt>
                <c:pt idx="97">
                  <c:v>0.50835699999999995</c:v>
                </c:pt>
                <c:pt idx="98">
                  <c:v>0.51571899999999982</c:v>
                </c:pt>
                <c:pt idx="99">
                  <c:v>0.53085499999999985</c:v>
                </c:pt>
                <c:pt idx="100">
                  <c:v>0.53760799999999997</c:v>
                </c:pt>
                <c:pt idx="101">
                  <c:v>0.56244800000000006</c:v>
                </c:pt>
                <c:pt idx="102">
                  <c:v>0.56538100000000013</c:v>
                </c:pt>
                <c:pt idx="103">
                  <c:v>0.57335400000000003</c:v>
                </c:pt>
                <c:pt idx="104">
                  <c:v>0.60993299999999973</c:v>
                </c:pt>
                <c:pt idx="105">
                  <c:v>0.62168299999999976</c:v>
                </c:pt>
                <c:pt idx="106">
                  <c:v>0.63442899999999991</c:v>
                </c:pt>
                <c:pt idx="107">
                  <c:v>0.61952400000000007</c:v>
                </c:pt>
                <c:pt idx="108">
                  <c:v>0.64693900000000004</c:v>
                </c:pt>
                <c:pt idx="109">
                  <c:v>0.65232099999999971</c:v>
                </c:pt>
                <c:pt idx="110">
                  <c:v>0.64127499999999993</c:v>
                </c:pt>
                <c:pt idx="111">
                  <c:v>0.64014099999999985</c:v>
                </c:pt>
                <c:pt idx="112">
                  <c:v>0.6243099999999997</c:v>
                </c:pt>
                <c:pt idx="113">
                  <c:v>0.62911199999999989</c:v>
                </c:pt>
                <c:pt idx="114">
                  <c:v>0.6483479999999997</c:v>
                </c:pt>
                <c:pt idx="115">
                  <c:v>0.65721800000000008</c:v>
                </c:pt>
                <c:pt idx="116">
                  <c:v>0.64928700000000006</c:v>
                </c:pt>
                <c:pt idx="117">
                  <c:v>0.65269800000000011</c:v>
                </c:pt>
                <c:pt idx="118">
                  <c:v>0.63379600000000003</c:v>
                </c:pt>
                <c:pt idx="119">
                  <c:v>0.65158799999999995</c:v>
                </c:pt>
                <c:pt idx="120">
                  <c:v>0.66742299999999999</c:v>
                </c:pt>
                <c:pt idx="121">
                  <c:v>0.65346800000000005</c:v>
                </c:pt>
                <c:pt idx="122">
                  <c:v>0.72777699999999979</c:v>
                </c:pt>
                <c:pt idx="123">
                  <c:v>0.73345799999999983</c:v>
                </c:pt>
                <c:pt idx="124">
                  <c:v>0.69860499999999981</c:v>
                </c:pt>
                <c:pt idx="125">
                  <c:v>0.73492499999999994</c:v>
                </c:pt>
                <c:pt idx="126">
                  <c:v>0.77094899999999988</c:v>
                </c:pt>
                <c:pt idx="127">
                  <c:v>0.76973199999999975</c:v>
                </c:pt>
                <c:pt idx="128">
                  <c:v>0.79805500000000007</c:v>
                </c:pt>
                <c:pt idx="129">
                  <c:v>0.79772999999999983</c:v>
                </c:pt>
                <c:pt idx="130">
                  <c:v>0.86233400000000004</c:v>
                </c:pt>
                <c:pt idx="131">
                  <c:v>0.84660599999999997</c:v>
                </c:pt>
                <c:pt idx="132">
                  <c:v>0.88606499999999988</c:v>
                </c:pt>
                <c:pt idx="133">
                  <c:v>0.83645700000000012</c:v>
                </c:pt>
                <c:pt idx="134">
                  <c:v>0.87582300000000013</c:v>
                </c:pt>
                <c:pt idx="135">
                  <c:v>0.85301999999999978</c:v>
                </c:pt>
                <c:pt idx="136">
                  <c:v>0.84193799999999985</c:v>
                </c:pt>
                <c:pt idx="137">
                  <c:v>0.90458299999999991</c:v>
                </c:pt>
                <c:pt idx="138">
                  <c:v>0.89815500000000004</c:v>
                </c:pt>
                <c:pt idx="139">
                  <c:v>0.83110799999999996</c:v>
                </c:pt>
                <c:pt idx="140">
                  <c:v>0.83264099999999985</c:v>
                </c:pt>
                <c:pt idx="141">
                  <c:v>0.87815399999999977</c:v>
                </c:pt>
                <c:pt idx="142">
                  <c:v>0.82075600000000015</c:v>
                </c:pt>
                <c:pt idx="143">
                  <c:v>0.82903799999999983</c:v>
                </c:pt>
                <c:pt idx="144">
                  <c:v>0.77619899999999986</c:v>
                </c:pt>
                <c:pt idx="145">
                  <c:v>0.77235699999999974</c:v>
                </c:pt>
                <c:pt idx="146">
                  <c:v>0.65472099999999978</c:v>
                </c:pt>
                <c:pt idx="147">
                  <c:v>0.70292800000000011</c:v>
                </c:pt>
                <c:pt idx="148">
                  <c:v>0.58245399999999992</c:v>
                </c:pt>
                <c:pt idx="149">
                  <c:v>0.52597399999999994</c:v>
                </c:pt>
                <c:pt idx="150">
                  <c:v>0.47396799999999983</c:v>
                </c:pt>
                <c:pt idx="151">
                  <c:v>0.40213799999999994</c:v>
                </c:pt>
                <c:pt idx="152">
                  <c:v>0.33837799999999996</c:v>
                </c:pt>
                <c:pt idx="153">
                  <c:v>0.25543599999999994</c:v>
                </c:pt>
                <c:pt idx="154">
                  <c:v>5.1975999999999883E-2</c:v>
                </c:pt>
                <c:pt idx="155">
                  <c:v>-1.3708000000000085E-2</c:v>
                </c:pt>
                <c:pt idx="156">
                  <c:v>-0.18912200000000007</c:v>
                </c:pt>
                <c:pt idx="157">
                  <c:v>-0.2543580000000002</c:v>
                </c:pt>
                <c:pt idx="158">
                  <c:v>-0.36466300000000001</c:v>
                </c:pt>
                <c:pt idx="159">
                  <c:v>-0.42231600000000002</c:v>
                </c:pt>
                <c:pt idx="160">
                  <c:v>-0.62508900000000012</c:v>
                </c:pt>
                <c:pt idx="161">
                  <c:v>-0.75292900000000007</c:v>
                </c:pt>
                <c:pt idx="162">
                  <c:v>-0.86660900000000018</c:v>
                </c:pt>
                <c:pt idx="163">
                  <c:v>-0.93078900000000009</c:v>
                </c:pt>
                <c:pt idx="164">
                  <c:v>-1.1862460000000001</c:v>
                </c:pt>
                <c:pt idx="165">
                  <c:v>-1.244469</c:v>
                </c:pt>
              </c:numCache>
            </c:numRef>
          </c:xVal>
          <c:yVal>
            <c:numRef>
              <c:f>[1]Onoki2!$O$4:$O$169</c:f>
              <c:numCache>
                <c:formatCode>General</c:formatCode>
                <c:ptCount val="166"/>
                <c:pt idx="0">
                  <c:v>0</c:v>
                </c:pt>
                <c:pt idx="1">
                  <c:v>1.2532970000000001</c:v>
                </c:pt>
                <c:pt idx="2">
                  <c:v>1.5268870000000001</c:v>
                </c:pt>
                <c:pt idx="3">
                  <c:v>1.5845590000000003</c:v>
                </c:pt>
                <c:pt idx="4">
                  <c:v>1.7455850000000002</c:v>
                </c:pt>
                <c:pt idx="5">
                  <c:v>1.8523740000000002</c:v>
                </c:pt>
                <c:pt idx="6">
                  <c:v>2.031145</c:v>
                </c:pt>
                <c:pt idx="7">
                  <c:v>2.0692710000000001</c:v>
                </c:pt>
                <c:pt idx="8">
                  <c:v>2.3119110000000007</c:v>
                </c:pt>
                <c:pt idx="9">
                  <c:v>2.3592400000000002</c:v>
                </c:pt>
                <c:pt idx="10">
                  <c:v>2.5647570000000002</c:v>
                </c:pt>
                <c:pt idx="11">
                  <c:v>2.644123</c:v>
                </c:pt>
                <c:pt idx="12">
                  <c:v>2.8432339999999998</c:v>
                </c:pt>
                <c:pt idx="13">
                  <c:v>2.9406630000000002</c:v>
                </c:pt>
                <c:pt idx="14">
                  <c:v>3.1375350000000002</c:v>
                </c:pt>
                <c:pt idx="15">
                  <c:v>3.2194129999999999</c:v>
                </c:pt>
                <c:pt idx="16">
                  <c:v>3.4089209999999999</c:v>
                </c:pt>
                <c:pt idx="17">
                  <c:v>3.5146190000000002</c:v>
                </c:pt>
                <c:pt idx="18">
                  <c:v>3.6939870000000008</c:v>
                </c:pt>
                <c:pt idx="19">
                  <c:v>3.797104</c:v>
                </c:pt>
                <c:pt idx="20">
                  <c:v>3.9538759999999997</c:v>
                </c:pt>
                <c:pt idx="21">
                  <c:v>4.0719389999999995</c:v>
                </c:pt>
                <c:pt idx="22">
                  <c:v>4.2212360000000011</c:v>
                </c:pt>
                <c:pt idx="23">
                  <c:v>4.3039750000000003</c:v>
                </c:pt>
                <c:pt idx="24">
                  <c:v>4.5087559999999991</c:v>
                </c:pt>
                <c:pt idx="25">
                  <c:v>4.6277280000000012</c:v>
                </c:pt>
                <c:pt idx="26">
                  <c:v>4.7822720000000007</c:v>
                </c:pt>
                <c:pt idx="27">
                  <c:v>4.8992180000000012</c:v>
                </c:pt>
                <c:pt idx="28">
                  <c:v>5.1026880000000006</c:v>
                </c:pt>
                <c:pt idx="29">
                  <c:v>5.2178279999999999</c:v>
                </c:pt>
                <c:pt idx="30">
                  <c:v>5.4506479999999993</c:v>
                </c:pt>
                <c:pt idx="31">
                  <c:v>5.5242950000000004</c:v>
                </c:pt>
                <c:pt idx="32">
                  <c:v>5.7522160000000007</c:v>
                </c:pt>
                <c:pt idx="33">
                  <c:v>5.8600210000000006</c:v>
                </c:pt>
                <c:pt idx="34">
                  <c:v>6.086767</c:v>
                </c:pt>
                <c:pt idx="35">
                  <c:v>6.1512199999999995</c:v>
                </c:pt>
                <c:pt idx="36">
                  <c:v>6.3749939999999992</c:v>
                </c:pt>
                <c:pt idx="37">
                  <c:v>6.4844689999999989</c:v>
                </c:pt>
                <c:pt idx="38">
                  <c:v>6.6612379999999991</c:v>
                </c:pt>
                <c:pt idx="39">
                  <c:v>6.7724549999999999</c:v>
                </c:pt>
                <c:pt idx="40">
                  <c:v>6.981376</c:v>
                </c:pt>
                <c:pt idx="41">
                  <c:v>7.0899959999999993</c:v>
                </c:pt>
                <c:pt idx="42">
                  <c:v>7.3094249999999992</c:v>
                </c:pt>
                <c:pt idx="43">
                  <c:v>7.4100589999999995</c:v>
                </c:pt>
                <c:pt idx="44">
                  <c:v>7.6139589999999995</c:v>
                </c:pt>
                <c:pt idx="45">
                  <c:v>7.7209449999999995</c:v>
                </c:pt>
                <c:pt idx="46">
                  <c:v>7.9534580000000004</c:v>
                </c:pt>
                <c:pt idx="47">
                  <c:v>8.0498919999999998</c:v>
                </c:pt>
                <c:pt idx="48">
                  <c:v>8.2838590000000014</c:v>
                </c:pt>
                <c:pt idx="49">
                  <c:v>8.4565839999999994</c:v>
                </c:pt>
                <c:pt idx="50">
                  <c:v>8.6734919999999995</c:v>
                </c:pt>
                <c:pt idx="51">
                  <c:v>8.7638759999999998</c:v>
                </c:pt>
                <c:pt idx="52">
                  <c:v>9.0175140000000003</c:v>
                </c:pt>
                <c:pt idx="53">
                  <c:v>9.0996430000000004</c:v>
                </c:pt>
                <c:pt idx="54">
                  <c:v>9.3448010000000004</c:v>
                </c:pt>
                <c:pt idx="55">
                  <c:v>9.4303339999999984</c:v>
                </c:pt>
                <c:pt idx="56">
                  <c:v>9.7038959999999985</c:v>
                </c:pt>
                <c:pt idx="57">
                  <c:v>9.8209509999999991</c:v>
                </c:pt>
                <c:pt idx="58">
                  <c:v>10.05607</c:v>
                </c:pt>
                <c:pt idx="59">
                  <c:v>10.171921000000001</c:v>
                </c:pt>
                <c:pt idx="60">
                  <c:v>10.366383000000001</c:v>
                </c:pt>
                <c:pt idx="61">
                  <c:v>10.480215000000001</c:v>
                </c:pt>
                <c:pt idx="62">
                  <c:v>10.670249999999999</c:v>
                </c:pt>
                <c:pt idx="63">
                  <c:v>10.783664999999999</c:v>
                </c:pt>
                <c:pt idx="64">
                  <c:v>11.009892000000001</c:v>
                </c:pt>
                <c:pt idx="65">
                  <c:v>11.119899</c:v>
                </c:pt>
                <c:pt idx="66">
                  <c:v>11.340116</c:v>
                </c:pt>
                <c:pt idx="67">
                  <c:v>11.448523</c:v>
                </c:pt>
                <c:pt idx="68">
                  <c:v>11.629911</c:v>
                </c:pt>
                <c:pt idx="69">
                  <c:v>11.737738999999999</c:v>
                </c:pt>
                <c:pt idx="70">
                  <c:v>11.952067</c:v>
                </c:pt>
                <c:pt idx="71">
                  <c:v>12.058522999999999</c:v>
                </c:pt>
                <c:pt idx="72">
                  <c:v>12.341188000000001</c:v>
                </c:pt>
                <c:pt idx="73">
                  <c:v>12.482253999999999</c:v>
                </c:pt>
                <c:pt idx="74">
                  <c:v>12.693790999999999</c:v>
                </c:pt>
                <c:pt idx="75">
                  <c:v>12.797180000000001</c:v>
                </c:pt>
                <c:pt idx="76">
                  <c:v>13.043175999999999</c:v>
                </c:pt>
                <c:pt idx="77">
                  <c:v>13.147613</c:v>
                </c:pt>
                <c:pt idx="78">
                  <c:v>13.357778</c:v>
                </c:pt>
                <c:pt idx="79">
                  <c:v>13.466218999999999</c:v>
                </c:pt>
                <c:pt idx="80">
                  <c:v>13.709968</c:v>
                </c:pt>
                <c:pt idx="81">
                  <c:v>13.854737</c:v>
                </c:pt>
                <c:pt idx="82">
                  <c:v>14.111463000000001</c:v>
                </c:pt>
                <c:pt idx="83">
                  <c:v>14.219844999999999</c:v>
                </c:pt>
                <c:pt idx="84">
                  <c:v>14.485724000000001</c:v>
                </c:pt>
                <c:pt idx="85">
                  <c:v>14.634389000000001</c:v>
                </c:pt>
                <c:pt idx="86">
                  <c:v>14.868482999999999</c:v>
                </c:pt>
                <c:pt idx="87">
                  <c:v>14.991107999999999</c:v>
                </c:pt>
                <c:pt idx="88">
                  <c:v>15.225807</c:v>
                </c:pt>
                <c:pt idx="89">
                  <c:v>15.391222000000001</c:v>
                </c:pt>
                <c:pt idx="90">
                  <c:v>15.643812</c:v>
                </c:pt>
                <c:pt idx="91">
                  <c:v>15.777602000000002</c:v>
                </c:pt>
                <c:pt idx="92">
                  <c:v>16.037862000000001</c:v>
                </c:pt>
                <c:pt idx="93">
                  <c:v>16.136475000000001</c:v>
                </c:pt>
                <c:pt idx="94">
                  <c:v>16.40474</c:v>
                </c:pt>
                <c:pt idx="95">
                  <c:v>16.494818000000002</c:v>
                </c:pt>
                <c:pt idx="96">
                  <c:v>16.782109999999999</c:v>
                </c:pt>
                <c:pt idx="97">
                  <c:v>16.879732000000001</c:v>
                </c:pt>
                <c:pt idx="98">
                  <c:v>17.117326000000002</c:v>
                </c:pt>
                <c:pt idx="99">
                  <c:v>17.255818000000005</c:v>
                </c:pt>
                <c:pt idx="100">
                  <c:v>17.452916000000002</c:v>
                </c:pt>
                <c:pt idx="101">
                  <c:v>17.589687000000001</c:v>
                </c:pt>
                <c:pt idx="102">
                  <c:v>17.850288000000003</c:v>
                </c:pt>
                <c:pt idx="103">
                  <c:v>17.951733000000001</c:v>
                </c:pt>
                <c:pt idx="104">
                  <c:v>18.197666000000002</c:v>
                </c:pt>
                <c:pt idx="105">
                  <c:v>18.356641000000003</c:v>
                </c:pt>
                <c:pt idx="106">
                  <c:v>18.575808000000002</c:v>
                </c:pt>
                <c:pt idx="107">
                  <c:v>18.705780000000004</c:v>
                </c:pt>
                <c:pt idx="108">
                  <c:v>18.982929000000002</c:v>
                </c:pt>
                <c:pt idx="109">
                  <c:v>19.101537</c:v>
                </c:pt>
                <c:pt idx="110">
                  <c:v>19.364556</c:v>
                </c:pt>
                <c:pt idx="111">
                  <c:v>19.495315000000002</c:v>
                </c:pt>
                <c:pt idx="112">
                  <c:v>19.776647000000001</c:v>
                </c:pt>
                <c:pt idx="113">
                  <c:v>19.908472000000003</c:v>
                </c:pt>
                <c:pt idx="114">
                  <c:v>20.169002000000003</c:v>
                </c:pt>
                <c:pt idx="115">
                  <c:v>20.303336000000005</c:v>
                </c:pt>
                <c:pt idx="116">
                  <c:v>20.532174000000005</c:v>
                </c:pt>
                <c:pt idx="117">
                  <c:v>20.678935000000003</c:v>
                </c:pt>
                <c:pt idx="118">
                  <c:v>20.931629000000001</c:v>
                </c:pt>
                <c:pt idx="119">
                  <c:v>21.069461000000004</c:v>
                </c:pt>
                <c:pt idx="120">
                  <c:v>21.293859000000001</c:v>
                </c:pt>
                <c:pt idx="121">
                  <c:v>21.393001000000002</c:v>
                </c:pt>
                <c:pt idx="122">
                  <c:v>21.640679000000002</c:v>
                </c:pt>
                <c:pt idx="123">
                  <c:v>21.807293000000001</c:v>
                </c:pt>
                <c:pt idx="124">
                  <c:v>22.029241000000003</c:v>
                </c:pt>
                <c:pt idx="125">
                  <c:v>22.164152000000001</c:v>
                </c:pt>
                <c:pt idx="126">
                  <c:v>22.395794000000002</c:v>
                </c:pt>
                <c:pt idx="127">
                  <c:v>22.492446000000001</c:v>
                </c:pt>
                <c:pt idx="128">
                  <c:v>22.745269</c:v>
                </c:pt>
                <c:pt idx="129">
                  <c:v>22.845102000000004</c:v>
                </c:pt>
                <c:pt idx="130">
                  <c:v>23.161018000000002</c:v>
                </c:pt>
                <c:pt idx="131">
                  <c:v>23.289107000000001</c:v>
                </c:pt>
                <c:pt idx="132">
                  <c:v>23.553080000000001</c:v>
                </c:pt>
                <c:pt idx="133">
                  <c:v>23.628225000000004</c:v>
                </c:pt>
                <c:pt idx="134">
                  <c:v>23.904002999999999</c:v>
                </c:pt>
                <c:pt idx="135">
                  <c:v>24.054859</c:v>
                </c:pt>
                <c:pt idx="136">
                  <c:v>24.307876</c:v>
                </c:pt>
                <c:pt idx="137">
                  <c:v>24.447590000000002</c:v>
                </c:pt>
                <c:pt idx="138">
                  <c:v>24.705602000000003</c:v>
                </c:pt>
                <c:pt idx="139">
                  <c:v>24.817551999999999</c:v>
                </c:pt>
                <c:pt idx="140">
                  <c:v>25.071982999999999</c:v>
                </c:pt>
                <c:pt idx="141">
                  <c:v>25.257598000000002</c:v>
                </c:pt>
                <c:pt idx="142">
                  <c:v>25.492861000000001</c:v>
                </c:pt>
                <c:pt idx="143">
                  <c:v>25.615805000000002</c:v>
                </c:pt>
                <c:pt idx="144">
                  <c:v>25.850064000000003</c:v>
                </c:pt>
                <c:pt idx="145">
                  <c:v>25.999890000000004</c:v>
                </c:pt>
                <c:pt idx="146">
                  <c:v>26.212513000000005</c:v>
                </c:pt>
                <c:pt idx="147">
                  <c:v>26.420773000000001</c:v>
                </c:pt>
                <c:pt idx="148">
                  <c:v>26.643264000000002</c:v>
                </c:pt>
                <c:pt idx="149">
                  <c:v>26.747472000000002</c:v>
                </c:pt>
                <c:pt idx="150">
                  <c:v>26.999016000000005</c:v>
                </c:pt>
                <c:pt idx="151">
                  <c:v>27.132981000000001</c:v>
                </c:pt>
                <c:pt idx="152">
                  <c:v>27.412699</c:v>
                </c:pt>
                <c:pt idx="153">
                  <c:v>27.569121000000003</c:v>
                </c:pt>
                <c:pt idx="154">
                  <c:v>27.785993000000001</c:v>
                </c:pt>
                <c:pt idx="155">
                  <c:v>27.908515000000005</c:v>
                </c:pt>
                <c:pt idx="156">
                  <c:v>28.067135000000004</c:v>
                </c:pt>
                <c:pt idx="157">
                  <c:v>28.187546000000001</c:v>
                </c:pt>
                <c:pt idx="158">
                  <c:v>28.391101000000003</c:v>
                </c:pt>
                <c:pt idx="159">
                  <c:v>28.497536</c:v>
                </c:pt>
                <c:pt idx="160">
                  <c:v>28.697588</c:v>
                </c:pt>
                <c:pt idx="161">
                  <c:v>28.757104000000005</c:v>
                </c:pt>
                <c:pt idx="162">
                  <c:v>28.962836000000003</c:v>
                </c:pt>
                <c:pt idx="163">
                  <c:v>29.078722000000003</c:v>
                </c:pt>
                <c:pt idx="164">
                  <c:v>29.185145000000002</c:v>
                </c:pt>
                <c:pt idx="165">
                  <c:v>29.288292000000002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80-B0DB-40D1-85BD-E5B114CC583B}"/>
            </c:ext>
          </c:extLst>
        </c:ser>
        <c:ser>
          <c:idx val="9"/>
          <c:order val="8"/>
          <c:tx>
            <c:strRef>
              <c:f>[1]Souma1!$A$1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[1]Souma1!$N$4:$N$159</c:f>
              <c:numCache>
                <c:formatCode>General</c:formatCode>
                <c:ptCount val="156"/>
                <c:pt idx="0">
                  <c:v>0</c:v>
                </c:pt>
                <c:pt idx="1">
                  <c:v>-6.1793000000000008E-2</c:v>
                </c:pt>
                <c:pt idx="2">
                  <c:v>-1.694799999999998E-2</c:v>
                </c:pt>
                <c:pt idx="3">
                  <c:v>-4.7233000000000004E-2</c:v>
                </c:pt>
                <c:pt idx="4">
                  <c:v>-7.0999999999997953E-4</c:v>
                </c:pt>
                <c:pt idx="5">
                  <c:v>-1.6555999999999984E-2</c:v>
                </c:pt>
                <c:pt idx="6">
                  <c:v>1.9990000000000011E-2</c:v>
                </c:pt>
                <c:pt idx="7">
                  <c:v>-1.7300000000000182E-4</c:v>
                </c:pt>
                <c:pt idx="8">
                  <c:v>4.9917000000000031E-2</c:v>
                </c:pt>
                <c:pt idx="9">
                  <c:v>2.7576999999999997E-2</c:v>
                </c:pt>
                <c:pt idx="10">
                  <c:v>2.6369000000000028E-2</c:v>
                </c:pt>
                <c:pt idx="11">
                  <c:v>4.1867000000000022E-2</c:v>
                </c:pt>
                <c:pt idx="12">
                  <c:v>2.2415999999999998E-2</c:v>
                </c:pt>
                <c:pt idx="13">
                  <c:v>2.9775000000000034E-2</c:v>
                </c:pt>
                <c:pt idx="14">
                  <c:v>7.6999999999999999E-2</c:v>
                </c:pt>
                <c:pt idx="15">
                  <c:v>7.0843000000000017E-2</c:v>
                </c:pt>
                <c:pt idx="16">
                  <c:v>3.3256000000000029E-2</c:v>
                </c:pt>
                <c:pt idx="17">
                  <c:v>4.8041E-2</c:v>
                </c:pt>
                <c:pt idx="18">
                  <c:v>8.9162000000000033E-2</c:v>
                </c:pt>
                <c:pt idx="19">
                  <c:v>0.10772399999999999</c:v>
                </c:pt>
                <c:pt idx="20">
                  <c:v>0.11111200000000003</c:v>
                </c:pt>
                <c:pt idx="21">
                  <c:v>0.15858500000000003</c:v>
                </c:pt>
                <c:pt idx="22">
                  <c:v>0.172455</c:v>
                </c:pt>
                <c:pt idx="23">
                  <c:v>0.20454500000000003</c:v>
                </c:pt>
                <c:pt idx="24">
                  <c:v>0.22240299999999996</c:v>
                </c:pt>
                <c:pt idx="25">
                  <c:v>0.24316300000000007</c:v>
                </c:pt>
                <c:pt idx="26">
                  <c:v>0.22525600000000004</c:v>
                </c:pt>
                <c:pt idx="27">
                  <c:v>0.25231500000000001</c:v>
                </c:pt>
                <c:pt idx="28">
                  <c:v>0.26738100000000004</c:v>
                </c:pt>
                <c:pt idx="29">
                  <c:v>0.27450600000000003</c:v>
                </c:pt>
                <c:pt idx="30">
                  <c:v>0.25551000000000007</c:v>
                </c:pt>
                <c:pt idx="31">
                  <c:v>0.28288399999999997</c:v>
                </c:pt>
                <c:pt idx="32">
                  <c:v>0.30351900000000009</c:v>
                </c:pt>
                <c:pt idx="33">
                  <c:v>0.29773600000000006</c:v>
                </c:pt>
                <c:pt idx="34">
                  <c:v>0.33018999999999998</c:v>
                </c:pt>
                <c:pt idx="35">
                  <c:v>0.36172399999999999</c:v>
                </c:pt>
                <c:pt idx="36">
                  <c:v>0.35401700000000003</c:v>
                </c:pt>
                <c:pt idx="37">
                  <c:v>0.37825500000000006</c:v>
                </c:pt>
                <c:pt idx="38">
                  <c:v>0.40102599999999999</c:v>
                </c:pt>
                <c:pt idx="39">
                  <c:v>0.39955000000000002</c:v>
                </c:pt>
                <c:pt idx="40">
                  <c:v>0.39882599999999996</c:v>
                </c:pt>
                <c:pt idx="41">
                  <c:v>0.40095700000000006</c:v>
                </c:pt>
                <c:pt idx="42">
                  <c:v>0.38366000000000006</c:v>
                </c:pt>
                <c:pt idx="43">
                  <c:v>0.38227299999999997</c:v>
                </c:pt>
                <c:pt idx="44">
                  <c:v>0.37698399999999999</c:v>
                </c:pt>
                <c:pt idx="45">
                  <c:v>0.41637100000000005</c:v>
                </c:pt>
                <c:pt idx="46">
                  <c:v>0.413968</c:v>
                </c:pt>
                <c:pt idx="47">
                  <c:v>0.43532300000000007</c:v>
                </c:pt>
                <c:pt idx="48">
                  <c:v>0.42896100000000009</c:v>
                </c:pt>
                <c:pt idx="49">
                  <c:v>0.46128900000000006</c:v>
                </c:pt>
                <c:pt idx="50">
                  <c:v>0.46906999999999999</c:v>
                </c:pt>
                <c:pt idx="51">
                  <c:v>0.46574899999999997</c:v>
                </c:pt>
                <c:pt idx="52">
                  <c:v>0.47198300000000004</c:v>
                </c:pt>
                <c:pt idx="53">
                  <c:v>0.47503800000000007</c:v>
                </c:pt>
                <c:pt idx="54">
                  <c:v>0.46073200000000003</c:v>
                </c:pt>
                <c:pt idx="55">
                  <c:v>0.45907500000000001</c:v>
                </c:pt>
                <c:pt idx="56">
                  <c:v>0.45462799999999998</c:v>
                </c:pt>
                <c:pt idx="57">
                  <c:v>0.45845300000000005</c:v>
                </c:pt>
                <c:pt idx="58">
                  <c:v>0.45009200000000005</c:v>
                </c:pt>
                <c:pt idx="59">
                  <c:v>0.42617900000000003</c:v>
                </c:pt>
                <c:pt idx="60">
                  <c:v>0.43643500000000002</c:v>
                </c:pt>
                <c:pt idx="61">
                  <c:v>0.41494999999999999</c:v>
                </c:pt>
                <c:pt idx="62">
                  <c:v>0.40478800000000009</c:v>
                </c:pt>
                <c:pt idx="63">
                  <c:v>0.38962200000000002</c:v>
                </c:pt>
                <c:pt idx="64">
                  <c:v>0.36620800000000003</c:v>
                </c:pt>
                <c:pt idx="65">
                  <c:v>0.34449200000000002</c:v>
                </c:pt>
                <c:pt idx="66">
                  <c:v>0.33168599999999998</c:v>
                </c:pt>
                <c:pt idx="67">
                  <c:v>0.32718000000000003</c:v>
                </c:pt>
                <c:pt idx="68">
                  <c:v>0.31201600000000002</c:v>
                </c:pt>
                <c:pt idx="69">
                  <c:v>0.30307499999999998</c:v>
                </c:pt>
                <c:pt idx="70">
                  <c:v>0.30048100000000005</c:v>
                </c:pt>
                <c:pt idx="71">
                  <c:v>0.29371999999999998</c:v>
                </c:pt>
                <c:pt idx="72">
                  <c:v>0.29052799999999995</c:v>
                </c:pt>
                <c:pt idx="73">
                  <c:v>0.27879699999999996</c:v>
                </c:pt>
                <c:pt idx="74">
                  <c:v>0.29962700000000003</c:v>
                </c:pt>
                <c:pt idx="75">
                  <c:v>0.28127600000000003</c:v>
                </c:pt>
                <c:pt idx="76">
                  <c:v>0.28492199999999995</c:v>
                </c:pt>
                <c:pt idx="77">
                  <c:v>0.26266800000000007</c:v>
                </c:pt>
                <c:pt idx="78">
                  <c:v>0.25131300000000006</c:v>
                </c:pt>
                <c:pt idx="79">
                  <c:v>0.23588500000000004</c:v>
                </c:pt>
                <c:pt idx="80">
                  <c:v>0.21541500000000002</c:v>
                </c:pt>
                <c:pt idx="81">
                  <c:v>0.20444499999999999</c:v>
                </c:pt>
                <c:pt idx="82">
                  <c:v>0.18559499999999998</c:v>
                </c:pt>
                <c:pt idx="83">
                  <c:v>0.18177699999999999</c:v>
                </c:pt>
                <c:pt idx="84">
                  <c:v>0.16425999999999999</c:v>
                </c:pt>
                <c:pt idx="85">
                  <c:v>0.16979900000000003</c:v>
                </c:pt>
                <c:pt idx="86">
                  <c:v>0.16094300000000003</c:v>
                </c:pt>
                <c:pt idx="87">
                  <c:v>0.14722300000000002</c:v>
                </c:pt>
                <c:pt idx="88">
                  <c:v>0.15997899999999998</c:v>
                </c:pt>
                <c:pt idx="89">
                  <c:v>0.133188</c:v>
                </c:pt>
                <c:pt idx="90">
                  <c:v>0.13252699999999998</c:v>
                </c:pt>
                <c:pt idx="91">
                  <c:v>0.12848700000000002</c:v>
                </c:pt>
                <c:pt idx="92">
                  <c:v>0.11493100000000005</c:v>
                </c:pt>
                <c:pt idx="93">
                  <c:v>9.9907000000000037E-2</c:v>
                </c:pt>
                <c:pt idx="94">
                  <c:v>8.9411000000000004E-2</c:v>
                </c:pt>
                <c:pt idx="95">
                  <c:v>6.8905000000000036E-2</c:v>
                </c:pt>
                <c:pt idx="96">
                  <c:v>5.796500000000003E-2</c:v>
                </c:pt>
                <c:pt idx="97">
                  <c:v>5.6239000000000032E-2</c:v>
                </c:pt>
                <c:pt idx="98">
                  <c:v>5.6578000000000031E-2</c:v>
                </c:pt>
                <c:pt idx="99">
                  <c:v>5.8098000000000018E-2</c:v>
                </c:pt>
                <c:pt idx="100">
                  <c:v>5.3811000000000039E-2</c:v>
                </c:pt>
                <c:pt idx="101">
                  <c:v>5.017000000000002E-2</c:v>
                </c:pt>
                <c:pt idx="102">
                  <c:v>6.700800000000004E-2</c:v>
                </c:pt>
                <c:pt idx="103">
                  <c:v>8.6699999999999985E-2</c:v>
                </c:pt>
                <c:pt idx="104">
                  <c:v>6.1342000000000042E-2</c:v>
                </c:pt>
                <c:pt idx="105">
                  <c:v>6.1687999999999993E-2</c:v>
                </c:pt>
                <c:pt idx="106">
                  <c:v>5.0540999999999996E-2</c:v>
                </c:pt>
                <c:pt idx="107">
                  <c:v>4.5638000000000033E-2</c:v>
                </c:pt>
                <c:pt idx="108">
                  <c:v>4.1713000000000021E-2</c:v>
                </c:pt>
                <c:pt idx="109">
                  <c:v>5.4886000000000025E-2</c:v>
                </c:pt>
                <c:pt idx="110">
                  <c:v>5.1631000000000031E-2</c:v>
                </c:pt>
                <c:pt idx="111">
                  <c:v>6.4722000000000043E-2</c:v>
                </c:pt>
                <c:pt idx="112">
                  <c:v>9.7463999999999995E-2</c:v>
                </c:pt>
                <c:pt idx="113">
                  <c:v>0.11455799999999999</c:v>
                </c:pt>
                <c:pt idx="114">
                  <c:v>0.12285700000000004</c:v>
                </c:pt>
                <c:pt idx="115">
                  <c:v>0.14535599999999999</c:v>
                </c:pt>
                <c:pt idx="116">
                  <c:v>0.14329900000000004</c:v>
                </c:pt>
                <c:pt idx="117">
                  <c:v>0.15445600000000001</c:v>
                </c:pt>
                <c:pt idx="118">
                  <c:v>0.168685</c:v>
                </c:pt>
                <c:pt idx="119">
                  <c:v>0.19385999999999995</c:v>
                </c:pt>
                <c:pt idx="120">
                  <c:v>0.19793300000000005</c:v>
                </c:pt>
                <c:pt idx="121">
                  <c:v>0.22369200000000006</c:v>
                </c:pt>
                <c:pt idx="122">
                  <c:v>0.24381200000000008</c:v>
                </c:pt>
                <c:pt idx="123">
                  <c:v>0.24468000000000001</c:v>
                </c:pt>
                <c:pt idx="124">
                  <c:v>0.26506400000000002</c:v>
                </c:pt>
                <c:pt idx="125">
                  <c:v>0.287632</c:v>
                </c:pt>
                <c:pt idx="126">
                  <c:v>0.27431099999999997</c:v>
                </c:pt>
                <c:pt idx="127">
                  <c:v>0.26948200000000005</c:v>
                </c:pt>
                <c:pt idx="128">
                  <c:v>0.29697999999999997</c:v>
                </c:pt>
                <c:pt idx="129">
                  <c:v>0.31992999999999999</c:v>
                </c:pt>
                <c:pt idx="130">
                  <c:v>0.31798300000000002</c:v>
                </c:pt>
                <c:pt idx="131">
                  <c:v>0.32157800000000003</c:v>
                </c:pt>
                <c:pt idx="132">
                  <c:v>0.31844200000000006</c:v>
                </c:pt>
                <c:pt idx="133">
                  <c:v>0.33481800000000006</c:v>
                </c:pt>
                <c:pt idx="134">
                  <c:v>0.37506099999999998</c:v>
                </c:pt>
                <c:pt idx="135">
                  <c:v>0.35567300000000007</c:v>
                </c:pt>
                <c:pt idx="136">
                  <c:v>0.40123499999999995</c:v>
                </c:pt>
                <c:pt idx="137">
                  <c:v>0.35054800000000008</c:v>
                </c:pt>
                <c:pt idx="138">
                  <c:v>0.39017099999999999</c:v>
                </c:pt>
                <c:pt idx="139">
                  <c:v>0.37486500000000006</c:v>
                </c:pt>
                <c:pt idx="140">
                  <c:v>0.41761300000000001</c:v>
                </c:pt>
                <c:pt idx="141">
                  <c:v>0.396704</c:v>
                </c:pt>
                <c:pt idx="142">
                  <c:v>0.38249500000000008</c:v>
                </c:pt>
                <c:pt idx="143">
                  <c:v>0.41689500000000007</c:v>
                </c:pt>
                <c:pt idx="144">
                  <c:v>0.35561899999999996</c:v>
                </c:pt>
                <c:pt idx="145">
                  <c:v>0.34166600000000003</c:v>
                </c:pt>
                <c:pt idx="146">
                  <c:v>0.39110899999999998</c:v>
                </c:pt>
                <c:pt idx="147">
                  <c:v>0.39504800000000007</c:v>
                </c:pt>
                <c:pt idx="148">
                  <c:v>0.33889500000000006</c:v>
                </c:pt>
                <c:pt idx="149">
                  <c:v>0.35383500000000001</c:v>
                </c:pt>
                <c:pt idx="150">
                  <c:v>0.402171</c:v>
                </c:pt>
                <c:pt idx="151">
                  <c:v>0.35678299999999996</c:v>
                </c:pt>
                <c:pt idx="152">
                  <c:v>0.37065799999999999</c:v>
                </c:pt>
                <c:pt idx="153">
                  <c:v>0.40043300000000004</c:v>
                </c:pt>
                <c:pt idx="154">
                  <c:v>0.39951799999999998</c:v>
                </c:pt>
                <c:pt idx="155">
                  <c:v>0.36798900000000001</c:v>
                </c:pt>
              </c:numCache>
            </c:numRef>
          </c:xVal>
          <c:yVal>
            <c:numRef>
              <c:f>[1]Souma1!$O$4:$O$159</c:f>
              <c:numCache>
                <c:formatCode>General</c:formatCode>
                <c:ptCount val="156"/>
                <c:pt idx="0">
                  <c:v>0</c:v>
                </c:pt>
                <c:pt idx="1">
                  <c:v>0.13742599999999994</c:v>
                </c:pt>
                <c:pt idx="2">
                  <c:v>0.19870400000000019</c:v>
                </c:pt>
                <c:pt idx="3">
                  <c:v>0.37513999999999986</c:v>
                </c:pt>
                <c:pt idx="4">
                  <c:v>0.43767200000000006</c:v>
                </c:pt>
                <c:pt idx="5">
                  <c:v>0.62841100000000005</c:v>
                </c:pt>
                <c:pt idx="6">
                  <c:v>0.67656599999999978</c:v>
                </c:pt>
                <c:pt idx="7">
                  <c:v>0.85690900000000014</c:v>
                </c:pt>
                <c:pt idx="8">
                  <c:v>0.92174499999999993</c:v>
                </c:pt>
                <c:pt idx="9">
                  <c:v>1.094417</c:v>
                </c:pt>
                <c:pt idx="10">
                  <c:v>1.1920140000000001</c:v>
                </c:pt>
                <c:pt idx="11">
                  <c:v>1.4062219999999999</c:v>
                </c:pt>
                <c:pt idx="12">
                  <c:v>1.4781909999999998</c:v>
                </c:pt>
                <c:pt idx="13">
                  <c:v>1.6759509999999995</c:v>
                </c:pt>
                <c:pt idx="14">
                  <c:v>1.7328390000000005</c:v>
                </c:pt>
                <c:pt idx="15">
                  <c:v>1.9094060000000004</c:v>
                </c:pt>
                <c:pt idx="16">
                  <c:v>2.0458449999999999</c:v>
                </c:pt>
                <c:pt idx="17">
                  <c:v>2.2400679999999999</c:v>
                </c:pt>
                <c:pt idx="18">
                  <c:v>2.2870620000000006</c:v>
                </c:pt>
                <c:pt idx="19">
                  <c:v>2.4806330000000005</c:v>
                </c:pt>
                <c:pt idx="20">
                  <c:v>2.5692869999999997</c:v>
                </c:pt>
                <c:pt idx="21">
                  <c:v>2.705622</c:v>
                </c:pt>
                <c:pt idx="22">
                  <c:v>2.8036429999999997</c:v>
                </c:pt>
                <c:pt idx="23">
                  <c:v>3.0010800000000004</c:v>
                </c:pt>
                <c:pt idx="24">
                  <c:v>3.100136</c:v>
                </c:pt>
                <c:pt idx="25">
                  <c:v>3.2793390000000007</c:v>
                </c:pt>
                <c:pt idx="26">
                  <c:v>3.4152630000000004</c:v>
                </c:pt>
                <c:pt idx="27">
                  <c:v>3.5944609999999999</c:v>
                </c:pt>
                <c:pt idx="28">
                  <c:v>3.6842700000000002</c:v>
                </c:pt>
                <c:pt idx="29">
                  <c:v>3.9109850000000002</c:v>
                </c:pt>
                <c:pt idx="30">
                  <c:v>4.0362260000000001</c:v>
                </c:pt>
                <c:pt idx="31">
                  <c:v>4.2031970000000003</c:v>
                </c:pt>
                <c:pt idx="32">
                  <c:v>4.2920120000000006</c:v>
                </c:pt>
                <c:pt idx="33">
                  <c:v>4.4915180000000001</c:v>
                </c:pt>
                <c:pt idx="34">
                  <c:v>4.5879750000000001</c:v>
                </c:pt>
                <c:pt idx="35">
                  <c:v>4.8133979999999994</c:v>
                </c:pt>
                <c:pt idx="36">
                  <c:v>4.9355740000000008</c:v>
                </c:pt>
                <c:pt idx="37">
                  <c:v>5.1457500000000005</c:v>
                </c:pt>
                <c:pt idx="38">
                  <c:v>5.2268870000000005</c:v>
                </c:pt>
                <c:pt idx="39">
                  <c:v>5.4691929999999997</c:v>
                </c:pt>
                <c:pt idx="40">
                  <c:v>5.5879099999999999</c:v>
                </c:pt>
                <c:pt idx="41">
                  <c:v>5.8230969999999997</c:v>
                </c:pt>
                <c:pt idx="42">
                  <c:v>5.9814259999999999</c:v>
                </c:pt>
                <c:pt idx="43">
                  <c:v>6.2039660000000003</c:v>
                </c:pt>
                <c:pt idx="44">
                  <c:v>6.3099489999999987</c:v>
                </c:pt>
                <c:pt idx="45">
                  <c:v>6.4989930000000005</c:v>
                </c:pt>
                <c:pt idx="46">
                  <c:v>6.6033109999999997</c:v>
                </c:pt>
                <c:pt idx="47">
                  <c:v>6.8254759999999992</c:v>
                </c:pt>
                <c:pt idx="48">
                  <c:v>6.923597</c:v>
                </c:pt>
                <c:pt idx="49">
                  <c:v>7.1443889999999994</c:v>
                </c:pt>
                <c:pt idx="50">
                  <c:v>7.2476229999999999</c:v>
                </c:pt>
                <c:pt idx="51">
                  <c:v>7.4875889999999998</c:v>
                </c:pt>
                <c:pt idx="52">
                  <c:v>7.6333089999999997</c:v>
                </c:pt>
                <c:pt idx="53">
                  <c:v>7.8673799999999989</c:v>
                </c:pt>
                <c:pt idx="54">
                  <c:v>7.9970559999999988</c:v>
                </c:pt>
                <c:pt idx="55">
                  <c:v>8.2207989999999995</c:v>
                </c:pt>
                <c:pt idx="56">
                  <c:v>8.3513339999999996</c:v>
                </c:pt>
                <c:pt idx="57">
                  <c:v>8.5704189999999993</c:v>
                </c:pt>
                <c:pt idx="58">
                  <c:v>8.6953490000000002</c:v>
                </c:pt>
                <c:pt idx="59">
                  <c:v>8.9390169999999998</c:v>
                </c:pt>
                <c:pt idx="60">
                  <c:v>9.0263200000000001</c:v>
                </c:pt>
                <c:pt idx="61">
                  <c:v>9.2654499999999995</c:v>
                </c:pt>
                <c:pt idx="62">
                  <c:v>9.3839300000000012</c:v>
                </c:pt>
                <c:pt idx="63">
                  <c:v>9.6203249999999993</c:v>
                </c:pt>
                <c:pt idx="64">
                  <c:v>9.7723709999999997</c:v>
                </c:pt>
                <c:pt idx="65">
                  <c:v>10.002591999999998</c:v>
                </c:pt>
                <c:pt idx="66">
                  <c:v>10.116501000000001</c:v>
                </c:pt>
                <c:pt idx="67">
                  <c:v>10.347672999999999</c:v>
                </c:pt>
                <c:pt idx="68">
                  <c:v>10.459719</c:v>
                </c:pt>
                <c:pt idx="69">
                  <c:v>10.687073999999999</c:v>
                </c:pt>
                <c:pt idx="70">
                  <c:v>10.80035</c:v>
                </c:pt>
                <c:pt idx="71">
                  <c:v>11.02556</c:v>
                </c:pt>
                <c:pt idx="72">
                  <c:v>11.13772</c:v>
                </c:pt>
                <c:pt idx="73">
                  <c:v>11.3607</c:v>
                </c:pt>
                <c:pt idx="74">
                  <c:v>11.474189000000001</c:v>
                </c:pt>
                <c:pt idx="75">
                  <c:v>11.695295</c:v>
                </c:pt>
                <c:pt idx="76">
                  <c:v>11.806533</c:v>
                </c:pt>
                <c:pt idx="77">
                  <c:v>12.101865</c:v>
                </c:pt>
                <c:pt idx="78">
                  <c:v>12.212911</c:v>
                </c:pt>
                <c:pt idx="79">
                  <c:v>12.473008</c:v>
                </c:pt>
                <c:pt idx="80">
                  <c:v>12.585516</c:v>
                </c:pt>
                <c:pt idx="81">
                  <c:v>12.847930999999999</c:v>
                </c:pt>
                <c:pt idx="82">
                  <c:v>12.924567</c:v>
                </c:pt>
                <c:pt idx="83">
                  <c:v>13.189170000000001</c:v>
                </c:pt>
                <c:pt idx="84">
                  <c:v>13.305256999999999</c:v>
                </c:pt>
                <c:pt idx="85">
                  <c:v>13.572004999999999</c:v>
                </c:pt>
                <c:pt idx="86">
                  <c:v>13.688919</c:v>
                </c:pt>
                <c:pt idx="87">
                  <c:v>13.924351000000001</c:v>
                </c:pt>
                <c:pt idx="88">
                  <c:v>14.03903</c:v>
                </c:pt>
                <c:pt idx="89">
                  <c:v>14.242407000000002</c:v>
                </c:pt>
                <c:pt idx="90">
                  <c:v>14.402051999999998</c:v>
                </c:pt>
                <c:pt idx="91">
                  <c:v>14.604624999999999</c:v>
                </c:pt>
                <c:pt idx="92">
                  <c:v>14.771735</c:v>
                </c:pt>
                <c:pt idx="93">
                  <c:v>15.02474</c:v>
                </c:pt>
                <c:pt idx="94">
                  <c:v>15.154215999999998</c:v>
                </c:pt>
                <c:pt idx="95">
                  <c:v>15.374364</c:v>
                </c:pt>
                <c:pt idx="96">
                  <c:v>15.508030000000002</c:v>
                </c:pt>
                <c:pt idx="97">
                  <c:v>15.771986999999999</c:v>
                </c:pt>
                <c:pt idx="98">
                  <c:v>15.905647999999999</c:v>
                </c:pt>
                <c:pt idx="99">
                  <c:v>16.131274999999999</c:v>
                </c:pt>
                <c:pt idx="100">
                  <c:v>16.224999999999998</c:v>
                </c:pt>
                <c:pt idx="101">
                  <c:v>16.459695</c:v>
                </c:pt>
                <c:pt idx="102">
                  <c:v>16.593288000000001</c:v>
                </c:pt>
                <c:pt idx="103">
                  <c:v>16.872112000000001</c:v>
                </c:pt>
                <c:pt idx="104">
                  <c:v>16.984292</c:v>
                </c:pt>
                <c:pt idx="105">
                  <c:v>17.234298000000003</c:v>
                </c:pt>
                <c:pt idx="106">
                  <c:v>17.342748</c:v>
                </c:pt>
                <c:pt idx="107">
                  <c:v>17.605422000000004</c:v>
                </c:pt>
                <c:pt idx="108">
                  <c:v>17.713861000000001</c:v>
                </c:pt>
                <c:pt idx="109">
                  <c:v>17.975207000000001</c:v>
                </c:pt>
                <c:pt idx="110">
                  <c:v>18.142987000000002</c:v>
                </c:pt>
                <c:pt idx="111">
                  <c:v>18.359214000000001</c:v>
                </c:pt>
                <c:pt idx="112">
                  <c:v>18.507929000000001</c:v>
                </c:pt>
                <c:pt idx="113">
                  <c:v>18.729362000000002</c:v>
                </c:pt>
                <c:pt idx="114">
                  <c:v>18.842323</c:v>
                </c:pt>
                <c:pt idx="115">
                  <c:v>19.067600000000002</c:v>
                </c:pt>
                <c:pt idx="116">
                  <c:v>19.193194999999999</c:v>
                </c:pt>
                <c:pt idx="117">
                  <c:v>19.436980999999999</c:v>
                </c:pt>
                <c:pt idx="118">
                  <c:v>19.553999000000001</c:v>
                </c:pt>
                <c:pt idx="119">
                  <c:v>19.795552000000001</c:v>
                </c:pt>
                <c:pt idx="120">
                  <c:v>19.926608999999999</c:v>
                </c:pt>
                <c:pt idx="121">
                  <c:v>20.178081000000002</c:v>
                </c:pt>
                <c:pt idx="122">
                  <c:v>20.299755000000001</c:v>
                </c:pt>
                <c:pt idx="123">
                  <c:v>20.58709</c:v>
                </c:pt>
                <c:pt idx="124">
                  <c:v>20.714372999999998</c:v>
                </c:pt>
                <c:pt idx="125">
                  <c:v>20.993772</c:v>
                </c:pt>
                <c:pt idx="126">
                  <c:v>21.084959000000001</c:v>
                </c:pt>
                <c:pt idx="127">
                  <c:v>21.326626000000001</c:v>
                </c:pt>
                <c:pt idx="128">
                  <c:v>21.457797000000003</c:v>
                </c:pt>
                <c:pt idx="129">
                  <c:v>21.762916000000001</c:v>
                </c:pt>
                <c:pt idx="130">
                  <c:v>21.849799000000004</c:v>
                </c:pt>
                <c:pt idx="131">
                  <c:v>22.104692000000004</c:v>
                </c:pt>
                <c:pt idx="132">
                  <c:v>22.196545000000004</c:v>
                </c:pt>
                <c:pt idx="133">
                  <c:v>22.446570999999999</c:v>
                </c:pt>
                <c:pt idx="134">
                  <c:v>22.580977000000004</c:v>
                </c:pt>
                <c:pt idx="135">
                  <c:v>22.793352000000002</c:v>
                </c:pt>
                <c:pt idx="136">
                  <c:v>22.926796000000003</c:v>
                </c:pt>
                <c:pt idx="137">
                  <c:v>23.188871000000002</c:v>
                </c:pt>
                <c:pt idx="138">
                  <c:v>23.337266</c:v>
                </c:pt>
                <c:pt idx="139">
                  <c:v>23.563253</c:v>
                </c:pt>
                <c:pt idx="140">
                  <c:v>23.714331000000001</c:v>
                </c:pt>
                <c:pt idx="141">
                  <c:v>23.958278000000004</c:v>
                </c:pt>
                <c:pt idx="142">
                  <c:v>24.088057000000003</c:v>
                </c:pt>
                <c:pt idx="143">
                  <c:v>24.375068000000002</c:v>
                </c:pt>
                <c:pt idx="144">
                  <c:v>24.464699</c:v>
                </c:pt>
                <c:pt idx="145">
                  <c:v>24.718533000000004</c:v>
                </c:pt>
                <c:pt idx="146">
                  <c:v>24.882791000000001</c:v>
                </c:pt>
                <c:pt idx="147">
                  <c:v>25.121086000000002</c:v>
                </c:pt>
                <c:pt idx="148">
                  <c:v>25.208150000000003</c:v>
                </c:pt>
                <c:pt idx="149">
                  <c:v>25.43723</c:v>
                </c:pt>
                <c:pt idx="150">
                  <c:v>25.618566000000005</c:v>
                </c:pt>
                <c:pt idx="151">
                  <c:v>25.824158000000004</c:v>
                </c:pt>
                <c:pt idx="152">
                  <c:v>25.935564000000003</c:v>
                </c:pt>
                <c:pt idx="153">
                  <c:v>26.159631000000001</c:v>
                </c:pt>
                <c:pt idx="154">
                  <c:v>26.300561000000002</c:v>
                </c:pt>
                <c:pt idx="155">
                  <c:v>26.496012000000004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81-B0DB-40D1-85BD-E5B114CC583B}"/>
            </c:ext>
          </c:extLst>
        </c:ser>
        <c:ser>
          <c:idx val="10"/>
          <c:order val="9"/>
          <c:tx>
            <c:strRef>
              <c:f>[1]Souma2!$A$1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[1]Souma2!$N$4:$N$146</c:f>
              <c:numCache>
                <c:formatCode>General</c:formatCode>
                <c:ptCount val="143"/>
                <c:pt idx="0">
                  <c:v>0</c:v>
                </c:pt>
                <c:pt idx="1">
                  <c:v>4.407299999999998E-2</c:v>
                </c:pt>
                <c:pt idx="2">
                  <c:v>4.7032999999999991E-2</c:v>
                </c:pt>
                <c:pt idx="3">
                  <c:v>8.6435999999999985E-2</c:v>
                </c:pt>
                <c:pt idx="4">
                  <c:v>8.7084999999999982E-2</c:v>
                </c:pt>
                <c:pt idx="5">
                  <c:v>0.13908399999999999</c:v>
                </c:pt>
                <c:pt idx="6">
                  <c:v>0.13120300000000001</c:v>
                </c:pt>
                <c:pt idx="7">
                  <c:v>0.18657599999999999</c:v>
                </c:pt>
                <c:pt idx="8">
                  <c:v>0.19334099999999999</c:v>
                </c:pt>
                <c:pt idx="9">
                  <c:v>0.20778399999999997</c:v>
                </c:pt>
                <c:pt idx="10">
                  <c:v>0.246396</c:v>
                </c:pt>
                <c:pt idx="11">
                  <c:v>0.251996</c:v>
                </c:pt>
                <c:pt idx="12">
                  <c:v>0.28520200000000001</c:v>
                </c:pt>
                <c:pt idx="13">
                  <c:v>0.30037699999999995</c:v>
                </c:pt>
                <c:pt idx="14">
                  <c:v>0.29218899999999998</c:v>
                </c:pt>
                <c:pt idx="15">
                  <c:v>0.35236299999999993</c:v>
                </c:pt>
                <c:pt idx="16">
                  <c:v>0.35283100000000001</c:v>
                </c:pt>
                <c:pt idx="17">
                  <c:v>0.36758799999999997</c:v>
                </c:pt>
                <c:pt idx="18">
                  <c:v>0.38488900000000004</c:v>
                </c:pt>
                <c:pt idx="19">
                  <c:v>0.40565800000000002</c:v>
                </c:pt>
                <c:pt idx="20">
                  <c:v>0.45365800000000001</c:v>
                </c:pt>
                <c:pt idx="21">
                  <c:v>0.43273099999999998</c:v>
                </c:pt>
                <c:pt idx="22">
                  <c:v>0.50262200000000001</c:v>
                </c:pt>
                <c:pt idx="23">
                  <c:v>0.49250400000000005</c:v>
                </c:pt>
                <c:pt idx="24">
                  <c:v>0.54195300000000002</c:v>
                </c:pt>
                <c:pt idx="25">
                  <c:v>0.53821099999999999</c:v>
                </c:pt>
                <c:pt idx="26">
                  <c:v>0.56706200000000007</c:v>
                </c:pt>
                <c:pt idx="27">
                  <c:v>0.60326500000000005</c:v>
                </c:pt>
                <c:pt idx="28">
                  <c:v>0.59505199999999991</c:v>
                </c:pt>
                <c:pt idx="29">
                  <c:v>0.5928199999999999</c:v>
                </c:pt>
                <c:pt idx="30">
                  <c:v>0.60142999999999991</c:v>
                </c:pt>
                <c:pt idx="31">
                  <c:v>0.60846199999999995</c:v>
                </c:pt>
                <c:pt idx="32">
                  <c:v>0.61129099999999992</c:v>
                </c:pt>
                <c:pt idx="33">
                  <c:v>0.618035</c:v>
                </c:pt>
                <c:pt idx="34">
                  <c:v>0.65125100000000002</c:v>
                </c:pt>
                <c:pt idx="35">
                  <c:v>0.65265499999999999</c:v>
                </c:pt>
                <c:pt idx="36">
                  <c:v>0.6676089999999999</c:v>
                </c:pt>
                <c:pt idx="37">
                  <c:v>0.64911099999999999</c:v>
                </c:pt>
                <c:pt idx="38">
                  <c:v>0.689805</c:v>
                </c:pt>
                <c:pt idx="39">
                  <c:v>0.69655999999999996</c:v>
                </c:pt>
                <c:pt idx="40">
                  <c:v>0.69107999999999992</c:v>
                </c:pt>
                <c:pt idx="41">
                  <c:v>0.69058299999999995</c:v>
                </c:pt>
                <c:pt idx="42">
                  <c:v>0.68938699999999997</c:v>
                </c:pt>
                <c:pt idx="43">
                  <c:v>0.689801</c:v>
                </c:pt>
                <c:pt idx="44">
                  <c:v>0.68231999999999993</c:v>
                </c:pt>
                <c:pt idx="45">
                  <c:v>0.66666199999999998</c:v>
                </c:pt>
                <c:pt idx="46">
                  <c:v>0.67454999999999998</c:v>
                </c:pt>
                <c:pt idx="47">
                  <c:v>0.68598199999999998</c:v>
                </c:pt>
                <c:pt idx="48">
                  <c:v>0.67722700000000002</c:v>
                </c:pt>
                <c:pt idx="49">
                  <c:v>0.65985399999999994</c:v>
                </c:pt>
                <c:pt idx="50">
                  <c:v>0.62878499999999993</c:v>
                </c:pt>
                <c:pt idx="51">
                  <c:v>0.63595800000000002</c:v>
                </c:pt>
                <c:pt idx="52">
                  <c:v>0.63051699999999999</c:v>
                </c:pt>
                <c:pt idx="53">
                  <c:v>0.64166900000000004</c:v>
                </c:pt>
                <c:pt idx="54">
                  <c:v>0.63006399999999996</c:v>
                </c:pt>
                <c:pt idx="55">
                  <c:v>0.63618300000000005</c:v>
                </c:pt>
                <c:pt idx="56">
                  <c:v>0.63015699999999997</c:v>
                </c:pt>
                <c:pt idx="57">
                  <c:v>0.63785100000000006</c:v>
                </c:pt>
                <c:pt idx="58">
                  <c:v>0.64375199999999999</c:v>
                </c:pt>
                <c:pt idx="59">
                  <c:v>0.64516300000000004</c:v>
                </c:pt>
                <c:pt idx="60">
                  <c:v>0.65489299999999995</c:v>
                </c:pt>
                <c:pt idx="61">
                  <c:v>0.645621</c:v>
                </c:pt>
                <c:pt idx="62">
                  <c:v>0.63612399999999991</c:v>
                </c:pt>
                <c:pt idx="63">
                  <c:v>0.64159999999999995</c:v>
                </c:pt>
                <c:pt idx="64">
                  <c:v>0.64846300000000001</c:v>
                </c:pt>
                <c:pt idx="65">
                  <c:v>0.63619599999999987</c:v>
                </c:pt>
                <c:pt idx="66">
                  <c:v>0.65025699999999997</c:v>
                </c:pt>
                <c:pt idx="67">
                  <c:v>0.65259199999999995</c:v>
                </c:pt>
                <c:pt idx="68">
                  <c:v>0.66135600000000005</c:v>
                </c:pt>
                <c:pt idx="69">
                  <c:v>0.67215599999999998</c:v>
                </c:pt>
                <c:pt idx="70">
                  <c:v>0.677616</c:v>
                </c:pt>
                <c:pt idx="71">
                  <c:v>0.66921200000000003</c:v>
                </c:pt>
                <c:pt idx="72">
                  <c:v>0.68882699999999997</c:v>
                </c:pt>
                <c:pt idx="73">
                  <c:v>0.69969599999999987</c:v>
                </c:pt>
                <c:pt idx="74">
                  <c:v>0.69125199999999998</c:v>
                </c:pt>
                <c:pt idx="75">
                  <c:v>0.68339099999999997</c:v>
                </c:pt>
                <c:pt idx="76">
                  <c:v>0.67580899999999999</c:v>
                </c:pt>
                <c:pt idx="77">
                  <c:v>0.67798399999999992</c:v>
                </c:pt>
                <c:pt idx="78">
                  <c:v>0.66679900000000003</c:v>
                </c:pt>
                <c:pt idx="79">
                  <c:v>0.67779800000000001</c:v>
                </c:pt>
                <c:pt idx="80">
                  <c:v>0.65373500000000007</c:v>
                </c:pt>
                <c:pt idx="81">
                  <c:v>0.66976400000000003</c:v>
                </c:pt>
                <c:pt idx="82">
                  <c:v>0.67162599999999995</c:v>
                </c:pt>
                <c:pt idx="83">
                  <c:v>0.67718800000000001</c:v>
                </c:pt>
                <c:pt idx="84">
                  <c:v>0.69497600000000004</c:v>
                </c:pt>
                <c:pt idx="85">
                  <c:v>0.68654800000000005</c:v>
                </c:pt>
                <c:pt idx="86">
                  <c:v>0.69770699999999997</c:v>
                </c:pt>
                <c:pt idx="87">
                  <c:v>0.69079099999999993</c:v>
                </c:pt>
                <c:pt idx="88">
                  <c:v>0.69494699999999998</c:v>
                </c:pt>
                <c:pt idx="89">
                  <c:v>0.70746200000000004</c:v>
                </c:pt>
                <c:pt idx="90">
                  <c:v>0.72096300000000002</c:v>
                </c:pt>
                <c:pt idx="91">
                  <c:v>0.73853099999999994</c:v>
                </c:pt>
                <c:pt idx="92">
                  <c:v>0.73891899999999999</c:v>
                </c:pt>
                <c:pt idx="93">
                  <c:v>0.74846699999999999</c:v>
                </c:pt>
                <c:pt idx="94">
                  <c:v>0.75700000000000001</c:v>
                </c:pt>
                <c:pt idx="95">
                  <c:v>0.74219200000000007</c:v>
                </c:pt>
                <c:pt idx="96">
                  <c:v>0.75142500000000001</c:v>
                </c:pt>
                <c:pt idx="97">
                  <c:v>0.78494200000000003</c:v>
                </c:pt>
                <c:pt idx="98">
                  <c:v>0.77863000000000004</c:v>
                </c:pt>
                <c:pt idx="99">
                  <c:v>0.77613199999999993</c:v>
                </c:pt>
                <c:pt idx="100">
                  <c:v>0.80064400000000002</c:v>
                </c:pt>
                <c:pt idx="101">
                  <c:v>0.80325500000000005</c:v>
                </c:pt>
                <c:pt idx="102">
                  <c:v>0.81055299999999997</c:v>
                </c:pt>
                <c:pt idx="103">
                  <c:v>0.80959300000000001</c:v>
                </c:pt>
                <c:pt idx="104">
                  <c:v>0.82815099999999997</c:v>
                </c:pt>
                <c:pt idx="105">
                  <c:v>0.83382299999999998</c:v>
                </c:pt>
                <c:pt idx="106">
                  <c:v>0.84529799999999999</c:v>
                </c:pt>
                <c:pt idx="107">
                  <c:v>0.80657899999999993</c:v>
                </c:pt>
                <c:pt idx="108">
                  <c:v>0.82252099999999995</c:v>
                </c:pt>
                <c:pt idx="109">
                  <c:v>0.79817899999999997</c:v>
                </c:pt>
                <c:pt idx="110">
                  <c:v>0.83343699999999998</c:v>
                </c:pt>
                <c:pt idx="111">
                  <c:v>0.80364299999999989</c:v>
                </c:pt>
                <c:pt idx="112">
                  <c:v>0.84917599999999993</c:v>
                </c:pt>
                <c:pt idx="113">
                  <c:v>0.80037799999999992</c:v>
                </c:pt>
                <c:pt idx="114">
                  <c:v>0.85615299999999994</c:v>
                </c:pt>
                <c:pt idx="115">
                  <c:v>0.83514500000000003</c:v>
                </c:pt>
                <c:pt idx="116">
                  <c:v>0.84551199999999993</c:v>
                </c:pt>
                <c:pt idx="117">
                  <c:v>0.88700699999999999</c:v>
                </c:pt>
                <c:pt idx="118">
                  <c:v>0.86245700000000003</c:v>
                </c:pt>
                <c:pt idx="119">
                  <c:v>0.89962700000000007</c:v>
                </c:pt>
                <c:pt idx="120">
                  <c:v>0.88565399999999994</c:v>
                </c:pt>
                <c:pt idx="121">
                  <c:v>0.89939099999999994</c:v>
                </c:pt>
                <c:pt idx="122">
                  <c:v>0.95221199999999995</c:v>
                </c:pt>
                <c:pt idx="123">
                  <c:v>0.94070799999999999</c:v>
                </c:pt>
                <c:pt idx="124">
                  <c:v>0.98657900000000009</c:v>
                </c:pt>
                <c:pt idx="125">
                  <c:v>0.98556200000000005</c:v>
                </c:pt>
                <c:pt idx="126">
                  <c:v>0.98058499999999993</c:v>
                </c:pt>
                <c:pt idx="127">
                  <c:v>1.0378120000000002</c:v>
                </c:pt>
                <c:pt idx="128">
                  <c:v>1.0440810000000003</c:v>
                </c:pt>
                <c:pt idx="129">
                  <c:v>1.0396430000000001</c:v>
                </c:pt>
                <c:pt idx="130">
                  <c:v>1.1135460000000001</c:v>
                </c:pt>
                <c:pt idx="131">
                  <c:v>1.0842850000000002</c:v>
                </c:pt>
                <c:pt idx="132">
                  <c:v>1.0983450000000001</c:v>
                </c:pt>
                <c:pt idx="133">
                  <c:v>1.112457</c:v>
                </c:pt>
                <c:pt idx="134">
                  <c:v>1.1189450000000001</c:v>
                </c:pt>
                <c:pt idx="135">
                  <c:v>1.065682</c:v>
                </c:pt>
                <c:pt idx="136">
                  <c:v>1.0833360000000001</c:v>
                </c:pt>
                <c:pt idx="137">
                  <c:v>1.0795360000000001</c:v>
                </c:pt>
                <c:pt idx="138">
                  <c:v>1.0366610000000001</c:v>
                </c:pt>
                <c:pt idx="139">
                  <c:v>1.044778</c:v>
                </c:pt>
                <c:pt idx="140">
                  <c:v>0.98460999999999999</c:v>
                </c:pt>
                <c:pt idx="141">
                  <c:v>0.98554599999999992</c:v>
                </c:pt>
                <c:pt idx="142">
                  <c:v>0.94196899999999995</c:v>
                </c:pt>
              </c:numCache>
            </c:numRef>
          </c:xVal>
          <c:yVal>
            <c:numRef>
              <c:f>[1]Souma2!$O$4:$O$146</c:f>
              <c:numCache>
                <c:formatCode>General</c:formatCode>
                <c:ptCount val="143"/>
                <c:pt idx="0">
                  <c:v>0</c:v>
                </c:pt>
                <c:pt idx="1">
                  <c:v>5.6932999999999991E-2</c:v>
                </c:pt>
                <c:pt idx="2">
                  <c:v>0.26591199999999982</c:v>
                </c:pt>
                <c:pt idx="3">
                  <c:v>0.3157109999999998</c:v>
                </c:pt>
                <c:pt idx="4">
                  <c:v>0.51643599999999967</c:v>
                </c:pt>
                <c:pt idx="5">
                  <c:v>0.5811299999999997</c:v>
                </c:pt>
                <c:pt idx="6">
                  <c:v>0.76572699999999982</c:v>
                </c:pt>
                <c:pt idx="7">
                  <c:v>0.83346900000000002</c:v>
                </c:pt>
                <c:pt idx="8">
                  <c:v>1.0307139999999995</c:v>
                </c:pt>
                <c:pt idx="9">
                  <c:v>1.1409599999999995</c:v>
                </c:pt>
                <c:pt idx="10">
                  <c:v>1.3689990000000003</c:v>
                </c:pt>
                <c:pt idx="11">
                  <c:v>1.465158</c:v>
                </c:pt>
                <c:pt idx="12">
                  <c:v>1.6794310000000001</c:v>
                </c:pt>
                <c:pt idx="13">
                  <c:v>1.7831640000000002</c:v>
                </c:pt>
                <c:pt idx="14">
                  <c:v>2.0283740000000003</c:v>
                </c:pt>
                <c:pt idx="15">
                  <c:v>2.0946209999999996</c:v>
                </c:pt>
                <c:pt idx="16">
                  <c:v>2.3406979999999997</c:v>
                </c:pt>
                <c:pt idx="17">
                  <c:v>2.4366469999999993</c:v>
                </c:pt>
                <c:pt idx="18">
                  <c:v>2.690747</c:v>
                </c:pt>
                <c:pt idx="19">
                  <c:v>2.7891849999999998</c:v>
                </c:pt>
                <c:pt idx="20">
                  <c:v>2.9894699999999998</c:v>
                </c:pt>
                <c:pt idx="21">
                  <c:v>3.1171659999999997</c:v>
                </c:pt>
                <c:pt idx="22">
                  <c:v>3.3313789999999996</c:v>
                </c:pt>
                <c:pt idx="23">
                  <c:v>3.4642189999999995</c:v>
                </c:pt>
                <c:pt idx="24">
                  <c:v>3.651078</c:v>
                </c:pt>
                <c:pt idx="25">
                  <c:v>3.7848560000000004</c:v>
                </c:pt>
                <c:pt idx="26">
                  <c:v>4.0127189999999997</c:v>
                </c:pt>
                <c:pt idx="27">
                  <c:v>4.1110699999999998</c:v>
                </c:pt>
                <c:pt idx="28">
                  <c:v>4.4251430000000003</c:v>
                </c:pt>
                <c:pt idx="29">
                  <c:v>4.5484969999999993</c:v>
                </c:pt>
                <c:pt idx="30">
                  <c:v>4.8005879999999994</c:v>
                </c:pt>
                <c:pt idx="31">
                  <c:v>4.9260260000000002</c:v>
                </c:pt>
                <c:pt idx="32">
                  <c:v>5.1627910000000012</c:v>
                </c:pt>
                <c:pt idx="33">
                  <c:v>5.2827780000000004</c:v>
                </c:pt>
                <c:pt idx="34">
                  <c:v>5.532083000000001</c:v>
                </c:pt>
                <c:pt idx="35">
                  <c:v>5.6430980000000002</c:v>
                </c:pt>
                <c:pt idx="36">
                  <c:v>5.8693070000000009</c:v>
                </c:pt>
                <c:pt idx="37">
                  <c:v>6.0153030000000003</c:v>
                </c:pt>
                <c:pt idx="38">
                  <c:v>6.2486880000000005</c:v>
                </c:pt>
                <c:pt idx="39">
                  <c:v>6.3544010000000002</c:v>
                </c:pt>
                <c:pt idx="40">
                  <c:v>6.648498</c:v>
                </c:pt>
                <c:pt idx="41">
                  <c:v>6.7935249999999998</c:v>
                </c:pt>
                <c:pt idx="42">
                  <c:v>7.0302250000000006</c:v>
                </c:pt>
                <c:pt idx="43">
                  <c:v>7.1702839999999997</c:v>
                </c:pt>
                <c:pt idx="44">
                  <c:v>7.4402810000000006</c:v>
                </c:pt>
                <c:pt idx="45">
                  <c:v>7.6115290000000009</c:v>
                </c:pt>
                <c:pt idx="46">
                  <c:v>7.8348120000000003</c:v>
                </c:pt>
                <c:pt idx="47">
                  <c:v>7.9693580000000006</c:v>
                </c:pt>
                <c:pt idx="48">
                  <c:v>8.2204150000000009</c:v>
                </c:pt>
                <c:pt idx="49">
                  <c:v>8.3391000000000002</c:v>
                </c:pt>
                <c:pt idx="50">
                  <c:v>8.6163819999999998</c:v>
                </c:pt>
                <c:pt idx="51">
                  <c:v>8.7409130000000008</c:v>
                </c:pt>
                <c:pt idx="52">
                  <c:v>9.0197660000000006</c:v>
                </c:pt>
                <c:pt idx="53">
                  <c:v>9.1416990000000009</c:v>
                </c:pt>
                <c:pt idx="54">
                  <c:v>9.4117880000000014</c:v>
                </c:pt>
                <c:pt idx="55">
                  <c:v>9.5291890000000006</c:v>
                </c:pt>
                <c:pt idx="56">
                  <c:v>9.7952220000000008</c:v>
                </c:pt>
                <c:pt idx="57">
                  <c:v>9.9479760000000006</c:v>
                </c:pt>
                <c:pt idx="58">
                  <c:v>10.173808000000001</c:v>
                </c:pt>
                <c:pt idx="59">
                  <c:v>10.359808000000001</c:v>
                </c:pt>
                <c:pt idx="60">
                  <c:v>10.618952000000002</c:v>
                </c:pt>
                <c:pt idx="61">
                  <c:v>10.764459</c:v>
                </c:pt>
                <c:pt idx="62">
                  <c:v>11.019398000000001</c:v>
                </c:pt>
                <c:pt idx="63">
                  <c:v>11.128879000000001</c:v>
                </c:pt>
                <c:pt idx="64">
                  <c:v>11.419558</c:v>
                </c:pt>
                <c:pt idx="65">
                  <c:v>11.564486</c:v>
                </c:pt>
                <c:pt idx="66">
                  <c:v>11.854554</c:v>
                </c:pt>
                <c:pt idx="67">
                  <c:v>11.999565</c:v>
                </c:pt>
                <c:pt idx="68">
                  <c:v>12.253581000000001</c:v>
                </c:pt>
                <c:pt idx="69">
                  <c:v>12.398513000000001</c:v>
                </c:pt>
                <c:pt idx="70">
                  <c:v>12.654144000000001</c:v>
                </c:pt>
                <c:pt idx="71">
                  <c:v>12.802775</c:v>
                </c:pt>
                <c:pt idx="72">
                  <c:v>13.059175999999999</c:v>
                </c:pt>
                <c:pt idx="73">
                  <c:v>13.168998</c:v>
                </c:pt>
                <c:pt idx="74">
                  <c:v>13.510194000000002</c:v>
                </c:pt>
                <c:pt idx="75">
                  <c:v>13.626627999999998</c:v>
                </c:pt>
                <c:pt idx="76">
                  <c:v>13.938337000000002</c:v>
                </c:pt>
                <c:pt idx="77">
                  <c:v>14.055434</c:v>
                </c:pt>
                <c:pt idx="78">
                  <c:v>14.337438000000001</c:v>
                </c:pt>
                <c:pt idx="79">
                  <c:v>14.495379999999999</c:v>
                </c:pt>
                <c:pt idx="80">
                  <c:v>14.750736999999999</c:v>
                </c:pt>
                <c:pt idx="81">
                  <c:v>14.953827</c:v>
                </c:pt>
                <c:pt idx="82">
                  <c:v>15.208963000000002</c:v>
                </c:pt>
                <c:pt idx="83">
                  <c:v>15.336552000000001</c:v>
                </c:pt>
                <c:pt idx="84">
                  <c:v>15.637521</c:v>
                </c:pt>
                <c:pt idx="85">
                  <c:v>15.777148</c:v>
                </c:pt>
                <c:pt idx="86">
                  <c:v>16.047432999999998</c:v>
                </c:pt>
                <c:pt idx="87">
                  <c:v>16.144984999999998</c:v>
                </c:pt>
                <c:pt idx="88">
                  <c:v>16.478307999999998</c:v>
                </c:pt>
                <c:pt idx="89">
                  <c:v>16.618084</c:v>
                </c:pt>
                <c:pt idx="90">
                  <c:v>16.911237999999997</c:v>
                </c:pt>
                <c:pt idx="91">
                  <c:v>17.054046</c:v>
                </c:pt>
                <c:pt idx="92">
                  <c:v>17.316946999999999</c:v>
                </c:pt>
                <c:pt idx="93">
                  <c:v>17.47185</c:v>
                </c:pt>
                <c:pt idx="94">
                  <c:v>17.741564999999998</c:v>
                </c:pt>
                <c:pt idx="95">
                  <c:v>17.865819999999999</c:v>
                </c:pt>
                <c:pt idx="96">
                  <c:v>18.206979</c:v>
                </c:pt>
                <c:pt idx="97">
                  <c:v>18.358807999999996</c:v>
                </c:pt>
                <c:pt idx="98">
                  <c:v>18.609029</c:v>
                </c:pt>
                <c:pt idx="99">
                  <c:v>18.736507</c:v>
                </c:pt>
                <c:pt idx="100">
                  <c:v>19.035850999999997</c:v>
                </c:pt>
                <c:pt idx="101">
                  <c:v>19.165363999999997</c:v>
                </c:pt>
                <c:pt idx="102">
                  <c:v>19.428744999999999</c:v>
                </c:pt>
                <c:pt idx="103">
                  <c:v>19.568168</c:v>
                </c:pt>
                <c:pt idx="104">
                  <c:v>19.906169999999999</c:v>
                </c:pt>
                <c:pt idx="105">
                  <c:v>20.047165999999997</c:v>
                </c:pt>
                <c:pt idx="106">
                  <c:v>20.336665999999997</c:v>
                </c:pt>
                <c:pt idx="107">
                  <c:v>20.456092999999999</c:v>
                </c:pt>
                <c:pt idx="108">
                  <c:v>20.755713</c:v>
                </c:pt>
                <c:pt idx="109">
                  <c:v>20.864713999999999</c:v>
                </c:pt>
                <c:pt idx="110">
                  <c:v>21.157136999999999</c:v>
                </c:pt>
                <c:pt idx="111">
                  <c:v>21.277998</c:v>
                </c:pt>
                <c:pt idx="112">
                  <c:v>21.573391000000001</c:v>
                </c:pt>
                <c:pt idx="113">
                  <c:v>21.723965999999997</c:v>
                </c:pt>
                <c:pt idx="114">
                  <c:v>22.023228</c:v>
                </c:pt>
                <c:pt idx="115">
                  <c:v>22.145519999999998</c:v>
                </c:pt>
                <c:pt idx="116">
                  <c:v>22.423486999999998</c:v>
                </c:pt>
                <c:pt idx="117">
                  <c:v>22.566721999999999</c:v>
                </c:pt>
                <c:pt idx="118">
                  <c:v>22.804760999999999</c:v>
                </c:pt>
                <c:pt idx="119">
                  <c:v>22.961487999999999</c:v>
                </c:pt>
                <c:pt idx="120">
                  <c:v>23.195201999999998</c:v>
                </c:pt>
                <c:pt idx="121">
                  <c:v>23.39453</c:v>
                </c:pt>
                <c:pt idx="122">
                  <c:v>23.654201999999998</c:v>
                </c:pt>
                <c:pt idx="123">
                  <c:v>23.787145999999996</c:v>
                </c:pt>
                <c:pt idx="124">
                  <c:v>24.071144</c:v>
                </c:pt>
                <c:pt idx="125">
                  <c:v>24.194059999999997</c:v>
                </c:pt>
                <c:pt idx="126">
                  <c:v>24.449816999999999</c:v>
                </c:pt>
                <c:pt idx="127">
                  <c:v>24.61037</c:v>
                </c:pt>
                <c:pt idx="128">
                  <c:v>24.860320000000002</c:v>
                </c:pt>
                <c:pt idx="129">
                  <c:v>25.000751999999999</c:v>
                </c:pt>
                <c:pt idx="130">
                  <c:v>25.282782999999998</c:v>
                </c:pt>
                <c:pt idx="131">
                  <c:v>25.474582999999999</c:v>
                </c:pt>
                <c:pt idx="132">
                  <c:v>25.736840999999998</c:v>
                </c:pt>
                <c:pt idx="133">
                  <c:v>25.858051</c:v>
                </c:pt>
                <c:pt idx="134">
                  <c:v>26.146619999999999</c:v>
                </c:pt>
                <c:pt idx="135">
                  <c:v>26.245760000000001</c:v>
                </c:pt>
                <c:pt idx="136">
                  <c:v>26.524717999999996</c:v>
                </c:pt>
                <c:pt idx="137">
                  <c:v>26.691574999999997</c:v>
                </c:pt>
                <c:pt idx="138">
                  <c:v>26.937237</c:v>
                </c:pt>
                <c:pt idx="139">
                  <c:v>27.087600999999999</c:v>
                </c:pt>
                <c:pt idx="140">
                  <c:v>27.375924999999999</c:v>
                </c:pt>
                <c:pt idx="141">
                  <c:v>27.547207999999998</c:v>
                </c:pt>
                <c:pt idx="142">
                  <c:v>27.811658000000001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82-B0DB-40D1-85BD-E5B114CC583B}"/>
            </c:ext>
          </c:extLst>
        </c:ser>
        <c:ser>
          <c:idx val="11"/>
          <c:order val="10"/>
          <c:tx>
            <c:strRef>
              <c:f>[1]Daichi1!$A$1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[1]Daichi1!$N$4:$N$140</c:f>
              <c:numCache>
                <c:formatCode>General</c:formatCode>
                <c:ptCount val="137"/>
                <c:pt idx="0">
                  <c:v>0</c:v>
                </c:pt>
                <c:pt idx="1">
                  <c:v>2.033100000000013E-2</c:v>
                </c:pt>
                <c:pt idx="2">
                  <c:v>3.923000000000002E-3</c:v>
                </c:pt>
                <c:pt idx="3">
                  <c:v>-1.9736999999999852E-2</c:v>
                </c:pt>
                <c:pt idx="4">
                  <c:v>-1.9153999999999997E-2</c:v>
                </c:pt>
                <c:pt idx="5">
                  <c:v>-3.2752999999999928E-2</c:v>
                </c:pt>
                <c:pt idx="6">
                  <c:v>-2.902599999999984E-2</c:v>
                </c:pt>
                <c:pt idx="7">
                  <c:v>-4.8144999999999979E-2</c:v>
                </c:pt>
                <c:pt idx="8">
                  <c:v>-6.3973999999999934E-2</c:v>
                </c:pt>
                <c:pt idx="9">
                  <c:v>-7.8784999999999966E-2</c:v>
                </c:pt>
                <c:pt idx="10">
                  <c:v>-0.10371399999999995</c:v>
                </c:pt>
                <c:pt idx="11">
                  <c:v>-9.3322999999999975E-2</c:v>
                </c:pt>
                <c:pt idx="12">
                  <c:v>-0.10750299999999993</c:v>
                </c:pt>
                <c:pt idx="13">
                  <c:v>-0.12865999999999997</c:v>
                </c:pt>
                <c:pt idx="14">
                  <c:v>-0.14416099999999996</c:v>
                </c:pt>
                <c:pt idx="15">
                  <c:v>-0.14901599999999995</c:v>
                </c:pt>
                <c:pt idx="16">
                  <c:v>-0.15577099999999997</c:v>
                </c:pt>
                <c:pt idx="17">
                  <c:v>-0.16213599999999997</c:v>
                </c:pt>
                <c:pt idx="18">
                  <c:v>-0.1718019999999999</c:v>
                </c:pt>
                <c:pt idx="19">
                  <c:v>-0.18242399999999998</c:v>
                </c:pt>
                <c:pt idx="20">
                  <c:v>-0.17011999999999988</c:v>
                </c:pt>
                <c:pt idx="21">
                  <c:v>-0.17231299999999999</c:v>
                </c:pt>
                <c:pt idx="22">
                  <c:v>-0.17638299999999993</c:v>
                </c:pt>
                <c:pt idx="23">
                  <c:v>-0.16655300000000001</c:v>
                </c:pt>
                <c:pt idx="24">
                  <c:v>-0.14346099999999989</c:v>
                </c:pt>
                <c:pt idx="25">
                  <c:v>-0.16167499999999996</c:v>
                </c:pt>
                <c:pt idx="26">
                  <c:v>-0.14164899999999989</c:v>
                </c:pt>
                <c:pt idx="27">
                  <c:v>-0.14095599999999991</c:v>
                </c:pt>
                <c:pt idx="28">
                  <c:v>-0.14503499999999997</c:v>
                </c:pt>
                <c:pt idx="29">
                  <c:v>-0.1500429999999999</c:v>
                </c:pt>
                <c:pt idx="30">
                  <c:v>-0.15245499999999992</c:v>
                </c:pt>
                <c:pt idx="31">
                  <c:v>-0.15274699999999997</c:v>
                </c:pt>
                <c:pt idx="32">
                  <c:v>-0.18017599999999995</c:v>
                </c:pt>
                <c:pt idx="33">
                  <c:v>-0.17904099999999995</c:v>
                </c:pt>
                <c:pt idx="34">
                  <c:v>-0.18248399999999992</c:v>
                </c:pt>
                <c:pt idx="35">
                  <c:v>-0.18892099999999995</c:v>
                </c:pt>
                <c:pt idx="36">
                  <c:v>-0.17114699999999994</c:v>
                </c:pt>
                <c:pt idx="37">
                  <c:v>-0.1755479999999999</c:v>
                </c:pt>
                <c:pt idx="38">
                  <c:v>-0.15806599999999993</c:v>
                </c:pt>
                <c:pt idx="39">
                  <c:v>-0.15208999999999992</c:v>
                </c:pt>
                <c:pt idx="40">
                  <c:v>-0.13927299999999992</c:v>
                </c:pt>
                <c:pt idx="41">
                  <c:v>-0.15272999999999992</c:v>
                </c:pt>
                <c:pt idx="42">
                  <c:v>-0.14436799999999994</c:v>
                </c:pt>
                <c:pt idx="43">
                  <c:v>-0.15916699999999992</c:v>
                </c:pt>
                <c:pt idx="44">
                  <c:v>-0.15773999999999991</c:v>
                </c:pt>
                <c:pt idx="45">
                  <c:v>-0.16713999999999998</c:v>
                </c:pt>
                <c:pt idx="46">
                  <c:v>-0.1941199999999999</c:v>
                </c:pt>
                <c:pt idx="47">
                  <c:v>-0.19103499999999998</c:v>
                </c:pt>
                <c:pt idx="48">
                  <c:v>-0.19962699999999994</c:v>
                </c:pt>
                <c:pt idx="49">
                  <c:v>-0.20614299999999991</c:v>
                </c:pt>
                <c:pt idx="50">
                  <c:v>-0.21719599999999992</c:v>
                </c:pt>
                <c:pt idx="51">
                  <c:v>-0.21640999999999996</c:v>
                </c:pt>
                <c:pt idx="52">
                  <c:v>-0.229962</c:v>
                </c:pt>
                <c:pt idx="53">
                  <c:v>-0.23380899999999996</c:v>
                </c:pt>
                <c:pt idx="54">
                  <c:v>-0.22780199999999992</c:v>
                </c:pt>
                <c:pt idx="55">
                  <c:v>-0.22008099999999992</c:v>
                </c:pt>
                <c:pt idx="56">
                  <c:v>-0.22678699999999993</c:v>
                </c:pt>
                <c:pt idx="57">
                  <c:v>-0.23017599999999994</c:v>
                </c:pt>
                <c:pt idx="58">
                  <c:v>-0.2459899999999999</c:v>
                </c:pt>
                <c:pt idx="59">
                  <c:v>-0.2282779999999999</c:v>
                </c:pt>
                <c:pt idx="60">
                  <c:v>-0.23669599999999991</c:v>
                </c:pt>
                <c:pt idx="61">
                  <c:v>-0.22678199999999993</c:v>
                </c:pt>
                <c:pt idx="62">
                  <c:v>-0.22467499999999996</c:v>
                </c:pt>
                <c:pt idx="63">
                  <c:v>-0.21982199999999991</c:v>
                </c:pt>
                <c:pt idx="64">
                  <c:v>-0.21745399999999995</c:v>
                </c:pt>
                <c:pt idx="65">
                  <c:v>-0.22408999999999993</c:v>
                </c:pt>
                <c:pt idx="66">
                  <c:v>-0.2140189999999999</c:v>
                </c:pt>
                <c:pt idx="67">
                  <c:v>-0.21366299999999991</c:v>
                </c:pt>
                <c:pt idx="68">
                  <c:v>-0.21104899999999999</c:v>
                </c:pt>
                <c:pt idx="69">
                  <c:v>-0.20950299999999994</c:v>
                </c:pt>
                <c:pt idx="70">
                  <c:v>-0.20135699999999998</c:v>
                </c:pt>
                <c:pt idx="71">
                  <c:v>-0.18122399999999994</c:v>
                </c:pt>
                <c:pt idx="72">
                  <c:v>-0.17948699999999998</c:v>
                </c:pt>
                <c:pt idx="73">
                  <c:v>-0.1741919999999999</c:v>
                </c:pt>
                <c:pt idx="74">
                  <c:v>-0.1635089999999999</c:v>
                </c:pt>
                <c:pt idx="75">
                  <c:v>-0.14851799999999993</c:v>
                </c:pt>
                <c:pt idx="76">
                  <c:v>-0.13070999999999994</c:v>
                </c:pt>
                <c:pt idx="77">
                  <c:v>-0.12566499999999997</c:v>
                </c:pt>
                <c:pt idx="78">
                  <c:v>-0.10651499999999998</c:v>
                </c:pt>
                <c:pt idx="79">
                  <c:v>-0.10732899999999995</c:v>
                </c:pt>
                <c:pt idx="80">
                  <c:v>-9.6575999999999912E-2</c:v>
                </c:pt>
                <c:pt idx="81">
                  <c:v>-8.7937999999999988E-2</c:v>
                </c:pt>
                <c:pt idx="82">
                  <c:v>-6.9566999999999893E-2</c:v>
                </c:pt>
                <c:pt idx="83">
                  <c:v>-6.1809999999999948E-2</c:v>
                </c:pt>
                <c:pt idx="84">
                  <c:v>-7.1541999999999911E-2</c:v>
                </c:pt>
                <c:pt idx="85">
                  <c:v>-4.4183999999999973E-2</c:v>
                </c:pt>
                <c:pt idx="86">
                  <c:v>-4.9458999999999947E-2</c:v>
                </c:pt>
                <c:pt idx="87">
                  <c:v>-4.3782999999999905E-2</c:v>
                </c:pt>
                <c:pt idx="88">
                  <c:v>-3.1560999999999922E-2</c:v>
                </c:pt>
                <c:pt idx="89">
                  <c:v>-3.8450999999999909E-2</c:v>
                </c:pt>
                <c:pt idx="90">
                  <c:v>-6.3627999999999935E-2</c:v>
                </c:pt>
                <c:pt idx="91">
                  <c:v>-5.9489999999999897E-2</c:v>
                </c:pt>
                <c:pt idx="92">
                  <c:v>-3.940199999999993E-2</c:v>
                </c:pt>
                <c:pt idx="93">
                  <c:v>-7.3304999999999954E-2</c:v>
                </c:pt>
                <c:pt idx="94">
                  <c:v>-7.5294999999999959E-2</c:v>
                </c:pt>
                <c:pt idx="95">
                  <c:v>-6.6176999999999903E-2</c:v>
                </c:pt>
                <c:pt idx="96">
                  <c:v>-8.2917999999999895E-2</c:v>
                </c:pt>
                <c:pt idx="97">
                  <c:v>-7.269299999999998E-2</c:v>
                </c:pt>
                <c:pt idx="98">
                  <c:v>-8.6367999999999945E-2</c:v>
                </c:pt>
                <c:pt idx="99">
                  <c:v>-0.10112199999999996</c:v>
                </c:pt>
                <c:pt idx="100">
                  <c:v>-0.12055599999999993</c:v>
                </c:pt>
                <c:pt idx="101">
                  <c:v>-0.10414599999999996</c:v>
                </c:pt>
                <c:pt idx="102">
                  <c:v>-9.6245999999999984E-2</c:v>
                </c:pt>
                <c:pt idx="103">
                  <c:v>-0.11369899999999995</c:v>
                </c:pt>
                <c:pt idx="104">
                  <c:v>-9.7512999999999919E-2</c:v>
                </c:pt>
                <c:pt idx="105">
                  <c:v>-0.10373899999999991</c:v>
                </c:pt>
                <c:pt idx="106">
                  <c:v>-8.5147999999999918E-2</c:v>
                </c:pt>
                <c:pt idx="107">
                  <c:v>-8.4417999999999896E-2</c:v>
                </c:pt>
                <c:pt idx="108">
                  <c:v>-6.0746999999999961E-2</c:v>
                </c:pt>
                <c:pt idx="109">
                  <c:v>-0.11482799999999997</c:v>
                </c:pt>
                <c:pt idx="110">
                  <c:v>-8.1489999999999896E-2</c:v>
                </c:pt>
                <c:pt idx="111">
                  <c:v>-7.9106999999999969E-2</c:v>
                </c:pt>
                <c:pt idx="112">
                  <c:v>-5.2089999999999921E-2</c:v>
                </c:pt>
                <c:pt idx="113">
                  <c:v>-5.6492999999999939E-2</c:v>
                </c:pt>
                <c:pt idx="114">
                  <c:v>-6.1275999999999956E-2</c:v>
                </c:pt>
                <c:pt idx="115">
                  <c:v>-7.1144999999999986E-2</c:v>
                </c:pt>
                <c:pt idx="116">
                  <c:v>-7.5824999999999934E-2</c:v>
                </c:pt>
                <c:pt idx="117">
                  <c:v>-5.8871999999999959E-2</c:v>
                </c:pt>
                <c:pt idx="118">
                  <c:v>-6.0184999999999947E-2</c:v>
                </c:pt>
                <c:pt idx="119">
                  <c:v>-5.7824999999999932E-2</c:v>
                </c:pt>
                <c:pt idx="120">
                  <c:v>-1.8220000000000028E-2</c:v>
                </c:pt>
                <c:pt idx="121">
                  <c:v>-7.3483999999999924E-2</c:v>
                </c:pt>
                <c:pt idx="122">
                  <c:v>-6.8955999999999906E-2</c:v>
                </c:pt>
                <c:pt idx="123">
                  <c:v>-0.12466899999999999</c:v>
                </c:pt>
                <c:pt idx="124">
                  <c:v>-0.12015299999999991</c:v>
                </c:pt>
                <c:pt idx="125">
                  <c:v>-0.12195399999999995</c:v>
                </c:pt>
                <c:pt idx="126">
                  <c:v>-0.1619179999999999</c:v>
                </c:pt>
                <c:pt idx="127">
                  <c:v>-8.7633999999999906E-2</c:v>
                </c:pt>
                <c:pt idx="128">
                  <c:v>-0.19312499999999999</c:v>
                </c:pt>
                <c:pt idx="129">
                  <c:v>-0.12531499999999995</c:v>
                </c:pt>
                <c:pt idx="130">
                  <c:v>-0.16710799999999995</c:v>
                </c:pt>
                <c:pt idx="131">
                  <c:v>-0.13963199999999995</c:v>
                </c:pt>
                <c:pt idx="132">
                  <c:v>-0.17961899999999992</c:v>
                </c:pt>
                <c:pt idx="133">
                  <c:v>-0.14886499999999989</c:v>
                </c:pt>
                <c:pt idx="134">
                  <c:v>-0.18906099999999992</c:v>
                </c:pt>
                <c:pt idx="135">
                  <c:v>-0.14125299999999993</c:v>
                </c:pt>
                <c:pt idx="136">
                  <c:v>-0.1843789999999999</c:v>
                </c:pt>
              </c:numCache>
            </c:numRef>
          </c:xVal>
          <c:yVal>
            <c:numRef>
              <c:f>[1]Daichi1!$O$4:$O$140</c:f>
              <c:numCache>
                <c:formatCode>General</c:formatCode>
                <c:ptCount val="137"/>
                <c:pt idx="0">
                  <c:v>0</c:v>
                </c:pt>
                <c:pt idx="1">
                  <c:v>9.6885000000000221E-2</c:v>
                </c:pt>
                <c:pt idx="2">
                  <c:v>0.37352999999999975</c:v>
                </c:pt>
                <c:pt idx="3">
                  <c:v>0.49282200000000015</c:v>
                </c:pt>
                <c:pt idx="4">
                  <c:v>0.70397000000000032</c:v>
                </c:pt>
                <c:pt idx="5">
                  <c:v>0.82826599999999961</c:v>
                </c:pt>
                <c:pt idx="6">
                  <c:v>1.0339439999999995</c:v>
                </c:pt>
                <c:pt idx="7">
                  <c:v>1.1482929999999998</c:v>
                </c:pt>
                <c:pt idx="8">
                  <c:v>1.392522</c:v>
                </c:pt>
                <c:pt idx="9">
                  <c:v>1.5058429999999998</c:v>
                </c:pt>
                <c:pt idx="10">
                  <c:v>1.7323890000000002</c:v>
                </c:pt>
                <c:pt idx="11">
                  <c:v>1.8623549999999995</c:v>
                </c:pt>
                <c:pt idx="12">
                  <c:v>2.0883310000000002</c:v>
                </c:pt>
                <c:pt idx="13">
                  <c:v>2.1880219999999992</c:v>
                </c:pt>
                <c:pt idx="14">
                  <c:v>2.4048500000000006</c:v>
                </c:pt>
                <c:pt idx="15">
                  <c:v>2.5134799999999995</c:v>
                </c:pt>
                <c:pt idx="16">
                  <c:v>2.7290069999999997</c:v>
                </c:pt>
                <c:pt idx="17">
                  <c:v>2.8326460000000009</c:v>
                </c:pt>
                <c:pt idx="18">
                  <c:v>3.0386640000000007</c:v>
                </c:pt>
                <c:pt idx="19">
                  <c:v>3.1879769999999992</c:v>
                </c:pt>
                <c:pt idx="20">
                  <c:v>3.4003619999999994</c:v>
                </c:pt>
                <c:pt idx="21">
                  <c:v>3.4994179999999999</c:v>
                </c:pt>
                <c:pt idx="22">
                  <c:v>3.743465</c:v>
                </c:pt>
                <c:pt idx="23">
                  <c:v>3.8459779999999992</c:v>
                </c:pt>
                <c:pt idx="24">
                  <c:v>4.0494419999999991</c:v>
                </c:pt>
                <c:pt idx="25">
                  <c:v>4.1796100000000003</c:v>
                </c:pt>
                <c:pt idx="26">
                  <c:v>4.3741010000000005</c:v>
                </c:pt>
                <c:pt idx="27">
                  <c:v>4.5099650000000002</c:v>
                </c:pt>
                <c:pt idx="28">
                  <c:v>4.7738490000000002</c:v>
                </c:pt>
                <c:pt idx="29">
                  <c:v>4.9020619999999999</c:v>
                </c:pt>
                <c:pt idx="30">
                  <c:v>5.1152719999999992</c:v>
                </c:pt>
                <c:pt idx="31">
                  <c:v>5.2418079999999989</c:v>
                </c:pt>
                <c:pt idx="32">
                  <c:v>5.4805710000000003</c:v>
                </c:pt>
                <c:pt idx="33">
                  <c:v>5.6041430000000005</c:v>
                </c:pt>
                <c:pt idx="34">
                  <c:v>5.805521999999999</c:v>
                </c:pt>
                <c:pt idx="35">
                  <c:v>5.963508</c:v>
                </c:pt>
                <c:pt idx="36">
                  <c:v>6.1664429999999992</c:v>
                </c:pt>
                <c:pt idx="37">
                  <c:v>6.2821669999999994</c:v>
                </c:pt>
                <c:pt idx="38">
                  <c:v>6.5184059999999988</c:v>
                </c:pt>
                <c:pt idx="39">
                  <c:v>6.6722150000000005</c:v>
                </c:pt>
                <c:pt idx="40">
                  <c:v>6.9009290000000005</c:v>
                </c:pt>
                <c:pt idx="41">
                  <c:v>7.0473269999999992</c:v>
                </c:pt>
                <c:pt idx="42">
                  <c:v>7.2708219999999999</c:v>
                </c:pt>
                <c:pt idx="43">
                  <c:v>7.4153840000000004</c:v>
                </c:pt>
                <c:pt idx="44">
                  <c:v>7.6347970000000007</c:v>
                </c:pt>
                <c:pt idx="45">
                  <c:v>7.7791000000000006</c:v>
                </c:pt>
                <c:pt idx="46">
                  <c:v>8.030479999999999</c:v>
                </c:pt>
                <c:pt idx="47">
                  <c:v>8.1391980000000004</c:v>
                </c:pt>
                <c:pt idx="48">
                  <c:v>8.4275719999999996</c:v>
                </c:pt>
                <c:pt idx="49">
                  <c:v>8.5717510000000008</c:v>
                </c:pt>
                <c:pt idx="50">
                  <c:v>8.7883359999999993</c:v>
                </c:pt>
                <c:pt idx="51">
                  <c:v>8.9329059999999991</c:v>
                </c:pt>
                <c:pt idx="52">
                  <c:v>9.1509260000000001</c:v>
                </c:pt>
                <c:pt idx="53">
                  <c:v>9.2966749999999987</c:v>
                </c:pt>
                <c:pt idx="54">
                  <c:v>9.5150070000000007</c:v>
                </c:pt>
                <c:pt idx="55">
                  <c:v>9.6239470000000011</c:v>
                </c:pt>
                <c:pt idx="56">
                  <c:v>9.9193719999999992</c:v>
                </c:pt>
                <c:pt idx="57">
                  <c:v>10.031222</c:v>
                </c:pt>
                <c:pt idx="58">
                  <c:v>10.258486</c:v>
                </c:pt>
                <c:pt idx="59">
                  <c:v>10.405700000000001</c:v>
                </c:pt>
                <c:pt idx="60">
                  <c:v>10.635858000000001</c:v>
                </c:pt>
                <c:pt idx="61">
                  <c:v>10.748557000000002</c:v>
                </c:pt>
                <c:pt idx="62">
                  <c:v>10.980591</c:v>
                </c:pt>
                <c:pt idx="63">
                  <c:v>11.096658</c:v>
                </c:pt>
                <c:pt idx="64">
                  <c:v>11.333601</c:v>
                </c:pt>
                <c:pt idx="65">
                  <c:v>11.496483</c:v>
                </c:pt>
                <c:pt idx="66">
                  <c:v>11.737630000000001</c:v>
                </c:pt>
                <c:pt idx="67">
                  <c:v>11.903195999999999</c:v>
                </c:pt>
                <c:pt idx="68">
                  <c:v>12.112436000000002</c:v>
                </c:pt>
                <c:pt idx="69">
                  <c:v>12.23982</c:v>
                </c:pt>
                <c:pt idx="70">
                  <c:v>12.496420999999998</c:v>
                </c:pt>
                <c:pt idx="71">
                  <c:v>12.61919</c:v>
                </c:pt>
                <c:pt idx="72">
                  <c:v>12.842412000000001</c:v>
                </c:pt>
                <c:pt idx="73">
                  <c:v>12.976397</c:v>
                </c:pt>
                <c:pt idx="74">
                  <c:v>13.202554000000001</c:v>
                </c:pt>
                <c:pt idx="75">
                  <c:v>13.383407999999999</c:v>
                </c:pt>
                <c:pt idx="76">
                  <c:v>13.614454000000002</c:v>
                </c:pt>
                <c:pt idx="77">
                  <c:v>13.759134999999999</c:v>
                </c:pt>
                <c:pt idx="78">
                  <c:v>13.998518000000001</c:v>
                </c:pt>
                <c:pt idx="79">
                  <c:v>14.101432000000001</c:v>
                </c:pt>
                <c:pt idx="80">
                  <c:v>14.355501</c:v>
                </c:pt>
                <c:pt idx="81">
                  <c:v>14.456162000000001</c:v>
                </c:pt>
                <c:pt idx="82">
                  <c:v>14.770349999999999</c:v>
                </c:pt>
                <c:pt idx="83">
                  <c:v>14.876389999999999</c:v>
                </c:pt>
                <c:pt idx="84">
                  <c:v>15.112416000000001</c:v>
                </c:pt>
                <c:pt idx="85">
                  <c:v>15.265684000000002</c:v>
                </c:pt>
                <c:pt idx="86">
                  <c:v>15.50953</c:v>
                </c:pt>
                <c:pt idx="87">
                  <c:v>15.627019000000001</c:v>
                </c:pt>
                <c:pt idx="88">
                  <c:v>15.930042000000002</c:v>
                </c:pt>
                <c:pt idx="89">
                  <c:v>16.065207999999998</c:v>
                </c:pt>
                <c:pt idx="90">
                  <c:v>16.286325000000001</c:v>
                </c:pt>
                <c:pt idx="91">
                  <c:v>16.417078</c:v>
                </c:pt>
                <c:pt idx="92">
                  <c:v>16.673392</c:v>
                </c:pt>
                <c:pt idx="93">
                  <c:v>16.777740000000001</c:v>
                </c:pt>
                <c:pt idx="94">
                  <c:v>17.068788000000001</c:v>
                </c:pt>
                <c:pt idx="95">
                  <c:v>17.207674000000001</c:v>
                </c:pt>
                <c:pt idx="96">
                  <c:v>17.453520000000001</c:v>
                </c:pt>
                <c:pt idx="97">
                  <c:v>17.597836999999998</c:v>
                </c:pt>
                <c:pt idx="98">
                  <c:v>17.852266</c:v>
                </c:pt>
                <c:pt idx="99">
                  <c:v>17.950414000000002</c:v>
                </c:pt>
                <c:pt idx="100">
                  <c:v>18.222698000000001</c:v>
                </c:pt>
                <c:pt idx="101">
                  <c:v>18.374179999999999</c:v>
                </c:pt>
                <c:pt idx="102">
                  <c:v>18.627172999999999</c:v>
                </c:pt>
                <c:pt idx="103">
                  <c:v>18.738255000000002</c:v>
                </c:pt>
                <c:pt idx="104">
                  <c:v>18.992265</c:v>
                </c:pt>
                <c:pt idx="105">
                  <c:v>19.093636999999998</c:v>
                </c:pt>
                <c:pt idx="106">
                  <c:v>19.355914000000002</c:v>
                </c:pt>
                <c:pt idx="107">
                  <c:v>19.452566000000001</c:v>
                </c:pt>
                <c:pt idx="108">
                  <c:v>19.719877</c:v>
                </c:pt>
                <c:pt idx="109">
                  <c:v>19.793686999999998</c:v>
                </c:pt>
                <c:pt idx="110">
                  <c:v>20.05855</c:v>
                </c:pt>
                <c:pt idx="111">
                  <c:v>20.161248000000001</c:v>
                </c:pt>
                <c:pt idx="112">
                  <c:v>20.447852999999999</c:v>
                </c:pt>
                <c:pt idx="113">
                  <c:v>20.565178</c:v>
                </c:pt>
                <c:pt idx="114">
                  <c:v>20.799033000000001</c:v>
                </c:pt>
                <c:pt idx="115">
                  <c:v>20.929518999999999</c:v>
                </c:pt>
                <c:pt idx="116">
                  <c:v>21.172779999999999</c:v>
                </c:pt>
                <c:pt idx="117">
                  <c:v>21.266856000000001</c:v>
                </c:pt>
                <c:pt idx="118">
                  <c:v>21.514507000000002</c:v>
                </c:pt>
                <c:pt idx="119">
                  <c:v>21.636009999999999</c:v>
                </c:pt>
                <c:pt idx="120">
                  <c:v>21.957257000000002</c:v>
                </c:pt>
                <c:pt idx="121">
                  <c:v>22.048342000000002</c:v>
                </c:pt>
                <c:pt idx="122">
                  <c:v>22.308249</c:v>
                </c:pt>
                <c:pt idx="123">
                  <c:v>22.402023</c:v>
                </c:pt>
                <c:pt idx="124">
                  <c:v>22.671534000000001</c:v>
                </c:pt>
                <c:pt idx="125">
                  <c:v>22.816336</c:v>
                </c:pt>
                <c:pt idx="126">
                  <c:v>23.030262999999998</c:v>
                </c:pt>
                <c:pt idx="127">
                  <c:v>23.193463999999999</c:v>
                </c:pt>
                <c:pt idx="128">
                  <c:v>23.381967</c:v>
                </c:pt>
                <c:pt idx="129">
                  <c:v>23.564704000000003</c:v>
                </c:pt>
                <c:pt idx="130">
                  <c:v>23.79729</c:v>
                </c:pt>
                <c:pt idx="131">
                  <c:v>23.905146000000002</c:v>
                </c:pt>
                <c:pt idx="132">
                  <c:v>24.141381000000003</c:v>
                </c:pt>
                <c:pt idx="133">
                  <c:v>24.247422</c:v>
                </c:pt>
                <c:pt idx="134">
                  <c:v>24.491253</c:v>
                </c:pt>
                <c:pt idx="135">
                  <c:v>24.568731</c:v>
                </c:pt>
                <c:pt idx="136">
                  <c:v>24.825490000000002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83-B0DB-40D1-85BD-E5B114CC583B}"/>
            </c:ext>
          </c:extLst>
        </c:ser>
        <c:ser>
          <c:idx val="12"/>
          <c:order val="11"/>
          <c:tx>
            <c:strRef>
              <c:f>[1]Souma2!$A$1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[1]Souma2!$N$4:$N$146</c:f>
              <c:numCache>
                <c:formatCode>General</c:formatCode>
                <c:ptCount val="143"/>
                <c:pt idx="0">
                  <c:v>0</c:v>
                </c:pt>
                <c:pt idx="1">
                  <c:v>4.407299999999998E-2</c:v>
                </c:pt>
                <c:pt idx="2">
                  <c:v>4.7032999999999991E-2</c:v>
                </c:pt>
                <c:pt idx="3">
                  <c:v>8.6435999999999985E-2</c:v>
                </c:pt>
                <c:pt idx="4">
                  <c:v>8.7084999999999982E-2</c:v>
                </c:pt>
                <c:pt idx="5">
                  <c:v>0.13908399999999999</c:v>
                </c:pt>
                <c:pt idx="6">
                  <c:v>0.13120300000000001</c:v>
                </c:pt>
                <c:pt idx="7">
                  <c:v>0.18657599999999999</c:v>
                </c:pt>
                <c:pt idx="8">
                  <c:v>0.19334099999999999</c:v>
                </c:pt>
                <c:pt idx="9">
                  <c:v>0.20778399999999997</c:v>
                </c:pt>
                <c:pt idx="10">
                  <c:v>0.246396</c:v>
                </c:pt>
                <c:pt idx="11">
                  <c:v>0.251996</c:v>
                </c:pt>
                <c:pt idx="12">
                  <c:v>0.28520200000000001</c:v>
                </c:pt>
                <c:pt idx="13">
                  <c:v>0.30037699999999995</c:v>
                </c:pt>
                <c:pt idx="14">
                  <c:v>0.29218899999999998</c:v>
                </c:pt>
                <c:pt idx="15">
                  <c:v>0.35236299999999993</c:v>
                </c:pt>
                <c:pt idx="16">
                  <c:v>0.35283100000000001</c:v>
                </c:pt>
                <c:pt idx="17">
                  <c:v>0.36758799999999997</c:v>
                </c:pt>
                <c:pt idx="18">
                  <c:v>0.38488900000000004</c:v>
                </c:pt>
                <c:pt idx="19">
                  <c:v>0.40565800000000002</c:v>
                </c:pt>
                <c:pt idx="20">
                  <c:v>0.45365800000000001</c:v>
                </c:pt>
                <c:pt idx="21">
                  <c:v>0.43273099999999998</c:v>
                </c:pt>
                <c:pt idx="22">
                  <c:v>0.50262200000000001</c:v>
                </c:pt>
                <c:pt idx="23">
                  <c:v>0.49250400000000005</c:v>
                </c:pt>
                <c:pt idx="24">
                  <c:v>0.54195300000000002</c:v>
                </c:pt>
                <c:pt idx="25">
                  <c:v>0.53821099999999999</c:v>
                </c:pt>
                <c:pt idx="26">
                  <c:v>0.56706200000000007</c:v>
                </c:pt>
                <c:pt idx="27">
                  <c:v>0.60326500000000005</c:v>
                </c:pt>
                <c:pt idx="28">
                  <c:v>0.59505199999999991</c:v>
                </c:pt>
                <c:pt idx="29">
                  <c:v>0.5928199999999999</c:v>
                </c:pt>
                <c:pt idx="30">
                  <c:v>0.60142999999999991</c:v>
                </c:pt>
                <c:pt idx="31">
                  <c:v>0.60846199999999995</c:v>
                </c:pt>
                <c:pt idx="32">
                  <c:v>0.61129099999999992</c:v>
                </c:pt>
                <c:pt idx="33">
                  <c:v>0.618035</c:v>
                </c:pt>
                <c:pt idx="34">
                  <c:v>0.65125100000000002</c:v>
                </c:pt>
                <c:pt idx="35">
                  <c:v>0.65265499999999999</c:v>
                </c:pt>
                <c:pt idx="36">
                  <c:v>0.6676089999999999</c:v>
                </c:pt>
                <c:pt idx="37">
                  <c:v>0.64911099999999999</c:v>
                </c:pt>
                <c:pt idx="38">
                  <c:v>0.689805</c:v>
                </c:pt>
                <c:pt idx="39">
                  <c:v>0.69655999999999996</c:v>
                </c:pt>
                <c:pt idx="40">
                  <c:v>0.69107999999999992</c:v>
                </c:pt>
                <c:pt idx="41">
                  <c:v>0.69058299999999995</c:v>
                </c:pt>
                <c:pt idx="42">
                  <c:v>0.68938699999999997</c:v>
                </c:pt>
                <c:pt idx="43">
                  <c:v>0.689801</c:v>
                </c:pt>
                <c:pt idx="44">
                  <c:v>0.68231999999999993</c:v>
                </c:pt>
                <c:pt idx="45">
                  <c:v>0.66666199999999998</c:v>
                </c:pt>
                <c:pt idx="46">
                  <c:v>0.67454999999999998</c:v>
                </c:pt>
                <c:pt idx="47">
                  <c:v>0.68598199999999998</c:v>
                </c:pt>
                <c:pt idx="48">
                  <c:v>0.67722700000000002</c:v>
                </c:pt>
                <c:pt idx="49">
                  <c:v>0.65985399999999994</c:v>
                </c:pt>
                <c:pt idx="50">
                  <c:v>0.62878499999999993</c:v>
                </c:pt>
                <c:pt idx="51">
                  <c:v>0.63595800000000002</c:v>
                </c:pt>
                <c:pt idx="52">
                  <c:v>0.63051699999999999</c:v>
                </c:pt>
                <c:pt idx="53">
                  <c:v>0.64166900000000004</c:v>
                </c:pt>
                <c:pt idx="54">
                  <c:v>0.63006399999999996</c:v>
                </c:pt>
                <c:pt idx="55">
                  <c:v>0.63618300000000005</c:v>
                </c:pt>
                <c:pt idx="56">
                  <c:v>0.63015699999999997</c:v>
                </c:pt>
                <c:pt idx="57">
                  <c:v>0.63785100000000006</c:v>
                </c:pt>
                <c:pt idx="58">
                  <c:v>0.64375199999999999</c:v>
                </c:pt>
                <c:pt idx="59">
                  <c:v>0.64516300000000004</c:v>
                </c:pt>
                <c:pt idx="60">
                  <c:v>0.65489299999999995</c:v>
                </c:pt>
                <c:pt idx="61">
                  <c:v>0.645621</c:v>
                </c:pt>
                <c:pt idx="62">
                  <c:v>0.63612399999999991</c:v>
                </c:pt>
                <c:pt idx="63">
                  <c:v>0.64159999999999995</c:v>
                </c:pt>
                <c:pt idx="64">
                  <c:v>0.64846300000000001</c:v>
                </c:pt>
                <c:pt idx="65">
                  <c:v>0.63619599999999987</c:v>
                </c:pt>
                <c:pt idx="66">
                  <c:v>0.65025699999999997</c:v>
                </c:pt>
                <c:pt idx="67">
                  <c:v>0.65259199999999995</c:v>
                </c:pt>
                <c:pt idx="68">
                  <c:v>0.66135600000000005</c:v>
                </c:pt>
                <c:pt idx="69">
                  <c:v>0.67215599999999998</c:v>
                </c:pt>
                <c:pt idx="70">
                  <c:v>0.677616</c:v>
                </c:pt>
                <c:pt idx="71">
                  <c:v>0.66921200000000003</c:v>
                </c:pt>
                <c:pt idx="72">
                  <c:v>0.68882699999999997</c:v>
                </c:pt>
                <c:pt idx="73">
                  <c:v>0.69969599999999987</c:v>
                </c:pt>
                <c:pt idx="74">
                  <c:v>0.69125199999999998</c:v>
                </c:pt>
                <c:pt idx="75">
                  <c:v>0.68339099999999997</c:v>
                </c:pt>
                <c:pt idx="76">
                  <c:v>0.67580899999999999</c:v>
                </c:pt>
                <c:pt idx="77">
                  <c:v>0.67798399999999992</c:v>
                </c:pt>
                <c:pt idx="78">
                  <c:v>0.66679900000000003</c:v>
                </c:pt>
                <c:pt idx="79">
                  <c:v>0.67779800000000001</c:v>
                </c:pt>
                <c:pt idx="80">
                  <c:v>0.65373500000000007</c:v>
                </c:pt>
                <c:pt idx="81">
                  <c:v>0.66976400000000003</c:v>
                </c:pt>
                <c:pt idx="82">
                  <c:v>0.67162599999999995</c:v>
                </c:pt>
                <c:pt idx="83">
                  <c:v>0.67718800000000001</c:v>
                </c:pt>
                <c:pt idx="84">
                  <c:v>0.69497600000000004</c:v>
                </c:pt>
                <c:pt idx="85">
                  <c:v>0.68654800000000005</c:v>
                </c:pt>
                <c:pt idx="86">
                  <c:v>0.69770699999999997</c:v>
                </c:pt>
                <c:pt idx="87">
                  <c:v>0.69079099999999993</c:v>
                </c:pt>
                <c:pt idx="88">
                  <c:v>0.69494699999999998</c:v>
                </c:pt>
                <c:pt idx="89">
                  <c:v>0.70746200000000004</c:v>
                </c:pt>
                <c:pt idx="90">
                  <c:v>0.72096300000000002</c:v>
                </c:pt>
                <c:pt idx="91">
                  <c:v>0.73853099999999994</c:v>
                </c:pt>
                <c:pt idx="92">
                  <c:v>0.73891899999999999</c:v>
                </c:pt>
                <c:pt idx="93">
                  <c:v>0.74846699999999999</c:v>
                </c:pt>
                <c:pt idx="94">
                  <c:v>0.75700000000000001</c:v>
                </c:pt>
                <c:pt idx="95">
                  <c:v>0.74219200000000007</c:v>
                </c:pt>
                <c:pt idx="96">
                  <c:v>0.75142500000000001</c:v>
                </c:pt>
                <c:pt idx="97">
                  <c:v>0.78494200000000003</c:v>
                </c:pt>
                <c:pt idx="98">
                  <c:v>0.77863000000000004</c:v>
                </c:pt>
                <c:pt idx="99">
                  <c:v>0.77613199999999993</c:v>
                </c:pt>
                <c:pt idx="100">
                  <c:v>0.80064400000000002</c:v>
                </c:pt>
                <c:pt idx="101">
                  <c:v>0.80325500000000005</c:v>
                </c:pt>
                <c:pt idx="102">
                  <c:v>0.81055299999999997</c:v>
                </c:pt>
                <c:pt idx="103">
                  <c:v>0.80959300000000001</c:v>
                </c:pt>
                <c:pt idx="104">
                  <c:v>0.82815099999999997</c:v>
                </c:pt>
                <c:pt idx="105">
                  <c:v>0.83382299999999998</c:v>
                </c:pt>
                <c:pt idx="106">
                  <c:v>0.84529799999999999</c:v>
                </c:pt>
                <c:pt idx="107">
                  <c:v>0.80657899999999993</c:v>
                </c:pt>
                <c:pt idx="108">
                  <c:v>0.82252099999999995</c:v>
                </c:pt>
                <c:pt idx="109">
                  <c:v>0.79817899999999997</c:v>
                </c:pt>
                <c:pt idx="110">
                  <c:v>0.83343699999999998</c:v>
                </c:pt>
                <c:pt idx="111">
                  <c:v>0.80364299999999989</c:v>
                </c:pt>
                <c:pt idx="112">
                  <c:v>0.84917599999999993</c:v>
                </c:pt>
                <c:pt idx="113">
                  <c:v>0.80037799999999992</c:v>
                </c:pt>
                <c:pt idx="114">
                  <c:v>0.85615299999999994</c:v>
                </c:pt>
                <c:pt idx="115">
                  <c:v>0.83514500000000003</c:v>
                </c:pt>
                <c:pt idx="116">
                  <c:v>0.84551199999999993</c:v>
                </c:pt>
                <c:pt idx="117">
                  <c:v>0.88700699999999999</c:v>
                </c:pt>
                <c:pt idx="118">
                  <c:v>0.86245700000000003</c:v>
                </c:pt>
                <c:pt idx="119">
                  <c:v>0.89962700000000007</c:v>
                </c:pt>
                <c:pt idx="120">
                  <c:v>0.88565399999999994</c:v>
                </c:pt>
                <c:pt idx="121">
                  <c:v>0.89939099999999994</c:v>
                </c:pt>
                <c:pt idx="122">
                  <c:v>0.95221199999999995</c:v>
                </c:pt>
                <c:pt idx="123">
                  <c:v>0.94070799999999999</c:v>
                </c:pt>
                <c:pt idx="124">
                  <c:v>0.98657900000000009</c:v>
                </c:pt>
                <c:pt idx="125">
                  <c:v>0.98556200000000005</c:v>
                </c:pt>
                <c:pt idx="126">
                  <c:v>0.98058499999999993</c:v>
                </c:pt>
                <c:pt idx="127">
                  <c:v>1.0378120000000002</c:v>
                </c:pt>
                <c:pt idx="128">
                  <c:v>1.0440810000000003</c:v>
                </c:pt>
                <c:pt idx="129">
                  <c:v>1.0396430000000001</c:v>
                </c:pt>
                <c:pt idx="130">
                  <c:v>1.1135460000000001</c:v>
                </c:pt>
                <c:pt idx="131">
                  <c:v>1.0842850000000002</c:v>
                </c:pt>
                <c:pt idx="132">
                  <c:v>1.0983450000000001</c:v>
                </c:pt>
                <c:pt idx="133">
                  <c:v>1.112457</c:v>
                </c:pt>
                <c:pt idx="134">
                  <c:v>1.1189450000000001</c:v>
                </c:pt>
                <c:pt idx="135">
                  <c:v>1.065682</c:v>
                </c:pt>
                <c:pt idx="136">
                  <c:v>1.0833360000000001</c:v>
                </c:pt>
                <c:pt idx="137">
                  <c:v>1.0795360000000001</c:v>
                </c:pt>
                <c:pt idx="138">
                  <c:v>1.0366610000000001</c:v>
                </c:pt>
                <c:pt idx="139">
                  <c:v>1.044778</c:v>
                </c:pt>
                <c:pt idx="140">
                  <c:v>0.98460999999999999</c:v>
                </c:pt>
                <c:pt idx="141">
                  <c:v>0.98554599999999992</c:v>
                </c:pt>
                <c:pt idx="142">
                  <c:v>0.94196899999999995</c:v>
                </c:pt>
              </c:numCache>
            </c:numRef>
          </c:xVal>
          <c:yVal>
            <c:numRef>
              <c:f>[1]Souma2!$O$4:$O$146</c:f>
              <c:numCache>
                <c:formatCode>General</c:formatCode>
                <c:ptCount val="143"/>
                <c:pt idx="0">
                  <c:v>0</c:v>
                </c:pt>
                <c:pt idx="1">
                  <c:v>5.6932999999999991E-2</c:v>
                </c:pt>
                <c:pt idx="2">
                  <c:v>0.26591199999999982</c:v>
                </c:pt>
                <c:pt idx="3">
                  <c:v>0.3157109999999998</c:v>
                </c:pt>
                <c:pt idx="4">
                  <c:v>0.51643599999999967</c:v>
                </c:pt>
                <c:pt idx="5">
                  <c:v>0.5811299999999997</c:v>
                </c:pt>
                <c:pt idx="6">
                  <c:v>0.76572699999999982</c:v>
                </c:pt>
                <c:pt idx="7">
                  <c:v>0.83346900000000002</c:v>
                </c:pt>
                <c:pt idx="8">
                  <c:v>1.0307139999999995</c:v>
                </c:pt>
                <c:pt idx="9">
                  <c:v>1.1409599999999995</c:v>
                </c:pt>
                <c:pt idx="10">
                  <c:v>1.3689990000000003</c:v>
                </c:pt>
                <c:pt idx="11">
                  <c:v>1.465158</c:v>
                </c:pt>
                <c:pt idx="12">
                  <c:v>1.6794310000000001</c:v>
                </c:pt>
                <c:pt idx="13">
                  <c:v>1.7831640000000002</c:v>
                </c:pt>
                <c:pt idx="14">
                  <c:v>2.0283740000000003</c:v>
                </c:pt>
                <c:pt idx="15">
                  <c:v>2.0946209999999996</c:v>
                </c:pt>
                <c:pt idx="16">
                  <c:v>2.3406979999999997</c:v>
                </c:pt>
                <c:pt idx="17">
                  <c:v>2.4366469999999993</c:v>
                </c:pt>
                <c:pt idx="18">
                  <c:v>2.690747</c:v>
                </c:pt>
                <c:pt idx="19">
                  <c:v>2.7891849999999998</c:v>
                </c:pt>
                <c:pt idx="20">
                  <c:v>2.9894699999999998</c:v>
                </c:pt>
                <c:pt idx="21">
                  <c:v>3.1171659999999997</c:v>
                </c:pt>
                <c:pt idx="22">
                  <c:v>3.3313789999999996</c:v>
                </c:pt>
                <c:pt idx="23">
                  <c:v>3.4642189999999995</c:v>
                </c:pt>
                <c:pt idx="24">
                  <c:v>3.651078</c:v>
                </c:pt>
                <c:pt idx="25">
                  <c:v>3.7848560000000004</c:v>
                </c:pt>
                <c:pt idx="26">
                  <c:v>4.0127189999999997</c:v>
                </c:pt>
                <c:pt idx="27">
                  <c:v>4.1110699999999998</c:v>
                </c:pt>
                <c:pt idx="28">
                  <c:v>4.4251430000000003</c:v>
                </c:pt>
                <c:pt idx="29">
                  <c:v>4.5484969999999993</c:v>
                </c:pt>
                <c:pt idx="30">
                  <c:v>4.8005879999999994</c:v>
                </c:pt>
                <c:pt idx="31">
                  <c:v>4.9260260000000002</c:v>
                </c:pt>
                <c:pt idx="32">
                  <c:v>5.1627910000000012</c:v>
                </c:pt>
                <c:pt idx="33">
                  <c:v>5.2827780000000004</c:v>
                </c:pt>
                <c:pt idx="34">
                  <c:v>5.532083000000001</c:v>
                </c:pt>
                <c:pt idx="35">
                  <c:v>5.6430980000000002</c:v>
                </c:pt>
                <c:pt idx="36">
                  <c:v>5.8693070000000009</c:v>
                </c:pt>
                <c:pt idx="37">
                  <c:v>6.0153030000000003</c:v>
                </c:pt>
                <c:pt idx="38">
                  <c:v>6.2486880000000005</c:v>
                </c:pt>
                <c:pt idx="39">
                  <c:v>6.3544010000000002</c:v>
                </c:pt>
                <c:pt idx="40">
                  <c:v>6.648498</c:v>
                </c:pt>
                <c:pt idx="41">
                  <c:v>6.7935249999999998</c:v>
                </c:pt>
                <c:pt idx="42">
                  <c:v>7.0302250000000006</c:v>
                </c:pt>
                <c:pt idx="43">
                  <c:v>7.1702839999999997</c:v>
                </c:pt>
                <c:pt idx="44">
                  <c:v>7.4402810000000006</c:v>
                </c:pt>
                <c:pt idx="45">
                  <c:v>7.6115290000000009</c:v>
                </c:pt>
                <c:pt idx="46">
                  <c:v>7.8348120000000003</c:v>
                </c:pt>
                <c:pt idx="47">
                  <c:v>7.9693580000000006</c:v>
                </c:pt>
                <c:pt idx="48">
                  <c:v>8.2204150000000009</c:v>
                </c:pt>
                <c:pt idx="49">
                  <c:v>8.3391000000000002</c:v>
                </c:pt>
                <c:pt idx="50">
                  <c:v>8.6163819999999998</c:v>
                </c:pt>
                <c:pt idx="51">
                  <c:v>8.7409130000000008</c:v>
                </c:pt>
                <c:pt idx="52">
                  <c:v>9.0197660000000006</c:v>
                </c:pt>
                <c:pt idx="53">
                  <c:v>9.1416990000000009</c:v>
                </c:pt>
                <c:pt idx="54">
                  <c:v>9.4117880000000014</c:v>
                </c:pt>
                <c:pt idx="55">
                  <c:v>9.5291890000000006</c:v>
                </c:pt>
                <c:pt idx="56">
                  <c:v>9.7952220000000008</c:v>
                </c:pt>
                <c:pt idx="57">
                  <c:v>9.9479760000000006</c:v>
                </c:pt>
                <c:pt idx="58">
                  <c:v>10.173808000000001</c:v>
                </c:pt>
                <c:pt idx="59">
                  <c:v>10.359808000000001</c:v>
                </c:pt>
                <c:pt idx="60">
                  <c:v>10.618952000000002</c:v>
                </c:pt>
                <c:pt idx="61">
                  <c:v>10.764459</c:v>
                </c:pt>
                <c:pt idx="62">
                  <c:v>11.019398000000001</c:v>
                </c:pt>
                <c:pt idx="63">
                  <c:v>11.128879000000001</c:v>
                </c:pt>
                <c:pt idx="64">
                  <c:v>11.419558</c:v>
                </c:pt>
                <c:pt idx="65">
                  <c:v>11.564486</c:v>
                </c:pt>
                <c:pt idx="66">
                  <c:v>11.854554</c:v>
                </c:pt>
                <c:pt idx="67">
                  <c:v>11.999565</c:v>
                </c:pt>
                <c:pt idx="68">
                  <c:v>12.253581000000001</c:v>
                </c:pt>
                <c:pt idx="69">
                  <c:v>12.398513000000001</c:v>
                </c:pt>
                <c:pt idx="70">
                  <c:v>12.654144000000001</c:v>
                </c:pt>
                <c:pt idx="71">
                  <c:v>12.802775</c:v>
                </c:pt>
                <c:pt idx="72">
                  <c:v>13.059175999999999</c:v>
                </c:pt>
                <c:pt idx="73">
                  <c:v>13.168998</c:v>
                </c:pt>
                <c:pt idx="74">
                  <c:v>13.510194000000002</c:v>
                </c:pt>
                <c:pt idx="75">
                  <c:v>13.626627999999998</c:v>
                </c:pt>
                <c:pt idx="76">
                  <c:v>13.938337000000002</c:v>
                </c:pt>
                <c:pt idx="77">
                  <c:v>14.055434</c:v>
                </c:pt>
                <c:pt idx="78">
                  <c:v>14.337438000000001</c:v>
                </c:pt>
                <c:pt idx="79">
                  <c:v>14.495379999999999</c:v>
                </c:pt>
                <c:pt idx="80">
                  <c:v>14.750736999999999</c:v>
                </c:pt>
                <c:pt idx="81">
                  <c:v>14.953827</c:v>
                </c:pt>
                <c:pt idx="82">
                  <c:v>15.208963000000002</c:v>
                </c:pt>
                <c:pt idx="83">
                  <c:v>15.336552000000001</c:v>
                </c:pt>
                <c:pt idx="84">
                  <c:v>15.637521</c:v>
                </c:pt>
                <c:pt idx="85">
                  <c:v>15.777148</c:v>
                </c:pt>
                <c:pt idx="86">
                  <c:v>16.047432999999998</c:v>
                </c:pt>
                <c:pt idx="87">
                  <c:v>16.144984999999998</c:v>
                </c:pt>
                <c:pt idx="88">
                  <c:v>16.478307999999998</c:v>
                </c:pt>
                <c:pt idx="89">
                  <c:v>16.618084</c:v>
                </c:pt>
                <c:pt idx="90">
                  <c:v>16.911237999999997</c:v>
                </c:pt>
                <c:pt idx="91">
                  <c:v>17.054046</c:v>
                </c:pt>
                <c:pt idx="92">
                  <c:v>17.316946999999999</c:v>
                </c:pt>
                <c:pt idx="93">
                  <c:v>17.47185</c:v>
                </c:pt>
                <c:pt idx="94">
                  <c:v>17.741564999999998</c:v>
                </c:pt>
                <c:pt idx="95">
                  <c:v>17.865819999999999</c:v>
                </c:pt>
                <c:pt idx="96">
                  <c:v>18.206979</c:v>
                </c:pt>
                <c:pt idx="97">
                  <c:v>18.358807999999996</c:v>
                </c:pt>
                <c:pt idx="98">
                  <c:v>18.609029</c:v>
                </c:pt>
                <c:pt idx="99">
                  <c:v>18.736507</c:v>
                </c:pt>
                <c:pt idx="100">
                  <c:v>19.035850999999997</c:v>
                </c:pt>
                <c:pt idx="101">
                  <c:v>19.165363999999997</c:v>
                </c:pt>
                <c:pt idx="102">
                  <c:v>19.428744999999999</c:v>
                </c:pt>
                <c:pt idx="103">
                  <c:v>19.568168</c:v>
                </c:pt>
                <c:pt idx="104">
                  <c:v>19.906169999999999</c:v>
                </c:pt>
                <c:pt idx="105">
                  <c:v>20.047165999999997</c:v>
                </c:pt>
                <c:pt idx="106">
                  <c:v>20.336665999999997</c:v>
                </c:pt>
                <c:pt idx="107">
                  <c:v>20.456092999999999</c:v>
                </c:pt>
                <c:pt idx="108">
                  <c:v>20.755713</c:v>
                </c:pt>
                <c:pt idx="109">
                  <c:v>20.864713999999999</c:v>
                </c:pt>
                <c:pt idx="110">
                  <c:v>21.157136999999999</c:v>
                </c:pt>
                <c:pt idx="111">
                  <c:v>21.277998</c:v>
                </c:pt>
                <c:pt idx="112">
                  <c:v>21.573391000000001</c:v>
                </c:pt>
                <c:pt idx="113">
                  <c:v>21.723965999999997</c:v>
                </c:pt>
                <c:pt idx="114">
                  <c:v>22.023228</c:v>
                </c:pt>
                <c:pt idx="115">
                  <c:v>22.145519999999998</c:v>
                </c:pt>
                <c:pt idx="116">
                  <c:v>22.423486999999998</c:v>
                </c:pt>
                <c:pt idx="117">
                  <c:v>22.566721999999999</c:v>
                </c:pt>
                <c:pt idx="118">
                  <c:v>22.804760999999999</c:v>
                </c:pt>
                <c:pt idx="119">
                  <c:v>22.961487999999999</c:v>
                </c:pt>
                <c:pt idx="120">
                  <c:v>23.195201999999998</c:v>
                </c:pt>
                <c:pt idx="121">
                  <c:v>23.39453</c:v>
                </c:pt>
                <c:pt idx="122">
                  <c:v>23.654201999999998</c:v>
                </c:pt>
                <c:pt idx="123">
                  <c:v>23.787145999999996</c:v>
                </c:pt>
                <c:pt idx="124">
                  <c:v>24.071144</c:v>
                </c:pt>
                <c:pt idx="125">
                  <c:v>24.194059999999997</c:v>
                </c:pt>
                <c:pt idx="126">
                  <c:v>24.449816999999999</c:v>
                </c:pt>
                <c:pt idx="127">
                  <c:v>24.61037</c:v>
                </c:pt>
                <c:pt idx="128">
                  <c:v>24.860320000000002</c:v>
                </c:pt>
                <c:pt idx="129">
                  <c:v>25.000751999999999</c:v>
                </c:pt>
                <c:pt idx="130">
                  <c:v>25.282782999999998</c:v>
                </c:pt>
                <c:pt idx="131">
                  <c:v>25.474582999999999</c:v>
                </c:pt>
                <c:pt idx="132">
                  <c:v>25.736840999999998</c:v>
                </c:pt>
                <c:pt idx="133">
                  <c:v>25.858051</c:v>
                </c:pt>
                <c:pt idx="134">
                  <c:v>26.146619999999999</c:v>
                </c:pt>
                <c:pt idx="135">
                  <c:v>26.245760000000001</c:v>
                </c:pt>
                <c:pt idx="136">
                  <c:v>26.524717999999996</c:v>
                </c:pt>
                <c:pt idx="137">
                  <c:v>26.691574999999997</c:v>
                </c:pt>
                <c:pt idx="138">
                  <c:v>26.937237</c:v>
                </c:pt>
                <c:pt idx="139">
                  <c:v>27.087600999999999</c:v>
                </c:pt>
                <c:pt idx="140">
                  <c:v>27.375924999999999</c:v>
                </c:pt>
                <c:pt idx="141">
                  <c:v>27.547207999999998</c:v>
                </c:pt>
                <c:pt idx="142">
                  <c:v>27.811658000000001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84-B0DB-40D1-85BD-E5B114CC583B}"/>
            </c:ext>
          </c:extLst>
        </c:ser>
        <c:ser>
          <c:idx val="13"/>
          <c:order val="12"/>
          <c:tx>
            <c:strRef>
              <c:f>[1]Daichi1!$A$1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[1]Daichi1!$N$4:$N$140</c:f>
              <c:numCache>
                <c:formatCode>General</c:formatCode>
                <c:ptCount val="137"/>
                <c:pt idx="0">
                  <c:v>0</c:v>
                </c:pt>
                <c:pt idx="1">
                  <c:v>2.033100000000013E-2</c:v>
                </c:pt>
                <c:pt idx="2">
                  <c:v>3.923000000000002E-3</c:v>
                </c:pt>
                <c:pt idx="3">
                  <c:v>-1.9736999999999852E-2</c:v>
                </c:pt>
                <c:pt idx="4">
                  <c:v>-1.9153999999999997E-2</c:v>
                </c:pt>
                <c:pt idx="5">
                  <c:v>-3.2752999999999928E-2</c:v>
                </c:pt>
                <c:pt idx="6">
                  <c:v>-2.902599999999984E-2</c:v>
                </c:pt>
                <c:pt idx="7">
                  <c:v>-4.8144999999999979E-2</c:v>
                </c:pt>
                <c:pt idx="8">
                  <c:v>-6.3973999999999934E-2</c:v>
                </c:pt>
                <c:pt idx="9">
                  <c:v>-7.8784999999999966E-2</c:v>
                </c:pt>
                <c:pt idx="10">
                  <c:v>-0.10371399999999995</c:v>
                </c:pt>
                <c:pt idx="11">
                  <c:v>-9.3322999999999975E-2</c:v>
                </c:pt>
                <c:pt idx="12">
                  <c:v>-0.10750299999999993</c:v>
                </c:pt>
                <c:pt idx="13">
                  <c:v>-0.12865999999999997</c:v>
                </c:pt>
                <c:pt idx="14">
                  <c:v>-0.14416099999999996</c:v>
                </c:pt>
                <c:pt idx="15">
                  <c:v>-0.14901599999999995</c:v>
                </c:pt>
                <c:pt idx="16">
                  <c:v>-0.15577099999999997</c:v>
                </c:pt>
                <c:pt idx="17">
                  <c:v>-0.16213599999999997</c:v>
                </c:pt>
                <c:pt idx="18">
                  <c:v>-0.1718019999999999</c:v>
                </c:pt>
                <c:pt idx="19">
                  <c:v>-0.18242399999999998</c:v>
                </c:pt>
                <c:pt idx="20">
                  <c:v>-0.17011999999999988</c:v>
                </c:pt>
                <c:pt idx="21">
                  <c:v>-0.17231299999999999</c:v>
                </c:pt>
                <c:pt idx="22">
                  <c:v>-0.17638299999999993</c:v>
                </c:pt>
                <c:pt idx="23">
                  <c:v>-0.16655300000000001</c:v>
                </c:pt>
                <c:pt idx="24">
                  <c:v>-0.14346099999999989</c:v>
                </c:pt>
                <c:pt idx="25">
                  <c:v>-0.16167499999999996</c:v>
                </c:pt>
                <c:pt idx="26">
                  <c:v>-0.14164899999999989</c:v>
                </c:pt>
                <c:pt idx="27">
                  <c:v>-0.14095599999999991</c:v>
                </c:pt>
                <c:pt idx="28">
                  <c:v>-0.14503499999999997</c:v>
                </c:pt>
                <c:pt idx="29">
                  <c:v>-0.1500429999999999</c:v>
                </c:pt>
                <c:pt idx="30">
                  <c:v>-0.15245499999999992</c:v>
                </c:pt>
                <c:pt idx="31">
                  <c:v>-0.15274699999999997</c:v>
                </c:pt>
                <c:pt idx="32">
                  <c:v>-0.18017599999999995</c:v>
                </c:pt>
                <c:pt idx="33">
                  <c:v>-0.17904099999999995</c:v>
                </c:pt>
                <c:pt idx="34">
                  <c:v>-0.18248399999999992</c:v>
                </c:pt>
                <c:pt idx="35">
                  <c:v>-0.18892099999999995</c:v>
                </c:pt>
                <c:pt idx="36">
                  <c:v>-0.17114699999999994</c:v>
                </c:pt>
                <c:pt idx="37">
                  <c:v>-0.1755479999999999</c:v>
                </c:pt>
                <c:pt idx="38">
                  <c:v>-0.15806599999999993</c:v>
                </c:pt>
                <c:pt idx="39">
                  <c:v>-0.15208999999999992</c:v>
                </c:pt>
                <c:pt idx="40">
                  <c:v>-0.13927299999999992</c:v>
                </c:pt>
                <c:pt idx="41">
                  <c:v>-0.15272999999999992</c:v>
                </c:pt>
                <c:pt idx="42">
                  <c:v>-0.14436799999999994</c:v>
                </c:pt>
                <c:pt idx="43">
                  <c:v>-0.15916699999999992</c:v>
                </c:pt>
                <c:pt idx="44">
                  <c:v>-0.15773999999999991</c:v>
                </c:pt>
                <c:pt idx="45">
                  <c:v>-0.16713999999999998</c:v>
                </c:pt>
                <c:pt idx="46">
                  <c:v>-0.1941199999999999</c:v>
                </c:pt>
                <c:pt idx="47">
                  <c:v>-0.19103499999999998</c:v>
                </c:pt>
                <c:pt idx="48">
                  <c:v>-0.19962699999999994</c:v>
                </c:pt>
                <c:pt idx="49">
                  <c:v>-0.20614299999999991</c:v>
                </c:pt>
                <c:pt idx="50">
                  <c:v>-0.21719599999999992</c:v>
                </c:pt>
                <c:pt idx="51">
                  <c:v>-0.21640999999999996</c:v>
                </c:pt>
                <c:pt idx="52">
                  <c:v>-0.229962</c:v>
                </c:pt>
                <c:pt idx="53">
                  <c:v>-0.23380899999999996</c:v>
                </c:pt>
                <c:pt idx="54">
                  <c:v>-0.22780199999999992</c:v>
                </c:pt>
                <c:pt idx="55">
                  <c:v>-0.22008099999999992</c:v>
                </c:pt>
                <c:pt idx="56">
                  <c:v>-0.22678699999999993</c:v>
                </c:pt>
                <c:pt idx="57">
                  <c:v>-0.23017599999999994</c:v>
                </c:pt>
                <c:pt idx="58">
                  <c:v>-0.2459899999999999</c:v>
                </c:pt>
                <c:pt idx="59">
                  <c:v>-0.2282779999999999</c:v>
                </c:pt>
                <c:pt idx="60">
                  <c:v>-0.23669599999999991</c:v>
                </c:pt>
                <c:pt idx="61">
                  <c:v>-0.22678199999999993</c:v>
                </c:pt>
                <c:pt idx="62">
                  <c:v>-0.22467499999999996</c:v>
                </c:pt>
                <c:pt idx="63">
                  <c:v>-0.21982199999999991</c:v>
                </c:pt>
                <c:pt idx="64">
                  <c:v>-0.21745399999999995</c:v>
                </c:pt>
                <c:pt idx="65">
                  <c:v>-0.22408999999999993</c:v>
                </c:pt>
                <c:pt idx="66">
                  <c:v>-0.2140189999999999</c:v>
                </c:pt>
                <c:pt idx="67">
                  <c:v>-0.21366299999999991</c:v>
                </c:pt>
                <c:pt idx="68">
                  <c:v>-0.21104899999999999</c:v>
                </c:pt>
                <c:pt idx="69">
                  <c:v>-0.20950299999999994</c:v>
                </c:pt>
                <c:pt idx="70">
                  <c:v>-0.20135699999999998</c:v>
                </c:pt>
                <c:pt idx="71">
                  <c:v>-0.18122399999999994</c:v>
                </c:pt>
                <c:pt idx="72">
                  <c:v>-0.17948699999999998</c:v>
                </c:pt>
                <c:pt idx="73">
                  <c:v>-0.1741919999999999</c:v>
                </c:pt>
                <c:pt idx="74">
                  <c:v>-0.1635089999999999</c:v>
                </c:pt>
                <c:pt idx="75">
                  <c:v>-0.14851799999999993</c:v>
                </c:pt>
                <c:pt idx="76">
                  <c:v>-0.13070999999999994</c:v>
                </c:pt>
                <c:pt idx="77">
                  <c:v>-0.12566499999999997</c:v>
                </c:pt>
                <c:pt idx="78">
                  <c:v>-0.10651499999999998</c:v>
                </c:pt>
                <c:pt idx="79">
                  <c:v>-0.10732899999999995</c:v>
                </c:pt>
                <c:pt idx="80">
                  <c:v>-9.6575999999999912E-2</c:v>
                </c:pt>
                <c:pt idx="81">
                  <c:v>-8.7937999999999988E-2</c:v>
                </c:pt>
                <c:pt idx="82">
                  <c:v>-6.9566999999999893E-2</c:v>
                </c:pt>
                <c:pt idx="83">
                  <c:v>-6.1809999999999948E-2</c:v>
                </c:pt>
                <c:pt idx="84">
                  <c:v>-7.1541999999999911E-2</c:v>
                </c:pt>
                <c:pt idx="85">
                  <c:v>-4.4183999999999973E-2</c:v>
                </c:pt>
                <c:pt idx="86">
                  <c:v>-4.9458999999999947E-2</c:v>
                </c:pt>
                <c:pt idx="87">
                  <c:v>-4.3782999999999905E-2</c:v>
                </c:pt>
                <c:pt idx="88">
                  <c:v>-3.1560999999999922E-2</c:v>
                </c:pt>
                <c:pt idx="89">
                  <c:v>-3.8450999999999909E-2</c:v>
                </c:pt>
                <c:pt idx="90">
                  <c:v>-6.3627999999999935E-2</c:v>
                </c:pt>
                <c:pt idx="91">
                  <c:v>-5.9489999999999897E-2</c:v>
                </c:pt>
                <c:pt idx="92">
                  <c:v>-3.940199999999993E-2</c:v>
                </c:pt>
                <c:pt idx="93">
                  <c:v>-7.3304999999999954E-2</c:v>
                </c:pt>
                <c:pt idx="94">
                  <c:v>-7.5294999999999959E-2</c:v>
                </c:pt>
                <c:pt idx="95">
                  <c:v>-6.6176999999999903E-2</c:v>
                </c:pt>
                <c:pt idx="96">
                  <c:v>-8.2917999999999895E-2</c:v>
                </c:pt>
                <c:pt idx="97">
                  <c:v>-7.269299999999998E-2</c:v>
                </c:pt>
                <c:pt idx="98">
                  <c:v>-8.6367999999999945E-2</c:v>
                </c:pt>
                <c:pt idx="99">
                  <c:v>-0.10112199999999996</c:v>
                </c:pt>
                <c:pt idx="100">
                  <c:v>-0.12055599999999993</c:v>
                </c:pt>
                <c:pt idx="101">
                  <c:v>-0.10414599999999996</c:v>
                </c:pt>
                <c:pt idx="102">
                  <c:v>-9.6245999999999984E-2</c:v>
                </c:pt>
                <c:pt idx="103">
                  <c:v>-0.11369899999999995</c:v>
                </c:pt>
                <c:pt idx="104">
                  <c:v>-9.7512999999999919E-2</c:v>
                </c:pt>
                <c:pt idx="105">
                  <c:v>-0.10373899999999991</c:v>
                </c:pt>
                <c:pt idx="106">
                  <c:v>-8.5147999999999918E-2</c:v>
                </c:pt>
                <c:pt idx="107">
                  <c:v>-8.4417999999999896E-2</c:v>
                </c:pt>
                <c:pt idx="108">
                  <c:v>-6.0746999999999961E-2</c:v>
                </c:pt>
                <c:pt idx="109">
                  <c:v>-0.11482799999999997</c:v>
                </c:pt>
                <c:pt idx="110">
                  <c:v>-8.1489999999999896E-2</c:v>
                </c:pt>
                <c:pt idx="111">
                  <c:v>-7.9106999999999969E-2</c:v>
                </c:pt>
                <c:pt idx="112">
                  <c:v>-5.2089999999999921E-2</c:v>
                </c:pt>
                <c:pt idx="113">
                  <c:v>-5.6492999999999939E-2</c:v>
                </c:pt>
                <c:pt idx="114">
                  <c:v>-6.1275999999999956E-2</c:v>
                </c:pt>
                <c:pt idx="115">
                  <c:v>-7.1144999999999986E-2</c:v>
                </c:pt>
                <c:pt idx="116">
                  <c:v>-7.5824999999999934E-2</c:v>
                </c:pt>
                <c:pt idx="117">
                  <c:v>-5.8871999999999959E-2</c:v>
                </c:pt>
                <c:pt idx="118">
                  <c:v>-6.0184999999999947E-2</c:v>
                </c:pt>
                <c:pt idx="119">
                  <c:v>-5.7824999999999932E-2</c:v>
                </c:pt>
                <c:pt idx="120">
                  <c:v>-1.8220000000000028E-2</c:v>
                </c:pt>
                <c:pt idx="121">
                  <c:v>-7.3483999999999924E-2</c:v>
                </c:pt>
                <c:pt idx="122">
                  <c:v>-6.8955999999999906E-2</c:v>
                </c:pt>
                <c:pt idx="123">
                  <c:v>-0.12466899999999999</c:v>
                </c:pt>
                <c:pt idx="124">
                  <c:v>-0.12015299999999991</c:v>
                </c:pt>
                <c:pt idx="125">
                  <c:v>-0.12195399999999995</c:v>
                </c:pt>
                <c:pt idx="126">
                  <c:v>-0.1619179999999999</c:v>
                </c:pt>
                <c:pt idx="127">
                  <c:v>-8.7633999999999906E-2</c:v>
                </c:pt>
                <c:pt idx="128">
                  <c:v>-0.19312499999999999</c:v>
                </c:pt>
                <c:pt idx="129">
                  <c:v>-0.12531499999999995</c:v>
                </c:pt>
                <c:pt idx="130">
                  <c:v>-0.16710799999999995</c:v>
                </c:pt>
                <c:pt idx="131">
                  <c:v>-0.13963199999999995</c:v>
                </c:pt>
                <c:pt idx="132">
                  <c:v>-0.17961899999999992</c:v>
                </c:pt>
                <c:pt idx="133">
                  <c:v>-0.14886499999999989</c:v>
                </c:pt>
                <c:pt idx="134">
                  <c:v>-0.18906099999999992</c:v>
                </c:pt>
                <c:pt idx="135">
                  <c:v>-0.14125299999999993</c:v>
                </c:pt>
                <c:pt idx="136">
                  <c:v>-0.1843789999999999</c:v>
                </c:pt>
              </c:numCache>
            </c:numRef>
          </c:xVal>
          <c:yVal>
            <c:numRef>
              <c:f>[1]Daichi1!$O$4:$O$140</c:f>
              <c:numCache>
                <c:formatCode>General</c:formatCode>
                <c:ptCount val="137"/>
                <c:pt idx="0">
                  <c:v>0</c:v>
                </c:pt>
                <c:pt idx="1">
                  <c:v>9.6885000000000221E-2</c:v>
                </c:pt>
                <c:pt idx="2">
                  <c:v>0.37352999999999975</c:v>
                </c:pt>
                <c:pt idx="3">
                  <c:v>0.49282200000000015</c:v>
                </c:pt>
                <c:pt idx="4">
                  <c:v>0.70397000000000032</c:v>
                </c:pt>
                <c:pt idx="5">
                  <c:v>0.82826599999999961</c:v>
                </c:pt>
                <c:pt idx="6">
                  <c:v>1.0339439999999995</c:v>
                </c:pt>
                <c:pt idx="7">
                  <c:v>1.1482929999999998</c:v>
                </c:pt>
                <c:pt idx="8">
                  <c:v>1.392522</c:v>
                </c:pt>
                <c:pt idx="9">
                  <c:v>1.5058429999999998</c:v>
                </c:pt>
                <c:pt idx="10">
                  <c:v>1.7323890000000002</c:v>
                </c:pt>
                <c:pt idx="11">
                  <c:v>1.8623549999999995</c:v>
                </c:pt>
                <c:pt idx="12">
                  <c:v>2.0883310000000002</c:v>
                </c:pt>
                <c:pt idx="13">
                  <c:v>2.1880219999999992</c:v>
                </c:pt>
                <c:pt idx="14">
                  <c:v>2.4048500000000006</c:v>
                </c:pt>
                <c:pt idx="15">
                  <c:v>2.5134799999999995</c:v>
                </c:pt>
                <c:pt idx="16">
                  <c:v>2.7290069999999997</c:v>
                </c:pt>
                <c:pt idx="17">
                  <c:v>2.8326460000000009</c:v>
                </c:pt>
                <c:pt idx="18">
                  <c:v>3.0386640000000007</c:v>
                </c:pt>
                <c:pt idx="19">
                  <c:v>3.1879769999999992</c:v>
                </c:pt>
                <c:pt idx="20">
                  <c:v>3.4003619999999994</c:v>
                </c:pt>
                <c:pt idx="21">
                  <c:v>3.4994179999999999</c:v>
                </c:pt>
                <c:pt idx="22">
                  <c:v>3.743465</c:v>
                </c:pt>
                <c:pt idx="23">
                  <c:v>3.8459779999999992</c:v>
                </c:pt>
                <c:pt idx="24">
                  <c:v>4.0494419999999991</c:v>
                </c:pt>
                <c:pt idx="25">
                  <c:v>4.1796100000000003</c:v>
                </c:pt>
                <c:pt idx="26">
                  <c:v>4.3741010000000005</c:v>
                </c:pt>
                <c:pt idx="27">
                  <c:v>4.5099650000000002</c:v>
                </c:pt>
                <c:pt idx="28">
                  <c:v>4.7738490000000002</c:v>
                </c:pt>
                <c:pt idx="29">
                  <c:v>4.9020619999999999</c:v>
                </c:pt>
                <c:pt idx="30">
                  <c:v>5.1152719999999992</c:v>
                </c:pt>
                <c:pt idx="31">
                  <c:v>5.2418079999999989</c:v>
                </c:pt>
                <c:pt idx="32">
                  <c:v>5.4805710000000003</c:v>
                </c:pt>
                <c:pt idx="33">
                  <c:v>5.6041430000000005</c:v>
                </c:pt>
                <c:pt idx="34">
                  <c:v>5.805521999999999</c:v>
                </c:pt>
                <c:pt idx="35">
                  <c:v>5.963508</c:v>
                </c:pt>
                <c:pt idx="36">
                  <c:v>6.1664429999999992</c:v>
                </c:pt>
                <c:pt idx="37">
                  <c:v>6.2821669999999994</c:v>
                </c:pt>
                <c:pt idx="38">
                  <c:v>6.5184059999999988</c:v>
                </c:pt>
                <c:pt idx="39">
                  <c:v>6.6722150000000005</c:v>
                </c:pt>
                <c:pt idx="40">
                  <c:v>6.9009290000000005</c:v>
                </c:pt>
                <c:pt idx="41">
                  <c:v>7.0473269999999992</c:v>
                </c:pt>
                <c:pt idx="42">
                  <c:v>7.2708219999999999</c:v>
                </c:pt>
                <c:pt idx="43">
                  <c:v>7.4153840000000004</c:v>
                </c:pt>
                <c:pt idx="44">
                  <c:v>7.6347970000000007</c:v>
                </c:pt>
                <c:pt idx="45">
                  <c:v>7.7791000000000006</c:v>
                </c:pt>
                <c:pt idx="46">
                  <c:v>8.030479999999999</c:v>
                </c:pt>
                <c:pt idx="47">
                  <c:v>8.1391980000000004</c:v>
                </c:pt>
                <c:pt idx="48">
                  <c:v>8.4275719999999996</c:v>
                </c:pt>
                <c:pt idx="49">
                  <c:v>8.5717510000000008</c:v>
                </c:pt>
                <c:pt idx="50">
                  <c:v>8.7883359999999993</c:v>
                </c:pt>
                <c:pt idx="51">
                  <c:v>8.9329059999999991</c:v>
                </c:pt>
                <c:pt idx="52">
                  <c:v>9.1509260000000001</c:v>
                </c:pt>
                <c:pt idx="53">
                  <c:v>9.2966749999999987</c:v>
                </c:pt>
                <c:pt idx="54">
                  <c:v>9.5150070000000007</c:v>
                </c:pt>
                <c:pt idx="55">
                  <c:v>9.6239470000000011</c:v>
                </c:pt>
                <c:pt idx="56">
                  <c:v>9.9193719999999992</c:v>
                </c:pt>
                <c:pt idx="57">
                  <c:v>10.031222</c:v>
                </c:pt>
                <c:pt idx="58">
                  <c:v>10.258486</c:v>
                </c:pt>
                <c:pt idx="59">
                  <c:v>10.405700000000001</c:v>
                </c:pt>
                <c:pt idx="60">
                  <c:v>10.635858000000001</c:v>
                </c:pt>
                <c:pt idx="61">
                  <c:v>10.748557000000002</c:v>
                </c:pt>
                <c:pt idx="62">
                  <c:v>10.980591</c:v>
                </c:pt>
                <c:pt idx="63">
                  <c:v>11.096658</c:v>
                </c:pt>
                <c:pt idx="64">
                  <c:v>11.333601</c:v>
                </c:pt>
                <c:pt idx="65">
                  <c:v>11.496483</c:v>
                </c:pt>
                <c:pt idx="66">
                  <c:v>11.737630000000001</c:v>
                </c:pt>
                <c:pt idx="67">
                  <c:v>11.903195999999999</c:v>
                </c:pt>
                <c:pt idx="68">
                  <c:v>12.112436000000002</c:v>
                </c:pt>
                <c:pt idx="69">
                  <c:v>12.23982</c:v>
                </c:pt>
                <c:pt idx="70">
                  <c:v>12.496420999999998</c:v>
                </c:pt>
                <c:pt idx="71">
                  <c:v>12.61919</c:v>
                </c:pt>
                <c:pt idx="72">
                  <c:v>12.842412000000001</c:v>
                </c:pt>
                <c:pt idx="73">
                  <c:v>12.976397</c:v>
                </c:pt>
                <c:pt idx="74">
                  <c:v>13.202554000000001</c:v>
                </c:pt>
                <c:pt idx="75">
                  <c:v>13.383407999999999</c:v>
                </c:pt>
                <c:pt idx="76">
                  <c:v>13.614454000000002</c:v>
                </c:pt>
                <c:pt idx="77">
                  <c:v>13.759134999999999</c:v>
                </c:pt>
                <c:pt idx="78">
                  <c:v>13.998518000000001</c:v>
                </c:pt>
                <c:pt idx="79">
                  <c:v>14.101432000000001</c:v>
                </c:pt>
                <c:pt idx="80">
                  <c:v>14.355501</c:v>
                </c:pt>
                <c:pt idx="81">
                  <c:v>14.456162000000001</c:v>
                </c:pt>
                <c:pt idx="82">
                  <c:v>14.770349999999999</c:v>
                </c:pt>
                <c:pt idx="83">
                  <c:v>14.876389999999999</c:v>
                </c:pt>
                <c:pt idx="84">
                  <c:v>15.112416000000001</c:v>
                </c:pt>
                <c:pt idx="85">
                  <c:v>15.265684000000002</c:v>
                </c:pt>
                <c:pt idx="86">
                  <c:v>15.50953</c:v>
                </c:pt>
                <c:pt idx="87">
                  <c:v>15.627019000000001</c:v>
                </c:pt>
                <c:pt idx="88">
                  <c:v>15.930042000000002</c:v>
                </c:pt>
                <c:pt idx="89">
                  <c:v>16.065207999999998</c:v>
                </c:pt>
                <c:pt idx="90">
                  <c:v>16.286325000000001</c:v>
                </c:pt>
                <c:pt idx="91">
                  <c:v>16.417078</c:v>
                </c:pt>
                <c:pt idx="92">
                  <c:v>16.673392</c:v>
                </c:pt>
                <c:pt idx="93">
                  <c:v>16.777740000000001</c:v>
                </c:pt>
                <c:pt idx="94">
                  <c:v>17.068788000000001</c:v>
                </c:pt>
                <c:pt idx="95">
                  <c:v>17.207674000000001</c:v>
                </c:pt>
                <c:pt idx="96">
                  <c:v>17.453520000000001</c:v>
                </c:pt>
                <c:pt idx="97">
                  <c:v>17.597836999999998</c:v>
                </c:pt>
                <c:pt idx="98">
                  <c:v>17.852266</c:v>
                </c:pt>
                <c:pt idx="99">
                  <c:v>17.950414000000002</c:v>
                </c:pt>
                <c:pt idx="100">
                  <c:v>18.222698000000001</c:v>
                </c:pt>
                <c:pt idx="101">
                  <c:v>18.374179999999999</c:v>
                </c:pt>
                <c:pt idx="102">
                  <c:v>18.627172999999999</c:v>
                </c:pt>
                <c:pt idx="103">
                  <c:v>18.738255000000002</c:v>
                </c:pt>
                <c:pt idx="104">
                  <c:v>18.992265</c:v>
                </c:pt>
                <c:pt idx="105">
                  <c:v>19.093636999999998</c:v>
                </c:pt>
                <c:pt idx="106">
                  <c:v>19.355914000000002</c:v>
                </c:pt>
                <c:pt idx="107">
                  <c:v>19.452566000000001</c:v>
                </c:pt>
                <c:pt idx="108">
                  <c:v>19.719877</c:v>
                </c:pt>
                <c:pt idx="109">
                  <c:v>19.793686999999998</c:v>
                </c:pt>
                <c:pt idx="110">
                  <c:v>20.05855</c:v>
                </c:pt>
                <c:pt idx="111">
                  <c:v>20.161248000000001</c:v>
                </c:pt>
                <c:pt idx="112">
                  <c:v>20.447852999999999</c:v>
                </c:pt>
                <c:pt idx="113">
                  <c:v>20.565178</c:v>
                </c:pt>
                <c:pt idx="114">
                  <c:v>20.799033000000001</c:v>
                </c:pt>
                <c:pt idx="115">
                  <c:v>20.929518999999999</c:v>
                </c:pt>
                <c:pt idx="116">
                  <c:v>21.172779999999999</c:v>
                </c:pt>
                <c:pt idx="117">
                  <c:v>21.266856000000001</c:v>
                </c:pt>
                <c:pt idx="118">
                  <c:v>21.514507000000002</c:v>
                </c:pt>
                <c:pt idx="119">
                  <c:v>21.636009999999999</c:v>
                </c:pt>
                <c:pt idx="120">
                  <c:v>21.957257000000002</c:v>
                </c:pt>
                <c:pt idx="121">
                  <c:v>22.048342000000002</c:v>
                </c:pt>
                <c:pt idx="122">
                  <c:v>22.308249</c:v>
                </c:pt>
                <c:pt idx="123">
                  <c:v>22.402023</c:v>
                </c:pt>
                <c:pt idx="124">
                  <c:v>22.671534000000001</c:v>
                </c:pt>
                <c:pt idx="125">
                  <c:v>22.816336</c:v>
                </c:pt>
                <c:pt idx="126">
                  <c:v>23.030262999999998</c:v>
                </c:pt>
                <c:pt idx="127">
                  <c:v>23.193463999999999</c:v>
                </c:pt>
                <c:pt idx="128">
                  <c:v>23.381967</c:v>
                </c:pt>
                <c:pt idx="129">
                  <c:v>23.564704000000003</c:v>
                </c:pt>
                <c:pt idx="130">
                  <c:v>23.79729</c:v>
                </c:pt>
                <c:pt idx="131">
                  <c:v>23.905146000000002</c:v>
                </c:pt>
                <c:pt idx="132">
                  <c:v>24.141381000000003</c:v>
                </c:pt>
                <c:pt idx="133">
                  <c:v>24.247422</c:v>
                </c:pt>
                <c:pt idx="134">
                  <c:v>24.491253</c:v>
                </c:pt>
                <c:pt idx="135">
                  <c:v>24.568731</c:v>
                </c:pt>
                <c:pt idx="136">
                  <c:v>24.825490000000002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85-B0DB-40D1-85BD-E5B114CC583B}"/>
            </c:ext>
          </c:extLst>
        </c:ser>
        <c:ser>
          <c:idx val="14"/>
          <c:order val="13"/>
          <c:tx>
            <c:strRef>
              <c:f>[1]Daichi2!$A$1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[1]Daichi2!$N$4:$N$134</c:f>
              <c:numCache>
                <c:formatCode>General</c:formatCode>
                <c:ptCount val="131"/>
                <c:pt idx="0">
                  <c:v>0</c:v>
                </c:pt>
                <c:pt idx="1">
                  <c:v>-3.4540000000000647E-3</c:v>
                </c:pt>
                <c:pt idx="2">
                  <c:v>1.6067000000000008E-2</c:v>
                </c:pt>
                <c:pt idx="3">
                  <c:v>3.3214999999999918E-2</c:v>
                </c:pt>
                <c:pt idx="4">
                  <c:v>3.367199999999991E-2</c:v>
                </c:pt>
                <c:pt idx="5">
                  <c:v>2.668799999999999E-2</c:v>
                </c:pt>
                <c:pt idx="6">
                  <c:v>6.891999999999939E-3</c:v>
                </c:pt>
                <c:pt idx="7">
                  <c:v>1.3266999999999939E-2</c:v>
                </c:pt>
                <c:pt idx="8">
                  <c:v>2.4538000000000011E-2</c:v>
                </c:pt>
                <c:pt idx="9">
                  <c:v>2.6051999999999909E-2</c:v>
                </c:pt>
                <c:pt idx="10">
                  <c:v>1.6330999999999905E-2</c:v>
                </c:pt>
                <c:pt idx="11">
                  <c:v>1.6708999999999946E-2</c:v>
                </c:pt>
                <c:pt idx="12">
                  <c:v>7.6383999999999896E-2</c:v>
                </c:pt>
                <c:pt idx="13">
                  <c:v>8.8621999999999965E-2</c:v>
                </c:pt>
                <c:pt idx="14">
                  <c:v>9.403800000000001E-2</c:v>
                </c:pt>
                <c:pt idx="15">
                  <c:v>8.0073999999999951E-2</c:v>
                </c:pt>
                <c:pt idx="16">
                  <c:v>8.6834999999999926E-2</c:v>
                </c:pt>
                <c:pt idx="17">
                  <c:v>7.4276999999999926E-2</c:v>
                </c:pt>
                <c:pt idx="18">
                  <c:v>3.152699999999993E-2</c:v>
                </c:pt>
                <c:pt idx="19">
                  <c:v>3.9525999999999957E-2</c:v>
                </c:pt>
                <c:pt idx="20">
                  <c:v>4.3682999999999993E-2</c:v>
                </c:pt>
                <c:pt idx="21">
                  <c:v>3.4293999999999984E-2</c:v>
                </c:pt>
                <c:pt idx="22">
                  <c:v>1.4336000000000014E-2</c:v>
                </c:pt>
                <c:pt idx="23">
                  <c:v>1.1150999999999954E-2</c:v>
                </c:pt>
                <c:pt idx="24">
                  <c:v>2.2281999999999927E-2</c:v>
                </c:pt>
                <c:pt idx="25">
                  <c:v>2.1115000000000009E-2</c:v>
                </c:pt>
                <c:pt idx="26">
                  <c:v>1.2687000000000013E-2</c:v>
                </c:pt>
                <c:pt idx="27">
                  <c:v>1.3663000000000012E-2</c:v>
                </c:pt>
                <c:pt idx="28">
                  <c:v>1.0558999999999969E-2</c:v>
                </c:pt>
                <c:pt idx="29">
                  <c:v>1.4416999999999916E-2</c:v>
                </c:pt>
                <c:pt idx="30">
                  <c:v>7.3360000000000126E-3</c:v>
                </c:pt>
                <c:pt idx="31">
                  <c:v>1.0924999999999956E-2</c:v>
                </c:pt>
                <c:pt idx="32">
                  <c:v>-2.2440000000000281E-3</c:v>
                </c:pt>
                <c:pt idx="33">
                  <c:v>-6.350999999999999E-3</c:v>
                </c:pt>
                <c:pt idx="34">
                  <c:v>-7.0230000000000249E-3</c:v>
                </c:pt>
                <c:pt idx="35">
                  <c:v>-1.8089000000000056E-2</c:v>
                </c:pt>
                <c:pt idx="36">
                  <c:v>-2.3581000000000019E-2</c:v>
                </c:pt>
                <c:pt idx="37">
                  <c:v>-2.0311000000000037E-2</c:v>
                </c:pt>
                <c:pt idx="38">
                  <c:v>-2.7076000000000024E-2</c:v>
                </c:pt>
                <c:pt idx="39">
                  <c:v>-2.9147000000000048E-2</c:v>
                </c:pt>
                <c:pt idx="40">
                  <c:v>-3.4543000000000004E-2</c:v>
                </c:pt>
                <c:pt idx="41">
                  <c:v>-4.4906000000000064E-2</c:v>
                </c:pt>
                <c:pt idx="42">
                  <c:v>-5.428899999999999E-2</c:v>
                </c:pt>
                <c:pt idx="43">
                  <c:v>-4.6751000000000091E-2</c:v>
                </c:pt>
                <c:pt idx="44">
                  <c:v>-5.8453000000000088E-2</c:v>
                </c:pt>
                <c:pt idx="45">
                  <c:v>-6.5054000000000084E-2</c:v>
                </c:pt>
                <c:pt idx="46">
                  <c:v>-7.584400000000005E-2</c:v>
                </c:pt>
                <c:pt idx="47">
                  <c:v>-6.7792000000000033E-2</c:v>
                </c:pt>
                <c:pt idx="48">
                  <c:v>-8.4402000000000046E-2</c:v>
                </c:pt>
                <c:pt idx="49">
                  <c:v>-9.5940000000000053E-2</c:v>
                </c:pt>
                <c:pt idx="50">
                  <c:v>-8.4349000000000049E-2</c:v>
                </c:pt>
                <c:pt idx="51">
                  <c:v>-8.6243000000000056E-2</c:v>
                </c:pt>
                <c:pt idx="52">
                  <c:v>-0.11018400000000009</c:v>
                </c:pt>
                <c:pt idx="53">
                  <c:v>-0.1015200000000001</c:v>
                </c:pt>
                <c:pt idx="54">
                  <c:v>-0.10939300000000003</c:v>
                </c:pt>
                <c:pt idx="55">
                  <c:v>-0.1016160000000001</c:v>
                </c:pt>
                <c:pt idx="56">
                  <c:v>-0.11516399999999999</c:v>
                </c:pt>
                <c:pt idx="57">
                  <c:v>-0.10583000000000005</c:v>
                </c:pt>
                <c:pt idx="58">
                  <c:v>-0.11676900000000001</c:v>
                </c:pt>
                <c:pt idx="59">
                  <c:v>-0.122875</c:v>
                </c:pt>
                <c:pt idx="60">
                  <c:v>-0.11793700000000001</c:v>
                </c:pt>
                <c:pt idx="61">
                  <c:v>-0.10337600000000009</c:v>
                </c:pt>
                <c:pt idx="62">
                  <c:v>-0.10588700000000006</c:v>
                </c:pt>
                <c:pt idx="63">
                  <c:v>-0.1052170000000001</c:v>
                </c:pt>
                <c:pt idx="64">
                  <c:v>-0.12056900000000008</c:v>
                </c:pt>
                <c:pt idx="65">
                  <c:v>-0.126115</c:v>
                </c:pt>
                <c:pt idx="66">
                  <c:v>-0.13860600000000001</c:v>
                </c:pt>
                <c:pt idx="67">
                  <c:v>-0.126115</c:v>
                </c:pt>
                <c:pt idx="68">
                  <c:v>-0.12460700000000009</c:v>
                </c:pt>
                <c:pt idx="69">
                  <c:v>-0.13222300000000006</c:v>
                </c:pt>
                <c:pt idx="70">
                  <c:v>-0.114255</c:v>
                </c:pt>
                <c:pt idx="71">
                  <c:v>-0.11682600000000003</c:v>
                </c:pt>
                <c:pt idx="72">
                  <c:v>-0.11890800000000001</c:v>
                </c:pt>
                <c:pt idx="73">
                  <c:v>-0.1193660000000001</c:v>
                </c:pt>
                <c:pt idx="74">
                  <c:v>-0.12818299999999999</c:v>
                </c:pt>
                <c:pt idx="75">
                  <c:v>-8.3679000000000087E-2</c:v>
                </c:pt>
                <c:pt idx="76">
                  <c:v>-0.1043710000000001</c:v>
                </c:pt>
                <c:pt idx="77">
                  <c:v>-9.9448000000000092E-2</c:v>
                </c:pt>
                <c:pt idx="78">
                  <c:v>-0.137519</c:v>
                </c:pt>
                <c:pt idx="79">
                  <c:v>-0.13051800000000002</c:v>
                </c:pt>
                <c:pt idx="80">
                  <c:v>-0.13210300000000008</c:v>
                </c:pt>
                <c:pt idx="81">
                  <c:v>-0.16247700000000009</c:v>
                </c:pt>
                <c:pt idx="82">
                  <c:v>-0.1303470000000001</c:v>
                </c:pt>
                <c:pt idx="83">
                  <c:v>-0.12175800000000005</c:v>
                </c:pt>
                <c:pt idx="84">
                  <c:v>-0.13972800000000007</c:v>
                </c:pt>
                <c:pt idx="85">
                  <c:v>-0.11964200000000005</c:v>
                </c:pt>
                <c:pt idx="86">
                  <c:v>-0.11783100000000002</c:v>
                </c:pt>
                <c:pt idx="87">
                  <c:v>-9.5568000000000097E-2</c:v>
                </c:pt>
                <c:pt idx="88">
                  <c:v>-0.10825300000000004</c:v>
                </c:pt>
                <c:pt idx="89">
                  <c:v>-8.0758000000000038E-2</c:v>
                </c:pt>
                <c:pt idx="90">
                  <c:v>-7.964200000000006E-2</c:v>
                </c:pt>
                <c:pt idx="91">
                  <c:v>-9.510700000000008E-2</c:v>
                </c:pt>
                <c:pt idx="92">
                  <c:v>-8.8710000000000039E-2</c:v>
                </c:pt>
                <c:pt idx="93">
                  <c:v>-6.2300000000000071E-2</c:v>
                </c:pt>
                <c:pt idx="94">
                  <c:v>-3.6851000000000002E-2</c:v>
                </c:pt>
                <c:pt idx="95">
                  <c:v>-6.8069000000000074E-2</c:v>
                </c:pt>
                <c:pt idx="96">
                  <c:v>-4.4217000000000097E-2</c:v>
                </c:pt>
                <c:pt idx="97">
                  <c:v>-5.0009000000000019E-2</c:v>
                </c:pt>
                <c:pt idx="98">
                  <c:v>-3.2721000000000007E-2</c:v>
                </c:pt>
                <c:pt idx="99">
                  <c:v>-4.5022000000000048E-2</c:v>
                </c:pt>
                <c:pt idx="100">
                  <c:v>-5.9846000000000003E-2</c:v>
                </c:pt>
                <c:pt idx="101">
                  <c:v>-3.6145000000000094E-2</c:v>
                </c:pt>
                <c:pt idx="102">
                  <c:v>-5.4151000000000067E-2</c:v>
                </c:pt>
                <c:pt idx="103">
                  <c:v>-5.7424000000000093E-2</c:v>
                </c:pt>
                <c:pt idx="104">
                  <c:v>-6.8768000000000037E-2</c:v>
                </c:pt>
                <c:pt idx="105">
                  <c:v>-1.4734000000000037E-2</c:v>
                </c:pt>
                <c:pt idx="106">
                  <c:v>-3.5383000000000039E-2</c:v>
                </c:pt>
                <c:pt idx="107">
                  <c:v>-9.9820000000000048E-2</c:v>
                </c:pt>
                <c:pt idx="108">
                  <c:v>-0.10580500000000007</c:v>
                </c:pt>
                <c:pt idx="109">
                  <c:v>-0.11449300000000005</c:v>
                </c:pt>
                <c:pt idx="110">
                  <c:v>-0.11725100000000009</c:v>
                </c:pt>
                <c:pt idx="111">
                  <c:v>-0.11445699999999999</c:v>
                </c:pt>
                <c:pt idx="112">
                  <c:v>-0.12422900000000005</c:v>
                </c:pt>
                <c:pt idx="113">
                  <c:v>-0.17624000000000001</c:v>
                </c:pt>
                <c:pt idx="114">
                  <c:v>-0.16363800000000003</c:v>
                </c:pt>
                <c:pt idx="115">
                  <c:v>-0.2179050000000001</c:v>
                </c:pt>
                <c:pt idx="116">
                  <c:v>-0.20158500000000004</c:v>
                </c:pt>
                <c:pt idx="117">
                  <c:v>-0.1936500000000001</c:v>
                </c:pt>
                <c:pt idx="118">
                  <c:v>-0.21932500000000005</c:v>
                </c:pt>
                <c:pt idx="119">
                  <c:v>-0.16225999999999999</c:v>
                </c:pt>
                <c:pt idx="120">
                  <c:v>-0.26012600000000008</c:v>
                </c:pt>
                <c:pt idx="121">
                  <c:v>-0.17486500000000002</c:v>
                </c:pt>
                <c:pt idx="122">
                  <c:v>-0.27427700000000005</c:v>
                </c:pt>
                <c:pt idx="123">
                  <c:v>-0.18100200000000008</c:v>
                </c:pt>
                <c:pt idx="124">
                  <c:v>-0.27286700000000008</c:v>
                </c:pt>
                <c:pt idx="125">
                  <c:v>-0.1811930000000001</c:v>
                </c:pt>
                <c:pt idx="126">
                  <c:v>-0.28794000000000008</c:v>
                </c:pt>
                <c:pt idx="127">
                  <c:v>-0.27514700000000003</c:v>
                </c:pt>
                <c:pt idx="128">
                  <c:v>-0.27744600000000003</c:v>
                </c:pt>
                <c:pt idx="129">
                  <c:v>-0.32861300000000004</c:v>
                </c:pt>
                <c:pt idx="130">
                  <c:v>-0.34911700000000007</c:v>
                </c:pt>
              </c:numCache>
            </c:numRef>
          </c:xVal>
          <c:yVal>
            <c:numRef>
              <c:f>[1]Daichi2!$O$4:$O$134</c:f>
              <c:numCache>
                <c:formatCode>General</c:formatCode>
                <c:ptCount val="131"/>
                <c:pt idx="0">
                  <c:v>0</c:v>
                </c:pt>
                <c:pt idx="1">
                  <c:v>0.12540300000000024</c:v>
                </c:pt>
                <c:pt idx="2">
                  <c:v>0.39303499999999986</c:v>
                </c:pt>
                <c:pt idx="3">
                  <c:v>0.52973099999999973</c:v>
                </c:pt>
                <c:pt idx="4">
                  <c:v>0.76938500000000021</c:v>
                </c:pt>
                <c:pt idx="5">
                  <c:v>0.88097999999999954</c:v>
                </c:pt>
                <c:pt idx="6">
                  <c:v>1.1521849999999996</c:v>
                </c:pt>
                <c:pt idx="7">
                  <c:v>1.2689920000000001</c:v>
                </c:pt>
                <c:pt idx="8">
                  <c:v>1.4967649999999995</c:v>
                </c:pt>
                <c:pt idx="9">
                  <c:v>1.6055020000000004</c:v>
                </c:pt>
                <c:pt idx="10">
                  <c:v>1.8625259999999999</c:v>
                </c:pt>
                <c:pt idx="11">
                  <c:v>1.9661210000000011</c:v>
                </c:pt>
                <c:pt idx="12">
                  <c:v>2.2069960000000011</c:v>
                </c:pt>
                <c:pt idx="13">
                  <c:v>2.3138330000000007</c:v>
                </c:pt>
                <c:pt idx="14">
                  <c:v>2.5600490000000011</c:v>
                </c:pt>
                <c:pt idx="15">
                  <c:v>2.6948899999999996</c:v>
                </c:pt>
                <c:pt idx="16">
                  <c:v>2.9321480000000011</c:v>
                </c:pt>
                <c:pt idx="17">
                  <c:v>3.062964</c:v>
                </c:pt>
                <c:pt idx="18">
                  <c:v>3.3561450000000006</c:v>
                </c:pt>
                <c:pt idx="19">
                  <c:v>3.4923009999999994</c:v>
                </c:pt>
                <c:pt idx="20">
                  <c:v>3.7109850000000009</c:v>
                </c:pt>
                <c:pt idx="21">
                  <c:v>3.8349820000000001</c:v>
                </c:pt>
                <c:pt idx="22">
                  <c:v>4.0791430000000002</c:v>
                </c:pt>
                <c:pt idx="23">
                  <c:v>4.2023019999999995</c:v>
                </c:pt>
                <c:pt idx="24">
                  <c:v>4.410965</c:v>
                </c:pt>
                <c:pt idx="25">
                  <c:v>4.5315760000000012</c:v>
                </c:pt>
                <c:pt idx="26">
                  <c:v>4.7678359999999991</c:v>
                </c:pt>
                <c:pt idx="27">
                  <c:v>4.925415000000001</c:v>
                </c:pt>
                <c:pt idx="28">
                  <c:v>5.1574140000000011</c:v>
                </c:pt>
                <c:pt idx="29">
                  <c:v>5.2736550000000006</c:v>
                </c:pt>
                <c:pt idx="30">
                  <c:v>5.500147000000001</c:v>
                </c:pt>
                <c:pt idx="31">
                  <c:v>5.6140800000000004</c:v>
                </c:pt>
                <c:pt idx="32">
                  <c:v>5.8732240000000004</c:v>
                </c:pt>
                <c:pt idx="33">
                  <c:v>5.9838539999999991</c:v>
                </c:pt>
                <c:pt idx="34">
                  <c:v>6.2051120000000015</c:v>
                </c:pt>
                <c:pt idx="35">
                  <c:v>6.3503729999999994</c:v>
                </c:pt>
                <c:pt idx="36">
                  <c:v>6.6418289999999995</c:v>
                </c:pt>
                <c:pt idx="37">
                  <c:v>6.7511520000000003</c:v>
                </c:pt>
                <c:pt idx="38">
                  <c:v>6.9682490000000001</c:v>
                </c:pt>
                <c:pt idx="39">
                  <c:v>7.0767319999999998</c:v>
                </c:pt>
                <c:pt idx="40">
                  <c:v>7.329777</c:v>
                </c:pt>
                <c:pt idx="41">
                  <c:v>7.4745560000000006</c:v>
                </c:pt>
                <c:pt idx="42">
                  <c:v>7.7285969999999997</c:v>
                </c:pt>
                <c:pt idx="43">
                  <c:v>7.8372320000000002</c:v>
                </c:pt>
                <c:pt idx="44">
                  <c:v>8.0931129999999989</c:v>
                </c:pt>
                <c:pt idx="45">
                  <c:v>8.2034780000000005</c:v>
                </c:pt>
                <c:pt idx="46">
                  <c:v>8.4993970000000019</c:v>
                </c:pt>
                <c:pt idx="47">
                  <c:v>8.6094460000000002</c:v>
                </c:pt>
                <c:pt idx="48">
                  <c:v>8.8736010000000007</c:v>
                </c:pt>
                <c:pt idx="49">
                  <c:v>8.9887389999999989</c:v>
                </c:pt>
                <c:pt idx="50">
                  <c:v>9.2524330000000017</c:v>
                </c:pt>
                <c:pt idx="51">
                  <c:v>9.3679229999999993</c:v>
                </c:pt>
                <c:pt idx="52">
                  <c:v>9.6067779999999985</c:v>
                </c:pt>
                <c:pt idx="53">
                  <c:v>9.7614569999999983</c:v>
                </c:pt>
                <c:pt idx="54">
                  <c:v>10.002534000000001</c:v>
                </c:pt>
                <c:pt idx="55">
                  <c:v>10.120777999999998</c:v>
                </c:pt>
                <c:pt idx="56">
                  <c:v>10.411623000000001</c:v>
                </c:pt>
                <c:pt idx="57">
                  <c:v>10.532708999999999</c:v>
                </c:pt>
                <c:pt idx="58">
                  <c:v>10.790010999999998</c:v>
                </c:pt>
                <c:pt idx="59">
                  <c:v>10.921196</c:v>
                </c:pt>
                <c:pt idx="60">
                  <c:v>11.180714</c:v>
                </c:pt>
                <c:pt idx="61">
                  <c:v>11.306938000000002</c:v>
                </c:pt>
                <c:pt idx="62">
                  <c:v>11.53345</c:v>
                </c:pt>
                <c:pt idx="63">
                  <c:v>11.670615000000002</c:v>
                </c:pt>
                <c:pt idx="64">
                  <c:v>11.912296</c:v>
                </c:pt>
                <c:pt idx="65">
                  <c:v>12.106517</c:v>
                </c:pt>
                <c:pt idx="66">
                  <c:v>12.308860000000001</c:v>
                </c:pt>
                <c:pt idx="67">
                  <c:v>12.450334999999999</c:v>
                </c:pt>
                <c:pt idx="68">
                  <c:v>12.702961</c:v>
                </c:pt>
                <c:pt idx="69">
                  <c:v>12.811199</c:v>
                </c:pt>
                <c:pt idx="70">
                  <c:v>13.062854999999999</c:v>
                </c:pt>
                <c:pt idx="71">
                  <c:v>13.172126</c:v>
                </c:pt>
                <c:pt idx="72">
                  <c:v>13.448366000000002</c:v>
                </c:pt>
                <c:pt idx="73">
                  <c:v>13.560991999999999</c:v>
                </c:pt>
                <c:pt idx="74">
                  <c:v>13.796842000000002</c:v>
                </c:pt>
                <c:pt idx="75">
                  <c:v>13.937856</c:v>
                </c:pt>
                <c:pt idx="76">
                  <c:v>14.194002000000001</c:v>
                </c:pt>
                <c:pt idx="77">
                  <c:v>14.312370999999999</c:v>
                </c:pt>
                <c:pt idx="78">
                  <c:v>14.53195</c:v>
                </c:pt>
                <c:pt idx="79">
                  <c:v>14.653474999999998</c:v>
                </c:pt>
                <c:pt idx="80">
                  <c:v>14.915723000000002</c:v>
                </c:pt>
                <c:pt idx="81">
                  <c:v>15.077082999999998</c:v>
                </c:pt>
                <c:pt idx="82">
                  <c:v>15.321207999999999</c:v>
                </c:pt>
                <c:pt idx="83">
                  <c:v>15.453177999999999</c:v>
                </c:pt>
                <c:pt idx="84">
                  <c:v>15.685587</c:v>
                </c:pt>
                <c:pt idx="85">
                  <c:v>15.811655999999999</c:v>
                </c:pt>
                <c:pt idx="86">
                  <c:v>16.03398</c:v>
                </c:pt>
                <c:pt idx="87">
                  <c:v>16.163307</c:v>
                </c:pt>
                <c:pt idx="88">
                  <c:v>16.41086</c:v>
                </c:pt>
                <c:pt idx="89">
                  <c:v>16.540524000000001</c:v>
                </c:pt>
                <c:pt idx="90">
                  <c:v>16.784037000000001</c:v>
                </c:pt>
                <c:pt idx="91">
                  <c:v>16.884866000000002</c:v>
                </c:pt>
                <c:pt idx="92">
                  <c:v>17.132618999999998</c:v>
                </c:pt>
                <c:pt idx="93">
                  <c:v>17.275458999999998</c:v>
                </c:pt>
                <c:pt idx="94">
                  <c:v>17.511906</c:v>
                </c:pt>
                <c:pt idx="95">
                  <c:v>17.641332999999999</c:v>
                </c:pt>
                <c:pt idx="96">
                  <c:v>17.890643000000001</c:v>
                </c:pt>
                <c:pt idx="97">
                  <c:v>17.993027000000001</c:v>
                </c:pt>
                <c:pt idx="98">
                  <c:v>18.261870999999999</c:v>
                </c:pt>
                <c:pt idx="99">
                  <c:v>18.377489000000001</c:v>
                </c:pt>
                <c:pt idx="100">
                  <c:v>18.599777000000003</c:v>
                </c:pt>
                <c:pt idx="101">
                  <c:v>18.774657000000001</c:v>
                </c:pt>
                <c:pt idx="102">
                  <c:v>19.011866999999999</c:v>
                </c:pt>
                <c:pt idx="103">
                  <c:v>19.12462</c:v>
                </c:pt>
                <c:pt idx="104">
                  <c:v>19.361505000000001</c:v>
                </c:pt>
                <c:pt idx="105">
                  <c:v>19.508368999999998</c:v>
                </c:pt>
                <c:pt idx="106">
                  <c:v>19.770118</c:v>
                </c:pt>
                <c:pt idx="107">
                  <c:v>19.866564999999998</c:v>
                </c:pt>
                <c:pt idx="108">
                  <c:v>20.114992999999998</c:v>
                </c:pt>
                <c:pt idx="109">
                  <c:v>20.250412000000001</c:v>
                </c:pt>
                <c:pt idx="110">
                  <c:v>20.504327</c:v>
                </c:pt>
                <c:pt idx="111">
                  <c:v>20.627241999999999</c:v>
                </c:pt>
                <c:pt idx="112">
                  <c:v>20.902981</c:v>
                </c:pt>
                <c:pt idx="113">
                  <c:v>20.987148000000001</c:v>
                </c:pt>
                <c:pt idx="114">
                  <c:v>21.235963000000002</c:v>
                </c:pt>
                <c:pt idx="115">
                  <c:v>21.325274</c:v>
                </c:pt>
                <c:pt idx="116">
                  <c:v>21.576487</c:v>
                </c:pt>
                <c:pt idx="117">
                  <c:v>21.705138999999999</c:v>
                </c:pt>
                <c:pt idx="118">
                  <c:v>21.893331000000003</c:v>
                </c:pt>
                <c:pt idx="119">
                  <c:v>22.089092000000001</c:v>
                </c:pt>
                <c:pt idx="120">
                  <c:v>22.260688999999999</c:v>
                </c:pt>
                <c:pt idx="121">
                  <c:v>22.414573000000001</c:v>
                </c:pt>
                <c:pt idx="122">
                  <c:v>22.592132000000003</c:v>
                </c:pt>
                <c:pt idx="123">
                  <c:v>22.738723999999998</c:v>
                </c:pt>
                <c:pt idx="124">
                  <c:v>22.906177</c:v>
                </c:pt>
                <c:pt idx="125">
                  <c:v>23.062330000000003</c:v>
                </c:pt>
                <c:pt idx="126">
                  <c:v>23.261004</c:v>
                </c:pt>
                <c:pt idx="127">
                  <c:v>23.404688000000004</c:v>
                </c:pt>
                <c:pt idx="128">
                  <c:v>23.579187000000001</c:v>
                </c:pt>
                <c:pt idx="129">
                  <c:v>23.676581000000002</c:v>
                </c:pt>
                <c:pt idx="130">
                  <c:v>23.890018000000001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86-B0DB-40D1-85BD-E5B114CC583B}"/>
            </c:ext>
          </c:extLst>
        </c:ser>
        <c:ser>
          <c:idx val="15"/>
          <c:order val="14"/>
          <c:tx>
            <c:strRef>
              <c:f>[1]Ogasawara1!$A$1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[1]Ogasawara1!$N$4:$N$160</c:f>
              <c:numCache>
                <c:formatCode>General</c:formatCode>
                <c:ptCount val="157"/>
                <c:pt idx="0">
                  <c:v>0</c:v>
                </c:pt>
                <c:pt idx="1">
                  <c:v>1.9767999999999914E-2</c:v>
                </c:pt>
                <c:pt idx="2">
                  <c:v>-1.5705000000000042E-2</c:v>
                </c:pt>
                <c:pt idx="3">
                  <c:v>4.3681999999999901E-2</c:v>
                </c:pt>
                <c:pt idx="4">
                  <c:v>-4.4510000000000105E-2</c:v>
                </c:pt>
                <c:pt idx="5">
                  <c:v>-6.7751000000000089E-2</c:v>
                </c:pt>
                <c:pt idx="6">
                  <c:v>-3.0564000000000077E-2</c:v>
                </c:pt>
                <c:pt idx="7">
                  <c:v>-9.3089000000000061E-2</c:v>
                </c:pt>
                <c:pt idx="8">
                  <c:v>-0.10287400000000002</c:v>
                </c:pt>
                <c:pt idx="9">
                  <c:v>-0.12941900000000009</c:v>
                </c:pt>
                <c:pt idx="10">
                  <c:v>-0.14529600000000006</c:v>
                </c:pt>
                <c:pt idx="11">
                  <c:v>-0.17890400000000001</c:v>
                </c:pt>
                <c:pt idx="12">
                  <c:v>-0.18815000000000009</c:v>
                </c:pt>
                <c:pt idx="13">
                  <c:v>-0.17331200000000002</c:v>
                </c:pt>
                <c:pt idx="14">
                  <c:v>-0.23005100000000006</c:v>
                </c:pt>
                <c:pt idx="15">
                  <c:v>-0.23838300000000004</c:v>
                </c:pt>
                <c:pt idx="16">
                  <c:v>-0.18509300000000009</c:v>
                </c:pt>
                <c:pt idx="17">
                  <c:v>-0.20575500000000005</c:v>
                </c:pt>
                <c:pt idx="18">
                  <c:v>-0.17126600000000008</c:v>
                </c:pt>
                <c:pt idx="19">
                  <c:v>-0.17139300000000005</c:v>
                </c:pt>
                <c:pt idx="20">
                  <c:v>-0.17769900000000008</c:v>
                </c:pt>
                <c:pt idx="21">
                  <c:v>-0.16497400000000004</c:v>
                </c:pt>
                <c:pt idx="22">
                  <c:v>-0.14716500000000007</c:v>
                </c:pt>
                <c:pt idx="23">
                  <c:v>-0.11966700000000004</c:v>
                </c:pt>
                <c:pt idx="24">
                  <c:v>-0.15419600000000003</c:v>
                </c:pt>
                <c:pt idx="25">
                  <c:v>-0.11357000000000005</c:v>
                </c:pt>
                <c:pt idx="26">
                  <c:v>-0.14616300000000002</c:v>
                </c:pt>
                <c:pt idx="27">
                  <c:v>-0.147947</c:v>
                </c:pt>
                <c:pt idx="28">
                  <c:v>-0.14227899999999999</c:v>
                </c:pt>
                <c:pt idx="29">
                  <c:v>-0.139519</c:v>
                </c:pt>
                <c:pt idx="30">
                  <c:v>-0.13993900000000009</c:v>
                </c:pt>
                <c:pt idx="31">
                  <c:v>-0.1200630000000001</c:v>
                </c:pt>
                <c:pt idx="32">
                  <c:v>-0.11555600000000005</c:v>
                </c:pt>
                <c:pt idx="33">
                  <c:v>-0.10940800000000002</c:v>
                </c:pt>
                <c:pt idx="34">
                  <c:v>-9.8605000000000026E-2</c:v>
                </c:pt>
                <c:pt idx="35">
                  <c:v>-0.11586600000000011</c:v>
                </c:pt>
                <c:pt idx="36">
                  <c:v>-0.12807200000000002</c:v>
                </c:pt>
                <c:pt idx="37">
                  <c:v>-0.14574000000000001</c:v>
                </c:pt>
                <c:pt idx="38">
                  <c:v>-0.18544600000000003</c:v>
                </c:pt>
                <c:pt idx="39">
                  <c:v>-0.20517900000000003</c:v>
                </c:pt>
                <c:pt idx="40">
                  <c:v>-0.21485800000000008</c:v>
                </c:pt>
                <c:pt idx="41">
                  <c:v>-0.21487000000000006</c:v>
                </c:pt>
                <c:pt idx="42">
                  <c:v>-0.22130700000000009</c:v>
                </c:pt>
                <c:pt idx="43">
                  <c:v>-0.23698200000000003</c:v>
                </c:pt>
                <c:pt idx="44">
                  <c:v>-0.25853500000000001</c:v>
                </c:pt>
                <c:pt idx="45">
                  <c:v>-0.25985800000000009</c:v>
                </c:pt>
                <c:pt idx="46">
                  <c:v>-0.25973000000000007</c:v>
                </c:pt>
                <c:pt idx="47">
                  <c:v>-0.24787200000000006</c:v>
                </c:pt>
                <c:pt idx="48">
                  <c:v>-0.23349500000000006</c:v>
                </c:pt>
                <c:pt idx="49">
                  <c:v>-0.23889300000000002</c:v>
                </c:pt>
                <c:pt idx="50">
                  <c:v>-0.23496600000000006</c:v>
                </c:pt>
                <c:pt idx="51">
                  <c:v>-0.23268800000000006</c:v>
                </c:pt>
                <c:pt idx="52">
                  <c:v>-0.23966800000000008</c:v>
                </c:pt>
                <c:pt idx="53">
                  <c:v>-0.24248700000000004</c:v>
                </c:pt>
                <c:pt idx="54">
                  <c:v>-0.23359200000000005</c:v>
                </c:pt>
                <c:pt idx="55">
                  <c:v>-0.23378700000000005</c:v>
                </c:pt>
                <c:pt idx="56">
                  <c:v>-0.21101800000000004</c:v>
                </c:pt>
                <c:pt idx="57">
                  <c:v>-0.21285000000000004</c:v>
                </c:pt>
                <c:pt idx="58">
                  <c:v>-0.19790600000000005</c:v>
                </c:pt>
                <c:pt idx="59">
                  <c:v>-0.17372400000000005</c:v>
                </c:pt>
                <c:pt idx="60">
                  <c:v>-0.17887200000000009</c:v>
                </c:pt>
                <c:pt idx="61">
                  <c:v>-0.17459500000000003</c:v>
                </c:pt>
                <c:pt idx="62">
                  <c:v>-0.17499900000000002</c:v>
                </c:pt>
                <c:pt idx="63">
                  <c:v>-0.14317299999999999</c:v>
                </c:pt>
                <c:pt idx="64">
                  <c:v>-0.14121500000000003</c:v>
                </c:pt>
                <c:pt idx="65">
                  <c:v>-0.12342100000000006</c:v>
                </c:pt>
                <c:pt idx="66">
                  <c:v>-0.1187700000000001</c:v>
                </c:pt>
                <c:pt idx="67">
                  <c:v>-9.8653999999999992E-2</c:v>
                </c:pt>
                <c:pt idx="68">
                  <c:v>-8.593600000000004E-2</c:v>
                </c:pt>
                <c:pt idx="69">
                  <c:v>-6.1030000000000091E-2</c:v>
                </c:pt>
                <c:pt idx="70">
                  <c:v>-6.3866000000000103E-2</c:v>
                </c:pt>
                <c:pt idx="71">
                  <c:v>-4.3873000000000051E-2</c:v>
                </c:pt>
                <c:pt idx="72">
                  <c:v>-4.6301000000000044E-2</c:v>
                </c:pt>
                <c:pt idx="73">
                  <c:v>-3.2590000000000036E-2</c:v>
                </c:pt>
                <c:pt idx="74">
                  <c:v>-3.3454000000000067E-2</c:v>
                </c:pt>
                <c:pt idx="75">
                  <c:v>-3.5476000000000001E-2</c:v>
                </c:pt>
                <c:pt idx="76">
                  <c:v>-3.7427000000000023E-2</c:v>
                </c:pt>
                <c:pt idx="77">
                  <c:v>-4.7504000000000018E-2</c:v>
                </c:pt>
                <c:pt idx="78">
                  <c:v>-4.565300000000002E-2</c:v>
                </c:pt>
                <c:pt idx="79">
                  <c:v>-5.2140000000000103E-2</c:v>
                </c:pt>
                <c:pt idx="80">
                  <c:v>-4.5773000000000029E-2</c:v>
                </c:pt>
                <c:pt idx="81">
                  <c:v>-4.5844000000000051E-2</c:v>
                </c:pt>
                <c:pt idx="82">
                  <c:v>-4.7685000000000061E-2</c:v>
                </c:pt>
                <c:pt idx="83">
                  <c:v>-6.4001000000000086E-2</c:v>
                </c:pt>
                <c:pt idx="84">
                  <c:v>-6.167500000000007E-2</c:v>
                </c:pt>
                <c:pt idx="85">
                  <c:v>-7.2517000000000054E-2</c:v>
                </c:pt>
                <c:pt idx="86">
                  <c:v>-7.2414000000000103E-2</c:v>
                </c:pt>
                <c:pt idx="87">
                  <c:v>-7.6398000000000021E-2</c:v>
                </c:pt>
                <c:pt idx="88">
                  <c:v>-6.5441000000000027E-2</c:v>
                </c:pt>
                <c:pt idx="89">
                  <c:v>-8.1691000000000027E-2</c:v>
                </c:pt>
                <c:pt idx="90">
                  <c:v>-6.6626000000000088E-2</c:v>
                </c:pt>
                <c:pt idx="91">
                  <c:v>-5.4545000000000073E-2</c:v>
                </c:pt>
                <c:pt idx="92">
                  <c:v>-5.0920000000000076E-2</c:v>
                </c:pt>
                <c:pt idx="93">
                  <c:v>-4.1025000000000089E-2</c:v>
                </c:pt>
                <c:pt idx="94">
                  <c:v>-1.4800000000000068E-2</c:v>
                </c:pt>
                <c:pt idx="95">
                  <c:v>-6.948000000000093E-3</c:v>
                </c:pt>
                <c:pt idx="96">
                  <c:v>1.04099999999994E-3</c:v>
                </c:pt>
                <c:pt idx="97">
                  <c:v>-5.9710000000000041E-3</c:v>
                </c:pt>
                <c:pt idx="98">
                  <c:v>-5.5900000000008276E-4</c:v>
                </c:pt>
                <c:pt idx="99">
                  <c:v>2.2165999999999939E-2</c:v>
                </c:pt>
                <c:pt idx="100">
                  <c:v>3.6479999999999109E-3</c:v>
                </c:pt>
                <c:pt idx="101">
                  <c:v>1.9202999999999974E-2</c:v>
                </c:pt>
                <c:pt idx="102">
                  <c:v>3.571499999999992E-2</c:v>
                </c:pt>
                <c:pt idx="103">
                  <c:v>4.4717999999999959E-2</c:v>
                </c:pt>
                <c:pt idx="104">
                  <c:v>3.2579999999999928E-2</c:v>
                </c:pt>
                <c:pt idx="105">
                  <c:v>4.8743999999999912E-2</c:v>
                </c:pt>
                <c:pt idx="106">
                  <c:v>3.4175999999999929E-2</c:v>
                </c:pt>
                <c:pt idx="107">
                  <c:v>6.9164999999999963E-2</c:v>
                </c:pt>
                <c:pt idx="108">
                  <c:v>3.2295999999999936E-2</c:v>
                </c:pt>
                <c:pt idx="109">
                  <c:v>1.7789999999999966E-2</c:v>
                </c:pt>
                <c:pt idx="110">
                  <c:v>2.1552999999999999E-2</c:v>
                </c:pt>
                <c:pt idx="111">
                  <c:v>1.9812999999999987E-2</c:v>
                </c:pt>
                <c:pt idx="112">
                  <c:v>3.1945999999999912E-2</c:v>
                </c:pt>
                <c:pt idx="113">
                  <c:v>5.9767999999999918E-2</c:v>
                </c:pt>
                <c:pt idx="114">
                  <c:v>1.4669999999999959E-2</c:v>
                </c:pt>
                <c:pt idx="115">
                  <c:v>1.2511999999999943E-2</c:v>
                </c:pt>
                <c:pt idx="116">
                  <c:v>-2.7976000000000001E-2</c:v>
                </c:pt>
                <c:pt idx="117">
                  <c:v>-1.1585000000000036E-2</c:v>
                </c:pt>
                <c:pt idx="118">
                  <c:v>1.1848999999999933E-2</c:v>
                </c:pt>
                <c:pt idx="119">
                  <c:v>-5.0790000000000078E-2</c:v>
                </c:pt>
                <c:pt idx="120">
                  <c:v>-1.8718000000000075E-2</c:v>
                </c:pt>
                <c:pt idx="121">
                  <c:v>-2.3977000000000089E-2</c:v>
                </c:pt>
                <c:pt idx="122">
                  <c:v>-4.0721000000000007E-2</c:v>
                </c:pt>
                <c:pt idx="123">
                  <c:v>-9.2560000000000853E-3</c:v>
                </c:pt>
                <c:pt idx="124">
                  <c:v>-2.4951000000000022E-2</c:v>
                </c:pt>
                <c:pt idx="125">
                  <c:v>-2.1500000000000911E-3</c:v>
                </c:pt>
                <c:pt idx="126">
                  <c:v>-7.5610000000000356E-3</c:v>
                </c:pt>
                <c:pt idx="127">
                  <c:v>2.2370999999999981E-2</c:v>
                </c:pt>
                <c:pt idx="128">
                  <c:v>1.5804999999999951E-2</c:v>
                </c:pt>
                <c:pt idx="129">
                  <c:v>4.4439999999999945E-2</c:v>
                </c:pt>
                <c:pt idx="130">
                  <c:v>5.4192999999999984E-2</c:v>
                </c:pt>
                <c:pt idx="131">
                  <c:v>5.4351000000000003E-2</c:v>
                </c:pt>
                <c:pt idx="132">
                  <c:v>5.0625000000000003E-2</c:v>
                </c:pt>
                <c:pt idx="133">
                  <c:v>5.2441999999999891E-2</c:v>
                </c:pt>
                <c:pt idx="134">
                  <c:v>5.3745999999999981E-2</c:v>
                </c:pt>
                <c:pt idx="135">
                  <c:v>5.5020999999999959E-2</c:v>
                </c:pt>
                <c:pt idx="136">
                  <c:v>4.7992999999999938E-2</c:v>
                </c:pt>
                <c:pt idx="137">
                  <c:v>-2.1833000000000085E-2</c:v>
                </c:pt>
                <c:pt idx="138">
                  <c:v>5.4659999999999972E-2</c:v>
                </c:pt>
                <c:pt idx="139">
                  <c:v>-4.980200000000002E-2</c:v>
                </c:pt>
                <c:pt idx="140">
                  <c:v>2.8207999999999969E-2</c:v>
                </c:pt>
                <c:pt idx="141">
                  <c:v>-8.7354000000000043E-2</c:v>
                </c:pt>
                <c:pt idx="142">
                  <c:v>-7.1491000000000096E-2</c:v>
                </c:pt>
                <c:pt idx="143">
                  <c:v>-0.1105970000000001</c:v>
                </c:pt>
                <c:pt idx="144">
                  <c:v>-0.17383600000000002</c:v>
                </c:pt>
                <c:pt idx="145">
                  <c:v>-0.31525300000000006</c:v>
                </c:pt>
                <c:pt idx="146">
                  <c:v>-0.30128700000000003</c:v>
                </c:pt>
                <c:pt idx="147">
                  <c:v>-0.40594700000000006</c:v>
                </c:pt>
                <c:pt idx="148">
                  <c:v>-0.38643200000000011</c:v>
                </c:pt>
                <c:pt idx="149">
                  <c:v>-0.48780100000000004</c:v>
                </c:pt>
                <c:pt idx="150">
                  <c:v>-0.54682000000000008</c:v>
                </c:pt>
                <c:pt idx="151">
                  <c:v>-0.65351800000000004</c:v>
                </c:pt>
                <c:pt idx="152">
                  <c:v>-0.77711200000000014</c:v>
                </c:pt>
                <c:pt idx="153">
                  <c:v>-0.90015300000000009</c:v>
                </c:pt>
                <c:pt idx="154">
                  <c:v>-1.010345</c:v>
                </c:pt>
                <c:pt idx="155">
                  <c:v>-1.1036580000000002</c:v>
                </c:pt>
                <c:pt idx="156">
                  <c:v>-1.1440410000000001</c:v>
                </c:pt>
              </c:numCache>
            </c:numRef>
          </c:xVal>
          <c:yVal>
            <c:numRef>
              <c:f>[1]Ogasawara1!$O$4:$O$160</c:f>
              <c:numCache>
                <c:formatCode>General</c:formatCode>
                <c:ptCount val="157"/>
                <c:pt idx="0">
                  <c:v>0</c:v>
                </c:pt>
                <c:pt idx="1">
                  <c:v>2.6428000000000111E-2</c:v>
                </c:pt>
                <c:pt idx="2">
                  <c:v>0.20355799999999999</c:v>
                </c:pt>
                <c:pt idx="3">
                  <c:v>0.28152100000000019</c:v>
                </c:pt>
                <c:pt idx="4">
                  <c:v>0.38588900000000015</c:v>
                </c:pt>
                <c:pt idx="5">
                  <c:v>0.57170400000000021</c:v>
                </c:pt>
                <c:pt idx="6">
                  <c:v>0.6187919999999999</c:v>
                </c:pt>
                <c:pt idx="7">
                  <c:v>0.85538200000000009</c:v>
                </c:pt>
                <c:pt idx="8">
                  <c:v>0.94637700000000002</c:v>
                </c:pt>
                <c:pt idx="9">
                  <c:v>1.1174439999999999</c:v>
                </c:pt>
                <c:pt idx="10">
                  <c:v>1.1987150000000002</c:v>
                </c:pt>
                <c:pt idx="11">
                  <c:v>1.3570279999999999</c:v>
                </c:pt>
                <c:pt idx="12">
                  <c:v>1.4439000000000002</c:v>
                </c:pt>
                <c:pt idx="13">
                  <c:v>1.5576129999999999</c:v>
                </c:pt>
                <c:pt idx="14">
                  <c:v>1.6839920000000002</c:v>
                </c:pt>
                <c:pt idx="15">
                  <c:v>1.8624670000000001</c:v>
                </c:pt>
                <c:pt idx="16">
                  <c:v>1.9214640000000001</c:v>
                </c:pt>
                <c:pt idx="17">
                  <c:v>2.0822240000000001</c:v>
                </c:pt>
                <c:pt idx="18">
                  <c:v>2.1198009999999998</c:v>
                </c:pt>
                <c:pt idx="19">
                  <c:v>2.2991299999999999</c:v>
                </c:pt>
                <c:pt idx="20">
                  <c:v>2.3809739999999997</c:v>
                </c:pt>
                <c:pt idx="21">
                  <c:v>2.5689339999999996</c:v>
                </c:pt>
                <c:pt idx="22">
                  <c:v>2.6734469999999999</c:v>
                </c:pt>
                <c:pt idx="23">
                  <c:v>2.8708640000000001</c:v>
                </c:pt>
                <c:pt idx="24">
                  <c:v>3.0024010000000003</c:v>
                </c:pt>
                <c:pt idx="25">
                  <c:v>3.2058610000000005</c:v>
                </c:pt>
                <c:pt idx="26">
                  <c:v>3.3347639999999998</c:v>
                </c:pt>
                <c:pt idx="27">
                  <c:v>3.5692949999999999</c:v>
                </c:pt>
                <c:pt idx="28">
                  <c:v>3.6519980000000003</c:v>
                </c:pt>
                <c:pt idx="29">
                  <c:v>3.8830849999999995</c:v>
                </c:pt>
                <c:pt idx="30">
                  <c:v>3.9576029999999998</c:v>
                </c:pt>
                <c:pt idx="31">
                  <c:v>4.1964639999999997</c:v>
                </c:pt>
                <c:pt idx="32">
                  <c:v>4.2728909999999996</c:v>
                </c:pt>
                <c:pt idx="33">
                  <c:v>4.4922980000000008</c:v>
                </c:pt>
                <c:pt idx="34">
                  <c:v>4.6413610000000007</c:v>
                </c:pt>
                <c:pt idx="35">
                  <c:v>4.9014300000000004</c:v>
                </c:pt>
                <c:pt idx="36">
                  <c:v>5.0261589999999998</c:v>
                </c:pt>
                <c:pt idx="37">
                  <c:v>5.2763040000000005</c:v>
                </c:pt>
                <c:pt idx="38">
                  <c:v>5.4404670000000008</c:v>
                </c:pt>
                <c:pt idx="39">
                  <c:v>5.6797369999999994</c:v>
                </c:pt>
                <c:pt idx="40">
                  <c:v>5.7975470000000007</c:v>
                </c:pt>
                <c:pt idx="41">
                  <c:v>6.0423799999999996</c:v>
                </c:pt>
                <c:pt idx="42">
                  <c:v>6.158366</c:v>
                </c:pt>
                <c:pt idx="43">
                  <c:v>6.4434850000000008</c:v>
                </c:pt>
                <c:pt idx="44">
                  <c:v>6.5460799999999999</c:v>
                </c:pt>
                <c:pt idx="45">
                  <c:v>6.8303530000000015</c:v>
                </c:pt>
                <c:pt idx="46">
                  <c:v>6.9424490000000008</c:v>
                </c:pt>
                <c:pt idx="47">
                  <c:v>7.1695789999999997</c:v>
                </c:pt>
                <c:pt idx="48">
                  <c:v>7.2859520000000009</c:v>
                </c:pt>
                <c:pt idx="49">
                  <c:v>7.5498130000000003</c:v>
                </c:pt>
                <c:pt idx="50">
                  <c:v>7.6568209999999999</c:v>
                </c:pt>
                <c:pt idx="51">
                  <c:v>7.9674800000000001</c:v>
                </c:pt>
                <c:pt idx="52">
                  <c:v>8.116185999999999</c:v>
                </c:pt>
                <c:pt idx="53">
                  <c:v>8.4137070000000005</c:v>
                </c:pt>
                <c:pt idx="54">
                  <c:v>8.5155310000000011</c:v>
                </c:pt>
                <c:pt idx="55">
                  <c:v>8.8053100000000022</c:v>
                </c:pt>
                <c:pt idx="56">
                  <c:v>8.9091200000000015</c:v>
                </c:pt>
                <c:pt idx="57">
                  <c:v>9.1901340000000005</c:v>
                </c:pt>
                <c:pt idx="58">
                  <c:v>9.2879199999999997</c:v>
                </c:pt>
                <c:pt idx="59">
                  <c:v>9.6152560000000022</c:v>
                </c:pt>
                <c:pt idx="60">
                  <c:v>9.7488070000000011</c:v>
                </c:pt>
                <c:pt idx="61">
                  <c:v>10.06119</c:v>
                </c:pt>
                <c:pt idx="62">
                  <c:v>10.192934000000001</c:v>
                </c:pt>
                <c:pt idx="63">
                  <c:v>10.461081</c:v>
                </c:pt>
                <c:pt idx="64">
                  <c:v>10.590669</c:v>
                </c:pt>
                <c:pt idx="65">
                  <c:v>10.892343</c:v>
                </c:pt>
                <c:pt idx="66">
                  <c:v>11.062082</c:v>
                </c:pt>
                <c:pt idx="67">
                  <c:v>11.316291000000001</c:v>
                </c:pt>
                <c:pt idx="68">
                  <c:v>11.484145</c:v>
                </c:pt>
                <c:pt idx="69">
                  <c:v>11.734545000000001</c:v>
                </c:pt>
                <c:pt idx="70">
                  <c:v>11.898951000000002</c:v>
                </c:pt>
                <c:pt idx="71">
                  <c:v>12.186972000000001</c:v>
                </c:pt>
                <c:pt idx="72">
                  <c:v>12.350469</c:v>
                </c:pt>
                <c:pt idx="73">
                  <c:v>12.677342000000001</c:v>
                </c:pt>
                <c:pt idx="74">
                  <c:v>12.840904</c:v>
                </c:pt>
                <c:pt idx="75">
                  <c:v>13.127724000000001</c:v>
                </c:pt>
                <c:pt idx="76">
                  <c:v>13.292310000000002</c:v>
                </c:pt>
                <c:pt idx="77">
                  <c:v>13.624124</c:v>
                </c:pt>
                <c:pt idx="78">
                  <c:v>13.790325000000001</c:v>
                </c:pt>
                <c:pt idx="79">
                  <c:v>14.084747999999999</c:v>
                </c:pt>
                <c:pt idx="80">
                  <c:v>14.210236000000002</c:v>
                </c:pt>
                <c:pt idx="81">
                  <c:v>14.508113999999999</c:v>
                </c:pt>
                <c:pt idx="82">
                  <c:v>14.680600000000002</c:v>
                </c:pt>
                <c:pt idx="83">
                  <c:v>15.033561000000002</c:v>
                </c:pt>
                <c:pt idx="84">
                  <c:v>15.165441999999999</c:v>
                </c:pt>
                <c:pt idx="85">
                  <c:v>15.482170000000002</c:v>
                </c:pt>
                <c:pt idx="86">
                  <c:v>15.618503</c:v>
                </c:pt>
                <c:pt idx="87">
                  <c:v>15.942676000000001</c:v>
                </c:pt>
                <c:pt idx="88">
                  <c:v>16.079063000000001</c:v>
                </c:pt>
                <c:pt idx="89">
                  <c:v>16.419219000000002</c:v>
                </c:pt>
                <c:pt idx="90">
                  <c:v>16.558313000000002</c:v>
                </c:pt>
                <c:pt idx="91">
                  <c:v>16.848714000000001</c:v>
                </c:pt>
                <c:pt idx="92">
                  <c:v>16.99747</c:v>
                </c:pt>
                <c:pt idx="93">
                  <c:v>17.299123000000002</c:v>
                </c:pt>
                <c:pt idx="94">
                  <c:v>17.441565000000001</c:v>
                </c:pt>
                <c:pt idx="95">
                  <c:v>17.809481000000002</c:v>
                </c:pt>
                <c:pt idx="96">
                  <c:v>17.968241000000003</c:v>
                </c:pt>
                <c:pt idx="97">
                  <c:v>18.250473000000003</c:v>
                </c:pt>
                <c:pt idx="98">
                  <c:v>18.417493000000004</c:v>
                </c:pt>
                <c:pt idx="99">
                  <c:v>18.751663000000001</c:v>
                </c:pt>
                <c:pt idx="100">
                  <c:v>18.883417000000001</c:v>
                </c:pt>
                <c:pt idx="101">
                  <c:v>19.238456000000003</c:v>
                </c:pt>
                <c:pt idx="102">
                  <c:v>19.414225999999999</c:v>
                </c:pt>
                <c:pt idx="103">
                  <c:v>19.728603</c:v>
                </c:pt>
                <c:pt idx="104">
                  <c:v>19.869714999999999</c:v>
                </c:pt>
                <c:pt idx="105">
                  <c:v>20.193632000000001</c:v>
                </c:pt>
                <c:pt idx="106">
                  <c:v>20.344201000000002</c:v>
                </c:pt>
                <c:pt idx="107">
                  <c:v>20.668290000000002</c:v>
                </c:pt>
                <c:pt idx="108">
                  <c:v>20.846872999999999</c:v>
                </c:pt>
                <c:pt idx="109">
                  <c:v>21.159282000000001</c:v>
                </c:pt>
                <c:pt idx="110">
                  <c:v>21.309136000000002</c:v>
                </c:pt>
                <c:pt idx="111">
                  <c:v>21.625156</c:v>
                </c:pt>
                <c:pt idx="112">
                  <c:v>21.774318999999998</c:v>
                </c:pt>
                <c:pt idx="113">
                  <c:v>22.076166000000001</c:v>
                </c:pt>
                <c:pt idx="114">
                  <c:v>22.207723000000001</c:v>
                </c:pt>
                <c:pt idx="115">
                  <c:v>22.556862000000002</c:v>
                </c:pt>
                <c:pt idx="116">
                  <c:v>22.689915000000003</c:v>
                </c:pt>
                <c:pt idx="117">
                  <c:v>23.036732000000001</c:v>
                </c:pt>
                <c:pt idx="118">
                  <c:v>23.197441999999999</c:v>
                </c:pt>
                <c:pt idx="119">
                  <c:v>23.462131000000003</c:v>
                </c:pt>
                <c:pt idx="120">
                  <c:v>23.620144</c:v>
                </c:pt>
                <c:pt idx="121">
                  <c:v>23.927942999999999</c:v>
                </c:pt>
                <c:pt idx="122">
                  <c:v>24.051354</c:v>
                </c:pt>
                <c:pt idx="123">
                  <c:v>24.326711</c:v>
                </c:pt>
                <c:pt idx="124">
                  <c:v>24.454000000000001</c:v>
                </c:pt>
                <c:pt idx="125">
                  <c:v>24.753060000000001</c:v>
                </c:pt>
                <c:pt idx="126">
                  <c:v>24.872212999999999</c:v>
                </c:pt>
                <c:pt idx="127">
                  <c:v>25.175412000000001</c:v>
                </c:pt>
                <c:pt idx="128">
                  <c:v>25.301594000000001</c:v>
                </c:pt>
                <c:pt idx="129">
                  <c:v>25.621026000000001</c:v>
                </c:pt>
                <c:pt idx="130">
                  <c:v>25.729733</c:v>
                </c:pt>
                <c:pt idx="131">
                  <c:v>25.979192999999999</c:v>
                </c:pt>
                <c:pt idx="132">
                  <c:v>26.111812000000004</c:v>
                </c:pt>
                <c:pt idx="133">
                  <c:v>26.368637</c:v>
                </c:pt>
                <c:pt idx="134">
                  <c:v>26.498940999999999</c:v>
                </c:pt>
                <c:pt idx="135">
                  <c:v>26.766881000000001</c:v>
                </c:pt>
                <c:pt idx="136">
                  <c:v>26.915379000000001</c:v>
                </c:pt>
                <c:pt idx="137">
                  <c:v>27.164926999999999</c:v>
                </c:pt>
                <c:pt idx="138">
                  <c:v>27.329434000000003</c:v>
                </c:pt>
                <c:pt idx="139">
                  <c:v>27.497046999999998</c:v>
                </c:pt>
                <c:pt idx="140">
                  <c:v>27.665721000000001</c:v>
                </c:pt>
                <c:pt idx="141">
                  <c:v>27.854690999999999</c:v>
                </c:pt>
                <c:pt idx="142">
                  <c:v>27.980464000000001</c:v>
                </c:pt>
                <c:pt idx="143">
                  <c:v>28.199507000000001</c:v>
                </c:pt>
                <c:pt idx="144">
                  <c:v>28.304969</c:v>
                </c:pt>
                <c:pt idx="145">
                  <c:v>28.540838000000001</c:v>
                </c:pt>
                <c:pt idx="146">
                  <c:v>28.677456000000003</c:v>
                </c:pt>
                <c:pt idx="147">
                  <c:v>28.853776000000003</c:v>
                </c:pt>
                <c:pt idx="148">
                  <c:v>28.984767000000002</c:v>
                </c:pt>
                <c:pt idx="149">
                  <c:v>29.157111</c:v>
                </c:pt>
                <c:pt idx="150">
                  <c:v>29.257576</c:v>
                </c:pt>
                <c:pt idx="151">
                  <c:v>29.439044000000003</c:v>
                </c:pt>
                <c:pt idx="152">
                  <c:v>29.478858000000002</c:v>
                </c:pt>
                <c:pt idx="153">
                  <c:v>29.686102999999999</c:v>
                </c:pt>
                <c:pt idx="154">
                  <c:v>29.699905999999999</c:v>
                </c:pt>
                <c:pt idx="155">
                  <c:v>29.855563000000004</c:v>
                </c:pt>
                <c:pt idx="156">
                  <c:v>29.922897000000003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87-B0DB-40D1-85BD-E5B114CC583B}"/>
            </c:ext>
          </c:extLst>
        </c:ser>
        <c:ser>
          <c:idx val="16"/>
          <c:order val="15"/>
          <c:tx>
            <c:strRef>
              <c:f>[1]Ogasawara2!$A$1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[1]Ogasawara2!$N$4:$N$150</c:f>
              <c:numCache>
                <c:formatCode>General</c:formatCode>
                <c:ptCount val="147"/>
                <c:pt idx="0">
                  <c:v>0</c:v>
                </c:pt>
                <c:pt idx="1">
                  <c:v>1.6178999999999975E-2</c:v>
                </c:pt>
                <c:pt idx="2">
                  <c:v>5.258399999999995E-2</c:v>
                </c:pt>
                <c:pt idx="3">
                  <c:v>6.9919999999999954E-2</c:v>
                </c:pt>
                <c:pt idx="4">
                  <c:v>7.3429999999999607E-3</c:v>
                </c:pt>
                <c:pt idx="5">
                  <c:v>2.6646999999999935E-2</c:v>
                </c:pt>
                <c:pt idx="6">
                  <c:v>8.7481999999999976E-2</c:v>
                </c:pt>
                <c:pt idx="7">
                  <c:v>1.7728999999999929E-2</c:v>
                </c:pt>
                <c:pt idx="8">
                  <c:v>3.4160999999999948E-2</c:v>
                </c:pt>
                <c:pt idx="9">
                  <c:v>1.7938999999999965E-2</c:v>
                </c:pt>
                <c:pt idx="10">
                  <c:v>5.6539999999999967E-3</c:v>
                </c:pt>
                <c:pt idx="11">
                  <c:v>4.0194999999999939E-2</c:v>
                </c:pt>
                <c:pt idx="12">
                  <c:v>1.402800000000002E-2</c:v>
                </c:pt>
                <c:pt idx="13">
                  <c:v>-2.2800000000000866E-3</c:v>
                </c:pt>
                <c:pt idx="14">
                  <c:v>-1.7789999999999963E-3</c:v>
                </c:pt>
                <c:pt idx="15">
                  <c:v>3.8703999999999954E-2</c:v>
                </c:pt>
                <c:pt idx="16">
                  <c:v>2.6660999999999945E-2</c:v>
                </c:pt>
                <c:pt idx="17">
                  <c:v>1.8151999999999932E-2</c:v>
                </c:pt>
                <c:pt idx="18">
                  <c:v>1.4735000000000014E-2</c:v>
                </c:pt>
                <c:pt idx="19">
                  <c:v>6.3949999999999823E-3</c:v>
                </c:pt>
                <c:pt idx="20">
                  <c:v>1.6036999999999923E-2</c:v>
                </c:pt>
                <c:pt idx="21">
                  <c:v>3.4246999999999958E-2</c:v>
                </c:pt>
                <c:pt idx="22">
                  <c:v>3.0659999999999173E-3</c:v>
                </c:pt>
                <c:pt idx="23">
                  <c:v>1.1419999999999391E-3</c:v>
                </c:pt>
                <c:pt idx="24">
                  <c:v>-3.1701000000000021E-2</c:v>
                </c:pt>
                <c:pt idx="25">
                  <c:v>1.92999999999995E-3</c:v>
                </c:pt>
                <c:pt idx="26">
                  <c:v>-2.1247000000000071E-2</c:v>
                </c:pt>
                <c:pt idx="27">
                  <c:v>8.8619999999999671E-3</c:v>
                </c:pt>
                <c:pt idx="28">
                  <c:v>7.6399999999999862E-3</c:v>
                </c:pt>
                <c:pt idx="29">
                  <c:v>2.9389000000000012E-2</c:v>
                </c:pt>
                <c:pt idx="30">
                  <c:v>2.8216999999999985E-2</c:v>
                </c:pt>
                <c:pt idx="31">
                  <c:v>5.0711999999999993E-2</c:v>
                </c:pt>
                <c:pt idx="32">
                  <c:v>5.9265999999999965E-2</c:v>
                </c:pt>
                <c:pt idx="33">
                  <c:v>5.7523000000000026E-2</c:v>
                </c:pt>
                <c:pt idx="34">
                  <c:v>4.7779999999999975E-2</c:v>
                </c:pt>
                <c:pt idx="35">
                  <c:v>3.9610000000000013E-2</c:v>
                </c:pt>
                <c:pt idx="36">
                  <c:v>5.2769999999999984E-2</c:v>
                </c:pt>
                <c:pt idx="37">
                  <c:v>4.3606999999999972E-2</c:v>
                </c:pt>
                <c:pt idx="38">
                  <c:v>4.4738999999999918E-2</c:v>
                </c:pt>
                <c:pt idx="39">
                  <c:v>4.2736999999999969E-2</c:v>
                </c:pt>
                <c:pt idx="40">
                  <c:v>4.5062999999999992E-2</c:v>
                </c:pt>
                <c:pt idx="41">
                  <c:v>4.3429999999999948E-2</c:v>
                </c:pt>
                <c:pt idx="42">
                  <c:v>5.3435999999999921E-2</c:v>
                </c:pt>
                <c:pt idx="43">
                  <c:v>6.2722999999999959E-2</c:v>
                </c:pt>
                <c:pt idx="44">
                  <c:v>8.7159E-2</c:v>
                </c:pt>
                <c:pt idx="45">
                  <c:v>5.6698999999999958E-2</c:v>
                </c:pt>
                <c:pt idx="46">
                  <c:v>6.0553999999999976E-2</c:v>
                </c:pt>
                <c:pt idx="47">
                  <c:v>7.3081999999999994E-2</c:v>
                </c:pt>
                <c:pt idx="48">
                  <c:v>4.9577999999999976E-2</c:v>
                </c:pt>
                <c:pt idx="49">
                  <c:v>4.3703999999999951E-2</c:v>
                </c:pt>
                <c:pt idx="50">
                  <c:v>3.7962999999999969E-2</c:v>
                </c:pt>
                <c:pt idx="51">
                  <c:v>1.0905999999999949E-2</c:v>
                </c:pt>
                <c:pt idx="52">
                  <c:v>5.1499999999998639E-4</c:v>
                </c:pt>
                <c:pt idx="53">
                  <c:v>4.733999999999924E-3</c:v>
                </c:pt>
                <c:pt idx="54">
                  <c:v>-1.0269000000000006E-2</c:v>
                </c:pt>
                <c:pt idx="55">
                  <c:v>-1.8841000000000007E-2</c:v>
                </c:pt>
                <c:pt idx="56">
                  <c:v>-2.9735000000000015E-2</c:v>
                </c:pt>
                <c:pt idx="57">
                  <c:v>-2.6293999999999984E-2</c:v>
                </c:pt>
                <c:pt idx="58">
                  <c:v>-4.6517000000000051E-2</c:v>
                </c:pt>
                <c:pt idx="59">
                  <c:v>-5.6324000000000068E-2</c:v>
                </c:pt>
                <c:pt idx="60">
                  <c:v>-6.6093000000000082E-2</c:v>
                </c:pt>
                <c:pt idx="61">
                  <c:v>-7.6706000000000024E-2</c:v>
                </c:pt>
                <c:pt idx="62">
                  <c:v>-8.151300000000003E-2</c:v>
                </c:pt>
                <c:pt idx="63">
                  <c:v>-6.8546000000000051E-2</c:v>
                </c:pt>
                <c:pt idx="64">
                  <c:v>-6.3787000000000038E-2</c:v>
                </c:pt>
                <c:pt idx="65">
                  <c:v>-5.6351999999999978E-2</c:v>
                </c:pt>
                <c:pt idx="66">
                  <c:v>-5.1734000000000037E-2</c:v>
                </c:pt>
                <c:pt idx="67">
                  <c:v>-5.2946000000000028E-2</c:v>
                </c:pt>
                <c:pt idx="68">
                  <c:v>-2.606600000000003E-2</c:v>
                </c:pt>
                <c:pt idx="69">
                  <c:v>-2.2285000000000083E-2</c:v>
                </c:pt>
                <c:pt idx="70">
                  <c:v>-2.368500000000006E-2</c:v>
                </c:pt>
                <c:pt idx="71">
                  <c:v>-1.5629999999999995E-2</c:v>
                </c:pt>
                <c:pt idx="72">
                  <c:v>-1.6196000000000026E-2</c:v>
                </c:pt>
                <c:pt idx="73">
                  <c:v>-1.5979000000000042E-2</c:v>
                </c:pt>
                <c:pt idx="74">
                  <c:v>-1.9976999999999977E-2</c:v>
                </c:pt>
                <c:pt idx="75">
                  <c:v>-1.9666000000000055E-2</c:v>
                </c:pt>
                <c:pt idx="76">
                  <c:v>-2.5250999999999978E-2</c:v>
                </c:pt>
                <c:pt idx="77">
                  <c:v>-3.6522000000000047E-2</c:v>
                </c:pt>
                <c:pt idx="78">
                  <c:v>-3.7038999999999989E-2</c:v>
                </c:pt>
                <c:pt idx="79">
                  <c:v>-5.2012000000000058E-2</c:v>
                </c:pt>
                <c:pt idx="80">
                  <c:v>-3.364499999999998E-2</c:v>
                </c:pt>
                <c:pt idx="81">
                  <c:v>-4.2984000000000036E-2</c:v>
                </c:pt>
                <c:pt idx="82">
                  <c:v>-4.2593000000000075E-2</c:v>
                </c:pt>
                <c:pt idx="83">
                  <c:v>-4.2750999999999977E-2</c:v>
                </c:pt>
                <c:pt idx="84">
                  <c:v>-5.8581000000000022E-2</c:v>
                </c:pt>
                <c:pt idx="85">
                  <c:v>-5.569600000000003E-2</c:v>
                </c:pt>
                <c:pt idx="86">
                  <c:v>-5.630400000000009E-2</c:v>
                </c:pt>
                <c:pt idx="87">
                  <c:v>-5.7341999999999983E-2</c:v>
                </c:pt>
                <c:pt idx="88">
                  <c:v>-5.0250000000000003E-2</c:v>
                </c:pt>
                <c:pt idx="89">
                  <c:v>-5.6903000000000023E-2</c:v>
                </c:pt>
                <c:pt idx="90">
                  <c:v>-6.9729000000000041E-2</c:v>
                </c:pt>
                <c:pt idx="91">
                  <c:v>-8.2660000000000081E-2</c:v>
                </c:pt>
                <c:pt idx="92">
                  <c:v>-6.6528999999999991E-2</c:v>
                </c:pt>
                <c:pt idx="93">
                  <c:v>-7.7853000000000061E-2</c:v>
                </c:pt>
                <c:pt idx="94">
                  <c:v>-8.5565000000000058E-2</c:v>
                </c:pt>
                <c:pt idx="95">
                  <c:v>-0.10650600000000009</c:v>
                </c:pt>
                <c:pt idx="96">
                  <c:v>-0.10546400000000006</c:v>
                </c:pt>
                <c:pt idx="97">
                  <c:v>-0.12503899999999998</c:v>
                </c:pt>
                <c:pt idx="98">
                  <c:v>-0.14008100000000001</c:v>
                </c:pt>
                <c:pt idx="99">
                  <c:v>-0.13487700000000008</c:v>
                </c:pt>
                <c:pt idx="100">
                  <c:v>-0.15276600000000007</c:v>
                </c:pt>
                <c:pt idx="101">
                  <c:v>-0.16035700000000008</c:v>
                </c:pt>
                <c:pt idx="102">
                  <c:v>-0.16388100000000008</c:v>
                </c:pt>
                <c:pt idx="103">
                  <c:v>-0.17535000000000003</c:v>
                </c:pt>
                <c:pt idx="104">
                  <c:v>-0.20950400000000002</c:v>
                </c:pt>
                <c:pt idx="105">
                  <c:v>-0.21233000000000005</c:v>
                </c:pt>
                <c:pt idx="106">
                  <c:v>-0.24076499999999998</c:v>
                </c:pt>
                <c:pt idx="107">
                  <c:v>-0.24393100000000004</c:v>
                </c:pt>
                <c:pt idx="108">
                  <c:v>-0.24631700000000001</c:v>
                </c:pt>
                <c:pt idx="109">
                  <c:v>-0.245472</c:v>
                </c:pt>
                <c:pt idx="110">
                  <c:v>-0.22530900000000009</c:v>
                </c:pt>
                <c:pt idx="111">
                  <c:v>-0.22175</c:v>
                </c:pt>
                <c:pt idx="112">
                  <c:v>-0.21701800000000004</c:v>
                </c:pt>
                <c:pt idx="113">
                  <c:v>-0.24553700000000003</c:v>
                </c:pt>
                <c:pt idx="114">
                  <c:v>-0.25313600000000008</c:v>
                </c:pt>
                <c:pt idx="115">
                  <c:v>-0.22004200000000004</c:v>
                </c:pt>
                <c:pt idx="116">
                  <c:v>-0.16188700000000006</c:v>
                </c:pt>
                <c:pt idx="117">
                  <c:v>-0.19535199999999997</c:v>
                </c:pt>
                <c:pt idx="118">
                  <c:v>-0.16551800000000003</c:v>
                </c:pt>
                <c:pt idx="119">
                  <c:v>-0.15601900000000002</c:v>
                </c:pt>
                <c:pt idx="120">
                  <c:v>-7.7105999999999994E-2</c:v>
                </c:pt>
                <c:pt idx="121">
                  <c:v>-8.6591999999999988E-2</c:v>
                </c:pt>
                <c:pt idx="122">
                  <c:v>-5.1985999999999991E-2</c:v>
                </c:pt>
                <c:pt idx="123">
                  <c:v>7.0639999999999644E-3</c:v>
                </c:pt>
                <c:pt idx="124">
                  <c:v>-4.0890000000000553E-3</c:v>
                </c:pt>
                <c:pt idx="125">
                  <c:v>2.4201999999999998E-2</c:v>
                </c:pt>
                <c:pt idx="126">
                  <c:v>1.3319999999999936E-2</c:v>
                </c:pt>
                <c:pt idx="127">
                  <c:v>7.673000000000002E-2</c:v>
                </c:pt>
                <c:pt idx="128">
                  <c:v>6.5072999999999978E-2</c:v>
                </c:pt>
                <c:pt idx="129">
                  <c:v>1.1949999999999363E-3</c:v>
                </c:pt>
                <c:pt idx="130">
                  <c:v>-1.1466999999999984E-2</c:v>
                </c:pt>
                <c:pt idx="131">
                  <c:v>4.9357999999999951E-2</c:v>
                </c:pt>
                <c:pt idx="132">
                  <c:v>2.5961000000000012E-2</c:v>
                </c:pt>
                <c:pt idx="133">
                  <c:v>-3.0388000000000033E-2</c:v>
                </c:pt>
                <c:pt idx="134">
                  <c:v>-9.880700000000002E-2</c:v>
                </c:pt>
                <c:pt idx="135">
                  <c:v>-8.4163000000000016E-2</c:v>
                </c:pt>
                <c:pt idx="136">
                  <c:v>-0.215644</c:v>
                </c:pt>
                <c:pt idx="137">
                  <c:v>-0.27121000000000006</c:v>
                </c:pt>
                <c:pt idx="138">
                  <c:v>-0.25175500000000001</c:v>
                </c:pt>
                <c:pt idx="139">
                  <c:v>-0.32896500000000006</c:v>
                </c:pt>
                <c:pt idx="140">
                  <c:v>-0.46303000000000005</c:v>
                </c:pt>
                <c:pt idx="141">
                  <c:v>-0.52536800000000006</c:v>
                </c:pt>
                <c:pt idx="142">
                  <c:v>-0.64297400000000005</c:v>
                </c:pt>
                <c:pt idx="143">
                  <c:v>-0.77693200000000007</c:v>
                </c:pt>
                <c:pt idx="144">
                  <c:v>-0.96105700000000005</c:v>
                </c:pt>
                <c:pt idx="145">
                  <c:v>-1.013754</c:v>
                </c:pt>
                <c:pt idx="146">
                  <c:v>-1.111451</c:v>
                </c:pt>
              </c:numCache>
            </c:numRef>
          </c:xVal>
          <c:yVal>
            <c:numRef>
              <c:f>[1]Ogasawara2!$O$4:$O$150</c:f>
              <c:numCache>
                <c:formatCode>General</c:formatCode>
                <c:ptCount val="147"/>
                <c:pt idx="0">
                  <c:v>0</c:v>
                </c:pt>
                <c:pt idx="1">
                  <c:v>2.2848999999999932E-2</c:v>
                </c:pt>
                <c:pt idx="2">
                  <c:v>7.4266999999999833E-2</c:v>
                </c:pt>
                <c:pt idx="3">
                  <c:v>9.8750000000000004E-2</c:v>
                </c:pt>
                <c:pt idx="4">
                  <c:v>0.24916799999999989</c:v>
                </c:pt>
                <c:pt idx="5">
                  <c:v>0.27593699999999988</c:v>
                </c:pt>
                <c:pt idx="6">
                  <c:v>0.36028799999999978</c:v>
                </c:pt>
                <c:pt idx="7">
                  <c:v>0.49639599999999995</c:v>
                </c:pt>
                <c:pt idx="8">
                  <c:v>0.63296799999999986</c:v>
                </c:pt>
                <c:pt idx="9">
                  <c:v>0.72404000000000002</c:v>
                </c:pt>
                <c:pt idx="10">
                  <c:v>0.93003199999999997</c:v>
                </c:pt>
                <c:pt idx="11">
                  <c:v>0.97536999999999974</c:v>
                </c:pt>
                <c:pt idx="12">
                  <c:v>1.1581899999999998</c:v>
                </c:pt>
                <c:pt idx="13">
                  <c:v>1.2439720000000001</c:v>
                </c:pt>
                <c:pt idx="14">
                  <c:v>1.4551049999999999</c:v>
                </c:pt>
                <c:pt idx="15">
                  <c:v>1.5059500000000001</c:v>
                </c:pt>
                <c:pt idx="16">
                  <c:v>1.6959120000000001</c:v>
                </c:pt>
                <c:pt idx="17">
                  <c:v>1.7865179999999998</c:v>
                </c:pt>
                <c:pt idx="18">
                  <c:v>1.981276</c:v>
                </c:pt>
                <c:pt idx="19">
                  <c:v>2.0692780000000002</c:v>
                </c:pt>
                <c:pt idx="20">
                  <c:v>2.2735119999999998</c:v>
                </c:pt>
                <c:pt idx="21">
                  <c:v>2.3895379999999995</c:v>
                </c:pt>
                <c:pt idx="22">
                  <c:v>2.6328689999999999</c:v>
                </c:pt>
                <c:pt idx="23">
                  <c:v>2.7220950000000004</c:v>
                </c:pt>
                <c:pt idx="24">
                  <c:v>2.9551000000000003</c:v>
                </c:pt>
                <c:pt idx="25">
                  <c:v>3.0796590000000008</c:v>
                </c:pt>
                <c:pt idx="26">
                  <c:v>3.3141149999999997</c:v>
                </c:pt>
                <c:pt idx="27">
                  <c:v>3.4303620000000001</c:v>
                </c:pt>
                <c:pt idx="28">
                  <c:v>3.6785039999999998</c:v>
                </c:pt>
                <c:pt idx="29">
                  <c:v>3.781987</c:v>
                </c:pt>
                <c:pt idx="30">
                  <c:v>4.0209350000000006</c:v>
                </c:pt>
                <c:pt idx="31">
                  <c:v>4.1215310000000001</c:v>
                </c:pt>
                <c:pt idx="32">
                  <c:v>4.3611779999999998</c:v>
                </c:pt>
                <c:pt idx="33">
                  <c:v>4.5105760000000004</c:v>
                </c:pt>
                <c:pt idx="34">
                  <c:v>4.7967910000000007</c:v>
                </c:pt>
                <c:pt idx="35">
                  <c:v>4.933732</c:v>
                </c:pt>
                <c:pt idx="36">
                  <c:v>5.1574010000000001</c:v>
                </c:pt>
                <c:pt idx="37">
                  <c:v>5.2883620000000002</c:v>
                </c:pt>
                <c:pt idx="38">
                  <c:v>5.5609570000000001</c:v>
                </c:pt>
                <c:pt idx="39">
                  <c:v>5.6922860000000002</c:v>
                </c:pt>
                <c:pt idx="40">
                  <c:v>5.9545110000000001</c:v>
                </c:pt>
                <c:pt idx="41">
                  <c:v>6.1440270000000003</c:v>
                </c:pt>
                <c:pt idx="42">
                  <c:v>6.3997650000000004</c:v>
                </c:pt>
                <c:pt idx="43">
                  <c:v>6.5282179999999999</c:v>
                </c:pt>
                <c:pt idx="44">
                  <c:v>6.7838890000000003</c:v>
                </c:pt>
                <c:pt idx="45">
                  <c:v>6.9385000000000003</c:v>
                </c:pt>
                <c:pt idx="46">
                  <c:v>7.2268470000000002</c:v>
                </c:pt>
                <c:pt idx="47">
                  <c:v>7.346763000000001</c:v>
                </c:pt>
                <c:pt idx="48">
                  <c:v>7.6615880000000001</c:v>
                </c:pt>
                <c:pt idx="49">
                  <c:v>7.8191910000000009</c:v>
                </c:pt>
                <c:pt idx="50">
                  <c:v>8.1311720000000012</c:v>
                </c:pt>
                <c:pt idx="51">
                  <c:v>8.3225350000000002</c:v>
                </c:pt>
                <c:pt idx="52">
                  <c:v>8.6195470000000007</c:v>
                </c:pt>
                <c:pt idx="53">
                  <c:v>8.7698199999999993</c:v>
                </c:pt>
                <c:pt idx="54">
                  <c:v>9.0544440000000002</c:v>
                </c:pt>
                <c:pt idx="55">
                  <c:v>9.1942740000000001</c:v>
                </c:pt>
                <c:pt idx="56">
                  <c:v>9.5189050000000002</c:v>
                </c:pt>
                <c:pt idx="57">
                  <c:v>9.6588630000000002</c:v>
                </c:pt>
                <c:pt idx="58">
                  <c:v>9.9706020000000013</c:v>
                </c:pt>
                <c:pt idx="59">
                  <c:v>10.146870000000002</c:v>
                </c:pt>
                <c:pt idx="60">
                  <c:v>10.497682000000001</c:v>
                </c:pt>
                <c:pt idx="61">
                  <c:v>10.669267</c:v>
                </c:pt>
                <c:pt idx="62">
                  <c:v>10.969953</c:v>
                </c:pt>
                <c:pt idx="63">
                  <c:v>11.100792999999999</c:v>
                </c:pt>
                <c:pt idx="64">
                  <c:v>11.439371999999999</c:v>
                </c:pt>
                <c:pt idx="65">
                  <c:v>11.566036</c:v>
                </c:pt>
                <c:pt idx="66">
                  <c:v>11.898517</c:v>
                </c:pt>
                <c:pt idx="67">
                  <c:v>12.063086999999999</c:v>
                </c:pt>
                <c:pt idx="68">
                  <c:v>12.352050999999999</c:v>
                </c:pt>
                <c:pt idx="69">
                  <c:v>12.515107</c:v>
                </c:pt>
                <c:pt idx="70">
                  <c:v>12.880133000000001</c:v>
                </c:pt>
                <c:pt idx="71">
                  <c:v>13.082602000000001</c:v>
                </c:pt>
                <c:pt idx="72">
                  <c:v>13.406399</c:v>
                </c:pt>
                <c:pt idx="73">
                  <c:v>13.568635</c:v>
                </c:pt>
                <c:pt idx="74">
                  <c:v>13.894410000000001</c:v>
                </c:pt>
                <c:pt idx="75">
                  <c:v>14.057845</c:v>
                </c:pt>
                <c:pt idx="76">
                  <c:v>14.387356</c:v>
                </c:pt>
                <c:pt idx="77">
                  <c:v>14.638076999999999</c:v>
                </c:pt>
                <c:pt idx="78">
                  <c:v>14.973875</c:v>
                </c:pt>
                <c:pt idx="79">
                  <c:v>15.104248</c:v>
                </c:pt>
                <c:pt idx="80">
                  <c:v>15.442719000000002</c:v>
                </c:pt>
                <c:pt idx="81">
                  <c:v>15.618776000000002</c:v>
                </c:pt>
                <c:pt idx="82">
                  <c:v>15.926646000000002</c:v>
                </c:pt>
                <c:pt idx="83">
                  <c:v>16.105295999999999</c:v>
                </c:pt>
                <c:pt idx="84">
                  <c:v>16.474450000000001</c:v>
                </c:pt>
                <c:pt idx="85">
                  <c:v>16.658832</c:v>
                </c:pt>
                <c:pt idx="86">
                  <c:v>16.989631000000003</c:v>
                </c:pt>
                <c:pt idx="87">
                  <c:v>17.134292000000002</c:v>
                </c:pt>
                <c:pt idx="88">
                  <c:v>17.474218</c:v>
                </c:pt>
                <c:pt idx="89">
                  <c:v>17.627409</c:v>
                </c:pt>
                <c:pt idx="90">
                  <c:v>17.940279999999998</c:v>
                </c:pt>
                <c:pt idx="91">
                  <c:v>18.156229</c:v>
                </c:pt>
                <c:pt idx="92">
                  <c:v>18.522956999999998</c:v>
                </c:pt>
                <c:pt idx="93">
                  <c:v>18.694759000000001</c:v>
                </c:pt>
                <c:pt idx="94">
                  <c:v>19.038122000000001</c:v>
                </c:pt>
                <c:pt idx="95">
                  <c:v>19.16713</c:v>
                </c:pt>
                <c:pt idx="96">
                  <c:v>19.581813000000004</c:v>
                </c:pt>
                <c:pt idx="97">
                  <c:v>19.717592</c:v>
                </c:pt>
                <c:pt idx="98">
                  <c:v>20.040917</c:v>
                </c:pt>
                <c:pt idx="99">
                  <c:v>20.229447</c:v>
                </c:pt>
                <c:pt idx="100">
                  <c:v>20.573142000000001</c:v>
                </c:pt>
                <c:pt idx="101">
                  <c:v>20.782768000000001</c:v>
                </c:pt>
                <c:pt idx="102">
                  <c:v>21.135137999999998</c:v>
                </c:pt>
                <c:pt idx="103">
                  <c:v>21.288738000000002</c:v>
                </c:pt>
                <c:pt idx="104">
                  <c:v>21.613496999999999</c:v>
                </c:pt>
                <c:pt idx="105">
                  <c:v>21.767099999999999</c:v>
                </c:pt>
                <c:pt idx="106">
                  <c:v>22.103632000000001</c:v>
                </c:pt>
                <c:pt idx="107">
                  <c:v>22.265746</c:v>
                </c:pt>
                <c:pt idx="108">
                  <c:v>22.594784000000001</c:v>
                </c:pt>
                <c:pt idx="109">
                  <c:v>22.761607999999999</c:v>
                </c:pt>
                <c:pt idx="110">
                  <c:v>23.084534000000001</c:v>
                </c:pt>
                <c:pt idx="111">
                  <c:v>23.257297999999999</c:v>
                </c:pt>
                <c:pt idx="112">
                  <c:v>23.615282000000001</c:v>
                </c:pt>
                <c:pt idx="113">
                  <c:v>23.740261999999998</c:v>
                </c:pt>
                <c:pt idx="114">
                  <c:v>24.034310000000001</c:v>
                </c:pt>
                <c:pt idx="115">
                  <c:v>24.190699000000002</c:v>
                </c:pt>
                <c:pt idx="116">
                  <c:v>24.521165</c:v>
                </c:pt>
                <c:pt idx="117">
                  <c:v>24.664561000000003</c:v>
                </c:pt>
                <c:pt idx="118">
                  <c:v>24.941955000000004</c:v>
                </c:pt>
                <c:pt idx="119">
                  <c:v>25.144691999999999</c:v>
                </c:pt>
                <c:pt idx="120">
                  <c:v>25.484189000000001</c:v>
                </c:pt>
                <c:pt idx="121">
                  <c:v>25.610237000000001</c:v>
                </c:pt>
                <c:pt idx="122">
                  <c:v>25.911129000000003</c:v>
                </c:pt>
                <c:pt idx="123">
                  <c:v>26.066830000000003</c:v>
                </c:pt>
                <c:pt idx="124">
                  <c:v>26.325749000000002</c:v>
                </c:pt>
                <c:pt idx="125">
                  <c:v>26.533861000000002</c:v>
                </c:pt>
                <c:pt idx="126">
                  <c:v>26.805078000000002</c:v>
                </c:pt>
                <c:pt idx="127">
                  <c:v>26.971182000000002</c:v>
                </c:pt>
                <c:pt idx="128">
                  <c:v>27.256420000000002</c:v>
                </c:pt>
                <c:pt idx="129">
                  <c:v>27.354993999999998</c:v>
                </c:pt>
                <c:pt idx="130">
                  <c:v>27.651658000000001</c:v>
                </c:pt>
                <c:pt idx="131">
                  <c:v>27.838826000000001</c:v>
                </c:pt>
                <c:pt idx="132">
                  <c:v>28.168241999999999</c:v>
                </c:pt>
                <c:pt idx="133">
                  <c:v>28.260344</c:v>
                </c:pt>
                <c:pt idx="134">
                  <c:v>28.523264000000001</c:v>
                </c:pt>
                <c:pt idx="135">
                  <c:v>28.652165</c:v>
                </c:pt>
                <c:pt idx="136">
                  <c:v>28.871204000000002</c:v>
                </c:pt>
                <c:pt idx="137">
                  <c:v>28.963788000000001</c:v>
                </c:pt>
                <c:pt idx="138">
                  <c:v>29.249821000000001</c:v>
                </c:pt>
                <c:pt idx="139">
                  <c:v>29.381306000000002</c:v>
                </c:pt>
                <c:pt idx="140">
                  <c:v>29.609306</c:v>
                </c:pt>
                <c:pt idx="141">
                  <c:v>29.715348000000002</c:v>
                </c:pt>
                <c:pt idx="142">
                  <c:v>29.915368000000001</c:v>
                </c:pt>
                <c:pt idx="143">
                  <c:v>29.974022000000001</c:v>
                </c:pt>
                <c:pt idx="144">
                  <c:v>30.114335000000001</c:v>
                </c:pt>
                <c:pt idx="145">
                  <c:v>30.202254</c:v>
                </c:pt>
                <c:pt idx="146">
                  <c:v>30.365212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88-B0DB-40D1-85BD-E5B114CC583B}"/>
            </c:ext>
          </c:extLst>
        </c:ser>
        <c:ser>
          <c:idx val="17"/>
          <c:order val="16"/>
          <c:tx>
            <c:strRef>
              <c:f>[1]Matsuda1!$A$1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[1]Matsuda1!$N$4:$N$206</c:f>
              <c:numCache>
                <c:formatCode>General</c:formatCode>
                <c:ptCount val="203"/>
                <c:pt idx="0">
                  <c:v>0</c:v>
                </c:pt>
                <c:pt idx="1">
                  <c:v>3.1329999999998108E-3</c:v>
                </c:pt>
                <c:pt idx="2">
                  <c:v>4.2309999999999943E-3</c:v>
                </c:pt>
                <c:pt idx="3">
                  <c:v>-1.3580000000001746E-3</c:v>
                </c:pt>
                <c:pt idx="4">
                  <c:v>3.6919999999997801E-3</c:v>
                </c:pt>
                <c:pt idx="5">
                  <c:v>8.6799999999993816E-4</c:v>
                </c:pt>
                <c:pt idx="6">
                  <c:v>1.4269999999999073E-3</c:v>
                </c:pt>
                <c:pt idx="7">
                  <c:v>6.7369999999998525E-3</c:v>
                </c:pt>
                <c:pt idx="8">
                  <c:v>1.7649999999998728E-3</c:v>
                </c:pt>
                <c:pt idx="9">
                  <c:v>5.0989999999999326E-3</c:v>
                </c:pt>
                <c:pt idx="10">
                  <c:v>8.4329999999999926E-3</c:v>
                </c:pt>
                <c:pt idx="11">
                  <c:v>9.840999999999895E-3</c:v>
                </c:pt>
                <c:pt idx="12">
                  <c:v>2.8239999999998418E-3</c:v>
                </c:pt>
                <c:pt idx="13">
                  <c:v>2.5149999999998728E-3</c:v>
                </c:pt>
                <c:pt idx="14">
                  <c:v>1.7259999999998854E-3</c:v>
                </c:pt>
                <c:pt idx="15">
                  <c:v>5.907999999999902E-3</c:v>
                </c:pt>
                <c:pt idx="16">
                  <c:v>8.1339999999997872E-3</c:v>
                </c:pt>
                <c:pt idx="17">
                  <c:v>5.6479999999999109E-3</c:v>
                </c:pt>
                <c:pt idx="18">
                  <c:v>6.1779999999998841E-3</c:v>
                </c:pt>
                <c:pt idx="19">
                  <c:v>6.7369999999998525E-3</c:v>
                </c:pt>
                <c:pt idx="20">
                  <c:v>-4.6099000000000161E-2</c:v>
                </c:pt>
                <c:pt idx="21">
                  <c:v>-5.1738000000000055E-2</c:v>
                </c:pt>
                <c:pt idx="22">
                  <c:v>-5.230600000000004E-2</c:v>
                </c:pt>
                <c:pt idx="23">
                  <c:v>-4.8923000000000001E-2</c:v>
                </c:pt>
                <c:pt idx="24">
                  <c:v>-3.9342000000000099E-2</c:v>
                </c:pt>
                <c:pt idx="25">
                  <c:v>-4.6668000000000119E-2</c:v>
                </c:pt>
                <c:pt idx="26">
                  <c:v>-5.0610000000000127E-2</c:v>
                </c:pt>
                <c:pt idx="27">
                  <c:v>-5.1738000000000055E-2</c:v>
                </c:pt>
                <c:pt idx="28">
                  <c:v>-5.5680000000000063E-2</c:v>
                </c:pt>
                <c:pt idx="29">
                  <c:v>-5.0051000000000158E-2</c:v>
                </c:pt>
                <c:pt idx="30">
                  <c:v>-4.6099000000000161E-2</c:v>
                </c:pt>
                <c:pt idx="31">
                  <c:v>-4.7795000000000074E-2</c:v>
                </c:pt>
                <c:pt idx="32">
                  <c:v>-5.5121000000000094E-2</c:v>
                </c:pt>
                <c:pt idx="33">
                  <c:v>1.148799999999983E-2</c:v>
                </c:pt>
                <c:pt idx="34">
                  <c:v>-5.0610000000000127E-2</c:v>
                </c:pt>
                <c:pt idx="35">
                  <c:v>-5.0610000000000127E-2</c:v>
                </c:pt>
                <c:pt idx="36">
                  <c:v>-4.8923000000000001E-2</c:v>
                </c:pt>
                <c:pt idx="37">
                  <c:v>-3.8773000000000141E-2</c:v>
                </c:pt>
                <c:pt idx="38">
                  <c:v>-4.7226000000000115E-2</c:v>
                </c:pt>
                <c:pt idx="39">
                  <c:v>-4.2725000000000138E-2</c:v>
                </c:pt>
                <c:pt idx="40">
                  <c:v>-4.3284000000000107E-2</c:v>
                </c:pt>
                <c:pt idx="41">
                  <c:v>-4.7795000000000074E-2</c:v>
                </c:pt>
                <c:pt idx="42">
                  <c:v>-4.3284000000000107E-2</c:v>
                </c:pt>
                <c:pt idx="43">
                  <c:v>-3.8214000000000171E-2</c:v>
                </c:pt>
                <c:pt idx="44">
                  <c:v>-3.4272000000000163E-2</c:v>
                </c:pt>
                <c:pt idx="45">
                  <c:v>-2.6378000000000158E-2</c:v>
                </c:pt>
                <c:pt idx="46">
                  <c:v>-2.1308000000000219E-2</c:v>
                </c:pt>
                <c:pt idx="47">
                  <c:v>-1.7365000000000009E-2</c:v>
                </c:pt>
                <c:pt idx="48">
                  <c:v>-6.2867000000000187E-2</c:v>
                </c:pt>
                <c:pt idx="49">
                  <c:v>-5.4624000000000027E-2</c:v>
                </c:pt>
                <c:pt idx="50">
                  <c:v>-3.2828000000000204E-2</c:v>
                </c:pt>
                <c:pt idx="51">
                  <c:v>-2.4585000000000037E-2</c:v>
                </c:pt>
                <c:pt idx="52">
                  <c:v>-6.1401000000000067E-2</c:v>
                </c:pt>
                <c:pt idx="53">
                  <c:v>-4.7132000000000063E-2</c:v>
                </c:pt>
                <c:pt idx="54">
                  <c:v>-6.2328000000000203E-2</c:v>
                </c:pt>
                <c:pt idx="55">
                  <c:v>-4.5106000000000222E-2</c:v>
                </c:pt>
                <c:pt idx="56">
                  <c:v>-1.0383000000000038E-2</c:v>
                </c:pt>
                <c:pt idx="57">
                  <c:v>-4.4696000000000138E-2</c:v>
                </c:pt>
                <c:pt idx="58">
                  <c:v>-5.747200000000021E-2</c:v>
                </c:pt>
                <c:pt idx="59">
                  <c:v>-2.4989000000000032E-2</c:v>
                </c:pt>
                <c:pt idx="60">
                  <c:v>-8.7162000000000031E-2</c:v>
                </c:pt>
                <c:pt idx="61">
                  <c:v>-5.1582000000000107E-2</c:v>
                </c:pt>
                <c:pt idx="62">
                  <c:v>-0.10028900000000021</c:v>
                </c:pt>
                <c:pt idx="63">
                  <c:v>-6.9892000000000051E-2</c:v>
                </c:pt>
                <c:pt idx="64">
                  <c:v>-7.0086000000000009E-2</c:v>
                </c:pt>
                <c:pt idx="65">
                  <c:v>-8.8575000000000043E-2</c:v>
                </c:pt>
                <c:pt idx="66">
                  <c:v>-0.12930500000000006</c:v>
                </c:pt>
                <c:pt idx="67">
                  <c:v>-9.0294000000000096E-2</c:v>
                </c:pt>
                <c:pt idx="68">
                  <c:v>-0.14666800000000013</c:v>
                </c:pt>
                <c:pt idx="69">
                  <c:v>-0.13805100000000017</c:v>
                </c:pt>
                <c:pt idx="70">
                  <c:v>-0.12905300000000011</c:v>
                </c:pt>
                <c:pt idx="71">
                  <c:v>-9.4818000000000208E-2</c:v>
                </c:pt>
                <c:pt idx="72">
                  <c:v>-0.13063400000000003</c:v>
                </c:pt>
                <c:pt idx="73">
                  <c:v>-9.4441000000000039E-2</c:v>
                </c:pt>
                <c:pt idx="74">
                  <c:v>-0.11610300000000007</c:v>
                </c:pt>
                <c:pt idx="75">
                  <c:v>-8.8096000000000008E-2</c:v>
                </c:pt>
                <c:pt idx="76">
                  <c:v>-7.82940000000001E-2</c:v>
                </c:pt>
                <c:pt idx="77">
                  <c:v>-0.13270600000000013</c:v>
                </c:pt>
                <c:pt idx="78">
                  <c:v>-8.5892000000000052E-2</c:v>
                </c:pt>
                <c:pt idx="79">
                  <c:v>-9.2999000000000026E-2</c:v>
                </c:pt>
                <c:pt idx="80">
                  <c:v>-9.3169000000000099E-2</c:v>
                </c:pt>
                <c:pt idx="81">
                  <c:v>-8.0769000000000007E-2</c:v>
                </c:pt>
                <c:pt idx="82">
                  <c:v>-2.7996000000000094E-2</c:v>
                </c:pt>
                <c:pt idx="83">
                  <c:v>-6.4980000000000024E-2</c:v>
                </c:pt>
                <c:pt idx="84">
                  <c:v>-4.241000000000008E-2</c:v>
                </c:pt>
                <c:pt idx="85">
                  <c:v>-2.4525000000000092E-2</c:v>
                </c:pt>
                <c:pt idx="86">
                  <c:v>-1.3634000000000014E-2</c:v>
                </c:pt>
                <c:pt idx="87">
                  <c:v>-4.7882000000000063E-2</c:v>
                </c:pt>
                <c:pt idx="88">
                  <c:v>-2.2642000000000054E-2</c:v>
                </c:pt>
                <c:pt idx="89">
                  <c:v>-5.0631000000000086E-2</c:v>
                </c:pt>
                <c:pt idx="90">
                  <c:v>-5.8636000000000195E-2</c:v>
                </c:pt>
                <c:pt idx="91">
                  <c:v>-5.0588000000000195E-2</c:v>
                </c:pt>
                <c:pt idx="92">
                  <c:v>-5.3710000000000035E-2</c:v>
                </c:pt>
                <c:pt idx="93">
                  <c:v>-6.8053000000000113E-2</c:v>
                </c:pt>
                <c:pt idx="94">
                  <c:v>-4.2658000000000133E-2</c:v>
                </c:pt>
                <c:pt idx="95">
                  <c:v>-5.6566000000000033E-2</c:v>
                </c:pt>
                <c:pt idx="96">
                  <c:v>-7.033100000000013E-2</c:v>
                </c:pt>
                <c:pt idx="97">
                  <c:v>-7.9337000000000213E-2</c:v>
                </c:pt>
                <c:pt idx="98">
                  <c:v>-8.9405000000000207E-2</c:v>
                </c:pt>
                <c:pt idx="99">
                  <c:v>-8.8501000000000205E-2</c:v>
                </c:pt>
                <c:pt idx="100">
                  <c:v>-9.5686000000000146E-2</c:v>
                </c:pt>
                <c:pt idx="101">
                  <c:v>-0.10199400000000014</c:v>
                </c:pt>
                <c:pt idx="102">
                  <c:v>-0.11325800000000004</c:v>
                </c:pt>
                <c:pt idx="103">
                  <c:v>-0.11328200000000016</c:v>
                </c:pt>
                <c:pt idx="104">
                  <c:v>-0.10768100000000004</c:v>
                </c:pt>
                <c:pt idx="105">
                  <c:v>-9.8705000000000154E-2</c:v>
                </c:pt>
                <c:pt idx="106">
                  <c:v>-0.11605300000000011</c:v>
                </c:pt>
                <c:pt idx="107">
                  <c:v>-0.10686300000000006</c:v>
                </c:pt>
                <c:pt idx="108">
                  <c:v>-0.12721900000000005</c:v>
                </c:pt>
                <c:pt idx="109">
                  <c:v>-9.8711000000000021E-2</c:v>
                </c:pt>
                <c:pt idx="110">
                  <c:v>-0.11901400000000012</c:v>
                </c:pt>
                <c:pt idx="111">
                  <c:v>-0.10196100000000001</c:v>
                </c:pt>
                <c:pt idx="112">
                  <c:v>-0.12996800000000008</c:v>
                </c:pt>
                <c:pt idx="113">
                  <c:v>-0.11049100000000021</c:v>
                </c:pt>
                <c:pt idx="114">
                  <c:v>-0.11011800000000017</c:v>
                </c:pt>
                <c:pt idx="115">
                  <c:v>-0.13239900000000013</c:v>
                </c:pt>
                <c:pt idx="116">
                  <c:v>-0.11437900000000013</c:v>
                </c:pt>
                <c:pt idx="117">
                  <c:v>-0.11911700000000019</c:v>
                </c:pt>
                <c:pt idx="118">
                  <c:v>-9.7248000000000043E-2</c:v>
                </c:pt>
                <c:pt idx="119">
                  <c:v>-9.5349000000000156E-2</c:v>
                </c:pt>
                <c:pt idx="120">
                  <c:v>-7.8116000000000213E-2</c:v>
                </c:pt>
                <c:pt idx="121">
                  <c:v>-6.6101000000000118E-2</c:v>
                </c:pt>
                <c:pt idx="122">
                  <c:v>-5.4825000000000047E-2</c:v>
                </c:pt>
                <c:pt idx="123">
                  <c:v>-5.1832000000000107E-2</c:v>
                </c:pt>
                <c:pt idx="124">
                  <c:v>-8.1284000000000106E-2</c:v>
                </c:pt>
                <c:pt idx="125">
                  <c:v>-9.0275000000000091E-2</c:v>
                </c:pt>
                <c:pt idx="126">
                  <c:v>-8.8238000000000053E-2</c:v>
                </c:pt>
                <c:pt idx="127">
                  <c:v>-9.1450000000000045E-2</c:v>
                </c:pt>
                <c:pt idx="128">
                  <c:v>-9.2794000000000099E-2</c:v>
                </c:pt>
                <c:pt idx="129">
                  <c:v>-0.10723700000000008</c:v>
                </c:pt>
                <c:pt idx="130">
                  <c:v>-0.10236900000000014</c:v>
                </c:pt>
                <c:pt idx="131">
                  <c:v>-9.5040000000000194E-2</c:v>
                </c:pt>
                <c:pt idx="132">
                  <c:v>-6.4945000000000169E-2</c:v>
                </c:pt>
                <c:pt idx="133">
                  <c:v>-5.98280000000002E-2</c:v>
                </c:pt>
                <c:pt idx="134">
                  <c:v>-6.2149000000000114E-2</c:v>
                </c:pt>
                <c:pt idx="135">
                  <c:v>-6.7328000000000207E-2</c:v>
                </c:pt>
                <c:pt idx="136">
                  <c:v>-6.3826000000000022E-2</c:v>
                </c:pt>
                <c:pt idx="137">
                  <c:v>-6.6463000000000189E-2</c:v>
                </c:pt>
                <c:pt idx="138">
                  <c:v>-6.0659000000000109E-2</c:v>
                </c:pt>
                <c:pt idx="139">
                  <c:v>-7.238900000000012E-2</c:v>
                </c:pt>
                <c:pt idx="140">
                  <c:v>-6.8281000000000175E-2</c:v>
                </c:pt>
                <c:pt idx="141">
                  <c:v>-7.521900000000005E-2</c:v>
                </c:pt>
                <c:pt idx="142">
                  <c:v>-7.8479000000000049E-2</c:v>
                </c:pt>
                <c:pt idx="143">
                  <c:v>-0.110221</c:v>
                </c:pt>
                <c:pt idx="144">
                  <c:v>-0.10689900000000012</c:v>
                </c:pt>
                <c:pt idx="145">
                  <c:v>-0.12767700000000012</c:v>
                </c:pt>
                <c:pt idx="146">
                  <c:v>-0.15403600000000006</c:v>
                </c:pt>
                <c:pt idx="147">
                  <c:v>-0.15477700000000005</c:v>
                </c:pt>
                <c:pt idx="148">
                  <c:v>-0.18396400000000018</c:v>
                </c:pt>
                <c:pt idx="149">
                  <c:v>-0.19995600000000013</c:v>
                </c:pt>
                <c:pt idx="150">
                  <c:v>-0.22620200000000024</c:v>
                </c:pt>
                <c:pt idx="151">
                  <c:v>-0.22448000000000001</c:v>
                </c:pt>
                <c:pt idx="152">
                  <c:v>-0.23304600000000006</c:v>
                </c:pt>
                <c:pt idx="153">
                  <c:v>-0.25657300000000011</c:v>
                </c:pt>
                <c:pt idx="154">
                  <c:v>-0.27280700000000013</c:v>
                </c:pt>
                <c:pt idx="155">
                  <c:v>-0.29179900000000009</c:v>
                </c:pt>
                <c:pt idx="156">
                  <c:v>-0.30258800000000008</c:v>
                </c:pt>
                <c:pt idx="157">
                  <c:v>-0.30716300000000013</c:v>
                </c:pt>
                <c:pt idx="158">
                  <c:v>-0.35655400000000009</c:v>
                </c:pt>
                <c:pt idx="159">
                  <c:v>-0.34223300000000006</c:v>
                </c:pt>
                <c:pt idx="160">
                  <c:v>-0.35349500000000011</c:v>
                </c:pt>
                <c:pt idx="161">
                  <c:v>-0.37558000000000014</c:v>
                </c:pt>
                <c:pt idx="162">
                  <c:v>-0.37762800000000019</c:v>
                </c:pt>
                <c:pt idx="163">
                  <c:v>-0.39531300000000014</c:v>
                </c:pt>
                <c:pt idx="164">
                  <c:v>-0.42354000000000008</c:v>
                </c:pt>
                <c:pt idx="165">
                  <c:v>-0.42404100000000017</c:v>
                </c:pt>
                <c:pt idx="166">
                  <c:v>-0.44378400000000012</c:v>
                </c:pt>
                <c:pt idx="167">
                  <c:v>-0.44230700000000012</c:v>
                </c:pt>
                <c:pt idx="168">
                  <c:v>-0.45136800000000016</c:v>
                </c:pt>
                <c:pt idx="169">
                  <c:v>-0.45470200000000011</c:v>
                </c:pt>
                <c:pt idx="170">
                  <c:v>-0.44819100000000017</c:v>
                </c:pt>
                <c:pt idx="171">
                  <c:v>-0.44369500000000017</c:v>
                </c:pt>
                <c:pt idx="172">
                  <c:v>-0.43131600000000014</c:v>
                </c:pt>
                <c:pt idx="173">
                  <c:v>-0.46998600000000013</c:v>
                </c:pt>
                <c:pt idx="174">
                  <c:v>-0.45537200000000005</c:v>
                </c:pt>
                <c:pt idx="175">
                  <c:v>-0.44349000000000011</c:v>
                </c:pt>
                <c:pt idx="176">
                  <c:v>-0.41387800000000019</c:v>
                </c:pt>
                <c:pt idx="177">
                  <c:v>-0.42991100000000004</c:v>
                </c:pt>
                <c:pt idx="178">
                  <c:v>-0.41982200000000014</c:v>
                </c:pt>
                <c:pt idx="179">
                  <c:v>-0.40101000000000009</c:v>
                </c:pt>
                <c:pt idx="180">
                  <c:v>-0.37658500000000017</c:v>
                </c:pt>
                <c:pt idx="181">
                  <c:v>-0.33752800000000016</c:v>
                </c:pt>
                <c:pt idx="182">
                  <c:v>-0.32491700000000018</c:v>
                </c:pt>
                <c:pt idx="183">
                  <c:v>-0.35130200000000011</c:v>
                </c:pt>
                <c:pt idx="184">
                  <c:v>-0.29779700000000014</c:v>
                </c:pt>
                <c:pt idx="185">
                  <c:v>-0.26460400000000017</c:v>
                </c:pt>
                <c:pt idx="186">
                  <c:v>-0.29707500000000014</c:v>
                </c:pt>
                <c:pt idx="187">
                  <c:v>-0.2549820000000001</c:v>
                </c:pt>
                <c:pt idx="188">
                  <c:v>-0.22422400000000017</c:v>
                </c:pt>
                <c:pt idx="189">
                  <c:v>-0.22860000000000014</c:v>
                </c:pt>
                <c:pt idx="190">
                  <c:v>-0.15724100000000021</c:v>
                </c:pt>
                <c:pt idx="191">
                  <c:v>-0.1698130000000001</c:v>
                </c:pt>
                <c:pt idx="192">
                  <c:v>-0.11716800000000012</c:v>
                </c:pt>
                <c:pt idx="193">
                  <c:v>-0.17982400000000007</c:v>
                </c:pt>
                <c:pt idx="194">
                  <c:v>-0.13204100000000016</c:v>
                </c:pt>
                <c:pt idx="195">
                  <c:v>-0.11692800000000012</c:v>
                </c:pt>
                <c:pt idx="196">
                  <c:v>-8.7800000000000183E-2</c:v>
                </c:pt>
                <c:pt idx="197">
                  <c:v>-8.4123000000000045E-2</c:v>
                </c:pt>
                <c:pt idx="198">
                  <c:v>-4.2880000000000114E-3</c:v>
                </c:pt>
                <c:pt idx="199">
                  <c:v>-4.3496000000000097E-2</c:v>
                </c:pt>
                <c:pt idx="200">
                  <c:v>5.9979999999998203E-3</c:v>
                </c:pt>
                <c:pt idx="201">
                  <c:v>3.8864999999999782E-2</c:v>
                </c:pt>
                <c:pt idx="202">
                  <c:v>3.4908999999999878E-2</c:v>
                </c:pt>
              </c:numCache>
            </c:numRef>
          </c:xVal>
          <c:yVal>
            <c:numRef>
              <c:f>[1]Matsuda1!$O$4:$O$206</c:f>
              <c:numCache>
                <c:formatCode>General</c:formatCode>
                <c:ptCount val="203"/>
                <c:pt idx="0">
                  <c:v>0</c:v>
                </c:pt>
                <c:pt idx="1">
                  <c:v>4.5199999999999815E-3</c:v>
                </c:pt>
                <c:pt idx="2">
                  <c:v>6.1949999999999367E-3</c:v>
                </c:pt>
                <c:pt idx="3">
                  <c:v>-2.0999999999999092E-3</c:v>
                </c:pt>
                <c:pt idx="4">
                  <c:v>5.357999999999947E-3</c:v>
                </c:pt>
                <c:pt idx="5">
                  <c:v>1.2210000000000038E-3</c:v>
                </c:pt>
                <c:pt idx="6">
                  <c:v>2.0579999999999926E-3</c:v>
                </c:pt>
                <c:pt idx="7">
                  <c:v>9.9300000000000638E-3</c:v>
                </c:pt>
                <c:pt idx="8">
                  <c:v>2.4300000000000636E-3</c:v>
                </c:pt>
                <c:pt idx="9">
                  <c:v>7.41599999999994E-3</c:v>
                </c:pt>
                <c:pt idx="10">
                  <c:v>1.2412000000000034E-2</c:v>
                </c:pt>
                <c:pt idx="11">
                  <c:v>1.4470000000000028E-2</c:v>
                </c:pt>
                <c:pt idx="12">
                  <c:v>4.1269999999999528E-3</c:v>
                </c:pt>
                <c:pt idx="13">
                  <c:v>3.7339999999999236E-3</c:v>
                </c:pt>
                <c:pt idx="14">
                  <c:v>2.4510000000000217E-3</c:v>
                </c:pt>
                <c:pt idx="15">
                  <c:v>8.6779999999998837E-3</c:v>
                </c:pt>
                <c:pt idx="16">
                  <c:v>1.1998000000000047E-2</c:v>
                </c:pt>
                <c:pt idx="17">
                  <c:v>8.2539999999999055E-3</c:v>
                </c:pt>
                <c:pt idx="18">
                  <c:v>9.1020000000000892E-3</c:v>
                </c:pt>
                <c:pt idx="19">
                  <c:v>9.9300000000000638E-3</c:v>
                </c:pt>
                <c:pt idx="20">
                  <c:v>5.349000000000001E-2</c:v>
                </c:pt>
                <c:pt idx="21">
                  <c:v>4.5224999999999911E-2</c:v>
                </c:pt>
                <c:pt idx="22">
                  <c:v>4.439799999999991E-2</c:v>
                </c:pt>
                <c:pt idx="23">
                  <c:v>4.9353000000000063E-2</c:v>
                </c:pt>
                <c:pt idx="24">
                  <c:v>6.3398999999999886E-2</c:v>
                </c:pt>
                <c:pt idx="25">
                  <c:v>5.2662000000000035E-2</c:v>
                </c:pt>
                <c:pt idx="26">
                  <c:v>4.687999999999988E-2</c:v>
                </c:pt>
                <c:pt idx="27">
                  <c:v>4.5224999999999911E-2</c:v>
                </c:pt>
                <c:pt idx="28">
                  <c:v>3.9442999999999985E-2</c:v>
                </c:pt>
                <c:pt idx="29">
                  <c:v>4.7698000000000094E-2</c:v>
                </c:pt>
                <c:pt idx="30">
                  <c:v>5.349000000000001E-2</c:v>
                </c:pt>
                <c:pt idx="31">
                  <c:v>5.1007000000000066E-2</c:v>
                </c:pt>
                <c:pt idx="32">
                  <c:v>4.027099999999996E-2</c:v>
                </c:pt>
                <c:pt idx="33">
                  <c:v>1.6983999999999923E-2</c:v>
                </c:pt>
                <c:pt idx="34">
                  <c:v>4.687999999999988E-2</c:v>
                </c:pt>
                <c:pt idx="35">
                  <c:v>4.687999999999988E-2</c:v>
                </c:pt>
                <c:pt idx="36">
                  <c:v>4.9353000000000063E-2</c:v>
                </c:pt>
                <c:pt idx="37">
                  <c:v>6.422599999999988E-2</c:v>
                </c:pt>
                <c:pt idx="38">
                  <c:v>5.1835000000000041E-2</c:v>
                </c:pt>
                <c:pt idx="39">
                  <c:v>5.8443999999999961E-2</c:v>
                </c:pt>
                <c:pt idx="40">
                  <c:v>5.761699999999996E-2</c:v>
                </c:pt>
                <c:pt idx="41">
                  <c:v>5.1007000000000066E-2</c:v>
                </c:pt>
                <c:pt idx="42">
                  <c:v>5.761699999999996E-2</c:v>
                </c:pt>
                <c:pt idx="43">
                  <c:v>6.5054000000000084E-2</c:v>
                </c:pt>
                <c:pt idx="44">
                  <c:v>7.083600000000001E-2</c:v>
                </c:pt>
                <c:pt idx="45">
                  <c:v>8.2400000000000098E-2</c:v>
                </c:pt>
                <c:pt idx="46">
                  <c:v>8.9836000000000013E-2</c:v>
                </c:pt>
                <c:pt idx="47">
                  <c:v>9.5617999999999939E-2</c:v>
                </c:pt>
                <c:pt idx="48">
                  <c:v>0.14940499999999998</c:v>
                </c:pt>
                <c:pt idx="49">
                  <c:v>0.1613409999999999</c:v>
                </c:pt>
                <c:pt idx="50">
                  <c:v>0.19307400000000008</c:v>
                </c:pt>
                <c:pt idx="51">
                  <c:v>0.20501</c:v>
                </c:pt>
                <c:pt idx="52">
                  <c:v>0.27042300000000002</c:v>
                </c:pt>
                <c:pt idx="53">
                  <c:v>0.29094399999999998</c:v>
                </c:pt>
                <c:pt idx="54">
                  <c:v>0.38650299999999993</c:v>
                </c:pt>
                <c:pt idx="55">
                  <c:v>0.41106899999999996</c:v>
                </c:pt>
                <c:pt idx="56">
                  <c:v>0.46060400000000007</c:v>
                </c:pt>
                <c:pt idx="57">
                  <c:v>0.52743000000000007</c:v>
                </c:pt>
                <c:pt idx="58">
                  <c:v>0.62382400000000005</c:v>
                </c:pt>
                <c:pt idx="59">
                  <c:v>0.66943900000000012</c:v>
                </c:pt>
                <c:pt idx="60">
                  <c:v>0.80798499999999995</c:v>
                </c:pt>
                <c:pt idx="61">
                  <c:v>0.85692100000000004</c:v>
                </c:pt>
                <c:pt idx="62">
                  <c:v>1.010575</c:v>
                </c:pt>
                <c:pt idx="63">
                  <c:v>1.0515159999999999</c:v>
                </c:pt>
                <c:pt idx="64">
                  <c:v>1.159338</c:v>
                </c:pt>
                <c:pt idx="65">
                  <c:v>1.241579</c:v>
                </c:pt>
                <c:pt idx="66">
                  <c:v>1.3989440000000002</c:v>
                </c:pt>
                <c:pt idx="67">
                  <c:v>1.4496820000000001</c:v>
                </c:pt>
                <c:pt idx="68">
                  <c:v>1.5832650000000001</c:v>
                </c:pt>
                <c:pt idx="69">
                  <c:v>1.6958880000000003</c:v>
                </c:pt>
                <c:pt idx="70">
                  <c:v>1.807633</c:v>
                </c:pt>
                <c:pt idx="71">
                  <c:v>1.8506870000000002</c:v>
                </c:pt>
                <c:pt idx="72">
                  <c:v>2.0032990000000002</c:v>
                </c:pt>
                <c:pt idx="73">
                  <c:v>2.0479799999999999</c:v>
                </c:pt>
                <c:pt idx="74">
                  <c:v>2.2143140000000003</c:v>
                </c:pt>
                <c:pt idx="75">
                  <c:v>2.2482569999999997</c:v>
                </c:pt>
                <c:pt idx="76">
                  <c:v>2.4483360000000003</c:v>
                </c:pt>
                <c:pt idx="77">
                  <c:v>2.5692119999999994</c:v>
                </c:pt>
                <c:pt idx="78">
                  <c:v>2.7147269999999999</c:v>
                </c:pt>
                <c:pt idx="79">
                  <c:v>2.7964899999999999</c:v>
                </c:pt>
                <c:pt idx="80">
                  <c:v>2.9736790000000002</c:v>
                </c:pt>
                <c:pt idx="81">
                  <c:v>3.0749340000000003</c:v>
                </c:pt>
                <c:pt idx="82">
                  <c:v>3.2199039999999997</c:v>
                </c:pt>
                <c:pt idx="83">
                  <c:v>3.3488660000000001</c:v>
                </c:pt>
                <c:pt idx="84">
                  <c:v>3.5399029999999994</c:v>
                </c:pt>
                <c:pt idx="85">
                  <c:v>3.6408830000000001</c:v>
                </c:pt>
                <c:pt idx="86">
                  <c:v>3.8933409999999995</c:v>
                </c:pt>
                <c:pt idx="87">
                  <c:v>4.0154899999999998</c:v>
                </c:pt>
                <c:pt idx="88">
                  <c:v>4.1954630000000002</c:v>
                </c:pt>
                <c:pt idx="89">
                  <c:v>4.3197099999999997</c:v>
                </c:pt>
                <c:pt idx="90">
                  <c:v>4.5355379999999998</c:v>
                </c:pt>
                <c:pt idx="91">
                  <c:v>4.616466</c:v>
                </c:pt>
                <c:pt idx="92">
                  <c:v>4.8297519999999992</c:v>
                </c:pt>
                <c:pt idx="93">
                  <c:v>4.9580299999999999</c:v>
                </c:pt>
                <c:pt idx="94">
                  <c:v>5.1884830000000006</c:v>
                </c:pt>
                <c:pt idx="95">
                  <c:v>5.3121610000000006</c:v>
                </c:pt>
                <c:pt idx="96">
                  <c:v>5.5664379999999998</c:v>
                </c:pt>
                <c:pt idx="97">
                  <c:v>5.6892240000000003</c:v>
                </c:pt>
                <c:pt idx="98">
                  <c:v>5.9362959999999996</c:v>
                </c:pt>
                <c:pt idx="99">
                  <c:v>6.0620779999999996</c:v>
                </c:pt>
                <c:pt idx="100">
                  <c:v>6.3016929999999993</c:v>
                </c:pt>
                <c:pt idx="101">
                  <c:v>6.4172359999999999</c:v>
                </c:pt>
                <c:pt idx="102">
                  <c:v>6.7034449999999994</c:v>
                </c:pt>
                <c:pt idx="103">
                  <c:v>6.8186849999999994</c:v>
                </c:pt>
                <c:pt idx="104">
                  <c:v>7.0488369999999998</c:v>
                </c:pt>
                <c:pt idx="105">
                  <c:v>7.1658739999999996</c:v>
                </c:pt>
                <c:pt idx="106">
                  <c:v>7.4272150000000003</c:v>
                </c:pt>
                <c:pt idx="107">
                  <c:v>7.5398449999999997</c:v>
                </c:pt>
                <c:pt idx="108">
                  <c:v>7.7903709999999995</c:v>
                </c:pt>
                <c:pt idx="109">
                  <c:v>7.960998</c:v>
                </c:pt>
                <c:pt idx="110">
                  <c:v>8.2019710000000003</c:v>
                </c:pt>
                <c:pt idx="111">
                  <c:v>8.3594650000000001</c:v>
                </c:pt>
                <c:pt idx="112">
                  <c:v>8.636571</c:v>
                </c:pt>
                <c:pt idx="113">
                  <c:v>8.7413870000000014</c:v>
                </c:pt>
                <c:pt idx="114">
                  <c:v>9.0229509999999991</c:v>
                </c:pt>
                <c:pt idx="115">
                  <c:v>9.1974009999999993</c:v>
                </c:pt>
                <c:pt idx="116">
                  <c:v>9.4761639999999989</c:v>
                </c:pt>
                <c:pt idx="117">
                  <c:v>9.6077049999999993</c:v>
                </c:pt>
                <c:pt idx="118">
                  <c:v>9.8350679999999997</c:v>
                </c:pt>
                <c:pt idx="119">
                  <c:v>9.9655579999999997</c:v>
                </c:pt>
                <c:pt idx="120">
                  <c:v>10.227034</c:v>
                </c:pt>
                <c:pt idx="121">
                  <c:v>10.356895000000002</c:v>
                </c:pt>
                <c:pt idx="122">
                  <c:v>10.691426</c:v>
                </c:pt>
                <c:pt idx="123">
                  <c:v>10.814788999999999</c:v>
                </c:pt>
                <c:pt idx="124">
                  <c:v>11.131939000000001</c:v>
                </c:pt>
                <c:pt idx="125">
                  <c:v>11.290583999999999</c:v>
                </c:pt>
                <c:pt idx="126">
                  <c:v>11.56941</c:v>
                </c:pt>
                <c:pt idx="127">
                  <c:v>11.687413000000001</c:v>
                </c:pt>
                <c:pt idx="128">
                  <c:v>12.001224000000001</c:v>
                </c:pt>
                <c:pt idx="129">
                  <c:v>12.155892</c:v>
                </c:pt>
                <c:pt idx="130">
                  <c:v>12.389841000000001</c:v>
                </c:pt>
                <c:pt idx="131">
                  <c:v>12.545315</c:v>
                </c:pt>
                <c:pt idx="132">
                  <c:v>12.778092000000001</c:v>
                </c:pt>
                <c:pt idx="133">
                  <c:v>12.932116000000001</c:v>
                </c:pt>
                <c:pt idx="134">
                  <c:v>13.278658</c:v>
                </c:pt>
                <c:pt idx="135">
                  <c:v>13.394705</c:v>
                </c:pt>
                <c:pt idx="136">
                  <c:v>13.703905000000001</c:v>
                </c:pt>
                <c:pt idx="137">
                  <c:v>13.859504999999999</c:v>
                </c:pt>
                <c:pt idx="138">
                  <c:v>14.132044</c:v>
                </c:pt>
                <c:pt idx="139">
                  <c:v>14.251440000000001</c:v>
                </c:pt>
                <c:pt idx="140">
                  <c:v>14.567329000000001</c:v>
                </c:pt>
                <c:pt idx="141">
                  <c:v>14.728427</c:v>
                </c:pt>
                <c:pt idx="142">
                  <c:v>15.011574000000001</c:v>
                </c:pt>
                <c:pt idx="143">
                  <c:v>15.141728000000001</c:v>
                </c:pt>
                <c:pt idx="144">
                  <c:v>15.430327</c:v>
                </c:pt>
                <c:pt idx="145">
                  <c:v>15.561931999999999</c:v>
                </c:pt>
                <c:pt idx="146">
                  <c:v>15.911019999999999</c:v>
                </c:pt>
                <c:pt idx="147">
                  <c:v>16.041269999999997</c:v>
                </c:pt>
                <c:pt idx="148">
                  <c:v>16.315903000000002</c:v>
                </c:pt>
                <c:pt idx="149">
                  <c:v>16.456302000000004</c:v>
                </c:pt>
                <c:pt idx="150">
                  <c:v>16.740471000000003</c:v>
                </c:pt>
                <c:pt idx="151">
                  <c:v>16.878867000000003</c:v>
                </c:pt>
                <c:pt idx="152">
                  <c:v>17.166035000000001</c:v>
                </c:pt>
                <c:pt idx="153">
                  <c:v>17.321809000000002</c:v>
                </c:pt>
                <c:pt idx="154">
                  <c:v>17.575343</c:v>
                </c:pt>
                <c:pt idx="155">
                  <c:v>17.735415</c:v>
                </c:pt>
                <c:pt idx="156">
                  <c:v>17.996827000000003</c:v>
                </c:pt>
                <c:pt idx="157">
                  <c:v>18.155772000000002</c:v>
                </c:pt>
                <c:pt idx="158">
                  <c:v>18.451568000000002</c:v>
                </c:pt>
                <c:pt idx="159">
                  <c:v>18.606583000000004</c:v>
                </c:pt>
                <c:pt idx="160">
                  <c:v>18.892713000000004</c:v>
                </c:pt>
                <c:pt idx="161">
                  <c:v>19.021147000000003</c:v>
                </c:pt>
                <c:pt idx="162">
                  <c:v>19.313868000000003</c:v>
                </c:pt>
                <c:pt idx="163">
                  <c:v>19.445304</c:v>
                </c:pt>
                <c:pt idx="164">
                  <c:v>19.770928000000001</c:v>
                </c:pt>
                <c:pt idx="165">
                  <c:v>19.896271000000002</c:v>
                </c:pt>
                <c:pt idx="166">
                  <c:v>20.166689000000002</c:v>
                </c:pt>
                <c:pt idx="167">
                  <c:v>20.296089000000002</c:v>
                </c:pt>
                <c:pt idx="168">
                  <c:v>20.569765000000004</c:v>
                </c:pt>
                <c:pt idx="169">
                  <c:v>20.708776000000004</c:v>
                </c:pt>
                <c:pt idx="170">
                  <c:v>20.981699000000003</c:v>
                </c:pt>
                <c:pt idx="171">
                  <c:v>21.120132000000002</c:v>
                </c:pt>
                <c:pt idx="172">
                  <c:v>21.474243000000001</c:v>
                </c:pt>
                <c:pt idx="173">
                  <c:v>21.585248000000004</c:v>
                </c:pt>
                <c:pt idx="174">
                  <c:v>21.877792000000003</c:v>
                </c:pt>
                <c:pt idx="175">
                  <c:v>22.023160000000001</c:v>
                </c:pt>
                <c:pt idx="176">
                  <c:v>22.314763000000003</c:v>
                </c:pt>
                <c:pt idx="177">
                  <c:v>22.413252</c:v>
                </c:pt>
                <c:pt idx="178">
                  <c:v>22.653485</c:v>
                </c:pt>
                <c:pt idx="179">
                  <c:v>22.804297000000002</c:v>
                </c:pt>
                <c:pt idx="180">
                  <c:v>23.128126999999999</c:v>
                </c:pt>
                <c:pt idx="181">
                  <c:v>23.264075000000002</c:v>
                </c:pt>
                <c:pt idx="182">
                  <c:v>23.525257000000003</c:v>
                </c:pt>
                <c:pt idx="183">
                  <c:v>23.649887000000003</c:v>
                </c:pt>
                <c:pt idx="184">
                  <c:v>23.970656000000002</c:v>
                </c:pt>
                <c:pt idx="185">
                  <c:v>24.127343</c:v>
                </c:pt>
                <c:pt idx="186">
                  <c:v>24.369842000000002</c:v>
                </c:pt>
                <c:pt idx="187">
                  <c:v>24.522527000000004</c:v>
                </c:pt>
                <c:pt idx="188">
                  <c:v>24.799400000000002</c:v>
                </c:pt>
                <c:pt idx="189">
                  <c:v>24.913029000000002</c:v>
                </c:pt>
                <c:pt idx="190">
                  <c:v>25.259199000000002</c:v>
                </c:pt>
                <c:pt idx="191">
                  <c:v>25.390218000000001</c:v>
                </c:pt>
                <c:pt idx="192">
                  <c:v>25.664494000000001</c:v>
                </c:pt>
                <c:pt idx="193">
                  <c:v>25.754339000000002</c:v>
                </c:pt>
                <c:pt idx="194">
                  <c:v>26.047330000000002</c:v>
                </c:pt>
                <c:pt idx="195">
                  <c:v>26.148513000000005</c:v>
                </c:pt>
                <c:pt idx="196">
                  <c:v>26.356106</c:v>
                </c:pt>
                <c:pt idx="197">
                  <c:v>26.478354000000003</c:v>
                </c:pt>
                <c:pt idx="198">
                  <c:v>26.746812000000002</c:v>
                </c:pt>
                <c:pt idx="199">
                  <c:v>26.808417000000002</c:v>
                </c:pt>
                <c:pt idx="200">
                  <c:v>26.999743000000002</c:v>
                </c:pt>
                <c:pt idx="201">
                  <c:v>27.083819000000005</c:v>
                </c:pt>
                <c:pt idx="202">
                  <c:v>27.229146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89-B0DB-40D1-85BD-E5B114CC583B}"/>
            </c:ext>
          </c:extLst>
        </c:ser>
        <c:ser>
          <c:idx val="18"/>
          <c:order val="17"/>
          <c:spPr>
            <a:ln w="19050">
              <a:noFill/>
            </a:ln>
          </c:spPr>
          <c:xVal>
            <c:numRef>
              <c:f>[1]Daiki1!$N$4:$N$174</c:f>
              <c:numCache>
                <c:formatCode>General</c:formatCode>
                <c:ptCount val="171"/>
                <c:pt idx="0">
                  <c:v>0</c:v>
                </c:pt>
                <c:pt idx="1">
                  <c:v>6.0319999999999827E-3</c:v>
                </c:pt>
                <c:pt idx="2">
                  <c:v>4.3779999999999861E-3</c:v>
                </c:pt>
                <c:pt idx="3">
                  <c:v>5.1970000000000028E-3</c:v>
                </c:pt>
                <c:pt idx="4">
                  <c:v>1.2111999999999994E-2</c:v>
                </c:pt>
                <c:pt idx="5">
                  <c:v>1.1002999999999987E-2</c:v>
                </c:pt>
                <c:pt idx="6">
                  <c:v>1.0687999999999989E-2</c:v>
                </c:pt>
                <c:pt idx="7">
                  <c:v>1.0732E-2</c:v>
                </c:pt>
                <c:pt idx="8">
                  <c:v>1.2385999999999996E-2</c:v>
                </c:pt>
                <c:pt idx="9">
                  <c:v>1.0456999999999994E-2</c:v>
                </c:pt>
                <c:pt idx="10">
                  <c:v>1.6520999999999987E-2</c:v>
                </c:pt>
                <c:pt idx="11">
                  <c:v>1.6799999999999982E-2</c:v>
                </c:pt>
                <c:pt idx="12">
                  <c:v>1.7915999999999998E-2</c:v>
                </c:pt>
                <c:pt idx="13">
                  <c:v>1.7377999999999987E-2</c:v>
                </c:pt>
                <c:pt idx="14">
                  <c:v>1.294199999999998E-2</c:v>
                </c:pt>
                <c:pt idx="15">
                  <c:v>1.8164999999999994E-2</c:v>
                </c:pt>
                <c:pt idx="16">
                  <c:v>1.0467999999999989E-2</c:v>
                </c:pt>
                <c:pt idx="17">
                  <c:v>1.2652999999999992E-2</c:v>
                </c:pt>
                <c:pt idx="18">
                  <c:v>1.5691000000000004E-2</c:v>
                </c:pt>
                <c:pt idx="19">
                  <c:v>1.184099999999998E-2</c:v>
                </c:pt>
                <c:pt idx="20">
                  <c:v>1.9277999999999993E-2</c:v>
                </c:pt>
                <c:pt idx="21">
                  <c:v>1.3212999999999994E-2</c:v>
                </c:pt>
                <c:pt idx="22">
                  <c:v>1.2944999999999993E-2</c:v>
                </c:pt>
                <c:pt idx="23">
                  <c:v>1.4064999999999998E-2</c:v>
                </c:pt>
                <c:pt idx="24">
                  <c:v>1.3230999999999995E-2</c:v>
                </c:pt>
                <c:pt idx="25">
                  <c:v>1.4882000000000005E-2</c:v>
                </c:pt>
                <c:pt idx="26">
                  <c:v>1.3234999999999986E-2</c:v>
                </c:pt>
                <c:pt idx="27">
                  <c:v>1.5448999999999984E-2</c:v>
                </c:pt>
                <c:pt idx="28">
                  <c:v>2.2091999999999987E-2</c:v>
                </c:pt>
                <c:pt idx="29">
                  <c:v>3.2021999999999995E-2</c:v>
                </c:pt>
                <c:pt idx="30">
                  <c:v>3.0370999999999981E-2</c:v>
                </c:pt>
                <c:pt idx="31">
                  <c:v>3.6427999999999995E-2</c:v>
                </c:pt>
                <c:pt idx="32">
                  <c:v>4.6104999999999993E-2</c:v>
                </c:pt>
                <c:pt idx="33">
                  <c:v>4.4429000000000003E-2</c:v>
                </c:pt>
                <c:pt idx="34">
                  <c:v>5.3542999999999979E-2</c:v>
                </c:pt>
                <c:pt idx="35">
                  <c:v>5.2718999999999995E-2</c:v>
                </c:pt>
                <c:pt idx="36">
                  <c:v>5.3538999999999989E-2</c:v>
                </c:pt>
                <c:pt idx="37">
                  <c:v>6.6824999999999996E-2</c:v>
                </c:pt>
                <c:pt idx="38">
                  <c:v>1.9132000000000007E-2</c:v>
                </c:pt>
                <c:pt idx="39">
                  <c:v>-2.1699000000000013E-2</c:v>
                </c:pt>
                <c:pt idx="40">
                  <c:v>1.0264999999999986E-2</c:v>
                </c:pt>
                <c:pt idx="41">
                  <c:v>2.6438999999999994E-2</c:v>
                </c:pt>
                <c:pt idx="42">
                  <c:v>8.1479999999999955E-3</c:v>
                </c:pt>
                <c:pt idx="43">
                  <c:v>-3.4864000000000006E-2</c:v>
                </c:pt>
                <c:pt idx="44">
                  <c:v>8.2469999999999852E-3</c:v>
                </c:pt>
                <c:pt idx="45">
                  <c:v>2.2081999999999994E-2</c:v>
                </c:pt>
                <c:pt idx="46">
                  <c:v>-3.170400000000001E-2</c:v>
                </c:pt>
                <c:pt idx="47">
                  <c:v>-1.9137000000000001E-2</c:v>
                </c:pt>
                <c:pt idx="48">
                  <c:v>-7.1303000000000019E-2</c:v>
                </c:pt>
                <c:pt idx="49">
                  <c:v>-4.3125000000000004E-2</c:v>
                </c:pt>
                <c:pt idx="50">
                  <c:v>-8.9427000000000006E-2</c:v>
                </c:pt>
                <c:pt idx="51">
                  <c:v>-0.11113900000000002</c:v>
                </c:pt>
                <c:pt idx="52">
                  <c:v>-0.15939400000000001</c:v>
                </c:pt>
                <c:pt idx="53">
                  <c:v>-0.18451100000000001</c:v>
                </c:pt>
                <c:pt idx="54">
                  <c:v>-0.222221</c:v>
                </c:pt>
                <c:pt idx="55">
                  <c:v>-0.18230700000000002</c:v>
                </c:pt>
                <c:pt idx="56">
                  <c:v>-0.26507900000000001</c:v>
                </c:pt>
                <c:pt idx="57">
                  <c:v>-0.27435000000000004</c:v>
                </c:pt>
                <c:pt idx="58">
                  <c:v>-0.24940899999999999</c:v>
                </c:pt>
                <c:pt idx="59">
                  <c:v>-0.26865499999999998</c:v>
                </c:pt>
                <c:pt idx="60">
                  <c:v>-0.183916</c:v>
                </c:pt>
                <c:pt idx="61">
                  <c:v>-0.20525000000000002</c:v>
                </c:pt>
                <c:pt idx="62">
                  <c:v>-0.16353400000000001</c:v>
                </c:pt>
                <c:pt idx="63">
                  <c:v>-0.16509800000000002</c:v>
                </c:pt>
                <c:pt idx="64">
                  <c:v>-0.10599800000000001</c:v>
                </c:pt>
                <c:pt idx="65">
                  <c:v>-0.14767700000000003</c:v>
                </c:pt>
                <c:pt idx="66">
                  <c:v>-0.12330200000000001</c:v>
                </c:pt>
                <c:pt idx="67">
                  <c:v>-7.4709000000000012E-2</c:v>
                </c:pt>
                <c:pt idx="68">
                  <c:v>-4.5600000000000009E-2</c:v>
                </c:pt>
                <c:pt idx="69">
                  <c:v>-2.0501000000000005E-2</c:v>
                </c:pt>
                <c:pt idx="70">
                  <c:v>-2.2126000000000007E-2</c:v>
                </c:pt>
                <c:pt idx="71">
                  <c:v>-1.6341000000000008E-2</c:v>
                </c:pt>
                <c:pt idx="72">
                  <c:v>2.2727000000000004E-2</c:v>
                </c:pt>
                <c:pt idx="73">
                  <c:v>2.3663999999999987E-2</c:v>
                </c:pt>
                <c:pt idx="74">
                  <c:v>2.8191999999999981E-2</c:v>
                </c:pt>
                <c:pt idx="75">
                  <c:v>4.8471000000000007E-2</c:v>
                </c:pt>
                <c:pt idx="76">
                  <c:v>2.4459999999999982E-2</c:v>
                </c:pt>
                <c:pt idx="77">
                  <c:v>1.9234999999999985E-2</c:v>
                </c:pt>
                <c:pt idx="78">
                  <c:v>3.3839999999999864E-3</c:v>
                </c:pt>
                <c:pt idx="79">
                  <c:v>4.435999999999979E-3</c:v>
                </c:pt>
                <c:pt idx="80">
                  <c:v>-4.0289999999999961E-3</c:v>
                </c:pt>
                <c:pt idx="81">
                  <c:v>-1.4943000000000012E-2</c:v>
                </c:pt>
                <c:pt idx="82">
                  <c:v>-5.8233000000000007E-2</c:v>
                </c:pt>
                <c:pt idx="83">
                  <c:v>-8.4794000000000008E-2</c:v>
                </c:pt>
                <c:pt idx="84">
                  <c:v>-8.5238000000000022E-2</c:v>
                </c:pt>
                <c:pt idx="85">
                  <c:v>-0.11904400000000001</c:v>
                </c:pt>
                <c:pt idx="86">
                  <c:v>-0.11559700000000001</c:v>
                </c:pt>
                <c:pt idx="87">
                  <c:v>-0.14496800000000001</c:v>
                </c:pt>
                <c:pt idx="88">
                  <c:v>-0.15618800000000002</c:v>
                </c:pt>
                <c:pt idx="89">
                  <c:v>-0.17249600000000001</c:v>
                </c:pt>
                <c:pt idx="90">
                  <c:v>-0.17597100000000002</c:v>
                </c:pt>
                <c:pt idx="91">
                  <c:v>-0.170936</c:v>
                </c:pt>
                <c:pt idx="92">
                  <c:v>-0.17346400000000001</c:v>
                </c:pt>
                <c:pt idx="93">
                  <c:v>-0.17879700000000001</c:v>
                </c:pt>
                <c:pt idx="94">
                  <c:v>-0.17998800000000001</c:v>
                </c:pt>
                <c:pt idx="95">
                  <c:v>-0.17585900000000002</c:v>
                </c:pt>
                <c:pt idx="96">
                  <c:v>-0.172649</c:v>
                </c:pt>
                <c:pt idx="97">
                  <c:v>-0.17852500000000002</c:v>
                </c:pt>
                <c:pt idx="98">
                  <c:v>-0.18241400000000002</c:v>
                </c:pt>
                <c:pt idx="99">
                  <c:v>-0.17173600000000003</c:v>
                </c:pt>
                <c:pt idx="100">
                  <c:v>-0.18762999999999999</c:v>
                </c:pt>
                <c:pt idx="101">
                  <c:v>-0.16676500000000002</c:v>
                </c:pt>
                <c:pt idx="102">
                  <c:v>-0.17746100000000001</c:v>
                </c:pt>
                <c:pt idx="103">
                  <c:v>-0.14554800000000001</c:v>
                </c:pt>
                <c:pt idx="104">
                  <c:v>-0.13830400000000001</c:v>
                </c:pt>
                <c:pt idx="105">
                  <c:v>-0.12115000000000001</c:v>
                </c:pt>
                <c:pt idx="106">
                  <c:v>-0.112274</c:v>
                </c:pt>
                <c:pt idx="107">
                  <c:v>-0.10040200000000002</c:v>
                </c:pt>
                <c:pt idx="108">
                  <c:v>-9.3594000000000011E-2</c:v>
                </c:pt>
                <c:pt idx="109">
                  <c:v>-8.2410000000000011E-2</c:v>
                </c:pt>
                <c:pt idx="110">
                  <c:v>-7.5448000000000015E-2</c:v>
                </c:pt>
                <c:pt idx="111">
                  <c:v>-6.2948000000000004E-2</c:v>
                </c:pt>
                <c:pt idx="112">
                  <c:v>-8.2931000000000019E-2</c:v>
                </c:pt>
                <c:pt idx="113">
                  <c:v>-7.9497000000000012E-2</c:v>
                </c:pt>
                <c:pt idx="114">
                  <c:v>-7.603E-2</c:v>
                </c:pt>
                <c:pt idx="115">
                  <c:v>-7.8056000000000014E-2</c:v>
                </c:pt>
                <c:pt idx="116">
                  <c:v>-7.7894000000000005E-2</c:v>
                </c:pt>
                <c:pt idx="117">
                  <c:v>-7.6630000000000018E-2</c:v>
                </c:pt>
                <c:pt idx="118">
                  <c:v>-6.3044000000000017E-2</c:v>
                </c:pt>
                <c:pt idx="119">
                  <c:v>-6.6239000000000006E-2</c:v>
                </c:pt>
                <c:pt idx="120">
                  <c:v>-5.8224000000000005E-2</c:v>
                </c:pt>
                <c:pt idx="121">
                  <c:v>-5.7220000000000014E-2</c:v>
                </c:pt>
                <c:pt idx="122">
                  <c:v>-6.887900000000001E-2</c:v>
                </c:pt>
                <c:pt idx="123">
                  <c:v>-5.9863000000000013E-2</c:v>
                </c:pt>
                <c:pt idx="124">
                  <c:v>-5.6593000000000004E-2</c:v>
                </c:pt>
                <c:pt idx="125">
                  <c:v>-4.3247000000000015E-2</c:v>
                </c:pt>
                <c:pt idx="126">
                  <c:v>-4.6254000000000003E-2</c:v>
                </c:pt>
                <c:pt idx="127">
                  <c:v>-5.7494000000000017E-2</c:v>
                </c:pt>
                <c:pt idx="128">
                  <c:v>-4.9644000000000008E-2</c:v>
                </c:pt>
                <c:pt idx="129">
                  <c:v>-5.5913000000000011E-2</c:v>
                </c:pt>
                <c:pt idx="130">
                  <c:v>-6.1404000000000014E-2</c:v>
                </c:pt>
                <c:pt idx="131">
                  <c:v>-7.6466000000000006E-2</c:v>
                </c:pt>
                <c:pt idx="132">
                  <c:v>-6.3278000000000001E-2</c:v>
                </c:pt>
                <c:pt idx="133">
                  <c:v>-7.8660000000000008E-2</c:v>
                </c:pt>
                <c:pt idx="134">
                  <c:v>-8.5879000000000011E-2</c:v>
                </c:pt>
                <c:pt idx="135">
                  <c:v>-8.1734000000000015E-2</c:v>
                </c:pt>
                <c:pt idx="136">
                  <c:v>-9.901500000000002E-2</c:v>
                </c:pt>
                <c:pt idx="137">
                  <c:v>-0.10399000000000001</c:v>
                </c:pt>
                <c:pt idx="138">
                  <c:v>-0.10993100000000001</c:v>
                </c:pt>
                <c:pt idx="139">
                  <c:v>-0.13722600000000001</c:v>
                </c:pt>
                <c:pt idx="140">
                  <c:v>-0.12982500000000002</c:v>
                </c:pt>
                <c:pt idx="141">
                  <c:v>-0.15906600000000001</c:v>
                </c:pt>
                <c:pt idx="142">
                  <c:v>-0.15104200000000001</c:v>
                </c:pt>
                <c:pt idx="143">
                  <c:v>-0.14676000000000003</c:v>
                </c:pt>
                <c:pt idx="144">
                  <c:v>-0.163577</c:v>
                </c:pt>
                <c:pt idx="145">
                  <c:v>-0.151481</c:v>
                </c:pt>
                <c:pt idx="146">
                  <c:v>-0.16308600000000001</c:v>
                </c:pt>
                <c:pt idx="147">
                  <c:v>-0.17727500000000002</c:v>
                </c:pt>
                <c:pt idx="148">
                  <c:v>-0.18032500000000001</c:v>
                </c:pt>
                <c:pt idx="149">
                  <c:v>-0.15072200000000002</c:v>
                </c:pt>
                <c:pt idx="150">
                  <c:v>-0.138262</c:v>
                </c:pt>
                <c:pt idx="151">
                  <c:v>-0.14019900000000002</c:v>
                </c:pt>
                <c:pt idx="152">
                  <c:v>-0.13112400000000002</c:v>
                </c:pt>
                <c:pt idx="153">
                  <c:v>-0.10696600000000001</c:v>
                </c:pt>
                <c:pt idx="154">
                  <c:v>-0.138824</c:v>
                </c:pt>
                <c:pt idx="155">
                  <c:v>-0.155833</c:v>
                </c:pt>
                <c:pt idx="156">
                  <c:v>-0.13470799999999999</c:v>
                </c:pt>
                <c:pt idx="157">
                  <c:v>-0.10306500000000002</c:v>
                </c:pt>
                <c:pt idx="158">
                  <c:v>-7.7049000000000006E-2</c:v>
                </c:pt>
                <c:pt idx="159">
                  <c:v>-0.115804</c:v>
                </c:pt>
                <c:pt idx="160">
                  <c:v>-0.13725400000000001</c:v>
                </c:pt>
                <c:pt idx="161">
                  <c:v>-8.9840000000000003E-2</c:v>
                </c:pt>
                <c:pt idx="162">
                  <c:v>-0.12321500000000001</c:v>
                </c:pt>
                <c:pt idx="163">
                  <c:v>-0.11460400000000001</c:v>
                </c:pt>
                <c:pt idx="164">
                  <c:v>-0.18503900000000001</c:v>
                </c:pt>
                <c:pt idx="165">
                  <c:v>-0.14079000000000003</c:v>
                </c:pt>
                <c:pt idx="166">
                  <c:v>-0.21981800000000001</c:v>
                </c:pt>
                <c:pt idx="167">
                  <c:v>-0.188419</c:v>
                </c:pt>
                <c:pt idx="168">
                  <c:v>-0.197434</c:v>
                </c:pt>
                <c:pt idx="169">
                  <c:v>-0.21808100000000002</c:v>
                </c:pt>
                <c:pt idx="170">
                  <c:v>-0.23221600000000001</c:v>
                </c:pt>
              </c:numCache>
            </c:numRef>
          </c:xVal>
          <c:yVal>
            <c:numRef>
              <c:f>Matsuda2!$AF$4:$AF$242</c:f>
              <c:numCache>
                <c:formatCode>General</c:formatCode>
                <c:ptCount val="239"/>
                <c:pt idx="0">
                  <c:v>1.4299999475479126</c:v>
                </c:pt>
                <c:pt idx="1">
                  <c:v>1.8999999761581421</c:v>
                </c:pt>
                <c:pt idx="2">
                  <c:v>2.7200000286102295</c:v>
                </c:pt>
                <c:pt idx="3">
                  <c:v>1.1599999666213989</c:v>
                </c:pt>
                <c:pt idx="4">
                  <c:v>2.0799999237060547</c:v>
                </c:pt>
                <c:pt idx="5">
                  <c:v>2.0699999332427979</c:v>
                </c:pt>
                <c:pt idx="6">
                  <c:v>1.4700000286102295</c:v>
                </c:pt>
                <c:pt idx="7">
                  <c:v>-0.75999999046325684</c:v>
                </c:pt>
                <c:pt idx="8">
                  <c:v>2.4300000667572021</c:v>
                </c:pt>
                <c:pt idx="9">
                  <c:v>4.8400001525878906</c:v>
                </c:pt>
                <c:pt idx="10">
                  <c:v>0.95999997854232788</c:v>
                </c:pt>
                <c:pt idx="11">
                  <c:v>4.8000001907348633</c:v>
                </c:pt>
                <c:pt idx="12">
                  <c:v>1.6699999570846558</c:v>
                </c:pt>
                <c:pt idx="13">
                  <c:v>2.190000057220459</c:v>
                </c:pt>
                <c:pt idx="14">
                  <c:v>-0.52999997138977051</c:v>
                </c:pt>
                <c:pt idx="15">
                  <c:v>0.8399999737739563</c:v>
                </c:pt>
                <c:pt idx="16">
                  <c:v>2.0199999809265137</c:v>
                </c:pt>
                <c:pt idx="17">
                  <c:v>1.809999942779541</c:v>
                </c:pt>
                <c:pt idx="18">
                  <c:v>0.68000000715255737</c:v>
                </c:pt>
                <c:pt idx="19">
                  <c:v>2.9800000190734863</c:v>
                </c:pt>
                <c:pt idx="20">
                  <c:v>3.5499999523162842</c:v>
                </c:pt>
                <c:pt idx="21">
                  <c:v>3.2699999809265137</c:v>
                </c:pt>
                <c:pt idx="22">
                  <c:v>-0.50999999046325684</c:v>
                </c:pt>
                <c:pt idx="23">
                  <c:v>-2.6400001049041748</c:v>
                </c:pt>
                <c:pt idx="24">
                  <c:v>1.9099999666213989</c:v>
                </c:pt>
                <c:pt idx="25">
                  <c:v>-1.3300000429153442</c:v>
                </c:pt>
                <c:pt idx="26">
                  <c:v>-3.8399999141693115</c:v>
                </c:pt>
                <c:pt idx="27">
                  <c:v>-3.9999999105930328E-2</c:v>
                </c:pt>
                <c:pt idx="28">
                  <c:v>-2.25</c:v>
                </c:pt>
                <c:pt idx="29">
                  <c:v>-1.8799999952316284</c:v>
                </c:pt>
                <c:pt idx="30">
                  <c:v>-2.630000114440918</c:v>
                </c:pt>
                <c:pt idx="31">
                  <c:v>-2.1500000953674316</c:v>
                </c:pt>
                <c:pt idx="32">
                  <c:v>-4.619999885559082</c:v>
                </c:pt>
                <c:pt idx="33">
                  <c:v>-1.0800000429153442</c:v>
                </c:pt>
                <c:pt idx="34">
                  <c:v>-0.57999998331069946</c:v>
                </c:pt>
                <c:pt idx="35">
                  <c:v>-3.130000114440918</c:v>
                </c:pt>
                <c:pt idx="36">
                  <c:v>-4.2300000190734863</c:v>
                </c:pt>
                <c:pt idx="37">
                  <c:v>-4.9499998092651367</c:v>
                </c:pt>
                <c:pt idx="38">
                  <c:v>-7.75</c:v>
                </c:pt>
                <c:pt idx="39">
                  <c:v>-3.4200000762939453</c:v>
                </c:pt>
                <c:pt idx="40">
                  <c:v>-4.7399997711181641</c:v>
                </c:pt>
                <c:pt idx="41">
                  <c:v>-4.5399999618530273</c:v>
                </c:pt>
                <c:pt idx="42">
                  <c:v>-7.9499998092651367</c:v>
                </c:pt>
                <c:pt idx="43">
                  <c:v>-7.7100000381469727</c:v>
                </c:pt>
                <c:pt idx="44">
                  <c:v>-5.4800000190734863</c:v>
                </c:pt>
                <c:pt idx="45">
                  <c:v>-5.679999828338623</c:v>
                </c:pt>
                <c:pt idx="46">
                  <c:v>-6.380000114440918</c:v>
                </c:pt>
                <c:pt idx="47">
                  <c:v>-7.2800002098083496</c:v>
                </c:pt>
                <c:pt idx="48">
                  <c:v>-4.7100000381469727</c:v>
                </c:pt>
                <c:pt idx="49">
                  <c:v>-3.1400001049041748</c:v>
                </c:pt>
                <c:pt idx="50">
                  <c:v>-3.9500000476837158</c:v>
                </c:pt>
                <c:pt idx="51">
                  <c:v>-3.5099999904632568</c:v>
                </c:pt>
                <c:pt idx="52">
                  <c:v>-3.4900000095367432</c:v>
                </c:pt>
                <c:pt idx="53">
                  <c:v>-1.3500000238418579</c:v>
                </c:pt>
                <c:pt idx="54">
                  <c:v>2.1500000953674316</c:v>
                </c:pt>
                <c:pt idx="55">
                  <c:v>0.68000000715255737</c:v>
                </c:pt>
                <c:pt idx="56">
                  <c:v>5.2100000381469727</c:v>
                </c:pt>
                <c:pt idx="57">
                  <c:v>-2.9999999329447746E-2</c:v>
                </c:pt>
                <c:pt idx="58">
                  <c:v>0.74000000953674316</c:v>
                </c:pt>
                <c:pt idx="59">
                  <c:v>-4.2600002288818359</c:v>
                </c:pt>
                <c:pt idx="60">
                  <c:v>1.25</c:v>
                </c:pt>
                <c:pt idx="61">
                  <c:v>2.2400000095367432</c:v>
                </c:pt>
                <c:pt idx="62">
                  <c:v>1.8400000333786011</c:v>
                </c:pt>
                <c:pt idx="63">
                  <c:v>3.2300000190734863</c:v>
                </c:pt>
                <c:pt idx="64">
                  <c:v>7.179999828338623</c:v>
                </c:pt>
                <c:pt idx="65">
                  <c:v>-0.40000000596046448</c:v>
                </c:pt>
                <c:pt idx="66">
                  <c:v>1.5</c:v>
                </c:pt>
                <c:pt idx="67">
                  <c:v>0.10999999940395355</c:v>
                </c:pt>
                <c:pt idx="68">
                  <c:v>-0.2800000011920929</c:v>
                </c:pt>
                <c:pt idx="69">
                  <c:v>-2.9600000381469727</c:v>
                </c:pt>
                <c:pt idx="70">
                  <c:v>0.49000000953674316</c:v>
                </c:pt>
                <c:pt idx="71">
                  <c:v>-0.15999999642372131</c:v>
                </c:pt>
                <c:pt idx="72">
                  <c:v>-1.5900000333786011</c:v>
                </c:pt>
                <c:pt idx="73">
                  <c:v>-0.20999999344348907</c:v>
                </c:pt>
                <c:pt idx="74">
                  <c:v>-0.79000002145767212</c:v>
                </c:pt>
                <c:pt idx="75">
                  <c:v>5.000000074505806E-2</c:v>
                </c:pt>
                <c:pt idx="76">
                  <c:v>2.9000000953674316</c:v>
                </c:pt>
                <c:pt idx="77">
                  <c:v>1.8600000143051147</c:v>
                </c:pt>
                <c:pt idx="78">
                  <c:v>1.2300000190734863</c:v>
                </c:pt>
                <c:pt idx="79">
                  <c:v>-1.8899999856948853</c:v>
                </c:pt>
                <c:pt idx="80">
                  <c:v>-0.64999997615814209</c:v>
                </c:pt>
                <c:pt idx="81">
                  <c:v>0.69999998807907104</c:v>
                </c:pt>
                <c:pt idx="82">
                  <c:v>-9.0000003576278687E-2</c:v>
                </c:pt>
                <c:pt idx="83">
                  <c:v>1.440000057220459</c:v>
                </c:pt>
                <c:pt idx="84">
                  <c:v>0.76999998092651367</c:v>
                </c:pt>
                <c:pt idx="85">
                  <c:v>-1.1799999475479126</c:v>
                </c:pt>
                <c:pt idx="86">
                  <c:v>1.7699999809265137</c:v>
                </c:pt>
                <c:pt idx="87">
                  <c:v>4.820000171661377</c:v>
                </c:pt>
                <c:pt idx="88">
                  <c:v>-0.60000002384185791</c:v>
                </c:pt>
                <c:pt idx="89">
                  <c:v>-3.3900001049041748</c:v>
                </c:pt>
                <c:pt idx="90">
                  <c:v>-1.190000057220459</c:v>
                </c:pt>
                <c:pt idx="91">
                  <c:v>-2.6700000762939453</c:v>
                </c:pt>
                <c:pt idx="92">
                  <c:v>2.8199999332427979</c:v>
                </c:pt>
                <c:pt idx="93">
                  <c:v>2.9999999329447746E-2</c:v>
                </c:pt>
                <c:pt idx="94">
                  <c:v>-3.2699999809265137</c:v>
                </c:pt>
                <c:pt idx="95">
                  <c:v>-1.2999999523162842</c:v>
                </c:pt>
                <c:pt idx="96">
                  <c:v>-2.4900000095367432</c:v>
                </c:pt>
                <c:pt idx="97">
                  <c:v>4.5100002288818359</c:v>
                </c:pt>
                <c:pt idx="98">
                  <c:v>-4.1999998092651367</c:v>
                </c:pt>
                <c:pt idx="99">
                  <c:v>-0.94999998807907104</c:v>
                </c:pt>
                <c:pt idx="100">
                  <c:v>-0.5</c:v>
                </c:pt>
                <c:pt idx="101">
                  <c:v>0.4699999988079071</c:v>
                </c:pt>
                <c:pt idx="102">
                  <c:v>0.4699999988079071</c:v>
                </c:pt>
                <c:pt idx="103">
                  <c:v>7.0000000298023224E-2</c:v>
                </c:pt>
                <c:pt idx="104">
                  <c:v>1.25</c:v>
                </c:pt>
                <c:pt idx="105">
                  <c:v>3.6800000667572021</c:v>
                </c:pt>
                <c:pt idx="106">
                  <c:v>3.809999942779541</c:v>
                </c:pt>
                <c:pt idx="107">
                  <c:v>-3.130000114440918</c:v>
                </c:pt>
                <c:pt idx="108">
                  <c:v>-7.9999998211860657E-2</c:v>
                </c:pt>
                <c:pt idx="109">
                  <c:v>-0.5899999737739563</c:v>
                </c:pt>
                <c:pt idx="110">
                  <c:v>-0.28999999165534973</c:v>
                </c:pt>
                <c:pt idx="111">
                  <c:v>-1.4800000190734863</c:v>
                </c:pt>
                <c:pt idx="112">
                  <c:v>-3.9999999105930328E-2</c:v>
                </c:pt>
                <c:pt idx="113">
                  <c:v>-0.23000000417232513</c:v>
                </c:pt>
                <c:pt idx="114">
                  <c:v>1.6399999856948853</c:v>
                </c:pt>
                <c:pt idx="115">
                  <c:v>1.1799999475479126</c:v>
                </c:pt>
                <c:pt idx="116">
                  <c:v>1.4900000095367432</c:v>
                </c:pt>
                <c:pt idx="117">
                  <c:v>1.2999999523162842</c:v>
                </c:pt>
                <c:pt idx="118">
                  <c:v>2.1600000858306885</c:v>
                </c:pt>
                <c:pt idx="119">
                  <c:v>1.9700000286102295</c:v>
                </c:pt>
                <c:pt idx="120">
                  <c:v>1.9600000381469727</c:v>
                </c:pt>
                <c:pt idx="121">
                  <c:v>2.4100000858306885</c:v>
                </c:pt>
                <c:pt idx="122">
                  <c:v>1.3300000429153442</c:v>
                </c:pt>
                <c:pt idx="123">
                  <c:v>2.0799999237060547</c:v>
                </c:pt>
                <c:pt idx="124">
                  <c:v>-0.10000000149011612</c:v>
                </c:pt>
                <c:pt idx="125">
                  <c:v>7.2100000381469727</c:v>
                </c:pt>
                <c:pt idx="126">
                  <c:v>3.8399999141693115</c:v>
                </c:pt>
                <c:pt idx="127">
                  <c:v>6.9000000953674316</c:v>
                </c:pt>
                <c:pt idx="128">
                  <c:v>6.179999828338623</c:v>
                </c:pt>
                <c:pt idx="129">
                  <c:v>2.9800000190734863</c:v>
                </c:pt>
                <c:pt idx="130">
                  <c:v>5.1599998474121094</c:v>
                </c:pt>
                <c:pt idx="131">
                  <c:v>3.7100000381469727</c:v>
                </c:pt>
                <c:pt idx="132">
                  <c:v>4.4200000762939453</c:v>
                </c:pt>
                <c:pt idx="133">
                  <c:v>3.7400000095367432</c:v>
                </c:pt>
                <c:pt idx="134">
                  <c:v>-1.25</c:v>
                </c:pt>
                <c:pt idx="135">
                  <c:v>-1.2799999713897705</c:v>
                </c:pt>
                <c:pt idx="136">
                  <c:v>-0.88999998569488525</c:v>
                </c:pt>
                <c:pt idx="137">
                  <c:v>0.11999999731779099</c:v>
                </c:pt>
                <c:pt idx="138">
                  <c:v>0.56999999284744263</c:v>
                </c:pt>
                <c:pt idx="139">
                  <c:v>0.5899999737739563</c:v>
                </c:pt>
                <c:pt idx="140">
                  <c:v>0.75999999046325684</c:v>
                </c:pt>
                <c:pt idx="141">
                  <c:v>0.73000001907348633</c:v>
                </c:pt>
                <c:pt idx="142">
                  <c:v>4.7600002288818359</c:v>
                </c:pt>
                <c:pt idx="143">
                  <c:v>5.25</c:v>
                </c:pt>
                <c:pt idx="144">
                  <c:v>5.6599998474121094</c:v>
                </c:pt>
                <c:pt idx="145">
                  <c:v>3.4500000476837158</c:v>
                </c:pt>
                <c:pt idx="146">
                  <c:v>3.2200000286102295</c:v>
                </c:pt>
                <c:pt idx="147">
                  <c:v>6.2800002098083496</c:v>
                </c:pt>
                <c:pt idx="148">
                  <c:v>5.869999885559082</c:v>
                </c:pt>
                <c:pt idx="149">
                  <c:v>5.869999885559082</c:v>
                </c:pt>
                <c:pt idx="150">
                  <c:v>5.2800002098083496</c:v>
                </c:pt>
                <c:pt idx="151">
                  <c:v>2.2400000095367432</c:v>
                </c:pt>
                <c:pt idx="152">
                  <c:v>4.5100002288818359</c:v>
                </c:pt>
                <c:pt idx="153">
                  <c:v>1.6299999952316284</c:v>
                </c:pt>
                <c:pt idx="154">
                  <c:v>2.8299999237060547</c:v>
                </c:pt>
                <c:pt idx="155">
                  <c:v>1.9800000190734863</c:v>
                </c:pt>
                <c:pt idx="156">
                  <c:v>1.809999942779541</c:v>
                </c:pt>
                <c:pt idx="157">
                  <c:v>1.809999942779541</c:v>
                </c:pt>
                <c:pt idx="158">
                  <c:v>1.25</c:v>
                </c:pt>
                <c:pt idx="159">
                  <c:v>3.9100000858306885</c:v>
                </c:pt>
                <c:pt idx="160">
                  <c:v>0.2800000011920929</c:v>
                </c:pt>
                <c:pt idx="161">
                  <c:v>-1.8899999856948853</c:v>
                </c:pt>
                <c:pt idx="162">
                  <c:v>-2.2200000286102295</c:v>
                </c:pt>
                <c:pt idx="163">
                  <c:v>-1.7699999809265137</c:v>
                </c:pt>
                <c:pt idx="164">
                  <c:v>-1.9900000095367432</c:v>
                </c:pt>
                <c:pt idx="165">
                  <c:v>-0.17000000178813934</c:v>
                </c:pt>
                <c:pt idx="166">
                  <c:v>-0.69999998807907104</c:v>
                </c:pt>
                <c:pt idx="167">
                  <c:v>-0.54000002145767212</c:v>
                </c:pt>
                <c:pt idx="168">
                  <c:v>-2.6500000953674316</c:v>
                </c:pt>
                <c:pt idx="169">
                  <c:v>-4.4899997711181641</c:v>
                </c:pt>
                <c:pt idx="170">
                  <c:v>-1.9600000381469727</c:v>
                </c:pt>
                <c:pt idx="171">
                  <c:v>-0.93000000715255737</c:v>
                </c:pt>
                <c:pt idx="172">
                  <c:v>-1.4600000381469727</c:v>
                </c:pt>
                <c:pt idx="173">
                  <c:v>0.38999998569488525</c:v>
                </c:pt>
                <c:pt idx="174">
                  <c:v>0.95999997854232788</c:v>
                </c:pt>
                <c:pt idx="175">
                  <c:v>3.8199999332427979</c:v>
                </c:pt>
                <c:pt idx="176">
                  <c:v>0.36000001430511475</c:v>
                </c:pt>
                <c:pt idx="177">
                  <c:v>0.62000000476837158</c:v>
                </c:pt>
                <c:pt idx="178">
                  <c:v>2</c:v>
                </c:pt>
                <c:pt idx="179">
                  <c:v>2.9600000381469727</c:v>
                </c:pt>
                <c:pt idx="180">
                  <c:v>0.15999999642372131</c:v>
                </c:pt>
                <c:pt idx="181">
                  <c:v>0.43000000715255737</c:v>
                </c:pt>
                <c:pt idx="182">
                  <c:v>0.77999997138977051</c:v>
                </c:pt>
                <c:pt idx="183">
                  <c:v>3.6400001049041748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8A-B0DB-40D1-85BD-E5B114CC583B}"/>
            </c:ext>
          </c:extLst>
        </c:ser>
        <c:ser>
          <c:idx val="19"/>
          <c:order val="18"/>
          <c:spPr>
            <a:ln w="19050">
              <a:noFill/>
            </a:ln>
          </c:spPr>
          <c:xVal>
            <c:numRef>
              <c:f>[1]Daiki1!$N$4:$N$174</c:f>
              <c:numCache>
                <c:formatCode>General</c:formatCode>
                <c:ptCount val="171"/>
                <c:pt idx="0">
                  <c:v>0</c:v>
                </c:pt>
                <c:pt idx="1">
                  <c:v>6.0319999999999827E-3</c:v>
                </c:pt>
                <c:pt idx="2">
                  <c:v>4.3779999999999861E-3</c:v>
                </c:pt>
                <c:pt idx="3">
                  <c:v>5.1970000000000028E-3</c:v>
                </c:pt>
                <c:pt idx="4">
                  <c:v>1.2111999999999994E-2</c:v>
                </c:pt>
                <c:pt idx="5">
                  <c:v>1.1002999999999987E-2</c:v>
                </c:pt>
                <c:pt idx="6">
                  <c:v>1.0687999999999989E-2</c:v>
                </c:pt>
                <c:pt idx="7">
                  <c:v>1.0732E-2</c:v>
                </c:pt>
                <c:pt idx="8">
                  <c:v>1.2385999999999996E-2</c:v>
                </c:pt>
                <c:pt idx="9">
                  <c:v>1.0456999999999994E-2</c:v>
                </c:pt>
                <c:pt idx="10">
                  <c:v>1.6520999999999987E-2</c:v>
                </c:pt>
                <c:pt idx="11">
                  <c:v>1.6799999999999982E-2</c:v>
                </c:pt>
                <c:pt idx="12">
                  <c:v>1.7915999999999998E-2</c:v>
                </c:pt>
                <c:pt idx="13">
                  <c:v>1.7377999999999987E-2</c:v>
                </c:pt>
                <c:pt idx="14">
                  <c:v>1.294199999999998E-2</c:v>
                </c:pt>
                <c:pt idx="15">
                  <c:v>1.8164999999999994E-2</c:v>
                </c:pt>
                <c:pt idx="16">
                  <c:v>1.0467999999999989E-2</c:v>
                </c:pt>
                <c:pt idx="17">
                  <c:v>1.2652999999999992E-2</c:v>
                </c:pt>
                <c:pt idx="18">
                  <c:v>1.5691000000000004E-2</c:v>
                </c:pt>
                <c:pt idx="19">
                  <c:v>1.184099999999998E-2</c:v>
                </c:pt>
                <c:pt idx="20">
                  <c:v>1.9277999999999993E-2</c:v>
                </c:pt>
                <c:pt idx="21">
                  <c:v>1.3212999999999994E-2</c:v>
                </c:pt>
                <c:pt idx="22">
                  <c:v>1.2944999999999993E-2</c:v>
                </c:pt>
                <c:pt idx="23">
                  <c:v>1.4064999999999998E-2</c:v>
                </c:pt>
                <c:pt idx="24">
                  <c:v>1.3230999999999995E-2</c:v>
                </c:pt>
                <c:pt idx="25">
                  <c:v>1.4882000000000005E-2</c:v>
                </c:pt>
                <c:pt idx="26">
                  <c:v>1.3234999999999986E-2</c:v>
                </c:pt>
                <c:pt idx="27">
                  <c:v>1.5448999999999984E-2</c:v>
                </c:pt>
                <c:pt idx="28">
                  <c:v>2.2091999999999987E-2</c:v>
                </c:pt>
                <c:pt idx="29">
                  <c:v>3.2021999999999995E-2</c:v>
                </c:pt>
                <c:pt idx="30">
                  <c:v>3.0370999999999981E-2</c:v>
                </c:pt>
                <c:pt idx="31">
                  <c:v>3.6427999999999995E-2</c:v>
                </c:pt>
                <c:pt idx="32">
                  <c:v>4.6104999999999993E-2</c:v>
                </c:pt>
                <c:pt idx="33">
                  <c:v>4.4429000000000003E-2</c:v>
                </c:pt>
                <c:pt idx="34">
                  <c:v>5.3542999999999979E-2</c:v>
                </c:pt>
                <c:pt idx="35">
                  <c:v>5.2718999999999995E-2</c:v>
                </c:pt>
                <c:pt idx="36">
                  <c:v>5.3538999999999989E-2</c:v>
                </c:pt>
                <c:pt idx="37">
                  <c:v>6.6824999999999996E-2</c:v>
                </c:pt>
                <c:pt idx="38">
                  <c:v>1.9132000000000007E-2</c:v>
                </c:pt>
                <c:pt idx="39">
                  <c:v>-2.1699000000000013E-2</c:v>
                </c:pt>
                <c:pt idx="40">
                  <c:v>1.0264999999999986E-2</c:v>
                </c:pt>
                <c:pt idx="41">
                  <c:v>2.6438999999999994E-2</c:v>
                </c:pt>
                <c:pt idx="42">
                  <c:v>8.1479999999999955E-3</c:v>
                </c:pt>
                <c:pt idx="43">
                  <c:v>-3.4864000000000006E-2</c:v>
                </c:pt>
                <c:pt idx="44">
                  <c:v>8.2469999999999852E-3</c:v>
                </c:pt>
                <c:pt idx="45">
                  <c:v>2.2081999999999994E-2</c:v>
                </c:pt>
                <c:pt idx="46">
                  <c:v>-3.170400000000001E-2</c:v>
                </c:pt>
                <c:pt idx="47">
                  <c:v>-1.9137000000000001E-2</c:v>
                </c:pt>
                <c:pt idx="48">
                  <c:v>-7.1303000000000019E-2</c:v>
                </c:pt>
                <c:pt idx="49">
                  <c:v>-4.3125000000000004E-2</c:v>
                </c:pt>
                <c:pt idx="50">
                  <c:v>-8.9427000000000006E-2</c:v>
                </c:pt>
                <c:pt idx="51">
                  <c:v>-0.11113900000000002</c:v>
                </c:pt>
                <c:pt idx="52">
                  <c:v>-0.15939400000000001</c:v>
                </c:pt>
                <c:pt idx="53">
                  <c:v>-0.18451100000000001</c:v>
                </c:pt>
                <c:pt idx="54">
                  <c:v>-0.222221</c:v>
                </c:pt>
                <c:pt idx="55">
                  <c:v>-0.18230700000000002</c:v>
                </c:pt>
                <c:pt idx="56">
                  <c:v>-0.26507900000000001</c:v>
                </c:pt>
                <c:pt idx="57">
                  <c:v>-0.27435000000000004</c:v>
                </c:pt>
                <c:pt idx="58">
                  <c:v>-0.24940899999999999</c:v>
                </c:pt>
                <c:pt idx="59">
                  <c:v>-0.26865499999999998</c:v>
                </c:pt>
                <c:pt idx="60">
                  <c:v>-0.183916</c:v>
                </c:pt>
                <c:pt idx="61">
                  <c:v>-0.20525000000000002</c:v>
                </c:pt>
                <c:pt idx="62">
                  <c:v>-0.16353400000000001</c:v>
                </c:pt>
                <c:pt idx="63">
                  <c:v>-0.16509800000000002</c:v>
                </c:pt>
                <c:pt idx="64">
                  <c:v>-0.10599800000000001</c:v>
                </c:pt>
                <c:pt idx="65">
                  <c:v>-0.14767700000000003</c:v>
                </c:pt>
                <c:pt idx="66">
                  <c:v>-0.12330200000000001</c:v>
                </c:pt>
                <c:pt idx="67">
                  <c:v>-7.4709000000000012E-2</c:v>
                </c:pt>
                <c:pt idx="68">
                  <c:v>-4.5600000000000009E-2</c:v>
                </c:pt>
                <c:pt idx="69">
                  <c:v>-2.0501000000000005E-2</c:v>
                </c:pt>
                <c:pt idx="70">
                  <c:v>-2.2126000000000007E-2</c:v>
                </c:pt>
                <c:pt idx="71">
                  <c:v>-1.6341000000000008E-2</c:v>
                </c:pt>
                <c:pt idx="72">
                  <c:v>2.2727000000000004E-2</c:v>
                </c:pt>
                <c:pt idx="73">
                  <c:v>2.3663999999999987E-2</c:v>
                </c:pt>
                <c:pt idx="74">
                  <c:v>2.8191999999999981E-2</c:v>
                </c:pt>
                <c:pt idx="75">
                  <c:v>4.8471000000000007E-2</c:v>
                </c:pt>
                <c:pt idx="76">
                  <c:v>2.4459999999999982E-2</c:v>
                </c:pt>
                <c:pt idx="77">
                  <c:v>1.9234999999999985E-2</c:v>
                </c:pt>
                <c:pt idx="78">
                  <c:v>3.3839999999999864E-3</c:v>
                </c:pt>
                <c:pt idx="79">
                  <c:v>4.435999999999979E-3</c:v>
                </c:pt>
                <c:pt idx="80">
                  <c:v>-4.0289999999999961E-3</c:v>
                </c:pt>
                <c:pt idx="81">
                  <c:v>-1.4943000000000012E-2</c:v>
                </c:pt>
                <c:pt idx="82">
                  <c:v>-5.8233000000000007E-2</c:v>
                </c:pt>
                <c:pt idx="83">
                  <c:v>-8.4794000000000008E-2</c:v>
                </c:pt>
                <c:pt idx="84">
                  <c:v>-8.5238000000000022E-2</c:v>
                </c:pt>
                <c:pt idx="85">
                  <c:v>-0.11904400000000001</c:v>
                </c:pt>
                <c:pt idx="86">
                  <c:v>-0.11559700000000001</c:v>
                </c:pt>
                <c:pt idx="87">
                  <c:v>-0.14496800000000001</c:v>
                </c:pt>
                <c:pt idx="88">
                  <c:v>-0.15618800000000002</c:v>
                </c:pt>
                <c:pt idx="89">
                  <c:v>-0.17249600000000001</c:v>
                </c:pt>
                <c:pt idx="90">
                  <c:v>-0.17597100000000002</c:v>
                </c:pt>
                <c:pt idx="91">
                  <c:v>-0.170936</c:v>
                </c:pt>
                <c:pt idx="92">
                  <c:v>-0.17346400000000001</c:v>
                </c:pt>
                <c:pt idx="93">
                  <c:v>-0.17879700000000001</c:v>
                </c:pt>
                <c:pt idx="94">
                  <c:v>-0.17998800000000001</c:v>
                </c:pt>
                <c:pt idx="95">
                  <c:v>-0.17585900000000002</c:v>
                </c:pt>
                <c:pt idx="96">
                  <c:v>-0.172649</c:v>
                </c:pt>
                <c:pt idx="97">
                  <c:v>-0.17852500000000002</c:v>
                </c:pt>
                <c:pt idx="98">
                  <c:v>-0.18241400000000002</c:v>
                </c:pt>
                <c:pt idx="99">
                  <c:v>-0.17173600000000003</c:v>
                </c:pt>
                <c:pt idx="100">
                  <c:v>-0.18762999999999999</c:v>
                </c:pt>
                <c:pt idx="101">
                  <c:v>-0.16676500000000002</c:v>
                </c:pt>
                <c:pt idx="102">
                  <c:v>-0.17746100000000001</c:v>
                </c:pt>
                <c:pt idx="103">
                  <c:v>-0.14554800000000001</c:v>
                </c:pt>
                <c:pt idx="104">
                  <c:v>-0.13830400000000001</c:v>
                </c:pt>
                <c:pt idx="105">
                  <c:v>-0.12115000000000001</c:v>
                </c:pt>
                <c:pt idx="106">
                  <c:v>-0.112274</c:v>
                </c:pt>
                <c:pt idx="107">
                  <c:v>-0.10040200000000002</c:v>
                </c:pt>
                <c:pt idx="108">
                  <c:v>-9.3594000000000011E-2</c:v>
                </c:pt>
                <c:pt idx="109">
                  <c:v>-8.2410000000000011E-2</c:v>
                </c:pt>
                <c:pt idx="110">
                  <c:v>-7.5448000000000015E-2</c:v>
                </c:pt>
                <c:pt idx="111">
                  <c:v>-6.2948000000000004E-2</c:v>
                </c:pt>
                <c:pt idx="112">
                  <c:v>-8.2931000000000019E-2</c:v>
                </c:pt>
                <c:pt idx="113">
                  <c:v>-7.9497000000000012E-2</c:v>
                </c:pt>
                <c:pt idx="114">
                  <c:v>-7.603E-2</c:v>
                </c:pt>
                <c:pt idx="115">
                  <c:v>-7.8056000000000014E-2</c:v>
                </c:pt>
                <c:pt idx="116">
                  <c:v>-7.7894000000000005E-2</c:v>
                </c:pt>
                <c:pt idx="117">
                  <c:v>-7.6630000000000018E-2</c:v>
                </c:pt>
                <c:pt idx="118">
                  <c:v>-6.3044000000000017E-2</c:v>
                </c:pt>
                <c:pt idx="119">
                  <c:v>-6.6239000000000006E-2</c:v>
                </c:pt>
                <c:pt idx="120">
                  <c:v>-5.8224000000000005E-2</c:v>
                </c:pt>
                <c:pt idx="121">
                  <c:v>-5.7220000000000014E-2</c:v>
                </c:pt>
                <c:pt idx="122">
                  <c:v>-6.887900000000001E-2</c:v>
                </c:pt>
                <c:pt idx="123">
                  <c:v>-5.9863000000000013E-2</c:v>
                </c:pt>
                <c:pt idx="124">
                  <c:v>-5.6593000000000004E-2</c:v>
                </c:pt>
                <c:pt idx="125">
                  <c:v>-4.3247000000000015E-2</c:v>
                </c:pt>
                <c:pt idx="126">
                  <c:v>-4.6254000000000003E-2</c:v>
                </c:pt>
                <c:pt idx="127">
                  <c:v>-5.7494000000000017E-2</c:v>
                </c:pt>
                <c:pt idx="128">
                  <c:v>-4.9644000000000008E-2</c:v>
                </c:pt>
                <c:pt idx="129">
                  <c:v>-5.5913000000000011E-2</c:v>
                </c:pt>
                <c:pt idx="130">
                  <c:v>-6.1404000000000014E-2</c:v>
                </c:pt>
                <c:pt idx="131">
                  <c:v>-7.6466000000000006E-2</c:v>
                </c:pt>
                <c:pt idx="132">
                  <c:v>-6.3278000000000001E-2</c:v>
                </c:pt>
                <c:pt idx="133">
                  <c:v>-7.8660000000000008E-2</c:v>
                </c:pt>
                <c:pt idx="134">
                  <c:v>-8.5879000000000011E-2</c:v>
                </c:pt>
                <c:pt idx="135">
                  <c:v>-8.1734000000000015E-2</c:v>
                </c:pt>
                <c:pt idx="136">
                  <c:v>-9.901500000000002E-2</c:v>
                </c:pt>
                <c:pt idx="137">
                  <c:v>-0.10399000000000001</c:v>
                </c:pt>
                <c:pt idx="138">
                  <c:v>-0.10993100000000001</c:v>
                </c:pt>
                <c:pt idx="139">
                  <c:v>-0.13722600000000001</c:v>
                </c:pt>
                <c:pt idx="140">
                  <c:v>-0.12982500000000002</c:v>
                </c:pt>
                <c:pt idx="141">
                  <c:v>-0.15906600000000001</c:v>
                </c:pt>
                <c:pt idx="142">
                  <c:v>-0.15104200000000001</c:v>
                </c:pt>
                <c:pt idx="143">
                  <c:v>-0.14676000000000003</c:v>
                </c:pt>
                <c:pt idx="144">
                  <c:v>-0.163577</c:v>
                </c:pt>
                <c:pt idx="145">
                  <c:v>-0.151481</c:v>
                </c:pt>
                <c:pt idx="146">
                  <c:v>-0.16308600000000001</c:v>
                </c:pt>
                <c:pt idx="147">
                  <c:v>-0.17727500000000002</c:v>
                </c:pt>
                <c:pt idx="148">
                  <c:v>-0.18032500000000001</c:v>
                </c:pt>
                <c:pt idx="149">
                  <c:v>-0.15072200000000002</c:v>
                </c:pt>
                <c:pt idx="150">
                  <c:v>-0.138262</c:v>
                </c:pt>
                <c:pt idx="151">
                  <c:v>-0.14019900000000002</c:v>
                </c:pt>
                <c:pt idx="152">
                  <c:v>-0.13112400000000002</c:v>
                </c:pt>
                <c:pt idx="153">
                  <c:v>-0.10696600000000001</c:v>
                </c:pt>
                <c:pt idx="154">
                  <c:v>-0.138824</c:v>
                </c:pt>
                <c:pt idx="155">
                  <c:v>-0.155833</c:v>
                </c:pt>
                <c:pt idx="156">
                  <c:v>-0.13470799999999999</c:v>
                </c:pt>
                <c:pt idx="157">
                  <c:v>-0.10306500000000002</c:v>
                </c:pt>
                <c:pt idx="158">
                  <c:v>-7.7049000000000006E-2</c:v>
                </c:pt>
                <c:pt idx="159">
                  <c:v>-0.115804</c:v>
                </c:pt>
                <c:pt idx="160">
                  <c:v>-0.13725400000000001</c:v>
                </c:pt>
                <c:pt idx="161">
                  <c:v>-8.9840000000000003E-2</c:v>
                </c:pt>
                <c:pt idx="162">
                  <c:v>-0.12321500000000001</c:v>
                </c:pt>
                <c:pt idx="163">
                  <c:v>-0.11460400000000001</c:v>
                </c:pt>
                <c:pt idx="164">
                  <c:v>-0.18503900000000001</c:v>
                </c:pt>
                <c:pt idx="165">
                  <c:v>-0.14079000000000003</c:v>
                </c:pt>
                <c:pt idx="166">
                  <c:v>-0.21981800000000001</c:v>
                </c:pt>
                <c:pt idx="167">
                  <c:v>-0.188419</c:v>
                </c:pt>
                <c:pt idx="168">
                  <c:v>-0.197434</c:v>
                </c:pt>
                <c:pt idx="169">
                  <c:v>-0.21808100000000002</c:v>
                </c:pt>
                <c:pt idx="170">
                  <c:v>-0.23221600000000001</c:v>
                </c:pt>
              </c:numCache>
            </c:numRef>
          </c:xVal>
          <c:yVal>
            <c:numRef>
              <c:f>Matsuda2!$AG$4:$AG$242</c:f>
              <c:numCache>
                <c:formatCode>General</c:formatCode>
                <c:ptCount val="239"/>
                <c:pt idx="0">
                  <c:v>-7.0000000298023224E-2</c:v>
                </c:pt>
                <c:pt idx="1">
                  <c:v>-0.79000002145767212</c:v>
                </c:pt>
                <c:pt idx="2">
                  <c:v>-0.76999998092651367</c:v>
                </c:pt>
                <c:pt idx="3">
                  <c:v>-3.2400000095367432</c:v>
                </c:pt>
                <c:pt idx="4">
                  <c:v>-2.7200000286102295</c:v>
                </c:pt>
                <c:pt idx="5">
                  <c:v>-3.4800000190734863</c:v>
                </c:pt>
                <c:pt idx="6">
                  <c:v>-2.8399999141693115</c:v>
                </c:pt>
                <c:pt idx="7">
                  <c:v>-6.0199999809265137</c:v>
                </c:pt>
                <c:pt idx="8">
                  <c:v>-4.5399999618530273</c:v>
                </c:pt>
                <c:pt idx="9">
                  <c:v>-5.5500001907348633</c:v>
                </c:pt>
                <c:pt idx="10">
                  <c:v>-10.560000419616699</c:v>
                </c:pt>
                <c:pt idx="11">
                  <c:v>-12.529999732971191</c:v>
                </c:pt>
                <c:pt idx="12">
                  <c:v>-16.290000915527344</c:v>
                </c:pt>
                <c:pt idx="13">
                  <c:v>-15.350000381469727</c:v>
                </c:pt>
                <c:pt idx="14">
                  <c:v>-16.870000839233398</c:v>
                </c:pt>
                <c:pt idx="15">
                  <c:v>-15.560000419616699</c:v>
                </c:pt>
                <c:pt idx="16">
                  <c:v>-15.020000457763672</c:v>
                </c:pt>
                <c:pt idx="17">
                  <c:v>-14.970000267028809</c:v>
                </c:pt>
                <c:pt idx="18">
                  <c:v>-20.729999542236328</c:v>
                </c:pt>
                <c:pt idx="19">
                  <c:v>-19.280000686645508</c:v>
                </c:pt>
                <c:pt idx="20">
                  <c:v>-19.989999771118164</c:v>
                </c:pt>
                <c:pt idx="21">
                  <c:v>-22.559999465942383</c:v>
                </c:pt>
                <c:pt idx="22">
                  <c:v>-18.700000762939453</c:v>
                </c:pt>
                <c:pt idx="23">
                  <c:v>-20.520000457763672</c:v>
                </c:pt>
                <c:pt idx="24">
                  <c:v>-17.870000839233398</c:v>
                </c:pt>
                <c:pt idx="25">
                  <c:v>-24.780000686645508</c:v>
                </c:pt>
                <c:pt idx="26">
                  <c:v>-24.219999313354492</c:v>
                </c:pt>
                <c:pt idx="27">
                  <c:v>-23.700000762939453</c:v>
                </c:pt>
                <c:pt idx="28">
                  <c:v>-17.540000915527344</c:v>
                </c:pt>
                <c:pt idx="29">
                  <c:v>-18.940000534057617</c:v>
                </c:pt>
                <c:pt idx="30">
                  <c:v>-19.510000228881836</c:v>
                </c:pt>
                <c:pt idx="31">
                  <c:v>-17.799999237060547</c:v>
                </c:pt>
                <c:pt idx="32">
                  <c:v>-22.639999389648438</c:v>
                </c:pt>
                <c:pt idx="33">
                  <c:v>-16.549999237060547</c:v>
                </c:pt>
                <c:pt idx="34">
                  <c:v>-18.719999313354492</c:v>
                </c:pt>
                <c:pt idx="35">
                  <c:v>-16.229999542236328</c:v>
                </c:pt>
                <c:pt idx="36">
                  <c:v>-16.389999389648438</c:v>
                </c:pt>
                <c:pt idx="37">
                  <c:v>-20.270000457763672</c:v>
                </c:pt>
                <c:pt idx="38">
                  <c:v>-17.389999389648438</c:v>
                </c:pt>
                <c:pt idx="39">
                  <c:v>-14.989999771118164</c:v>
                </c:pt>
                <c:pt idx="40">
                  <c:v>-16.290000915527344</c:v>
                </c:pt>
                <c:pt idx="41">
                  <c:v>-14.720000267028809</c:v>
                </c:pt>
                <c:pt idx="42">
                  <c:v>-17.889999389648438</c:v>
                </c:pt>
                <c:pt idx="43">
                  <c:v>-15.170000076293945</c:v>
                </c:pt>
                <c:pt idx="44">
                  <c:v>-14.649999618530273</c:v>
                </c:pt>
                <c:pt idx="45">
                  <c:v>-16.670000076293945</c:v>
                </c:pt>
                <c:pt idx="46">
                  <c:v>-18.629999160766602</c:v>
                </c:pt>
                <c:pt idx="47">
                  <c:v>-20.25</c:v>
                </c:pt>
                <c:pt idx="48">
                  <c:v>-19.579999923706055</c:v>
                </c:pt>
                <c:pt idx="49">
                  <c:v>-20.729999542236328</c:v>
                </c:pt>
                <c:pt idx="50">
                  <c:v>-24.530000686645508</c:v>
                </c:pt>
                <c:pt idx="51">
                  <c:v>-23.129999160766602</c:v>
                </c:pt>
                <c:pt idx="52">
                  <c:v>-24.010000228881836</c:v>
                </c:pt>
                <c:pt idx="53">
                  <c:v>-28.469999313354492</c:v>
                </c:pt>
                <c:pt idx="54">
                  <c:v>-25.010000228881836</c:v>
                </c:pt>
                <c:pt idx="55">
                  <c:v>-23.049999237060547</c:v>
                </c:pt>
                <c:pt idx="56">
                  <c:v>-18.920000076293945</c:v>
                </c:pt>
                <c:pt idx="57">
                  <c:v>-18.610000610351563</c:v>
                </c:pt>
                <c:pt idx="58">
                  <c:v>-16.889999389648438</c:v>
                </c:pt>
                <c:pt idx="59">
                  <c:v>-17.450000762939453</c:v>
                </c:pt>
                <c:pt idx="60">
                  <c:v>-18.219999313354492</c:v>
                </c:pt>
                <c:pt idx="61">
                  <c:v>-20.790000915527344</c:v>
                </c:pt>
                <c:pt idx="62">
                  <c:v>-19.549999237060547</c:v>
                </c:pt>
                <c:pt idx="63">
                  <c:v>-19.059999465942383</c:v>
                </c:pt>
                <c:pt idx="64">
                  <c:v>-17.860000610351563</c:v>
                </c:pt>
                <c:pt idx="65">
                  <c:v>-17.450000762939453</c:v>
                </c:pt>
                <c:pt idx="66">
                  <c:v>-20.110000610351563</c:v>
                </c:pt>
                <c:pt idx="67">
                  <c:v>-21.360000610351563</c:v>
                </c:pt>
                <c:pt idx="68">
                  <c:v>-21.889999389648438</c:v>
                </c:pt>
                <c:pt idx="69">
                  <c:v>-22.120000839233398</c:v>
                </c:pt>
                <c:pt idx="70">
                  <c:v>-19.860000610351563</c:v>
                </c:pt>
                <c:pt idx="71">
                  <c:v>-18.270000457763672</c:v>
                </c:pt>
                <c:pt idx="72">
                  <c:v>-17.719999313354492</c:v>
                </c:pt>
                <c:pt idx="73">
                  <c:v>-14.710000038146973</c:v>
                </c:pt>
                <c:pt idx="74">
                  <c:v>-23.829999923706055</c:v>
                </c:pt>
                <c:pt idx="75">
                  <c:v>-22.850000381469727</c:v>
                </c:pt>
                <c:pt idx="76">
                  <c:v>-23.649999618530273</c:v>
                </c:pt>
                <c:pt idx="77">
                  <c:v>-23.739999771118164</c:v>
                </c:pt>
                <c:pt idx="78">
                  <c:v>-23.760000228881836</c:v>
                </c:pt>
                <c:pt idx="79">
                  <c:v>-24.549999237060547</c:v>
                </c:pt>
                <c:pt idx="80">
                  <c:v>-15.789999961853027</c:v>
                </c:pt>
                <c:pt idx="81">
                  <c:v>-21.729999542236328</c:v>
                </c:pt>
                <c:pt idx="82">
                  <c:v>-23.430000305175781</c:v>
                </c:pt>
                <c:pt idx="83">
                  <c:v>-23.209999084472656</c:v>
                </c:pt>
                <c:pt idx="84">
                  <c:v>-23</c:v>
                </c:pt>
                <c:pt idx="85">
                  <c:v>-22.790000915527344</c:v>
                </c:pt>
                <c:pt idx="86">
                  <c:v>-19.059999465942383</c:v>
                </c:pt>
                <c:pt idx="87">
                  <c:v>-16.450000762939453</c:v>
                </c:pt>
                <c:pt idx="88">
                  <c:v>-18.440000534057617</c:v>
                </c:pt>
                <c:pt idx="89">
                  <c:v>-20.969999313354492</c:v>
                </c:pt>
                <c:pt idx="90">
                  <c:v>-21.610000610351563</c:v>
                </c:pt>
                <c:pt idx="91">
                  <c:v>-20.469999313354492</c:v>
                </c:pt>
                <c:pt idx="92">
                  <c:v>-20.139999389648438</c:v>
                </c:pt>
                <c:pt idx="93">
                  <c:v>-18.5</c:v>
                </c:pt>
                <c:pt idx="94">
                  <c:v>-20.399999618530273</c:v>
                </c:pt>
                <c:pt idx="95">
                  <c:v>-19.120000839233398</c:v>
                </c:pt>
                <c:pt idx="96">
                  <c:v>-17.180000305175781</c:v>
                </c:pt>
                <c:pt idx="97">
                  <c:v>-16.569999694824219</c:v>
                </c:pt>
                <c:pt idx="98">
                  <c:v>-20.590000152587891</c:v>
                </c:pt>
                <c:pt idx="99">
                  <c:v>-20.799999237060547</c:v>
                </c:pt>
                <c:pt idx="100">
                  <c:v>-20.649999618530273</c:v>
                </c:pt>
                <c:pt idx="101">
                  <c:v>-20</c:v>
                </c:pt>
                <c:pt idx="102">
                  <c:v>-20</c:v>
                </c:pt>
                <c:pt idx="103">
                  <c:v>-18.180000305175781</c:v>
                </c:pt>
                <c:pt idx="104">
                  <c:v>-17.889999389648438</c:v>
                </c:pt>
                <c:pt idx="105">
                  <c:v>-16.489999771118164</c:v>
                </c:pt>
                <c:pt idx="106">
                  <c:v>-16.149999618530273</c:v>
                </c:pt>
                <c:pt idx="107">
                  <c:v>-23.329999923706055</c:v>
                </c:pt>
                <c:pt idx="108">
                  <c:v>-19.889999389648438</c:v>
                </c:pt>
                <c:pt idx="109">
                  <c:v>-19.030000686645508</c:v>
                </c:pt>
                <c:pt idx="110">
                  <c:v>-18.719999313354492</c:v>
                </c:pt>
                <c:pt idx="111">
                  <c:v>-20.069999694824219</c:v>
                </c:pt>
                <c:pt idx="112">
                  <c:v>-20.850000381469727</c:v>
                </c:pt>
                <c:pt idx="113">
                  <c:v>-20.229999542236328</c:v>
                </c:pt>
                <c:pt idx="114">
                  <c:v>-21.270000457763672</c:v>
                </c:pt>
                <c:pt idx="115">
                  <c:v>-21.950000762939453</c:v>
                </c:pt>
                <c:pt idx="116">
                  <c:v>-21.530000686645508</c:v>
                </c:pt>
                <c:pt idx="117">
                  <c:v>-21.489999771118164</c:v>
                </c:pt>
                <c:pt idx="118">
                  <c:v>-20.879999160766602</c:v>
                </c:pt>
                <c:pt idx="119">
                  <c:v>-19.319999694824219</c:v>
                </c:pt>
                <c:pt idx="120">
                  <c:v>-22.229999542236328</c:v>
                </c:pt>
                <c:pt idx="121">
                  <c:v>-19.909999847412109</c:v>
                </c:pt>
                <c:pt idx="122">
                  <c:v>-21.840000152587891</c:v>
                </c:pt>
                <c:pt idx="123">
                  <c:v>-21.430000305175781</c:v>
                </c:pt>
                <c:pt idx="124">
                  <c:v>-19.219999313354492</c:v>
                </c:pt>
                <c:pt idx="125">
                  <c:v>-19.940000534057617</c:v>
                </c:pt>
                <c:pt idx="126">
                  <c:v>-19.389999389648438</c:v>
                </c:pt>
                <c:pt idx="127">
                  <c:v>-20.639999389648438</c:v>
                </c:pt>
                <c:pt idx="128">
                  <c:v>-19.600000381469727</c:v>
                </c:pt>
                <c:pt idx="129">
                  <c:v>-20.719999313354492</c:v>
                </c:pt>
                <c:pt idx="130">
                  <c:v>-21.649999618530273</c:v>
                </c:pt>
                <c:pt idx="131">
                  <c:v>-20.329999923706055</c:v>
                </c:pt>
                <c:pt idx="132">
                  <c:v>-19.680000305175781</c:v>
                </c:pt>
                <c:pt idx="133">
                  <c:v>-17.959999084472656</c:v>
                </c:pt>
                <c:pt idx="134">
                  <c:v>-24.440000534057617</c:v>
                </c:pt>
                <c:pt idx="135">
                  <c:v>-22.790000915527344</c:v>
                </c:pt>
                <c:pt idx="136">
                  <c:v>-22.629999160766602</c:v>
                </c:pt>
                <c:pt idx="137">
                  <c:v>-22.700000762939453</c:v>
                </c:pt>
                <c:pt idx="138">
                  <c:v>-23.659999847412109</c:v>
                </c:pt>
                <c:pt idx="139">
                  <c:v>-21.969999313354492</c:v>
                </c:pt>
                <c:pt idx="140">
                  <c:v>-21.270000457763672</c:v>
                </c:pt>
                <c:pt idx="141">
                  <c:v>-22.200000762939453</c:v>
                </c:pt>
                <c:pt idx="142">
                  <c:v>-18.700000762939453</c:v>
                </c:pt>
                <c:pt idx="143">
                  <c:v>-19.670000076293945</c:v>
                </c:pt>
                <c:pt idx="144">
                  <c:v>-19.979999542236328</c:v>
                </c:pt>
                <c:pt idx="145">
                  <c:v>-20.360000610351563</c:v>
                </c:pt>
                <c:pt idx="146">
                  <c:v>-21.030000686645508</c:v>
                </c:pt>
                <c:pt idx="147">
                  <c:v>-21.670000076293945</c:v>
                </c:pt>
                <c:pt idx="148">
                  <c:v>-21.059999465942383</c:v>
                </c:pt>
                <c:pt idx="149">
                  <c:v>-21.059999465942383</c:v>
                </c:pt>
                <c:pt idx="150">
                  <c:v>-20.159999847412109</c:v>
                </c:pt>
                <c:pt idx="151">
                  <c:v>-11.800000190734863</c:v>
                </c:pt>
                <c:pt idx="152">
                  <c:v>-22.950000762939453</c:v>
                </c:pt>
                <c:pt idx="153">
                  <c:v>-23.030000686645508</c:v>
                </c:pt>
                <c:pt idx="154">
                  <c:v>-22.420000076293945</c:v>
                </c:pt>
                <c:pt idx="155">
                  <c:v>-24.879999160766602</c:v>
                </c:pt>
                <c:pt idx="156">
                  <c:v>-27.770000457763672</c:v>
                </c:pt>
                <c:pt idx="157">
                  <c:v>-27.770000457763672</c:v>
                </c:pt>
                <c:pt idx="158">
                  <c:v>-22.909999847412109</c:v>
                </c:pt>
                <c:pt idx="159">
                  <c:v>-20.739999771118164</c:v>
                </c:pt>
                <c:pt idx="160">
                  <c:v>-22.180000305175781</c:v>
                </c:pt>
                <c:pt idx="161">
                  <c:v>-21.420000076293945</c:v>
                </c:pt>
                <c:pt idx="162">
                  <c:v>-22.659999847412109</c:v>
                </c:pt>
                <c:pt idx="163">
                  <c:v>-22.540000915527344</c:v>
                </c:pt>
                <c:pt idx="164">
                  <c:v>-21.459999084472656</c:v>
                </c:pt>
                <c:pt idx="165">
                  <c:v>-20.280000686645508</c:v>
                </c:pt>
                <c:pt idx="166">
                  <c:v>-21.940000534057617</c:v>
                </c:pt>
                <c:pt idx="167">
                  <c:v>-21.399999618530273</c:v>
                </c:pt>
                <c:pt idx="168">
                  <c:v>-22.620000839233398</c:v>
                </c:pt>
                <c:pt idx="169">
                  <c:v>-25.739999771118164</c:v>
                </c:pt>
                <c:pt idx="170">
                  <c:v>-25.760000228881836</c:v>
                </c:pt>
                <c:pt idx="171">
                  <c:v>-28.020000457763672</c:v>
                </c:pt>
                <c:pt idx="172">
                  <c:v>-25.940000534057617</c:v>
                </c:pt>
                <c:pt idx="173">
                  <c:v>-23.350000381469727</c:v>
                </c:pt>
                <c:pt idx="174">
                  <c:v>-27.309999465942383</c:v>
                </c:pt>
                <c:pt idx="175">
                  <c:v>-23.969999313354492</c:v>
                </c:pt>
                <c:pt idx="176">
                  <c:v>-24.280000686645508</c:v>
                </c:pt>
                <c:pt idx="177">
                  <c:v>-24.059999465942383</c:v>
                </c:pt>
                <c:pt idx="178">
                  <c:v>-25.899999618530273</c:v>
                </c:pt>
                <c:pt idx="179">
                  <c:v>-22.379999160766602</c:v>
                </c:pt>
                <c:pt idx="180">
                  <c:v>-23.309999465942383</c:v>
                </c:pt>
                <c:pt idx="181">
                  <c:v>-22.399999618530273</c:v>
                </c:pt>
                <c:pt idx="182">
                  <c:v>-24.079999923706055</c:v>
                </c:pt>
                <c:pt idx="183">
                  <c:v>-19.270000457763672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8B-B0DB-40D1-85BD-E5B114CC583B}"/>
            </c:ext>
          </c:extLst>
        </c:ser>
        <c:ser>
          <c:idx val="20"/>
          <c:order val="19"/>
          <c:tx>
            <c:strRef>
              <c:f>[1]Matsuda2!$A$1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[1]Matsuda2!$N$4:$N$156</c:f>
              <c:numCache>
                <c:formatCode>General</c:formatCode>
                <c:ptCount val="153"/>
                <c:pt idx="0">
                  <c:v>0</c:v>
                </c:pt>
                <c:pt idx="1">
                  <c:v>6.9270000000000208E-3</c:v>
                </c:pt>
                <c:pt idx="2">
                  <c:v>1.1226E-2</c:v>
                </c:pt>
                <c:pt idx="3">
                  <c:v>-2.4599999999998088E-4</c:v>
                </c:pt>
                <c:pt idx="4">
                  <c:v>2.31899999999996E-3</c:v>
                </c:pt>
                <c:pt idx="5">
                  <c:v>1.381899999999996E-2</c:v>
                </c:pt>
                <c:pt idx="6">
                  <c:v>2.1850999999999999E-2</c:v>
                </c:pt>
                <c:pt idx="7">
                  <c:v>4.1376999999999955E-2</c:v>
                </c:pt>
                <c:pt idx="8">
                  <c:v>5.9207999999999969E-2</c:v>
                </c:pt>
                <c:pt idx="9">
                  <c:v>3.0774000000000003E-2</c:v>
                </c:pt>
                <c:pt idx="10">
                  <c:v>4.1174999999999955E-2</c:v>
                </c:pt>
                <c:pt idx="11">
                  <c:v>3.1275999999999957E-2</c:v>
                </c:pt>
                <c:pt idx="12">
                  <c:v>4.7812999999999987E-2</c:v>
                </c:pt>
                <c:pt idx="13">
                  <c:v>9.638999999999999E-2</c:v>
                </c:pt>
                <c:pt idx="14">
                  <c:v>6.2284999999999972E-2</c:v>
                </c:pt>
                <c:pt idx="15">
                  <c:v>6.8492999999999943E-2</c:v>
                </c:pt>
                <c:pt idx="16">
                  <c:v>8.9142999999999917E-2</c:v>
                </c:pt>
                <c:pt idx="17">
                  <c:v>4.8730999999999997E-2</c:v>
                </c:pt>
                <c:pt idx="18">
                  <c:v>9.8476000000000008E-2</c:v>
                </c:pt>
                <c:pt idx="19">
                  <c:v>5.3203999999999953E-2</c:v>
                </c:pt>
                <c:pt idx="20">
                  <c:v>9.1711000000000015E-2</c:v>
                </c:pt>
                <c:pt idx="21">
                  <c:v>6.2779000000000001E-2</c:v>
                </c:pt>
                <c:pt idx="22">
                  <c:v>0.10450099999999998</c:v>
                </c:pt>
                <c:pt idx="23">
                  <c:v>6.7930999999999922E-2</c:v>
                </c:pt>
                <c:pt idx="24">
                  <c:v>0.10090800000000001</c:v>
                </c:pt>
                <c:pt idx="25">
                  <c:v>7.0692000000000005E-2</c:v>
                </c:pt>
                <c:pt idx="26">
                  <c:v>0.12394200000000001</c:v>
                </c:pt>
                <c:pt idx="27">
                  <c:v>0.10763099999999998</c:v>
                </c:pt>
                <c:pt idx="28">
                  <c:v>0.12961599999999998</c:v>
                </c:pt>
                <c:pt idx="29">
                  <c:v>0.13379999999999995</c:v>
                </c:pt>
                <c:pt idx="30">
                  <c:v>0.16630799999999998</c:v>
                </c:pt>
                <c:pt idx="31">
                  <c:v>0.18201699999999996</c:v>
                </c:pt>
                <c:pt idx="32">
                  <c:v>0.18175199999999997</c:v>
                </c:pt>
                <c:pt idx="33">
                  <c:v>0.17889299999999991</c:v>
                </c:pt>
                <c:pt idx="34">
                  <c:v>0.13218899999999997</c:v>
                </c:pt>
                <c:pt idx="35">
                  <c:v>0.15541599999999994</c:v>
                </c:pt>
                <c:pt idx="36">
                  <c:v>0.12906599999999993</c:v>
                </c:pt>
                <c:pt idx="37">
                  <c:v>0.15891300000000003</c:v>
                </c:pt>
                <c:pt idx="38">
                  <c:v>0.13542599999999994</c:v>
                </c:pt>
                <c:pt idx="39">
                  <c:v>0.16695100000000002</c:v>
                </c:pt>
                <c:pt idx="40">
                  <c:v>0.141625</c:v>
                </c:pt>
                <c:pt idx="41">
                  <c:v>0.12142799999999999</c:v>
                </c:pt>
                <c:pt idx="42">
                  <c:v>0.14317299999999999</c:v>
                </c:pt>
                <c:pt idx="43">
                  <c:v>0.14179499999999995</c:v>
                </c:pt>
                <c:pt idx="44">
                  <c:v>0.12083999999999992</c:v>
                </c:pt>
                <c:pt idx="45">
                  <c:v>9.661799999999994E-2</c:v>
                </c:pt>
                <c:pt idx="46">
                  <c:v>8.7235999999999994E-2</c:v>
                </c:pt>
                <c:pt idx="47">
                  <c:v>4.9428E-2</c:v>
                </c:pt>
                <c:pt idx="48">
                  <c:v>4.7927999999999998E-2</c:v>
                </c:pt>
                <c:pt idx="49">
                  <c:v>4.5999999999999999E-2</c:v>
                </c:pt>
                <c:pt idx="50">
                  <c:v>4.0780999999999949E-2</c:v>
                </c:pt>
                <c:pt idx="51">
                  <c:v>4.3635999999999966E-2</c:v>
                </c:pt>
                <c:pt idx="52">
                  <c:v>1.2706999999999994E-2</c:v>
                </c:pt>
                <c:pt idx="53">
                  <c:v>4.9710000000000041E-3</c:v>
                </c:pt>
                <c:pt idx="54">
                  <c:v>-6.7570000000000616E-3</c:v>
                </c:pt>
                <c:pt idx="55">
                  <c:v>-1.9239000000000034E-2</c:v>
                </c:pt>
                <c:pt idx="56">
                  <c:v>-1.3043000000000006E-2</c:v>
                </c:pt>
                <c:pt idx="57">
                  <c:v>-1.3686000000000035E-2</c:v>
                </c:pt>
                <c:pt idx="58">
                  <c:v>-2.0254999999999995E-2</c:v>
                </c:pt>
                <c:pt idx="59">
                  <c:v>-1.0774000000000001E-2</c:v>
                </c:pt>
                <c:pt idx="60">
                  <c:v>-3.2309999999999947E-3</c:v>
                </c:pt>
                <c:pt idx="61">
                  <c:v>1.0089999999999918E-2</c:v>
                </c:pt>
                <c:pt idx="62">
                  <c:v>1.9602999999999954E-2</c:v>
                </c:pt>
                <c:pt idx="63">
                  <c:v>2.0779999999999972E-2</c:v>
                </c:pt>
                <c:pt idx="64">
                  <c:v>3.0375999999999976E-2</c:v>
                </c:pt>
                <c:pt idx="65">
                  <c:v>4.672899999999993E-2</c:v>
                </c:pt>
                <c:pt idx="66">
                  <c:v>6.0687000000000012E-2</c:v>
                </c:pt>
                <c:pt idx="67">
                  <c:v>9.7456000000000015E-2</c:v>
                </c:pt>
                <c:pt idx="68">
                  <c:v>8.6983999999999922E-2</c:v>
                </c:pt>
                <c:pt idx="69">
                  <c:v>0.12984199999999999</c:v>
                </c:pt>
                <c:pt idx="70">
                  <c:v>0.12778899999999999</c:v>
                </c:pt>
                <c:pt idx="71">
                  <c:v>0.12656999999999993</c:v>
                </c:pt>
                <c:pt idx="72">
                  <c:v>0.11861199999999997</c:v>
                </c:pt>
                <c:pt idx="73">
                  <c:v>0.15045100000000003</c:v>
                </c:pt>
                <c:pt idx="74">
                  <c:v>0.14442899999999997</c:v>
                </c:pt>
                <c:pt idx="75">
                  <c:v>0.15102800000000002</c:v>
                </c:pt>
                <c:pt idx="76">
                  <c:v>0.15075699999999995</c:v>
                </c:pt>
                <c:pt idx="77">
                  <c:v>0.13884699999999997</c:v>
                </c:pt>
                <c:pt idx="78">
                  <c:v>0.14309899999999995</c:v>
                </c:pt>
                <c:pt idx="79">
                  <c:v>0.13005499999999995</c:v>
                </c:pt>
                <c:pt idx="80">
                  <c:v>0.14270899999999995</c:v>
                </c:pt>
                <c:pt idx="81">
                  <c:v>0.15053199999999992</c:v>
                </c:pt>
                <c:pt idx="82">
                  <c:v>0.14893399999999998</c:v>
                </c:pt>
                <c:pt idx="83">
                  <c:v>0.14216499999999996</c:v>
                </c:pt>
                <c:pt idx="84">
                  <c:v>0.13007399999999997</c:v>
                </c:pt>
                <c:pt idx="85">
                  <c:v>0.11851900000000001</c:v>
                </c:pt>
                <c:pt idx="86">
                  <c:v>0.12499900000000003</c:v>
                </c:pt>
                <c:pt idx="87">
                  <c:v>0.12689</c:v>
                </c:pt>
                <c:pt idx="88">
                  <c:v>0.13236500000000001</c:v>
                </c:pt>
                <c:pt idx="89">
                  <c:v>0.125524</c:v>
                </c:pt>
                <c:pt idx="90">
                  <c:v>0.13392899999999996</c:v>
                </c:pt>
                <c:pt idx="91">
                  <c:v>0.12416499999999997</c:v>
                </c:pt>
                <c:pt idx="92">
                  <c:v>0.12546600000000002</c:v>
                </c:pt>
                <c:pt idx="93">
                  <c:v>0.11615399999999999</c:v>
                </c:pt>
                <c:pt idx="94">
                  <c:v>0.110731</c:v>
                </c:pt>
                <c:pt idx="95">
                  <c:v>0.11305499999999995</c:v>
                </c:pt>
                <c:pt idx="96">
                  <c:v>0.11016399999999998</c:v>
                </c:pt>
                <c:pt idx="97">
                  <c:v>9.5197999999999977E-2</c:v>
                </c:pt>
                <c:pt idx="98">
                  <c:v>9.6863999999999922E-2</c:v>
                </c:pt>
                <c:pt idx="99">
                  <c:v>0.10403999999999997</c:v>
                </c:pt>
                <c:pt idx="100">
                  <c:v>0.10605299999999999</c:v>
                </c:pt>
                <c:pt idx="101">
                  <c:v>0.13753099999999996</c:v>
                </c:pt>
                <c:pt idx="102">
                  <c:v>0.14717200000000003</c:v>
                </c:pt>
                <c:pt idx="103">
                  <c:v>0.15551499999999999</c:v>
                </c:pt>
                <c:pt idx="104">
                  <c:v>0.14239400000000002</c:v>
                </c:pt>
                <c:pt idx="105">
                  <c:v>0.16905200000000004</c:v>
                </c:pt>
                <c:pt idx="106">
                  <c:v>0.21004199999999992</c:v>
                </c:pt>
                <c:pt idx="107">
                  <c:v>0.20084299999999997</c:v>
                </c:pt>
                <c:pt idx="108">
                  <c:v>0.21344599999999991</c:v>
                </c:pt>
                <c:pt idx="109">
                  <c:v>0.21495899999999996</c:v>
                </c:pt>
                <c:pt idx="110">
                  <c:v>0.24471699999999999</c:v>
                </c:pt>
                <c:pt idx="111">
                  <c:v>0.28478900000000001</c:v>
                </c:pt>
                <c:pt idx="112">
                  <c:v>0.27166000000000007</c:v>
                </c:pt>
                <c:pt idx="113">
                  <c:v>0.2720709999999999</c:v>
                </c:pt>
                <c:pt idx="114">
                  <c:v>0.29542200000000002</c:v>
                </c:pt>
                <c:pt idx="115">
                  <c:v>0.31387999999999988</c:v>
                </c:pt>
                <c:pt idx="116">
                  <c:v>0.32495399999999997</c:v>
                </c:pt>
                <c:pt idx="117">
                  <c:v>0.33170000000000005</c:v>
                </c:pt>
                <c:pt idx="118">
                  <c:v>0.33734700000000001</c:v>
                </c:pt>
                <c:pt idx="119">
                  <c:v>0.35323599999999988</c:v>
                </c:pt>
                <c:pt idx="120">
                  <c:v>0.34892299999999998</c:v>
                </c:pt>
                <c:pt idx="121">
                  <c:v>0.36194499999999996</c:v>
                </c:pt>
                <c:pt idx="122">
                  <c:v>0.37698800000000005</c:v>
                </c:pt>
                <c:pt idx="123">
                  <c:v>0.42659300000000011</c:v>
                </c:pt>
                <c:pt idx="124">
                  <c:v>0.42815399999999998</c:v>
                </c:pt>
                <c:pt idx="125">
                  <c:v>0.42315799999999992</c:v>
                </c:pt>
                <c:pt idx="126">
                  <c:v>0.45164399999999999</c:v>
                </c:pt>
                <c:pt idx="127">
                  <c:v>0.45266000000000012</c:v>
                </c:pt>
                <c:pt idx="128">
                  <c:v>0.47545599999999993</c:v>
                </c:pt>
                <c:pt idx="129">
                  <c:v>0.42853600000000008</c:v>
                </c:pt>
                <c:pt idx="130">
                  <c:v>0.46406700000000001</c:v>
                </c:pt>
                <c:pt idx="131">
                  <c:v>0.49493100000000007</c:v>
                </c:pt>
                <c:pt idx="132">
                  <c:v>0.47241499999999997</c:v>
                </c:pt>
                <c:pt idx="133">
                  <c:v>0.49287500000000001</c:v>
                </c:pt>
                <c:pt idx="134">
                  <c:v>0.46802499999999986</c:v>
                </c:pt>
                <c:pt idx="135">
                  <c:v>0.43837899999999991</c:v>
                </c:pt>
                <c:pt idx="136">
                  <c:v>0.43058500000000005</c:v>
                </c:pt>
                <c:pt idx="137">
                  <c:v>0.41161400000000004</c:v>
                </c:pt>
                <c:pt idx="138">
                  <c:v>0.44466699999999992</c:v>
                </c:pt>
                <c:pt idx="139">
                  <c:v>0.42240799999999989</c:v>
                </c:pt>
                <c:pt idx="140">
                  <c:v>0.4141689999999999</c:v>
                </c:pt>
                <c:pt idx="141">
                  <c:v>0.42142200000000002</c:v>
                </c:pt>
                <c:pt idx="142">
                  <c:v>0.4241589999999999</c:v>
                </c:pt>
                <c:pt idx="143">
                  <c:v>0.3873029999999999</c:v>
                </c:pt>
                <c:pt idx="144">
                  <c:v>0.41060999999999992</c:v>
                </c:pt>
                <c:pt idx="145">
                  <c:v>0.38524000000000003</c:v>
                </c:pt>
                <c:pt idx="146">
                  <c:v>0.36037300000000005</c:v>
                </c:pt>
                <c:pt idx="147">
                  <c:v>0.38232999999999995</c:v>
                </c:pt>
                <c:pt idx="148">
                  <c:v>0.37486599999999998</c:v>
                </c:pt>
                <c:pt idx="149">
                  <c:v>0.36225399999999991</c:v>
                </c:pt>
                <c:pt idx="150">
                  <c:v>0.3674369999999999</c:v>
                </c:pt>
                <c:pt idx="151">
                  <c:v>0.36664200000000008</c:v>
                </c:pt>
                <c:pt idx="152">
                  <c:v>0.37127499999999986</c:v>
                </c:pt>
              </c:numCache>
            </c:numRef>
          </c:xVal>
          <c:yVal>
            <c:numRef>
              <c:f>[1]Matsuda2!$O$4:$O$156</c:f>
              <c:numCache>
                <c:formatCode>General</c:formatCode>
                <c:ptCount val="153"/>
                <c:pt idx="0">
                  <c:v>0</c:v>
                </c:pt>
                <c:pt idx="1">
                  <c:v>9.8050000000000637E-3</c:v>
                </c:pt>
                <c:pt idx="2">
                  <c:v>1.5949000000000071E-2</c:v>
                </c:pt>
                <c:pt idx="3">
                  <c:v>-4.3499999999994541E-4</c:v>
                </c:pt>
                <c:pt idx="4">
                  <c:v>3.2680000000000291E-3</c:v>
                </c:pt>
                <c:pt idx="5">
                  <c:v>1.9631000000000086E-2</c:v>
                </c:pt>
                <c:pt idx="6">
                  <c:v>3.1092000000000099E-2</c:v>
                </c:pt>
                <c:pt idx="7">
                  <c:v>5.8926000000000159E-2</c:v>
                </c:pt>
                <c:pt idx="8">
                  <c:v>8.4288000000000016E-2</c:v>
                </c:pt>
                <c:pt idx="9">
                  <c:v>0.16530400000000009</c:v>
                </c:pt>
                <c:pt idx="10">
                  <c:v>0.18000199999999997</c:v>
                </c:pt>
                <c:pt idx="11">
                  <c:v>0.28601400000000016</c:v>
                </c:pt>
                <c:pt idx="12">
                  <c:v>0.30922400000000017</c:v>
                </c:pt>
                <c:pt idx="13">
                  <c:v>0.37714000000000009</c:v>
                </c:pt>
                <c:pt idx="14">
                  <c:v>0.44760200000000011</c:v>
                </c:pt>
                <c:pt idx="15">
                  <c:v>0.57295299999999993</c:v>
                </c:pt>
                <c:pt idx="16">
                  <c:v>0.60121199999999997</c:v>
                </c:pt>
                <c:pt idx="17">
                  <c:v>0.77544400000000002</c:v>
                </c:pt>
                <c:pt idx="18">
                  <c:v>0.84251200000000015</c:v>
                </c:pt>
                <c:pt idx="19">
                  <c:v>1.0056309999999999</c:v>
                </c:pt>
                <c:pt idx="20">
                  <c:v>1.0567510000000002</c:v>
                </c:pt>
                <c:pt idx="21">
                  <c:v>1.2371840000000003</c:v>
                </c:pt>
                <c:pt idx="22">
                  <c:v>1.2915110000000001</c:v>
                </c:pt>
                <c:pt idx="23">
                  <c:v>1.457824</c:v>
                </c:pt>
                <c:pt idx="24">
                  <c:v>1.499946</c:v>
                </c:pt>
                <c:pt idx="25">
                  <c:v>1.6703460000000001</c:v>
                </c:pt>
                <c:pt idx="26">
                  <c:v>1.7372449999999999</c:v>
                </c:pt>
                <c:pt idx="27">
                  <c:v>1.920372</c:v>
                </c:pt>
                <c:pt idx="28">
                  <c:v>1.9476</c:v>
                </c:pt>
                <c:pt idx="29">
                  <c:v>2.1515780000000002</c:v>
                </c:pt>
                <c:pt idx="30">
                  <c:v>2.1908799999999999</c:v>
                </c:pt>
                <c:pt idx="31">
                  <c:v>2.4036089999999999</c:v>
                </c:pt>
                <c:pt idx="32">
                  <c:v>2.4985490000000001</c:v>
                </c:pt>
                <c:pt idx="33">
                  <c:v>2.7754250000000003</c:v>
                </c:pt>
                <c:pt idx="34">
                  <c:v>2.9049679999999998</c:v>
                </c:pt>
                <c:pt idx="35">
                  <c:v>3.1102340000000006</c:v>
                </c:pt>
                <c:pt idx="36">
                  <c:v>3.2572399999999999</c:v>
                </c:pt>
                <c:pt idx="37">
                  <c:v>3.4619650000000002</c:v>
                </c:pt>
                <c:pt idx="38">
                  <c:v>3.6063950000000005</c:v>
                </c:pt>
                <c:pt idx="39">
                  <c:v>3.8054610000000002</c:v>
                </c:pt>
                <c:pt idx="40">
                  <c:v>3.9426510000000001</c:v>
                </c:pt>
                <c:pt idx="41">
                  <c:v>4.2410060000000005</c:v>
                </c:pt>
                <c:pt idx="42">
                  <c:v>4.3402190000000003</c:v>
                </c:pt>
                <c:pt idx="43">
                  <c:v>4.568549</c:v>
                </c:pt>
                <c:pt idx="44">
                  <c:v>4.6989579999999993</c:v>
                </c:pt>
                <c:pt idx="45">
                  <c:v>4.9706270000000004</c:v>
                </c:pt>
                <c:pt idx="46">
                  <c:v>5.105925</c:v>
                </c:pt>
                <c:pt idx="47">
                  <c:v>5.4240640000000004</c:v>
                </c:pt>
                <c:pt idx="48">
                  <c:v>5.5597830000000004</c:v>
                </c:pt>
                <c:pt idx="49">
                  <c:v>5.8263660000000002</c:v>
                </c:pt>
                <c:pt idx="50">
                  <c:v>5.9535470000000004</c:v>
                </c:pt>
                <c:pt idx="51">
                  <c:v>6.2131189999999998</c:v>
                </c:pt>
                <c:pt idx="52">
                  <c:v>6.3789030000000002</c:v>
                </c:pt>
                <c:pt idx="53">
                  <c:v>6.6807160000000003</c:v>
                </c:pt>
                <c:pt idx="54">
                  <c:v>6.8527269999999998</c:v>
                </c:pt>
                <c:pt idx="55">
                  <c:v>7.1379230000000007</c:v>
                </c:pt>
                <c:pt idx="56">
                  <c:v>7.2570630000000005</c:v>
                </c:pt>
                <c:pt idx="57">
                  <c:v>7.5388510000000011</c:v>
                </c:pt>
                <c:pt idx="58">
                  <c:v>7.7006610000000002</c:v>
                </c:pt>
                <c:pt idx="59">
                  <c:v>7.9768170000000014</c:v>
                </c:pt>
                <c:pt idx="60">
                  <c:v>8.1924919999999997</c:v>
                </c:pt>
                <c:pt idx="61">
                  <c:v>8.509131</c:v>
                </c:pt>
                <c:pt idx="62">
                  <c:v>8.6653649999999995</c:v>
                </c:pt>
                <c:pt idx="63">
                  <c:v>8.963025</c:v>
                </c:pt>
                <c:pt idx="64">
                  <c:v>9.1132460000000002</c:v>
                </c:pt>
                <c:pt idx="65">
                  <c:v>9.4534629999999993</c:v>
                </c:pt>
                <c:pt idx="66">
                  <c:v>9.5990840000000013</c:v>
                </c:pt>
                <c:pt idx="67">
                  <c:v>9.9332350000000016</c:v>
                </c:pt>
                <c:pt idx="68">
                  <c:v>10.109318</c:v>
                </c:pt>
                <c:pt idx="69">
                  <c:v>10.431929</c:v>
                </c:pt>
                <c:pt idx="70">
                  <c:v>10.60492</c:v>
                </c:pt>
                <c:pt idx="71">
                  <c:v>10.946636</c:v>
                </c:pt>
                <c:pt idx="72">
                  <c:v>11.155569999999999</c:v>
                </c:pt>
                <c:pt idx="73">
                  <c:v>11.494835000000002</c:v>
                </c:pt>
                <c:pt idx="74">
                  <c:v>11.658214000000001</c:v>
                </c:pt>
                <c:pt idx="75">
                  <c:v>11.985248</c:v>
                </c:pt>
                <c:pt idx="76">
                  <c:v>12.146996</c:v>
                </c:pt>
                <c:pt idx="77">
                  <c:v>12.467649</c:v>
                </c:pt>
                <c:pt idx="78">
                  <c:v>12.628193</c:v>
                </c:pt>
                <c:pt idx="79">
                  <c:v>12.947272000000002</c:v>
                </c:pt>
                <c:pt idx="80">
                  <c:v>13.107025999999999</c:v>
                </c:pt>
                <c:pt idx="81">
                  <c:v>13.505251000000001</c:v>
                </c:pt>
                <c:pt idx="82">
                  <c:v>13.664828</c:v>
                </c:pt>
                <c:pt idx="83">
                  <c:v>13.985364000000001</c:v>
                </c:pt>
                <c:pt idx="84">
                  <c:v>14.14728</c:v>
                </c:pt>
                <c:pt idx="85">
                  <c:v>14.472626</c:v>
                </c:pt>
                <c:pt idx="86">
                  <c:v>14.634821000000001</c:v>
                </c:pt>
                <c:pt idx="87">
                  <c:v>14.922052000000001</c:v>
                </c:pt>
                <c:pt idx="88">
                  <c:v>15.12818</c:v>
                </c:pt>
                <c:pt idx="89">
                  <c:v>15.423211999999999</c:v>
                </c:pt>
                <c:pt idx="90">
                  <c:v>15.590664</c:v>
                </c:pt>
                <c:pt idx="91">
                  <c:v>15.893964</c:v>
                </c:pt>
                <c:pt idx="92">
                  <c:v>16.067778999999998</c:v>
                </c:pt>
                <c:pt idx="93">
                  <c:v>16.380471</c:v>
                </c:pt>
                <c:pt idx="94">
                  <c:v>16.517229</c:v>
                </c:pt>
                <c:pt idx="95">
                  <c:v>16.836058000000001</c:v>
                </c:pt>
                <c:pt idx="96">
                  <c:v>17.023371999999998</c:v>
                </c:pt>
                <c:pt idx="97">
                  <c:v>17.362598999999999</c:v>
                </c:pt>
                <c:pt idx="98">
                  <c:v>17.507297999999999</c:v>
                </c:pt>
                <c:pt idx="99">
                  <c:v>17.800111000000001</c:v>
                </c:pt>
                <c:pt idx="100">
                  <c:v>17.950004</c:v>
                </c:pt>
                <c:pt idx="101">
                  <c:v>18.240864000000002</c:v>
                </c:pt>
                <c:pt idx="102">
                  <c:v>18.392285000000001</c:v>
                </c:pt>
                <c:pt idx="103">
                  <c:v>18.707877</c:v>
                </c:pt>
                <c:pt idx="104">
                  <c:v>18.824804</c:v>
                </c:pt>
                <c:pt idx="105">
                  <c:v>19.142080999999997</c:v>
                </c:pt>
                <c:pt idx="106">
                  <c:v>19.343203000000003</c:v>
                </c:pt>
                <c:pt idx="107">
                  <c:v>19.582874</c:v>
                </c:pt>
                <c:pt idx="108">
                  <c:v>19.752631000000001</c:v>
                </c:pt>
                <c:pt idx="109">
                  <c:v>20.056775000000002</c:v>
                </c:pt>
                <c:pt idx="110">
                  <c:v>20.221643</c:v>
                </c:pt>
                <c:pt idx="111">
                  <c:v>20.510107999999999</c:v>
                </c:pt>
                <c:pt idx="112">
                  <c:v>20.651941999999998</c:v>
                </c:pt>
                <c:pt idx="113">
                  <c:v>20.919802000000001</c:v>
                </c:pt>
                <c:pt idx="114">
                  <c:v>21.105619999999998</c:v>
                </c:pt>
                <c:pt idx="115">
                  <c:v>21.442488000000001</c:v>
                </c:pt>
                <c:pt idx="116">
                  <c:v>21.577370999999999</c:v>
                </c:pt>
                <c:pt idx="117">
                  <c:v>21.868192999999998</c:v>
                </c:pt>
                <c:pt idx="118">
                  <c:v>22.015003</c:v>
                </c:pt>
                <c:pt idx="119">
                  <c:v>22.311318</c:v>
                </c:pt>
                <c:pt idx="120">
                  <c:v>22.475959</c:v>
                </c:pt>
                <c:pt idx="121">
                  <c:v>22.791344000000002</c:v>
                </c:pt>
                <c:pt idx="122">
                  <c:v>22.943942</c:v>
                </c:pt>
                <c:pt idx="123">
                  <c:v>23.235292000000001</c:v>
                </c:pt>
                <c:pt idx="124">
                  <c:v>23.411402000000002</c:v>
                </c:pt>
                <c:pt idx="125">
                  <c:v>23.690987</c:v>
                </c:pt>
                <c:pt idx="126">
                  <c:v>23.843979999999998</c:v>
                </c:pt>
                <c:pt idx="127">
                  <c:v>24.130330999999998</c:v>
                </c:pt>
                <c:pt idx="128">
                  <c:v>24.298557000000002</c:v>
                </c:pt>
                <c:pt idx="129">
                  <c:v>24.559388999999999</c:v>
                </c:pt>
                <c:pt idx="130">
                  <c:v>24.719524000000003</c:v>
                </c:pt>
                <c:pt idx="131">
                  <c:v>25.103121999999999</c:v>
                </c:pt>
                <c:pt idx="132">
                  <c:v>25.243169000000002</c:v>
                </c:pt>
                <c:pt idx="133">
                  <c:v>25.550584000000001</c:v>
                </c:pt>
                <c:pt idx="134">
                  <c:v>25.700486000000001</c:v>
                </c:pt>
                <c:pt idx="135">
                  <c:v>25.977430000000002</c:v>
                </c:pt>
                <c:pt idx="136">
                  <c:v>26.108541000000002</c:v>
                </c:pt>
                <c:pt idx="137">
                  <c:v>26.380941</c:v>
                </c:pt>
                <c:pt idx="138">
                  <c:v>26.582143000000002</c:v>
                </c:pt>
                <c:pt idx="139">
                  <c:v>26.873523000000002</c:v>
                </c:pt>
                <c:pt idx="140">
                  <c:v>27.017747</c:v>
                </c:pt>
                <c:pt idx="141">
                  <c:v>27.274749</c:v>
                </c:pt>
                <c:pt idx="142">
                  <c:v>27.407221000000003</c:v>
                </c:pt>
                <c:pt idx="143">
                  <c:v>27.605808000000003</c:v>
                </c:pt>
                <c:pt idx="144">
                  <c:v>27.709205999999998</c:v>
                </c:pt>
                <c:pt idx="145">
                  <c:v>27.894129000000003</c:v>
                </c:pt>
                <c:pt idx="146">
                  <c:v>27.935103999999999</c:v>
                </c:pt>
                <c:pt idx="147">
                  <c:v>28.044533999999999</c:v>
                </c:pt>
                <c:pt idx="148">
                  <c:v>28.056906999999999</c:v>
                </c:pt>
                <c:pt idx="149">
                  <c:v>28.077998000000001</c:v>
                </c:pt>
                <c:pt idx="150">
                  <c:v>28.069378</c:v>
                </c:pt>
                <c:pt idx="151">
                  <c:v>28.070696999999999</c:v>
                </c:pt>
                <c:pt idx="152">
                  <c:v>28.062990000000003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8C-B0DB-40D1-85BD-E5B114CC583B}"/>
            </c:ext>
          </c:extLst>
        </c:ser>
        <c:ser>
          <c:idx val="21"/>
          <c:order val="20"/>
          <c:tx>
            <c:strRef>
              <c:f>[1]Yamaguti1!$A$1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[1]Yamaguti1!$N$4:$N$192</c:f>
              <c:numCache>
                <c:formatCode>General</c:formatCode>
                <c:ptCount val="189"/>
                <c:pt idx="0">
                  <c:v>0</c:v>
                </c:pt>
                <c:pt idx="1">
                  <c:v>-1.0979999999999564E-3</c:v>
                </c:pt>
                <c:pt idx="2">
                  <c:v>-2.1960000000001401E-3</c:v>
                </c:pt>
                <c:pt idx="3">
                  <c:v>-5.4899999999997822E-4</c:v>
                </c:pt>
                <c:pt idx="4">
                  <c:v>-5.4909999999999855E-3</c:v>
                </c:pt>
                <c:pt idx="5">
                  <c:v>-6.0399999999999638E-3</c:v>
                </c:pt>
                <c:pt idx="6">
                  <c:v>-1.0979999999999564E-3</c:v>
                </c:pt>
                <c:pt idx="7">
                  <c:v>-5.4899999999997822E-4</c:v>
                </c:pt>
                <c:pt idx="8">
                  <c:v>2.1969999999998891E-3</c:v>
                </c:pt>
                <c:pt idx="9">
                  <c:v>2.7459999999998675E-3</c:v>
                </c:pt>
                <c:pt idx="10">
                  <c:v>3.2949999999998454E-3</c:v>
                </c:pt>
                <c:pt idx="11">
                  <c:v>-5.4899999999997822E-4</c:v>
                </c:pt>
                <c:pt idx="12">
                  <c:v>3.2949999999998454E-3</c:v>
                </c:pt>
                <c:pt idx="13">
                  <c:v>9.8840000000000143E-3</c:v>
                </c:pt>
                <c:pt idx="14">
                  <c:v>9.8840000000000143E-3</c:v>
                </c:pt>
                <c:pt idx="15">
                  <c:v>-3.3115999999999986E-2</c:v>
                </c:pt>
                <c:pt idx="16">
                  <c:v>-7.9822000000000115E-2</c:v>
                </c:pt>
                <c:pt idx="17">
                  <c:v>-7.8703999999999955E-2</c:v>
                </c:pt>
                <c:pt idx="18">
                  <c:v>-6.0346999999999984E-2</c:v>
                </c:pt>
                <c:pt idx="19">
                  <c:v>-5.7562000000000127E-2</c:v>
                </c:pt>
                <c:pt idx="20">
                  <c:v>-3.6430000000000066E-2</c:v>
                </c:pt>
                <c:pt idx="21">
                  <c:v>-2.307400000000007E-2</c:v>
                </c:pt>
                <c:pt idx="22">
                  <c:v>-4.7116999999999964E-2</c:v>
                </c:pt>
                <c:pt idx="23">
                  <c:v>-3.3951999999999996E-2</c:v>
                </c:pt>
                <c:pt idx="24">
                  <c:v>-6.1145999999999957E-2</c:v>
                </c:pt>
                <c:pt idx="25">
                  <c:v>-4.4798000000000004E-2</c:v>
                </c:pt>
                <c:pt idx="26">
                  <c:v>-3.1010000000001128E-3</c:v>
                </c:pt>
                <c:pt idx="27">
                  <c:v>-4.0860000000000125E-2</c:v>
                </c:pt>
                <c:pt idx="28">
                  <c:v>-4.7569999999999939E-2</c:v>
                </c:pt>
                <c:pt idx="29">
                  <c:v>-1.6177000000000136E-2</c:v>
                </c:pt>
                <c:pt idx="30">
                  <c:v>-1.5153000000000021E-2</c:v>
                </c:pt>
                <c:pt idx="31">
                  <c:v>-3.7144000000000003E-2</c:v>
                </c:pt>
                <c:pt idx="32">
                  <c:v>-3.4009000000000018E-2</c:v>
                </c:pt>
                <c:pt idx="33">
                  <c:v>-5.0027000000000044E-2</c:v>
                </c:pt>
                <c:pt idx="34">
                  <c:v>-3.0569999999999938E-2</c:v>
                </c:pt>
                <c:pt idx="35">
                  <c:v>-5.0509999999999992E-2</c:v>
                </c:pt>
                <c:pt idx="36">
                  <c:v>-7.5417000000000151E-2</c:v>
                </c:pt>
                <c:pt idx="37">
                  <c:v>-7.9665999999999945E-2</c:v>
                </c:pt>
                <c:pt idx="38">
                  <c:v>-0.11775900000000002</c:v>
                </c:pt>
                <c:pt idx="39">
                  <c:v>-7.301400000000012E-2</c:v>
                </c:pt>
                <c:pt idx="40">
                  <c:v>-8.3658000000000135E-2</c:v>
                </c:pt>
                <c:pt idx="41">
                  <c:v>-0.15899000000000002</c:v>
                </c:pt>
                <c:pt idx="42">
                  <c:v>-0.12654099999999993</c:v>
                </c:pt>
                <c:pt idx="43">
                  <c:v>-0.13389300000000004</c:v>
                </c:pt>
                <c:pt idx="44">
                  <c:v>-0.11293200000000002</c:v>
                </c:pt>
                <c:pt idx="45">
                  <c:v>-0.10648900000000003</c:v>
                </c:pt>
                <c:pt idx="46">
                  <c:v>-0.10167499999999996</c:v>
                </c:pt>
                <c:pt idx="47">
                  <c:v>-6.5584000000000059E-2</c:v>
                </c:pt>
                <c:pt idx="48">
                  <c:v>-5.6759999999999991E-2</c:v>
                </c:pt>
                <c:pt idx="49">
                  <c:v>-5.4312000000000124E-2</c:v>
                </c:pt>
                <c:pt idx="50">
                  <c:v>-3.8812000000000124E-2</c:v>
                </c:pt>
                <c:pt idx="51">
                  <c:v>-1.107400000000007E-2</c:v>
                </c:pt>
                <c:pt idx="52">
                  <c:v>1.3366999999999962E-2</c:v>
                </c:pt>
                <c:pt idx="53">
                  <c:v>2.1832999999999856E-2</c:v>
                </c:pt>
                <c:pt idx="54">
                  <c:v>3.9495999999999871E-2</c:v>
                </c:pt>
                <c:pt idx="55">
                  <c:v>4.4265999999999847E-2</c:v>
                </c:pt>
                <c:pt idx="56">
                  <c:v>9.2504999999999879E-2</c:v>
                </c:pt>
                <c:pt idx="57">
                  <c:v>8.470699999999988E-2</c:v>
                </c:pt>
                <c:pt idx="58">
                  <c:v>6.8388999999999894E-2</c:v>
                </c:pt>
                <c:pt idx="59">
                  <c:v>9.2153000000000027E-2</c:v>
                </c:pt>
                <c:pt idx="60">
                  <c:v>9.4174999999999953E-2</c:v>
                </c:pt>
                <c:pt idx="61">
                  <c:v>0.10349700000000008</c:v>
                </c:pt>
                <c:pt idx="62">
                  <c:v>9.1629999999999878E-2</c:v>
                </c:pt>
                <c:pt idx="63">
                  <c:v>8.3119999999999888E-2</c:v>
                </c:pt>
                <c:pt idx="64">
                  <c:v>6.1550999999999932E-2</c:v>
                </c:pt>
                <c:pt idx="65">
                  <c:v>7.403600000000006E-2</c:v>
                </c:pt>
                <c:pt idx="66">
                  <c:v>5.8437999999999879E-2</c:v>
                </c:pt>
                <c:pt idx="67">
                  <c:v>9.0239000000000041E-2</c:v>
                </c:pt>
                <c:pt idx="68">
                  <c:v>7.59849999999999E-2</c:v>
                </c:pt>
                <c:pt idx="69">
                  <c:v>7.1604000000000043E-2</c:v>
                </c:pt>
                <c:pt idx="70">
                  <c:v>5.5941000000000032E-2</c:v>
                </c:pt>
                <c:pt idx="71">
                  <c:v>8.8844000000000048E-2</c:v>
                </c:pt>
                <c:pt idx="72">
                  <c:v>9.5013999999999904E-2</c:v>
                </c:pt>
                <c:pt idx="73">
                  <c:v>0.10568100000000004</c:v>
                </c:pt>
                <c:pt idx="74">
                  <c:v>0.13217399999999999</c:v>
                </c:pt>
                <c:pt idx="75">
                  <c:v>0.11485300000000007</c:v>
                </c:pt>
                <c:pt idx="76">
                  <c:v>0.125529</c:v>
                </c:pt>
                <c:pt idx="77">
                  <c:v>0.12488599999999997</c:v>
                </c:pt>
                <c:pt idx="78">
                  <c:v>9.9252999999999925E-2</c:v>
                </c:pt>
                <c:pt idx="79">
                  <c:v>0.11347299999999996</c:v>
                </c:pt>
                <c:pt idx="80">
                  <c:v>9.610400000000005E-2</c:v>
                </c:pt>
                <c:pt idx="81">
                  <c:v>7.7855999999999995E-2</c:v>
                </c:pt>
                <c:pt idx="82">
                  <c:v>5.3895999999999958E-2</c:v>
                </c:pt>
                <c:pt idx="83">
                  <c:v>4.8691000000000033E-2</c:v>
                </c:pt>
                <c:pt idx="84">
                  <c:v>-2.9570000000001075E-3</c:v>
                </c:pt>
                <c:pt idx="85">
                  <c:v>3.5159999999998491E-3</c:v>
                </c:pt>
                <c:pt idx="86">
                  <c:v>-2.1665999999999939E-2</c:v>
                </c:pt>
                <c:pt idx="87">
                  <c:v>-2.6670000000000072E-2</c:v>
                </c:pt>
                <c:pt idx="88">
                  <c:v>-3.6381000000000087E-2</c:v>
                </c:pt>
                <c:pt idx="89">
                  <c:v>-4.0458000000000084E-2</c:v>
                </c:pt>
                <c:pt idx="90">
                  <c:v>-4.2171000000000049E-2</c:v>
                </c:pt>
                <c:pt idx="91">
                  <c:v>-3.9840000000000146E-2</c:v>
                </c:pt>
                <c:pt idx="92">
                  <c:v>-5.6275000000000089E-2</c:v>
                </c:pt>
                <c:pt idx="93">
                  <c:v>-3.36400000000001E-2</c:v>
                </c:pt>
                <c:pt idx="94">
                  <c:v>-2.0326000000000021E-2</c:v>
                </c:pt>
                <c:pt idx="95">
                  <c:v>-4.3949999999999823E-3</c:v>
                </c:pt>
                <c:pt idx="96">
                  <c:v>1.8874999999999999E-2</c:v>
                </c:pt>
                <c:pt idx="97">
                  <c:v>1.7228000000000066E-2</c:v>
                </c:pt>
                <c:pt idx="98">
                  <c:v>3.0216999999999872E-2</c:v>
                </c:pt>
                <c:pt idx="99">
                  <c:v>2.4608999999999923E-2</c:v>
                </c:pt>
                <c:pt idx="100">
                  <c:v>2.7154999999999974E-2</c:v>
                </c:pt>
                <c:pt idx="101">
                  <c:v>3.0421000000000049E-2</c:v>
                </c:pt>
                <c:pt idx="102">
                  <c:v>3.8827999999999974E-2</c:v>
                </c:pt>
                <c:pt idx="103">
                  <c:v>3.4634999999999992E-2</c:v>
                </c:pt>
                <c:pt idx="104">
                  <c:v>4.8510999999999971E-2</c:v>
                </c:pt>
                <c:pt idx="105">
                  <c:v>5.4067000000000011E-2</c:v>
                </c:pt>
                <c:pt idx="106">
                  <c:v>5.7879999999999883E-2</c:v>
                </c:pt>
                <c:pt idx="107">
                  <c:v>5.7169999999999846E-2</c:v>
                </c:pt>
                <c:pt idx="108">
                  <c:v>5.8060999999999925E-2</c:v>
                </c:pt>
                <c:pt idx="109">
                  <c:v>5.5050999999999933E-2</c:v>
                </c:pt>
                <c:pt idx="110">
                  <c:v>5.025399999999991E-2</c:v>
                </c:pt>
                <c:pt idx="111">
                  <c:v>5.2230000000000019E-2</c:v>
                </c:pt>
                <c:pt idx="112">
                  <c:v>4.1066000000000033E-2</c:v>
                </c:pt>
                <c:pt idx="113">
                  <c:v>4.2712999999999966E-2</c:v>
                </c:pt>
                <c:pt idx="114">
                  <c:v>4.4159999999999852E-2</c:v>
                </c:pt>
                <c:pt idx="115">
                  <c:v>6.1969000000000052E-2</c:v>
                </c:pt>
                <c:pt idx="116">
                  <c:v>4.161199999999985E-2</c:v>
                </c:pt>
                <c:pt idx="117">
                  <c:v>6.4783999999999883E-2</c:v>
                </c:pt>
                <c:pt idx="118">
                  <c:v>4.3076000000000024E-2</c:v>
                </c:pt>
                <c:pt idx="119">
                  <c:v>6.0224999999999911E-2</c:v>
                </c:pt>
                <c:pt idx="120">
                  <c:v>5.5699000000000068E-2</c:v>
                </c:pt>
                <c:pt idx="121">
                  <c:v>6.7057999999999993E-2</c:v>
                </c:pt>
                <c:pt idx="122">
                  <c:v>6.4196999999999893E-2</c:v>
                </c:pt>
                <c:pt idx="123">
                  <c:v>7.5942999999999983E-2</c:v>
                </c:pt>
                <c:pt idx="124">
                  <c:v>7.5673999999999977E-2</c:v>
                </c:pt>
                <c:pt idx="125">
                  <c:v>7.8664999999999971E-2</c:v>
                </c:pt>
                <c:pt idx="126">
                  <c:v>8.3666999999999922E-2</c:v>
                </c:pt>
                <c:pt idx="127">
                  <c:v>8.6592999999999851E-2</c:v>
                </c:pt>
                <c:pt idx="128">
                  <c:v>0.10260199999999986</c:v>
                </c:pt>
                <c:pt idx="129">
                  <c:v>9.3644000000000005E-2</c:v>
                </c:pt>
                <c:pt idx="130">
                  <c:v>0.11587999999999989</c:v>
                </c:pt>
                <c:pt idx="131">
                  <c:v>0.11532500000000005</c:v>
                </c:pt>
                <c:pt idx="132">
                  <c:v>0.12497800000000006</c:v>
                </c:pt>
                <c:pt idx="133">
                  <c:v>0.13718699999999989</c:v>
                </c:pt>
                <c:pt idx="134">
                  <c:v>0.15474399999999991</c:v>
                </c:pt>
                <c:pt idx="135">
                  <c:v>0.15358899999999995</c:v>
                </c:pt>
                <c:pt idx="136">
                  <c:v>0.15948900000000005</c:v>
                </c:pt>
                <c:pt idx="137">
                  <c:v>0.16926399999999989</c:v>
                </c:pt>
                <c:pt idx="138">
                  <c:v>0.17037899999999992</c:v>
                </c:pt>
                <c:pt idx="139">
                  <c:v>0.18244599999999991</c:v>
                </c:pt>
                <c:pt idx="140">
                  <c:v>0.19412899999999991</c:v>
                </c:pt>
                <c:pt idx="141">
                  <c:v>0.17941300000000002</c:v>
                </c:pt>
                <c:pt idx="142">
                  <c:v>0.19606299999999988</c:v>
                </c:pt>
                <c:pt idx="143">
                  <c:v>0.20055999999999996</c:v>
                </c:pt>
                <c:pt idx="144">
                  <c:v>0.18356099999999992</c:v>
                </c:pt>
                <c:pt idx="145">
                  <c:v>0.19990300000000003</c:v>
                </c:pt>
                <c:pt idx="146">
                  <c:v>0.19995000000000004</c:v>
                </c:pt>
                <c:pt idx="147">
                  <c:v>0.20912699999999995</c:v>
                </c:pt>
                <c:pt idx="148">
                  <c:v>0.19786899999999991</c:v>
                </c:pt>
                <c:pt idx="149">
                  <c:v>0.181923</c:v>
                </c:pt>
                <c:pt idx="150">
                  <c:v>0.22367100000000006</c:v>
                </c:pt>
                <c:pt idx="151">
                  <c:v>0.20713499999999999</c:v>
                </c:pt>
                <c:pt idx="152">
                  <c:v>0.21291999999999986</c:v>
                </c:pt>
                <c:pt idx="153">
                  <c:v>0.20541699999999993</c:v>
                </c:pt>
                <c:pt idx="154">
                  <c:v>0.16476999999999997</c:v>
                </c:pt>
                <c:pt idx="155">
                  <c:v>0.18571299999999996</c:v>
                </c:pt>
                <c:pt idx="156">
                  <c:v>0.1708019999999999</c:v>
                </c:pt>
                <c:pt idx="157">
                  <c:v>0.18482999999999994</c:v>
                </c:pt>
                <c:pt idx="158">
                  <c:v>0.15983299999999986</c:v>
                </c:pt>
                <c:pt idx="159">
                  <c:v>0.20108799999999996</c:v>
                </c:pt>
                <c:pt idx="160">
                  <c:v>0.14904600000000004</c:v>
                </c:pt>
                <c:pt idx="161">
                  <c:v>0.19109400000000004</c:v>
                </c:pt>
                <c:pt idx="162">
                  <c:v>0.17011300000000007</c:v>
                </c:pt>
                <c:pt idx="163">
                  <c:v>0.15567200000000003</c:v>
                </c:pt>
                <c:pt idx="164">
                  <c:v>0.14464999999999986</c:v>
                </c:pt>
                <c:pt idx="165">
                  <c:v>0.14733600000000002</c:v>
                </c:pt>
                <c:pt idx="166">
                  <c:v>0.18628299999999989</c:v>
                </c:pt>
                <c:pt idx="167">
                  <c:v>0.17961199999999986</c:v>
                </c:pt>
                <c:pt idx="168">
                  <c:v>0.17136400000000004</c:v>
                </c:pt>
                <c:pt idx="169">
                  <c:v>0.17503499999999986</c:v>
                </c:pt>
                <c:pt idx="170">
                  <c:v>0.22325299999999992</c:v>
                </c:pt>
                <c:pt idx="171">
                  <c:v>0.18708400000000006</c:v>
                </c:pt>
                <c:pt idx="172">
                  <c:v>0.20070499999999994</c:v>
                </c:pt>
                <c:pt idx="173">
                  <c:v>0.25729399999999986</c:v>
                </c:pt>
                <c:pt idx="174">
                  <c:v>0.25887999999999989</c:v>
                </c:pt>
                <c:pt idx="175">
                  <c:v>0.20614699999999994</c:v>
                </c:pt>
                <c:pt idx="176">
                  <c:v>0.22595399999999996</c:v>
                </c:pt>
                <c:pt idx="177">
                  <c:v>0.2941959999999999</c:v>
                </c:pt>
                <c:pt idx="178">
                  <c:v>0.25296900000000005</c:v>
                </c:pt>
                <c:pt idx="179">
                  <c:v>0.26512799999999992</c:v>
                </c:pt>
                <c:pt idx="180">
                  <c:v>0.28368899999999986</c:v>
                </c:pt>
                <c:pt idx="181">
                  <c:v>0.22894599999999993</c:v>
                </c:pt>
                <c:pt idx="182">
                  <c:v>0.22376199999999996</c:v>
                </c:pt>
                <c:pt idx="183">
                  <c:v>0.23861699999999997</c:v>
                </c:pt>
                <c:pt idx="184">
                  <c:v>0.18485199999999988</c:v>
                </c:pt>
                <c:pt idx="185">
                  <c:v>0.19529299999999988</c:v>
                </c:pt>
                <c:pt idx="186">
                  <c:v>0.16210199999999986</c:v>
                </c:pt>
                <c:pt idx="187">
                  <c:v>0.17779800000000001</c:v>
                </c:pt>
                <c:pt idx="188">
                  <c:v>0.15025499999999989</c:v>
                </c:pt>
              </c:numCache>
            </c:numRef>
          </c:xVal>
          <c:yVal>
            <c:numRef>
              <c:f>[1]Yamaguti1!$O$4:$O$192</c:f>
              <c:numCache>
                <c:formatCode>General</c:formatCode>
                <c:ptCount val="189"/>
                <c:pt idx="0">
                  <c:v>0</c:v>
                </c:pt>
                <c:pt idx="1">
                  <c:v>-1.6749999999999545E-3</c:v>
                </c:pt>
                <c:pt idx="2">
                  <c:v>-3.3409999999998944E-3</c:v>
                </c:pt>
                <c:pt idx="3">
                  <c:v>-8.3699999999998912E-4</c:v>
                </c:pt>
                <c:pt idx="4">
                  <c:v>-8.3569999999999704E-3</c:v>
                </c:pt>
                <c:pt idx="5">
                  <c:v>-9.1949999999999359E-3</c:v>
                </c:pt>
                <c:pt idx="6">
                  <c:v>-1.6749999999999545E-3</c:v>
                </c:pt>
                <c:pt idx="7">
                  <c:v>-8.3699999999998912E-4</c:v>
                </c:pt>
                <c:pt idx="8">
                  <c:v>3.3410000000001221E-3</c:v>
                </c:pt>
                <c:pt idx="9">
                  <c:v>4.1790000000000872E-3</c:v>
                </c:pt>
                <c:pt idx="10">
                  <c:v>5.0170000000000527E-3</c:v>
                </c:pt>
                <c:pt idx="11">
                  <c:v>-8.3699999999998912E-4</c:v>
                </c:pt>
                <c:pt idx="12">
                  <c:v>5.0170000000000527E-3</c:v>
                </c:pt>
                <c:pt idx="13">
                  <c:v>1.5039999999999963E-2</c:v>
                </c:pt>
                <c:pt idx="14">
                  <c:v>1.5039999999999963E-2</c:v>
                </c:pt>
                <c:pt idx="15">
                  <c:v>7.4151000000000064E-2</c:v>
                </c:pt>
                <c:pt idx="16">
                  <c:v>0.12732400000000008</c:v>
                </c:pt>
                <c:pt idx="17">
                  <c:v>0.12897900000000004</c:v>
                </c:pt>
                <c:pt idx="18">
                  <c:v>0.15641000000000008</c:v>
                </c:pt>
                <c:pt idx="19">
                  <c:v>0.16055800000000001</c:v>
                </c:pt>
                <c:pt idx="20">
                  <c:v>0.19213599999999997</c:v>
                </c:pt>
                <c:pt idx="21">
                  <c:v>0.21207799999999999</c:v>
                </c:pt>
                <c:pt idx="22">
                  <c:v>0.2977260000000001</c:v>
                </c:pt>
                <c:pt idx="23">
                  <c:v>0.31719200000000003</c:v>
                </c:pt>
                <c:pt idx="24">
                  <c:v>0.39712000000000014</c:v>
                </c:pt>
                <c:pt idx="25">
                  <c:v>0.42107500000000003</c:v>
                </c:pt>
                <c:pt idx="26">
                  <c:v>0.48220499999999994</c:v>
                </c:pt>
                <c:pt idx="27">
                  <c:v>0.54523800000000011</c:v>
                </c:pt>
                <c:pt idx="28">
                  <c:v>0.65244700000000011</c:v>
                </c:pt>
                <c:pt idx="29">
                  <c:v>0.69761699999999993</c:v>
                </c:pt>
                <c:pt idx="30">
                  <c:v>0.814164</c:v>
                </c:pt>
                <c:pt idx="31">
                  <c:v>0.89676400000000012</c:v>
                </c:pt>
                <c:pt idx="32">
                  <c:v>1.0137529999999999</c:v>
                </c:pt>
                <c:pt idx="33">
                  <c:v>1.1026290000000001</c:v>
                </c:pt>
                <c:pt idx="34">
                  <c:v>1.239363</c:v>
                </c:pt>
                <c:pt idx="35">
                  <c:v>1.3206659999999999</c:v>
                </c:pt>
                <c:pt idx="36">
                  <c:v>1.5009579999999998</c:v>
                </c:pt>
                <c:pt idx="37">
                  <c:v>1.60063</c:v>
                </c:pt>
                <c:pt idx="38">
                  <c:v>1.7578740000000002</c:v>
                </c:pt>
                <c:pt idx="39">
                  <c:v>1.8161940000000003</c:v>
                </c:pt>
                <c:pt idx="40">
                  <c:v>2.0047839999999999</c:v>
                </c:pt>
                <c:pt idx="41">
                  <c:v>2.1082399999999999</c:v>
                </c:pt>
                <c:pt idx="42">
                  <c:v>2.2466890000000004</c:v>
                </c:pt>
                <c:pt idx="43">
                  <c:v>2.334419</c:v>
                </c:pt>
                <c:pt idx="44">
                  <c:v>2.4558450000000005</c:v>
                </c:pt>
                <c:pt idx="45">
                  <c:v>2.5581649999999998</c:v>
                </c:pt>
                <c:pt idx="46">
                  <c:v>2.750035</c:v>
                </c:pt>
                <c:pt idx="47">
                  <c:v>2.7928570000000001</c:v>
                </c:pt>
                <c:pt idx="48">
                  <c:v>2.9846759999999994</c:v>
                </c:pt>
                <c:pt idx="49">
                  <c:v>3.0766740000000001</c:v>
                </c:pt>
                <c:pt idx="50">
                  <c:v>3.2700329999999993</c:v>
                </c:pt>
                <c:pt idx="51">
                  <c:v>3.3877540000000002</c:v>
                </c:pt>
                <c:pt idx="52">
                  <c:v>3.5845500000000001</c:v>
                </c:pt>
                <c:pt idx="53">
                  <c:v>3.677241</c:v>
                </c:pt>
                <c:pt idx="54">
                  <c:v>3.8605680000000002</c:v>
                </c:pt>
                <c:pt idx="55">
                  <c:v>3.9464319999999997</c:v>
                </c:pt>
                <c:pt idx="56">
                  <c:v>4.1565409999999998</c:v>
                </c:pt>
                <c:pt idx="57">
                  <c:v>4.3039459999999998</c:v>
                </c:pt>
                <c:pt idx="58">
                  <c:v>4.5158109999999994</c:v>
                </c:pt>
                <c:pt idx="59">
                  <c:v>4.6144470000000002</c:v>
                </c:pt>
                <c:pt idx="60">
                  <c:v>4.8366290000000003</c:v>
                </c:pt>
                <c:pt idx="61">
                  <c:v>4.9177280000000003</c:v>
                </c:pt>
                <c:pt idx="62">
                  <c:v>5.1890670000000005</c:v>
                </c:pt>
                <c:pt idx="63">
                  <c:v>5.3192139999999997</c:v>
                </c:pt>
                <c:pt idx="64">
                  <c:v>5.5698279999999993</c:v>
                </c:pt>
                <c:pt idx="65">
                  <c:v>5.6470839999999995</c:v>
                </c:pt>
                <c:pt idx="66">
                  <c:v>5.8937010000000001</c:v>
                </c:pt>
                <c:pt idx="67">
                  <c:v>5.9842029999999999</c:v>
                </c:pt>
                <c:pt idx="68">
                  <c:v>6.2226379999999999</c:v>
                </c:pt>
                <c:pt idx="69">
                  <c:v>6.3416679999999994</c:v>
                </c:pt>
                <c:pt idx="70">
                  <c:v>6.6290770000000006</c:v>
                </c:pt>
                <c:pt idx="71">
                  <c:v>6.7126020000000004</c:v>
                </c:pt>
                <c:pt idx="72">
                  <c:v>6.9474529999999994</c:v>
                </c:pt>
                <c:pt idx="73">
                  <c:v>7.0679819999999989</c:v>
                </c:pt>
                <c:pt idx="74">
                  <c:v>7.3076130000000008</c:v>
                </c:pt>
                <c:pt idx="75">
                  <c:v>7.4042699999999995</c:v>
                </c:pt>
                <c:pt idx="76">
                  <c:v>7.6772579999999992</c:v>
                </c:pt>
                <c:pt idx="77">
                  <c:v>7.8327229999999988</c:v>
                </c:pt>
                <c:pt idx="78">
                  <c:v>8.0717959999999991</c:v>
                </c:pt>
                <c:pt idx="79">
                  <c:v>8.2298740000000006</c:v>
                </c:pt>
                <c:pt idx="80">
                  <c:v>8.5130710000000001</c:v>
                </c:pt>
                <c:pt idx="81">
                  <c:v>8.6469400000000007</c:v>
                </c:pt>
                <c:pt idx="82">
                  <c:v>8.9169430000000016</c:v>
                </c:pt>
                <c:pt idx="83">
                  <c:v>9.052996000000002</c:v>
                </c:pt>
                <c:pt idx="84">
                  <c:v>9.3472430000000006</c:v>
                </c:pt>
                <c:pt idx="85">
                  <c:v>9.4839320000000011</c:v>
                </c:pt>
                <c:pt idx="86">
                  <c:v>9.7375680000000013</c:v>
                </c:pt>
                <c:pt idx="87">
                  <c:v>9.8657149999999998</c:v>
                </c:pt>
                <c:pt idx="88">
                  <c:v>10.161111000000002</c:v>
                </c:pt>
                <c:pt idx="89">
                  <c:v>10.286036000000001</c:v>
                </c:pt>
                <c:pt idx="90">
                  <c:v>10.534939000000001</c:v>
                </c:pt>
                <c:pt idx="91">
                  <c:v>10.658818000000002</c:v>
                </c:pt>
                <c:pt idx="92">
                  <c:v>10.938663</c:v>
                </c:pt>
                <c:pt idx="93">
                  <c:v>11.064681</c:v>
                </c:pt>
                <c:pt idx="94">
                  <c:v>11.305841000000001</c:v>
                </c:pt>
                <c:pt idx="95">
                  <c:v>11.426911</c:v>
                </c:pt>
                <c:pt idx="96">
                  <c:v>11.664644000000001</c:v>
                </c:pt>
                <c:pt idx="97">
                  <c:v>11.818621000000002</c:v>
                </c:pt>
                <c:pt idx="98">
                  <c:v>12.088196</c:v>
                </c:pt>
                <c:pt idx="99">
                  <c:v>12.201653</c:v>
                </c:pt>
                <c:pt idx="100">
                  <c:v>12.504673</c:v>
                </c:pt>
                <c:pt idx="101">
                  <c:v>12.655638000000001</c:v>
                </c:pt>
                <c:pt idx="102">
                  <c:v>12.919015000000002</c:v>
                </c:pt>
                <c:pt idx="103">
                  <c:v>13.031339000000001</c:v>
                </c:pt>
                <c:pt idx="104">
                  <c:v>13.293691000000001</c:v>
                </c:pt>
                <c:pt idx="105">
                  <c:v>13.443304000000001</c:v>
                </c:pt>
                <c:pt idx="106">
                  <c:v>13.705685000000001</c:v>
                </c:pt>
                <c:pt idx="107">
                  <c:v>13.818530000000001</c:v>
                </c:pt>
                <c:pt idx="108">
                  <c:v>14.082578000000002</c:v>
                </c:pt>
                <c:pt idx="109">
                  <c:v>14.234685000000002</c:v>
                </c:pt>
                <c:pt idx="110">
                  <c:v>14.541173000000001</c:v>
                </c:pt>
                <c:pt idx="111">
                  <c:v>14.656458000000001</c:v>
                </c:pt>
                <c:pt idx="112">
                  <c:v>14.891372000000002</c:v>
                </c:pt>
                <c:pt idx="113">
                  <c:v>15.008464</c:v>
                </c:pt>
                <c:pt idx="114">
                  <c:v>15.244992000000002</c:v>
                </c:pt>
                <c:pt idx="115">
                  <c:v>15.399928000000001</c:v>
                </c:pt>
                <c:pt idx="116">
                  <c:v>15.647554000000001</c:v>
                </c:pt>
                <c:pt idx="117">
                  <c:v>15.803868000000003</c:v>
                </c:pt>
                <c:pt idx="118">
                  <c:v>16.017516000000001</c:v>
                </c:pt>
                <c:pt idx="119">
                  <c:v>16.137157999999999</c:v>
                </c:pt>
                <c:pt idx="120">
                  <c:v>16.393026000000003</c:v>
                </c:pt>
                <c:pt idx="121">
                  <c:v>16.517600000000002</c:v>
                </c:pt>
                <c:pt idx="122">
                  <c:v>16.780733000000001</c:v>
                </c:pt>
                <c:pt idx="123">
                  <c:v>16.9087</c:v>
                </c:pt>
                <c:pt idx="124">
                  <c:v>17.133963999999999</c:v>
                </c:pt>
                <c:pt idx="125">
                  <c:v>17.269731</c:v>
                </c:pt>
                <c:pt idx="126">
                  <c:v>17.499876</c:v>
                </c:pt>
                <c:pt idx="127">
                  <c:v>17.640246000000001</c:v>
                </c:pt>
                <c:pt idx="128">
                  <c:v>17.872343000000001</c:v>
                </c:pt>
                <c:pt idx="129">
                  <c:v>18.024584999999998</c:v>
                </c:pt>
                <c:pt idx="130">
                  <c:v>18.261742000000002</c:v>
                </c:pt>
                <c:pt idx="131">
                  <c:v>18.363780999999999</c:v>
                </c:pt>
                <c:pt idx="132">
                  <c:v>18.616827000000001</c:v>
                </c:pt>
                <c:pt idx="133">
                  <c:v>18.714475000000004</c:v>
                </c:pt>
                <c:pt idx="134">
                  <c:v>18.971543</c:v>
                </c:pt>
                <c:pt idx="135">
                  <c:v>19.081997000000001</c:v>
                </c:pt>
                <c:pt idx="136">
                  <c:v>19.357834</c:v>
                </c:pt>
                <c:pt idx="137">
                  <c:v>19.465040000000002</c:v>
                </c:pt>
                <c:pt idx="138">
                  <c:v>19.697575000000001</c:v>
                </c:pt>
                <c:pt idx="139">
                  <c:v>19.807029000000004</c:v>
                </c:pt>
                <c:pt idx="140">
                  <c:v>20.040224000000002</c:v>
                </c:pt>
                <c:pt idx="141">
                  <c:v>20.176293000000001</c:v>
                </c:pt>
                <c:pt idx="142">
                  <c:v>20.415476999999999</c:v>
                </c:pt>
                <c:pt idx="143">
                  <c:v>20.540907000000001</c:v>
                </c:pt>
                <c:pt idx="144">
                  <c:v>20.754048000000004</c:v>
                </c:pt>
                <c:pt idx="145">
                  <c:v>20.873808</c:v>
                </c:pt>
                <c:pt idx="146">
                  <c:v>21.149177999999999</c:v>
                </c:pt>
                <c:pt idx="147">
                  <c:v>21.281603</c:v>
                </c:pt>
                <c:pt idx="148">
                  <c:v>21.508817000000001</c:v>
                </c:pt>
                <c:pt idx="149">
                  <c:v>21.598202000000001</c:v>
                </c:pt>
                <c:pt idx="150">
                  <c:v>21.855521</c:v>
                </c:pt>
                <c:pt idx="151">
                  <c:v>21.949321000000001</c:v>
                </c:pt>
                <c:pt idx="152">
                  <c:v>22.177348000000002</c:v>
                </c:pt>
                <c:pt idx="153">
                  <c:v>22.345261000000004</c:v>
                </c:pt>
                <c:pt idx="154">
                  <c:v>22.553437000000002</c:v>
                </c:pt>
                <c:pt idx="155">
                  <c:v>22.696599000000003</c:v>
                </c:pt>
                <c:pt idx="156">
                  <c:v>22.883585</c:v>
                </c:pt>
                <c:pt idx="157">
                  <c:v>23.040707000000001</c:v>
                </c:pt>
                <c:pt idx="158">
                  <c:v>23.247427999999999</c:v>
                </c:pt>
                <c:pt idx="159">
                  <c:v>23.378526000000001</c:v>
                </c:pt>
                <c:pt idx="160">
                  <c:v>23.62707</c:v>
                </c:pt>
                <c:pt idx="161">
                  <c:v>23.763251</c:v>
                </c:pt>
                <c:pt idx="162">
                  <c:v>23.982783999999999</c:v>
                </c:pt>
                <c:pt idx="163">
                  <c:v>24.099542000000003</c:v>
                </c:pt>
                <c:pt idx="164">
                  <c:v>24.314047000000002</c:v>
                </c:pt>
                <c:pt idx="165">
                  <c:v>24.412411000000002</c:v>
                </c:pt>
                <c:pt idx="166">
                  <c:v>24.671894000000002</c:v>
                </c:pt>
                <c:pt idx="167">
                  <c:v>24.787475000000004</c:v>
                </c:pt>
                <c:pt idx="168">
                  <c:v>25.015521</c:v>
                </c:pt>
                <c:pt idx="169">
                  <c:v>25.120665000000002</c:v>
                </c:pt>
                <c:pt idx="170">
                  <c:v>25.389740000000003</c:v>
                </c:pt>
                <c:pt idx="171">
                  <c:v>25.442475000000002</c:v>
                </c:pt>
                <c:pt idx="172">
                  <c:v>25.655519999999999</c:v>
                </c:pt>
                <c:pt idx="173">
                  <c:v>25.808576000000002</c:v>
                </c:pt>
                <c:pt idx="174">
                  <c:v>26.049902000000003</c:v>
                </c:pt>
                <c:pt idx="175">
                  <c:v>26.131319000000001</c:v>
                </c:pt>
                <c:pt idx="176">
                  <c:v>26.351927</c:v>
                </c:pt>
                <c:pt idx="177">
                  <c:v>26.500717000000002</c:v>
                </c:pt>
                <c:pt idx="178">
                  <c:v>26.698302999999999</c:v>
                </c:pt>
                <c:pt idx="179">
                  <c:v>26.811855999999999</c:v>
                </c:pt>
                <c:pt idx="180">
                  <c:v>27.052797000000002</c:v>
                </c:pt>
                <c:pt idx="181">
                  <c:v>27.144163000000002</c:v>
                </c:pt>
                <c:pt idx="182">
                  <c:v>27.434155000000004</c:v>
                </c:pt>
                <c:pt idx="183">
                  <c:v>27.552448000000002</c:v>
                </c:pt>
                <c:pt idx="184">
                  <c:v>27.791530000000002</c:v>
                </c:pt>
                <c:pt idx="185">
                  <c:v>27.922226999999999</c:v>
                </c:pt>
                <c:pt idx="186">
                  <c:v>28.132034000000001</c:v>
                </c:pt>
                <c:pt idx="187">
                  <c:v>28.258010000000002</c:v>
                </c:pt>
                <c:pt idx="188">
                  <c:v>28.463888000000001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8D-B0DB-40D1-85BD-E5B114CC583B}"/>
            </c:ext>
          </c:extLst>
        </c:ser>
        <c:ser>
          <c:idx val="22"/>
          <c:order val="21"/>
          <c:tx>
            <c:strRef>
              <c:f>[1]Watanabe2!$A$1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[1]Watanabe2!$N$4:$N$118</c:f>
              <c:numCache>
                <c:formatCode>General</c:formatCode>
                <c:ptCount val="115"/>
                <c:pt idx="0">
                  <c:v>0</c:v>
                </c:pt>
                <c:pt idx="1">
                  <c:v>-1.2468999999999937E-2</c:v>
                </c:pt>
                <c:pt idx="2">
                  <c:v>3.578000000000009E-2</c:v>
                </c:pt>
                <c:pt idx="3">
                  <c:v>3.7650000000000093E-2</c:v>
                </c:pt>
                <c:pt idx="4">
                  <c:v>5.2369000000000027E-2</c:v>
                </c:pt>
                <c:pt idx="5">
                  <c:v>9.7596000000000002E-2</c:v>
                </c:pt>
                <c:pt idx="6">
                  <c:v>0.10549200000000007</c:v>
                </c:pt>
                <c:pt idx="7">
                  <c:v>0.15635100000000013</c:v>
                </c:pt>
                <c:pt idx="8">
                  <c:v>0.128635</c:v>
                </c:pt>
                <c:pt idx="9">
                  <c:v>0.15208400000000005</c:v>
                </c:pt>
                <c:pt idx="10">
                  <c:v>0.17331899999999997</c:v>
                </c:pt>
                <c:pt idx="11">
                  <c:v>0.1729480000000001</c:v>
                </c:pt>
                <c:pt idx="12">
                  <c:v>0.18114900000000012</c:v>
                </c:pt>
                <c:pt idx="13">
                  <c:v>0.22176099999999996</c:v>
                </c:pt>
                <c:pt idx="14">
                  <c:v>0.24218600000000015</c:v>
                </c:pt>
                <c:pt idx="15">
                  <c:v>0.26794299999999999</c:v>
                </c:pt>
                <c:pt idx="16">
                  <c:v>0.30027800000000004</c:v>
                </c:pt>
                <c:pt idx="17">
                  <c:v>0.32959200000000011</c:v>
                </c:pt>
                <c:pt idx="18">
                  <c:v>0.33583600000000002</c:v>
                </c:pt>
                <c:pt idx="19">
                  <c:v>0.32709000000000016</c:v>
                </c:pt>
                <c:pt idx="20">
                  <c:v>0.35603200000000018</c:v>
                </c:pt>
                <c:pt idx="21">
                  <c:v>0.32960600000000001</c:v>
                </c:pt>
                <c:pt idx="22">
                  <c:v>0.35189100000000006</c:v>
                </c:pt>
                <c:pt idx="23">
                  <c:v>0.36022500000000013</c:v>
                </c:pt>
                <c:pt idx="24">
                  <c:v>0.40694700000000011</c:v>
                </c:pt>
                <c:pt idx="25">
                  <c:v>0.42082700000000001</c:v>
                </c:pt>
                <c:pt idx="26">
                  <c:v>0.44208400000000009</c:v>
                </c:pt>
                <c:pt idx="27">
                  <c:v>0.43437200000000009</c:v>
                </c:pt>
                <c:pt idx="28">
                  <c:v>0.45501199999999997</c:v>
                </c:pt>
                <c:pt idx="29">
                  <c:v>0.42512900000000015</c:v>
                </c:pt>
                <c:pt idx="30">
                  <c:v>0.41123400000000015</c:v>
                </c:pt>
                <c:pt idx="31">
                  <c:v>0.36782300000000012</c:v>
                </c:pt>
                <c:pt idx="32">
                  <c:v>0.34650700000000006</c:v>
                </c:pt>
                <c:pt idx="33">
                  <c:v>0.28723199999999999</c:v>
                </c:pt>
                <c:pt idx="34">
                  <c:v>0.29370600000000013</c:v>
                </c:pt>
                <c:pt idx="35">
                  <c:v>0.28817600000000015</c:v>
                </c:pt>
                <c:pt idx="36">
                  <c:v>0.2834580000000001</c:v>
                </c:pt>
                <c:pt idx="37">
                  <c:v>0.30287699999999995</c:v>
                </c:pt>
                <c:pt idx="38">
                  <c:v>0.3204860000000001</c:v>
                </c:pt>
                <c:pt idx="39">
                  <c:v>0.30270900000000006</c:v>
                </c:pt>
                <c:pt idx="40">
                  <c:v>0.31364500000000001</c:v>
                </c:pt>
                <c:pt idx="41">
                  <c:v>0.33287600000000001</c:v>
                </c:pt>
                <c:pt idx="42">
                  <c:v>0.35443700000000011</c:v>
                </c:pt>
                <c:pt idx="43">
                  <c:v>0.35575900000000005</c:v>
                </c:pt>
                <c:pt idx="44">
                  <c:v>0.35771299999999995</c:v>
                </c:pt>
                <c:pt idx="45">
                  <c:v>0.34779899999999997</c:v>
                </c:pt>
                <c:pt idx="46">
                  <c:v>0.36087200000000008</c:v>
                </c:pt>
                <c:pt idx="47">
                  <c:v>0.37499100000000002</c:v>
                </c:pt>
                <c:pt idx="48">
                  <c:v>0.38740900000000011</c:v>
                </c:pt>
                <c:pt idx="49">
                  <c:v>0.37347500000000017</c:v>
                </c:pt>
                <c:pt idx="50">
                  <c:v>0.38949500000000015</c:v>
                </c:pt>
                <c:pt idx="51">
                  <c:v>0.37837900000000013</c:v>
                </c:pt>
                <c:pt idx="52">
                  <c:v>0.37596200000000002</c:v>
                </c:pt>
                <c:pt idx="53">
                  <c:v>0.39288200000000006</c:v>
                </c:pt>
                <c:pt idx="54">
                  <c:v>0.40568399999999999</c:v>
                </c:pt>
                <c:pt idx="55">
                  <c:v>0.41727800000000004</c:v>
                </c:pt>
                <c:pt idx="56">
                  <c:v>0.42974099999999998</c:v>
                </c:pt>
                <c:pt idx="57">
                  <c:v>0.44460300000000008</c:v>
                </c:pt>
                <c:pt idx="58">
                  <c:v>0.43377700000000008</c:v>
                </c:pt>
                <c:pt idx="59">
                  <c:v>0.45979600000000004</c:v>
                </c:pt>
                <c:pt idx="60">
                  <c:v>0.46247199999999999</c:v>
                </c:pt>
                <c:pt idx="61">
                  <c:v>0.47596700000000008</c:v>
                </c:pt>
                <c:pt idx="62">
                  <c:v>0.46324500000000013</c:v>
                </c:pt>
                <c:pt idx="63">
                  <c:v>0.46146199999999998</c:v>
                </c:pt>
                <c:pt idx="64">
                  <c:v>0.47099700000000005</c:v>
                </c:pt>
                <c:pt idx="65">
                  <c:v>0.47036900000000015</c:v>
                </c:pt>
                <c:pt idx="66">
                  <c:v>0.46652600000000005</c:v>
                </c:pt>
                <c:pt idx="67">
                  <c:v>0.47726700000000005</c:v>
                </c:pt>
                <c:pt idx="68">
                  <c:v>0.47691900000000009</c:v>
                </c:pt>
                <c:pt idx="69">
                  <c:v>0.46070500000000014</c:v>
                </c:pt>
                <c:pt idx="70">
                  <c:v>0.47791499999999998</c:v>
                </c:pt>
                <c:pt idx="71">
                  <c:v>0.47005999999999998</c:v>
                </c:pt>
                <c:pt idx="72">
                  <c:v>0.48225600000000007</c:v>
                </c:pt>
                <c:pt idx="73">
                  <c:v>0.49466499999999997</c:v>
                </c:pt>
                <c:pt idx="74">
                  <c:v>0.48903600000000008</c:v>
                </c:pt>
                <c:pt idx="75">
                  <c:v>0.49308500000000005</c:v>
                </c:pt>
                <c:pt idx="76">
                  <c:v>0.48464900000000011</c:v>
                </c:pt>
                <c:pt idx="77">
                  <c:v>0.47895900000000008</c:v>
                </c:pt>
                <c:pt idx="78">
                  <c:v>0.48287300000000005</c:v>
                </c:pt>
                <c:pt idx="79">
                  <c:v>0.46512100000000012</c:v>
                </c:pt>
                <c:pt idx="80">
                  <c:v>0.47784300000000007</c:v>
                </c:pt>
                <c:pt idx="81">
                  <c:v>0.46747299999999997</c:v>
                </c:pt>
                <c:pt idx="82">
                  <c:v>0.47039000000000009</c:v>
                </c:pt>
                <c:pt idx="83">
                  <c:v>0.46598299999999998</c:v>
                </c:pt>
                <c:pt idx="84">
                  <c:v>0.48426900000000001</c:v>
                </c:pt>
                <c:pt idx="85">
                  <c:v>0.47542299999999998</c:v>
                </c:pt>
                <c:pt idx="86">
                  <c:v>0.50864300000000007</c:v>
                </c:pt>
                <c:pt idx="87">
                  <c:v>0.49871199999999999</c:v>
                </c:pt>
                <c:pt idx="88">
                  <c:v>0.49970300000000001</c:v>
                </c:pt>
                <c:pt idx="89">
                  <c:v>0.54620199999999997</c:v>
                </c:pt>
                <c:pt idx="90">
                  <c:v>0.5502910000000002</c:v>
                </c:pt>
                <c:pt idx="91">
                  <c:v>0.57265700000000019</c:v>
                </c:pt>
                <c:pt idx="92">
                  <c:v>0.58744700000000016</c:v>
                </c:pt>
                <c:pt idx="93">
                  <c:v>0.60313499999999998</c:v>
                </c:pt>
                <c:pt idx="94">
                  <c:v>0.61335799999999996</c:v>
                </c:pt>
                <c:pt idx="95">
                  <c:v>0.63111400000000006</c:v>
                </c:pt>
                <c:pt idx="96">
                  <c:v>0.60259900000000022</c:v>
                </c:pt>
                <c:pt idx="97">
                  <c:v>0.58192800000000011</c:v>
                </c:pt>
                <c:pt idx="98">
                  <c:v>0.59518199999999999</c:v>
                </c:pt>
                <c:pt idx="99">
                  <c:v>0.624031</c:v>
                </c:pt>
                <c:pt idx="100">
                  <c:v>0.59478300000000017</c:v>
                </c:pt>
                <c:pt idx="101">
                  <c:v>0.57049700000000003</c:v>
                </c:pt>
                <c:pt idx="102">
                  <c:v>0.59033200000000008</c:v>
                </c:pt>
                <c:pt idx="103">
                  <c:v>0.55671700000000013</c:v>
                </c:pt>
                <c:pt idx="104">
                  <c:v>0.59628000000000003</c:v>
                </c:pt>
                <c:pt idx="105">
                  <c:v>0.56967400000000001</c:v>
                </c:pt>
                <c:pt idx="106">
                  <c:v>0.53941100000000008</c:v>
                </c:pt>
                <c:pt idx="107">
                  <c:v>0.58246700000000007</c:v>
                </c:pt>
                <c:pt idx="108">
                  <c:v>0.51135699999999995</c:v>
                </c:pt>
                <c:pt idx="109">
                  <c:v>0.49186000000000013</c:v>
                </c:pt>
                <c:pt idx="110">
                  <c:v>0.55330000000000001</c:v>
                </c:pt>
                <c:pt idx="111">
                  <c:v>0.52582400000000007</c:v>
                </c:pt>
                <c:pt idx="112">
                  <c:v>0.52230200000000016</c:v>
                </c:pt>
                <c:pt idx="113">
                  <c:v>0.46485500000000002</c:v>
                </c:pt>
                <c:pt idx="114">
                  <c:v>0.53289300000000006</c:v>
                </c:pt>
              </c:numCache>
            </c:numRef>
          </c:xVal>
          <c:yVal>
            <c:numRef>
              <c:f>[1]Watanabe2!$O$4:$O$118</c:f>
              <c:numCache>
                <c:formatCode>General</c:formatCode>
                <c:ptCount val="115"/>
                <c:pt idx="0">
                  <c:v>0</c:v>
                </c:pt>
                <c:pt idx="1">
                  <c:v>0.17959900000000018</c:v>
                </c:pt>
                <c:pt idx="2">
                  <c:v>0.23701900000000023</c:v>
                </c:pt>
                <c:pt idx="3">
                  <c:v>0.42882600000000004</c:v>
                </c:pt>
                <c:pt idx="4">
                  <c:v>0.5392800000000002</c:v>
                </c:pt>
                <c:pt idx="5">
                  <c:v>0.68355200000000016</c:v>
                </c:pt>
                <c:pt idx="6">
                  <c:v>0.78341800000000017</c:v>
                </c:pt>
                <c:pt idx="7">
                  <c:v>0.93076200000000064</c:v>
                </c:pt>
                <c:pt idx="8">
                  <c:v>1.076268</c:v>
                </c:pt>
                <c:pt idx="9">
                  <c:v>1.2753080000000001</c:v>
                </c:pt>
                <c:pt idx="10">
                  <c:v>1.3834040000000005</c:v>
                </c:pt>
                <c:pt idx="11">
                  <c:v>1.633486</c:v>
                </c:pt>
                <c:pt idx="12">
                  <c:v>1.805045</c:v>
                </c:pt>
                <c:pt idx="13">
                  <c:v>2.0064250000000001</c:v>
                </c:pt>
                <c:pt idx="14">
                  <c:v>2.1055969999999999</c:v>
                </c:pt>
                <c:pt idx="15">
                  <c:v>2.3621289999999999</c:v>
                </c:pt>
                <c:pt idx="16">
                  <c:v>2.4691130000000001</c:v>
                </c:pt>
                <c:pt idx="17">
                  <c:v>2.7188919999999999</c:v>
                </c:pt>
                <c:pt idx="18">
                  <c:v>2.8692790000000006</c:v>
                </c:pt>
                <c:pt idx="19">
                  <c:v>3.1432979999999997</c:v>
                </c:pt>
                <c:pt idx="20">
                  <c:v>3.2382460000000002</c:v>
                </c:pt>
                <c:pt idx="21">
                  <c:v>3.5525659999999997</c:v>
                </c:pt>
                <c:pt idx="22">
                  <c:v>3.7028090000000002</c:v>
                </c:pt>
                <c:pt idx="23">
                  <c:v>3.9665079999999997</c:v>
                </c:pt>
                <c:pt idx="24">
                  <c:v>4.0669940000000011</c:v>
                </c:pt>
                <c:pt idx="25">
                  <c:v>4.3242350000000007</c:v>
                </c:pt>
                <c:pt idx="26">
                  <c:v>4.4609480000000001</c:v>
                </c:pt>
                <c:pt idx="27">
                  <c:v>4.7492270000000003</c:v>
                </c:pt>
                <c:pt idx="28">
                  <c:v>4.8790129999999996</c:v>
                </c:pt>
                <c:pt idx="29">
                  <c:v>5.2499160000000016</c:v>
                </c:pt>
                <c:pt idx="30">
                  <c:v>5.4041010000000007</c:v>
                </c:pt>
                <c:pt idx="31">
                  <c:v>5.6963410000000003</c:v>
                </c:pt>
                <c:pt idx="32">
                  <c:v>5.8400120000000006</c:v>
                </c:pt>
                <c:pt idx="33">
                  <c:v>6.1637399999999998</c:v>
                </c:pt>
                <c:pt idx="34">
                  <c:v>6.2674799999999999</c:v>
                </c:pt>
                <c:pt idx="35">
                  <c:v>6.5598099999999997</c:v>
                </c:pt>
                <c:pt idx="36">
                  <c:v>6.7500159999999996</c:v>
                </c:pt>
                <c:pt idx="37">
                  <c:v>6.9950990000000006</c:v>
                </c:pt>
                <c:pt idx="38">
                  <c:v>7.1421370000000008</c:v>
                </c:pt>
                <c:pt idx="39">
                  <c:v>7.4527199999999993</c:v>
                </c:pt>
                <c:pt idx="40">
                  <c:v>7.5911080000000002</c:v>
                </c:pt>
                <c:pt idx="41">
                  <c:v>7.9052520000000008</c:v>
                </c:pt>
                <c:pt idx="42">
                  <c:v>8.0418980000000015</c:v>
                </c:pt>
                <c:pt idx="43">
                  <c:v>8.3389450000000007</c:v>
                </c:pt>
                <c:pt idx="44">
                  <c:v>8.5064440000000001</c:v>
                </c:pt>
                <c:pt idx="45">
                  <c:v>8.8327530000000003</c:v>
                </c:pt>
                <c:pt idx="46">
                  <c:v>8.9577880000000007</c:v>
                </c:pt>
                <c:pt idx="47">
                  <c:v>9.3213610000000013</c:v>
                </c:pt>
                <c:pt idx="48">
                  <c:v>9.4818210000000001</c:v>
                </c:pt>
                <c:pt idx="49">
                  <c:v>9.7930170000000007</c:v>
                </c:pt>
                <c:pt idx="50">
                  <c:v>9.9505940000000006</c:v>
                </c:pt>
                <c:pt idx="51">
                  <c:v>10.296835999999999</c:v>
                </c:pt>
                <c:pt idx="52">
                  <c:v>10.450330000000001</c:v>
                </c:pt>
                <c:pt idx="53">
                  <c:v>10.795434999999999</c:v>
                </c:pt>
                <c:pt idx="54">
                  <c:v>10.948084000000001</c:v>
                </c:pt>
                <c:pt idx="55">
                  <c:v>11.252399</c:v>
                </c:pt>
                <c:pt idx="56">
                  <c:v>11.442165000000001</c:v>
                </c:pt>
                <c:pt idx="57">
                  <c:v>11.783916000000001</c:v>
                </c:pt>
                <c:pt idx="58">
                  <c:v>11.937901</c:v>
                </c:pt>
                <c:pt idx="59">
                  <c:v>12.319409</c:v>
                </c:pt>
                <c:pt idx="60">
                  <c:v>12.473888000000001</c:v>
                </c:pt>
                <c:pt idx="61">
                  <c:v>12.823072</c:v>
                </c:pt>
                <c:pt idx="62">
                  <c:v>12.983802000000001</c:v>
                </c:pt>
                <c:pt idx="63">
                  <c:v>13.344735</c:v>
                </c:pt>
                <c:pt idx="64">
                  <c:v>13.504659999999999</c:v>
                </c:pt>
                <c:pt idx="65">
                  <c:v>13.834659</c:v>
                </c:pt>
                <c:pt idx="66">
                  <c:v>14.045901000000002</c:v>
                </c:pt>
                <c:pt idx="67">
                  <c:v>14.384444</c:v>
                </c:pt>
                <c:pt idx="68">
                  <c:v>14.559197000000001</c:v>
                </c:pt>
                <c:pt idx="69">
                  <c:v>14.877847000000003</c:v>
                </c:pt>
                <c:pt idx="70">
                  <c:v>15.052100999999999</c:v>
                </c:pt>
                <c:pt idx="71">
                  <c:v>15.428677</c:v>
                </c:pt>
                <c:pt idx="72">
                  <c:v>15.613647000000002</c:v>
                </c:pt>
                <c:pt idx="73">
                  <c:v>15.949752</c:v>
                </c:pt>
                <c:pt idx="74">
                  <c:v>16.10352</c:v>
                </c:pt>
                <c:pt idx="75">
                  <c:v>16.46152</c:v>
                </c:pt>
                <c:pt idx="76">
                  <c:v>16.625653999999997</c:v>
                </c:pt>
                <c:pt idx="77">
                  <c:v>16.955368</c:v>
                </c:pt>
                <c:pt idx="78">
                  <c:v>17.176535999999999</c:v>
                </c:pt>
                <c:pt idx="79">
                  <c:v>17.536131000000001</c:v>
                </c:pt>
                <c:pt idx="80">
                  <c:v>17.704986000000002</c:v>
                </c:pt>
                <c:pt idx="81">
                  <c:v>18.018802000000001</c:v>
                </c:pt>
                <c:pt idx="82">
                  <c:v>18.204984</c:v>
                </c:pt>
                <c:pt idx="83">
                  <c:v>18.532468000000001</c:v>
                </c:pt>
                <c:pt idx="84">
                  <c:v>18.7165</c:v>
                </c:pt>
                <c:pt idx="85">
                  <c:v>19.067992000000004</c:v>
                </c:pt>
                <c:pt idx="86">
                  <c:v>19.249385</c:v>
                </c:pt>
                <c:pt idx="87">
                  <c:v>19.550487</c:v>
                </c:pt>
                <c:pt idx="88">
                  <c:v>19.699103000000001</c:v>
                </c:pt>
                <c:pt idx="89">
                  <c:v>20.036134999999998</c:v>
                </c:pt>
                <c:pt idx="90">
                  <c:v>20.190182</c:v>
                </c:pt>
                <c:pt idx="91">
                  <c:v>20.491052</c:v>
                </c:pt>
                <c:pt idx="92">
                  <c:v>20.726277000000003</c:v>
                </c:pt>
                <c:pt idx="93">
                  <c:v>21.054905999999999</c:v>
                </c:pt>
                <c:pt idx="94">
                  <c:v>21.221315999999998</c:v>
                </c:pt>
                <c:pt idx="95">
                  <c:v>21.567503000000002</c:v>
                </c:pt>
                <c:pt idx="96">
                  <c:v>21.697383000000002</c:v>
                </c:pt>
                <c:pt idx="97">
                  <c:v>22.014234000000002</c:v>
                </c:pt>
                <c:pt idx="98">
                  <c:v>22.196380000000001</c:v>
                </c:pt>
                <c:pt idx="99">
                  <c:v>22.569721000000001</c:v>
                </c:pt>
                <c:pt idx="100">
                  <c:v>22.715322</c:v>
                </c:pt>
                <c:pt idx="101">
                  <c:v>23.075565999999998</c:v>
                </c:pt>
                <c:pt idx="102">
                  <c:v>23.271867000000004</c:v>
                </c:pt>
                <c:pt idx="103">
                  <c:v>23.550901000000003</c:v>
                </c:pt>
                <c:pt idx="104">
                  <c:v>23.728949</c:v>
                </c:pt>
                <c:pt idx="105">
                  <c:v>24.011026000000001</c:v>
                </c:pt>
                <c:pt idx="106">
                  <c:v>24.181056000000002</c:v>
                </c:pt>
                <c:pt idx="107">
                  <c:v>24.49596</c:v>
                </c:pt>
                <c:pt idx="108">
                  <c:v>24.607802</c:v>
                </c:pt>
                <c:pt idx="109">
                  <c:v>24.903921</c:v>
                </c:pt>
                <c:pt idx="110">
                  <c:v>25.076471000000002</c:v>
                </c:pt>
                <c:pt idx="111">
                  <c:v>25.401178000000002</c:v>
                </c:pt>
                <c:pt idx="112">
                  <c:v>25.550096000000003</c:v>
                </c:pt>
                <c:pt idx="113">
                  <c:v>25.792961999999999</c:v>
                </c:pt>
                <c:pt idx="114">
                  <c:v>25.973765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8E-B0DB-40D1-85BD-E5B114CC583B}"/>
            </c:ext>
          </c:extLst>
        </c:ser>
        <c:ser>
          <c:idx val="23"/>
          <c:order val="22"/>
          <c:tx>
            <c:strRef>
              <c:f>[1]Watanabe1!$A$1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[1]Watanabe1!$N$4:$N$161</c:f>
              <c:numCache>
                <c:formatCode>General</c:formatCode>
                <c:ptCount val="158"/>
                <c:pt idx="0">
                  <c:v>0</c:v>
                </c:pt>
                <c:pt idx="1">
                  <c:v>1.9861999999999852E-2</c:v>
                </c:pt>
                <c:pt idx="2">
                  <c:v>3.247799999999984E-2</c:v>
                </c:pt>
                <c:pt idx="3">
                  <c:v>5.4899999999997822E-4</c:v>
                </c:pt>
                <c:pt idx="4">
                  <c:v>1.7455999999999906E-2</c:v>
                </c:pt>
                <c:pt idx="5">
                  <c:v>7.8469999999999807E-3</c:v>
                </c:pt>
                <c:pt idx="6">
                  <c:v>2.1169999999999845E-2</c:v>
                </c:pt>
                <c:pt idx="7">
                  <c:v>2.9652999999999794E-2</c:v>
                </c:pt>
                <c:pt idx="8">
                  <c:v>-8.0750000000000457E-3</c:v>
                </c:pt>
                <c:pt idx="9">
                  <c:v>-1.0907000000000153E-2</c:v>
                </c:pt>
                <c:pt idx="10">
                  <c:v>2.8961999999999991E-2</c:v>
                </c:pt>
                <c:pt idx="11">
                  <c:v>-2.1527000000000043E-2</c:v>
                </c:pt>
                <c:pt idx="12">
                  <c:v>-3.941800000000012E-2</c:v>
                </c:pt>
                <c:pt idx="13">
                  <c:v>-2.9039000000000103E-2</c:v>
                </c:pt>
                <c:pt idx="14">
                  <c:v>-4.7330000000000039E-2</c:v>
                </c:pt>
                <c:pt idx="15">
                  <c:v>-2.8068000000000096E-2</c:v>
                </c:pt>
                <c:pt idx="16">
                  <c:v>-5.2808000000000105E-2</c:v>
                </c:pt>
                <c:pt idx="17">
                  <c:v>-7.1419000000000094E-2</c:v>
                </c:pt>
                <c:pt idx="18">
                  <c:v>-3.032100000000014E-2</c:v>
                </c:pt>
                <c:pt idx="19">
                  <c:v>-6.7962000000000106E-2</c:v>
                </c:pt>
                <c:pt idx="20">
                  <c:v>-2.4849000000000048E-2</c:v>
                </c:pt>
                <c:pt idx="21">
                  <c:v>-7.8650000000000091E-3</c:v>
                </c:pt>
                <c:pt idx="22">
                  <c:v>-1.5693000000000099E-2</c:v>
                </c:pt>
                <c:pt idx="23">
                  <c:v>3.6497999999999822E-2</c:v>
                </c:pt>
                <c:pt idx="24">
                  <c:v>2.3027999999999792E-2</c:v>
                </c:pt>
                <c:pt idx="25">
                  <c:v>5.0449999999999821E-2</c:v>
                </c:pt>
                <c:pt idx="26">
                  <c:v>6.7540999999999948E-2</c:v>
                </c:pt>
                <c:pt idx="27">
                  <c:v>5.6902999999999794E-2</c:v>
                </c:pt>
                <c:pt idx="28">
                  <c:v>7.0022999999999919E-2</c:v>
                </c:pt>
                <c:pt idx="29">
                  <c:v>8.4384999999999988E-2</c:v>
                </c:pt>
                <c:pt idx="30">
                  <c:v>-0.40894900000000006</c:v>
                </c:pt>
                <c:pt idx="31">
                  <c:v>9.9704999999999933E-2</c:v>
                </c:pt>
                <c:pt idx="32">
                  <c:v>0.121548</c:v>
                </c:pt>
                <c:pt idx="33">
                  <c:v>0.13757799999999998</c:v>
                </c:pt>
                <c:pt idx="34">
                  <c:v>0.14969799999999986</c:v>
                </c:pt>
                <c:pt idx="35">
                  <c:v>0.20521299999999998</c:v>
                </c:pt>
                <c:pt idx="36">
                  <c:v>0.17855999999999994</c:v>
                </c:pt>
                <c:pt idx="37">
                  <c:v>0.22937799999999994</c:v>
                </c:pt>
                <c:pt idx="38">
                  <c:v>0.19305099999999994</c:v>
                </c:pt>
                <c:pt idx="39">
                  <c:v>0.238173</c:v>
                </c:pt>
                <c:pt idx="40">
                  <c:v>0.20649099999999998</c:v>
                </c:pt>
                <c:pt idx="41">
                  <c:v>0.20151599999999986</c:v>
                </c:pt>
                <c:pt idx="42">
                  <c:v>0.21253899999999998</c:v>
                </c:pt>
                <c:pt idx="43">
                  <c:v>0.22386500000000001</c:v>
                </c:pt>
                <c:pt idx="44">
                  <c:v>0.21366899999999989</c:v>
                </c:pt>
                <c:pt idx="45">
                  <c:v>0.22578199999999993</c:v>
                </c:pt>
                <c:pt idx="46">
                  <c:v>0.25025699999999984</c:v>
                </c:pt>
                <c:pt idx="47">
                  <c:v>0.23250599999999985</c:v>
                </c:pt>
                <c:pt idx="48">
                  <c:v>0.26581599999999983</c:v>
                </c:pt>
                <c:pt idx="49">
                  <c:v>0.25416799999999989</c:v>
                </c:pt>
                <c:pt idx="50">
                  <c:v>0.24558600000000003</c:v>
                </c:pt>
                <c:pt idx="51">
                  <c:v>0.24929800000000002</c:v>
                </c:pt>
                <c:pt idx="52">
                  <c:v>0.24570099999999981</c:v>
                </c:pt>
                <c:pt idx="53">
                  <c:v>0.26911999999999991</c:v>
                </c:pt>
                <c:pt idx="54">
                  <c:v>0.27300999999999997</c:v>
                </c:pt>
                <c:pt idx="55">
                  <c:v>0.28407199999999988</c:v>
                </c:pt>
                <c:pt idx="56">
                  <c:v>0.26111199999999984</c:v>
                </c:pt>
                <c:pt idx="57">
                  <c:v>0.28287199999999985</c:v>
                </c:pt>
                <c:pt idx="58">
                  <c:v>0.25407999999999992</c:v>
                </c:pt>
                <c:pt idx="59">
                  <c:v>0.28113099999999985</c:v>
                </c:pt>
                <c:pt idx="60">
                  <c:v>0.26790599999999998</c:v>
                </c:pt>
                <c:pt idx="61">
                  <c:v>0.26864199999999983</c:v>
                </c:pt>
                <c:pt idx="62">
                  <c:v>0.25923299999999994</c:v>
                </c:pt>
                <c:pt idx="63">
                  <c:v>0.25512499999999999</c:v>
                </c:pt>
                <c:pt idx="64">
                  <c:v>0.263318</c:v>
                </c:pt>
                <c:pt idx="65">
                  <c:v>0.26178899999999999</c:v>
                </c:pt>
                <c:pt idx="66">
                  <c:v>0.28738999999999987</c:v>
                </c:pt>
                <c:pt idx="67">
                  <c:v>0.29031899999999999</c:v>
                </c:pt>
                <c:pt idx="68">
                  <c:v>0.277202</c:v>
                </c:pt>
                <c:pt idx="69">
                  <c:v>0.31603599999999982</c:v>
                </c:pt>
                <c:pt idx="70">
                  <c:v>0.30710399999999982</c:v>
                </c:pt>
                <c:pt idx="71">
                  <c:v>0.31758700000000001</c:v>
                </c:pt>
                <c:pt idx="72">
                  <c:v>0.31655599999999984</c:v>
                </c:pt>
                <c:pt idx="73">
                  <c:v>0.3179599999999998</c:v>
                </c:pt>
                <c:pt idx="74">
                  <c:v>0.31207699999999999</c:v>
                </c:pt>
                <c:pt idx="75">
                  <c:v>0.29598699999999983</c:v>
                </c:pt>
                <c:pt idx="76">
                  <c:v>0.30676099999999995</c:v>
                </c:pt>
                <c:pt idx="77">
                  <c:v>0.31136799999999992</c:v>
                </c:pt>
                <c:pt idx="78">
                  <c:v>0.30708999999999992</c:v>
                </c:pt>
                <c:pt idx="79">
                  <c:v>0.30449199999999998</c:v>
                </c:pt>
                <c:pt idx="80">
                  <c:v>0.30455199999999993</c:v>
                </c:pt>
                <c:pt idx="81">
                  <c:v>0.319693</c:v>
                </c:pt>
                <c:pt idx="82">
                  <c:v>0.31156299999999987</c:v>
                </c:pt>
                <c:pt idx="83">
                  <c:v>0.33602799999999983</c:v>
                </c:pt>
                <c:pt idx="84">
                  <c:v>0.32732699999999998</c:v>
                </c:pt>
                <c:pt idx="85">
                  <c:v>0.34845599999999993</c:v>
                </c:pt>
                <c:pt idx="86">
                  <c:v>0.34554299999999988</c:v>
                </c:pt>
                <c:pt idx="87">
                  <c:v>0.33450699999999983</c:v>
                </c:pt>
                <c:pt idx="88">
                  <c:v>0.35881399999999986</c:v>
                </c:pt>
                <c:pt idx="89">
                  <c:v>0.33838699999999994</c:v>
                </c:pt>
                <c:pt idx="90">
                  <c:v>0.34167599999999992</c:v>
                </c:pt>
                <c:pt idx="91">
                  <c:v>0.33180999999999994</c:v>
                </c:pt>
                <c:pt idx="92">
                  <c:v>0.32851999999999998</c:v>
                </c:pt>
                <c:pt idx="93">
                  <c:v>0.32119099999999984</c:v>
                </c:pt>
                <c:pt idx="94">
                  <c:v>0.30783099999999991</c:v>
                </c:pt>
                <c:pt idx="95">
                  <c:v>0.2949469999999999</c:v>
                </c:pt>
                <c:pt idx="96">
                  <c:v>0.30174699999999988</c:v>
                </c:pt>
                <c:pt idx="97">
                  <c:v>0.2889179999999999</c:v>
                </c:pt>
                <c:pt idx="98">
                  <c:v>0.29388999999999987</c:v>
                </c:pt>
                <c:pt idx="99">
                  <c:v>0.28800100000000001</c:v>
                </c:pt>
                <c:pt idx="100">
                  <c:v>0.29460199999999986</c:v>
                </c:pt>
                <c:pt idx="101">
                  <c:v>0.29979699999999981</c:v>
                </c:pt>
                <c:pt idx="102">
                  <c:v>0.29949299999999995</c:v>
                </c:pt>
                <c:pt idx="103">
                  <c:v>0.30699399999999993</c:v>
                </c:pt>
                <c:pt idx="104">
                  <c:v>0.32247599999999987</c:v>
                </c:pt>
                <c:pt idx="105">
                  <c:v>0.33040699999999995</c:v>
                </c:pt>
                <c:pt idx="106">
                  <c:v>0.31226199999999993</c:v>
                </c:pt>
                <c:pt idx="107">
                  <c:v>0.33390500000000001</c:v>
                </c:pt>
                <c:pt idx="108">
                  <c:v>0.34295999999999982</c:v>
                </c:pt>
                <c:pt idx="109">
                  <c:v>0.35421699999999989</c:v>
                </c:pt>
                <c:pt idx="110">
                  <c:v>0.32751699999999984</c:v>
                </c:pt>
                <c:pt idx="111">
                  <c:v>0.34138400000000002</c:v>
                </c:pt>
                <c:pt idx="112">
                  <c:v>0.33113199999999982</c:v>
                </c:pt>
                <c:pt idx="113">
                  <c:v>0.33406599999999981</c:v>
                </c:pt>
                <c:pt idx="114">
                  <c:v>0.32171100000000002</c:v>
                </c:pt>
                <c:pt idx="115">
                  <c:v>0.32615099999999986</c:v>
                </c:pt>
                <c:pt idx="116">
                  <c:v>0.35319200000000001</c:v>
                </c:pt>
                <c:pt idx="117">
                  <c:v>0.33979799999999999</c:v>
                </c:pt>
                <c:pt idx="118">
                  <c:v>0.35046799999999984</c:v>
                </c:pt>
                <c:pt idx="119">
                  <c:v>0.34954199999999991</c:v>
                </c:pt>
                <c:pt idx="120">
                  <c:v>0.35188299999999983</c:v>
                </c:pt>
                <c:pt idx="121">
                  <c:v>0.35701499999999986</c:v>
                </c:pt>
                <c:pt idx="122">
                  <c:v>0.35402199999999995</c:v>
                </c:pt>
                <c:pt idx="123">
                  <c:v>0.380492</c:v>
                </c:pt>
                <c:pt idx="124">
                  <c:v>0.38726900000000003</c:v>
                </c:pt>
                <c:pt idx="125">
                  <c:v>0.36025499999999988</c:v>
                </c:pt>
                <c:pt idx="126">
                  <c:v>0.37397799999999987</c:v>
                </c:pt>
                <c:pt idx="127">
                  <c:v>0.34605599999999981</c:v>
                </c:pt>
                <c:pt idx="128">
                  <c:v>0.36068399999999995</c:v>
                </c:pt>
                <c:pt idx="129">
                  <c:v>0.34938299999999983</c:v>
                </c:pt>
                <c:pt idx="130">
                  <c:v>0.37701499999999988</c:v>
                </c:pt>
                <c:pt idx="131">
                  <c:v>0.3274789999999998</c:v>
                </c:pt>
                <c:pt idx="132">
                  <c:v>0.34689199999999981</c:v>
                </c:pt>
                <c:pt idx="133">
                  <c:v>0.30536899999999995</c:v>
                </c:pt>
                <c:pt idx="134">
                  <c:v>0.32377299999999992</c:v>
                </c:pt>
                <c:pt idx="135">
                  <c:v>0.33668999999999982</c:v>
                </c:pt>
                <c:pt idx="136">
                  <c:v>0.31902199999999992</c:v>
                </c:pt>
                <c:pt idx="137">
                  <c:v>0.31074199999999996</c:v>
                </c:pt>
                <c:pt idx="138">
                  <c:v>0.31800099999999998</c:v>
                </c:pt>
                <c:pt idx="139">
                  <c:v>0.32646999999999982</c:v>
                </c:pt>
                <c:pt idx="140">
                  <c:v>0.32151199999999996</c:v>
                </c:pt>
                <c:pt idx="141">
                  <c:v>0.30784899999999993</c:v>
                </c:pt>
                <c:pt idx="142">
                  <c:v>0.34883399999999987</c:v>
                </c:pt>
                <c:pt idx="143">
                  <c:v>0.31883199999999989</c:v>
                </c:pt>
                <c:pt idx="144">
                  <c:v>0.30721999999999983</c:v>
                </c:pt>
                <c:pt idx="145">
                  <c:v>0.36390899999999987</c:v>
                </c:pt>
                <c:pt idx="146">
                  <c:v>0.3072649999999999</c:v>
                </c:pt>
                <c:pt idx="147">
                  <c:v>0.30858799999999997</c:v>
                </c:pt>
                <c:pt idx="148">
                  <c:v>0.37033099999999991</c:v>
                </c:pt>
                <c:pt idx="149">
                  <c:v>0.3630529999999999</c:v>
                </c:pt>
                <c:pt idx="150">
                  <c:v>0.35703499999999988</c:v>
                </c:pt>
                <c:pt idx="151">
                  <c:v>0.31307899999999994</c:v>
                </c:pt>
                <c:pt idx="152">
                  <c:v>0.32309199999999988</c:v>
                </c:pt>
                <c:pt idx="153">
                  <c:v>0.34803599999999985</c:v>
                </c:pt>
                <c:pt idx="154">
                  <c:v>0.35317300000000001</c:v>
                </c:pt>
                <c:pt idx="155">
                  <c:v>0.36600299999999991</c:v>
                </c:pt>
                <c:pt idx="156">
                  <c:v>0.32011399999999979</c:v>
                </c:pt>
                <c:pt idx="157">
                  <c:v>0.36058399999999985</c:v>
                </c:pt>
              </c:numCache>
            </c:numRef>
          </c:xVal>
          <c:yVal>
            <c:numRef>
              <c:f>[1]Watanabe1!$O$4:$O$161</c:f>
              <c:numCache>
                <c:formatCode>General</c:formatCode>
                <c:ptCount val="158"/>
                <c:pt idx="0">
                  <c:v>0</c:v>
                </c:pt>
                <c:pt idx="1">
                  <c:v>2.9425000000000069E-2</c:v>
                </c:pt>
                <c:pt idx="2">
                  <c:v>4.805400000000009E-2</c:v>
                </c:pt>
                <c:pt idx="3">
                  <c:v>0.12514800000000004</c:v>
                </c:pt>
                <c:pt idx="4">
                  <c:v>0.14993100000000015</c:v>
                </c:pt>
                <c:pt idx="5">
                  <c:v>0.25852700000000017</c:v>
                </c:pt>
                <c:pt idx="6">
                  <c:v>0.27788999999999997</c:v>
                </c:pt>
                <c:pt idx="7">
                  <c:v>0.41106200000000004</c:v>
                </c:pt>
                <c:pt idx="8">
                  <c:v>0.47662400000000016</c:v>
                </c:pt>
                <c:pt idx="9">
                  <c:v>0.59098799999999996</c:v>
                </c:pt>
                <c:pt idx="10">
                  <c:v>0.64729800000000015</c:v>
                </c:pt>
                <c:pt idx="11">
                  <c:v>0.80874500000000005</c:v>
                </c:pt>
                <c:pt idx="12">
                  <c:v>0.89845400000000009</c:v>
                </c:pt>
                <c:pt idx="13">
                  <c:v>1.0257110000000003</c:v>
                </c:pt>
                <c:pt idx="14">
                  <c:v>1.112719</c:v>
                </c:pt>
                <c:pt idx="15">
                  <c:v>1.2490570000000003</c:v>
                </c:pt>
                <c:pt idx="16">
                  <c:v>1.3253679999999999</c:v>
                </c:pt>
                <c:pt idx="17">
                  <c:v>1.5161690000000003</c:v>
                </c:pt>
                <c:pt idx="18">
                  <c:v>1.5697200000000002</c:v>
                </c:pt>
                <c:pt idx="19">
                  <c:v>1.7311660000000002</c:v>
                </c:pt>
                <c:pt idx="20">
                  <c:v>1.7863120000000003</c:v>
                </c:pt>
                <c:pt idx="21">
                  <c:v>1.9107989999999999</c:v>
                </c:pt>
                <c:pt idx="22">
                  <c:v>2.00271</c:v>
                </c:pt>
                <c:pt idx="23">
                  <c:v>2.1682580000000002</c:v>
                </c:pt>
                <c:pt idx="24">
                  <c:v>2.2506550000000001</c:v>
                </c:pt>
                <c:pt idx="25">
                  <c:v>2.3822770000000002</c:v>
                </c:pt>
                <c:pt idx="26">
                  <c:v>2.4998</c:v>
                </c:pt>
                <c:pt idx="27">
                  <c:v>2.6772270000000002</c:v>
                </c:pt>
                <c:pt idx="28">
                  <c:v>2.7863769999999999</c:v>
                </c:pt>
                <c:pt idx="29">
                  <c:v>2.9872930000000002</c:v>
                </c:pt>
                <c:pt idx="30">
                  <c:v>2.8133610000000004</c:v>
                </c:pt>
                <c:pt idx="31">
                  <c:v>3.2736390000000002</c:v>
                </c:pt>
                <c:pt idx="32">
                  <c:v>3.3859020000000002</c:v>
                </c:pt>
                <c:pt idx="33">
                  <c:v>3.5761280000000006</c:v>
                </c:pt>
                <c:pt idx="34">
                  <c:v>3.6742780000000002</c:v>
                </c:pt>
                <c:pt idx="35">
                  <c:v>3.9008970000000001</c:v>
                </c:pt>
                <c:pt idx="36">
                  <c:v>4.0359360000000004</c:v>
                </c:pt>
                <c:pt idx="37">
                  <c:v>4.2490579999999998</c:v>
                </c:pt>
                <c:pt idx="38">
                  <c:v>4.3690430000000005</c:v>
                </c:pt>
                <c:pt idx="39">
                  <c:v>4.5687410000000002</c:v>
                </c:pt>
                <c:pt idx="40">
                  <c:v>4.6889009999999995</c:v>
                </c:pt>
                <c:pt idx="41">
                  <c:v>4.9800580000000005</c:v>
                </c:pt>
                <c:pt idx="42">
                  <c:v>5.0629400000000002</c:v>
                </c:pt>
                <c:pt idx="43">
                  <c:v>5.2869900000000003</c:v>
                </c:pt>
                <c:pt idx="44">
                  <c:v>5.4173249999999999</c:v>
                </c:pt>
                <c:pt idx="45">
                  <c:v>5.633306000000001</c:v>
                </c:pt>
                <c:pt idx="46">
                  <c:v>5.7218240000000007</c:v>
                </c:pt>
                <c:pt idx="47">
                  <c:v>6.0353870000000001</c:v>
                </c:pt>
                <c:pt idx="48">
                  <c:v>6.1271050000000002</c:v>
                </c:pt>
                <c:pt idx="49">
                  <c:v>6.3697720000000002</c:v>
                </c:pt>
                <c:pt idx="50">
                  <c:v>6.486586</c:v>
                </c:pt>
                <c:pt idx="51">
                  <c:v>6.7316950000000002</c:v>
                </c:pt>
                <c:pt idx="52">
                  <c:v>6.8477970000000008</c:v>
                </c:pt>
                <c:pt idx="53">
                  <c:v>7.0974000000000004</c:v>
                </c:pt>
                <c:pt idx="54">
                  <c:v>7.2141810000000008</c:v>
                </c:pt>
                <c:pt idx="55">
                  <c:v>7.4455300000000006</c:v>
                </c:pt>
                <c:pt idx="56">
                  <c:v>7.5947589999999998</c:v>
                </c:pt>
                <c:pt idx="57">
                  <c:v>7.823715</c:v>
                </c:pt>
                <c:pt idx="58">
                  <c:v>7.9641440000000001</c:v>
                </c:pt>
                <c:pt idx="59">
                  <c:v>8.1873680000000011</c:v>
                </c:pt>
                <c:pt idx="60">
                  <c:v>8.3825580000000013</c:v>
                </c:pt>
                <c:pt idx="61">
                  <c:v>8.6309450000000005</c:v>
                </c:pt>
                <c:pt idx="62">
                  <c:v>8.7721450000000001</c:v>
                </c:pt>
                <c:pt idx="63">
                  <c:v>9.0094390000000004</c:v>
                </c:pt>
                <c:pt idx="64">
                  <c:v>9.1544910000000002</c:v>
                </c:pt>
                <c:pt idx="65">
                  <c:v>9.3850850000000019</c:v>
                </c:pt>
                <c:pt idx="66">
                  <c:v>9.4875300000000014</c:v>
                </c:pt>
                <c:pt idx="67">
                  <c:v>9.7576330000000002</c:v>
                </c:pt>
                <c:pt idx="68">
                  <c:v>9.9284750000000006</c:v>
                </c:pt>
                <c:pt idx="69">
                  <c:v>10.159653</c:v>
                </c:pt>
                <c:pt idx="70">
                  <c:v>10.284388000000002</c:v>
                </c:pt>
                <c:pt idx="71">
                  <c:v>10.540516</c:v>
                </c:pt>
                <c:pt idx="72">
                  <c:v>10.706182</c:v>
                </c:pt>
                <c:pt idx="73">
                  <c:v>10.952314000000001</c:v>
                </c:pt>
                <c:pt idx="74">
                  <c:v>11.112689000000001</c:v>
                </c:pt>
                <c:pt idx="75">
                  <c:v>11.389225000000001</c:v>
                </c:pt>
                <c:pt idx="76">
                  <c:v>11.510512</c:v>
                </c:pt>
                <c:pt idx="77">
                  <c:v>11.825488</c:v>
                </c:pt>
                <c:pt idx="78">
                  <c:v>11.941514999999999</c:v>
                </c:pt>
                <c:pt idx="79">
                  <c:v>12.211844000000001</c:v>
                </c:pt>
                <c:pt idx="80">
                  <c:v>12.365682000000001</c:v>
                </c:pt>
                <c:pt idx="81">
                  <c:v>12.596498</c:v>
                </c:pt>
                <c:pt idx="82">
                  <c:v>12.748220999999999</c:v>
                </c:pt>
                <c:pt idx="83">
                  <c:v>13.014835000000001</c:v>
                </c:pt>
                <c:pt idx="84">
                  <c:v>13.128161</c:v>
                </c:pt>
                <c:pt idx="85">
                  <c:v>13.468169</c:v>
                </c:pt>
                <c:pt idx="86">
                  <c:v>13.619273999999999</c:v>
                </c:pt>
                <c:pt idx="87">
                  <c:v>13.884893</c:v>
                </c:pt>
                <c:pt idx="88">
                  <c:v>14.034780000000001</c:v>
                </c:pt>
                <c:pt idx="89">
                  <c:v>14.303613</c:v>
                </c:pt>
                <c:pt idx="90">
                  <c:v>14.456478000000001</c:v>
                </c:pt>
                <c:pt idx="91">
                  <c:v>14.728271000000001</c:v>
                </c:pt>
                <c:pt idx="92">
                  <c:v>14.923596</c:v>
                </c:pt>
                <c:pt idx="93">
                  <c:v>15.200734000000001</c:v>
                </c:pt>
                <c:pt idx="94">
                  <c:v>15.363079000000001</c:v>
                </c:pt>
                <c:pt idx="95">
                  <c:v>15.608134</c:v>
                </c:pt>
                <c:pt idx="96">
                  <c:v>15.769422</c:v>
                </c:pt>
                <c:pt idx="97">
                  <c:v>16.021177000000002</c:v>
                </c:pt>
                <c:pt idx="98">
                  <c:v>16.187107000000001</c:v>
                </c:pt>
                <c:pt idx="99">
                  <c:v>16.530228999999999</c:v>
                </c:pt>
                <c:pt idx="100">
                  <c:v>16.658011999999999</c:v>
                </c:pt>
                <c:pt idx="101">
                  <c:v>16.920061999999998</c:v>
                </c:pt>
                <c:pt idx="102">
                  <c:v>17.054303000000001</c:v>
                </c:pt>
                <c:pt idx="103">
                  <c:v>17.323803000000002</c:v>
                </c:pt>
                <c:pt idx="104">
                  <c:v>17.455285</c:v>
                </c:pt>
                <c:pt idx="105">
                  <c:v>17.781488999999997</c:v>
                </c:pt>
                <c:pt idx="106">
                  <c:v>17.887228</c:v>
                </c:pt>
                <c:pt idx="107">
                  <c:v>18.169709999999998</c:v>
                </c:pt>
                <c:pt idx="108">
                  <c:v>18.314741999999999</c:v>
                </c:pt>
                <c:pt idx="109">
                  <c:v>18.614763</c:v>
                </c:pt>
                <c:pt idx="110">
                  <c:v>18.735899999999997</c:v>
                </c:pt>
                <c:pt idx="111">
                  <c:v>19.102379999999997</c:v>
                </c:pt>
                <c:pt idx="112">
                  <c:v>19.219342999999999</c:v>
                </c:pt>
                <c:pt idx="113">
                  <c:v>19.498447999999996</c:v>
                </c:pt>
                <c:pt idx="114">
                  <c:v>19.622359999999997</c:v>
                </c:pt>
                <c:pt idx="115">
                  <c:v>19.913133999999999</c:v>
                </c:pt>
                <c:pt idx="116">
                  <c:v>20.073161999999996</c:v>
                </c:pt>
                <c:pt idx="117">
                  <c:v>20.393447999999996</c:v>
                </c:pt>
                <c:pt idx="118">
                  <c:v>20.511536999999997</c:v>
                </c:pt>
                <c:pt idx="119">
                  <c:v>20.771725</c:v>
                </c:pt>
                <c:pt idx="120">
                  <c:v>20.902304999999998</c:v>
                </c:pt>
                <c:pt idx="121">
                  <c:v>21.169156999999998</c:v>
                </c:pt>
                <c:pt idx="122">
                  <c:v>21.310762</c:v>
                </c:pt>
                <c:pt idx="123">
                  <c:v>21.642646999999997</c:v>
                </c:pt>
                <c:pt idx="124">
                  <c:v>21.782729</c:v>
                </c:pt>
                <c:pt idx="125">
                  <c:v>22.034706999999997</c:v>
                </c:pt>
                <c:pt idx="126">
                  <c:v>22.174230999999999</c:v>
                </c:pt>
                <c:pt idx="127">
                  <c:v>22.439032999999998</c:v>
                </c:pt>
                <c:pt idx="128">
                  <c:v>22.584538999999996</c:v>
                </c:pt>
                <c:pt idx="129">
                  <c:v>22.843861999999998</c:v>
                </c:pt>
                <c:pt idx="130">
                  <c:v>23.066991999999999</c:v>
                </c:pt>
                <c:pt idx="131">
                  <c:v>23.297374999999999</c:v>
                </c:pt>
                <c:pt idx="132">
                  <c:v>23.452574999999996</c:v>
                </c:pt>
                <c:pt idx="133">
                  <c:v>23.683275999999999</c:v>
                </c:pt>
                <c:pt idx="134">
                  <c:v>23.846700999999999</c:v>
                </c:pt>
                <c:pt idx="135">
                  <c:v>24.116277</c:v>
                </c:pt>
                <c:pt idx="136">
                  <c:v>24.235709</c:v>
                </c:pt>
                <c:pt idx="137">
                  <c:v>24.545075999999998</c:v>
                </c:pt>
                <c:pt idx="138">
                  <c:v>24.637535</c:v>
                </c:pt>
                <c:pt idx="139">
                  <c:v>24.938621000000001</c:v>
                </c:pt>
                <c:pt idx="140">
                  <c:v>25.051861999999996</c:v>
                </c:pt>
                <c:pt idx="141">
                  <c:v>25.287832999999999</c:v>
                </c:pt>
                <c:pt idx="142">
                  <c:v>25.452746000000001</c:v>
                </c:pt>
                <c:pt idx="143">
                  <c:v>25.722795999999999</c:v>
                </c:pt>
                <c:pt idx="144">
                  <c:v>25.855592999999999</c:v>
                </c:pt>
                <c:pt idx="145">
                  <c:v>26.128978</c:v>
                </c:pt>
                <c:pt idx="146">
                  <c:v>26.213284000000002</c:v>
                </c:pt>
                <c:pt idx="147">
                  <c:v>26.457516999999999</c:v>
                </c:pt>
                <c:pt idx="148">
                  <c:v>26.615056999999997</c:v>
                </c:pt>
                <c:pt idx="149">
                  <c:v>26.884291999999999</c:v>
                </c:pt>
                <c:pt idx="150">
                  <c:v>27.025663999999999</c:v>
                </c:pt>
                <c:pt idx="151">
                  <c:v>27.229813999999998</c:v>
                </c:pt>
                <c:pt idx="152">
                  <c:v>27.349717999999999</c:v>
                </c:pt>
                <c:pt idx="153">
                  <c:v>27.586513</c:v>
                </c:pt>
                <c:pt idx="154">
                  <c:v>27.719631</c:v>
                </c:pt>
                <c:pt idx="155">
                  <c:v>27.987207999999999</c:v>
                </c:pt>
                <c:pt idx="156">
                  <c:v>28.065169999999998</c:v>
                </c:pt>
                <c:pt idx="157">
                  <c:v>28.294109999999996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8F-B0DB-40D1-85BD-E5B114CC583B}"/>
            </c:ext>
          </c:extLst>
        </c:ser>
        <c:ser>
          <c:idx val="24"/>
          <c:order val="23"/>
          <c:tx>
            <c:strRef>
              <c:f>[1]Yamaguti2!$A$1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[1]Yamaguti2!$N$4:$N$193</c:f>
              <c:numCache>
                <c:formatCode>General</c:formatCode>
                <c:ptCount val="190"/>
                <c:pt idx="0">
                  <c:v>0</c:v>
                </c:pt>
                <c:pt idx="1">
                  <c:v>5.4809999999999946E-3</c:v>
                </c:pt>
                <c:pt idx="2">
                  <c:v>8.7750000000000918E-3</c:v>
                </c:pt>
                <c:pt idx="3">
                  <c:v>1.0423000000000002E-2</c:v>
                </c:pt>
                <c:pt idx="4">
                  <c:v>1.7561000000000149E-2</c:v>
                </c:pt>
                <c:pt idx="5">
                  <c:v>1.2070000000000164E-2</c:v>
                </c:pt>
                <c:pt idx="6">
                  <c:v>4.9320000000000162E-3</c:v>
                </c:pt>
                <c:pt idx="7">
                  <c:v>7.6770000000001351E-3</c:v>
                </c:pt>
                <c:pt idx="8">
                  <c:v>1.3168000000000121E-2</c:v>
                </c:pt>
                <c:pt idx="9">
                  <c:v>1.6462999999999967E-2</c:v>
                </c:pt>
                <c:pt idx="10">
                  <c:v>1.4815000000000056E-2</c:v>
                </c:pt>
                <c:pt idx="11">
                  <c:v>1.5913999999999987E-2</c:v>
                </c:pt>
                <c:pt idx="12">
                  <c:v>1.6462999999999967E-2</c:v>
                </c:pt>
                <c:pt idx="13">
                  <c:v>1.9758000000000039E-2</c:v>
                </c:pt>
                <c:pt idx="14">
                  <c:v>2.1953999999999953E-2</c:v>
                </c:pt>
                <c:pt idx="15">
                  <c:v>2.6346999999999982E-2</c:v>
                </c:pt>
                <c:pt idx="16">
                  <c:v>3.074000000000001E-2</c:v>
                </c:pt>
                <c:pt idx="17">
                  <c:v>3.7328999999999952E-2</c:v>
                </c:pt>
                <c:pt idx="18">
                  <c:v>5.2703999999999952E-2</c:v>
                </c:pt>
                <c:pt idx="19">
                  <c:v>5.7645999999999961E-2</c:v>
                </c:pt>
                <c:pt idx="20">
                  <c:v>2.3740000000000011E-2</c:v>
                </c:pt>
                <c:pt idx="21">
                  <c:v>4.3426000000000159E-2</c:v>
                </c:pt>
                <c:pt idx="22">
                  <c:v>9.7140000000001687E-3</c:v>
                </c:pt>
                <c:pt idx="23">
                  <c:v>2.3619000000000143E-2</c:v>
                </c:pt>
                <c:pt idx="24">
                  <c:v>4.0869999999999891E-3</c:v>
                </c:pt>
                <c:pt idx="25">
                  <c:v>2.0894999999999983E-2</c:v>
                </c:pt>
                <c:pt idx="26">
                  <c:v>1.4320000000000164E-2</c:v>
                </c:pt>
                <c:pt idx="27">
                  <c:v>-2.3607999999999948E-2</c:v>
                </c:pt>
                <c:pt idx="28">
                  <c:v>-1.9077999999999973E-2</c:v>
                </c:pt>
                <c:pt idx="29">
                  <c:v>-4.7634000000000017E-2</c:v>
                </c:pt>
                <c:pt idx="30">
                  <c:v>-4.7569999999999939E-2</c:v>
                </c:pt>
                <c:pt idx="31">
                  <c:v>-6.9172000000000025E-2</c:v>
                </c:pt>
                <c:pt idx="32">
                  <c:v>-6.1131999999999832E-2</c:v>
                </c:pt>
                <c:pt idx="33">
                  <c:v>-8.499000000000001E-2</c:v>
                </c:pt>
                <c:pt idx="34">
                  <c:v>-6.5246999999999847E-2</c:v>
                </c:pt>
                <c:pt idx="35">
                  <c:v>-8.8078999999999949E-2</c:v>
                </c:pt>
                <c:pt idx="36">
                  <c:v>-2.202800000000002E-2</c:v>
                </c:pt>
                <c:pt idx="37">
                  <c:v>-5.0723999999999936E-2</c:v>
                </c:pt>
                <c:pt idx="38">
                  <c:v>-5.6549999999999725E-3</c:v>
                </c:pt>
                <c:pt idx="39">
                  <c:v>2.8097999999999956E-2</c:v>
                </c:pt>
                <c:pt idx="40">
                  <c:v>-4.1319999999998346E-3</c:v>
                </c:pt>
                <c:pt idx="41">
                  <c:v>3.6615000000000009E-2</c:v>
                </c:pt>
                <c:pt idx="42">
                  <c:v>7.0078999999999947E-2</c:v>
                </c:pt>
                <c:pt idx="43">
                  <c:v>6.4038000000000012E-2</c:v>
                </c:pt>
                <c:pt idx="44">
                  <c:v>0.10253300000000014</c:v>
                </c:pt>
                <c:pt idx="45">
                  <c:v>9.4323000000000101E-2</c:v>
                </c:pt>
                <c:pt idx="46">
                  <c:v>0.10337500000000001</c:v>
                </c:pt>
                <c:pt idx="47">
                  <c:v>0.16035500000000003</c:v>
                </c:pt>
                <c:pt idx="48">
                  <c:v>0.169068</c:v>
                </c:pt>
                <c:pt idx="49">
                  <c:v>0.13325199999999995</c:v>
                </c:pt>
                <c:pt idx="50">
                  <c:v>0.15023800000000007</c:v>
                </c:pt>
                <c:pt idx="51">
                  <c:v>0.200019</c:v>
                </c:pt>
                <c:pt idx="52">
                  <c:v>0.17659400000000006</c:v>
                </c:pt>
                <c:pt idx="53">
                  <c:v>0.19626300000000016</c:v>
                </c:pt>
                <c:pt idx="54">
                  <c:v>0.17936800000000017</c:v>
                </c:pt>
                <c:pt idx="55">
                  <c:v>0.15190599999999996</c:v>
                </c:pt>
                <c:pt idx="56">
                  <c:v>0.15557100000000015</c:v>
                </c:pt>
                <c:pt idx="57">
                  <c:v>0.12781100000000015</c:v>
                </c:pt>
                <c:pt idx="58">
                  <c:v>0.16290800000000014</c:v>
                </c:pt>
                <c:pt idx="59">
                  <c:v>0.12777700000000006</c:v>
                </c:pt>
                <c:pt idx="60">
                  <c:v>8.6740000000000012E-2</c:v>
                </c:pt>
                <c:pt idx="61">
                  <c:v>0.10485100000000011</c:v>
                </c:pt>
                <c:pt idx="62">
                  <c:v>0.10497199999999998</c:v>
                </c:pt>
                <c:pt idx="63">
                  <c:v>9.1776000000000066E-2</c:v>
                </c:pt>
                <c:pt idx="64">
                  <c:v>9.6078999999999956E-2</c:v>
                </c:pt>
                <c:pt idx="65">
                  <c:v>8.2975000000000132E-2</c:v>
                </c:pt>
                <c:pt idx="66">
                  <c:v>9.7561000000000148E-2</c:v>
                </c:pt>
                <c:pt idx="67">
                  <c:v>9.2340000000000144E-2</c:v>
                </c:pt>
                <c:pt idx="68">
                  <c:v>0.11539800000000014</c:v>
                </c:pt>
                <c:pt idx="69">
                  <c:v>0.11762000000000013</c:v>
                </c:pt>
                <c:pt idx="70">
                  <c:v>0.11665200000000005</c:v>
                </c:pt>
                <c:pt idx="71">
                  <c:v>0.11691800000000012</c:v>
                </c:pt>
                <c:pt idx="72">
                  <c:v>0.12003600000000006</c:v>
                </c:pt>
                <c:pt idx="73">
                  <c:v>0.15544500000000017</c:v>
                </c:pt>
                <c:pt idx="74">
                  <c:v>0.16348199999999996</c:v>
                </c:pt>
                <c:pt idx="75">
                  <c:v>0.16013300000000005</c:v>
                </c:pt>
                <c:pt idx="76">
                  <c:v>0.16157100000000013</c:v>
                </c:pt>
                <c:pt idx="77">
                  <c:v>0.15066499999999997</c:v>
                </c:pt>
                <c:pt idx="78">
                  <c:v>0.13770800000000008</c:v>
                </c:pt>
                <c:pt idx="79">
                  <c:v>0.15752400000000011</c:v>
                </c:pt>
                <c:pt idx="80">
                  <c:v>0.14057500000000006</c:v>
                </c:pt>
                <c:pt idx="81">
                  <c:v>0.13765000000000011</c:v>
                </c:pt>
                <c:pt idx="82">
                  <c:v>0.10978600000000006</c:v>
                </c:pt>
                <c:pt idx="83">
                  <c:v>0.12506500000000007</c:v>
                </c:pt>
                <c:pt idx="84">
                  <c:v>9.6486000000000099E-2</c:v>
                </c:pt>
                <c:pt idx="85">
                  <c:v>0.10754100000000016</c:v>
                </c:pt>
                <c:pt idx="86">
                  <c:v>9.1563000000000103E-2</c:v>
                </c:pt>
                <c:pt idx="87">
                  <c:v>8.9815000000000061E-2</c:v>
                </c:pt>
                <c:pt idx="88">
                  <c:v>0.10783200000000011</c:v>
                </c:pt>
                <c:pt idx="89">
                  <c:v>9.5193999999999959E-2</c:v>
                </c:pt>
                <c:pt idx="90">
                  <c:v>9.5443999999999959E-2</c:v>
                </c:pt>
                <c:pt idx="91">
                  <c:v>9.4107999999999956E-2</c:v>
                </c:pt>
                <c:pt idx="92">
                  <c:v>0.11898299999999995</c:v>
                </c:pt>
                <c:pt idx="93">
                  <c:v>0.11488900000000013</c:v>
                </c:pt>
                <c:pt idx="94">
                  <c:v>0.12363699999999994</c:v>
                </c:pt>
                <c:pt idx="95">
                  <c:v>0.11997299999999995</c:v>
                </c:pt>
                <c:pt idx="96">
                  <c:v>0.14503200000000016</c:v>
                </c:pt>
                <c:pt idx="97">
                  <c:v>0.15913200000000008</c:v>
                </c:pt>
                <c:pt idx="98">
                  <c:v>0.19020399999999996</c:v>
                </c:pt>
                <c:pt idx="99">
                  <c:v>0.19482200000000013</c:v>
                </c:pt>
                <c:pt idx="100">
                  <c:v>0.20448700000000009</c:v>
                </c:pt>
                <c:pt idx="101">
                  <c:v>0.21747400000000017</c:v>
                </c:pt>
                <c:pt idx="102">
                  <c:v>0.22714400000000001</c:v>
                </c:pt>
                <c:pt idx="103">
                  <c:v>0.22265300000000002</c:v>
                </c:pt>
                <c:pt idx="104">
                  <c:v>0.22231600000000004</c:v>
                </c:pt>
                <c:pt idx="105">
                  <c:v>0.23879300000000012</c:v>
                </c:pt>
                <c:pt idx="106">
                  <c:v>0.23962900000000015</c:v>
                </c:pt>
                <c:pt idx="107">
                  <c:v>0.23444000000000007</c:v>
                </c:pt>
                <c:pt idx="108">
                  <c:v>0.22307600000000002</c:v>
                </c:pt>
                <c:pt idx="109">
                  <c:v>0.22220399999999996</c:v>
                </c:pt>
                <c:pt idx="110">
                  <c:v>0.22504999999999997</c:v>
                </c:pt>
                <c:pt idx="111">
                  <c:v>0.22351099999999996</c:v>
                </c:pt>
                <c:pt idx="112">
                  <c:v>0.21022299999999997</c:v>
                </c:pt>
                <c:pt idx="113">
                  <c:v>0.19303700000000004</c:v>
                </c:pt>
                <c:pt idx="114">
                  <c:v>0.18525300000000017</c:v>
                </c:pt>
                <c:pt idx="115">
                  <c:v>0.18821900000000005</c:v>
                </c:pt>
                <c:pt idx="116">
                  <c:v>0.16632400000000008</c:v>
                </c:pt>
                <c:pt idx="117">
                  <c:v>0.17319299999999999</c:v>
                </c:pt>
                <c:pt idx="118">
                  <c:v>0.1680340000000001</c:v>
                </c:pt>
                <c:pt idx="119">
                  <c:v>0.15139900000000012</c:v>
                </c:pt>
                <c:pt idx="120">
                  <c:v>0.15520900000000007</c:v>
                </c:pt>
                <c:pt idx="121">
                  <c:v>0.16595600000000013</c:v>
                </c:pt>
                <c:pt idx="122">
                  <c:v>0.15554999999999997</c:v>
                </c:pt>
                <c:pt idx="123">
                  <c:v>0.17802099999999996</c:v>
                </c:pt>
                <c:pt idx="124">
                  <c:v>0.197847</c:v>
                </c:pt>
                <c:pt idx="125">
                  <c:v>0.20267000000000007</c:v>
                </c:pt>
                <c:pt idx="126">
                  <c:v>0.21660300000000007</c:v>
                </c:pt>
                <c:pt idx="127">
                  <c:v>0.23157300000000008</c:v>
                </c:pt>
                <c:pt idx="128">
                  <c:v>0.23138300000000003</c:v>
                </c:pt>
                <c:pt idx="129">
                  <c:v>0.2543140000000001</c:v>
                </c:pt>
                <c:pt idx="130">
                  <c:v>0.25565300000000002</c:v>
                </c:pt>
                <c:pt idx="131">
                  <c:v>0.27962800000000015</c:v>
                </c:pt>
                <c:pt idx="132">
                  <c:v>0.30426800000000004</c:v>
                </c:pt>
                <c:pt idx="133">
                  <c:v>0.29102700000000004</c:v>
                </c:pt>
                <c:pt idx="134">
                  <c:v>0.297211</c:v>
                </c:pt>
                <c:pt idx="135">
                  <c:v>0.32950400000000013</c:v>
                </c:pt>
                <c:pt idx="136">
                  <c:v>0.30501400000000012</c:v>
                </c:pt>
                <c:pt idx="137">
                  <c:v>0.33171800000000007</c:v>
                </c:pt>
                <c:pt idx="138">
                  <c:v>0.33290900000000012</c:v>
                </c:pt>
                <c:pt idx="139">
                  <c:v>0.32183400000000006</c:v>
                </c:pt>
                <c:pt idx="140">
                  <c:v>0.35269800000000012</c:v>
                </c:pt>
                <c:pt idx="141">
                  <c:v>0.35277400000000014</c:v>
                </c:pt>
                <c:pt idx="142">
                  <c:v>0.34757400000000005</c:v>
                </c:pt>
                <c:pt idx="143">
                  <c:v>0.34282799999999997</c:v>
                </c:pt>
                <c:pt idx="144">
                  <c:v>0.33743100000000004</c:v>
                </c:pt>
                <c:pt idx="145">
                  <c:v>0.30668800000000013</c:v>
                </c:pt>
                <c:pt idx="146">
                  <c:v>0.30141300000000004</c:v>
                </c:pt>
                <c:pt idx="147">
                  <c:v>0.29793600000000015</c:v>
                </c:pt>
                <c:pt idx="148">
                  <c:v>0.30712200000000006</c:v>
                </c:pt>
                <c:pt idx="149">
                  <c:v>0.30323</c:v>
                </c:pt>
                <c:pt idx="150">
                  <c:v>0.27421800000000007</c:v>
                </c:pt>
                <c:pt idx="151">
                  <c:v>0.2403320000000001</c:v>
                </c:pt>
                <c:pt idx="152">
                  <c:v>0.22830899999999998</c:v>
                </c:pt>
                <c:pt idx="153">
                  <c:v>0.2526020000000001</c:v>
                </c:pt>
                <c:pt idx="154">
                  <c:v>0.19283300000000009</c:v>
                </c:pt>
                <c:pt idx="155">
                  <c:v>0.21425099999999997</c:v>
                </c:pt>
                <c:pt idx="156">
                  <c:v>0.18284000000000014</c:v>
                </c:pt>
                <c:pt idx="157">
                  <c:v>0.20841700000000016</c:v>
                </c:pt>
                <c:pt idx="158">
                  <c:v>0.21538300000000005</c:v>
                </c:pt>
                <c:pt idx="159">
                  <c:v>0.19400199999999995</c:v>
                </c:pt>
                <c:pt idx="160">
                  <c:v>0.21248299999999995</c:v>
                </c:pt>
                <c:pt idx="161">
                  <c:v>0.20416200000000004</c:v>
                </c:pt>
                <c:pt idx="162">
                  <c:v>0.242558</c:v>
                </c:pt>
                <c:pt idx="163">
                  <c:v>0.22521299999999997</c:v>
                </c:pt>
                <c:pt idx="164">
                  <c:v>0.26147199999999998</c:v>
                </c:pt>
                <c:pt idx="165">
                  <c:v>0.20437100000000011</c:v>
                </c:pt>
                <c:pt idx="166">
                  <c:v>0.24374400000000015</c:v>
                </c:pt>
                <c:pt idx="167">
                  <c:v>0.23959200000000011</c:v>
                </c:pt>
                <c:pt idx="168">
                  <c:v>0.28867499999999996</c:v>
                </c:pt>
                <c:pt idx="169">
                  <c:v>0.29402800000000001</c:v>
                </c:pt>
                <c:pt idx="170">
                  <c:v>0.30334900000000015</c:v>
                </c:pt>
                <c:pt idx="171">
                  <c:v>0.33443499999999993</c:v>
                </c:pt>
                <c:pt idx="172">
                  <c:v>0.33017399999999997</c:v>
                </c:pt>
                <c:pt idx="173">
                  <c:v>0.32804400000000011</c:v>
                </c:pt>
                <c:pt idx="174">
                  <c:v>0.3683320000000001</c:v>
                </c:pt>
                <c:pt idx="175">
                  <c:v>0.31606600000000001</c:v>
                </c:pt>
                <c:pt idx="176">
                  <c:v>0.31117800000000012</c:v>
                </c:pt>
                <c:pt idx="177">
                  <c:v>0.30007000000000017</c:v>
                </c:pt>
                <c:pt idx="178">
                  <c:v>0.29385100000000014</c:v>
                </c:pt>
                <c:pt idx="179">
                  <c:v>0.29525199999999996</c:v>
                </c:pt>
                <c:pt idx="180">
                  <c:v>0.30145000000000005</c:v>
                </c:pt>
                <c:pt idx="181">
                  <c:v>0.24645700000000012</c:v>
                </c:pt>
                <c:pt idx="182">
                  <c:v>0.26749000000000001</c:v>
                </c:pt>
                <c:pt idx="183">
                  <c:v>0.212116</c:v>
                </c:pt>
                <c:pt idx="184">
                  <c:v>0.24075300000000016</c:v>
                </c:pt>
                <c:pt idx="185">
                  <c:v>0.18621600000000013</c:v>
                </c:pt>
                <c:pt idx="186">
                  <c:v>0.22525099999999998</c:v>
                </c:pt>
                <c:pt idx="187">
                  <c:v>0.17470500000000017</c:v>
                </c:pt>
                <c:pt idx="188">
                  <c:v>0.21142100000000005</c:v>
                </c:pt>
                <c:pt idx="189">
                  <c:v>0.16042800000000013</c:v>
                </c:pt>
              </c:numCache>
            </c:numRef>
          </c:xVal>
          <c:yVal>
            <c:numRef>
              <c:f>[1]Yamaguti2!$O$4:$O$193</c:f>
              <c:numCache>
                <c:formatCode>General</c:formatCode>
                <c:ptCount val="190"/>
                <c:pt idx="0">
                  <c:v>0</c:v>
                </c:pt>
                <c:pt idx="1">
                  <c:v>8.3580000000001743E-3</c:v>
                </c:pt>
                <c:pt idx="2">
                  <c:v>1.3364000000000034E-2</c:v>
                </c:pt>
                <c:pt idx="3">
                  <c:v>1.5877000000000179E-2</c:v>
                </c:pt>
                <c:pt idx="4">
                  <c:v>2.6738000000000057E-2</c:v>
                </c:pt>
                <c:pt idx="5">
                  <c:v>1.8381000000000085E-2</c:v>
                </c:pt>
                <c:pt idx="6">
                  <c:v>7.5200000000002097E-3</c:v>
                </c:pt>
                <c:pt idx="7">
                  <c:v>1.1699000000000069E-2</c:v>
                </c:pt>
                <c:pt idx="8">
                  <c:v>2.0056000000000039E-2</c:v>
                </c:pt>
                <c:pt idx="9">
                  <c:v>2.5073000000000092E-2</c:v>
                </c:pt>
                <c:pt idx="10">
                  <c:v>2.2559000000000197E-2</c:v>
                </c:pt>
                <c:pt idx="11">
                  <c:v>2.4235000000000128E-2</c:v>
                </c:pt>
                <c:pt idx="12">
                  <c:v>2.5073000000000092E-2</c:v>
                </c:pt>
                <c:pt idx="13">
                  <c:v>3.0089000000000171E-2</c:v>
                </c:pt>
                <c:pt idx="14">
                  <c:v>3.3430000000000064E-2</c:v>
                </c:pt>
                <c:pt idx="15">
                  <c:v>4.0112000000000078E-2</c:v>
                </c:pt>
                <c:pt idx="16">
                  <c:v>4.6804000000000089E-2</c:v>
                </c:pt>
                <c:pt idx="17">
                  <c:v>5.6827000000000003E-2</c:v>
                </c:pt>
                <c:pt idx="18">
                  <c:v>8.0235000000000126E-2</c:v>
                </c:pt>
                <c:pt idx="19">
                  <c:v>8.7754000000000137E-2</c:v>
                </c:pt>
                <c:pt idx="20">
                  <c:v>0.16063200000000005</c:v>
                </c:pt>
                <c:pt idx="21">
                  <c:v>0.19017300000000001</c:v>
                </c:pt>
                <c:pt idx="22">
                  <c:v>0.26232699999999998</c:v>
                </c:pt>
                <c:pt idx="23">
                  <c:v>0.28310700000000022</c:v>
                </c:pt>
                <c:pt idx="24">
                  <c:v>0.37535400000000008</c:v>
                </c:pt>
                <c:pt idx="25">
                  <c:v>0.40019900000000008</c:v>
                </c:pt>
                <c:pt idx="26">
                  <c:v>0.51025600000000004</c:v>
                </c:pt>
                <c:pt idx="27">
                  <c:v>0.57339300000000004</c:v>
                </c:pt>
                <c:pt idx="28">
                  <c:v>0.69716200000000006</c:v>
                </c:pt>
                <c:pt idx="29">
                  <c:v>0.77215900000000015</c:v>
                </c:pt>
                <c:pt idx="30">
                  <c:v>0.88692700000000013</c:v>
                </c:pt>
                <c:pt idx="31">
                  <c:v>0.96996900000000008</c:v>
                </c:pt>
                <c:pt idx="32">
                  <c:v>1.0932780000000002</c:v>
                </c:pt>
                <c:pt idx="33">
                  <c:v>1.1712390000000001</c:v>
                </c:pt>
                <c:pt idx="34">
                  <c:v>1.307777</c:v>
                </c:pt>
                <c:pt idx="35">
                  <c:v>1.385065</c:v>
                </c:pt>
                <c:pt idx="36">
                  <c:v>1.4742790000000001</c:v>
                </c:pt>
                <c:pt idx="37">
                  <c:v>1.5422270000000005</c:v>
                </c:pt>
                <c:pt idx="38">
                  <c:v>1.7074270000000003</c:v>
                </c:pt>
                <c:pt idx="39">
                  <c:v>1.7521130000000003</c:v>
                </c:pt>
                <c:pt idx="40">
                  <c:v>1.915567</c:v>
                </c:pt>
                <c:pt idx="41">
                  <c:v>1.9687560000000004</c:v>
                </c:pt>
                <c:pt idx="42">
                  <c:v>2.1126740000000002</c:v>
                </c:pt>
                <c:pt idx="43">
                  <c:v>2.2043940000000002</c:v>
                </c:pt>
                <c:pt idx="44">
                  <c:v>2.3514090000000003</c:v>
                </c:pt>
                <c:pt idx="45">
                  <c:v>2.4378670000000002</c:v>
                </c:pt>
                <c:pt idx="46">
                  <c:v>2.6397339999999998</c:v>
                </c:pt>
                <c:pt idx="47">
                  <c:v>2.7100390000000001</c:v>
                </c:pt>
                <c:pt idx="48">
                  <c:v>2.9057919999999999</c:v>
                </c:pt>
                <c:pt idx="49">
                  <c:v>3.0443199999999999</c:v>
                </c:pt>
                <c:pt idx="50">
                  <c:v>3.2423260000000003</c:v>
                </c:pt>
                <c:pt idx="51">
                  <c:v>3.300411</c:v>
                </c:pt>
                <c:pt idx="52">
                  <c:v>3.5323019999999996</c:v>
                </c:pt>
                <c:pt idx="53">
                  <c:v>3.6391440000000004</c:v>
                </c:pt>
                <c:pt idx="54">
                  <c:v>3.8691960000000001</c:v>
                </c:pt>
                <c:pt idx="55">
                  <c:v>4.0016430000000005</c:v>
                </c:pt>
                <c:pt idx="56">
                  <c:v>4.2438130000000003</c:v>
                </c:pt>
                <c:pt idx="57">
                  <c:v>4.3701850000000002</c:v>
                </c:pt>
                <c:pt idx="58">
                  <c:v>4.5587870000000006</c:v>
                </c:pt>
                <c:pt idx="59">
                  <c:v>4.6733039999999999</c:v>
                </c:pt>
                <c:pt idx="60">
                  <c:v>4.9264600000000005</c:v>
                </c:pt>
                <c:pt idx="61">
                  <c:v>5.0157420000000004</c:v>
                </c:pt>
                <c:pt idx="62">
                  <c:v>5.2278240000000009</c:v>
                </c:pt>
                <c:pt idx="63">
                  <c:v>5.354196</c:v>
                </c:pt>
                <c:pt idx="64">
                  <c:v>5.5619120000000004</c:v>
                </c:pt>
                <c:pt idx="65">
                  <c:v>5.7496270000000003</c:v>
                </c:pt>
                <c:pt idx="66">
                  <c:v>5.95688</c:v>
                </c:pt>
                <c:pt idx="67">
                  <c:v>6.0799000000000003</c:v>
                </c:pt>
                <c:pt idx="68">
                  <c:v>6.2862499999999999</c:v>
                </c:pt>
                <c:pt idx="69">
                  <c:v>6.4106310000000004</c:v>
                </c:pt>
                <c:pt idx="70">
                  <c:v>6.6500750000000002</c:v>
                </c:pt>
                <c:pt idx="71">
                  <c:v>6.7679890000000009</c:v>
                </c:pt>
                <c:pt idx="72">
                  <c:v>7.0010780000000006</c:v>
                </c:pt>
                <c:pt idx="73">
                  <c:v>7.1394510000000002</c:v>
                </c:pt>
                <c:pt idx="74">
                  <c:v>7.3662169999999998</c:v>
                </c:pt>
                <c:pt idx="75">
                  <c:v>7.47255</c:v>
                </c:pt>
                <c:pt idx="76">
                  <c:v>7.7395459999999998</c:v>
                </c:pt>
                <c:pt idx="77">
                  <c:v>7.8888120000000006</c:v>
                </c:pt>
                <c:pt idx="78">
                  <c:v>8.1359200000000005</c:v>
                </c:pt>
                <c:pt idx="79">
                  <c:v>8.2973120000000016</c:v>
                </c:pt>
                <c:pt idx="80">
                  <c:v>8.5324670000000005</c:v>
                </c:pt>
                <c:pt idx="81">
                  <c:v>8.6750800000000012</c:v>
                </c:pt>
                <c:pt idx="82">
                  <c:v>8.9436709999999984</c:v>
                </c:pt>
                <c:pt idx="83">
                  <c:v>9.0439500000000006</c:v>
                </c:pt>
                <c:pt idx="84">
                  <c:v>9.3043660000000017</c:v>
                </c:pt>
                <c:pt idx="85">
                  <c:v>9.3992390000000015</c:v>
                </c:pt>
                <c:pt idx="86">
                  <c:v>9.7018800000000009</c:v>
                </c:pt>
                <c:pt idx="87">
                  <c:v>9.8315529999999995</c:v>
                </c:pt>
                <c:pt idx="88">
                  <c:v>10.052501000000001</c:v>
                </c:pt>
                <c:pt idx="89">
                  <c:v>10.174818999999999</c:v>
                </c:pt>
                <c:pt idx="90">
                  <c:v>10.425178000000001</c:v>
                </c:pt>
                <c:pt idx="91">
                  <c:v>10.54834</c:v>
                </c:pt>
                <c:pt idx="92">
                  <c:v>10.79954</c:v>
                </c:pt>
                <c:pt idx="93">
                  <c:v>10.918864000000001</c:v>
                </c:pt>
                <c:pt idx="94">
                  <c:v>11.159327000000001</c:v>
                </c:pt>
                <c:pt idx="95">
                  <c:v>11.276439999999999</c:v>
                </c:pt>
                <c:pt idx="96">
                  <c:v>11.515433000000002</c:v>
                </c:pt>
                <c:pt idx="97">
                  <c:v>11.633844000000002</c:v>
                </c:pt>
                <c:pt idx="98">
                  <c:v>11.906009000000003</c:v>
                </c:pt>
                <c:pt idx="99">
                  <c:v>12.020034000000001</c:v>
                </c:pt>
                <c:pt idx="100">
                  <c:v>12.246672999999999</c:v>
                </c:pt>
                <c:pt idx="101">
                  <c:v>12.360107000000001</c:v>
                </c:pt>
                <c:pt idx="102">
                  <c:v>12.620955000000002</c:v>
                </c:pt>
                <c:pt idx="103">
                  <c:v>12.731584999999999</c:v>
                </c:pt>
                <c:pt idx="104">
                  <c:v>13.027068999999999</c:v>
                </c:pt>
                <c:pt idx="105">
                  <c:v>13.137824</c:v>
                </c:pt>
                <c:pt idx="106">
                  <c:v>13.395471000000002</c:v>
                </c:pt>
                <c:pt idx="107">
                  <c:v>13.506217000000001</c:v>
                </c:pt>
                <c:pt idx="108">
                  <c:v>13.765342</c:v>
                </c:pt>
                <c:pt idx="109">
                  <c:v>13.9138</c:v>
                </c:pt>
                <c:pt idx="110">
                  <c:v>14.174102</c:v>
                </c:pt>
                <c:pt idx="111">
                  <c:v>14.286565999999999</c:v>
                </c:pt>
                <c:pt idx="112">
                  <c:v>14.552135999999999</c:v>
                </c:pt>
                <c:pt idx="113">
                  <c:v>14.668856</c:v>
                </c:pt>
                <c:pt idx="114">
                  <c:v>14.900191999999999</c:v>
                </c:pt>
                <c:pt idx="115">
                  <c:v>15.015454000000002</c:v>
                </c:pt>
                <c:pt idx="116">
                  <c:v>15.293623</c:v>
                </c:pt>
                <c:pt idx="117">
                  <c:v>15.410297000000003</c:v>
                </c:pt>
                <c:pt idx="118">
                  <c:v>15.651076000000002</c:v>
                </c:pt>
                <c:pt idx="119">
                  <c:v>15.777085999999999</c:v>
                </c:pt>
                <c:pt idx="120">
                  <c:v>16.021262000000004</c:v>
                </c:pt>
                <c:pt idx="121">
                  <c:v>16.141749000000001</c:v>
                </c:pt>
                <c:pt idx="122">
                  <c:v>16.354940000000003</c:v>
                </c:pt>
                <c:pt idx="123">
                  <c:v>16.473761000000003</c:v>
                </c:pt>
                <c:pt idx="124">
                  <c:v>16.766887000000004</c:v>
                </c:pt>
                <c:pt idx="125">
                  <c:v>16.896111000000001</c:v>
                </c:pt>
                <c:pt idx="126">
                  <c:v>17.111650000000001</c:v>
                </c:pt>
                <c:pt idx="127">
                  <c:v>17.239743000000004</c:v>
                </c:pt>
                <c:pt idx="128">
                  <c:v>17.468506000000001</c:v>
                </c:pt>
                <c:pt idx="129">
                  <c:v>17.596119000000002</c:v>
                </c:pt>
                <c:pt idx="130">
                  <c:v>17.831849000000002</c:v>
                </c:pt>
                <c:pt idx="131">
                  <c:v>17.962739000000003</c:v>
                </c:pt>
                <c:pt idx="132">
                  <c:v>18.242751999999999</c:v>
                </c:pt>
                <c:pt idx="133">
                  <c:v>18.35088</c:v>
                </c:pt>
                <c:pt idx="134">
                  <c:v>18.602205000000001</c:v>
                </c:pt>
                <c:pt idx="135">
                  <c:v>18.737307000000001</c:v>
                </c:pt>
                <c:pt idx="136">
                  <c:v>18.966322000000002</c:v>
                </c:pt>
                <c:pt idx="137">
                  <c:v>19.110353000000003</c:v>
                </c:pt>
                <c:pt idx="138">
                  <c:v>19.330781999999999</c:v>
                </c:pt>
                <c:pt idx="139">
                  <c:v>19.451865000000002</c:v>
                </c:pt>
                <c:pt idx="140">
                  <c:v>19.716633000000002</c:v>
                </c:pt>
                <c:pt idx="141">
                  <c:v>19.834561000000001</c:v>
                </c:pt>
                <c:pt idx="142">
                  <c:v>20.140958000000001</c:v>
                </c:pt>
                <c:pt idx="143">
                  <c:v>20.268999000000001</c:v>
                </c:pt>
                <c:pt idx="144">
                  <c:v>20.527488000000002</c:v>
                </c:pt>
                <c:pt idx="145">
                  <c:v>20.619409000000001</c:v>
                </c:pt>
                <c:pt idx="146">
                  <c:v>20.888998000000001</c:v>
                </c:pt>
                <c:pt idx="147">
                  <c:v>21.028013000000001</c:v>
                </c:pt>
                <c:pt idx="148">
                  <c:v>21.297474000000001</c:v>
                </c:pt>
                <c:pt idx="149">
                  <c:v>21.4438</c:v>
                </c:pt>
                <c:pt idx="150">
                  <c:v>21.691722000000002</c:v>
                </c:pt>
                <c:pt idx="151">
                  <c:v>21.800719000000001</c:v>
                </c:pt>
                <c:pt idx="152">
                  <c:v>22.118973000000004</c:v>
                </c:pt>
                <c:pt idx="153">
                  <c:v>22.250156000000004</c:v>
                </c:pt>
                <c:pt idx="154">
                  <c:v>22.475270000000002</c:v>
                </c:pt>
                <c:pt idx="155">
                  <c:v>22.61552</c:v>
                </c:pt>
                <c:pt idx="156">
                  <c:v>22.817885000000004</c:v>
                </c:pt>
                <c:pt idx="157">
                  <c:v>22.959241000000002</c:v>
                </c:pt>
                <c:pt idx="158">
                  <c:v>23.212848000000001</c:v>
                </c:pt>
                <c:pt idx="159">
                  <c:v>23.327363000000002</c:v>
                </c:pt>
                <c:pt idx="160">
                  <c:v>23.578308</c:v>
                </c:pt>
                <c:pt idx="161">
                  <c:v>23.681523000000002</c:v>
                </c:pt>
                <c:pt idx="162">
                  <c:v>24.014538000000002</c:v>
                </c:pt>
                <c:pt idx="163">
                  <c:v>24.134862000000002</c:v>
                </c:pt>
                <c:pt idx="164">
                  <c:v>24.387405000000005</c:v>
                </c:pt>
                <c:pt idx="165">
                  <c:v>24.46332</c:v>
                </c:pt>
                <c:pt idx="166">
                  <c:v>24.721793000000002</c:v>
                </c:pt>
                <c:pt idx="167">
                  <c:v>24.833716000000003</c:v>
                </c:pt>
                <c:pt idx="168">
                  <c:v>25.090268000000002</c:v>
                </c:pt>
                <c:pt idx="169">
                  <c:v>25.193474000000002</c:v>
                </c:pt>
                <c:pt idx="170">
                  <c:v>25.405417000000003</c:v>
                </c:pt>
                <c:pt idx="171">
                  <c:v>25.590459000000003</c:v>
                </c:pt>
                <c:pt idx="172">
                  <c:v>25.833317999999998</c:v>
                </c:pt>
                <c:pt idx="173">
                  <c:v>25.957198000000002</c:v>
                </c:pt>
                <c:pt idx="174">
                  <c:v>26.265664000000001</c:v>
                </c:pt>
                <c:pt idx="175">
                  <c:v>26.347971000000001</c:v>
                </c:pt>
                <c:pt idx="176">
                  <c:v>26.612549999999999</c:v>
                </c:pt>
                <c:pt idx="177">
                  <c:v>26.761740000000003</c:v>
                </c:pt>
                <c:pt idx="178">
                  <c:v>27.040453000000003</c:v>
                </c:pt>
                <c:pt idx="179">
                  <c:v>27.175356000000001</c:v>
                </c:pt>
                <c:pt idx="180">
                  <c:v>27.445385000000002</c:v>
                </c:pt>
                <c:pt idx="181">
                  <c:v>27.538957000000003</c:v>
                </c:pt>
                <c:pt idx="182">
                  <c:v>27.792945</c:v>
                </c:pt>
                <c:pt idx="183">
                  <c:v>27.889126000000001</c:v>
                </c:pt>
                <c:pt idx="184">
                  <c:v>28.139240000000001</c:v>
                </c:pt>
                <c:pt idx="185">
                  <c:v>28.235903000000004</c:v>
                </c:pt>
                <c:pt idx="186">
                  <c:v>28.476479000000001</c:v>
                </c:pt>
                <c:pt idx="187">
                  <c:v>28.567949000000002</c:v>
                </c:pt>
                <c:pt idx="188">
                  <c:v>28.821781999999999</c:v>
                </c:pt>
                <c:pt idx="189">
                  <c:v>28.915863000000002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90-B0DB-40D1-85BD-E5B114CC583B}"/>
            </c:ext>
          </c:extLst>
        </c:ser>
        <c:ser>
          <c:idx val="25"/>
          <c:order val="24"/>
          <c:tx>
            <c:strRef>
              <c:f>[1]べへー1!$A$1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[1]べへー1!$N$4:$N$129</c:f>
              <c:numCache>
                <c:formatCode>General</c:formatCode>
                <c:ptCount val="126"/>
                <c:pt idx="0">
                  <c:v>0</c:v>
                </c:pt>
                <c:pt idx="1">
                  <c:v>-1.1852999999999999E-2</c:v>
                </c:pt>
                <c:pt idx="2">
                  <c:v>-1.0123999999999999E-2</c:v>
                </c:pt>
                <c:pt idx="3">
                  <c:v>3.7983000000000003E-2</c:v>
                </c:pt>
                <c:pt idx="4">
                  <c:v>2.2162000000000005E-2</c:v>
                </c:pt>
                <c:pt idx="5">
                  <c:v>6.762E-2</c:v>
                </c:pt>
                <c:pt idx="6">
                  <c:v>6.9849999999999995E-2</c:v>
                </c:pt>
                <c:pt idx="7">
                  <c:v>0.10320599999999999</c:v>
                </c:pt>
                <c:pt idx="8">
                  <c:v>0.10461400000000001</c:v>
                </c:pt>
                <c:pt idx="9">
                  <c:v>0.183036</c:v>
                </c:pt>
                <c:pt idx="10">
                  <c:v>0.15578700000000001</c:v>
                </c:pt>
                <c:pt idx="11">
                  <c:v>0.214059</c:v>
                </c:pt>
                <c:pt idx="12">
                  <c:v>0.22836999999999999</c:v>
                </c:pt>
                <c:pt idx="13">
                  <c:v>0.202654</c:v>
                </c:pt>
                <c:pt idx="14">
                  <c:v>0.21185100000000001</c:v>
                </c:pt>
                <c:pt idx="15">
                  <c:v>0.18950299999999998</c:v>
                </c:pt>
                <c:pt idx="16">
                  <c:v>0.15986599999999998</c:v>
                </c:pt>
                <c:pt idx="17">
                  <c:v>0.13976</c:v>
                </c:pt>
                <c:pt idx="18">
                  <c:v>0.14474500000000001</c:v>
                </c:pt>
                <c:pt idx="19">
                  <c:v>9.7938000000000011E-2</c:v>
                </c:pt>
                <c:pt idx="20">
                  <c:v>9.2078000000000007E-2</c:v>
                </c:pt>
                <c:pt idx="21">
                  <c:v>6.0182999999999993E-2</c:v>
                </c:pt>
                <c:pt idx="22">
                  <c:v>5.0477000000000008E-2</c:v>
                </c:pt>
                <c:pt idx="23">
                  <c:v>5.2757999999999999E-2</c:v>
                </c:pt>
                <c:pt idx="24">
                  <c:v>3.2439000000000009E-2</c:v>
                </c:pt>
                <c:pt idx="25">
                  <c:v>7.2609999999999992E-3</c:v>
                </c:pt>
                <c:pt idx="26">
                  <c:v>2.3760000000000014E-3</c:v>
                </c:pt>
                <c:pt idx="27">
                  <c:v>2.4730000000000002E-2</c:v>
                </c:pt>
                <c:pt idx="28">
                  <c:v>1.8662000000000002E-2</c:v>
                </c:pt>
                <c:pt idx="29">
                  <c:v>2.2686000000000005E-2</c:v>
                </c:pt>
                <c:pt idx="30">
                  <c:v>3.9584000000000001E-2</c:v>
                </c:pt>
                <c:pt idx="31">
                  <c:v>3.9691999999999991E-2</c:v>
                </c:pt>
                <c:pt idx="32">
                  <c:v>2.9933000000000005E-2</c:v>
                </c:pt>
                <c:pt idx="33">
                  <c:v>4.7536000000000002E-2</c:v>
                </c:pt>
                <c:pt idx="34">
                  <c:v>4.4090999999999998E-2</c:v>
                </c:pt>
                <c:pt idx="35">
                  <c:v>5.0259999999999992E-2</c:v>
                </c:pt>
                <c:pt idx="36">
                  <c:v>5.7435999999999994E-2</c:v>
                </c:pt>
                <c:pt idx="37">
                  <c:v>3.6438999999999992E-2</c:v>
                </c:pt>
                <c:pt idx="38">
                  <c:v>3.6736000000000005E-2</c:v>
                </c:pt>
                <c:pt idx="39">
                  <c:v>9.9360000000000039E-3</c:v>
                </c:pt>
                <c:pt idx="40">
                  <c:v>-5.0379999999999999E-3</c:v>
                </c:pt>
                <c:pt idx="41">
                  <c:v>9.9580000000000016E-3</c:v>
                </c:pt>
                <c:pt idx="42">
                  <c:v>4.215E-3</c:v>
                </c:pt>
                <c:pt idx="43">
                  <c:v>2.1822000000000001E-2</c:v>
                </c:pt>
                <c:pt idx="44">
                  <c:v>2.1474E-2</c:v>
                </c:pt>
                <c:pt idx="45">
                  <c:v>4.3185999999999995E-2</c:v>
                </c:pt>
                <c:pt idx="46">
                  <c:v>4.7694999999999994E-2</c:v>
                </c:pt>
                <c:pt idx="47">
                  <c:v>6.4843000000000012E-2</c:v>
                </c:pt>
                <c:pt idx="48">
                  <c:v>6.5394999999999995E-2</c:v>
                </c:pt>
                <c:pt idx="49">
                  <c:v>6.8930999999999992E-2</c:v>
                </c:pt>
                <c:pt idx="50">
                  <c:v>5.8476E-2</c:v>
                </c:pt>
                <c:pt idx="51">
                  <c:v>7.7923000000000006E-2</c:v>
                </c:pt>
                <c:pt idx="52">
                  <c:v>8.5140000000000007E-2</c:v>
                </c:pt>
                <c:pt idx="53">
                  <c:v>9.8495000000000013E-2</c:v>
                </c:pt>
                <c:pt idx="54">
                  <c:v>0.10293700000000001</c:v>
                </c:pt>
                <c:pt idx="55">
                  <c:v>0.112452</c:v>
                </c:pt>
                <c:pt idx="56">
                  <c:v>0.11352799999999999</c:v>
                </c:pt>
                <c:pt idx="57">
                  <c:v>0.10971600000000001</c:v>
                </c:pt>
                <c:pt idx="58">
                  <c:v>0.10966100000000001</c:v>
                </c:pt>
                <c:pt idx="59">
                  <c:v>0.10780000000000001</c:v>
                </c:pt>
                <c:pt idx="60">
                  <c:v>8.759900000000001E-2</c:v>
                </c:pt>
                <c:pt idx="61">
                  <c:v>8.9477000000000001E-2</c:v>
                </c:pt>
                <c:pt idx="62">
                  <c:v>9.3843999999999997E-2</c:v>
                </c:pt>
                <c:pt idx="63">
                  <c:v>7.8504999999999991E-2</c:v>
                </c:pt>
                <c:pt idx="64">
                  <c:v>7.9045000000000004E-2</c:v>
                </c:pt>
                <c:pt idx="65">
                  <c:v>5.3629999999999997E-2</c:v>
                </c:pt>
                <c:pt idx="66">
                  <c:v>4.0159999999999994E-2</c:v>
                </c:pt>
                <c:pt idx="67">
                  <c:v>3.9212000000000004E-2</c:v>
                </c:pt>
                <c:pt idx="68">
                  <c:v>1.2482000000000004E-2</c:v>
                </c:pt>
                <c:pt idx="69">
                  <c:v>1.5739E-2</c:v>
                </c:pt>
                <c:pt idx="70">
                  <c:v>2.0455000000000001E-2</c:v>
                </c:pt>
                <c:pt idx="71">
                  <c:v>-7.5829999999999986E-3</c:v>
                </c:pt>
                <c:pt idx="72">
                  <c:v>1.8530000000000016E-3</c:v>
                </c:pt>
                <c:pt idx="73">
                  <c:v>4.9680000000000002E-3</c:v>
                </c:pt>
                <c:pt idx="74">
                  <c:v>1.6257000000000001E-2</c:v>
                </c:pt>
                <c:pt idx="75">
                  <c:v>1.6622000000000005E-2</c:v>
                </c:pt>
                <c:pt idx="76">
                  <c:v>8.7330000000000012E-3</c:v>
                </c:pt>
                <c:pt idx="77">
                  <c:v>2.0791999999999998E-2</c:v>
                </c:pt>
                <c:pt idx="78">
                  <c:v>1.9522000000000001E-2</c:v>
                </c:pt>
                <c:pt idx="79">
                  <c:v>2.3352000000000001E-2</c:v>
                </c:pt>
                <c:pt idx="80">
                  <c:v>2.7729000000000004E-2</c:v>
                </c:pt>
                <c:pt idx="81">
                  <c:v>2.4119000000000005E-2</c:v>
                </c:pt>
                <c:pt idx="82">
                  <c:v>1.5896000000000004E-2</c:v>
                </c:pt>
                <c:pt idx="83">
                  <c:v>2.5583999999999999E-2</c:v>
                </c:pt>
                <c:pt idx="84">
                  <c:v>2.5090000000000001E-2</c:v>
                </c:pt>
                <c:pt idx="85">
                  <c:v>1.6423E-2</c:v>
                </c:pt>
                <c:pt idx="86">
                  <c:v>-3.6559999999999991E-3</c:v>
                </c:pt>
                <c:pt idx="87">
                  <c:v>-1.5698E-2</c:v>
                </c:pt>
                <c:pt idx="88">
                  <c:v>-3.6589999999999998E-2</c:v>
                </c:pt>
                <c:pt idx="89">
                  <c:v>-6.1499999999999999E-2</c:v>
                </c:pt>
                <c:pt idx="90">
                  <c:v>-4.4548999999999998E-2</c:v>
                </c:pt>
                <c:pt idx="91">
                  <c:v>-6.8001999999999993E-2</c:v>
                </c:pt>
                <c:pt idx="92">
                  <c:v>-5.1881000000000004E-2</c:v>
                </c:pt>
                <c:pt idx="93">
                  <c:v>-7.5589000000000003E-2</c:v>
                </c:pt>
                <c:pt idx="94">
                  <c:v>-6.5390000000000004E-2</c:v>
                </c:pt>
                <c:pt idx="95">
                  <c:v>-8.4265000000000007E-2</c:v>
                </c:pt>
                <c:pt idx="96">
                  <c:v>-8.9119000000000004E-2</c:v>
                </c:pt>
                <c:pt idx="97">
                  <c:v>-8.6232000000000003E-2</c:v>
                </c:pt>
                <c:pt idx="98">
                  <c:v>-8.4019999999999997E-2</c:v>
                </c:pt>
                <c:pt idx="99">
                  <c:v>-9.2318999999999998E-2</c:v>
                </c:pt>
                <c:pt idx="100">
                  <c:v>-7.5340000000000004E-2</c:v>
                </c:pt>
                <c:pt idx="101">
                  <c:v>-6.5239000000000005E-2</c:v>
                </c:pt>
                <c:pt idx="102">
                  <c:v>-6.3536000000000009E-2</c:v>
                </c:pt>
                <c:pt idx="103">
                  <c:v>-5.2501999999999993E-2</c:v>
                </c:pt>
                <c:pt idx="104">
                  <c:v>-7.3634000000000005E-2</c:v>
                </c:pt>
                <c:pt idx="105">
                  <c:v>-5.8782000000000001E-2</c:v>
                </c:pt>
                <c:pt idx="106">
                  <c:v>-4.0219999999999999E-2</c:v>
                </c:pt>
                <c:pt idx="107">
                  <c:v>-4.2354000000000003E-2</c:v>
                </c:pt>
                <c:pt idx="108">
                  <c:v>-3.0174999999999997E-2</c:v>
                </c:pt>
                <c:pt idx="109">
                  <c:v>-2.9555000000000001E-2</c:v>
                </c:pt>
                <c:pt idx="110">
                  <c:v>-5.151E-2</c:v>
                </c:pt>
                <c:pt idx="111">
                  <c:v>3.6410000000000019E-3</c:v>
                </c:pt>
                <c:pt idx="112">
                  <c:v>3.0681E-2</c:v>
                </c:pt>
                <c:pt idx="113">
                  <c:v>1.7990000000000031E-3</c:v>
                </c:pt>
                <c:pt idx="114">
                  <c:v>4.9744000000000003E-2</c:v>
                </c:pt>
                <c:pt idx="115">
                  <c:v>3.6807000000000006E-2</c:v>
                </c:pt>
                <c:pt idx="116">
                  <c:v>5.5358000000000004E-2</c:v>
                </c:pt>
                <c:pt idx="117">
                  <c:v>5.2521000000000005E-2</c:v>
                </c:pt>
                <c:pt idx="118">
                  <c:v>3.8150999999999997E-2</c:v>
                </c:pt>
                <c:pt idx="119">
                  <c:v>7.1024999999999991E-2</c:v>
                </c:pt>
                <c:pt idx="120">
                  <c:v>0.10782399999999999</c:v>
                </c:pt>
                <c:pt idx="121">
                  <c:v>9.6678E-2</c:v>
                </c:pt>
                <c:pt idx="122">
                  <c:v>0.142652</c:v>
                </c:pt>
                <c:pt idx="123">
                  <c:v>0.11647999999999999</c:v>
                </c:pt>
                <c:pt idx="124">
                  <c:v>0.18080500000000002</c:v>
                </c:pt>
                <c:pt idx="125">
                  <c:v>0.155024</c:v>
                </c:pt>
              </c:numCache>
            </c:numRef>
          </c:xVal>
          <c:yVal>
            <c:numRef>
              <c:f>[1]べへー1!$O$4:$O$129</c:f>
              <c:numCache>
                <c:formatCode>General</c:formatCode>
                <c:ptCount val="126"/>
                <c:pt idx="0">
                  <c:v>0</c:v>
                </c:pt>
                <c:pt idx="1">
                  <c:v>0.19242700000000013</c:v>
                </c:pt>
                <c:pt idx="2">
                  <c:v>0.29667799999999989</c:v>
                </c:pt>
                <c:pt idx="3">
                  <c:v>0.45731600000000028</c:v>
                </c:pt>
                <c:pt idx="4">
                  <c:v>0.53724800000000006</c:v>
                </c:pt>
                <c:pt idx="5">
                  <c:v>0.69108500000000006</c:v>
                </c:pt>
                <c:pt idx="6">
                  <c:v>0.88664400000000021</c:v>
                </c:pt>
                <c:pt idx="7">
                  <c:v>0.92654199999999998</c:v>
                </c:pt>
                <c:pt idx="8">
                  <c:v>1.116357</c:v>
                </c:pt>
                <c:pt idx="9">
                  <c:v>1.208502</c:v>
                </c:pt>
                <c:pt idx="10">
                  <c:v>1.3597460000000001</c:v>
                </c:pt>
                <c:pt idx="11">
                  <c:v>1.42702</c:v>
                </c:pt>
                <c:pt idx="12">
                  <c:v>1.621685</c:v>
                </c:pt>
                <c:pt idx="13">
                  <c:v>1.7676779999999999</c:v>
                </c:pt>
                <c:pt idx="14">
                  <c:v>1.9495380000000004</c:v>
                </c:pt>
                <c:pt idx="15">
                  <c:v>2.0938479999999999</c:v>
                </c:pt>
                <c:pt idx="16">
                  <c:v>2.3100800000000001</c:v>
                </c:pt>
                <c:pt idx="17">
                  <c:v>2.530996</c:v>
                </c:pt>
                <c:pt idx="18">
                  <c:v>2.6153329999999997</c:v>
                </c:pt>
                <c:pt idx="19">
                  <c:v>2.8793159999999998</c:v>
                </c:pt>
                <c:pt idx="20">
                  <c:v>3.1005230000000004</c:v>
                </c:pt>
                <c:pt idx="21">
                  <c:v>3.2188080000000001</c:v>
                </c:pt>
                <c:pt idx="22">
                  <c:v>3.4284509999999999</c:v>
                </c:pt>
                <c:pt idx="23">
                  <c:v>3.6440399999999999</c:v>
                </c:pt>
                <c:pt idx="24">
                  <c:v>3.8350770000000005</c:v>
                </c:pt>
                <c:pt idx="25">
                  <c:v>3.9504960000000002</c:v>
                </c:pt>
                <c:pt idx="26">
                  <c:v>4.1483739999999996</c:v>
                </c:pt>
                <c:pt idx="27">
                  <c:v>4.2330899999999998</c:v>
                </c:pt>
                <c:pt idx="28">
                  <c:v>4.4885090000000005</c:v>
                </c:pt>
                <c:pt idx="29">
                  <c:v>4.6822560000000006</c:v>
                </c:pt>
                <c:pt idx="30">
                  <c:v>4.8816930000000003</c:v>
                </c:pt>
                <c:pt idx="31">
                  <c:v>5.0039850000000001</c:v>
                </c:pt>
                <c:pt idx="32">
                  <c:v>5.2368890000000006</c:v>
                </c:pt>
                <c:pt idx="33">
                  <c:v>5.4252399999999996</c:v>
                </c:pt>
                <c:pt idx="34">
                  <c:v>5.5383870000000002</c:v>
                </c:pt>
                <c:pt idx="35">
                  <c:v>5.7694300000000007</c:v>
                </c:pt>
                <c:pt idx="36">
                  <c:v>5.8855219999999999</c:v>
                </c:pt>
                <c:pt idx="37">
                  <c:v>6.1459350000000006</c:v>
                </c:pt>
                <c:pt idx="38">
                  <c:v>6.3599379999999996</c:v>
                </c:pt>
                <c:pt idx="39">
                  <c:v>6.5022789999999997</c:v>
                </c:pt>
                <c:pt idx="40">
                  <c:v>6.7524499999999996</c:v>
                </c:pt>
                <c:pt idx="41">
                  <c:v>6.962740000000001</c:v>
                </c:pt>
                <c:pt idx="42">
                  <c:v>7.0595729999999994</c:v>
                </c:pt>
                <c:pt idx="43">
                  <c:v>7.265085</c:v>
                </c:pt>
                <c:pt idx="44">
                  <c:v>7.5060929999999999</c:v>
                </c:pt>
                <c:pt idx="45">
                  <c:v>7.6109140000000002</c:v>
                </c:pt>
                <c:pt idx="46">
                  <c:v>7.8004469999999992</c:v>
                </c:pt>
                <c:pt idx="47">
                  <c:v>8.0377329999999994</c:v>
                </c:pt>
                <c:pt idx="48">
                  <c:v>8.1740329999999997</c:v>
                </c:pt>
                <c:pt idx="49">
                  <c:v>8.4434150000000017</c:v>
                </c:pt>
                <c:pt idx="50">
                  <c:v>8.7030940000000019</c:v>
                </c:pt>
                <c:pt idx="51">
                  <c:v>8.7960600000000007</c:v>
                </c:pt>
                <c:pt idx="52">
                  <c:v>9.0550160000000002</c:v>
                </c:pt>
                <c:pt idx="53">
                  <c:v>9.1435250000000021</c:v>
                </c:pt>
                <c:pt idx="54">
                  <c:v>9.395900000000001</c:v>
                </c:pt>
                <c:pt idx="55">
                  <c:v>9.6459399999999995</c:v>
                </c:pt>
                <c:pt idx="56">
                  <c:v>9.7689350000000008</c:v>
                </c:pt>
                <c:pt idx="57">
                  <c:v>10.011668000000002</c:v>
                </c:pt>
                <c:pt idx="58">
                  <c:v>10.172772000000002</c:v>
                </c:pt>
                <c:pt idx="59">
                  <c:v>10.412391</c:v>
                </c:pt>
                <c:pt idx="60">
                  <c:v>10.688039000000002</c:v>
                </c:pt>
                <c:pt idx="61">
                  <c:v>10.925331999999999</c:v>
                </c:pt>
                <c:pt idx="62">
                  <c:v>11.043804</c:v>
                </c:pt>
                <c:pt idx="63">
                  <c:v>11.318018</c:v>
                </c:pt>
                <c:pt idx="64">
                  <c:v>11.435817</c:v>
                </c:pt>
                <c:pt idx="65">
                  <c:v>11.749902000000002</c:v>
                </c:pt>
                <c:pt idx="66">
                  <c:v>11.868298999999999</c:v>
                </c:pt>
                <c:pt idx="67">
                  <c:v>12.144511999999999</c:v>
                </c:pt>
                <c:pt idx="68">
                  <c:v>12.265002000000001</c:v>
                </c:pt>
                <c:pt idx="69">
                  <c:v>12.543186000000002</c:v>
                </c:pt>
                <c:pt idx="70">
                  <c:v>12.782559000000001</c:v>
                </c:pt>
                <c:pt idx="71">
                  <c:v>12.906956999999998</c:v>
                </c:pt>
                <c:pt idx="72">
                  <c:v>13.148496999999999</c:v>
                </c:pt>
                <c:pt idx="73">
                  <c:v>13.392882000000002</c:v>
                </c:pt>
                <c:pt idx="74">
                  <c:v>13.555107</c:v>
                </c:pt>
                <c:pt idx="75">
                  <c:v>13.845711</c:v>
                </c:pt>
                <c:pt idx="76">
                  <c:v>14.100372999999999</c:v>
                </c:pt>
                <c:pt idx="77">
                  <c:v>14.396296000000003</c:v>
                </c:pt>
                <c:pt idx="78">
                  <c:v>14.526608000000001</c:v>
                </c:pt>
                <c:pt idx="79">
                  <c:v>14.788287</c:v>
                </c:pt>
                <c:pt idx="80">
                  <c:v>15.054563000000002</c:v>
                </c:pt>
                <c:pt idx="81">
                  <c:v>15.191692000000003</c:v>
                </c:pt>
                <c:pt idx="82">
                  <c:v>15.471156000000002</c:v>
                </c:pt>
                <c:pt idx="83">
                  <c:v>15.607392000000001</c:v>
                </c:pt>
                <c:pt idx="84">
                  <c:v>15.893102000000003</c:v>
                </c:pt>
                <c:pt idx="85">
                  <c:v>16.189970000000002</c:v>
                </c:pt>
                <c:pt idx="86">
                  <c:v>16.299613000000001</c:v>
                </c:pt>
                <c:pt idx="87">
                  <c:v>16.610204000000003</c:v>
                </c:pt>
                <c:pt idx="88">
                  <c:v>16.935758000000003</c:v>
                </c:pt>
                <c:pt idx="89">
                  <c:v>17.057235000000002</c:v>
                </c:pt>
                <c:pt idx="90">
                  <c:v>17.319423000000004</c:v>
                </c:pt>
                <c:pt idx="91">
                  <c:v>17.614394000000001</c:v>
                </c:pt>
                <c:pt idx="92">
                  <c:v>17.775585000000003</c:v>
                </c:pt>
                <c:pt idx="93">
                  <c:v>18.025957000000002</c:v>
                </c:pt>
                <c:pt idx="94">
                  <c:v>18.319693000000001</c:v>
                </c:pt>
                <c:pt idx="95">
                  <c:v>18.581631000000002</c:v>
                </c:pt>
                <c:pt idx="96">
                  <c:v>18.711968000000002</c:v>
                </c:pt>
                <c:pt idx="97">
                  <c:v>19.033756</c:v>
                </c:pt>
                <c:pt idx="98">
                  <c:v>19.164744000000002</c:v>
                </c:pt>
                <c:pt idx="99">
                  <c:v>19.443208000000002</c:v>
                </c:pt>
                <c:pt idx="100">
                  <c:v>19.567392999999999</c:v>
                </c:pt>
                <c:pt idx="101">
                  <c:v>19.841929</c:v>
                </c:pt>
                <c:pt idx="102">
                  <c:v>19.985421000000002</c:v>
                </c:pt>
                <c:pt idx="103">
                  <c:v>20.271951000000001</c:v>
                </c:pt>
                <c:pt idx="104">
                  <c:v>20.521504</c:v>
                </c:pt>
                <c:pt idx="105">
                  <c:v>20.663104000000001</c:v>
                </c:pt>
                <c:pt idx="106">
                  <c:v>20.964382000000001</c:v>
                </c:pt>
                <c:pt idx="107">
                  <c:v>21.297905000000004</c:v>
                </c:pt>
                <c:pt idx="108">
                  <c:v>21.455123</c:v>
                </c:pt>
                <c:pt idx="109">
                  <c:v>21.715525000000003</c:v>
                </c:pt>
                <c:pt idx="110">
                  <c:v>21.828782</c:v>
                </c:pt>
                <c:pt idx="111">
                  <c:v>22.129704</c:v>
                </c:pt>
                <c:pt idx="112">
                  <c:v>22.284619000000003</c:v>
                </c:pt>
                <c:pt idx="113">
                  <c:v>22.509326000000001</c:v>
                </c:pt>
                <c:pt idx="114">
                  <c:v>22.843499000000001</c:v>
                </c:pt>
                <c:pt idx="115">
                  <c:v>22.960193</c:v>
                </c:pt>
                <c:pt idx="116">
                  <c:v>23.245070000000002</c:v>
                </c:pt>
                <c:pt idx="117">
                  <c:v>23.567598000000004</c:v>
                </c:pt>
                <c:pt idx="118">
                  <c:v>23.695501</c:v>
                </c:pt>
                <c:pt idx="119">
                  <c:v>23.984879000000003</c:v>
                </c:pt>
                <c:pt idx="120">
                  <c:v>24.278428999999999</c:v>
                </c:pt>
                <c:pt idx="121">
                  <c:v>24.530913000000002</c:v>
                </c:pt>
                <c:pt idx="122">
                  <c:v>24.829599000000002</c:v>
                </c:pt>
                <c:pt idx="123">
                  <c:v>24.993186000000001</c:v>
                </c:pt>
                <c:pt idx="124">
                  <c:v>25.150641</c:v>
                </c:pt>
                <c:pt idx="125">
                  <c:v>25.450727999999998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91-B0DB-40D1-85BD-E5B114CC583B}"/>
            </c:ext>
          </c:extLst>
        </c:ser>
        <c:ser>
          <c:idx val="26"/>
          <c:order val="25"/>
          <c:tx>
            <c:strRef>
              <c:f>[1]べへー2!$A$1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[1]べへー2!$N$4:$N$109</c:f>
              <c:numCache>
                <c:formatCode>General</c:formatCode>
                <c:ptCount val="106"/>
                <c:pt idx="0">
                  <c:v>0</c:v>
                </c:pt>
                <c:pt idx="1">
                  <c:v>4.9804999999999981E-2</c:v>
                </c:pt>
                <c:pt idx="2">
                  <c:v>5.0912999999999986E-2</c:v>
                </c:pt>
                <c:pt idx="3">
                  <c:v>5.3119E-2</c:v>
                </c:pt>
                <c:pt idx="4">
                  <c:v>0.10156899999999999</c:v>
                </c:pt>
                <c:pt idx="5">
                  <c:v>9.4651999999999958E-2</c:v>
                </c:pt>
                <c:pt idx="6">
                  <c:v>0.10113999999999997</c:v>
                </c:pt>
                <c:pt idx="7">
                  <c:v>0.10680499999999998</c:v>
                </c:pt>
                <c:pt idx="8">
                  <c:v>0.11401899999999998</c:v>
                </c:pt>
                <c:pt idx="9">
                  <c:v>0.127771</c:v>
                </c:pt>
                <c:pt idx="10">
                  <c:v>0.11088300000000001</c:v>
                </c:pt>
                <c:pt idx="11">
                  <c:v>9.5544999999999991E-2</c:v>
                </c:pt>
                <c:pt idx="12">
                  <c:v>0.116554</c:v>
                </c:pt>
                <c:pt idx="13">
                  <c:v>0.10151399999999998</c:v>
                </c:pt>
                <c:pt idx="14">
                  <c:v>0.10437999999999997</c:v>
                </c:pt>
                <c:pt idx="15">
                  <c:v>0.11560299999999998</c:v>
                </c:pt>
                <c:pt idx="16">
                  <c:v>0.12961999999999999</c:v>
                </c:pt>
                <c:pt idx="17">
                  <c:v>0.14269199999999999</c:v>
                </c:pt>
                <c:pt idx="18">
                  <c:v>0.13502899999999998</c:v>
                </c:pt>
                <c:pt idx="19">
                  <c:v>0.14155799999999996</c:v>
                </c:pt>
                <c:pt idx="20">
                  <c:v>0.127302</c:v>
                </c:pt>
                <c:pt idx="21">
                  <c:v>0.13218999999999997</c:v>
                </c:pt>
                <c:pt idx="22">
                  <c:v>0.15911799999999998</c:v>
                </c:pt>
                <c:pt idx="23">
                  <c:v>0.158083</c:v>
                </c:pt>
                <c:pt idx="24">
                  <c:v>0.16324699999999998</c:v>
                </c:pt>
                <c:pt idx="25">
                  <c:v>0.16234999999999999</c:v>
                </c:pt>
                <c:pt idx="26">
                  <c:v>0.17133199999999996</c:v>
                </c:pt>
                <c:pt idx="27">
                  <c:v>0.13942599999999997</c:v>
                </c:pt>
                <c:pt idx="28">
                  <c:v>0.14171799999999998</c:v>
                </c:pt>
                <c:pt idx="29">
                  <c:v>0.15152099999999999</c:v>
                </c:pt>
                <c:pt idx="30">
                  <c:v>0.12301399999999998</c:v>
                </c:pt>
                <c:pt idx="31">
                  <c:v>0.13455400000000001</c:v>
                </c:pt>
                <c:pt idx="32">
                  <c:v>0.12346000000000001</c:v>
                </c:pt>
                <c:pt idx="33">
                  <c:v>0.10558699999999996</c:v>
                </c:pt>
                <c:pt idx="34">
                  <c:v>0.11785799999999998</c:v>
                </c:pt>
                <c:pt idx="35">
                  <c:v>0.116179</c:v>
                </c:pt>
                <c:pt idx="36">
                  <c:v>0.10303399999999996</c:v>
                </c:pt>
                <c:pt idx="37">
                  <c:v>0.10926599999999999</c:v>
                </c:pt>
                <c:pt idx="38">
                  <c:v>0.12791</c:v>
                </c:pt>
                <c:pt idx="39">
                  <c:v>0.11624699999999999</c:v>
                </c:pt>
                <c:pt idx="40">
                  <c:v>0.11479400000000001</c:v>
                </c:pt>
                <c:pt idx="41">
                  <c:v>9.4234000000000012E-2</c:v>
                </c:pt>
                <c:pt idx="42">
                  <c:v>7.8059000000000003E-2</c:v>
                </c:pt>
                <c:pt idx="43">
                  <c:v>7.3265999999999998E-2</c:v>
                </c:pt>
                <c:pt idx="44">
                  <c:v>7.46E-2</c:v>
                </c:pt>
                <c:pt idx="45">
                  <c:v>7.2361999999999996E-2</c:v>
                </c:pt>
                <c:pt idx="46">
                  <c:v>6.933099999999999E-2</c:v>
                </c:pt>
                <c:pt idx="47">
                  <c:v>5.759899999999999E-2</c:v>
                </c:pt>
                <c:pt idx="48">
                  <c:v>6.0358999999999982E-2</c:v>
                </c:pt>
                <c:pt idx="49">
                  <c:v>5.4772999999999995E-2</c:v>
                </c:pt>
                <c:pt idx="50">
                  <c:v>4.0555999999999981E-2</c:v>
                </c:pt>
                <c:pt idx="51">
                  <c:v>4.9323999999999986E-2</c:v>
                </c:pt>
                <c:pt idx="52">
                  <c:v>3.7290999999999998E-2</c:v>
                </c:pt>
                <c:pt idx="53">
                  <c:v>2.7081999999999995E-2</c:v>
                </c:pt>
                <c:pt idx="54">
                  <c:v>4.2398999999999971E-2</c:v>
                </c:pt>
                <c:pt idx="55">
                  <c:v>4.2684E-2</c:v>
                </c:pt>
                <c:pt idx="56">
                  <c:v>3.6062999999999991E-2</c:v>
                </c:pt>
                <c:pt idx="57">
                  <c:v>3.5506000000000003E-2</c:v>
                </c:pt>
                <c:pt idx="58">
                  <c:v>4.8472999999999988E-2</c:v>
                </c:pt>
                <c:pt idx="59">
                  <c:v>4.2694999999999997E-2</c:v>
                </c:pt>
                <c:pt idx="60">
                  <c:v>4.5992999999999999E-2</c:v>
                </c:pt>
                <c:pt idx="61">
                  <c:v>3.5907999999999989E-2</c:v>
                </c:pt>
                <c:pt idx="62">
                  <c:v>5.4152999999999993E-2</c:v>
                </c:pt>
                <c:pt idx="63">
                  <c:v>3.7135999999999995E-2</c:v>
                </c:pt>
                <c:pt idx="64">
                  <c:v>4.2450999999999996E-2</c:v>
                </c:pt>
                <c:pt idx="65">
                  <c:v>4.3418999999999985E-2</c:v>
                </c:pt>
                <c:pt idx="66">
                  <c:v>4.1758999999999984E-2</c:v>
                </c:pt>
                <c:pt idx="67">
                  <c:v>1.6306999999999988E-2</c:v>
                </c:pt>
                <c:pt idx="68">
                  <c:v>2.6031999999999982E-2</c:v>
                </c:pt>
                <c:pt idx="69">
                  <c:v>3.7736999999999993E-2</c:v>
                </c:pt>
                <c:pt idx="70">
                  <c:v>2.234899999999999E-2</c:v>
                </c:pt>
                <c:pt idx="71">
                  <c:v>3.2636999999999972E-2</c:v>
                </c:pt>
                <c:pt idx="72">
                  <c:v>4.6101000000000003E-2</c:v>
                </c:pt>
                <c:pt idx="73">
                  <c:v>4.5632999999999979E-2</c:v>
                </c:pt>
                <c:pt idx="74">
                  <c:v>4.6073999999999983E-2</c:v>
                </c:pt>
                <c:pt idx="75">
                  <c:v>5.4681999999999988E-2</c:v>
                </c:pt>
                <c:pt idx="76">
                  <c:v>6.0385999999999995E-2</c:v>
                </c:pt>
                <c:pt idx="77">
                  <c:v>7.388699999999998E-2</c:v>
                </c:pt>
                <c:pt idx="78">
                  <c:v>7.5814999999999966E-2</c:v>
                </c:pt>
                <c:pt idx="79">
                  <c:v>8.4621000000000016E-2</c:v>
                </c:pt>
                <c:pt idx="80">
                  <c:v>8.4008000000000013E-2</c:v>
                </c:pt>
                <c:pt idx="81">
                  <c:v>0.10435900000000001</c:v>
                </c:pt>
                <c:pt idx="82">
                  <c:v>0.10523799999999997</c:v>
                </c:pt>
                <c:pt idx="83">
                  <c:v>0.13411200000000001</c:v>
                </c:pt>
                <c:pt idx="84">
                  <c:v>0.132437</c:v>
                </c:pt>
                <c:pt idx="85">
                  <c:v>0.14232300000000001</c:v>
                </c:pt>
                <c:pt idx="86">
                  <c:v>0.137264</c:v>
                </c:pt>
                <c:pt idx="87">
                  <c:v>0.13894899999999999</c:v>
                </c:pt>
                <c:pt idx="88">
                  <c:v>0.14410400000000001</c:v>
                </c:pt>
                <c:pt idx="89">
                  <c:v>0.16265099999999999</c:v>
                </c:pt>
                <c:pt idx="90">
                  <c:v>0.17528899999999997</c:v>
                </c:pt>
                <c:pt idx="91">
                  <c:v>0.20316700000000001</c:v>
                </c:pt>
                <c:pt idx="92">
                  <c:v>0.17919800000000002</c:v>
                </c:pt>
                <c:pt idx="93">
                  <c:v>0.20441999999999999</c:v>
                </c:pt>
                <c:pt idx="94">
                  <c:v>0.178568</c:v>
                </c:pt>
                <c:pt idx="95">
                  <c:v>0.20462699999999998</c:v>
                </c:pt>
                <c:pt idx="96">
                  <c:v>0.19890099999999999</c:v>
                </c:pt>
                <c:pt idx="97">
                  <c:v>0.189501</c:v>
                </c:pt>
                <c:pt idx="98">
                  <c:v>0.19612100000000002</c:v>
                </c:pt>
                <c:pt idx="99">
                  <c:v>0.17546500000000001</c:v>
                </c:pt>
                <c:pt idx="100">
                  <c:v>0.14867099999999997</c:v>
                </c:pt>
                <c:pt idx="101">
                  <c:v>0.166237</c:v>
                </c:pt>
                <c:pt idx="102">
                  <c:v>0.16084700000000002</c:v>
                </c:pt>
                <c:pt idx="103">
                  <c:v>0.14812600000000001</c:v>
                </c:pt>
                <c:pt idx="104">
                  <c:v>0.15328599999999998</c:v>
                </c:pt>
                <c:pt idx="105">
                  <c:v>8.9186999999999989E-2</c:v>
                </c:pt>
              </c:numCache>
            </c:numRef>
          </c:xVal>
          <c:yVal>
            <c:numRef>
              <c:f>[1]べへー2!$O$4:$O$109</c:f>
              <c:numCache>
                <c:formatCode>General</c:formatCode>
                <c:ptCount val="106"/>
                <c:pt idx="0">
                  <c:v>0</c:v>
                </c:pt>
                <c:pt idx="1">
                  <c:v>6.5143999999999785E-2</c:v>
                </c:pt>
                <c:pt idx="2">
                  <c:v>0.27394099999999982</c:v>
                </c:pt>
                <c:pt idx="3">
                  <c:v>0.47948099999999977</c:v>
                </c:pt>
                <c:pt idx="4">
                  <c:v>0.54061400000000004</c:v>
                </c:pt>
                <c:pt idx="5">
                  <c:v>0.72924699999999987</c:v>
                </c:pt>
                <c:pt idx="6">
                  <c:v>0.93028699999999986</c:v>
                </c:pt>
                <c:pt idx="7">
                  <c:v>1.0320899999999997</c:v>
                </c:pt>
                <c:pt idx="8">
                  <c:v>1.227444</c:v>
                </c:pt>
                <c:pt idx="9">
                  <c:v>1.3355509999999999</c:v>
                </c:pt>
                <c:pt idx="10">
                  <c:v>1.5859849999999998</c:v>
                </c:pt>
                <c:pt idx="11">
                  <c:v>1.8311379999999995</c:v>
                </c:pt>
                <c:pt idx="12">
                  <c:v>1.9402639999999998</c:v>
                </c:pt>
                <c:pt idx="13">
                  <c:v>2.0927919999999998</c:v>
                </c:pt>
                <c:pt idx="14">
                  <c:v>2.3436889999999999</c:v>
                </c:pt>
                <c:pt idx="15">
                  <c:v>2.5962260000000001</c:v>
                </c:pt>
                <c:pt idx="16">
                  <c:v>2.7672530000000002</c:v>
                </c:pt>
                <c:pt idx="17">
                  <c:v>3.0100769999999999</c:v>
                </c:pt>
                <c:pt idx="18">
                  <c:v>3.1523839999999996</c:v>
                </c:pt>
                <c:pt idx="19">
                  <c:v>3.378654</c:v>
                </c:pt>
                <c:pt idx="20">
                  <c:v>3.6505899999999998</c:v>
                </c:pt>
                <c:pt idx="21">
                  <c:v>3.7943399999999996</c:v>
                </c:pt>
                <c:pt idx="22">
                  <c:v>4.0226469999999992</c:v>
                </c:pt>
                <c:pt idx="23">
                  <c:v>4.1553279999999999</c:v>
                </c:pt>
                <c:pt idx="24">
                  <c:v>4.4208680000000005</c:v>
                </c:pt>
                <c:pt idx="25">
                  <c:v>4.7361319999999996</c:v>
                </c:pt>
                <c:pt idx="26">
                  <c:v>4.8664830000000006</c:v>
                </c:pt>
                <c:pt idx="27">
                  <c:v>5.2028940000000006</c:v>
                </c:pt>
                <c:pt idx="28">
                  <c:v>5.3219500000000011</c:v>
                </c:pt>
                <c:pt idx="29">
                  <c:v>5.6156090000000001</c:v>
                </c:pt>
                <c:pt idx="30">
                  <c:v>5.7643719999999998</c:v>
                </c:pt>
                <c:pt idx="31">
                  <c:v>6.045858</c:v>
                </c:pt>
                <c:pt idx="32">
                  <c:v>6.1995990000000001</c:v>
                </c:pt>
                <c:pt idx="33">
                  <c:v>6.5031409999999994</c:v>
                </c:pt>
                <c:pt idx="34">
                  <c:v>6.6638099999999998</c:v>
                </c:pt>
                <c:pt idx="35">
                  <c:v>7.0124300000000002</c:v>
                </c:pt>
                <c:pt idx="36">
                  <c:v>7.3444400000000005</c:v>
                </c:pt>
                <c:pt idx="37">
                  <c:v>7.4895400000000008</c:v>
                </c:pt>
                <c:pt idx="38">
                  <c:v>7.7766669999999998</c:v>
                </c:pt>
                <c:pt idx="39">
                  <c:v>7.9538520000000013</c:v>
                </c:pt>
                <c:pt idx="40">
                  <c:v>8.2657699999999998</c:v>
                </c:pt>
                <c:pt idx="41">
                  <c:v>8.6071220000000004</c:v>
                </c:pt>
                <c:pt idx="42">
                  <c:v>8.9430429999999994</c:v>
                </c:pt>
                <c:pt idx="43">
                  <c:v>9.1095810000000004</c:v>
                </c:pt>
                <c:pt idx="44">
                  <c:v>9.4000780000000006</c:v>
                </c:pt>
                <c:pt idx="45">
                  <c:v>9.7256020000000003</c:v>
                </c:pt>
                <c:pt idx="46">
                  <c:v>9.8862270000000017</c:v>
                </c:pt>
                <c:pt idx="47">
                  <c:v>10.282719000000002</c:v>
                </c:pt>
                <c:pt idx="48">
                  <c:v>10.637308000000001</c:v>
                </c:pt>
                <c:pt idx="49">
                  <c:v>10.793151</c:v>
                </c:pt>
                <c:pt idx="50">
                  <c:v>11.142459000000001</c:v>
                </c:pt>
                <c:pt idx="51">
                  <c:v>11.298101000000001</c:v>
                </c:pt>
                <c:pt idx="52">
                  <c:v>11.646494000000001</c:v>
                </c:pt>
                <c:pt idx="53">
                  <c:v>12.034574000000001</c:v>
                </c:pt>
                <c:pt idx="54">
                  <c:v>12.228072000000001</c:v>
                </c:pt>
                <c:pt idx="55">
                  <c:v>12.539878000000002</c:v>
                </c:pt>
                <c:pt idx="56">
                  <c:v>12.736629000000001</c:v>
                </c:pt>
                <c:pt idx="57">
                  <c:v>13.05274</c:v>
                </c:pt>
                <c:pt idx="58">
                  <c:v>13.409859000000001</c:v>
                </c:pt>
                <c:pt idx="59">
                  <c:v>13.572503000000001</c:v>
                </c:pt>
                <c:pt idx="60">
                  <c:v>13.939489</c:v>
                </c:pt>
                <c:pt idx="61">
                  <c:v>14.275667000000002</c:v>
                </c:pt>
                <c:pt idx="62">
                  <c:v>14.481745</c:v>
                </c:pt>
                <c:pt idx="63">
                  <c:v>14.876173</c:v>
                </c:pt>
                <c:pt idx="64">
                  <c:v>15.229244999999999</c:v>
                </c:pt>
                <c:pt idx="65">
                  <c:v>15.410043000000002</c:v>
                </c:pt>
                <c:pt idx="66">
                  <c:v>15.781463</c:v>
                </c:pt>
                <c:pt idx="67">
                  <c:v>15.935744999999999</c:v>
                </c:pt>
                <c:pt idx="68">
                  <c:v>16.319586000000001</c:v>
                </c:pt>
                <c:pt idx="69">
                  <c:v>16.664813000000002</c:v>
                </c:pt>
                <c:pt idx="70">
                  <c:v>16.828024000000003</c:v>
                </c:pt>
                <c:pt idx="71">
                  <c:v>17.191561000000004</c:v>
                </c:pt>
                <c:pt idx="72">
                  <c:v>17.345671000000003</c:v>
                </c:pt>
                <c:pt idx="73">
                  <c:v>17.679182000000001</c:v>
                </c:pt>
                <c:pt idx="74">
                  <c:v>18.024087999999999</c:v>
                </c:pt>
                <c:pt idx="75">
                  <c:v>18.376135999999999</c:v>
                </c:pt>
                <c:pt idx="76">
                  <c:v>18.556100999999998</c:v>
                </c:pt>
                <c:pt idx="77">
                  <c:v>18.925216000000002</c:v>
                </c:pt>
                <c:pt idx="78">
                  <c:v>19.319812000000002</c:v>
                </c:pt>
                <c:pt idx="79">
                  <c:v>19.516955000000003</c:v>
                </c:pt>
                <c:pt idx="80">
                  <c:v>19.869468000000001</c:v>
                </c:pt>
                <c:pt idx="81">
                  <c:v>20.068131000000001</c:v>
                </c:pt>
                <c:pt idx="82">
                  <c:v>20.442333999999999</c:v>
                </c:pt>
                <c:pt idx="83">
                  <c:v>20.804041000000002</c:v>
                </c:pt>
                <c:pt idx="84">
                  <c:v>21.131160999999999</c:v>
                </c:pt>
                <c:pt idx="85">
                  <c:v>21.287595000000003</c:v>
                </c:pt>
                <c:pt idx="86">
                  <c:v>21.637439000000001</c:v>
                </c:pt>
                <c:pt idx="87">
                  <c:v>21.812732</c:v>
                </c:pt>
                <c:pt idx="88">
                  <c:v>22.172104000000001</c:v>
                </c:pt>
                <c:pt idx="89">
                  <c:v>22.529984000000002</c:v>
                </c:pt>
                <c:pt idx="90">
                  <c:v>22.7102</c:v>
                </c:pt>
                <c:pt idx="91">
                  <c:v>23.078914000000001</c:v>
                </c:pt>
                <c:pt idx="92">
                  <c:v>23.426490000000001</c:v>
                </c:pt>
                <c:pt idx="93">
                  <c:v>23.608918000000003</c:v>
                </c:pt>
                <c:pt idx="94">
                  <c:v>23.980008000000002</c:v>
                </c:pt>
                <c:pt idx="95">
                  <c:v>24.173131000000001</c:v>
                </c:pt>
                <c:pt idx="96">
                  <c:v>24.537479999999999</c:v>
                </c:pt>
                <c:pt idx="97">
                  <c:v>24.673248000000001</c:v>
                </c:pt>
                <c:pt idx="98">
                  <c:v>25.038710999999999</c:v>
                </c:pt>
                <c:pt idx="99">
                  <c:v>25.199159000000002</c:v>
                </c:pt>
                <c:pt idx="100">
                  <c:v>25.504254000000003</c:v>
                </c:pt>
                <c:pt idx="101">
                  <c:v>25.88504</c:v>
                </c:pt>
                <c:pt idx="102">
                  <c:v>26.033982000000002</c:v>
                </c:pt>
                <c:pt idx="103">
                  <c:v>26.341578000000002</c:v>
                </c:pt>
                <c:pt idx="104">
                  <c:v>26.628149000000001</c:v>
                </c:pt>
                <c:pt idx="105">
                  <c:v>26.889503000000001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92-B0DB-40D1-85BD-E5B114CC583B}"/>
            </c:ext>
          </c:extLst>
        </c:ser>
        <c:ser>
          <c:idx val="27"/>
          <c:order val="26"/>
          <c:tx>
            <c:strRef>
              <c:f>[1]Masaya1!$A$1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[1]Masaya1!$N$4:$N$132</c:f>
              <c:numCache>
                <c:formatCode>General</c:formatCode>
                <c:ptCount val="129"/>
                <c:pt idx="0">
                  <c:v>0</c:v>
                </c:pt>
                <c:pt idx="1">
                  <c:v>1.9790000000000019E-2</c:v>
                </c:pt>
                <c:pt idx="2">
                  <c:v>3.3602000000000035E-2</c:v>
                </c:pt>
                <c:pt idx="3">
                  <c:v>3.9158000000000019E-2</c:v>
                </c:pt>
                <c:pt idx="4">
                  <c:v>3.5321000000000026E-2</c:v>
                </c:pt>
                <c:pt idx="5">
                  <c:v>4.0641000000000017E-2</c:v>
                </c:pt>
                <c:pt idx="6">
                  <c:v>5.0025000000000035E-2</c:v>
                </c:pt>
                <c:pt idx="7">
                  <c:v>3.0728000000000009E-2</c:v>
                </c:pt>
                <c:pt idx="8">
                  <c:v>2.3307000000000015E-2</c:v>
                </c:pt>
                <c:pt idx="9">
                  <c:v>3.7804000000000032E-2</c:v>
                </c:pt>
                <c:pt idx="10">
                  <c:v>1.1190000000000282E-3</c:v>
                </c:pt>
                <c:pt idx="11">
                  <c:v>-7.9180000000000066E-3</c:v>
                </c:pt>
                <c:pt idx="12">
                  <c:v>-2.1476999999999975E-2</c:v>
                </c:pt>
                <c:pt idx="13">
                  <c:v>1.0338999999999999E-2</c:v>
                </c:pt>
                <c:pt idx="14">
                  <c:v>6.0540000000000307E-3</c:v>
                </c:pt>
                <c:pt idx="15">
                  <c:v>1.5071000000000027E-2</c:v>
                </c:pt>
                <c:pt idx="16">
                  <c:v>1.8814000000000022E-2</c:v>
                </c:pt>
                <c:pt idx="17">
                  <c:v>2.9139999999999985E-2</c:v>
                </c:pt>
                <c:pt idx="18">
                  <c:v>4.5050000000000014E-2</c:v>
                </c:pt>
                <c:pt idx="19">
                  <c:v>5.6946000000000024E-2</c:v>
                </c:pt>
                <c:pt idx="20">
                  <c:v>7.4933999999999973E-2</c:v>
                </c:pt>
                <c:pt idx="21">
                  <c:v>6.6365000000000007E-2</c:v>
                </c:pt>
                <c:pt idx="22">
                  <c:v>8.0310000000000062E-2</c:v>
                </c:pt>
                <c:pt idx="23">
                  <c:v>6.0951999999999999E-2</c:v>
                </c:pt>
                <c:pt idx="24">
                  <c:v>7.1972999999999954E-2</c:v>
                </c:pt>
                <c:pt idx="25">
                  <c:v>6.9359000000000046E-2</c:v>
                </c:pt>
                <c:pt idx="26">
                  <c:v>7.601800000000003E-2</c:v>
                </c:pt>
                <c:pt idx="27">
                  <c:v>6.4702999999999983E-2</c:v>
                </c:pt>
                <c:pt idx="28">
                  <c:v>6.6495999999999986E-2</c:v>
                </c:pt>
                <c:pt idx="29">
                  <c:v>5.0492000000000023E-2</c:v>
                </c:pt>
                <c:pt idx="30">
                  <c:v>3.2439999999999997E-2</c:v>
                </c:pt>
                <c:pt idx="31">
                  <c:v>2.8913999999999988E-2</c:v>
                </c:pt>
                <c:pt idx="32">
                  <c:v>2.1158000000000017E-2</c:v>
                </c:pt>
                <c:pt idx="33">
                  <c:v>-5.3999999999999777E-3</c:v>
                </c:pt>
                <c:pt idx="34">
                  <c:v>-1.0560000000000002E-2</c:v>
                </c:pt>
                <c:pt idx="35">
                  <c:v>-3.3942999999999987E-2</c:v>
                </c:pt>
                <c:pt idx="36">
                  <c:v>-1.946999999999997E-2</c:v>
                </c:pt>
                <c:pt idx="37">
                  <c:v>-4.0300000000000009E-2</c:v>
                </c:pt>
                <c:pt idx="38">
                  <c:v>-5.7598000000000017E-2</c:v>
                </c:pt>
                <c:pt idx="39">
                  <c:v>-5.4444999999999993E-2</c:v>
                </c:pt>
                <c:pt idx="40">
                  <c:v>-7.0290000000000019E-2</c:v>
                </c:pt>
                <c:pt idx="41">
                  <c:v>-5.9312999999999991E-2</c:v>
                </c:pt>
                <c:pt idx="42">
                  <c:v>-6.4716999999999983E-2</c:v>
                </c:pt>
                <c:pt idx="43">
                  <c:v>-6.7147999999999972E-2</c:v>
                </c:pt>
                <c:pt idx="44">
                  <c:v>-6.3041999999999973E-2</c:v>
                </c:pt>
                <c:pt idx="45">
                  <c:v>-7.4937000000000017E-2</c:v>
                </c:pt>
                <c:pt idx="46">
                  <c:v>-8.720600000000002E-2</c:v>
                </c:pt>
                <c:pt idx="47">
                  <c:v>-9.5781000000000005E-2</c:v>
                </c:pt>
                <c:pt idx="48">
                  <c:v>-9.7074999999999995E-2</c:v>
                </c:pt>
                <c:pt idx="49">
                  <c:v>-0.10816100000000001</c:v>
                </c:pt>
                <c:pt idx="50">
                  <c:v>-0.116952</c:v>
                </c:pt>
                <c:pt idx="51">
                  <c:v>-0.11279599999999999</c:v>
                </c:pt>
                <c:pt idx="52">
                  <c:v>-9.6325999999999967E-2</c:v>
                </c:pt>
                <c:pt idx="53">
                  <c:v>-9.4788000000000011E-2</c:v>
                </c:pt>
                <c:pt idx="54">
                  <c:v>-0.10213299999999999</c:v>
                </c:pt>
                <c:pt idx="55">
                  <c:v>-9.5043000000000002E-2</c:v>
                </c:pt>
                <c:pt idx="56">
                  <c:v>-0.103284</c:v>
                </c:pt>
                <c:pt idx="57">
                  <c:v>-0.10415899999999999</c:v>
                </c:pt>
                <c:pt idx="58">
                  <c:v>-0.13123300000000002</c:v>
                </c:pt>
                <c:pt idx="59">
                  <c:v>-0.13673199999999996</c:v>
                </c:pt>
                <c:pt idx="60">
                  <c:v>-0.14634499999999998</c:v>
                </c:pt>
                <c:pt idx="61">
                  <c:v>-0.15930200000000003</c:v>
                </c:pt>
                <c:pt idx="62">
                  <c:v>-0.16271499999999997</c:v>
                </c:pt>
                <c:pt idx="63">
                  <c:v>-0.17642399999999997</c:v>
                </c:pt>
                <c:pt idx="64">
                  <c:v>-0.16045900000000002</c:v>
                </c:pt>
                <c:pt idx="65">
                  <c:v>-0.17607599999999995</c:v>
                </c:pt>
                <c:pt idx="66">
                  <c:v>-0.16525900000000002</c:v>
                </c:pt>
                <c:pt idx="67">
                  <c:v>-0.188892</c:v>
                </c:pt>
                <c:pt idx="68">
                  <c:v>-0.181058</c:v>
                </c:pt>
                <c:pt idx="69">
                  <c:v>-0.17376099999999997</c:v>
                </c:pt>
                <c:pt idx="70">
                  <c:v>-0.17794900000000002</c:v>
                </c:pt>
                <c:pt idx="71">
                  <c:v>-0.17975900000000003</c:v>
                </c:pt>
                <c:pt idx="72">
                  <c:v>-0.18624500000000002</c:v>
                </c:pt>
                <c:pt idx="73">
                  <c:v>-0.18516199999999999</c:v>
                </c:pt>
                <c:pt idx="74">
                  <c:v>-0.18253899999999998</c:v>
                </c:pt>
                <c:pt idx="75">
                  <c:v>-0.18882799999999997</c:v>
                </c:pt>
                <c:pt idx="76">
                  <c:v>-0.163942</c:v>
                </c:pt>
                <c:pt idx="77">
                  <c:v>-0.16217399999999998</c:v>
                </c:pt>
                <c:pt idx="78">
                  <c:v>-0.15474899999999997</c:v>
                </c:pt>
                <c:pt idx="79">
                  <c:v>-0.16966500000000001</c:v>
                </c:pt>
                <c:pt idx="80">
                  <c:v>-0.166796</c:v>
                </c:pt>
                <c:pt idx="81">
                  <c:v>-0.14905700000000002</c:v>
                </c:pt>
                <c:pt idx="82">
                  <c:v>-0.13200799999999999</c:v>
                </c:pt>
                <c:pt idx="83">
                  <c:v>-0.14990999999999996</c:v>
                </c:pt>
                <c:pt idx="84">
                  <c:v>-0.18419599999999997</c:v>
                </c:pt>
                <c:pt idx="85">
                  <c:v>-0.16567399999999999</c:v>
                </c:pt>
                <c:pt idx="86">
                  <c:v>-0.15158100000000002</c:v>
                </c:pt>
                <c:pt idx="87">
                  <c:v>-0.19565399999999999</c:v>
                </c:pt>
                <c:pt idx="88">
                  <c:v>-0.18558499999999997</c:v>
                </c:pt>
                <c:pt idx="89">
                  <c:v>-0.20973900000000001</c:v>
                </c:pt>
                <c:pt idx="90">
                  <c:v>-0.20330500000000001</c:v>
                </c:pt>
                <c:pt idx="91">
                  <c:v>-0.24315600000000001</c:v>
                </c:pt>
                <c:pt idx="92">
                  <c:v>-0.217338</c:v>
                </c:pt>
                <c:pt idx="93">
                  <c:v>-0.24230400000000002</c:v>
                </c:pt>
                <c:pt idx="94">
                  <c:v>-0.23576800000000001</c:v>
                </c:pt>
                <c:pt idx="95">
                  <c:v>-0.245971</c:v>
                </c:pt>
                <c:pt idx="96">
                  <c:v>-0.21784000000000001</c:v>
                </c:pt>
                <c:pt idx="97">
                  <c:v>-0.27676200000000001</c:v>
                </c:pt>
                <c:pt idx="98">
                  <c:v>-0.30518800000000001</c:v>
                </c:pt>
                <c:pt idx="99">
                  <c:v>-0.33574699999999996</c:v>
                </c:pt>
                <c:pt idx="100">
                  <c:v>-0.30238099999999996</c:v>
                </c:pt>
                <c:pt idx="101">
                  <c:v>-0.31343300000000002</c:v>
                </c:pt>
                <c:pt idx="102">
                  <c:v>-0.32503899999999997</c:v>
                </c:pt>
                <c:pt idx="103">
                  <c:v>-0.34667200000000004</c:v>
                </c:pt>
                <c:pt idx="104">
                  <c:v>-0.39726900000000004</c:v>
                </c:pt>
                <c:pt idx="105">
                  <c:v>-0.35207600000000006</c:v>
                </c:pt>
                <c:pt idx="106">
                  <c:v>-0.343831</c:v>
                </c:pt>
                <c:pt idx="107">
                  <c:v>-0.34703800000000001</c:v>
                </c:pt>
                <c:pt idx="108">
                  <c:v>-0.337976</c:v>
                </c:pt>
                <c:pt idx="109">
                  <c:v>-0.39218500000000001</c:v>
                </c:pt>
                <c:pt idx="110">
                  <c:v>-0.38589000000000001</c:v>
                </c:pt>
                <c:pt idx="111">
                  <c:v>-0.38275000000000003</c:v>
                </c:pt>
                <c:pt idx="112">
                  <c:v>-0.368535</c:v>
                </c:pt>
                <c:pt idx="113">
                  <c:v>-0.42832200000000004</c:v>
                </c:pt>
                <c:pt idx="114">
                  <c:v>-0.41348699999999999</c:v>
                </c:pt>
                <c:pt idx="115">
                  <c:v>-0.39165699999999998</c:v>
                </c:pt>
                <c:pt idx="116">
                  <c:v>-0.372423</c:v>
                </c:pt>
                <c:pt idx="117">
                  <c:v>-0.39900999999999998</c:v>
                </c:pt>
                <c:pt idx="118">
                  <c:v>-0.35648299999999999</c:v>
                </c:pt>
                <c:pt idx="119">
                  <c:v>-0.33206399999999997</c:v>
                </c:pt>
                <c:pt idx="120">
                  <c:v>-0.36096699999999998</c:v>
                </c:pt>
                <c:pt idx="121">
                  <c:v>-0.37590800000000002</c:v>
                </c:pt>
                <c:pt idx="122">
                  <c:v>-0.34065499999999999</c:v>
                </c:pt>
                <c:pt idx="123">
                  <c:v>-0.37475599999999998</c:v>
                </c:pt>
                <c:pt idx="124">
                  <c:v>-0.30288099999999996</c:v>
                </c:pt>
                <c:pt idx="125">
                  <c:v>-0.33798699999999998</c:v>
                </c:pt>
                <c:pt idx="126">
                  <c:v>-0.33405399999999996</c:v>
                </c:pt>
                <c:pt idx="127">
                  <c:v>-0.36277900000000002</c:v>
                </c:pt>
                <c:pt idx="128">
                  <c:v>-0.339611</c:v>
                </c:pt>
              </c:numCache>
            </c:numRef>
          </c:xVal>
          <c:yVal>
            <c:numRef>
              <c:f>[1]Masaya1!$O$4:$O$132</c:f>
              <c:numCache>
                <c:formatCode>General</c:formatCode>
                <c:ptCount val="129"/>
                <c:pt idx="0">
                  <c:v>0</c:v>
                </c:pt>
                <c:pt idx="1">
                  <c:v>8.00639999999994E-2</c:v>
                </c:pt>
                <c:pt idx="2">
                  <c:v>0.27916299999999955</c:v>
                </c:pt>
                <c:pt idx="3">
                  <c:v>0.46728799999999959</c:v>
                </c:pt>
                <c:pt idx="4">
                  <c:v>0.58466799999999963</c:v>
                </c:pt>
                <c:pt idx="5">
                  <c:v>0.82463699999999973</c:v>
                </c:pt>
                <c:pt idx="6">
                  <c:v>0.88950299999999971</c:v>
                </c:pt>
                <c:pt idx="7">
                  <c:v>1.1040129999999999</c:v>
                </c:pt>
                <c:pt idx="8">
                  <c:v>1.3220399999999999</c:v>
                </c:pt>
                <c:pt idx="9">
                  <c:v>1.3867799999999997</c:v>
                </c:pt>
                <c:pt idx="10">
                  <c:v>1.6327920000000005</c:v>
                </c:pt>
                <c:pt idx="11">
                  <c:v>1.733228</c:v>
                </c:pt>
                <c:pt idx="12">
                  <c:v>1.9341269999999995</c:v>
                </c:pt>
                <c:pt idx="13">
                  <c:v>2.1577609999999994</c:v>
                </c:pt>
                <c:pt idx="14">
                  <c:v>2.2558730000000007</c:v>
                </c:pt>
                <c:pt idx="15">
                  <c:v>2.459155</c:v>
                </c:pt>
                <c:pt idx="16">
                  <c:v>2.655424</c:v>
                </c:pt>
                <c:pt idx="17">
                  <c:v>2.756543999999999</c:v>
                </c:pt>
                <c:pt idx="18">
                  <c:v>2.9531580000000006</c:v>
                </c:pt>
                <c:pt idx="19">
                  <c:v>3.1897309999999988</c:v>
                </c:pt>
                <c:pt idx="20">
                  <c:v>3.288897</c:v>
                </c:pt>
                <c:pt idx="21">
                  <c:v>3.5089629999999987</c:v>
                </c:pt>
                <c:pt idx="22">
                  <c:v>3.6908699999999999</c:v>
                </c:pt>
                <c:pt idx="23">
                  <c:v>3.8134080000000004</c:v>
                </c:pt>
                <c:pt idx="24">
                  <c:v>4.0321359999999995</c:v>
                </c:pt>
                <c:pt idx="25">
                  <c:v>4.2421599999999993</c:v>
                </c:pt>
                <c:pt idx="26">
                  <c:v>4.3278149999999993</c:v>
                </c:pt>
                <c:pt idx="27">
                  <c:v>4.5718000000000005</c:v>
                </c:pt>
                <c:pt idx="28">
                  <c:v>4.6946909999999997</c:v>
                </c:pt>
                <c:pt idx="29">
                  <c:v>4.9323079999999999</c:v>
                </c:pt>
                <c:pt idx="30">
                  <c:v>5.1273389999999992</c:v>
                </c:pt>
                <c:pt idx="31">
                  <c:v>5.2453659999999989</c:v>
                </c:pt>
                <c:pt idx="32">
                  <c:v>5.479525999999999</c:v>
                </c:pt>
                <c:pt idx="33">
                  <c:v>5.7084170000000007</c:v>
                </c:pt>
                <c:pt idx="34">
                  <c:v>5.8238559999999993</c:v>
                </c:pt>
                <c:pt idx="35">
                  <c:v>6.0520249999999987</c:v>
                </c:pt>
                <c:pt idx="36">
                  <c:v>6.1691269999999996</c:v>
                </c:pt>
                <c:pt idx="37">
                  <c:v>6.4345789999999994</c:v>
                </c:pt>
                <c:pt idx="38">
                  <c:v>6.6620050000000006</c:v>
                </c:pt>
                <c:pt idx="39">
                  <c:v>6.7763859999999996</c:v>
                </c:pt>
                <c:pt idx="40">
                  <c:v>7.0038019999999985</c:v>
                </c:pt>
                <c:pt idx="41">
                  <c:v>7.1179279999999991</c:v>
                </c:pt>
                <c:pt idx="42">
                  <c:v>7.3456709999999994</c:v>
                </c:pt>
                <c:pt idx="43">
                  <c:v>7.5737939999999995</c:v>
                </c:pt>
                <c:pt idx="44">
                  <c:v>7.6877679999999993</c:v>
                </c:pt>
                <c:pt idx="45">
                  <c:v>7.9176570000000002</c:v>
                </c:pt>
                <c:pt idx="46">
                  <c:v>8.1490480000000005</c:v>
                </c:pt>
                <c:pt idx="47">
                  <c:v>8.3820129999999988</c:v>
                </c:pt>
                <c:pt idx="48">
                  <c:v>8.4988250000000001</c:v>
                </c:pt>
                <c:pt idx="49">
                  <c:v>8.7747089999999996</c:v>
                </c:pt>
                <c:pt idx="50">
                  <c:v>8.8947740000000017</c:v>
                </c:pt>
                <c:pt idx="51">
                  <c:v>9.1328499999999995</c:v>
                </c:pt>
                <c:pt idx="52">
                  <c:v>9.3703409999999998</c:v>
                </c:pt>
                <c:pt idx="53">
                  <c:v>9.5733350000000002</c:v>
                </c:pt>
                <c:pt idx="54">
                  <c:v>9.6984899999999978</c:v>
                </c:pt>
                <c:pt idx="55">
                  <c:v>9.9455459999999984</c:v>
                </c:pt>
                <c:pt idx="56">
                  <c:v>10.159109000000001</c:v>
                </c:pt>
                <c:pt idx="57">
                  <c:v>10.330318999999999</c:v>
                </c:pt>
                <c:pt idx="58">
                  <c:v>10.557313999999998</c:v>
                </c:pt>
                <c:pt idx="59">
                  <c:v>10.825359000000001</c:v>
                </c:pt>
                <c:pt idx="60">
                  <c:v>11.055631999999997</c:v>
                </c:pt>
                <c:pt idx="61">
                  <c:v>11.292228</c:v>
                </c:pt>
                <c:pt idx="62">
                  <c:v>11.434654999999999</c:v>
                </c:pt>
                <c:pt idx="63">
                  <c:v>11.680456999999999</c:v>
                </c:pt>
                <c:pt idx="64">
                  <c:v>11.916450999999997</c:v>
                </c:pt>
                <c:pt idx="65">
                  <c:v>12.024163000000001</c:v>
                </c:pt>
                <c:pt idx="66">
                  <c:v>12.270693</c:v>
                </c:pt>
                <c:pt idx="67">
                  <c:v>12.387260999999999</c:v>
                </c:pt>
                <c:pt idx="68">
                  <c:v>12.697913999999997</c:v>
                </c:pt>
                <c:pt idx="69">
                  <c:v>12.909068</c:v>
                </c:pt>
                <c:pt idx="70">
                  <c:v>13.0215</c:v>
                </c:pt>
                <c:pt idx="71">
                  <c:v>13.302820000000001</c:v>
                </c:pt>
                <c:pt idx="72">
                  <c:v>13.537671</c:v>
                </c:pt>
                <c:pt idx="73">
                  <c:v>13.654266</c:v>
                </c:pt>
                <c:pt idx="74">
                  <c:v>13.891452999999998</c:v>
                </c:pt>
                <c:pt idx="75">
                  <c:v>14.018199999999997</c:v>
                </c:pt>
                <c:pt idx="76">
                  <c:v>14.310633999999999</c:v>
                </c:pt>
                <c:pt idx="77">
                  <c:v>14.566428</c:v>
                </c:pt>
                <c:pt idx="78">
                  <c:v>14.691578999999999</c:v>
                </c:pt>
                <c:pt idx="79">
                  <c:v>14.905288000000001</c:v>
                </c:pt>
                <c:pt idx="80">
                  <c:v>15.039370999999999</c:v>
                </c:pt>
                <c:pt idx="81">
                  <c:v>15.302554000000001</c:v>
                </c:pt>
                <c:pt idx="82">
                  <c:v>15.574441999999999</c:v>
                </c:pt>
                <c:pt idx="83">
                  <c:v>15.665068999999999</c:v>
                </c:pt>
                <c:pt idx="84">
                  <c:v>15.923413999999998</c:v>
                </c:pt>
                <c:pt idx="85">
                  <c:v>16.213991999999998</c:v>
                </c:pt>
                <c:pt idx="86">
                  <c:v>16.357896999999998</c:v>
                </c:pt>
                <c:pt idx="87">
                  <c:v>16.565809999999999</c:v>
                </c:pt>
                <c:pt idx="88">
                  <c:v>16.888147999999997</c:v>
                </c:pt>
                <c:pt idx="89">
                  <c:v>17.000118999999998</c:v>
                </c:pt>
                <c:pt idx="90">
                  <c:v>17.254279999999998</c:v>
                </c:pt>
                <c:pt idx="91">
                  <c:v>17.478863999999998</c:v>
                </c:pt>
                <c:pt idx="92">
                  <c:v>17.631387</c:v>
                </c:pt>
                <c:pt idx="93">
                  <c:v>17.847666999999998</c:v>
                </c:pt>
                <c:pt idx="94">
                  <c:v>18.127227999999999</c:v>
                </c:pt>
                <c:pt idx="95">
                  <c:v>18.237801999999999</c:v>
                </c:pt>
                <c:pt idx="96">
                  <c:v>18.604315</c:v>
                </c:pt>
                <c:pt idx="97">
                  <c:v>18.680127999999996</c:v>
                </c:pt>
                <c:pt idx="98">
                  <c:v>18.926431999999998</c:v>
                </c:pt>
                <c:pt idx="99">
                  <c:v>19.181652</c:v>
                </c:pt>
                <c:pt idx="100">
                  <c:v>19.356522999999999</c:v>
                </c:pt>
                <c:pt idx="101">
                  <c:v>19.596606000000001</c:v>
                </c:pt>
                <c:pt idx="102">
                  <c:v>19.843492999999999</c:v>
                </c:pt>
                <c:pt idx="103">
                  <c:v>19.991748000000001</c:v>
                </c:pt>
                <c:pt idx="104">
                  <c:v>20.183806000000001</c:v>
                </c:pt>
                <c:pt idx="105">
                  <c:v>20.486097999999998</c:v>
                </c:pt>
                <c:pt idx="106">
                  <c:v>20.599443000000001</c:v>
                </c:pt>
                <c:pt idx="107">
                  <c:v>20.860271999999998</c:v>
                </c:pt>
                <c:pt idx="108">
                  <c:v>20.976911000000001</c:v>
                </c:pt>
                <c:pt idx="109">
                  <c:v>21.193095</c:v>
                </c:pt>
                <c:pt idx="110">
                  <c:v>21.454657000000001</c:v>
                </c:pt>
                <c:pt idx="111">
                  <c:v>21.588038999999998</c:v>
                </c:pt>
                <c:pt idx="112">
                  <c:v>21.847645999999997</c:v>
                </c:pt>
                <c:pt idx="113">
                  <c:v>22.089869</c:v>
                </c:pt>
                <c:pt idx="114">
                  <c:v>22.212568000000001</c:v>
                </c:pt>
                <c:pt idx="115">
                  <c:v>22.476021999999997</c:v>
                </c:pt>
                <c:pt idx="116">
                  <c:v>22.596191000000001</c:v>
                </c:pt>
                <c:pt idx="117">
                  <c:v>22.797281999999999</c:v>
                </c:pt>
                <c:pt idx="118">
                  <c:v>23.040790999999999</c:v>
                </c:pt>
                <c:pt idx="119">
                  <c:v>23.159522999999997</c:v>
                </c:pt>
                <c:pt idx="120">
                  <c:v>23.375529999999998</c:v>
                </c:pt>
                <c:pt idx="121">
                  <c:v>23.569938999999998</c:v>
                </c:pt>
                <c:pt idx="122">
                  <c:v>23.675595999999999</c:v>
                </c:pt>
                <c:pt idx="123">
                  <c:v>23.911138999999999</c:v>
                </c:pt>
                <c:pt idx="124">
                  <c:v>24.129742999999998</c:v>
                </c:pt>
                <c:pt idx="125">
                  <c:v>24.196090000000002</c:v>
                </c:pt>
                <c:pt idx="126">
                  <c:v>24.369465999999999</c:v>
                </c:pt>
                <c:pt idx="127">
                  <c:v>24.424367999999998</c:v>
                </c:pt>
                <c:pt idx="128">
                  <c:v>24.564209999999999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93-B0DB-40D1-85BD-E5B114CC583B}"/>
            </c:ext>
          </c:extLst>
        </c:ser>
        <c:ser>
          <c:idx val="0"/>
          <c:order val="27"/>
          <c:tx>
            <c:strRef>
              <c:f>[1]Masaya2!$A$1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[1]Masaya2!$N$4:$N$118</c:f>
              <c:numCache>
                <c:formatCode>General</c:formatCode>
                <c:ptCount val="115"/>
                <c:pt idx="0">
                  <c:v>0</c:v>
                </c:pt>
                <c:pt idx="1">
                  <c:v>-9.1109999999999906E-3</c:v>
                </c:pt>
                <c:pt idx="2">
                  <c:v>7.9730000000000131E-3</c:v>
                </c:pt>
                <c:pt idx="3">
                  <c:v>1.2932000000000016E-2</c:v>
                </c:pt>
                <c:pt idx="4">
                  <c:v>3.2681000000000016E-2</c:v>
                </c:pt>
                <c:pt idx="5">
                  <c:v>2.6405000000000001E-2</c:v>
                </c:pt>
                <c:pt idx="6">
                  <c:v>3.2356999999999997E-2</c:v>
                </c:pt>
                <c:pt idx="7">
                  <c:v>5.3229000000000012E-2</c:v>
                </c:pt>
                <c:pt idx="8">
                  <c:v>4.4872000000000016E-2</c:v>
                </c:pt>
                <c:pt idx="9">
                  <c:v>2.590700000000001E-2</c:v>
                </c:pt>
                <c:pt idx="10">
                  <c:v>3.2289999999999992E-2</c:v>
                </c:pt>
                <c:pt idx="11">
                  <c:v>4.6223000000000014E-2</c:v>
                </c:pt>
                <c:pt idx="12">
                  <c:v>6.6796999999999995E-2</c:v>
                </c:pt>
                <c:pt idx="13">
                  <c:v>7.3328000000000004E-2</c:v>
                </c:pt>
                <c:pt idx="14">
                  <c:v>7.6932999999999988E-2</c:v>
                </c:pt>
                <c:pt idx="15">
                  <c:v>7.8432000000000016E-2</c:v>
                </c:pt>
                <c:pt idx="16">
                  <c:v>6.5789000000000014E-2</c:v>
                </c:pt>
                <c:pt idx="17">
                  <c:v>6.7331000000000016E-2</c:v>
                </c:pt>
                <c:pt idx="18">
                  <c:v>6.0887000000000004E-2</c:v>
                </c:pt>
                <c:pt idx="19">
                  <c:v>6.4416000000000001E-2</c:v>
                </c:pt>
                <c:pt idx="20">
                  <c:v>5.0319000000000016E-2</c:v>
                </c:pt>
                <c:pt idx="21">
                  <c:v>4.5703000000000001E-2</c:v>
                </c:pt>
                <c:pt idx="22">
                  <c:v>5.821800000000002E-2</c:v>
                </c:pt>
                <c:pt idx="23">
                  <c:v>6.5630999999999995E-2</c:v>
                </c:pt>
                <c:pt idx="24">
                  <c:v>5.5333E-2</c:v>
                </c:pt>
                <c:pt idx="25">
                  <c:v>5.1480999999999999E-2</c:v>
                </c:pt>
                <c:pt idx="26">
                  <c:v>5.4932999999999996E-2</c:v>
                </c:pt>
                <c:pt idx="27">
                  <c:v>4.4706000000000017E-2</c:v>
                </c:pt>
                <c:pt idx="28">
                  <c:v>2.5706999999999994E-2</c:v>
                </c:pt>
                <c:pt idx="29">
                  <c:v>1.197E-2</c:v>
                </c:pt>
                <c:pt idx="30">
                  <c:v>-6.13300000000001E-3</c:v>
                </c:pt>
                <c:pt idx="31">
                  <c:v>-3.7944999999999993E-2</c:v>
                </c:pt>
                <c:pt idx="32">
                  <c:v>-3.9217999999999989E-2</c:v>
                </c:pt>
                <c:pt idx="33">
                  <c:v>-5.2271000000000005E-2</c:v>
                </c:pt>
                <c:pt idx="34">
                  <c:v>-6.1525999999999997E-2</c:v>
                </c:pt>
                <c:pt idx="35">
                  <c:v>-7.8868999999999995E-2</c:v>
                </c:pt>
                <c:pt idx="36">
                  <c:v>-9.099199999999999E-2</c:v>
                </c:pt>
                <c:pt idx="37">
                  <c:v>-9.495300000000001E-2</c:v>
                </c:pt>
                <c:pt idx="38">
                  <c:v>-9.8761000000000002E-2</c:v>
                </c:pt>
                <c:pt idx="39">
                  <c:v>-9.4347E-2</c:v>
                </c:pt>
                <c:pt idx="40">
                  <c:v>-8.328300000000001E-2</c:v>
                </c:pt>
                <c:pt idx="41">
                  <c:v>-7.9024999999999998E-2</c:v>
                </c:pt>
                <c:pt idx="42">
                  <c:v>-7.1353E-2</c:v>
                </c:pt>
                <c:pt idx="43">
                  <c:v>-5.5567999999999999E-2</c:v>
                </c:pt>
                <c:pt idx="44">
                  <c:v>-7.0508000000000001E-2</c:v>
                </c:pt>
                <c:pt idx="45">
                  <c:v>-6.6120999999999999E-2</c:v>
                </c:pt>
                <c:pt idx="46">
                  <c:v>-6.9408999999999998E-2</c:v>
                </c:pt>
                <c:pt idx="47">
                  <c:v>-7.7540999999999999E-2</c:v>
                </c:pt>
                <c:pt idx="48">
                  <c:v>-0.103754</c:v>
                </c:pt>
                <c:pt idx="49">
                  <c:v>-0.107345</c:v>
                </c:pt>
                <c:pt idx="50">
                  <c:v>-0.102712</c:v>
                </c:pt>
                <c:pt idx="51">
                  <c:v>-0.115693</c:v>
                </c:pt>
                <c:pt idx="52">
                  <c:v>-8.8103000000000001E-2</c:v>
                </c:pt>
                <c:pt idx="53">
                  <c:v>-0.11659800000000001</c:v>
                </c:pt>
                <c:pt idx="54">
                  <c:v>-9.2753000000000002E-2</c:v>
                </c:pt>
                <c:pt idx="55">
                  <c:v>-0.113791</c:v>
                </c:pt>
                <c:pt idx="56">
                  <c:v>-0.11022</c:v>
                </c:pt>
                <c:pt idx="57">
                  <c:v>-0.13535800000000001</c:v>
                </c:pt>
                <c:pt idx="58">
                  <c:v>-0.14540400000000001</c:v>
                </c:pt>
                <c:pt idx="59">
                  <c:v>-0.15855900000000001</c:v>
                </c:pt>
                <c:pt idx="60">
                  <c:v>-0.14699899999999999</c:v>
                </c:pt>
                <c:pt idx="61">
                  <c:v>-0.17369200000000001</c:v>
                </c:pt>
                <c:pt idx="62">
                  <c:v>-0.17449500000000001</c:v>
                </c:pt>
                <c:pt idx="63">
                  <c:v>-0.16958500000000001</c:v>
                </c:pt>
                <c:pt idx="64">
                  <c:v>-0.16204099999999999</c:v>
                </c:pt>
                <c:pt idx="65">
                  <c:v>-0.15706700000000001</c:v>
                </c:pt>
                <c:pt idx="66">
                  <c:v>-0.150593</c:v>
                </c:pt>
                <c:pt idx="67">
                  <c:v>-0.146346</c:v>
                </c:pt>
                <c:pt idx="68">
                  <c:v>-0.13275500000000001</c:v>
                </c:pt>
                <c:pt idx="69">
                  <c:v>-0.13644200000000001</c:v>
                </c:pt>
                <c:pt idx="70">
                  <c:v>-0.13672499999999999</c:v>
                </c:pt>
                <c:pt idx="71">
                  <c:v>-0.112786</c:v>
                </c:pt>
                <c:pt idx="72">
                  <c:v>-7.8504999999999991E-2</c:v>
                </c:pt>
                <c:pt idx="73">
                  <c:v>-0.12909199999999998</c:v>
                </c:pt>
                <c:pt idx="74">
                  <c:v>-0.112315</c:v>
                </c:pt>
                <c:pt idx="75">
                  <c:v>-6.8509999999999988E-2</c:v>
                </c:pt>
                <c:pt idx="76">
                  <c:v>-7.2006999999999988E-2</c:v>
                </c:pt>
                <c:pt idx="77">
                  <c:v>-0.104048</c:v>
                </c:pt>
                <c:pt idx="78">
                  <c:v>-8.5515000000000008E-2</c:v>
                </c:pt>
                <c:pt idx="79">
                  <c:v>-0.13989799999999999</c:v>
                </c:pt>
                <c:pt idx="80">
                  <c:v>-0.10096899999999999</c:v>
                </c:pt>
                <c:pt idx="81">
                  <c:v>-0.13556000000000001</c:v>
                </c:pt>
                <c:pt idx="82">
                  <c:v>-0.118127</c:v>
                </c:pt>
                <c:pt idx="83">
                  <c:v>-0.13425399999999998</c:v>
                </c:pt>
                <c:pt idx="84">
                  <c:v>-0.11731699999999999</c:v>
                </c:pt>
                <c:pt idx="85">
                  <c:v>-0.12472900000000001</c:v>
                </c:pt>
                <c:pt idx="86">
                  <c:v>-0.12620399999999998</c:v>
                </c:pt>
                <c:pt idx="87">
                  <c:v>-0.14078100000000002</c:v>
                </c:pt>
                <c:pt idx="88">
                  <c:v>-0.14024500000000001</c:v>
                </c:pt>
                <c:pt idx="89">
                  <c:v>-0.15908599999999998</c:v>
                </c:pt>
                <c:pt idx="90">
                  <c:v>-0.107498</c:v>
                </c:pt>
                <c:pt idx="91">
                  <c:v>-0.11161799999999999</c:v>
                </c:pt>
                <c:pt idx="92">
                  <c:v>-0.14174599999999998</c:v>
                </c:pt>
                <c:pt idx="93">
                  <c:v>-0.12443799999999999</c:v>
                </c:pt>
                <c:pt idx="94">
                  <c:v>-0.13198799999999999</c:v>
                </c:pt>
                <c:pt idx="95">
                  <c:v>-0.136347</c:v>
                </c:pt>
                <c:pt idx="96">
                  <c:v>-0.13783400000000001</c:v>
                </c:pt>
                <c:pt idx="97">
                  <c:v>-0.14113800000000001</c:v>
                </c:pt>
                <c:pt idx="98">
                  <c:v>-0.19935899999999998</c:v>
                </c:pt>
                <c:pt idx="99">
                  <c:v>-0.205567</c:v>
                </c:pt>
                <c:pt idx="100">
                  <c:v>-0.18545599999999998</c:v>
                </c:pt>
                <c:pt idx="101">
                  <c:v>-0.24048</c:v>
                </c:pt>
                <c:pt idx="102">
                  <c:v>-0.20894699999999999</c:v>
                </c:pt>
                <c:pt idx="103">
                  <c:v>-0.23647699999999999</c:v>
                </c:pt>
                <c:pt idx="104">
                  <c:v>-0.22835199999999997</c:v>
                </c:pt>
                <c:pt idx="105">
                  <c:v>-0.250805</c:v>
                </c:pt>
                <c:pt idx="106">
                  <c:v>-0.20990400000000001</c:v>
                </c:pt>
                <c:pt idx="107">
                  <c:v>-0.21603</c:v>
                </c:pt>
                <c:pt idx="108">
                  <c:v>-0.24664499999999998</c:v>
                </c:pt>
                <c:pt idx="109">
                  <c:v>-0.24270900000000001</c:v>
                </c:pt>
                <c:pt idx="110">
                  <c:v>-0.226913</c:v>
                </c:pt>
                <c:pt idx="111">
                  <c:v>-0.23803199999999999</c:v>
                </c:pt>
                <c:pt idx="112">
                  <c:v>-0.20194900000000002</c:v>
                </c:pt>
                <c:pt idx="113">
                  <c:v>-0.235957</c:v>
                </c:pt>
                <c:pt idx="114">
                  <c:v>-0.240563</c:v>
                </c:pt>
              </c:numCache>
            </c:numRef>
          </c:xVal>
          <c:yVal>
            <c:numRef>
              <c:f>[1]Masaya2!$O$4:$O$118</c:f>
              <c:numCache>
                <c:formatCode>General</c:formatCode>
                <c:ptCount val="115"/>
                <c:pt idx="0">
                  <c:v>0</c:v>
                </c:pt>
                <c:pt idx="1">
                  <c:v>0.16693699999999989</c:v>
                </c:pt>
                <c:pt idx="2">
                  <c:v>0.40445399999999976</c:v>
                </c:pt>
                <c:pt idx="3">
                  <c:v>0.51862199999999936</c:v>
                </c:pt>
                <c:pt idx="4">
                  <c:v>0.74906999999999968</c:v>
                </c:pt>
                <c:pt idx="5">
                  <c:v>0.95829899999999912</c:v>
                </c:pt>
                <c:pt idx="6">
                  <c:v>1.222003999999999</c:v>
                </c:pt>
                <c:pt idx="7">
                  <c:v>1.3358609999999991</c:v>
                </c:pt>
                <c:pt idx="8">
                  <c:v>1.5821749999999992</c:v>
                </c:pt>
                <c:pt idx="9">
                  <c:v>1.7203009999999994</c:v>
                </c:pt>
                <c:pt idx="10">
                  <c:v>2.0138029999999998</c:v>
                </c:pt>
                <c:pt idx="11">
                  <c:v>2.2564619999999995</c:v>
                </c:pt>
                <c:pt idx="12">
                  <c:v>2.3585910000000005</c:v>
                </c:pt>
                <c:pt idx="13">
                  <c:v>2.5904509999999989</c:v>
                </c:pt>
                <c:pt idx="14">
                  <c:v>2.7272289999999995</c:v>
                </c:pt>
                <c:pt idx="15">
                  <c:v>2.9941249999999999</c:v>
                </c:pt>
                <c:pt idx="16">
                  <c:v>3.1209159999999994</c:v>
                </c:pt>
                <c:pt idx="17">
                  <c:v>3.4234130000000005</c:v>
                </c:pt>
                <c:pt idx="18">
                  <c:v>3.6755640000000005</c:v>
                </c:pt>
                <c:pt idx="19">
                  <c:v>3.926946</c:v>
                </c:pt>
                <c:pt idx="20">
                  <c:v>4.0472469999999996</c:v>
                </c:pt>
                <c:pt idx="21">
                  <c:v>4.2918850000000006</c:v>
                </c:pt>
                <c:pt idx="22">
                  <c:v>4.4163009999999998</c:v>
                </c:pt>
                <c:pt idx="23">
                  <c:v>4.6589549999999997</c:v>
                </c:pt>
                <c:pt idx="24">
                  <c:v>4.9358339999999989</c:v>
                </c:pt>
                <c:pt idx="25">
                  <c:v>5.0539629999999995</c:v>
                </c:pt>
                <c:pt idx="26">
                  <c:v>5.3296459999999986</c:v>
                </c:pt>
                <c:pt idx="27">
                  <c:v>5.4852209999999992</c:v>
                </c:pt>
                <c:pt idx="28">
                  <c:v>5.7570610000000002</c:v>
                </c:pt>
                <c:pt idx="29">
                  <c:v>5.9123599999999987</c:v>
                </c:pt>
                <c:pt idx="30">
                  <c:v>6.1848929999999998</c:v>
                </c:pt>
                <c:pt idx="31">
                  <c:v>6.4977229999999997</c:v>
                </c:pt>
                <c:pt idx="32">
                  <c:v>6.6153349999999991</c:v>
                </c:pt>
                <c:pt idx="33">
                  <c:v>6.8517320000000002</c:v>
                </c:pt>
                <c:pt idx="34">
                  <c:v>7.1288030000000004</c:v>
                </c:pt>
                <c:pt idx="35">
                  <c:v>7.2496270000000003</c:v>
                </c:pt>
                <c:pt idx="36">
                  <c:v>7.4906170000000003</c:v>
                </c:pt>
                <c:pt idx="37">
                  <c:v>7.8136530000000004</c:v>
                </c:pt>
                <c:pt idx="38">
                  <c:v>7.9361829999999989</c:v>
                </c:pt>
                <c:pt idx="39">
                  <c:v>8.1809580000000004</c:v>
                </c:pt>
                <c:pt idx="40">
                  <c:v>8.4265860000000004</c:v>
                </c:pt>
                <c:pt idx="41">
                  <c:v>8.5506600000000006</c:v>
                </c:pt>
                <c:pt idx="42">
                  <c:v>8.8011120000000016</c:v>
                </c:pt>
                <c:pt idx="43">
                  <c:v>9.0954090000000001</c:v>
                </c:pt>
                <c:pt idx="44">
                  <c:v>9.2737180000000006</c:v>
                </c:pt>
                <c:pt idx="45">
                  <c:v>9.5362939999999981</c:v>
                </c:pt>
                <c:pt idx="46">
                  <c:v>9.6714199999999977</c:v>
                </c:pt>
                <c:pt idx="47">
                  <c:v>9.9465829999999986</c:v>
                </c:pt>
                <c:pt idx="48">
                  <c:v>10.189171999999999</c:v>
                </c:pt>
                <c:pt idx="49">
                  <c:v>10.332101</c:v>
                </c:pt>
                <c:pt idx="50">
                  <c:v>10.617576000000001</c:v>
                </c:pt>
                <c:pt idx="51">
                  <c:v>10.869372</c:v>
                </c:pt>
                <c:pt idx="52">
                  <c:v>11.055083999999999</c:v>
                </c:pt>
                <c:pt idx="53">
                  <c:v>11.325989999999997</c:v>
                </c:pt>
                <c:pt idx="54">
                  <c:v>11.468726999999999</c:v>
                </c:pt>
                <c:pt idx="55">
                  <c:v>11.746880000000001</c:v>
                </c:pt>
                <c:pt idx="56">
                  <c:v>12.017761999999999</c:v>
                </c:pt>
                <c:pt idx="57">
                  <c:v>12.145341</c:v>
                </c:pt>
                <c:pt idx="58">
                  <c:v>12.436817999999999</c:v>
                </c:pt>
                <c:pt idx="59">
                  <c:v>12.739816999999999</c:v>
                </c:pt>
                <c:pt idx="60">
                  <c:v>12.912141</c:v>
                </c:pt>
                <c:pt idx="61">
                  <c:v>13.178632999999998</c:v>
                </c:pt>
                <c:pt idx="62">
                  <c:v>13.305241999999998</c:v>
                </c:pt>
                <c:pt idx="63">
                  <c:v>13.558313999999999</c:v>
                </c:pt>
                <c:pt idx="64">
                  <c:v>13.816268000000001</c:v>
                </c:pt>
                <c:pt idx="65">
                  <c:v>13.946935999999997</c:v>
                </c:pt>
                <c:pt idx="66">
                  <c:v>14.216897000000001</c:v>
                </c:pt>
                <c:pt idx="67">
                  <c:v>14.354070999999999</c:v>
                </c:pt>
                <c:pt idx="68">
                  <c:v>14.629783</c:v>
                </c:pt>
                <c:pt idx="69">
                  <c:v>14.930716</c:v>
                </c:pt>
                <c:pt idx="70">
                  <c:v>15.083322000000001</c:v>
                </c:pt>
                <c:pt idx="71">
                  <c:v>15.372162000000001</c:v>
                </c:pt>
                <c:pt idx="72">
                  <c:v>15.659528999999999</c:v>
                </c:pt>
                <c:pt idx="73">
                  <c:v>15.878588000000001</c:v>
                </c:pt>
                <c:pt idx="74">
                  <c:v>16.029874</c:v>
                </c:pt>
                <c:pt idx="75">
                  <c:v>16.328876000000001</c:v>
                </c:pt>
                <c:pt idx="76">
                  <c:v>16.601507000000002</c:v>
                </c:pt>
                <c:pt idx="77">
                  <c:v>16.916238</c:v>
                </c:pt>
                <c:pt idx="78">
                  <c:v>17.084113000000002</c:v>
                </c:pt>
                <c:pt idx="79">
                  <c:v>17.344099</c:v>
                </c:pt>
                <c:pt idx="80">
                  <c:v>17.494931000000001</c:v>
                </c:pt>
                <c:pt idx="81">
                  <c:v>17.741178000000001</c:v>
                </c:pt>
                <c:pt idx="82">
                  <c:v>18.032063999999998</c:v>
                </c:pt>
                <c:pt idx="83">
                  <c:v>18.160079999999997</c:v>
                </c:pt>
                <c:pt idx="84">
                  <c:v>18.465268999999999</c:v>
                </c:pt>
                <c:pt idx="85">
                  <c:v>18.587023000000002</c:v>
                </c:pt>
                <c:pt idx="86">
                  <c:v>18.932741999999998</c:v>
                </c:pt>
                <c:pt idx="87">
                  <c:v>19.18975</c:v>
                </c:pt>
                <c:pt idx="88">
                  <c:v>19.309449000000001</c:v>
                </c:pt>
                <c:pt idx="89">
                  <c:v>19.582588000000001</c:v>
                </c:pt>
                <c:pt idx="90">
                  <c:v>19.758232</c:v>
                </c:pt>
                <c:pt idx="91">
                  <c:v>20.021967</c:v>
                </c:pt>
                <c:pt idx="92">
                  <c:v>20.199682000000003</c:v>
                </c:pt>
                <c:pt idx="93">
                  <c:v>20.441766999999999</c:v>
                </c:pt>
                <c:pt idx="94">
                  <c:v>20.590923</c:v>
                </c:pt>
                <c:pt idx="95">
                  <c:v>20.877959999999998</c:v>
                </c:pt>
                <c:pt idx="96">
                  <c:v>21.168778</c:v>
                </c:pt>
                <c:pt idx="97">
                  <c:v>21.471007999999998</c:v>
                </c:pt>
                <c:pt idx="98">
                  <c:v>21.568417</c:v>
                </c:pt>
                <c:pt idx="99">
                  <c:v>21.886568</c:v>
                </c:pt>
                <c:pt idx="100">
                  <c:v>22.168735000000002</c:v>
                </c:pt>
                <c:pt idx="101">
                  <c:v>22.264521000000002</c:v>
                </c:pt>
                <c:pt idx="102">
                  <c:v>22.536608000000001</c:v>
                </c:pt>
                <c:pt idx="103">
                  <c:v>22.753505000000001</c:v>
                </c:pt>
                <c:pt idx="104">
                  <c:v>22.909252000000002</c:v>
                </c:pt>
                <c:pt idx="105">
                  <c:v>23.123514</c:v>
                </c:pt>
                <c:pt idx="106">
                  <c:v>23.223931</c:v>
                </c:pt>
                <c:pt idx="107">
                  <c:v>23.413778000000001</c:v>
                </c:pt>
                <c:pt idx="108">
                  <c:v>23.471094000000001</c:v>
                </c:pt>
                <c:pt idx="109">
                  <c:v>23.645669999999999</c:v>
                </c:pt>
                <c:pt idx="110">
                  <c:v>23.800464000000002</c:v>
                </c:pt>
                <c:pt idx="111">
                  <c:v>23.821742</c:v>
                </c:pt>
                <c:pt idx="112">
                  <c:v>23.940093000000001</c:v>
                </c:pt>
                <c:pt idx="113">
                  <c:v>24.005831999999998</c:v>
                </c:pt>
                <c:pt idx="114">
                  <c:v>24.014664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78-B0DB-40D1-85BD-E5B114CC5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x[m]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41088"/>
        <c:crosses val="autoZero"/>
        <c:crossBetween val="midCat"/>
        <c:majorUnit val="1.5"/>
      </c:valAx>
      <c:valAx>
        <c:axId val="1174441088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y[m]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Daiki1!$AF$4:$AF$1000</c:f>
              <c:numCache>
                <c:formatCode>General</c:formatCode>
                <c:ptCount val="997"/>
                <c:pt idx="0">
                  <c:v>12.010000228881836</c:v>
                </c:pt>
                <c:pt idx="1">
                  <c:v>12.260000228881836</c:v>
                </c:pt>
                <c:pt idx="2">
                  <c:v>12.710000038146973</c:v>
                </c:pt>
                <c:pt idx="3">
                  <c:v>14.510000228881836</c:v>
                </c:pt>
                <c:pt idx="4">
                  <c:v>12.619999885559082</c:v>
                </c:pt>
                <c:pt idx="5">
                  <c:v>12.920000076293945</c:v>
                </c:pt>
                <c:pt idx="6">
                  <c:v>13.090000152587891</c:v>
                </c:pt>
                <c:pt idx="7">
                  <c:v>10.399999618530273</c:v>
                </c:pt>
                <c:pt idx="8">
                  <c:v>9.9200000762939453</c:v>
                </c:pt>
                <c:pt idx="9">
                  <c:v>10.109999656677246</c:v>
                </c:pt>
                <c:pt idx="10">
                  <c:v>8.119999885559082</c:v>
                </c:pt>
                <c:pt idx="11">
                  <c:v>11.279999732971191</c:v>
                </c:pt>
                <c:pt idx="12">
                  <c:v>11.989999771118164</c:v>
                </c:pt>
                <c:pt idx="13">
                  <c:v>14.770000457763672</c:v>
                </c:pt>
                <c:pt idx="14">
                  <c:v>12.600000381469727</c:v>
                </c:pt>
                <c:pt idx="15">
                  <c:v>14</c:v>
                </c:pt>
                <c:pt idx="16">
                  <c:v>13.130000114440918</c:v>
                </c:pt>
                <c:pt idx="17">
                  <c:v>10.600000381469727</c:v>
                </c:pt>
                <c:pt idx="18">
                  <c:v>10.109999656677246</c:v>
                </c:pt>
                <c:pt idx="19">
                  <c:v>14.069999694824219</c:v>
                </c:pt>
                <c:pt idx="20">
                  <c:v>9.3500003814697266</c:v>
                </c:pt>
                <c:pt idx="21">
                  <c:v>11.760000228881836</c:v>
                </c:pt>
                <c:pt idx="22">
                  <c:v>13.970000267028809</c:v>
                </c:pt>
                <c:pt idx="23">
                  <c:v>17.209999084472656</c:v>
                </c:pt>
                <c:pt idx="24">
                  <c:v>2.7799999713897705</c:v>
                </c:pt>
                <c:pt idx="25">
                  <c:v>13.460000038146973</c:v>
                </c:pt>
                <c:pt idx="26">
                  <c:v>16.709999084472656</c:v>
                </c:pt>
                <c:pt idx="27">
                  <c:v>4.4000000953674316</c:v>
                </c:pt>
                <c:pt idx="28">
                  <c:v>22.010000228881836</c:v>
                </c:pt>
                <c:pt idx="29">
                  <c:v>22.389999389648438</c:v>
                </c:pt>
                <c:pt idx="30">
                  <c:v>22.600000381469727</c:v>
                </c:pt>
                <c:pt idx="31">
                  <c:v>22.370000839233398</c:v>
                </c:pt>
                <c:pt idx="32">
                  <c:v>24.620000839233398</c:v>
                </c:pt>
                <c:pt idx="33">
                  <c:v>24.459999084472656</c:v>
                </c:pt>
                <c:pt idx="34">
                  <c:v>26.620000839233398</c:v>
                </c:pt>
                <c:pt idx="35">
                  <c:v>24.170000076293945</c:v>
                </c:pt>
                <c:pt idx="36">
                  <c:v>20.399999618530273</c:v>
                </c:pt>
                <c:pt idx="37">
                  <c:v>15.359999656677246</c:v>
                </c:pt>
                <c:pt idx="38">
                  <c:v>-5.9699997901916504</c:v>
                </c:pt>
                <c:pt idx="39">
                  <c:v>19.120000839233398</c:v>
                </c:pt>
                <c:pt idx="40">
                  <c:v>14.439999580383301</c:v>
                </c:pt>
                <c:pt idx="41">
                  <c:v>-6.2800002098083496</c:v>
                </c:pt>
                <c:pt idx="42">
                  <c:v>3.8299999237060547</c:v>
                </c:pt>
                <c:pt idx="43">
                  <c:v>2.6099998950958252</c:v>
                </c:pt>
                <c:pt idx="44">
                  <c:v>-0.50999999046325684</c:v>
                </c:pt>
                <c:pt idx="45">
                  <c:v>-3.369999885559082</c:v>
                </c:pt>
                <c:pt idx="46">
                  <c:v>-5.2199997901916504</c:v>
                </c:pt>
                <c:pt idx="47">
                  <c:v>-2.1400001049041748</c:v>
                </c:pt>
                <c:pt idx="48">
                  <c:v>-0.99000000953674316</c:v>
                </c:pt>
                <c:pt idx="49">
                  <c:v>-1.8799999952316284</c:v>
                </c:pt>
                <c:pt idx="50">
                  <c:v>-7.6500000953674316</c:v>
                </c:pt>
                <c:pt idx="51">
                  <c:v>-5.2600002288818359</c:v>
                </c:pt>
                <c:pt idx="52">
                  <c:v>-5.4600000381469727</c:v>
                </c:pt>
                <c:pt idx="53">
                  <c:v>-10.260000228881836</c:v>
                </c:pt>
                <c:pt idx="54">
                  <c:v>-6.5100002288818359</c:v>
                </c:pt>
                <c:pt idx="55">
                  <c:v>-6.9699997901916504</c:v>
                </c:pt>
                <c:pt idx="56">
                  <c:v>-7.630000114440918</c:v>
                </c:pt>
                <c:pt idx="57">
                  <c:v>-3.3499999046325684</c:v>
                </c:pt>
                <c:pt idx="58">
                  <c:v>-4.6100001335144043</c:v>
                </c:pt>
                <c:pt idx="59">
                  <c:v>-2.2599999904632568</c:v>
                </c:pt>
                <c:pt idx="60">
                  <c:v>-3.4500000476837158</c:v>
                </c:pt>
                <c:pt idx="61">
                  <c:v>-0.49000000953674316</c:v>
                </c:pt>
                <c:pt idx="62">
                  <c:v>0.8399999737739563</c:v>
                </c:pt>
                <c:pt idx="63">
                  <c:v>1.9199999570846558</c:v>
                </c:pt>
                <c:pt idx="64">
                  <c:v>-0.31000000238418579</c:v>
                </c:pt>
                <c:pt idx="65">
                  <c:v>2.6700000762939453</c:v>
                </c:pt>
                <c:pt idx="66">
                  <c:v>-0.81999999284744263</c:v>
                </c:pt>
                <c:pt idx="67">
                  <c:v>6.2100000381469727</c:v>
                </c:pt>
                <c:pt idx="68">
                  <c:v>4.8299999237060547</c:v>
                </c:pt>
                <c:pt idx="69">
                  <c:v>4.8400001525878906</c:v>
                </c:pt>
                <c:pt idx="70">
                  <c:v>4.7699999809265137</c:v>
                </c:pt>
                <c:pt idx="71">
                  <c:v>5.9899997711181641</c:v>
                </c:pt>
                <c:pt idx="72">
                  <c:v>5.8299999237060547</c:v>
                </c:pt>
                <c:pt idx="73">
                  <c:v>6.5</c:v>
                </c:pt>
                <c:pt idx="74">
                  <c:v>6.9200000762939453</c:v>
                </c:pt>
                <c:pt idx="75">
                  <c:v>6.9099998474121094</c:v>
                </c:pt>
                <c:pt idx="76">
                  <c:v>6.119999885559082</c:v>
                </c:pt>
                <c:pt idx="77">
                  <c:v>4.4800000190734863</c:v>
                </c:pt>
                <c:pt idx="78">
                  <c:v>5.190000057220459</c:v>
                </c:pt>
                <c:pt idx="79">
                  <c:v>7.2600002288818359</c:v>
                </c:pt>
                <c:pt idx="80">
                  <c:v>4.940000057220459</c:v>
                </c:pt>
                <c:pt idx="81">
                  <c:v>6.7100000381469727</c:v>
                </c:pt>
                <c:pt idx="82">
                  <c:v>6.1700000762939453</c:v>
                </c:pt>
                <c:pt idx="83">
                  <c:v>3.9800000190734863</c:v>
                </c:pt>
                <c:pt idx="84">
                  <c:v>1.5900000333786011</c:v>
                </c:pt>
                <c:pt idx="85">
                  <c:v>0.18999999761581421</c:v>
                </c:pt>
                <c:pt idx="86">
                  <c:v>-0.11999999731779099</c:v>
                </c:pt>
                <c:pt idx="87">
                  <c:v>-0.81999999284744263</c:v>
                </c:pt>
                <c:pt idx="88">
                  <c:v>-5.000000074505806E-2</c:v>
                </c:pt>
                <c:pt idx="89">
                  <c:v>-1.4900000095367432</c:v>
                </c:pt>
                <c:pt idx="90">
                  <c:v>1.25</c:v>
                </c:pt>
                <c:pt idx="91">
                  <c:v>0.93999999761581421</c:v>
                </c:pt>
                <c:pt idx="92">
                  <c:v>2.5099999904632568</c:v>
                </c:pt>
                <c:pt idx="93">
                  <c:v>-0.62999999523162842</c:v>
                </c:pt>
                <c:pt idx="94">
                  <c:v>1.6599999666213989</c:v>
                </c:pt>
                <c:pt idx="95">
                  <c:v>-4.2600002288818359</c:v>
                </c:pt>
                <c:pt idx="96">
                  <c:v>-0.64999997615814209</c:v>
                </c:pt>
                <c:pt idx="97">
                  <c:v>1.7599999904632568</c:v>
                </c:pt>
                <c:pt idx="98">
                  <c:v>1.0199999809265137</c:v>
                </c:pt>
                <c:pt idx="99">
                  <c:v>3.5199999809265137</c:v>
                </c:pt>
                <c:pt idx="100">
                  <c:v>2.2899999618530273</c:v>
                </c:pt>
                <c:pt idx="101">
                  <c:v>1.7899999618530273</c:v>
                </c:pt>
                <c:pt idx="102">
                  <c:v>1.809999942779541</c:v>
                </c:pt>
                <c:pt idx="103">
                  <c:v>-0.28999999165534973</c:v>
                </c:pt>
                <c:pt idx="104">
                  <c:v>0.18999999761581421</c:v>
                </c:pt>
                <c:pt idx="105">
                  <c:v>-0.34000000357627869</c:v>
                </c:pt>
                <c:pt idx="106">
                  <c:v>1.0299999713897705</c:v>
                </c:pt>
                <c:pt idx="107">
                  <c:v>-0.80000001192092896</c:v>
                </c:pt>
                <c:pt idx="108">
                  <c:v>-1.2799999713897705</c:v>
                </c:pt>
                <c:pt idx="109">
                  <c:v>-1.3799999952316284</c:v>
                </c:pt>
                <c:pt idx="110">
                  <c:v>-1.1399999856948853</c:v>
                </c:pt>
                <c:pt idx="111">
                  <c:v>-1.4199999570846558</c:v>
                </c:pt>
                <c:pt idx="112">
                  <c:v>-9.9999997764825821E-3</c:v>
                </c:pt>
                <c:pt idx="113">
                  <c:v>-2.2799999713897705</c:v>
                </c:pt>
                <c:pt idx="114">
                  <c:v>-2.190000057220459</c:v>
                </c:pt>
                <c:pt idx="115">
                  <c:v>-2.369999885559082</c:v>
                </c:pt>
                <c:pt idx="116">
                  <c:v>-2.1600000858306885</c:v>
                </c:pt>
                <c:pt idx="117">
                  <c:v>-1.690000057220459</c:v>
                </c:pt>
                <c:pt idx="118">
                  <c:v>-2.4900000095367432</c:v>
                </c:pt>
                <c:pt idx="119">
                  <c:v>-0.15000000596046448</c:v>
                </c:pt>
                <c:pt idx="120">
                  <c:v>-2.2100000381469727</c:v>
                </c:pt>
                <c:pt idx="121">
                  <c:v>-0.89999997615814209</c:v>
                </c:pt>
                <c:pt idx="122">
                  <c:v>0.10999999940395355</c:v>
                </c:pt>
                <c:pt idx="123">
                  <c:v>-0.34000000357627869</c:v>
                </c:pt>
                <c:pt idx="124">
                  <c:v>-0.25999999046325684</c:v>
                </c:pt>
                <c:pt idx="125">
                  <c:v>-0.93000000715255737</c:v>
                </c:pt>
                <c:pt idx="126">
                  <c:v>-0.56999999284744263</c:v>
                </c:pt>
                <c:pt idx="127">
                  <c:v>-1.6499999761581421</c:v>
                </c:pt>
                <c:pt idx="128">
                  <c:v>-3.559999942779541</c:v>
                </c:pt>
                <c:pt idx="129">
                  <c:v>-1.059999942779541</c:v>
                </c:pt>
                <c:pt idx="130">
                  <c:v>-2.9300000667572021</c:v>
                </c:pt>
                <c:pt idx="131">
                  <c:v>-1.8300000429153442</c:v>
                </c:pt>
                <c:pt idx="132">
                  <c:v>-1.8899999856948853</c:v>
                </c:pt>
                <c:pt idx="133">
                  <c:v>-0.56999999284744263</c:v>
                </c:pt>
                <c:pt idx="134">
                  <c:v>1.3300000429153442</c:v>
                </c:pt>
                <c:pt idx="135">
                  <c:v>-0.15000000596046448</c:v>
                </c:pt>
                <c:pt idx="136">
                  <c:v>-0.49000000953674316</c:v>
                </c:pt>
                <c:pt idx="137">
                  <c:v>0.76999998092651367</c:v>
                </c:pt>
                <c:pt idx="138">
                  <c:v>-0.92000001668930054</c:v>
                </c:pt>
                <c:pt idx="139">
                  <c:v>-0.69999998807907104</c:v>
                </c:pt>
                <c:pt idx="140">
                  <c:v>-0.18000000715255737</c:v>
                </c:pt>
                <c:pt idx="141">
                  <c:v>-1.309999942779541</c:v>
                </c:pt>
                <c:pt idx="142">
                  <c:v>-0.98000001907348633</c:v>
                </c:pt>
                <c:pt idx="143">
                  <c:v>-1.7200000286102295</c:v>
                </c:pt>
                <c:pt idx="144">
                  <c:v>-0.31000000238418579</c:v>
                </c:pt>
                <c:pt idx="145">
                  <c:v>-2.75</c:v>
                </c:pt>
                <c:pt idx="146">
                  <c:v>-0.47999998927116394</c:v>
                </c:pt>
                <c:pt idx="147">
                  <c:v>-0.93999999761581421</c:v>
                </c:pt>
                <c:pt idx="148">
                  <c:v>-0.4699999988079071</c:v>
                </c:pt>
                <c:pt idx="149">
                  <c:v>0.10999999940395355</c:v>
                </c:pt>
                <c:pt idx="150">
                  <c:v>-0.31999999284744263</c:v>
                </c:pt>
                <c:pt idx="151">
                  <c:v>-0.15000000596046448</c:v>
                </c:pt>
                <c:pt idx="152">
                  <c:v>-0.92000001668930054</c:v>
                </c:pt>
                <c:pt idx="153">
                  <c:v>0.18000000715255737</c:v>
                </c:pt>
                <c:pt idx="154">
                  <c:v>-2.4600000381469727</c:v>
                </c:pt>
                <c:pt idx="155">
                  <c:v>-1.2899999618530273</c:v>
                </c:pt>
                <c:pt idx="156">
                  <c:v>-3.6400001049041748</c:v>
                </c:pt>
                <c:pt idx="157">
                  <c:v>-3.5099999904632568</c:v>
                </c:pt>
                <c:pt idx="158">
                  <c:v>-5.2600002288818359</c:v>
                </c:pt>
                <c:pt idx="159">
                  <c:v>-3.4500000476837158</c:v>
                </c:pt>
                <c:pt idx="160">
                  <c:v>-3.3599998950958252</c:v>
                </c:pt>
                <c:pt idx="161">
                  <c:v>-4.0900001525878906</c:v>
                </c:pt>
                <c:pt idx="162">
                  <c:v>-3.25</c:v>
                </c:pt>
                <c:pt idx="163">
                  <c:v>-2.5099999904632568</c:v>
                </c:pt>
                <c:pt idx="164">
                  <c:v>-2.5099999904632568</c:v>
                </c:pt>
                <c:pt idx="165">
                  <c:v>-2.4300000667572021</c:v>
                </c:pt>
                <c:pt idx="166">
                  <c:v>-4.1500000953674316</c:v>
                </c:pt>
                <c:pt idx="167">
                  <c:v>-4.0399999618530273</c:v>
                </c:pt>
                <c:pt idx="168">
                  <c:v>-3.5099999904632568</c:v>
                </c:pt>
                <c:pt idx="169">
                  <c:v>-3.1099998950958252</c:v>
                </c:pt>
                <c:pt idx="170">
                  <c:v>-4.5</c:v>
                </c:pt>
                <c:pt idx="171">
                  <c:v>-2.0299999713897705</c:v>
                </c:pt>
                <c:pt idx="172">
                  <c:v>-2.5799999237060547</c:v>
                </c:pt>
                <c:pt idx="173">
                  <c:v>-2.4600000381469727</c:v>
                </c:pt>
                <c:pt idx="174">
                  <c:v>-1.7000000476837158</c:v>
                </c:pt>
                <c:pt idx="175">
                  <c:v>-0.10000000149011612</c:v>
                </c:pt>
                <c:pt idx="176">
                  <c:v>1.0099999904632568</c:v>
                </c:pt>
                <c:pt idx="177">
                  <c:v>-0.12999999523162842</c:v>
                </c:pt>
                <c:pt idx="178">
                  <c:v>2.3599998950958252</c:v>
                </c:pt>
                <c:pt idx="179">
                  <c:v>5.1999998092651367</c:v>
                </c:pt>
                <c:pt idx="180">
                  <c:v>6.320000171661377</c:v>
                </c:pt>
                <c:pt idx="181">
                  <c:v>6.7100000381469727</c:v>
                </c:pt>
                <c:pt idx="182">
                  <c:v>4.75</c:v>
                </c:pt>
                <c:pt idx="183">
                  <c:v>3.6700000762939453</c:v>
                </c:pt>
                <c:pt idx="184">
                  <c:v>6.5399999618530273</c:v>
                </c:pt>
                <c:pt idx="185">
                  <c:v>3.6700000762939453</c:v>
                </c:pt>
                <c:pt idx="186">
                  <c:v>6.4600000381469727</c:v>
                </c:pt>
                <c:pt idx="187">
                  <c:v>3.880000114440918</c:v>
                </c:pt>
                <c:pt idx="188">
                  <c:v>5.4099998474121094</c:v>
                </c:pt>
                <c:pt idx="189">
                  <c:v>3.809999942779541</c:v>
                </c:pt>
                <c:pt idx="190">
                  <c:v>4.7600002288818359</c:v>
                </c:pt>
                <c:pt idx="191">
                  <c:v>3.9800000190734863</c:v>
                </c:pt>
                <c:pt idx="192">
                  <c:v>3.4600000381469727</c:v>
                </c:pt>
                <c:pt idx="193">
                  <c:v>4.380000114440918</c:v>
                </c:pt>
                <c:pt idx="194">
                  <c:v>7.0100002288818359</c:v>
                </c:pt>
                <c:pt idx="195">
                  <c:v>7.0199999809265137</c:v>
                </c:pt>
                <c:pt idx="196">
                  <c:v>7.5100002288818359</c:v>
                </c:pt>
                <c:pt idx="197">
                  <c:v>7.2399997711181641</c:v>
                </c:pt>
                <c:pt idx="198">
                  <c:v>7.2399997711181641</c:v>
                </c:pt>
                <c:pt idx="199">
                  <c:v>9.9700002670288086</c:v>
                </c:pt>
                <c:pt idx="200">
                  <c:v>9.6000003814697266</c:v>
                </c:pt>
                <c:pt idx="201">
                  <c:v>10.020000457763672</c:v>
                </c:pt>
                <c:pt idx="202">
                  <c:v>10.810000419616699</c:v>
                </c:pt>
                <c:pt idx="203">
                  <c:v>9.7600002288818359</c:v>
                </c:pt>
                <c:pt idx="204">
                  <c:v>9.2600002288818359</c:v>
                </c:pt>
                <c:pt idx="205">
                  <c:v>12.25</c:v>
                </c:pt>
                <c:pt idx="206">
                  <c:v>12.090000152587891</c:v>
                </c:pt>
                <c:pt idx="207">
                  <c:v>12.239999771118164</c:v>
                </c:pt>
                <c:pt idx="208">
                  <c:v>15.359999656677246</c:v>
                </c:pt>
                <c:pt idx="209">
                  <c:v>12.529999732971191</c:v>
                </c:pt>
                <c:pt idx="210">
                  <c:v>6.0999999046325684</c:v>
                </c:pt>
                <c:pt idx="211">
                  <c:v>7.5799999237060547</c:v>
                </c:pt>
                <c:pt idx="212">
                  <c:v>3.5499999523162842</c:v>
                </c:pt>
                <c:pt idx="213">
                  <c:v>-4.3499999046325684</c:v>
                </c:pt>
                <c:pt idx="214">
                  <c:v>-7.070000171661377</c:v>
                </c:pt>
                <c:pt idx="215">
                  <c:v>-14.199999809265137</c:v>
                </c:pt>
                <c:pt idx="216">
                  <c:v>-15.029999732971191</c:v>
                </c:pt>
                <c:pt idx="217">
                  <c:v>-16.549999237060547</c:v>
                </c:pt>
                <c:pt idx="218">
                  <c:v>-16.489999771118164</c:v>
                </c:pt>
                <c:pt idx="219">
                  <c:v>-16.340000152587891</c:v>
                </c:pt>
                <c:pt idx="220">
                  <c:v>-15.270000457763672</c:v>
                </c:pt>
                <c:pt idx="221">
                  <c:v>-24.559999465942383</c:v>
                </c:pt>
              </c:numCache>
            </c:numRef>
          </c:xVal>
          <c:yVal>
            <c:numRef>
              <c:f>Daiki1!$AC$4:$AC$1000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5.8000000000000003E-2</c:v>
                </c:pt>
                <c:pt idx="2">
                  <c:v>0.11799999999999999</c:v>
                </c:pt>
                <c:pt idx="3">
                  <c:v>0.17499999999999999</c:v>
                </c:pt>
                <c:pt idx="4">
                  <c:v>0.24</c:v>
                </c:pt>
                <c:pt idx="5">
                  <c:v>0.316</c:v>
                </c:pt>
                <c:pt idx="6">
                  <c:v>0.376</c:v>
                </c:pt>
                <c:pt idx="7">
                  <c:v>0.44600000000000001</c:v>
                </c:pt>
                <c:pt idx="8">
                  <c:v>0.50700000000000001</c:v>
                </c:pt>
                <c:pt idx="9">
                  <c:v>0.58299999999999996</c:v>
                </c:pt>
                <c:pt idx="10">
                  <c:v>0.65</c:v>
                </c:pt>
                <c:pt idx="11">
                  <c:v>0.73599999999999999</c:v>
                </c:pt>
                <c:pt idx="12">
                  <c:v>0.81599999999999995</c:v>
                </c:pt>
                <c:pt idx="13">
                  <c:v>0.89400000000000002</c:v>
                </c:pt>
                <c:pt idx="14">
                  <c:v>0.96299999999999997</c:v>
                </c:pt>
                <c:pt idx="15">
                  <c:v>1.0249999999999999</c:v>
                </c:pt>
                <c:pt idx="16">
                  <c:v>1.0920000000000001</c:v>
                </c:pt>
                <c:pt idx="17">
                  <c:v>1.1479999999999999</c:v>
                </c:pt>
                <c:pt idx="18">
                  <c:v>1.2070000000000001</c:v>
                </c:pt>
                <c:pt idx="19">
                  <c:v>1.2689999999999999</c:v>
                </c:pt>
                <c:pt idx="20">
                  <c:v>1.331</c:v>
                </c:pt>
                <c:pt idx="21">
                  <c:v>1.391</c:v>
                </c:pt>
                <c:pt idx="22">
                  <c:v>1.452</c:v>
                </c:pt>
                <c:pt idx="23">
                  <c:v>1.508</c:v>
                </c:pt>
                <c:pt idx="24">
                  <c:v>1.579</c:v>
                </c:pt>
                <c:pt idx="25">
                  <c:v>1.6479999999999999</c:v>
                </c:pt>
                <c:pt idx="26">
                  <c:v>1.708</c:v>
                </c:pt>
                <c:pt idx="27">
                  <c:v>1.772</c:v>
                </c:pt>
                <c:pt idx="28">
                  <c:v>1.847</c:v>
                </c:pt>
                <c:pt idx="29">
                  <c:v>1.911</c:v>
                </c:pt>
                <c:pt idx="30">
                  <c:v>1.9830000000000001</c:v>
                </c:pt>
                <c:pt idx="31">
                  <c:v>2.044</c:v>
                </c:pt>
                <c:pt idx="32">
                  <c:v>2.1080000000000001</c:v>
                </c:pt>
                <c:pt idx="33">
                  <c:v>2.173</c:v>
                </c:pt>
                <c:pt idx="34">
                  <c:v>2.2360000000000002</c:v>
                </c:pt>
                <c:pt idx="35">
                  <c:v>2.2999999999999998</c:v>
                </c:pt>
                <c:pt idx="36">
                  <c:v>2.38</c:v>
                </c:pt>
                <c:pt idx="37">
                  <c:v>2.4369999999999998</c:v>
                </c:pt>
                <c:pt idx="38">
                  <c:v>2.5049999999999999</c:v>
                </c:pt>
                <c:pt idx="39">
                  <c:v>2.569</c:v>
                </c:pt>
                <c:pt idx="40">
                  <c:v>2.6349999999999998</c:v>
                </c:pt>
                <c:pt idx="41">
                  <c:v>2.7069999999999999</c:v>
                </c:pt>
                <c:pt idx="42">
                  <c:v>2.7719999999999998</c:v>
                </c:pt>
                <c:pt idx="43">
                  <c:v>2.84</c:v>
                </c:pt>
                <c:pt idx="44">
                  <c:v>2.907</c:v>
                </c:pt>
                <c:pt idx="45">
                  <c:v>2.98</c:v>
                </c:pt>
                <c:pt idx="46">
                  <c:v>3.0390000000000001</c:v>
                </c:pt>
                <c:pt idx="47">
                  <c:v>3.0979999999999999</c:v>
                </c:pt>
                <c:pt idx="48">
                  <c:v>3.17</c:v>
                </c:pt>
                <c:pt idx="49">
                  <c:v>3.2250000000000001</c:v>
                </c:pt>
                <c:pt idx="50">
                  <c:v>3.3029999999999999</c:v>
                </c:pt>
                <c:pt idx="51">
                  <c:v>3.359</c:v>
                </c:pt>
                <c:pt idx="52">
                  <c:v>3.44</c:v>
                </c:pt>
                <c:pt idx="53">
                  <c:v>3.504</c:v>
                </c:pt>
                <c:pt idx="54">
                  <c:v>3.5710000000000002</c:v>
                </c:pt>
                <c:pt idx="55">
                  <c:v>3.6440000000000001</c:v>
                </c:pt>
                <c:pt idx="56">
                  <c:v>3.7189999999999999</c:v>
                </c:pt>
                <c:pt idx="57">
                  <c:v>3.7839999999999998</c:v>
                </c:pt>
                <c:pt idx="58">
                  <c:v>3.843</c:v>
                </c:pt>
                <c:pt idx="59">
                  <c:v>3.9089999999999998</c:v>
                </c:pt>
                <c:pt idx="60">
                  <c:v>3.9630000000000001</c:v>
                </c:pt>
                <c:pt idx="61">
                  <c:v>4.0199999999999996</c:v>
                </c:pt>
                <c:pt idx="62">
                  <c:v>4.0979999999999999</c:v>
                </c:pt>
                <c:pt idx="63">
                  <c:v>4.1559999999999997</c:v>
                </c:pt>
                <c:pt idx="64">
                  <c:v>4.2229999999999999</c:v>
                </c:pt>
                <c:pt idx="65">
                  <c:v>4.2869999999999999</c:v>
                </c:pt>
                <c:pt idx="66">
                  <c:v>4.3659999999999997</c:v>
                </c:pt>
                <c:pt idx="67">
                  <c:v>4.423</c:v>
                </c:pt>
                <c:pt idx="68">
                  <c:v>4.4909999999999997</c:v>
                </c:pt>
                <c:pt idx="69">
                  <c:v>4.5549999999999997</c:v>
                </c:pt>
                <c:pt idx="70">
                  <c:v>4.6310000000000002</c:v>
                </c:pt>
                <c:pt idx="71">
                  <c:v>4.7060000000000004</c:v>
                </c:pt>
                <c:pt idx="72">
                  <c:v>4.7699999999999996</c:v>
                </c:pt>
                <c:pt idx="73">
                  <c:v>4.8330000000000002</c:v>
                </c:pt>
                <c:pt idx="74">
                  <c:v>4.8979999999999997</c:v>
                </c:pt>
                <c:pt idx="75">
                  <c:v>4.9660000000000002</c:v>
                </c:pt>
                <c:pt idx="76">
                  <c:v>5.0279999999999996</c:v>
                </c:pt>
                <c:pt idx="77">
                  <c:v>5.0919999999999996</c:v>
                </c:pt>
                <c:pt idx="78">
                  <c:v>5.157</c:v>
                </c:pt>
                <c:pt idx="79">
                  <c:v>5.2240000000000002</c:v>
                </c:pt>
                <c:pt idx="80">
                  <c:v>5.2939999999999996</c:v>
                </c:pt>
                <c:pt idx="81">
                  <c:v>5.3630000000000004</c:v>
                </c:pt>
                <c:pt idx="82">
                  <c:v>5.43</c:v>
                </c:pt>
                <c:pt idx="83">
                  <c:v>5.524</c:v>
                </c:pt>
                <c:pt idx="84">
                  <c:v>5.6050000000000004</c:v>
                </c:pt>
                <c:pt idx="85">
                  <c:v>5.6680000000000001</c:v>
                </c:pt>
                <c:pt idx="86">
                  <c:v>5.7279999999999998</c:v>
                </c:pt>
                <c:pt idx="87">
                  <c:v>5.7869999999999999</c:v>
                </c:pt>
                <c:pt idx="88">
                  <c:v>5.843</c:v>
                </c:pt>
                <c:pt idx="89">
                  <c:v>5.9020000000000001</c:v>
                </c:pt>
                <c:pt idx="90">
                  <c:v>5.9580000000000002</c:v>
                </c:pt>
                <c:pt idx="91">
                  <c:v>6.0209999999999999</c:v>
                </c:pt>
                <c:pt idx="92">
                  <c:v>6.0880000000000001</c:v>
                </c:pt>
                <c:pt idx="93">
                  <c:v>6.15</c:v>
                </c:pt>
                <c:pt idx="94">
                  <c:v>6.2119999999999997</c:v>
                </c:pt>
                <c:pt idx="95">
                  <c:v>6.2830000000000004</c:v>
                </c:pt>
                <c:pt idx="96">
                  <c:v>6.351</c:v>
                </c:pt>
                <c:pt idx="97">
                  <c:v>6.4210000000000003</c:v>
                </c:pt>
                <c:pt idx="98">
                  <c:v>6.4880000000000004</c:v>
                </c:pt>
                <c:pt idx="99">
                  <c:v>6.5529999999999999</c:v>
                </c:pt>
                <c:pt idx="100">
                  <c:v>6.6210000000000004</c:v>
                </c:pt>
                <c:pt idx="101">
                  <c:v>6.7080000000000002</c:v>
                </c:pt>
                <c:pt idx="102">
                  <c:v>6.7679999999999998</c:v>
                </c:pt>
                <c:pt idx="103">
                  <c:v>6.8419999999999996</c:v>
                </c:pt>
                <c:pt idx="104">
                  <c:v>6.923</c:v>
                </c:pt>
                <c:pt idx="105">
                  <c:v>6.992</c:v>
                </c:pt>
                <c:pt idx="106">
                  <c:v>7.0579999999999998</c:v>
                </c:pt>
                <c:pt idx="107">
                  <c:v>7.1280000000000001</c:v>
                </c:pt>
                <c:pt idx="108">
                  <c:v>7.1989999999999998</c:v>
                </c:pt>
                <c:pt idx="109">
                  <c:v>7.2649999999999997</c:v>
                </c:pt>
                <c:pt idx="110">
                  <c:v>7.3289999999999997</c:v>
                </c:pt>
                <c:pt idx="111">
                  <c:v>7.391</c:v>
                </c:pt>
                <c:pt idx="112">
                  <c:v>7.4509999999999996</c:v>
                </c:pt>
                <c:pt idx="113">
                  <c:v>7.5110000000000001</c:v>
                </c:pt>
                <c:pt idx="114">
                  <c:v>7.5720000000000001</c:v>
                </c:pt>
                <c:pt idx="115">
                  <c:v>7.6310000000000002</c:v>
                </c:pt>
                <c:pt idx="116">
                  <c:v>7.6909999999999998</c:v>
                </c:pt>
                <c:pt idx="117">
                  <c:v>7.7510000000000003</c:v>
                </c:pt>
                <c:pt idx="118">
                  <c:v>7.8120000000000003</c:v>
                </c:pt>
                <c:pt idx="119">
                  <c:v>7.8739999999999997</c:v>
                </c:pt>
                <c:pt idx="120">
                  <c:v>7.9589999999999996</c:v>
                </c:pt>
                <c:pt idx="121">
                  <c:v>8.0150000000000006</c:v>
                </c:pt>
                <c:pt idx="122">
                  <c:v>8.077</c:v>
                </c:pt>
                <c:pt idx="123">
                  <c:v>8.14</c:v>
                </c:pt>
                <c:pt idx="124">
                  <c:v>8.2050000000000001</c:v>
                </c:pt>
                <c:pt idx="125">
                  <c:v>8.2799999999999994</c:v>
                </c:pt>
                <c:pt idx="126">
                  <c:v>8.3350000000000009</c:v>
                </c:pt>
                <c:pt idx="127">
                  <c:v>8.4009999999999998</c:v>
                </c:pt>
                <c:pt idx="128">
                  <c:v>8.4849999999999994</c:v>
                </c:pt>
                <c:pt idx="129">
                  <c:v>8.5459999999999994</c:v>
                </c:pt>
                <c:pt idx="130">
                  <c:v>8.609</c:v>
                </c:pt>
                <c:pt idx="131">
                  <c:v>8.67</c:v>
                </c:pt>
                <c:pt idx="132">
                  <c:v>8.7449999999999992</c:v>
                </c:pt>
                <c:pt idx="133">
                  <c:v>8.8070000000000004</c:v>
                </c:pt>
                <c:pt idx="134">
                  <c:v>8.8659999999999997</c:v>
                </c:pt>
                <c:pt idx="135">
                  <c:v>8.9369999999999994</c:v>
                </c:pt>
                <c:pt idx="136">
                  <c:v>9.0039999999999996</c:v>
                </c:pt>
                <c:pt idx="137">
                  <c:v>9.077</c:v>
                </c:pt>
                <c:pt idx="138">
                  <c:v>9.15</c:v>
                </c:pt>
                <c:pt idx="139">
                  <c:v>9.2050000000000001</c:v>
                </c:pt>
                <c:pt idx="140">
                  <c:v>9.266</c:v>
                </c:pt>
                <c:pt idx="141">
                  <c:v>9.3450000000000006</c:v>
                </c:pt>
                <c:pt idx="142">
                  <c:v>9.4120000000000008</c:v>
                </c:pt>
                <c:pt idx="143">
                  <c:v>9.4700000000000006</c:v>
                </c:pt>
                <c:pt idx="144">
                  <c:v>9.5359999999999996</c:v>
                </c:pt>
                <c:pt idx="145">
                  <c:v>9.5969999999999995</c:v>
                </c:pt>
                <c:pt idx="146">
                  <c:v>9.6780000000000008</c:v>
                </c:pt>
                <c:pt idx="147">
                  <c:v>9.7349999999999994</c:v>
                </c:pt>
                <c:pt idx="148">
                  <c:v>9.8079999999999998</c:v>
                </c:pt>
                <c:pt idx="149">
                  <c:v>9.8680000000000003</c:v>
                </c:pt>
                <c:pt idx="150">
                  <c:v>9.9469999999999992</c:v>
                </c:pt>
                <c:pt idx="151">
                  <c:v>10.006</c:v>
                </c:pt>
                <c:pt idx="152">
                  <c:v>10.066000000000001</c:v>
                </c:pt>
                <c:pt idx="153">
                  <c:v>10.131</c:v>
                </c:pt>
                <c:pt idx="154">
                  <c:v>10.210000000000001</c:v>
                </c:pt>
                <c:pt idx="155">
                  <c:v>10.598000000000001</c:v>
                </c:pt>
                <c:pt idx="156">
                  <c:v>10.676</c:v>
                </c:pt>
                <c:pt idx="157">
                  <c:v>10.741</c:v>
                </c:pt>
                <c:pt idx="158">
                  <c:v>10.807</c:v>
                </c:pt>
                <c:pt idx="159">
                  <c:v>10.872999999999999</c:v>
                </c:pt>
                <c:pt idx="160">
                  <c:v>10.938000000000001</c:v>
                </c:pt>
                <c:pt idx="161">
                  <c:v>11.007999999999999</c:v>
                </c:pt>
                <c:pt idx="162">
                  <c:v>11.076000000000001</c:v>
                </c:pt>
                <c:pt idx="163">
                  <c:v>11.15</c:v>
                </c:pt>
                <c:pt idx="164">
                  <c:v>11.226000000000001</c:v>
                </c:pt>
                <c:pt idx="165">
                  <c:v>11.292</c:v>
                </c:pt>
                <c:pt idx="166">
                  <c:v>11.356</c:v>
                </c:pt>
                <c:pt idx="167">
                  <c:v>11.419</c:v>
                </c:pt>
                <c:pt idx="168">
                  <c:v>11.481999999999999</c:v>
                </c:pt>
                <c:pt idx="169">
                  <c:v>11.542999999999999</c:v>
                </c:pt>
                <c:pt idx="170">
                  <c:v>11.605</c:v>
                </c:pt>
                <c:pt idx="171">
                  <c:v>11.664999999999999</c:v>
                </c:pt>
                <c:pt idx="172">
                  <c:v>11.734</c:v>
                </c:pt>
                <c:pt idx="173">
                  <c:v>11.795999999999999</c:v>
                </c:pt>
                <c:pt idx="174">
                  <c:v>11.859</c:v>
                </c:pt>
                <c:pt idx="175">
                  <c:v>11.928000000000001</c:v>
                </c:pt>
                <c:pt idx="176">
                  <c:v>11.992000000000001</c:v>
                </c:pt>
                <c:pt idx="177">
                  <c:v>12.061999999999999</c:v>
                </c:pt>
                <c:pt idx="178">
                  <c:v>12.132</c:v>
                </c:pt>
                <c:pt idx="179">
                  <c:v>12.196999999999999</c:v>
                </c:pt>
                <c:pt idx="180">
                  <c:v>12.257999999999999</c:v>
                </c:pt>
                <c:pt idx="181">
                  <c:v>12.347</c:v>
                </c:pt>
                <c:pt idx="182">
                  <c:v>12.413</c:v>
                </c:pt>
                <c:pt idx="183">
                  <c:v>12.471</c:v>
                </c:pt>
                <c:pt idx="184">
                  <c:v>12.537000000000001</c:v>
                </c:pt>
                <c:pt idx="185">
                  <c:v>12.606</c:v>
                </c:pt>
                <c:pt idx="186">
                  <c:v>12.66</c:v>
                </c:pt>
                <c:pt idx="187">
                  <c:v>12.725</c:v>
                </c:pt>
                <c:pt idx="188">
                  <c:v>12.789</c:v>
                </c:pt>
                <c:pt idx="189">
                  <c:v>12.851000000000001</c:v>
                </c:pt>
                <c:pt idx="190">
                  <c:v>12.913</c:v>
                </c:pt>
                <c:pt idx="191">
                  <c:v>12.98</c:v>
                </c:pt>
                <c:pt idx="192">
                  <c:v>13.048</c:v>
                </c:pt>
                <c:pt idx="193">
                  <c:v>13.129</c:v>
                </c:pt>
                <c:pt idx="194">
                  <c:v>13.205</c:v>
                </c:pt>
                <c:pt idx="195">
                  <c:v>13.292999999999999</c:v>
                </c:pt>
                <c:pt idx="196">
                  <c:v>13.361000000000001</c:v>
                </c:pt>
                <c:pt idx="197">
                  <c:v>13.423</c:v>
                </c:pt>
                <c:pt idx="198">
                  <c:v>13.472</c:v>
                </c:pt>
                <c:pt idx="199">
                  <c:v>13.535</c:v>
                </c:pt>
                <c:pt idx="200">
                  <c:v>13.6</c:v>
                </c:pt>
                <c:pt idx="201">
                  <c:v>13.666</c:v>
                </c:pt>
                <c:pt idx="202">
                  <c:v>13.728</c:v>
                </c:pt>
                <c:pt idx="203">
                  <c:v>13.782</c:v>
                </c:pt>
                <c:pt idx="204">
                  <c:v>13.861000000000001</c:v>
                </c:pt>
                <c:pt idx="205">
                  <c:v>13.917999999999999</c:v>
                </c:pt>
                <c:pt idx="206">
                  <c:v>13.98</c:v>
                </c:pt>
                <c:pt idx="207">
                  <c:v>14.047000000000001</c:v>
                </c:pt>
                <c:pt idx="208">
                  <c:v>14.116</c:v>
                </c:pt>
                <c:pt idx="209">
                  <c:v>14.194000000000001</c:v>
                </c:pt>
                <c:pt idx="210">
                  <c:v>14.257999999999999</c:v>
                </c:pt>
                <c:pt idx="211">
                  <c:v>14.324</c:v>
                </c:pt>
                <c:pt idx="212">
                  <c:v>14.391</c:v>
                </c:pt>
                <c:pt idx="213">
                  <c:v>14.454000000000001</c:v>
                </c:pt>
                <c:pt idx="214">
                  <c:v>14.513999999999999</c:v>
                </c:pt>
                <c:pt idx="215">
                  <c:v>14.58</c:v>
                </c:pt>
                <c:pt idx="216">
                  <c:v>14.664</c:v>
                </c:pt>
                <c:pt idx="217">
                  <c:v>14.711</c:v>
                </c:pt>
                <c:pt idx="218">
                  <c:v>14.781000000000001</c:v>
                </c:pt>
                <c:pt idx="219">
                  <c:v>14.862</c:v>
                </c:pt>
                <c:pt idx="220">
                  <c:v>14.926</c:v>
                </c:pt>
                <c:pt idx="221">
                  <c:v>14.984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8D-483A-8FA8-650AEB402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Daiki1!$N$4:$N$1000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6.0319999999999827E-3</c:v>
                </c:pt>
                <c:pt idx="2">
                  <c:v>4.3779999999999861E-3</c:v>
                </c:pt>
                <c:pt idx="3">
                  <c:v>5.1970000000000028E-3</c:v>
                </c:pt>
                <c:pt idx="4">
                  <c:v>1.2111999999999994E-2</c:v>
                </c:pt>
                <c:pt idx="5">
                  <c:v>1.1002999999999987E-2</c:v>
                </c:pt>
                <c:pt idx="6">
                  <c:v>1.0687999999999989E-2</c:v>
                </c:pt>
                <c:pt idx="7">
                  <c:v>1.0732E-2</c:v>
                </c:pt>
                <c:pt idx="8">
                  <c:v>1.2385999999999996E-2</c:v>
                </c:pt>
                <c:pt idx="9">
                  <c:v>1.0456999999999994E-2</c:v>
                </c:pt>
                <c:pt idx="10">
                  <c:v>1.6520999999999987E-2</c:v>
                </c:pt>
                <c:pt idx="11">
                  <c:v>1.6799999999999982E-2</c:v>
                </c:pt>
                <c:pt idx="12">
                  <c:v>1.7915999999999998E-2</c:v>
                </c:pt>
                <c:pt idx="13">
                  <c:v>1.7377999999999987E-2</c:v>
                </c:pt>
                <c:pt idx="14">
                  <c:v>1.294199999999998E-2</c:v>
                </c:pt>
                <c:pt idx="15">
                  <c:v>1.8164999999999994E-2</c:v>
                </c:pt>
                <c:pt idx="16">
                  <c:v>1.0467999999999989E-2</c:v>
                </c:pt>
                <c:pt idx="17">
                  <c:v>1.2652999999999992E-2</c:v>
                </c:pt>
                <c:pt idx="18">
                  <c:v>1.5691000000000004E-2</c:v>
                </c:pt>
                <c:pt idx="19">
                  <c:v>1.184099999999998E-2</c:v>
                </c:pt>
                <c:pt idx="20">
                  <c:v>1.9277999999999993E-2</c:v>
                </c:pt>
                <c:pt idx="21">
                  <c:v>1.3212999999999994E-2</c:v>
                </c:pt>
                <c:pt idx="22">
                  <c:v>1.2944999999999993E-2</c:v>
                </c:pt>
                <c:pt idx="23">
                  <c:v>1.4064999999999998E-2</c:v>
                </c:pt>
                <c:pt idx="24">
                  <c:v>1.3230999999999995E-2</c:v>
                </c:pt>
                <c:pt idx="25">
                  <c:v>1.4882000000000005E-2</c:v>
                </c:pt>
                <c:pt idx="26">
                  <c:v>1.3234999999999986E-2</c:v>
                </c:pt>
                <c:pt idx="27">
                  <c:v>1.5448999999999984E-2</c:v>
                </c:pt>
                <c:pt idx="28">
                  <c:v>2.2091999999999987E-2</c:v>
                </c:pt>
                <c:pt idx="29">
                  <c:v>3.2021999999999995E-2</c:v>
                </c:pt>
                <c:pt idx="30">
                  <c:v>3.0370999999999981E-2</c:v>
                </c:pt>
                <c:pt idx="31">
                  <c:v>3.6427999999999995E-2</c:v>
                </c:pt>
                <c:pt idx="32">
                  <c:v>4.6104999999999993E-2</c:v>
                </c:pt>
                <c:pt idx="33">
                  <c:v>4.4429000000000003E-2</c:v>
                </c:pt>
                <c:pt idx="34">
                  <c:v>5.3542999999999979E-2</c:v>
                </c:pt>
                <c:pt idx="35">
                  <c:v>5.2718999999999995E-2</c:v>
                </c:pt>
                <c:pt idx="36">
                  <c:v>5.3538999999999989E-2</c:v>
                </c:pt>
                <c:pt idx="37">
                  <c:v>6.6824999999999996E-2</c:v>
                </c:pt>
                <c:pt idx="38">
                  <c:v>1.9132000000000007E-2</c:v>
                </c:pt>
                <c:pt idx="39">
                  <c:v>-2.1699000000000013E-2</c:v>
                </c:pt>
                <c:pt idx="40">
                  <c:v>1.0264999999999986E-2</c:v>
                </c:pt>
                <c:pt idx="41">
                  <c:v>2.6438999999999994E-2</c:v>
                </c:pt>
                <c:pt idx="42">
                  <c:v>8.1479999999999955E-3</c:v>
                </c:pt>
                <c:pt idx="43">
                  <c:v>-3.4864000000000006E-2</c:v>
                </c:pt>
                <c:pt idx="44">
                  <c:v>8.2469999999999852E-3</c:v>
                </c:pt>
                <c:pt idx="45">
                  <c:v>2.2081999999999994E-2</c:v>
                </c:pt>
                <c:pt idx="46">
                  <c:v>-3.170400000000001E-2</c:v>
                </c:pt>
                <c:pt idx="47">
                  <c:v>-1.9137000000000001E-2</c:v>
                </c:pt>
                <c:pt idx="48">
                  <c:v>-7.1303000000000019E-2</c:v>
                </c:pt>
                <c:pt idx="49">
                  <c:v>-4.3125000000000004E-2</c:v>
                </c:pt>
                <c:pt idx="50">
                  <c:v>-8.9427000000000006E-2</c:v>
                </c:pt>
                <c:pt idx="51">
                  <c:v>-0.11113900000000002</c:v>
                </c:pt>
                <c:pt idx="52">
                  <c:v>-0.15939400000000001</c:v>
                </c:pt>
                <c:pt idx="53">
                  <c:v>-0.18451100000000001</c:v>
                </c:pt>
                <c:pt idx="54">
                  <c:v>-0.222221</c:v>
                </c:pt>
                <c:pt idx="55">
                  <c:v>-0.18230700000000002</c:v>
                </c:pt>
                <c:pt idx="56">
                  <c:v>-0.26507900000000001</c:v>
                </c:pt>
                <c:pt idx="57">
                  <c:v>-0.27435000000000004</c:v>
                </c:pt>
                <c:pt idx="58">
                  <c:v>-0.24940899999999999</c:v>
                </c:pt>
                <c:pt idx="59">
                  <c:v>-0.26865499999999998</c:v>
                </c:pt>
                <c:pt idx="60">
                  <c:v>-0.183916</c:v>
                </c:pt>
                <c:pt idx="61">
                  <c:v>-0.20525000000000002</c:v>
                </c:pt>
                <c:pt idx="62">
                  <c:v>-0.16353400000000001</c:v>
                </c:pt>
                <c:pt idx="63">
                  <c:v>-0.16509800000000002</c:v>
                </c:pt>
                <c:pt idx="64">
                  <c:v>-0.10599800000000001</c:v>
                </c:pt>
                <c:pt idx="65">
                  <c:v>-0.14767700000000003</c:v>
                </c:pt>
                <c:pt idx="66">
                  <c:v>-0.12330200000000001</c:v>
                </c:pt>
                <c:pt idx="67">
                  <c:v>-7.4709000000000012E-2</c:v>
                </c:pt>
                <c:pt idx="68">
                  <c:v>-4.5600000000000009E-2</c:v>
                </c:pt>
                <c:pt idx="69">
                  <c:v>-2.0501000000000005E-2</c:v>
                </c:pt>
                <c:pt idx="70">
                  <c:v>-2.2126000000000007E-2</c:v>
                </c:pt>
                <c:pt idx="71">
                  <c:v>-1.6341000000000008E-2</c:v>
                </c:pt>
                <c:pt idx="72">
                  <c:v>2.2727000000000004E-2</c:v>
                </c:pt>
                <c:pt idx="73">
                  <c:v>2.3663999999999987E-2</c:v>
                </c:pt>
                <c:pt idx="74">
                  <c:v>2.8191999999999981E-2</c:v>
                </c:pt>
                <c:pt idx="75">
                  <c:v>4.8471000000000007E-2</c:v>
                </c:pt>
                <c:pt idx="76">
                  <c:v>2.4459999999999982E-2</c:v>
                </c:pt>
                <c:pt idx="77">
                  <c:v>1.9234999999999985E-2</c:v>
                </c:pt>
                <c:pt idx="78">
                  <c:v>3.3839999999999864E-3</c:v>
                </c:pt>
                <c:pt idx="79">
                  <c:v>4.435999999999979E-3</c:v>
                </c:pt>
                <c:pt idx="80">
                  <c:v>-4.0289999999999961E-3</c:v>
                </c:pt>
                <c:pt idx="81">
                  <c:v>-1.4943000000000012E-2</c:v>
                </c:pt>
                <c:pt idx="82">
                  <c:v>-5.8233000000000007E-2</c:v>
                </c:pt>
                <c:pt idx="83">
                  <c:v>-8.4794000000000008E-2</c:v>
                </c:pt>
                <c:pt idx="84">
                  <c:v>-8.5238000000000022E-2</c:v>
                </c:pt>
                <c:pt idx="85">
                  <c:v>-0.11904400000000001</c:v>
                </c:pt>
                <c:pt idx="86">
                  <c:v>-0.11559700000000001</c:v>
                </c:pt>
                <c:pt idx="87">
                  <c:v>-0.14496800000000001</c:v>
                </c:pt>
                <c:pt idx="88">
                  <c:v>-0.15618800000000002</c:v>
                </c:pt>
                <c:pt idx="89">
                  <c:v>-0.17249600000000001</c:v>
                </c:pt>
                <c:pt idx="90">
                  <c:v>-0.17597100000000002</c:v>
                </c:pt>
                <c:pt idx="91">
                  <c:v>-0.170936</c:v>
                </c:pt>
                <c:pt idx="92">
                  <c:v>-0.17346400000000001</c:v>
                </c:pt>
                <c:pt idx="93">
                  <c:v>-0.17879700000000001</c:v>
                </c:pt>
                <c:pt idx="94">
                  <c:v>-0.17998800000000001</c:v>
                </c:pt>
                <c:pt idx="95">
                  <c:v>-0.17585900000000002</c:v>
                </c:pt>
                <c:pt idx="96">
                  <c:v>-0.172649</c:v>
                </c:pt>
                <c:pt idx="97">
                  <c:v>-0.17852500000000002</c:v>
                </c:pt>
                <c:pt idx="98">
                  <c:v>-0.18241400000000002</c:v>
                </c:pt>
                <c:pt idx="99">
                  <c:v>-0.17173600000000003</c:v>
                </c:pt>
                <c:pt idx="100">
                  <c:v>-0.18762999999999999</c:v>
                </c:pt>
                <c:pt idx="101">
                  <c:v>-0.16676500000000002</c:v>
                </c:pt>
                <c:pt idx="102">
                  <c:v>-0.17746100000000001</c:v>
                </c:pt>
                <c:pt idx="103">
                  <c:v>-0.14554800000000001</c:v>
                </c:pt>
                <c:pt idx="104">
                  <c:v>-0.13830400000000001</c:v>
                </c:pt>
                <c:pt idx="105">
                  <c:v>-0.12115000000000001</c:v>
                </c:pt>
                <c:pt idx="106">
                  <c:v>-0.112274</c:v>
                </c:pt>
                <c:pt idx="107">
                  <c:v>-0.10040200000000002</c:v>
                </c:pt>
                <c:pt idx="108">
                  <c:v>-9.3594000000000011E-2</c:v>
                </c:pt>
                <c:pt idx="109">
                  <c:v>-8.2410000000000011E-2</c:v>
                </c:pt>
                <c:pt idx="110">
                  <c:v>-7.5448000000000015E-2</c:v>
                </c:pt>
                <c:pt idx="111">
                  <c:v>-6.2948000000000004E-2</c:v>
                </c:pt>
                <c:pt idx="112">
                  <c:v>-8.2931000000000019E-2</c:v>
                </c:pt>
                <c:pt idx="113">
                  <c:v>-7.9497000000000012E-2</c:v>
                </c:pt>
                <c:pt idx="114">
                  <c:v>-7.603E-2</c:v>
                </c:pt>
                <c:pt idx="115">
                  <c:v>-7.8056000000000014E-2</c:v>
                </c:pt>
                <c:pt idx="116">
                  <c:v>-7.7894000000000005E-2</c:v>
                </c:pt>
                <c:pt idx="117">
                  <c:v>-7.6630000000000018E-2</c:v>
                </c:pt>
                <c:pt idx="118">
                  <c:v>-6.3044000000000017E-2</c:v>
                </c:pt>
                <c:pt idx="119">
                  <c:v>-6.6239000000000006E-2</c:v>
                </c:pt>
                <c:pt idx="120">
                  <c:v>-5.8224000000000005E-2</c:v>
                </c:pt>
                <c:pt idx="121">
                  <c:v>-5.7220000000000014E-2</c:v>
                </c:pt>
                <c:pt idx="122">
                  <c:v>-6.887900000000001E-2</c:v>
                </c:pt>
                <c:pt idx="123">
                  <c:v>-5.9863000000000013E-2</c:v>
                </c:pt>
                <c:pt idx="124">
                  <c:v>-5.6593000000000004E-2</c:v>
                </c:pt>
                <c:pt idx="125">
                  <c:v>-4.3247000000000015E-2</c:v>
                </c:pt>
                <c:pt idx="126">
                  <c:v>-4.6254000000000003E-2</c:v>
                </c:pt>
                <c:pt idx="127">
                  <c:v>-5.7494000000000017E-2</c:v>
                </c:pt>
                <c:pt idx="128">
                  <c:v>-4.9644000000000008E-2</c:v>
                </c:pt>
                <c:pt idx="129">
                  <c:v>-5.5913000000000011E-2</c:v>
                </c:pt>
                <c:pt idx="130">
                  <c:v>-6.1404000000000014E-2</c:v>
                </c:pt>
                <c:pt idx="131">
                  <c:v>-7.6466000000000006E-2</c:v>
                </c:pt>
                <c:pt idx="132">
                  <c:v>-6.3278000000000001E-2</c:v>
                </c:pt>
                <c:pt idx="133">
                  <c:v>-7.8660000000000008E-2</c:v>
                </c:pt>
                <c:pt idx="134">
                  <c:v>-8.5879000000000011E-2</c:v>
                </c:pt>
                <c:pt idx="135">
                  <c:v>-8.1734000000000015E-2</c:v>
                </c:pt>
                <c:pt idx="136">
                  <c:v>-9.901500000000002E-2</c:v>
                </c:pt>
                <c:pt idx="137">
                  <c:v>-0.10399000000000001</c:v>
                </c:pt>
                <c:pt idx="138">
                  <c:v>-0.10993100000000001</c:v>
                </c:pt>
                <c:pt idx="139">
                  <c:v>-0.13722600000000001</c:v>
                </c:pt>
                <c:pt idx="140">
                  <c:v>-0.12982500000000002</c:v>
                </c:pt>
                <c:pt idx="141">
                  <c:v>-0.15906600000000001</c:v>
                </c:pt>
                <c:pt idx="142">
                  <c:v>-0.15104200000000001</c:v>
                </c:pt>
                <c:pt idx="143">
                  <c:v>-0.14676000000000003</c:v>
                </c:pt>
                <c:pt idx="144">
                  <c:v>-0.163577</c:v>
                </c:pt>
                <c:pt idx="145">
                  <c:v>-0.151481</c:v>
                </c:pt>
                <c:pt idx="146">
                  <c:v>-0.16308600000000001</c:v>
                </c:pt>
                <c:pt idx="147">
                  <c:v>-0.17727500000000002</c:v>
                </c:pt>
                <c:pt idx="148">
                  <c:v>-0.18032500000000001</c:v>
                </c:pt>
                <c:pt idx="149">
                  <c:v>-0.15072200000000002</c:v>
                </c:pt>
                <c:pt idx="150">
                  <c:v>-0.138262</c:v>
                </c:pt>
                <c:pt idx="151">
                  <c:v>-0.14019900000000002</c:v>
                </c:pt>
                <c:pt idx="152">
                  <c:v>-0.13112400000000002</c:v>
                </c:pt>
                <c:pt idx="153">
                  <c:v>-0.10696600000000001</c:v>
                </c:pt>
                <c:pt idx="154">
                  <c:v>-0.138824</c:v>
                </c:pt>
                <c:pt idx="155">
                  <c:v>-0.155833</c:v>
                </c:pt>
                <c:pt idx="156">
                  <c:v>-0.13470799999999999</c:v>
                </c:pt>
                <c:pt idx="157">
                  <c:v>-0.10306500000000002</c:v>
                </c:pt>
                <c:pt idx="158">
                  <c:v>-7.7049000000000006E-2</c:v>
                </c:pt>
                <c:pt idx="159">
                  <c:v>-0.115804</c:v>
                </c:pt>
                <c:pt idx="160">
                  <c:v>-0.13725400000000001</c:v>
                </c:pt>
              </c:numCache>
            </c:numRef>
          </c:xVal>
          <c:yVal>
            <c:numRef>
              <c:f>Daiki1!$D$4:$D$1000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9.5999999997729901E-2</c:v>
                </c:pt>
                <c:pt idx="2">
                  <c:v>0.1879999999946449</c:v>
                </c:pt>
                <c:pt idx="3">
                  <c:v>0.27899999999499414</c:v>
                </c:pt>
                <c:pt idx="4">
                  <c:v>0.37399999999615829</c:v>
                </c:pt>
                <c:pt idx="5">
                  <c:v>0.46699999999691499</c:v>
                </c:pt>
                <c:pt idx="6">
                  <c:v>0.56199999999807915</c:v>
                </c:pt>
                <c:pt idx="7">
                  <c:v>0.65399999999499414</c:v>
                </c:pt>
                <c:pt idx="8">
                  <c:v>0.74399999999877764</c:v>
                </c:pt>
                <c:pt idx="9">
                  <c:v>0.83999999999650754</c:v>
                </c:pt>
                <c:pt idx="10">
                  <c:v>0.93200000000069849</c:v>
                </c:pt>
                <c:pt idx="11">
                  <c:v>1.0230000000010477</c:v>
                </c:pt>
                <c:pt idx="12">
                  <c:v>1.1179999999949359</c:v>
                </c:pt>
                <c:pt idx="13">
                  <c:v>1.2129999999961001</c:v>
                </c:pt>
                <c:pt idx="14">
                  <c:v>1.3059999999968568</c:v>
                </c:pt>
                <c:pt idx="15">
                  <c:v>1.4009999999980209</c:v>
                </c:pt>
                <c:pt idx="16">
                  <c:v>1.4949999999953434</c:v>
                </c:pt>
                <c:pt idx="17">
                  <c:v>1.5889999999999418</c:v>
                </c:pt>
                <c:pt idx="18">
                  <c:v>1.6829999999972642</c:v>
                </c:pt>
                <c:pt idx="19">
                  <c:v>1.7769999999945867</c:v>
                </c:pt>
                <c:pt idx="20">
                  <c:v>1.8699999999953434</c:v>
                </c:pt>
                <c:pt idx="21">
                  <c:v>1.9629999999961001</c:v>
                </c:pt>
                <c:pt idx="22">
                  <c:v>2.055000000000291</c:v>
                </c:pt>
                <c:pt idx="23">
                  <c:v>2.146999999997206</c:v>
                </c:pt>
                <c:pt idx="24">
                  <c:v>2.2409999999945285</c:v>
                </c:pt>
                <c:pt idx="25">
                  <c:v>2.3329999999987194</c:v>
                </c:pt>
                <c:pt idx="26">
                  <c:v>2.4269999999960419</c:v>
                </c:pt>
                <c:pt idx="27">
                  <c:v>2.5179999999963911</c:v>
                </c:pt>
                <c:pt idx="28">
                  <c:v>2.6109999999971478</c:v>
                </c:pt>
                <c:pt idx="29">
                  <c:v>2.7049999999944703</c:v>
                </c:pt>
                <c:pt idx="30">
                  <c:v>2.797999999995227</c:v>
                </c:pt>
                <c:pt idx="31">
                  <c:v>2.8899999999994179</c:v>
                </c:pt>
                <c:pt idx="32">
                  <c:v>2.9830000000001746</c:v>
                </c:pt>
                <c:pt idx="33">
                  <c:v>3.0789999999979045</c:v>
                </c:pt>
                <c:pt idx="34">
                  <c:v>3.1699999999982538</c:v>
                </c:pt>
                <c:pt idx="35">
                  <c:v>3.2629999999990105</c:v>
                </c:pt>
                <c:pt idx="36">
                  <c:v>3.3569999999963329</c:v>
                </c:pt>
                <c:pt idx="37">
                  <c:v>3.4510000000009313</c:v>
                </c:pt>
                <c:pt idx="38">
                  <c:v>3.5429999999978463</c:v>
                </c:pt>
                <c:pt idx="39">
                  <c:v>3.6339999999981956</c:v>
                </c:pt>
                <c:pt idx="40">
                  <c:v>3.727999999995518</c:v>
                </c:pt>
                <c:pt idx="41">
                  <c:v>3.8209999999962747</c:v>
                </c:pt>
                <c:pt idx="42">
                  <c:v>3.9139999999970314</c:v>
                </c:pt>
                <c:pt idx="43">
                  <c:v>4.0079999999943539</c:v>
                </c:pt>
                <c:pt idx="44">
                  <c:v>4.1009999999951106</c:v>
                </c:pt>
                <c:pt idx="45">
                  <c:v>4.194999999999709</c:v>
                </c:pt>
                <c:pt idx="46">
                  <c:v>4.2880000000004657</c:v>
                </c:pt>
                <c:pt idx="47">
                  <c:v>4.3819999999977881</c:v>
                </c:pt>
                <c:pt idx="48">
                  <c:v>4.4729999999981374</c:v>
                </c:pt>
                <c:pt idx="49">
                  <c:v>4.5659999999988941</c:v>
                </c:pt>
                <c:pt idx="50">
                  <c:v>4.6610000000000582</c:v>
                </c:pt>
                <c:pt idx="51">
                  <c:v>4.7520000000004075</c:v>
                </c:pt>
                <c:pt idx="52">
                  <c:v>4.8450000000011642</c:v>
                </c:pt>
                <c:pt idx="53">
                  <c:v>4.9389999999984866</c:v>
                </c:pt>
                <c:pt idx="54">
                  <c:v>5.0309999999954016</c:v>
                </c:pt>
                <c:pt idx="55">
                  <c:v>5.1270000000004075</c:v>
                </c:pt>
                <c:pt idx="56">
                  <c:v>5.2180000000007567</c:v>
                </c:pt>
                <c:pt idx="57">
                  <c:v>5.3119999999980791</c:v>
                </c:pt>
                <c:pt idx="58">
                  <c:v>5.4049999999988358</c:v>
                </c:pt>
                <c:pt idx="59">
                  <c:v>5.4979999999995925</c:v>
                </c:pt>
                <c:pt idx="60">
                  <c:v>5.591999999996915</c:v>
                </c:pt>
                <c:pt idx="61">
                  <c:v>5.6849999999976717</c:v>
                </c:pt>
                <c:pt idx="62">
                  <c:v>5.7769999999945867</c:v>
                </c:pt>
                <c:pt idx="63">
                  <c:v>5.8719999999957508</c:v>
                </c:pt>
                <c:pt idx="64">
                  <c:v>5.9639999999999418</c:v>
                </c:pt>
                <c:pt idx="65">
                  <c:v>6.0559999999968568</c:v>
                </c:pt>
                <c:pt idx="66">
                  <c:v>6.1499999999941792</c:v>
                </c:pt>
                <c:pt idx="67">
                  <c:v>6.2419999999983702</c:v>
                </c:pt>
                <c:pt idx="68">
                  <c:v>6.3359999999956926</c:v>
                </c:pt>
                <c:pt idx="69">
                  <c:v>6.430000000000291</c:v>
                </c:pt>
                <c:pt idx="70">
                  <c:v>6.5249999999941792</c:v>
                </c:pt>
                <c:pt idx="71">
                  <c:v>6.6179999999949359</c:v>
                </c:pt>
                <c:pt idx="72">
                  <c:v>6.7109999999956926</c:v>
                </c:pt>
                <c:pt idx="73">
                  <c:v>6.8029999999998836</c:v>
                </c:pt>
                <c:pt idx="74">
                  <c:v>6.896999999997206</c:v>
                </c:pt>
                <c:pt idx="75">
                  <c:v>6.988999999994121</c:v>
                </c:pt>
                <c:pt idx="76">
                  <c:v>7.0839999999952852</c:v>
                </c:pt>
                <c:pt idx="77">
                  <c:v>7.1789999999964493</c:v>
                </c:pt>
                <c:pt idx="78">
                  <c:v>7.2710000000006403</c:v>
                </c:pt>
                <c:pt idx="79">
                  <c:v>7.3629999999975553</c:v>
                </c:pt>
                <c:pt idx="80">
                  <c:v>7.455999999998312</c:v>
                </c:pt>
                <c:pt idx="81">
                  <c:v>7.5489999999990687</c:v>
                </c:pt>
                <c:pt idx="82">
                  <c:v>7.6449999999967986</c:v>
                </c:pt>
                <c:pt idx="83">
                  <c:v>7.7379999999975553</c:v>
                </c:pt>
                <c:pt idx="84">
                  <c:v>7.830999999998312</c:v>
                </c:pt>
                <c:pt idx="85">
                  <c:v>7.9239999999990687</c:v>
                </c:pt>
                <c:pt idx="86">
                  <c:v>8.0179999999963911</c:v>
                </c:pt>
                <c:pt idx="87">
                  <c:v>8.1100000000005821</c:v>
                </c:pt>
                <c:pt idx="88">
                  <c:v>8.2030000000013388</c:v>
                </c:pt>
                <c:pt idx="89">
                  <c:v>8.2959999999948195</c:v>
                </c:pt>
                <c:pt idx="90">
                  <c:v>8.3899999999994179</c:v>
                </c:pt>
                <c:pt idx="91">
                  <c:v>8.4830000000001746</c:v>
                </c:pt>
                <c:pt idx="92">
                  <c:v>8.5780000000013388</c:v>
                </c:pt>
                <c:pt idx="93">
                  <c:v>8.6679999999978463</c:v>
                </c:pt>
                <c:pt idx="94">
                  <c:v>8.7619999999951688</c:v>
                </c:pt>
                <c:pt idx="95">
                  <c:v>8.852999999995518</c:v>
                </c:pt>
                <c:pt idx="96">
                  <c:v>8.9479999999966822</c:v>
                </c:pt>
                <c:pt idx="97">
                  <c:v>9.0400000000008731</c:v>
                </c:pt>
                <c:pt idx="98">
                  <c:v>9.1349999999947613</c:v>
                </c:pt>
                <c:pt idx="99">
                  <c:v>9.2299999999959255</c:v>
                </c:pt>
                <c:pt idx="100">
                  <c:v>9.319999999999709</c:v>
                </c:pt>
                <c:pt idx="101">
                  <c:v>9.4139999999970314</c:v>
                </c:pt>
                <c:pt idx="102">
                  <c:v>9.5079999999943539</c:v>
                </c:pt>
                <c:pt idx="103">
                  <c:v>9.6019999999989523</c:v>
                </c:pt>
                <c:pt idx="104">
                  <c:v>9.6959999999962747</c:v>
                </c:pt>
                <c:pt idx="105">
                  <c:v>9.786999999996624</c:v>
                </c:pt>
                <c:pt idx="106">
                  <c:v>9.8799999999973807</c:v>
                </c:pt>
                <c:pt idx="107">
                  <c:v>9.9729999999981374</c:v>
                </c:pt>
                <c:pt idx="108">
                  <c:v>10.06699999999546</c:v>
                </c:pt>
                <c:pt idx="109">
                  <c:v>10.159999999996217</c:v>
                </c:pt>
                <c:pt idx="110">
                  <c:v>10.252999999996973</c:v>
                </c:pt>
                <c:pt idx="111">
                  <c:v>10.346999999994296</c:v>
                </c:pt>
                <c:pt idx="112">
                  <c:v>10.437999999994645</c:v>
                </c:pt>
                <c:pt idx="113">
                  <c:v>10.530999999995402</c:v>
                </c:pt>
                <c:pt idx="114">
                  <c:v>10.622999999999593</c:v>
                </c:pt>
                <c:pt idx="115">
                  <c:v>10.716000000000349</c:v>
                </c:pt>
                <c:pt idx="116">
                  <c:v>10.809999999997672</c:v>
                </c:pt>
                <c:pt idx="117">
                  <c:v>10.900999999998021</c:v>
                </c:pt>
                <c:pt idx="118">
                  <c:v>10.993999999998778</c:v>
                </c:pt>
                <c:pt idx="119">
                  <c:v>11.0879999999961</c:v>
                </c:pt>
                <c:pt idx="120">
                  <c:v>11.180999999996857</c:v>
                </c:pt>
                <c:pt idx="121">
                  <c:v>11.274999999994179</c:v>
                </c:pt>
                <c:pt idx="122">
                  <c:v>11.36699999999837</c:v>
                </c:pt>
                <c:pt idx="123">
                  <c:v>11.457999999998719</c:v>
                </c:pt>
                <c:pt idx="124">
                  <c:v>11.552999999999884</c:v>
                </c:pt>
                <c:pt idx="125">
                  <c:v>11.646999999997206</c:v>
                </c:pt>
                <c:pt idx="126">
                  <c:v>11.738999999994121</c:v>
                </c:pt>
                <c:pt idx="127">
                  <c:v>11.831999999994878</c:v>
                </c:pt>
                <c:pt idx="128">
                  <c:v>11.926999999996042</c:v>
                </c:pt>
                <c:pt idx="129">
                  <c:v>12.017999999996391</c:v>
                </c:pt>
                <c:pt idx="130">
                  <c:v>12.113999999994121</c:v>
                </c:pt>
                <c:pt idx="131">
                  <c:v>12.205999999998312</c:v>
                </c:pt>
                <c:pt idx="132">
                  <c:v>12.299999999995634</c:v>
                </c:pt>
                <c:pt idx="133">
                  <c:v>12.392999999996391</c:v>
                </c:pt>
                <c:pt idx="134">
                  <c:v>12.485999999997148</c:v>
                </c:pt>
                <c:pt idx="135">
                  <c:v>12.578000000001339</c:v>
                </c:pt>
                <c:pt idx="136">
                  <c:v>12.673999999999069</c:v>
                </c:pt>
                <c:pt idx="137">
                  <c:v>12.765999999995984</c:v>
                </c:pt>
                <c:pt idx="138">
                  <c:v>12.858000000000175</c:v>
                </c:pt>
                <c:pt idx="139">
                  <c:v>12.94999999999709</c:v>
                </c:pt>
                <c:pt idx="140">
                  <c:v>13.042999999997846</c:v>
                </c:pt>
                <c:pt idx="141">
                  <c:v>13.135999999998603</c:v>
                </c:pt>
                <c:pt idx="142">
                  <c:v>13.227999999995518</c:v>
                </c:pt>
                <c:pt idx="143">
                  <c:v>13.322000000000116</c:v>
                </c:pt>
                <c:pt idx="144">
                  <c:v>13.415999999997439</c:v>
                </c:pt>
                <c:pt idx="145">
                  <c:v>13.507999999994354</c:v>
                </c:pt>
                <c:pt idx="146">
                  <c:v>13.599999999998545</c:v>
                </c:pt>
                <c:pt idx="147">
                  <c:v>13.692999999999302</c:v>
                </c:pt>
                <c:pt idx="148">
                  <c:v>13.786000000000058</c:v>
                </c:pt>
                <c:pt idx="149">
                  <c:v>13.881000000001222</c:v>
                </c:pt>
                <c:pt idx="150">
                  <c:v>13.972999999998137</c:v>
                </c:pt>
                <c:pt idx="151">
                  <c:v>14.065999999998894</c:v>
                </c:pt>
                <c:pt idx="152">
                  <c:v>14.158999999999651</c:v>
                </c:pt>
                <c:pt idx="153">
                  <c:v>14.252000000000407</c:v>
                </c:pt>
                <c:pt idx="154">
                  <c:v>14.345000000001164</c:v>
                </c:pt>
                <c:pt idx="155">
                  <c:v>14.437999999994645</c:v>
                </c:pt>
                <c:pt idx="156">
                  <c:v>14.530999999995402</c:v>
                </c:pt>
                <c:pt idx="157">
                  <c:v>14.625999999996566</c:v>
                </c:pt>
                <c:pt idx="158">
                  <c:v>14.718000000000757</c:v>
                </c:pt>
                <c:pt idx="159">
                  <c:v>14.811999999998079</c:v>
                </c:pt>
                <c:pt idx="160">
                  <c:v>14.905999999995402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8D-483A-8FA8-650AEB402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Daiki1!$AG$4:$AG$1000</c:f>
              <c:numCache>
                <c:formatCode>General</c:formatCode>
                <c:ptCount val="997"/>
                <c:pt idx="0">
                  <c:v>8.1099996566772461</c:v>
                </c:pt>
                <c:pt idx="1">
                  <c:v>2.690000057220459</c:v>
                </c:pt>
                <c:pt idx="2">
                  <c:v>1.2899999618530273</c:v>
                </c:pt>
                <c:pt idx="3">
                  <c:v>0.20000000298023224</c:v>
                </c:pt>
                <c:pt idx="4">
                  <c:v>-0.18000000715255737</c:v>
                </c:pt>
                <c:pt idx="5">
                  <c:v>-0.25</c:v>
                </c:pt>
                <c:pt idx="6">
                  <c:v>-1.5399999618530273</c:v>
                </c:pt>
                <c:pt idx="7">
                  <c:v>-0.55000001192092896</c:v>
                </c:pt>
                <c:pt idx="8">
                  <c:v>-0.18999999761581421</c:v>
                </c:pt>
                <c:pt idx="9">
                  <c:v>2</c:v>
                </c:pt>
                <c:pt idx="10">
                  <c:v>-2.7200000286102295</c:v>
                </c:pt>
                <c:pt idx="11">
                  <c:v>-1.1499999761581421</c:v>
                </c:pt>
                <c:pt idx="12">
                  <c:v>0.18999999761581421</c:v>
                </c:pt>
                <c:pt idx="13">
                  <c:v>-0.44999998807907104</c:v>
                </c:pt>
                <c:pt idx="14">
                  <c:v>0.99000000953674316</c:v>
                </c:pt>
                <c:pt idx="15">
                  <c:v>1.25</c:v>
                </c:pt>
                <c:pt idx="16">
                  <c:v>5.4699997901916504</c:v>
                </c:pt>
                <c:pt idx="17">
                  <c:v>10.329999923706055</c:v>
                </c:pt>
                <c:pt idx="18">
                  <c:v>10.359999656677246</c:v>
                </c:pt>
                <c:pt idx="19">
                  <c:v>3.940000057220459</c:v>
                </c:pt>
                <c:pt idx="20">
                  <c:v>5.7199997901916504</c:v>
                </c:pt>
                <c:pt idx="21">
                  <c:v>9.7799997329711914</c:v>
                </c:pt>
                <c:pt idx="22">
                  <c:v>5.869999885559082</c:v>
                </c:pt>
                <c:pt idx="23">
                  <c:v>13.180000305175781</c:v>
                </c:pt>
                <c:pt idx="24">
                  <c:v>27.860000610351563</c:v>
                </c:pt>
                <c:pt idx="25">
                  <c:v>17.540000915527344</c:v>
                </c:pt>
                <c:pt idx="26">
                  <c:v>18.860000610351563</c:v>
                </c:pt>
                <c:pt idx="27">
                  <c:v>27.010000228881836</c:v>
                </c:pt>
                <c:pt idx="28">
                  <c:v>17.600000381469727</c:v>
                </c:pt>
                <c:pt idx="29">
                  <c:v>13.199999809265137</c:v>
                </c:pt>
                <c:pt idx="30">
                  <c:v>9.7200002670288086</c:v>
                </c:pt>
                <c:pt idx="31">
                  <c:v>9.380000114440918</c:v>
                </c:pt>
                <c:pt idx="32">
                  <c:v>9.4399995803833008</c:v>
                </c:pt>
                <c:pt idx="33">
                  <c:v>15.289999961853027</c:v>
                </c:pt>
                <c:pt idx="34">
                  <c:v>14.180000305175781</c:v>
                </c:pt>
                <c:pt idx="35">
                  <c:v>10.300000190734863</c:v>
                </c:pt>
                <c:pt idx="36">
                  <c:v>12.630000114440918</c:v>
                </c:pt>
                <c:pt idx="37">
                  <c:v>10.869999885559082</c:v>
                </c:pt>
                <c:pt idx="38">
                  <c:v>24.399999618530273</c:v>
                </c:pt>
                <c:pt idx="39">
                  <c:v>4.440000057220459</c:v>
                </c:pt>
                <c:pt idx="40">
                  <c:v>4.1500000953674316</c:v>
                </c:pt>
                <c:pt idx="41">
                  <c:v>20.700000762939453</c:v>
                </c:pt>
                <c:pt idx="42">
                  <c:v>2.6600000858306885</c:v>
                </c:pt>
                <c:pt idx="43">
                  <c:v>1.8400000333786011</c:v>
                </c:pt>
                <c:pt idx="44">
                  <c:v>13.930000305175781</c:v>
                </c:pt>
                <c:pt idx="45">
                  <c:v>0.93999999761581421</c:v>
                </c:pt>
                <c:pt idx="46">
                  <c:v>5.5300002098083496</c:v>
                </c:pt>
                <c:pt idx="47">
                  <c:v>4.9499998092651367</c:v>
                </c:pt>
                <c:pt idx="48">
                  <c:v>-2.5899999141693115</c:v>
                </c:pt>
                <c:pt idx="49">
                  <c:v>0.27000001072883606</c:v>
                </c:pt>
                <c:pt idx="50">
                  <c:v>-0.31999999284744263</c:v>
                </c:pt>
                <c:pt idx="51">
                  <c:v>6.190000057220459</c:v>
                </c:pt>
                <c:pt idx="52">
                  <c:v>0.27000001072883606</c:v>
                </c:pt>
                <c:pt idx="53">
                  <c:v>-0.44999998807907104</c:v>
                </c:pt>
                <c:pt idx="54">
                  <c:v>-0.6600000262260437</c:v>
                </c:pt>
                <c:pt idx="55">
                  <c:v>-1.690000057220459</c:v>
                </c:pt>
                <c:pt idx="56">
                  <c:v>-0.68000000715255737</c:v>
                </c:pt>
                <c:pt idx="57">
                  <c:v>0.11999999731779099</c:v>
                </c:pt>
                <c:pt idx="58">
                  <c:v>-1.3300000429153442</c:v>
                </c:pt>
                <c:pt idx="59">
                  <c:v>-2.619999885559082</c:v>
                </c:pt>
                <c:pt idx="60">
                  <c:v>-2.5499999523162842</c:v>
                </c:pt>
                <c:pt idx="61">
                  <c:v>-1.5399999618530273</c:v>
                </c:pt>
                <c:pt idx="62">
                  <c:v>-2.130000114440918</c:v>
                </c:pt>
                <c:pt idx="63">
                  <c:v>-3.5299999713897705</c:v>
                </c:pt>
                <c:pt idx="64">
                  <c:v>-1.1100000143051147</c:v>
                </c:pt>
                <c:pt idx="65">
                  <c:v>-2.869999885559082</c:v>
                </c:pt>
                <c:pt idx="66">
                  <c:v>-4.190000057220459</c:v>
                </c:pt>
                <c:pt idx="67">
                  <c:v>-5.2699999809265137</c:v>
                </c:pt>
                <c:pt idx="68">
                  <c:v>-1.3500000238418579</c:v>
                </c:pt>
                <c:pt idx="69">
                  <c:v>-2.2100000381469727</c:v>
                </c:pt>
                <c:pt idx="70">
                  <c:v>-1.4299999475479126</c:v>
                </c:pt>
                <c:pt idx="71">
                  <c:v>-2.6800000667572021</c:v>
                </c:pt>
                <c:pt idx="72">
                  <c:v>-0.68000000715255737</c:v>
                </c:pt>
                <c:pt idx="73">
                  <c:v>-2.1700000762939453</c:v>
                </c:pt>
                <c:pt idx="74">
                  <c:v>-2.9300000667572021</c:v>
                </c:pt>
                <c:pt idx="75">
                  <c:v>-3.5999999046325684</c:v>
                </c:pt>
                <c:pt idx="76">
                  <c:v>-3.7599999904632568</c:v>
                </c:pt>
                <c:pt idx="77">
                  <c:v>0.27000001072883606</c:v>
                </c:pt>
                <c:pt idx="78">
                  <c:v>-1.9900000095367432</c:v>
                </c:pt>
                <c:pt idx="79">
                  <c:v>-3.619999885559082</c:v>
                </c:pt>
                <c:pt idx="80">
                  <c:v>-3.2899999618530273</c:v>
                </c:pt>
                <c:pt idx="81">
                  <c:v>-3.2100000381469727</c:v>
                </c:pt>
                <c:pt idx="82">
                  <c:v>-4.4099998474121094</c:v>
                </c:pt>
                <c:pt idx="83">
                  <c:v>-3.8499999046325684</c:v>
                </c:pt>
                <c:pt idx="84">
                  <c:v>-5.25</c:v>
                </c:pt>
                <c:pt idx="85">
                  <c:v>-4.809999942779541</c:v>
                </c:pt>
                <c:pt idx="86">
                  <c:v>-4.1500000953674316</c:v>
                </c:pt>
                <c:pt idx="87">
                  <c:v>-3.2400000095367432</c:v>
                </c:pt>
                <c:pt idx="88">
                  <c:v>-4.179999828338623</c:v>
                </c:pt>
                <c:pt idx="89">
                  <c:v>-4.2300000190734863</c:v>
                </c:pt>
                <c:pt idx="90">
                  <c:v>-4.8899998664855957</c:v>
                </c:pt>
                <c:pt idx="91">
                  <c:v>-3.940000057220459</c:v>
                </c:pt>
                <c:pt idx="92">
                  <c:v>-3.4500000476837158</c:v>
                </c:pt>
                <c:pt idx="93">
                  <c:v>-6.880000114440918</c:v>
                </c:pt>
                <c:pt idx="94">
                  <c:v>-4.690000057220459</c:v>
                </c:pt>
                <c:pt idx="95">
                  <c:v>-3.0799999237060547</c:v>
                </c:pt>
                <c:pt idx="96">
                  <c:v>-2.6099998950958252</c:v>
                </c:pt>
                <c:pt idx="97">
                  <c:v>-5.320000171661377</c:v>
                </c:pt>
                <c:pt idx="98">
                  <c:v>-2.940000057220459</c:v>
                </c:pt>
                <c:pt idx="99">
                  <c:v>-2.940000057220459</c:v>
                </c:pt>
                <c:pt idx="100">
                  <c:v>-3.5699999332427979</c:v>
                </c:pt>
                <c:pt idx="101">
                  <c:v>-3.9100000858306885</c:v>
                </c:pt>
                <c:pt idx="102">
                  <c:v>-4.809999942779541</c:v>
                </c:pt>
                <c:pt idx="103">
                  <c:v>-5.5300002098083496</c:v>
                </c:pt>
                <c:pt idx="104">
                  <c:v>-5.6599998474121094</c:v>
                </c:pt>
                <c:pt idx="105">
                  <c:v>-3.559999942779541</c:v>
                </c:pt>
                <c:pt idx="106">
                  <c:v>-4.2100000381469727</c:v>
                </c:pt>
                <c:pt idx="107">
                  <c:v>-6.4499998092651367</c:v>
                </c:pt>
                <c:pt idx="108">
                  <c:v>-4.9200000762939453</c:v>
                </c:pt>
                <c:pt idx="109">
                  <c:v>-5.5300002098083496</c:v>
                </c:pt>
                <c:pt idx="110">
                  <c:v>-5.309999942779541</c:v>
                </c:pt>
                <c:pt idx="111">
                  <c:v>-5.6999998092651367</c:v>
                </c:pt>
                <c:pt idx="112">
                  <c:v>-4.4200000762939453</c:v>
                </c:pt>
                <c:pt idx="113">
                  <c:v>-5.7199997901916504</c:v>
                </c:pt>
                <c:pt idx="114">
                  <c:v>-4.630000114440918</c:v>
                </c:pt>
                <c:pt idx="115">
                  <c:v>-6.5399999618530273</c:v>
                </c:pt>
                <c:pt idx="116">
                  <c:v>-7.0300002098083496</c:v>
                </c:pt>
                <c:pt idx="117">
                  <c:v>-4.679999828338623</c:v>
                </c:pt>
                <c:pt idx="118">
                  <c:v>-5.2800002098083496</c:v>
                </c:pt>
                <c:pt idx="119">
                  <c:v>-4.7199997901916504</c:v>
                </c:pt>
                <c:pt idx="120">
                  <c:v>-5.4200000762939453</c:v>
                </c:pt>
                <c:pt idx="121">
                  <c:v>-5.320000171661377</c:v>
                </c:pt>
                <c:pt idx="122">
                  <c:v>-3.7300000190734863</c:v>
                </c:pt>
                <c:pt idx="123">
                  <c:v>-2.2799999713897705</c:v>
                </c:pt>
                <c:pt idx="124">
                  <c:v>-3.3299999237060547</c:v>
                </c:pt>
                <c:pt idx="125">
                  <c:v>-3.7799999713897705</c:v>
                </c:pt>
                <c:pt idx="126">
                  <c:v>-3.880000114440918</c:v>
                </c:pt>
                <c:pt idx="127">
                  <c:v>-4.4000000953674316</c:v>
                </c:pt>
                <c:pt idx="128">
                  <c:v>-3</c:v>
                </c:pt>
                <c:pt idx="129">
                  <c:v>-2.1500000953674316</c:v>
                </c:pt>
                <c:pt idx="130">
                  <c:v>-4</c:v>
                </c:pt>
                <c:pt idx="131">
                  <c:v>-2.4100000858306885</c:v>
                </c:pt>
                <c:pt idx="132">
                  <c:v>-6.429999828338623</c:v>
                </c:pt>
                <c:pt idx="133">
                  <c:v>-4.9099998474121094</c:v>
                </c:pt>
                <c:pt idx="134">
                  <c:v>-3.8199999332427979</c:v>
                </c:pt>
                <c:pt idx="135">
                  <c:v>-1.3799999952316284</c:v>
                </c:pt>
                <c:pt idx="136">
                  <c:v>-4.5799999237060547</c:v>
                </c:pt>
                <c:pt idx="137">
                  <c:v>-5.130000114440918</c:v>
                </c:pt>
                <c:pt idx="138">
                  <c:v>-2.9700000286102295</c:v>
                </c:pt>
                <c:pt idx="139">
                  <c:v>-6.190000057220459</c:v>
                </c:pt>
                <c:pt idx="140">
                  <c:v>-7.929999828338623</c:v>
                </c:pt>
                <c:pt idx="141">
                  <c:v>-3.6700000762939453</c:v>
                </c:pt>
                <c:pt idx="142">
                  <c:v>-3.2799999713897705</c:v>
                </c:pt>
                <c:pt idx="143">
                  <c:v>-5.7100000381469727</c:v>
                </c:pt>
                <c:pt idx="144">
                  <c:v>-5.0799999237060547</c:v>
                </c:pt>
                <c:pt idx="145">
                  <c:v>-1.4199999570846558</c:v>
                </c:pt>
                <c:pt idx="146">
                  <c:v>-3.6600000858306885</c:v>
                </c:pt>
                <c:pt idx="147">
                  <c:v>-3.5499999523162842</c:v>
                </c:pt>
                <c:pt idx="148">
                  <c:v>-7.6100001335144043</c:v>
                </c:pt>
                <c:pt idx="149">
                  <c:v>-7.309999942779541</c:v>
                </c:pt>
                <c:pt idx="150">
                  <c:v>-7.4699997901916504</c:v>
                </c:pt>
                <c:pt idx="151">
                  <c:v>-7.5100002288818359</c:v>
                </c:pt>
                <c:pt idx="152">
                  <c:v>-7.1999998092651367</c:v>
                </c:pt>
                <c:pt idx="153">
                  <c:v>-5.2800002098083496</c:v>
                </c:pt>
                <c:pt idx="154">
                  <c:v>-6.4800000190734863</c:v>
                </c:pt>
                <c:pt idx="155">
                  <c:v>-4.4099998474121094</c:v>
                </c:pt>
                <c:pt idx="156">
                  <c:v>-6.3299999237060547</c:v>
                </c:pt>
                <c:pt idx="157">
                  <c:v>-7.0300002098083496</c:v>
                </c:pt>
                <c:pt idx="158">
                  <c:v>-6.7600002288818359</c:v>
                </c:pt>
                <c:pt idx="159">
                  <c:v>-5.7600002288818359</c:v>
                </c:pt>
                <c:pt idx="160">
                  <c:v>-7.429999828338623</c:v>
                </c:pt>
                <c:pt idx="161">
                  <c:v>-8.2200002670288086</c:v>
                </c:pt>
                <c:pt idx="162">
                  <c:v>-6.6999998092651367</c:v>
                </c:pt>
                <c:pt idx="163">
                  <c:v>-1.190000057220459</c:v>
                </c:pt>
                <c:pt idx="164">
                  <c:v>-1.190000057220459</c:v>
                </c:pt>
                <c:pt idx="165">
                  <c:v>-2.4200000762939453</c:v>
                </c:pt>
                <c:pt idx="166">
                  <c:v>-6.9499998092651367</c:v>
                </c:pt>
                <c:pt idx="167">
                  <c:v>-4.7399997711181641</c:v>
                </c:pt>
                <c:pt idx="168">
                  <c:v>-6.940000057220459</c:v>
                </c:pt>
                <c:pt idx="169">
                  <c:v>-6.6100001335144043</c:v>
                </c:pt>
                <c:pt idx="170">
                  <c:v>-8.8299999237060547</c:v>
                </c:pt>
                <c:pt idx="171">
                  <c:v>-5.7800002098083496</c:v>
                </c:pt>
                <c:pt idx="172">
                  <c:v>-5.4800000190734863</c:v>
                </c:pt>
                <c:pt idx="173">
                  <c:v>-7.3899998664855957</c:v>
                </c:pt>
                <c:pt idx="174">
                  <c:v>-7.0999999046325684</c:v>
                </c:pt>
                <c:pt idx="175">
                  <c:v>-4.9000000953674316</c:v>
                </c:pt>
                <c:pt idx="176">
                  <c:v>-4.3499999046325684</c:v>
                </c:pt>
                <c:pt idx="177">
                  <c:v>-5.0199999809265137</c:v>
                </c:pt>
                <c:pt idx="178">
                  <c:v>-4.5399999618530273</c:v>
                </c:pt>
                <c:pt idx="179">
                  <c:v>-3.6600000858306885</c:v>
                </c:pt>
                <c:pt idx="180">
                  <c:v>-3.5699999332427979</c:v>
                </c:pt>
                <c:pt idx="181">
                  <c:v>-3.3199999332427979</c:v>
                </c:pt>
                <c:pt idx="182">
                  <c:v>-3.6500000953674316</c:v>
                </c:pt>
                <c:pt idx="183">
                  <c:v>-3.9700000286102295</c:v>
                </c:pt>
                <c:pt idx="184">
                  <c:v>-3.7000000476837158</c:v>
                </c:pt>
                <c:pt idx="185">
                  <c:v>-5.5300002098083496</c:v>
                </c:pt>
                <c:pt idx="186">
                  <c:v>-4.8499999046325684</c:v>
                </c:pt>
                <c:pt idx="187">
                  <c:v>-5.5900001525878906</c:v>
                </c:pt>
                <c:pt idx="188">
                  <c:v>-6.2399997711181641</c:v>
                </c:pt>
                <c:pt idx="189">
                  <c:v>-7.1399998664855957</c:v>
                </c:pt>
                <c:pt idx="190">
                  <c:v>-6.0300002098083496</c:v>
                </c:pt>
                <c:pt idx="191">
                  <c:v>-7.3400001525878906</c:v>
                </c:pt>
                <c:pt idx="192">
                  <c:v>2.2799999713897705</c:v>
                </c:pt>
                <c:pt idx="193">
                  <c:v>-4.9699997901916504</c:v>
                </c:pt>
                <c:pt idx="194">
                  <c:v>-4.3400001525878906</c:v>
                </c:pt>
                <c:pt idx="195">
                  <c:v>-5.9600000381469727</c:v>
                </c:pt>
                <c:pt idx="196">
                  <c:v>-3.4500000476837158</c:v>
                </c:pt>
                <c:pt idx="197">
                  <c:v>-1.4800000190734863</c:v>
                </c:pt>
                <c:pt idx="198">
                  <c:v>-1.4800000190734863</c:v>
                </c:pt>
                <c:pt idx="199">
                  <c:v>-3.8599998950958252</c:v>
                </c:pt>
                <c:pt idx="200">
                  <c:v>-3.8299999237060547</c:v>
                </c:pt>
                <c:pt idx="201">
                  <c:v>-2.2699999809265137</c:v>
                </c:pt>
                <c:pt idx="202">
                  <c:v>-2.4800000190734863</c:v>
                </c:pt>
                <c:pt idx="203">
                  <c:v>-3.8900001049041748</c:v>
                </c:pt>
                <c:pt idx="204">
                  <c:v>-4.1500000953674316</c:v>
                </c:pt>
                <c:pt idx="205">
                  <c:v>-2.380000114440918</c:v>
                </c:pt>
                <c:pt idx="206">
                  <c:v>-3.4500000476837158</c:v>
                </c:pt>
                <c:pt idx="207">
                  <c:v>0.5899999737739563</c:v>
                </c:pt>
                <c:pt idx="208">
                  <c:v>11.569999694824219</c:v>
                </c:pt>
                <c:pt idx="209">
                  <c:v>0.10000000149011612</c:v>
                </c:pt>
                <c:pt idx="210">
                  <c:v>5.7199997901916504</c:v>
                </c:pt>
                <c:pt idx="211">
                  <c:v>1.1599999666213989</c:v>
                </c:pt>
                <c:pt idx="212">
                  <c:v>2.190000057220459</c:v>
                </c:pt>
                <c:pt idx="213">
                  <c:v>2.3599998950958252</c:v>
                </c:pt>
                <c:pt idx="214">
                  <c:v>5.5900001525878906</c:v>
                </c:pt>
                <c:pt idx="215">
                  <c:v>6.9699997901916504</c:v>
                </c:pt>
                <c:pt idx="216">
                  <c:v>6.7899999618530273</c:v>
                </c:pt>
                <c:pt idx="217">
                  <c:v>5.75</c:v>
                </c:pt>
                <c:pt idx="218">
                  <c:v>6.6500000953674316</c:v>
                </c:pt>
                <c:pt idx="219">
                  <c:v>6.0199999809265137</c:v>
                </c:pt>
                <c:pt idx="220">
                  <c:v>6.7399997711181641</c:v>
                </c:pt>
                <c:pt idx="221">
                  <c:v>8.6400003433227539</c:v>
                </c:pt>
              </c:numCache>
            </c:numRef>
          </c:xVal>
          <c:yVal>
            <c:numRef>
              <c:f>Daiki1!$AC$4:$AC$1000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5.8000000000000003E-2</c:v>
                </c:pt>
                <c:pt idx="2">
                  <c:v>0.11799999999999999</c:v>
                </c:pt>
                <c:pt idx="3">
                  <c:v>0.17499999999999999</c:v>
                </c:pt>
                <c:pt idx="4">
                  <c:v>0.24</c:v>
                </c:pt>
                <c:pt idx="5">
                  <c:v>0.316</c:v>
                </c:pt>
                <c:pt idx="6">
                  <c:v>0.376</c:v>
                </c:pt>
                <c:pt idx="7">
                  <c:v>0.44600000000000001</c:v>
                </c:pt>
                <c:pt idx="8">
                  <c:v>0.50700000000000001</c:v>
                </c:pt>
                <c:pt idx="9">
                  <c:v>0.58299999999999996</c:v>
                </c:pt>
                <c:pt idx="10">
                  <c:v>0.65</c:v>
                </c:pt>
                <c:pt idx="11">
                  <c:v>0.73599999999999999</c:v>
                </c:pt>
                <c:pt idx="12">
                  <c:v>0.81599999999999995</c:v>
                </c:pt>
                <c:pt idx="13">
                  <c:v>0.89400000000000002</c:v>
                </c:pt>
                <c:pt idx="14">
                  <c:v>0.96299999999999997</c:v>
                </c:pt>
                <c:pt idx="15">
                  <c:v>1.0249999999999999</c:v>
                </c:pt>
                <c:pt idx="16">
                  <c:v>1.0920000000000001</c:v>
                </c:pt>
                <c:pt idx="17">
                  <c:v>1.1479999999999999</c:v>
                </c:pt>
                <c:pt idx="18">
                  <c:v>1.2070000000000001</c:v>
                </c:pt>
                <c:pt idx="19">
                  <c:v>1.2689999999999999</c:v>
                </c:pt>
                <c:pt idx="20">
                  <c:v>1.331</c:v>
                </c:pt>
                <c:pt idx="21">
                  <c:v>1.391</c:v>
                </c:pt>
                <c:pt idx="22">
                  <c:v>1.452</c:v>
                </c:pt>
                <c:pt idx="23">
                  <c:v>1.508</c:v>
                </c:pt>
                <c:pt idx="24">
                  <c:v>1.579</c:v>
                </c:pt>
                <c:pt idx="25">
                  <c:v>1.6479999999999999</c:v>
                </c:pt>
                <c:pt idx="26">
                  <c:v>1.708</c:v>
                </c:pt>
                <c:pt idx="27">
                  <c:v>1.772</c:v>
                </c:pt>
                <c:pt idx="28">
                  <c:v>1.847</c:v>
                </c:pt>
                <c:pt idx="29">
                  <c:v>1.911</c:v>
                </c:pt>
                <c:pt idx="30">
                  <c:v>1.9830000000000001</c:v>
                </c:pt>
                <c:pt idx="31">
                  <c:v>2.044</c:v>
                </c:pt>
                <c:pt idx="32">
                  <c:v>2.1080000000000001</c:v>
                </c:pt>
                <c:pt idx="33">
                  <c:v>2.173</c:v>
                </c:pt>
                <c:pt idx="34">
                  <c:v>2.2360000000000002</c:v>
                </c:pt>
                <c:pt idx="35">
                  <c:v>2.2999999999999998</c:v>
                </c:pt>
                <c:pt idx="36">
                  <c:v>2.38</c:v>
                </c:pt>
                <c:pt idx="37">
                  <c:v>2.4369999999999998</c:v>
                </c:pt>
                <c:pt idx="38">
                  <c:v>2.5049999999999999</c:v>
                </c:pt>
                <c:pt idx="39">
                  <c:v>2.569</c:v>
                </c:pt>
                <c:pt idx="40">
                  <c:v>2.6349999999999998</c:v>
                </c:pt>
                <c:pt idx="41">
                  <c:v>2.7069999999999999</c:v>
                </c:pt>
                <c:pt idx="42">
                  <c:v>2.7719999999999998</c:v>
                </c:pt>
                <c:pt idx="43">
                  <c:v>2.84</c:v>
                </c:pt>
                <c:pt idx="44">
                  <c:v>2.907</c:v>
                </c:pt>
                <c:pt idx="45">
                  <c:v>2.98</c:v>
                </c:pt>
                <c:pt idx="46">
                  <c:v>3.0390000000000001</c:v>
                </c:pt>
                <c:pt idx="47">
                  <c:v>3.0979999999999999</c:v>
                </c:pt>
                <c:pt idx="48">
                  <c:v>3.17</c:v>
                </c:pt>
                <c:pt idx="49">
                  <c:v>3.2250000000000001</c:v>
                </c:pt>
                <c:pt idx="50">
                  <c:v>3.3029999999999999</c:v>
                </c:pt>
                <c:pt idx="51">
                  <c:v>3.359</c:v>
                </c:pt>
                <c:pt idx="52">
                  <c:v>3.44</c:v>
                </c:pt>
                <c:pt idx="53">
                  <c:v>3.504</c:v>
                </c:pt>
                <c:pt idx="54">
                  <c:v>3.5710000000000002</c:v>
                </c:pt>
                <c:pt idx="55">
                  <c:v>3.6440000000000001</c:v>
                </c:pt>
                <c:pt idx="56">
                  <c:v>3.7189999999999999</c:v>
                </c:pt>
                <c:pt idx="57">
                  <c:v>3.7839999999999998</c:v>
                </c:pt>
                <c:pt idx="58">
                  <c:v>3.843</c:v>
                </c:pt>
                <c:pt idx="59">
                  <c:v>3.9089999999999998</c:v>
                </c:pt>
                <c:pt idx="60">
                  <c:v>3.9630000000000001</c:v>
                </c:pt>
                <c:pt idx="61">
                  <c:v>4.0199999999999996</c:v>
                </c:pt>
                <c:pt idx="62">
                  <c:v>4.0979999999999999</c:v>
                </c:pt>
                <c:pt idx="63">
                  <c:v>4.1559999999999997</c:v>
                </c:pt>
                <c:pt idx="64">
                  <c:v>4.2229999999999999</c:v>
                </c:pt>
                <c:pt idx="65">
                  <c:v>4.2869999999999999</c:v>
                </c:pt>
                <c:pt idx="66">
                  <c:v>4.3659999999999997</c:v>
                </c:pt>
                <c:pt idx="67">
                  <c:v>4.423</c:v>
                </c:pt>
                <c:pt idx="68">
                  <c:v>4.4909999999999997</c:v>
                </c:pt>
                <c:pt idx="69">
                  <c:v>4.5549999999999997</c:v>
                </c:pt>
                <c:pt idx="70">
                  <c:v>4.6310000000000002</c:v>
                </c:pt>
                <c:pt idx="71">
                  <c:v>4.7060000000000004</c:v>
                </c:pt>
                <c:pt idx="72">
                  <c:v>4.7699999999999996</c:v>
                </c:pt>
                <c:pt idx="73">
                  <c:v>4.8330000000000002</c:v>
                </c:pt>
                <c:pt idx="74">
                  <c:v>4.8979999999999997</c:v>
                </c:pt>
                <c:pt idx="75">
                  <c:v>4.9660000000000002</c:v>
                </c:pt>
                <c:pt idx="76">
                  <c:v>5.0279999999999996</c:v>
                </c:pt>
                <c:pt idx="77">
                  <c:v>5.0919999999999996</c:v>
                </c:pt>
                <c:pt idx="78">
                  <c:v>5.157</c:v>
                </c:pt>
                <c:pt idx="79">
                  <c:v>5.2240000000000002</c:v>
                </c:pt>
                <c:pt idx="80">
                  <c:v>5.2939999999999996</c:v>
                </c:pt>
                <c:pt idx="81">
                  <c:v>5.3630000000000004</c:v>
                </c:pt>
                <c:pt idx="82">
                  <c:v>5.43</c:v>
                </c:pt>
                <c:pt idx="83">
                  <c:v>5.524</c:v>
                </c:pt>
                <c:pt idx="84">
                  <c:v>5.6050000000000004</c:v>
                </c:pt>
                <c:pt idx="85">
                  <c:v>5.6680000000000001</c:v>
                </c:pt>
                <c:pt idx="86">
                  <c:v>5.7279999999999998</c:v>
                </c:pt>
                <c:pt idx="87">
                  <c:v>5.7869999999999999</c:v>
                </c:pt>
                <c:pt idx="88">
                  <c:v>5.843</c:v>
                </c:pt>
                <c:pt idx="89">
                  <c:v>5.9020000000000001</c:v>
                </c:pt>
                <c:pt idx="90">
                  <c:v>5.9580000000000002</c:v>
                </c:pt>
                <c:pt idx="91">
                  <c:v>6.0209999999999999</c:v>
                </c:pt>
                <c:pt idx="92">
                  <c:v>6.0880000000000001</c:v>
                </c:pt>
                <c:pt idx="93">
                  <c:v>6.15</c:v>
                </c:pt>
                <c:pt idx="94">
                  <c:v>6.2119999999999997</c:v>
                </c:pt>
                <c:pt idx="95">
                  <c:v>6.2830000000000004</c:v>
                </c:pt>
                <c:pt idx="96">
                  <c:v>6.351</c:v>
                </c:pt>
                <c:pt idx="97">
                  <c:v>6.4210000000000003</c:v>
                </c:pt>
                <c:pt idx="98">
                  <c:v>6.4880000000000004</c:v>
                </c:pt>
                <c:pt idx="99">
                  <c:v>6.5529999999999999</c:v>
                </c:pt>
                <c:pt idx="100">
                  <c:v>6.6210000000000004</c:v>
                </c:pt>
                <c:pt idx="101">
                  <c:v>6.7080000000000002</c:v>
                </c:pt>
                <c:pt idx="102">
                  <c:v>6.7679999999999998</c:v>
                </c:pt>
                <c:pt idx="103">
                  <c:v>6.8419999999999996</c:v>
                </c:pt>
                <c:pt idx="104">
                  <c:v>6.923</c:v>
                </c:pt>
                <c:pt idx="105">
                  <c:v>6.992</c:v>
                </c:pt>
                <c:pt idx="106">
                  <c:v>7.0579999999999998</c:v>
                </c:pt>
                <c:pt idx="107">
                  <c:v>7.1280000000000001</c:v>
                </c:pt>
                <c:pt idx="108">
                  <c:v>7.1989999999999998</c:v>
                </c:pt>
                <c:pt idx="109">
                  <c:v>7.2649999999999997</c:v>
                </c:pt>
                <c:pt idx="110">
                  <c:v>7.3289999999999997</c:v>
                </c:pt>
                <c:pt idx="111">
                  <c:v>7.391</c:v>
                </c:pt>
                <c:pt idx="112">
                  <c:v>7.4509999999999996</c:v>
                </c:pt>
                <c:pt idx="113">
                  <c:v>7.5110000000000001</c:v>
                </c:pt>
                <c:pt idx="114">
                  <c:v>7.5720000000000001</c:v>
                </c:pt>
                <c:pt idx="115">
                  <c:v>7.6310000000000002</c:v>
                </c:pt>
                <c:pt idx="116">
                  <c:v>7.6909999999999998</c:v>
                </c:pt>
                <c:pt idx="117">
                  <c:v>7.7510000000000003</c:v>
                </c:pt>
                <c:pt idx="118">
                  <c:v>7.8120000000000003</c:v>
                </c:pt>
                <c:pt idx="119">
                  <c:v>7.8739999999999997</c:v>
                </c:pt>
                <c:pt idx="120">
                  <c:v>7.9589999999999996</c:v>
                </c:pt>
                <c:pt idx="121">
                  <c:v>8.0150000000000006</c:v>
                </c:pt>
                <c:pt idx="122">
                  <c:v>8.077</c:v>
                </c:pt>
                <c:pt idx="123">
                  <c:v>8.14</c:v>
                </c:pt>
                <c:pt idx="124">
                  <c:v>8.2050000000000001</c:v>
                </c:pt>
                <c:pt idx="125">
                  <c:v>8.2799999999999994</c:v>
                </c:pt>
                <c:pt idx="126">
                  <c:v>8.3350000000000009</c:v>
                </c:pt>
                <c:pt idx="127">
                  <c:v>8.4009999999999998</c:v>
                </c:pt>
                <c:pt idx="128">
                  <c:v>8.4849999999999994</c:v>
                </c:pt>
                <c:pt idx="129">
                  <c:v>8.5459999999999994</c:v>
                </c:pt>
                <c:pt idx="130">
                  <c:v>8.609</c:v>
                </c:pt>
                <c:pt idx="131">
                  <c:v>8.67</c:v>
                </c:pt>
                <c:pt idx="132">
                  <c:v>8.7449999999999992</c:v>
                </c:pt>
                <c:pt idx="133">
                  <c:v>8.8070000000000004</c:v>
                </c:pt>
                <c:pt idx="134">
                  <c:v>8.8659999999999997</c:v>
                </c:pt>
                <c:pt idx="135">
                  <c:v>8.9369999999999994</c:v>
                </c:pt>
                <c:pt idx="136">
                  <c:v>9.0039999999999996</c:v>
                </c:pt>
                <c:pt idx="137">
                  <c:v>9.077</c:v>
                </c:pt>
                <c:pt idx="138">
                  <c:v>9.15</c:v>
                </c:pt>
                <c:pt idx="139">
                  <c:v>9.2050000000000001</c:v>
                </c:pt>
                <c:pt idx="140">
                  <c:v>9.266</c:v>
                </c:pt>
                <c:pt idx="141">
                  <c:v>9.3450000000000006</c:v>
                </c:pt>
                <c:pt idx="142">
                  <c:v>9.4120000000000008</c:v>
                </c:pt>
                <c:pt idx="143">
                  <c:v>9.4700000000000006</c:v>
                </c:pt>
                <c:pt idx="144">
                  <c:v>9.5359999999999996</c:v>
                </c:pt>
                <c:pt idx="145">
                  <c:v>9.5969999999999995</c:v>
                </c:pt>
                <c:pt idx="146">
                  <c:v>9.6780000000000008</c:v>
                </c:pt>
                <c:pt idx="147">
                  <c:v>9.7349999999999994</c:v>
                </c:pt>
                <c:pt idx="148">
                  <c:v>9.8079999999999998</c:v>
                </c:pt>
                <c:pt idx="149">
                  <c:v>9.8680000000000003</c:v>
                </c:pt>
                <c:pt idx="150">
                  <c:v>9.9469999999999992</c:v>
                </c:pt>
                <c:pt idx="151">
                  <c:v>10.006</c:v>
                </c:pt>
                <c:pt idx="152">
                  <c:v>10.066000000000001</c:v>
                </c:pt>
                <c:pt idx="153">
                  <c:v>10.131</c:v>
                </c:pt>
                <c:pt idx="154">
                  <c:v>10.210000000000001</c:v>
                </c:pt>
                <c:pt idx="155">
                  <c:v>10.598000000000001</c:v>
                </c:pt>
                <c:pt idx="156">
                  <c:v>10.676</c:v>
                </c:pt>
                <c:pt idx="157">
                  <c:v>10.741</c:v>
                </c:pt>
                <c:pt idx="158">
                  <c:v>10.807</c:v>
                </c:pt>
                <c:pt idx="159">
                  <c:v>10.872999999999999</c:v>
                </c:pt>
                <c:pt idx="160">
                  <c:v>10.938000000000001</c:v>
                </c:pt>
                <c:pt idx="161">
                  <c:v>11.007999999999999</c:v>
                </c:pt>
                <c:pt idx="162">
                  <c:v>11.076000000000001</c:v>
                </c:pt>
                <c:pt idx="163">
                  <c:v>11.15</c:v>
                </c:pt>
                <c:pt idx="164">
                  <c:v>11.226000000000001</c:v>
                </c:pt>
                <c:pt idx="165">
                  <c:v>11.292</c:v>
                </c:pt>
                <c:pt idx="166">
                  <c:v>11.356</c:v>
                </c:pt>
                <c:pt idx="167">
                  <c:v>11.419</c:v>
                </c:pt>
                <c:pt idx="168">
                  <c:v>11.481999999999999</c:v>
                </c:pt>
                <c:pt idx="169">
                  <c:v>11.542999999999999</c:v>
                </c:pt>
                <c:pt idx="170">
                  <c:v>11.605</c:v>
                </c:pt>
                <c:pt idx="171">
                  <c:v>11.664999999999999</c:v>
                </c:pt>
                <c:pt idx="172">
                  <c:v>11.734</c:v>
                </c:pt>
                <c:pt idx="173">
                  <c:v>11.795999999999999</c:v>
                </c:pt>
                <c:pt idx="174">
                  <c:v>11.859</c:v>
                </c:pt>
                <c:pt idx="175">
                  <c:v>11.928000000000001</c:v>
                </c:pt>
                <c:pt idx="176">
                  <c:v>11.992000000000001</c:v>
                </c:pt>
                <c:pt idx="177">
                  <c:v>12.061999999999999</c:v>
                </c:pt>
                <c:pt idx="178">
                  <c:v>12.132</c:v>
                </c:pt>
                <c:pt idx="179">
                  <c:v>12.196999999999999</c:v>
                </c:pt>
                <c:pt idx="180">
                  <c:v>12.257999999999999</c:v>
                </c:pt>
                <c:pt idx="181">
                  <c:v>12.347</c:v>
                </c:pt>
                <c:pt idx="182">
                  <c:v>12.413</c:v>
                </c:pt>
                <c:pt idx="183">
                  <c:v>12.471</c:v>
                </c:pt>
                <c:pt idx="184">
                  <c:v>12.537000000000001</c:v>
                </c:pt>
                <c:pt idx="185">
                  <c:v>12.606</c:v>
                </c:pt>
                <c:pt idx="186">
                  <c:v>12.66</c:v>
                </c:pt>
                <c:pt idx="187">
                  <c:v>12.725</c:v>
                </c:pt>
                <c:pt idx="188">
                  <c:v>12.789</c:v>
                </c:pt>
                <c:pt idx="189">
                  <c:v>12.851000000000001</c:v>
                </c:pt>
                <c:pt idx="190">
                  <c:v>12.913</c:v>
                </c:pt>
                <c:pt idx="191">
                  <c:v>12.98</c:v>
                </c:pt>
                <c:pt idx="192">
                  <c:v>13.048</c:v>
                </c:pt>
                <c:pt idx="193">
                  <c:v>13.129</c:v>
                </c:pt>
                <c:pt idx="194">
                  <c:v>13.205</c:v>
                </c:pt>
                <c:pt idx="195">
                  <c:v>13.292999999999999</c:v>
                </c:pt>
                <c:pt idx="196">
                  <c:v>13.361000000000001</c:v>
                </c:pt>
                <c:pt idx="197">
                  <c:v>13.423</c:v>
                </c:pt>
                <c:pt idx="198">
                  <c:v>13.472</c:v>
                </c:pt>
                <c:pt idx="199">
                  <c:v>13.535</c:v>
                </c:pt>
                <c:pt idx="200">
                  <c:v>13.6</c:v>
                </c:pt>
                <c:pt idx="201">
                  <c:v>13.666</c:v>
                </c:pt>
                <c:pt idx="202">
                  <c:v>13.728</c:v>
                </c:pt>
                <c:pt idx="203">
                  <c:v>13.782</c:v>
                </c:pt>
                <c:pt idx="204">
                  <c:v>13.861000000000001</c:v>
                </c:pt>
                <c:pt idx="205">
                  <c:v>13.917999999999999</c:v>
                </c:pt>
                <c:pt idx="206">
                  <c:v>13.98</c:v>
                </c:pt>
                <c:pt idx="207">
                  <c:v>14.047000000000001</c:v>
                </c:pt>
                <c:pt idx="208">
                  <c:v>14.116</c:v>
                </c:pt>
                <c:pt idx="209">
                  <c:v>14.194000000000001</c:v>
                </c:pt>
                <c:pt idx="210">
                  <c:v>14.257999999999999</c:v>
                </c:pt>
                <c:pt idx="211">
                  <c:v>14.324</c:v>
                </c:pt>
                <c:pt idx="212">
                  <c:v>14.391</c:v>
                </c:pt>
                <c:pt idx="213">
                  <c:v>14.454000000000001</c:v>
                </c:pt>
                <c:pt idx="214">
                  <c:v>14.513999999999999</c:v>
                </c:pt>
                <c:pt idx="215">
                  <c:v>14.58</c:v>
                </c:pt>
                <c:pt idx="216">
                  <c:v>14.664</c:v>
                </c:pt>
                <c:pt idx="217">
                  <c:v>14.711</c:v>
                </c:pt>
                <c:pt idx="218">
                  <c:v>14.781000000000001</c:v>
                </c:pt>
                <c:pt idx="219">
                  <c:v>14.862</c:v>
                </c:pt>
                <c:pt idx="220">
                  <c:v>14.926</c:v>
                </c:pt>
                <c:pt idx="221">
                  <c:v>14.984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1A-4B06-82AE-29585963B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Daiki1!$N$4:$N$1000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6.0319999999999827E-3</c:v>
                </c:pt>
                <c:pt idx="2">
                  <c:v>4.3779999999999861E-3</c:v>
                </c:pt>
                <c:pt idx="3">
                  <c:v>5.1970000000000028E-3</c:v>
                </c:pt>
                <c:pt idx="4">
                  <c:v>1.2111999999999994E-2</c:v>
                </c:pt>
                <c:pt idx="5">
                  <c:v>1.1002999999999987E-2</c:v>
                </c:pt>
                <c:pt idx="6">
                  <c:v>1.0687999999999989E-2</c:v>
                </c:pt>
                <c:pt idx="7">
                  <c:v>1.0732E-2</c:v>
                </c:pt>
                <c:pt idx="8">
                  <c:v>1.2385999999999996E-2</c:v>
                </c:pt>
                <c:pt idx="9">
                  <c:v>1.0456999999999994E-2</c:v>
                </c:pt>
                <c:pt idx="10">
                  <c:v>1.6520999999999987E-2</c:v>
                </c:pt>
                <c:pt idx="11">
                  <c:v>1.6799999999999982E-2</c:v>
                </c:pt>
                <c:pt idx="12">
                  <c:v>1.7915999999999998E-2</c:v>
                </c:pt>
                <c:pt idx="13">
                  <c:v>1.7377999999999987E-2</c:v>
                </c:pt>
                <c:pt idx="14">
                  <c:v>1.294199999999998E-2</c:v>
                </c:pt>
                <c:pt idx="15">
                  <c:v>1.8164999999999994E-2</c:v>
                </c:pt>
                <c:pt idx="16">
                  <c:v>1.0467999999999989E-2</c:v>
                </c:pt>
                <c:pt idx="17">
                  <c:v>1.2652999999999992E-2</c:v>
                </c:pt>
                <c:pt idx="18">
                  <c:v>1.5691000000000004E-2</c:v>
                </c:pt>
                <c:pt idx="19">
                  <c:v>1.184099999999998E-2</c:v>
                </c:pt>
                <c:pt idx="20">
                  <c:v>1.9277999999999993E-2</c:v>
                </c:pt>
                <c:pt idx="21">
                  <c:v>1.3212999999999994E-2</c:v>
                </c:pt>
                <c:pt idx="22">
                  <c:v>1.2944999999999993E-2</c:v>
                </c:pt>
                <c:pt idx="23">
                  <c:v>1.4064999999999998E-2</c:v>
                </c:pt>
                <c:pt idx="24">
                  <c:v>1.3230999999999995E-2</c:v>
                </c:pt>
                <c:pt idx="25">
                  <c:v>1.4882000000000005E-2</c:v>
                </c:pt>
                <c:pt idx="26">
                  <c:v>1.3234999999999986E-2</c:v>
                </c:pt>
                <c:pt idx="27">
                  <c:v>1.5448999999999984E-2</c:v>
                </c:pt>
                <c:pt idx="28">
                  <c:v>2.2091999999999987E-2</c:v>
                </c:pt>
                <c:pt idx="29">
                  <c:v>3.2021999999999995E-2</c:v>
                </c:pt>
                <c:pt idx="30">
                  <c:v>3.0370999999999981E-2</c:v>
                </c:pt>
                <c:pt idx="31">
                  <c:v>3.6427999999999995E-2</c:v>
                </c:pt>
                <c:pt idx="32">
                  <c:v>4.6104999999999993E-2</c:v>
                </c:pt>
                <c:pt idx="33">
                  <c:v>4.4429000000000003E-2</c:v>
                </c:pt>
                <c:pt idx="34">
                  <c:v>5.3542999999999979E-2</c:v>
                </c:pt>
                <c:pt idx="35">
                  <c:v>5.2718999999999995E-2</c:v>
                </c:pt>
                <c:pt idx="36">
                  <c:v>5.3538999999999989E-2</c:v>
                </c:pt>
                <c:pt idx="37">
                  <c:v>6.6824999999999996E-2</c:v>
                </c:pt>
                <c:pt idx="38">
                  <c:v>1.9132000000000007E-2</c:v>
                </c:pt>
                <c:pt idx="39">
                  <c:v>-2.1699000000000013E-2</c:v>
                </c:pt>
                <c:pt idx="40">
                  <c:v>1.0264999999999986E-2</c:v>
                </c:pt>
                <c:pt idx="41">
                  <c:v>2.6438999999999994E-2</c:v>
                </c:pt>
                <c:pt idx="42">
                  <c:v>8.1479999999999955E-3</c:v>
                </c:pt>
                <c:pt idx="43">
                  <c:v>-3.4864000000000006E-2</c:v>
                </c:pt>
                <c:pt idx="44">
                  <c:v>8.2469999999999852E-3</c:v>
                </c:pt>
                <c:pt idx="45">
                  <c:v>2.2081999999999994E-2</c:v>
                </c:pt>
                <c:pt idx="46">
                  <c:v>-3.170400000000001E-2</c:v>
                </c:pt>
                <c:pt idx="47">
                  <c:v>-1.9137000000000001E-2</c:v>
                </c:pt>
                <c:pt idx="48">
                  <c:v>-7.1303000000000019E-2</c:v>
                </c:pt>
                <c:pt idx="49">
                  <c:v>-4.3125000000000004E-2</c:v>
                </c:pt>
                <c:pt idx="50">
                  <c:v>-8.9427000000000006E-2</c:v>
                </c:pt>
                <c:pt idx="51">
                  <c:v>-0.11113900000000002</c:v>
                </c:pt>
                <c:pt idx="52">
                  <c:v>-0.15939400000000001</c:v>
                </c:pt>
                <c:pt idx="53">
                  <c:v>-0.18451100000000001</c:v>
                </c:pt>
                <c:pt idx="54">
                  <c:v>-0.222221</c:v>
                </c:pt>
                <c:pt idx="55">
                  <c:v>-0.18230700000000002</c:v>
                </c:pt>
                <c:pt idx="56">
                  <c:v>-0.26507900000000001</c:v>
                </c:pt>
                <c:pt idx="57">
                  <c:v>-0.27435000000000004</c:v>
                </c:pt>
                <c:pt idx="58">
                  <c:v>-0.24940899999999999</c:v>
                </c:pt>
                <c:pt idx="59">
                  <c:v>-0.26865499999999998</c:v>
                </c:pt>
                <c:pt idx="60">
                  <c:v>-0.183916</c:v>
                </c:pt>
                <c:pt idx="61">
                  <c:v>-0.20525000000000002</c:v>
                </c:pt>
                <c:pt idx="62">
                  <c:v>-0.16353400000000001</c:v>
                </c:pt>
                <c:pt idx="63">
                  <c:v>-0.16509800000000002</c:v>
                </c:pt>
                <c:pt idx="64">
                  <c:v>-0.10599800000000001</c:v>
                </c:pt>
                <c:pt idx="65">
                  <c:v>-0.14767700000000003</c:v>
                </c:pt>
                <c:pt idx="66">
                  <c:v>-0.12330200000000001</c:v>
                </c:pt>
                <c:pt idx="67">
                  <c:v>-7.4709000000000012E-2</c:v>
                </c:pt>
                <c:pt idx="68">
                  <c:v>-4.5600000000000009E-2</c:v>
                </c:pt>
                <c:pt idx="69">
                  <c:v>-2.0501000000000005E-2</c:v>
                </c:pt>
                <c:pt idx="70">
                  <c:v>-2.2126000000000007E-2</c:v>
                </c:pt>
                <c:pt idx="71">
                  <c:v>-1.6341000000000008E-2</c:v>
                </c:pt>
                <c:pt idx="72">
                  <c:v>2.2727000000000004E-2</c:v>
                </c:pt>
                <c:pt idx="73">
                  <c:v>2.3663999999999987E-2</c:v>
                </c:pt>
                <c:pt idx="74">
                  <c:v>2.8191999999999981E-2</c:v>
                </c:pt>
                <c:pt idx="75">
                  <c:v>4.8471000000000007E-2</c:v>
                </c:pt>
                <c:pt idx="76">
                  <c:v>2.4459999999999982E-2</c:v>
                </c:pt>
                <c:pt idx="77">
                  <c:v>1.9234999999999985E-2</c:v>
                </c:pt>
                <c:pt idx="78">
                  <c:v>3.3839999999999864E-3</c:v>
                </c:pt>
                <c:pt idx="79">
                  <c:v>4.435999999999979E-3</c:v>
                </c:pt>
                <c:pt idx="80">
                  <c:v>-4.0289999999999961E-3</c:v>
                </c:pt>
                <c:pt idx="81">
                  <c:v>-1.4943000000000012E-2</c:v>
                </c:pt>
                <c:pt idx="82">
                  <c:v>-5.8233000000000007E-2</c:v>
                </c:pt>
                <c:pt idx="83">
                  <c:v>-8.4794000000000008E-2</c:v>
                </c:pt>
                <c:pt idx="84">
                  <c:v>-8.5238000000000022E-2</c:v>
                </c:pt>
                <c:pt idx="85">
                  <c:v>-0.11904400000000001</c:v>
                </c:pt>
                <c:pt idx="86">
                  <c:v>-0.11559700000000001</c:v>
                </c:pt>
                <c:pt idx="87">
                  <c:v>-0.14496800000000001</c:v>
                </c:pt>
                <c:pt idx="88">
                  <c:v>-0.15618800000000002</c:v>
                </c:pt>
                <c:pt idx="89">
                  <c:v>-0.17249600000000001</c:v>
                </c:pt>
                <c:pt idx="90">
                  <c:v>-0.17597100000000002</c:v>
                </c:pt>
                <c:pt idx="91">
                  <c:v>-0.170936</c:v>
                </c:pt>
                <c:pt idx="92">
                  <c:v>-0.17346400000000001</c:v>
                </c:pt>
                <c:pt idx="93">
                  <c:v>-0.17879700000000001</c:v>
                </c:pt>
                <c:pt idx="94">
                  <c:v>-0.17998800000000001</c:v>
                </c:pt>
                <c:pt idx="95">
                  <c:v>-0.17585900000000002</c:v>
                </c:pt>
                <c:pt idx="96">
                  <c:v>-0.172649</c:v>
                </c:pt>
                <c:pt idx="97">
                  <c:v>-0.17852500000000002</c:v>
                </c:pt>
                <c:pt idx="98">
                  <c:v>-0.18241400000000002</c:v>
                </c:pt>
                <c:pt idx="99">
                  <c:v>-0.17173600000000003</c:v>
                </c:pt>
                <c:pt idx="100">
                  <c:v>-0.18762999999999999</c:v>
                </c:pt>
                <c:pt idx="101">
                  <c:v>-0.16676500000000002</c:v>
                </c:pt>
                <c:pt idx="102">
                  <c:v>-0.17746100000000001</c:v>
                </c:pt>
                <c:pt idx="103">
                  <c:v>-0.14554800000000001</c:v>
                </c:pt>
                <c:pt idx="104">
                  <c:v>-0.13830400000000001</c:v>
                </c:pt>
                <c:pt idx="105">
                  <c:v>-0.12115000000000001</c:v>
                </c:pt>
                <c:pt idx="106">
                  <c:v>-0.112274</c:v>
                </c:pt>
                <c:pt idx="107">
                  <c:v>-0.10040200000000002</c:v>
                </c:pt>
                <c:pt idx="108">
                  <c:v>-9.3594000000000011E-2</c:v>
                </c:pt>
                <c:pt idx="109">
                  <c:v>-8.2410000000000011E-2</c:v>
                </c:pt>
                <c:pt idx="110">
                  <c:v>-7.5448000000000015E-2</c:v>
                </c:pt>
                <c:pt idx="111">
                  <c:v>-6.2948000000000004E-2</c:v>
                </c:pt>
                <c:pt idx="112">
                  <c:v>-8.2931000000000019E-2</c:v>
                </c:pt>
                <c:pt idx="113">
                  <c:v>-7.9497000000000012E-2</c:v>
                </c:pt>
                <c:pt idx="114">
                  <c:v>-7.603E-2</c:v>
                </c:pt>
                <c:pt idx="115">
                  <c:v>-7.8056000000000014E-2</c:v>
                </c:pt>
                <c:pt idx="116">
                  <c:v>-7.7894000000000005E-2</c:v>
                </c:pt>
                <c:pt idx="117">
                  <c:v>-7.6630000000000018E-2</c:v>
                </c:pt>
                <c:pt idx="118">
                  <c:v>-6.3044000000000017E-2</c:v>
                </c:pt>
                <c:pt idx="119">
                  <c:v>-6.6239000000000006E-2</c:v>
                </c:pt>
                <c:pt idx="120">
                  <c:v>-5.8224000000000005E-2</c:v>
                </c:pt>
                <c:pt idx="121">
                  <c:v>-5.7220000000000014E-2</c:v>
                </c:pt>
                <c:pt idx="122">
                  <c:v>-6.887900000000001E-2</c:v>
                </c:pt>
                <c:pt idx="123">
                  <c:v>-5.9863000000000013E-2</c:v>
                </c:pt>
                <c:pt idx="124">
                  <c:v>-5.6593000000000004E-2</c:v>
                </c:pt>
                <c:pt idx="125">
                  <c:v>-4.3247000000000015E-2</c:v>
                </c:pt>
                <c:pt idx="126">
                  <c:v>-4.6254000000000003E-2</c:v>
                </c:pt>
                <c:pt idx="127">
                  <c:v>-5.7494000000000017E-2</c:v>
                </c:pt>
                <c:pt idx="128">
                  <c:v>-4.9644000000000008E-2</c:v>
                </c:pt>
                <c:pt idx="129">
                  <c:v>-5.5913000000000011E-2</c:v>
                </c:pt>
                <c:pt idx="130">
                  <c:v>-6.1404000000000014E-2</c:v>
                </c:pt>
                <c:pt idx="131">
                  <c:v>-7.6466000000000006E-2</c:v>
                </c:pt>
                <c:pt idx="132">
                  <c:v>-6.3278000000000001E-2</c:v>
                </c:pt>
                <c:pt idx="133">
                  <c:v>-7.8660000000000008E-2</c:v>
                </c:pt>
                <c:pt idx="134">
                  <c:v>-8.5879000000000011E-2</c:v>
                </c:pt>
                <c:pt idx="135">
                  <c:v>-8.1734000000000015E-2</c:v>
                </c:pt>
                <c:pt idx="136">
                  <c:v>-9.901500000000002E-2</c:v>
                </c:pt>
                <c:pt idx="137">
                  <c:v>-0.10399000000000001</c:v>
                </c:pt>
                <c:pt idx="138">
                  <c:v>-0.10993100000000001</c:v>
                </c:pt>
                <c:pt idx="139">
                  <c:v>-0.13722600000000001</c:v>
                </c:pt>
                <c:pt idx="140">
                  <c:v>-0.12982500000000002</c:v>
                </c:pt>
                <c:pt idx="141">
                  <c:v>-0.15906600000000001</c:v>
                </c:pt>
                <c:pt idx="142">
                  <c:v>-0.15104200000000001</c:v>
                </c:pt>
                <c:pt idx="143">
                  <c:v>-0.14676000000000003</c:v>
                </c:pt>
                <c:pt idx="144">
                  <c:v>-0.163577</c:v>
                </c:pt>
                <c:pt idx="145">
                  <c:v>-0.151481</c:v>
                </c:pt>
                <c:pt idx="146">
                  <c:v>-0.16308600000000001</c:v>
                </c:pt>
                <c:pt idx="147">
                  <c:v>-0.17727500000000002</c:v>
                </c:pt>
                <c:pt idx="148">
                  <c:v>-0.18032500000000001</c:v>
                </c:pt>
                <c:pt idx="149">
                  <c:v>-0.15072200000000002</c:v>
                </c:pt>
                <c:pt idx="150">
                  <c:v>-0.138262</c:v>
                </c:pt>
                <c:pt idx="151">
                  <c:v>-0.14019900000000002</c:v>
                </c:pt>
                <c:pt idx="152">
                  <c:v>-0.13112400000000002</c:v>
                </c:pt>
                <c:pt idx="153">
                  <c:v>-0.10696600000000001</c:v>
                </c:pt>
                <c:pt idx="154">
                  <c:v>-0.138824</c:v>
                </c:pt>
                <c:pt idx="155">
                  <c:v>-0.155833</c:v>
                </c:pt>
                <c:pt idx="156">
                  <c:v>-0.13470799999999999</c:v>
                </c:pt>
                <c:pt idx="157">
                  <c:v>-0.10306500000000002</c:v>
                </c:pt>
                <c:pt idx="158">
                  <c:v>-7.7049000000000006E-2</c:v>
                </c:pt>
                <c:pt idx="159">
                  <c:v>-0.115804</c:v>
                </c:pt>
                <c:pt idx="160">
                  <c:v>-0.13725400000000001</c:v>
                </c:pt>
              </c:numCache>
            </c:numRef>
          </c:xVal>
          <c:yVal>
            <c:numRef>
              <c:f>Daiki1!$D$4:$D$1000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9.5999999997729901E-2</c:v>
                </c:pt>
                <c:pt idx="2">
                  <c:v>0.1879999999946449</c:v>
                </c:pt>
                <c:pt idx="3">
                  <c:v>0.27899999999499414</c:v>
                </c:pt>
                <c:pt idx="4">
                  <c:v>0.37399999999615829</c:v>
                </c:pt>
                <c:pt idx="5">
                  <c:v>0.46699999999691499</c:v>
                </c:pt>
                <c:pt idx="6">
                  <c:v>0.56199999999807915</c:v>
                </c:pt>
                <c:pt idx="7">
                  <c:v>0.65399999999499414</c:v>
                </c:pt>
                <c:pt idx="8">
                  <c:v>0.74399999999877764</c:v>
                </c:pt>
                <c:pt idx="9">
                  <c:v>0.83999999999650754</c:v>
                </c:pt>
                <c:pt idx="10">
                  <c:v>0.93200000000069849</c:v>
                </c:pt>
                <c:pt idx="11">
                  <c:v>1.0230000000010477</c:v>
                </c:pt>
                <c:pt idx="12">
                  <c:v>1.1179999999949359</c:v>
                </c:pt>
                <c:pt idx="13">
                  <c:v>1.2129999999961001</c:v>
                </c:pt>
                <c:pt idx="14">
                  <c:v>1.3059999999968568</c:v>
                </c:pt>
                <c:pt idx="15">
                  <c:v>1.4009999999980209</c:v>
                </c:pt>
                <c:pt idx="16">
                  <c:v>1.4949999999953434</c:v>
                </c:pt>
                <c:pt idx="17">
                  <c:v>1.5889999999999418</c:v>
                </c:pt>
                <c:pt idx="18">
                  <c:v>1.6829999999972642</c:v>
                </c:pt>
                <c:pt idx="19">
                  <c:v>1.7769999999945867</c:v>
                </c:pt>
                <c:pt idx="20">
                  <c:v>1.8699999999953434</c:v>
                </c:pt>
                <c:pt idx="21">
                  <c:v>1.9629999999961001</c:v>
                </c:pt>
                <c:pt idx="22">
                  <c:v>2.055000000000291</c:v>
                </c:pt>
                <c:pt idx="23">
                  <c:v>2.146999999997206</c:v>
                </c:pt>
                <c:pt idx="24">
                  <c:v>2.2409999999945285</c:v>
                </c:pt>
                <c:pt idx="25">
                  <c:v>2.3329999999987194</c:v>
                </c:pt>
                <c:pt idx="26">
                  <c:v>2.4269999999960419</c:v>
                </c:pt>
                <c:pt idx="27">
                  <c:v>2.5179999999963911</c:v>
                </c:pt>
                <c:pt idx="28">
                  <c:v>2.6109999999971478</c:v>
                </c:pt>
                <c:pt idx="29">
                  <c:v>2.7049999999944703</c:v>
                </c:pt>
                <c:pt idx="30">
                  <c:v>2.797999999995227</c:v>
                </c:pt>
                <c:pt idx="31">
                  <c:v>2.8899999999994179</c:v>
                </c:pt>
                <c:pt idx="32">
                  <c:v>2.9830000000001746</c:v>
                </c:pt>
                <c:pt idx="33">
                  <c:v>3.0789999999979045</c:v>
                </c:pt>
                <c:pt idx="34">
                  <c:v>3.1699999999982538</c:v>
                </c:pt>
                <c:pt idx="35">
                  <c:v>3.2629999999990105</c:v>
                </c:pt>
                <c:pt idx="36">
                  <c:v>3.3569999999963329</c:v>
                </c:pt>
                <c:pt idx="37">
                  <c:v>3.4510000000009313</c:v>
                </c:pt>
                <c:pt idx="38">
                  <c:v>3.5429999999978463</c:v>
                </c:pt>
                <c:pt idx="39">
                  <c:v>3.6339999999981956</c:v>
                </c:pt>
                <c:pt idx="40">
                  <c:v>3.727999999995518</c:v>
                </c:pt>
                <c:pt idx="41">
                  <c:v>3.8209999999962747</c:v>
                </c:pt>
                <c:pt idx="42">
                  <c:v>3.9139999999970314</c:v>
                </c:pt>
                <c:pt idx="43">
                  <c:v>4.0079999999943539</c:v>
                </c:pt>
                <c:pt idx="44">
                  <c:v>4.1009999999951106</c:v>
                </c:pt>
                <c:pt idx="45">
                  <c:v>4.194999999999709</c:v>
                </c:pt>
                <c:pt idx="46">
                  <c:v>4.2880000000004657</c:v>
                </c:pt>
                <c:pt idx="47">
                  <c:v>4.3819999999977881</c:v>
                </c:pt>
                <c:pt idx="48">
                  <c:v>4.4729999999981374</c:v>
                </c:pt>
                <c:pt idx="49">
                  <c:v>4.5659999999988941</c:v>
                </c:pt>
                <c:pt idx="50">
                  <c:v>4.6610000000000582</c:v>
                </c:pt>
                <c:pt idx="51">
                  <c:v>4.7520000000004075</c:v>
                </c:pt>
                <c:pt idx="52">
                  <c:v>4.8450000000011642</c:v>
                </c:pt>
                <c:pt idx="53">
                  <c:v>4.9389999999984866</c:v>
                </c:pt>
                <c:pt idx="54">
                  <c:v>5.0309999999954016</c:v>
                </c:pt>
                <c:pt idx="55">
                  <c:v>5.1270000000004075</c:v>
                </c:pt>
                <c:pt idx="56">
                  <c:v>5.2180000000007567</c:v>
                </c:pt>
                <c:pt idx="57">
                  <c:v>5.3119999999980791</c:v>
                </c:pt>
                <c:pt idx="58">
                  <c:v>5.4049999999988358</c:v>
                </c:pt>
                <c:pt idx="59">
                  <c:v>5.4979999999995925</c:v>
                </c:pt>
                <c:pt idx="60">
                  <c:v>5.591999999996915</c:v>
                </c:pt>
                <c:pt idx="61">
                  <c:v>5.6849999999976717</c:v>
                </c:pt>
                <c:pt idx="62">
                  <c:v>5.7769999999945867</c:v>
                </c:pt>
                <c:pt idx="63">
                  <c:v>5.8719999999957508</c:v>
                </c:pt>
                <c:pt idx="64">
                  <c:v>5.9639999999999418</c:v>
                </c:pt>
                <c:pt idx="65">
                  <c:v>6.0559999999968568</c:v>
                </c:pt>
                <c:pt idx="66">
                  <c:v>6.1499999999941792</c:v>
                </c:pt>
                <c:pt idx="67">
                  <c:v>6.2419999999983702</c:v>
                </c:pt>
                <c:pt idx="68">
                  <c:v>6.3359999999956926</c:v>
                </c:pt>
                <c:pt idx="69">
                  <c:v>6.430000000000291</c:v>
                </c:pt>
                <c:pt idx="70">
                  <c:v>6.5249999999941792</c:v>
                </c:pt>
                <c:pt idx="71">
                  <c:v>6.6179999999949359</c:v>
                </c:pt>
                <c:pt idx="72">
                  <c:v>6.7109999999956926</c:v>
                </c:pt>
                <c:pt idx="73">
                  <c:v>6.8029999999998836</c:v>
                </c:pt>
                <c:pt idx="74">
                  <c:v>6.896999999997206</c:v>
                </c:pt>
                <c:pt idx="75">
                  <c:v>6.988999999994121</c:v>
                </c:pt>
                <c:pt idx="76">
                  <c:v>7.0839999999952852</c:v>
                </c:pt>
                <c:pt idx="77">
                  <c:v>7.1789999999964493</c:v>
                </c:pt>
                <c:pt idx="78">
                  <c:v>7.2710000000006403</c:v>
                </c:pt>
                <c:pt idx="79">
                  <c:v>7.3629999999975553</c:v>
                </c:pt>
                <c:pt idx="80">
                  <c:v>7.455999999998312</c:v>
                </c:pt>
                <c:pt idx="81">
                  <c:v>7.5489999999990687</c:v>
                </c:pt>
                <c:pt idx="82">
                  <c:v>7.6449999999967986</c:v>
                </c:pt>
                <c:pt idx="83">
                  <c:v>7.7379999999975553</c:v>
                </c:pt>
                <c:pt idx="84">
                  <c:v>7.830999999998312</c:v>
                </c:pt>
                <c:pt idx="85">
                  <c:v>7.9239999999990687</c:v>
                </c:pt>
                <c:pt idx="86">
                  <c:v>8.0179999999963911</c:v>
                </c:pt>
                <c:pt idx="87">
                  <c:v>8.1100000000005821</c:v>
                </c:pt>
                <c:pt idx="88">
                  <c:v>8.2030000000013388</c:v>
                </c:pt>
                <c:pt idx="89">
                  <c:v>8.2959999999948195</c:v>
                </c:pt>
                <c:pt idx="90">
                  <c:v>8.3899999999994179</c:v>
                </c:pt>
                <c:pt idx="91">
                  <c:v>8.4830000000001746</c:v>
                </c:pt>
                <c:pt idx="92">
                  <c:v>8.5780000000013388</c:v>
                </c:pt>
                <c:pt idx="93">
                  <c:v>8.6679999999978463</c:v>
                </c:pt>
                <c:pt idx="94">
                  <c:v>8.7619999999951688</c:v>
                </c:pt>
                <c:pt idx="95">
                  <c:v>8.852999999995518</c:v>
                </c:pt>
                <c:pt idx="96">
                  <c:v>8.9479999999966822</c:v>
                </c:pt>
                <c:pt idx="97">
                  <c:v>9.0400000000008731</c:v>
                </c:pt>
                <c:pt idx="98">
                  <c:v>9.1349999999947613</c:v>
                </c:pt>
                <c:pt idx="99">
                  <c:v>9.2299999999959255</c:v>
                </c:pt>
                <c:pt idx="100">
                  <c:v>9.319999999999709</c:v>
                </c:pt>
                <c:pt idx="101">
                  <c:v>9.4139999999970314</c:v>
                </c:pt>
                <c:pt idx="102">
                  <c:v>9.5079999999943539</c:v>
                </c:pt>
                <c:pt idx="103">
                  <c:v>9.6019999999989523</c:v>
                </c:pt>
                <c:pt idx="104">
                  <c:v>9.6959999999962747</c:v>
                </c:pt>
                <c:pt idx="105">
                  <c:v>9.786999999996624</c:v>
                </c:pt>
                <c:pt idx="106">
                  <c:v>9.8799999999973807</c:v>
                </c:pt>
                <c:pt idx="107">
                  <c:v>9.9729999999981374</c:v>
                </c:pt>
                <c:pt idx="108">
                  <c:v>10.06699999999546</c:v>
                </c:pt>
                <c:pt idx="109">
                  <c:v>10.159999999996217</c:v>
                </c:pt>
                <c:pt idx="110">
                  <c:v>10.252999999996973</c:v>
                </c:pt>
                <c:pt idx="111">
                  <c:v>10.346999999994296</c:v>
                </c:pt>
                <c:pt idx="112">
                  <c:v>10.437999999994645</c:v>
                </c:pt>
                <c:pt idx="113">
                  <c:v>10.530999999995402</c:v>
                </c:pt>
                <c:pt idx="114">
                  <c:v>10.622999999999593</c:v>
                </c:pt>
                <c:pt idx="115">
                  <c:v>10.716000000000349</c:v>
                </c:pt>
                <c:pt idx="116">
                  <c:v>10.809999999997672</c:v>
                </c:pt>
                <c:pt idx="117">
                  <c:v>10.900999999998021</c:v>
                </c:pt>
                <c:pt idx="118">
                  <c:v>10.993999999998778</c:v>
                </c:pt>
                <c:pt idx="119">
                  <c:v>11.0879999999961</c:v>
                </c:pt>
                <c:pt idx="120">
                  <c:v>11.180999999996857</c:v>
                </c:pt>
                <c:pt idx="121">
                  <c:v>11.274999999994179</c:v>
                </c:pt>
                <c:pt idx="122">
                  <c:v>11.36699999999837</c:v>
                </c:pt>
                <c:pt idx="123">
                  <c:v>11.457999999998719</c:v>
                </c:pt>
                <c:pt idx="124">
                  <c:v>11.552999999999884</c:v>
                </c:pt>
                <c:pt idx="125">
                  <c:v>11.646999999997206</c:v>
                </c:pt>
                <c:pt idx="126">
                  <c:v>11.738999999994121</c:v>
                </c:pt>
                <c:pt idx="127">
                  <c:v>11.831999999994878</c:v>
                </c:pt>
                <c:pt idx="128">
                  <c:v>11.926999999996042</c:v>
                </c:pt>
                <c:pt idx="129">
                  <c:v>12.017999999996391</c:v>
                </c:pt>
                <c:pt idx="130">
                  <c:v>12.113999999994121</c:v>
                </c:pt>
                <c:pt idx="131">
                  <c:v>12.205999999998312</c:v>
                </c:pt>
                <c:pt idx="132">
                  <c:v>12.299999999995634</c:v>
                </c:pt>
                <c:pt idx="133">
                  <c:v>12.392999999996391</c:v>
                </c:pt>
                <c:pt idx="134">
                  <c:v>12.485999999997148</c:v>
                </c:pt>
                <c:pt idx="135">
                  <c:v>12.578000000001339</c:v>
                </c:pt>
                <c:pt idx="136">
                  <c:v>12.673999999999069</c:v>
                </c:pt>
                <c:pt idx="137">
                  <c:v>12.765999999995984</c:v>
                </c:pt>
                <c:pt idx="138">
                  <c:v>12.858000000000175</c:v>
                </c:pt>
                <c:pt idx="139">
                  <c:v>12.94999999999709</c:v>
                </c:pt>
                <c:pt idx="140">
                  <c:v>13.042999999997846</c:v>
                </c:pt>
                <c:pt idx="141">
                  <c:v>13.135999999998603</c:v>
                </c:pt>
                <c:pt idx="142">
                  <c:v>13.227999999995518</c:v>
                </c:pt>
                <c:pt idx="143">
                  <c:v>13.322000000000116</c:v>
                </c:pt>
                <c:pt idx="144">
                  <c:v>13.415999999997439</c:v>
                </c:pt>
                <c:pt idx="145">
                  <c:v>13.507999999994354</c:v>
                </c:pt>
                <c:pt idx="146">
                  <c:v>13.599999999998545</c:v>
                </c:pt>
                <c:pt idx="147">
                  <c:v>13.692999999999302</c:v>
                </c:pt>
                <c:pt idx="148">
                  <c:v>13.786000000000058</c:v>
                </c:pt>
                <c:pt idx="149">
                  <c:v>13.881000000001222</c:v>
                </c:pt>
                <c:pt idx="150">
                  <c:v>13.972999999998137</c:v>
                </c:pt>
                <c:pt idx="151">
                  <c:v>14.065999999998894</c:v>
                </c:pt>
                <c:pt idx="152">
                  <c:v>14.158999999999651</c:v>
                </c:pt>
                <c:pt idx="153">
                  <c:v>14.252000000000407</c:v>
                </c:pt>
                <c:pt idx="154">
                  <c:v>14.345000000001164</c:v>
                </c:pt>
                <c:pt idx="155">
                  <c:v>14.437999999994645</c:v>
                </c:pt>
                <c:pt idx="156">
                  <c:v>14.530999999995402</c:v>
                </c:pt>
                <c:pt idx="157">
                  <c:v>14.625999999996566</c:v>
                </c:pt>
                <c:pt idx="158">
                  <c:v>14.718000000000757</c:v>
                </c:pt>
                <c:pt idx="159">
                  <c:v>14.811999999998079</c:v>
                </c:pt>
                <c:pt idx="160">
                  <c:v>14.905999999995402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1A-4B06-82AE-29585963B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[1]Daiki1!$A$1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[1]Daiki1!$N$4:$N$174</c:f>
              <c:numCache>
                <c:formatCode>General</c:formatCode>
                <c:ptCount val="171"/>
                <c:pt idx="0">
                  <c:v>0</c:v>
                </c:pt>
                <c:pt idx="1">
                  <c:v>6.0319999999999827E-3</c:v>
                </c:pt>
                <c:pt idx="2">
                  <c:v>4.3779999999999861E-3</c:v>
                </c:pt>
                <c:pt idx="3">
                  <c:v>5.1970000000000028E-3</c:v>
                </c:pt>
                <c:pt idx="4">
                  <c:v>1.2111999999999994E-2</c:v>
                </c:pt>
                <c:pt idx="5">
                  <c:v>1.1002999999999987E-2</c:v>
                </c:pt>
                <c:pt idx="6">
                  <c:v>1.0687999999999989E-2</c:v>
                </c:pt>
                <c:pt idx="7">
                  <c:v>1.0732E-2</c:v>
                </c:pt>
                <c:pt idx="8">
                  <c:v>1.2385999999999996E-2</c:v>
                </c:pt>
                <c:pt idx="9">
                  <c:v>1.0456999999999994E-2</c:v>
                </c:pt>
                <c:pt idx="10">
                  <c:v>1.6520999999999987E-2</c:v>
                </c:pt>
                <c:pt idx="11">
                  <c:v>1.6799999999999982E-2</c:v>
                </c:pt>
                <c:pt idx="12">
                  <c:v>1.7915999999999998E-2</c:v>
                </c:pt>
                <c:pt idx="13">
                  <c:v>1.7377999999999987E-2</c:v>
                </c:pt>
                <c:pt idx="14">
                  <c:v>1.294199999999998E-2</c:v>
                </c:pt>
                <c:pt idx="15">
                  <c:v>1.8164999999999994E-2</c:v>
                </c:pt>
                <c:pt idx="16">
                  <c:v>1.0467999999999989E-2</c:v>
                </c:pt>
                <c:pt idx="17">
                  <c:v>1.2652999999999992E-2</c:v>
                </c:pt>
                <c:pt idx="18">
                  <c:v>1.5691000000000004E-2</c:v>
                </c:pt>
                <c:pt idx="19">
                  <c:v>1.184099999999998E-2</c:v>
                </c:pt>
                <c:pt idx="20">
                  <c:v>1.9277999999999993E-2</c:v>
                </c:pt>
                <c:pt idx="21">
                  <c:v>1.3212999999999994E-2</c:v>
                </c:pt>
                <c:pt idx="22">
                  <c:v>1.2944999999999993E-2</c:v>
                </c:pt>
                <c:pt idx="23">
                  <c:v>1.4064999999999998E-2</c:v>
                </c:pt>
                <c:pt idx="24">
                  <c:v>1.3230999999999995E-2</c:v>
                </c:pt>
                <c:pt idx="25">
                  <c:v>1.4882000000000005E-2</c:v>
                </c:pt>
                <c:pt idx="26">
                  <c:v>1.3234999999999986E-2</c:v>
                </c:pt>
                <c:pt idx="27">
                  <c:v>1.5448999999999984E-2</c:v>
                </c:pt>
                <c:pt idx="28">
                  <c:v>2.2091999999999987E-2</c:v>
                </c:pt>
                <c:pt idx="29">
                  <c:v>3.2021999999999995E-2</c:v>
                </c:pt>
                <c:pt idx="30">
                  <c:v>3.0370999999999981E-2</c:v>
                </c:pt>
                <c:pt idx="31">
                  <c:v>3.6427999999999995E-2</c:v>
                </c:pt>
                <c:pt idx="32">
                  <c:v>4.6104999999999993E-2</c:v>
                </c:pt>
                <c:pt idx="33">
                  <c:v>4.4429000000000003E-2</c:v>
                </c:pt>
                <c:pt idx="34">
                  <c:v>5.3542999999999979E-2</c:v>
                </c:pt>
                <c:pt idx="35">
                  <c:v>5.2718999999999995E-2</c:v>
                </c:pt>
                <c:pt idx="36">
                  <c:v>5.3538999999999989E-2</c:v>
                </c:pt>
                <c:pt idx="37">
                  <c:v>6.6824999999999996E-2</c:v>
                </c:pt>
                <c:pt idx="38">
                  <c:v>1.9132000000000007E-2</c:v>
                </c:pt>
                <c:pt idx="39">
                  <c:v>-2.1699000000000013E-2</c:v>
                </c:pt>
                <c:pt idx="40">
                  <c:v>1.0264999999999986E-2</c:v>
                </c:pt>
                <c:pt idx="41">
                  <c:v>2.6438999999999994E-2</c:v>
                </c:pt>
                <c:pt idx="42">
                  <c:v>8.1479999999999955E-3</c:v>
                </c:pt>
                <c:pt idx="43">
                  <c:v>-3.4864000000000006E-2</c:v>
                </c:pt>
                <c:pt idx="44">
                  <c:v>8.2469999999999852E-3</c:v>
                </c:pt>
                <c:pt idx="45">
                  <c:v>2.2081999999999994E-2</c:v>
                </c:pt>
                <c:pt idx="46">
                  <c:v>-3.170400000000001E-2</c:v>
                </c:pt>
                <c:pt idx="47">
                  <c:v>-1.9137000000000001E-2</c:v>
                </c:pt>
                <c:pt idx="48">
                  <c:v>-7.1303000000000019E-2</c:v>
                </c:pt>
                <c:pt idx="49">
                  <c:v>-4.3125000000000004E-2</c:v>
                </c:pt>
                <c:pt idx="50">
                  <c:v>-8.9427000000000006E-2</c:v>
                </c:pt>
                <c:pt idx="51">
                  <c:v>-0.11113900000000002</c:v>
                </c:pt>
                <c:pt idx="52">
                  <c:v>-0.15939400000000001</c:v>
                </c:pt>
                <c:pt idx="53">
                  <c:v>-0.18451100000000001</c:v>
                </c:pt>
                <c:pt idx="54">
                  <c:v>-0.222221</c:v>
                </c:pt>
                <c:pt idx="55">
                  <c:v>-0.18230700000000002</c:v>
                </c:pt>
                <c:pt idx="56">
                  <c:v>-0.26507900000000001</c:v>
                </c:pt>
                <c:pt idx="57">
                  <c:v>-0.27435000000000004</c:v>
                </c:pt>
                <c:pt idx="58">
                  <c:v>-0.24940899999999999</c:v>
                </c:pt>
                <c:pt idx="59">
                  <c:v>-0.26865499999999998</c:v>
                </c:pt>
                <c:pt idx="60">
                  <c:v>-0.183916</c:v>
                </c:pt>
                <c:pt idx="61">
                  <c:v>-0.20525000000000002</c:v>
                </c:pt>
                <c:pt idx="62">
                  <c:v>-0.16353400000000001</c:v>
                </c:pt>
                <c:pt idx="63">
                  <c:v>-0.16509800000000002</c:v>
                </c:pt>
                <c:pt idx="64">
                  <c:v>-0.10599800000000001</c:v>
                </c:pt>
                <c:pt idx="65">
                  <c:v>-0.14767700000000003</c:v>
                </c:pt>
                <c:pt idx="66">
                  <c:v>-0.12330200000000001</c:v>
                </c:pt>
                <c:pt idx="67">
                  <c:v>-7.4709000000000012E-2</c:v>
                </c:pt>
                <c:pt idx="68">
                  <c:v>-4.5600000000000009E-2</c:v>
                </c:pt>
                <c:pt idx="69">
                  <c:v>-2.0501000000000005E-2</c:v>
                </c:pt>
                <c:pt idx="70">
                  <c:v>-2.2126000000000007E-2</c:v>
                </c:pt>
                <c:pt idx="71">
                  <c:v>-1.6341000000000008E-2</c:v>
                </c:pt>
                <c:pt idx="72">
                  <c:v>2.2727000000000004E-2</c:v>
                </c:pt>
                <c:pt idx="73">
                  <c:v>2.3663999999999987E-2</c:v>
                </c:pt>
                <c:pt idx="74">
                  <c:v>2.8191999999999981E-2</c:v>
                </c:pt>
                <c:pt idx="75">
                  <c:v>4.8471000000000007E-2</c:v>
                </c:pt>
                <c:pt idx="76">
                  <c:v>2.4459999999999982E-2</c:v>
                </c:pt>
                <c:pt idx="77">
                  <c:v>1.9234999999999985E-2</c:v>
                </c:pt>
                <c:pt idx="78">
                  <c:v>3.3839999999999864E-3</c:v>
                </c:pt>
                <c:pt idx="79">
                  <c:v>4.435999999999979E-3</c:v>
                </c:pt>
                <c:pt idx="80">
                  <c:v>-4.0289999999999961E-3</c:v>
                </c:pt>
                <c:pt idx="81">
                  <c:v>-1.4943000000000012E-2</c:v>
                </c:pt>
                <c:pt idx="82">
                  <c:v>-5.8233000000000007E-2</c:v>
                </c:pt>
                <c:pt idx="83">
                  <c:v>-8.4794000000000008E-2</c:v>
                </c:pt>
                <c:pt idx="84">
                  <c:v>-8.5238000000000022E-2</c:v>
                </c:pt>
                <c:pt idx="85">
                  <c:v>-0.11904400000000001</c:v>
                </c:pt>
                <c:pt idx="86">
                  <c:v>-0.11559700000000001</c:v>
                </c:pt>
                <c:pt idx="87">
                  <c:v>-0.14496800000000001</c:v>
                </c:pt>
                <c:pt idx="88">
                  <c:v>-0.15618800000000002</c:v>
                </c:pt>
                <c:pt idx="89">
                  <c:v>-0.17249600000000001</c:v>
                </c:pt>
                <c:pt idx="90">
                  <c:v>-0.17597100000000002</c:v>
                </c:pt>
                <c:pt idx="91">
                  <c:v>-0.170936</c:v>
                </c:pt>
                <c:pt idx="92">
                  <c:v>-0.17346400000000001</c:v>
                </c:pt>
                <c:pt idx="93">
                  <c:v>-0.17879700000000001</c:v>
                </c:pt>
                <c:pt idx="94">
                  <c:v>-0.17998800000000001</c:v>
                </c:pt>
                <c:pt idx="95">
                  <c:v>-0.17585900000000002</c:v>
                </c:pt>
                <c:pt idx="96">
                  <c:v>-0.172649</c:v>
                </c:pt>
                <c:pt idx="97">
                  <c:v>-0.17852500000000002</c:v>
                </c:pt>
                <c:pt idx="98">
                  <c:v>-0.18241400000000002</c:v>
                </c:pt>
                <c:pt idx="99">
                  <c:v>-0.17173600000000003</c:v>
                </c:pt>
                <c:pt idx="100">
                  <c:v>-0.18762999999999999</c:v>
                </c:pt>
                <c:pt idx="101">
                  <c:v>-0.16676500000000002</c:v>
                </c:pt>
                <c:pt idx="102">
                  <c:v>-0.17746100000000001</c:v>
                </c:pt>
                <c:pt idx="103">
                  <c:v>-0.14554800000000001</c:v>
                </c:pt>
                <c:pt idx="104">
                  <c:v>-0.13830400000000001</c:v>
                </c:pt>
                <c:pt idx="105">
                  <c:v>-0.12115000000000001</c:v>
                </c:pt>
                <c:pt idx="106">
                  <c:v>-0.112274</c:v>
                </c:pt>
                <c:pt idx="107">
                  <c:v>-0.10040200000000002</c:v>
                </c:pt>
                <c:pt idx="108">
                  <c:v>-9.3594000000000011E-2</c:v>
                </c:pt>
                <c:pt idx="109">
                  <c:v>-8.2410000000000011E-2</c:v>
                </c:pt>
                <c:pt idx="110">
                  <c:v>-7.5448000000000015E-2</c:v>
                </c:pt>
                <c:pt idx="111">
                  <c:v>-6.2948000000000004E-2</c:v>
                </c:pt>
                <c:pt idx="112">
                  <c:v>-8.2931000000000019E-2</c:v>
                </c:pt>
                <c:pt idx="113">
                  <c:v>-7.9497000000000012E-2</c:v>
                </c:pt>
                <c:pt idx="114">
                  <c:v>-7.603E-2</c:v>
                </c:pt>
                <c:pt idx="115">
                  <c:v>-7.8056000000000014E-2</c:v>
                </c:pt>
                <c:pt idx="116">
                  <c:v>-7.7894000000000005E-2</c:v>
                </c:pt>
                <c:pt idx="117">
                  <c:v>-7.6630000000000018E-2</c:v>
                </c:pt>
                <c:pt idx="118">
                  <c:v>-6.3044000000000017E-2</c:v>
                </c:pt>
                <c:pt idx="119">
                  <c:v>-6.6239000000000006E-2</c:v>
                </c:pt>
                <c:pt idx="120">
                  <c:v>-5.8224000000000005E-2</c:v>
                </c:pt>
                <c:pt idx="121">
                  <c:v>-5.7220000000000014E-2</c:v>
                </c:pt>
                <c:pt idx="122">
                  <c:v>-6.887900000000001E-2</c:v>
                </c:pt>
                <c:pt idx="123">
                  <c:v>-5.9863000000000013E-2</c:v>
                </c:pt>
                <c:pt idx="124">
                  <c:v>-5.6593000000000004E-2</c:v>
                </c:pt>
                <c:pt idx="125">
                  <c:v>-4.3247000000000015E-2</c:v>
                </c:pt>
                <c:pt idx="126">
                  <c:v>-4.6254000000000003E-2</c:v>
                </c:pt>
                <c:pt idx="127">
                  <c:v>-5.7494000000000017E-2</c:v>
                </c:pt>
                <c:pt idx="128">
                  <c:v>-4.9644000000000008E-2</c:v>
                </c:pt>
                <c:pt idx="129">
                  <c:v>-5.5913000000000011E-2</c:v>
                </c:pt>
                <c:pt idx="130">
                  <c:v>-6.1404000000000014E-2</c:v>
                </c:pt>
                <c:pt idx="131">
                  <c:v>-7.6466000000000006E-2</c:v>
                </c:pt>
                <c:pt idx="132">
                  <c:v>-6.3278000000000001E-2</c:v>
                </c:pt>
                <c:pt idx="133">
                  <c:v>-7.8660000000000008E-2</c:v>
                </c:pt>
                <c:pt idx="134">
                  <c:v>-8.5879000000000011E-2</c:v>
                </c:pt>
                <c:pt idx="135">
                  <c:v>-8.1734000000000015E-2</c:v>
                </c:pt>
                <c:pt idx="136">
                  <c:v>-9.901500000000002E-2</c:v>
                </c:pt>
                <c:pt idx="137">
                  <c:v>-0.10399000000000001</c:v>
                </c:pt>
                <c:pt idx="138">
                  <c:v>-0.10993100000000001</c:v>
                </c:pt>
                <c:pt idx="139">
                  <c:v>-0.13722600000000001</c:v>
                </c:pt>
                <c:pt idx="140">
                  <c:v>-0.12982500000000002</c:v>
                </c:pt>
                <c:pt idx="141">
                  <c:v>-0.15906600000000001</c:v>
                </c:pt>
                <c:pt idx="142">
                  <c:v>-0.15104200000000001</c:v>
                </c:pt>
                <c:pt idx="143">
                  <c:v>-0.14676000000000003</c:v>
                </c:pt>
                <c:pt idx="144">
                  <c:v>-0.163577</c:v>
                </c:pt>
                <c:pt idx="145">
                  <c:v>-0.151481</c:v>
                </c:pt>
                <c:pt idx="146">
                  <c:v>-0.16308600000000001</c:v>
                </c:pt>
                <c:pt idx="147">
                  <c:v>-0.17727500000000002</c:v>
                </c:pt>
                <c:pt idx="148">
                  <c:v>-0.18032500000000001</c:v>
                </c:pt>
                <c:pt idx="149">
                  <c:v>-0.15072200000000002</c:v>
                </c:pt>
                <c:pt idx="150">
                  <c:v>-0.138262</c:v>
                </c:pt>
                <c:pt idx="151">
                  <c:v>-0.14019900000000002</c:v>
                </c:pt>
                <c:pt idx="152">
                  <c:v>-0.13112400000000002</c:v>
                </c:pt>
                <c:pt idx="153">
                  <c:v>-0.10696600000000001</c:v>
                </c:pt>
                <c:pt idx="154">
                  <c:v>-0.138824</c:v>
                </c:pt>
                <c:pt idx="155">
                  <c:v>-0.155833</c:v>
                </c:pt>
                <c:pt idx="156">
                  <c:v>-0.13470799999999999</c:v>
                </c:pt>
                <c:pt idx="157">
                  <c:v>-0.10306500000000002</c:v>
                </c:pt>
                <c:pt idx="158">
                  <c:v>-7.7049000000000006E-2</c:v>
                </c:pt>
                <c:pt idx="159">
                  <c:v>-0.115804</c:v>
                </c:pt>
                <c:pt idx="160">
                  <c:v>-0.13725400000000001</c:v>
                </c:pt>
                <c:pt idx="161">
                  <c:v>-8.9840000000000003E-2</c:v>
                </c:pt>
                <c:pt idx="162">
                  <c:v>-0.12321500000000001</c:v>
                </c:pt>
                <c:pt idx="163">
                  <c:v>-0.11460400000000001</c:v>
                </c:pt>
                <c:pt idx="164">
                  <c:v>-0.18503900000000001</c:v>
                </c:pt>
                <c:pt idx="165">
                  <c:v>-0.14079000000000003</c:v>
                </c:pt>
                <c:pt idx="166">
                  <c:v>-0.21981800000000001</c:v>
                </c:pt>
                <c:pt idx="167">
                  <c:v>-0.188419</c:v>
                </c:pt>
                <c:pt idx="168">
                  <c:v>-0.197434</c:v>
                </c:pt>
                <c:pt idx="169">
                  <c:v>-0.21808100000000002</c:v>
                </c:pt>
                <c:pt idx="170">
                  <c:v>-0.23221600000000001</c:v>
                </c:pt>
              </c:numCache>
            </c:numRef>
          </c:xVal>
          <c:yVal>
            <c:numRef>
              <c:f>[1]Daiki1!$O$4:$O$174</c:f>
              <c:numCache>
                <c:formatCode>General</c:formatCode>
                <c:ptCount val="171"/>
                <c:pt idx="0">
                  <c:v>0</c:v>
                </c:pt>
                <c:pt idx="1">
                  <c:v>9.1989999999999988E-3</c:v>
                </c:pt>
                <c:pt idx="2">
                  <c:v>6.695999999999998E-3</c:v>
                </c:pt>
                <c:pt idx="3">
                  <c:v>7.951999999999999E-3</c:v>
                </c:pt>
                <c:pt idx="4">
                  <c:v>1.8366E-2</c:v>
                </c:pt>
                <c:pt idx="5">
                  <c:v>1.6701999999999998E-2</c:v>
                </c:pt>
                <c:pt idx="6">
                  <c:v>1.6309999999999995E-2</c:v>
                </c:pt>
                <c:pt idx="7">
                  <c:v>1.6281E-2</c:v>
                </c:pt>
                <c:pt idx="8">
                  <c:v>1.8783999999999999E-2</c:v>
                </c:pt>
                <c:pt idx="9">
                  <c:v>1.5862999999999999E-2</c:v>
                </c:pt>
                <c:pt idx="10">
                  <c:v>2.504E-2</c:v>
                </c:pt>
                <c:pt idx="11">
                  <c:v>2.5455999999999996E-2</c:v>
                </c:pt>
                <c:pt idx="12">
                  <c:v>2.7115000000000004E-2</c:v>
                </c:pt>
                <c:pt idx="13">
                  <c:v>2.6272E-2</c:v>
                </c:pt>
                <c:pt idx="14">
                  <c:v>1.9614999999999997E-2</c:v>
                </c:pt>
                <c:pt idx="15">
                  <c:v>2.7549999999999991E-2</c:v>
                </c:pt>
                <c:pt idx="16">
                  <c:v>1.5855999999999995E-2</c:v>
                </c:pt>
                <c:pt idx="17">
                  <c:v>1.9206999999999995E-2</c:v>
                </c:pt>
                <c:pt idx="18">
                  <c:v>2.3790999999999996E-2</c:v>
                </c:pt>
                <c:pt idx="19">
                  <c:v>1.7945999999999997E-2</c:v>
                </c:pt>
                <c:pt idx="20">
                  <c:v>2.9211999999999998E-2</c:v>
                </c:pt>
                <c:pt idx="21">
                  <c:v>2.0034999999999997E-2</c:v>
                </c:pt>
                <c:pt idx="22">
                  <c:v>1.9611999999999994E-2</c:v>
                </c:pt>
                <c:pt idx="23">
                  <c:v>2.1269999999999997E-2</c:v>
                </c:pt>
                <c:pt idx="24">
                  <c:v>2.0022999999999996E-2</c:v>
                </c:pt>
                <c:pt idx="25">
                  <c:v>2.2527999999999999E-2</c:v>
                </c:pt>
                <c:pt idx="26">
                  <c:v>2.0020999999999994E-2</c:v>
                </c:pt>
                <c:pt idx="27">
                  <c:v>2.3351999999999998E-2</c:v>
                </c:pt>
                <c:pt idx="28">
                  <c:v>3.3344999999999993E-2</c:v>
                </c:pt>
                <c:pt idx="29">
                  <c:v>4.8359000000000006E-2</c:v>
                </c:pt>
                <c:pt idx="30">
                  <c:v>4.5853999999999992E-2</c:v>
                </c:pt>
                <c:pt idx="31">
                  <c:v>5.5035000000000008E-2</c:v>
                </c:pt>
                <c:pt idx="32">
                  <c:v>6.9616999999999998E-2</c:v>
                </c:pt>
                <c:pt idx="33">
                  <c:v>6.7127999999999993E-2</c:v>
                </c:pt>
                <c:pt idx="34">
                  <c:v>8.0882000000000009E-2</c:v>
                </c:pt>
                <c:pt idx="35">
                  <c:v>7.9628999999999991E-2</c:v>
                </c:pt>
                <c:pt idx="36">
                  <c:v>8.0884999999999999E-2</c:v>
                </c:pt>
                <c:pt idx="37">
                  <c:v>0.10087199999999999</c:v>
                </c:pt>
                <c:pt idx="38">
                  <c:v>0.151697</c:v>
                </c:pt>
                <c:pt idx="39">
                  <c:v>0.212481</c:v>
                </c:pt>
                <c:pt idx="40">
                  <c:v>0.25967299999999999</c:v>
                </c:pt>
                <c:pt idx="41">
                  <c:v>0.28374500000000002</c:v>
                </c:pt>
                <c:pt idx="42">
                  <c:v>0.37636500000000001</c:v>
                </c:pt>
                <c:pt idx="43">
                  <c:v>0.43208600000000003</c:v>
                </c:pt>
                <c:pt idx="44">
                  <c:v>0.494674</c:v>
                </c:pt>
                <c:pt idx="45">
                  <c:v>0.51489300000000005</c:v>
                </c:pt>
                <c:pt idx="46">
                  <c:v>0.66979200000000005</c:v>
                </c:pt>
                <c:pt idx="47">
                  <c:v>0.68785000000000007</c:v>
                </c:pt>
                <c:pt idx="48">
                  <c:v>0.84179800000000005</c:v>
                </c:pt>
                <c:pt idx="49">
                  <c:v>0.88127100000000003</c:v>
                </c:pt>
                <c:pt idx="50">
                  <c:v>1.0398110000000003</c:v>
                </c:pt>
                <c:pt idx="51">
                  <c:v>1.1199320000000001</c:v>
                </c:pt>
                <c:pt idx="52">
                  <c:v>1.2714640000000001</c:v>
                </c:pt>
                <c:pt idx="53">
                  <c:v>1.344932</c:v>
                </c:pt>
                <c:pt idx="54">
                  <c:v>1.5062840000000002</c:v>
                </c:pt>
                <c:pt idx="55">
                  <c:v>1.5582150000000001</c:v>
                </c:pt>
                <c:pt idx="56">
                  <c:v>1.7600790000000002</c:v>
                </c:pt>
                <c:pt idx="57">
                  <c:v>1.8493020000000002</c:v>
                </c:pt>
                <c:pt idx="58">
                  <c:v>1.980307</c:v>
                </c:pt>
                <c:pt idx="59">
                  <c:v>2.0551469999999998</c:v>
                </c:pt>
                <c:pt idx="60">
                  <c:v>2.1595999999999997</c:v>
                </c:pt>
                <c:pt idx="61">
                  <c:v>2.2303449999999998</c:v>
                </c:pt>
                <c:pt idx="62">
                  <c:v>2.3768060000000002</c:v>
                </c:pt>
                <c:pt idx="63">
                  <c:v>2.4695339999999999</c:v>
                </c:pt>
                <c:pt idx="64">
                  <c:v>2.6334379999999999</c:v>
                </c:pt>
                <c:pt idx="65">
                  <c:v>2.767779</c:v>
                </c:pt>
                <c:pt idx="66">
                  <c:v>2.9759319999999998</c:v>
                </c:pt>
                <c:pt idx="67">
                  <c:v>3.0317399999999997</c:v>
                </c:pt>
                <c:pt idx="68">
                  <c:v>3.2397709999999997</c:v>
                </c:pt>
                <c:pt idx="69">
                  <c:v>3.3538159999999997</c:v>
                </c:pt>
                <c:pt idx="70">
                  <c:v>3.6044049999999999</c:v>
                </c:pt>
                <c:pt idx="71">
                  <c:v>3.7748579999999996</c:v>
                </c:pt>
                <c:pt idx="72">
                  <c:v>3.9771210000000004</c:v>
                </c:pt>
                <c:pt idx="73">
                  <c:v>4.135554</c:v>
                </c:pt>
                <c:pt idx="74">
                  <c:v>4.3710869999999993</c:v>
                </c:pt>
                <c:pt idx="75">
                  <c:v>4.4668419999999998</c:v>
                </c:pt>
                <c:pt idx="76">
                  <c:v>4.7390590000000001</c:v>
                </c:pt>
                <c:pt idx="77">
                  <c:v>4.8784049999999999</c:v>
                </c:pt>
                <c:pt idx="78">
                  <c:v>5.1456620000000006</c:v>
                </c:pt>
                <c:pt idx="79">
                  <c:v>5.2844349999999993</c:v>
                </c:pt>
                <c:pt idx="80">
                  <c:v>5.5462910000000001</c:v>
                </c:pt>
                <c:pt idx="81">
                  <c:v>5.6686170000000002</c:v>
                </c:pt>
                <c:pt idx="82">
                  <c:v>5.9545590000000006</c:v>
                </c:pt>
                <c:pt idx="83">
                  <c:v>6.1217169999999994</c:v>
                </c:pt>
                <c:pt idx="84">
                  <c:v>6.367</c:v>
                </c:pt>
                <c:pt idx="85">
                  <c:v>6.5218689999999997</c:v>
                </c:pt>
                <c:pt idx="86">
                  <c:v>6.8178830000000001</c:v>
                </c:pt>
                <c:pt idx="87">
                  <c:v>6.9691650000000003</c:v>
                </c:pt>
                <c:pt idx="88">
                  <c:v>7.2420390000000001</c:v>
                </c:pt>
                <c:pt idx="89">
                  <c:v>7.3960810000000006</c:v>
                </c:pt>
                <c:pt idx="90">
                  <c:v>7.6626080000000005</c:v>
                </c:pt>
                <c:pt idx="91">
                  <c:v>7.7710779999999993</c:v>
                </c:pt>
                <c:pt idx="92">
                  <c:v>8.079559999999999</c:v>
                </c:pt>
                <c:pt idx="93">
                  <c:v>8.278220000000001</c:v>
                </c:pt>
                <c:pt idx="94">
                  <c:v>8.5730370000000011</c:v>
                </c:pt>
                <c:pt idx="95">
                  <c:v>8.7199190000000026</c:v>
                </c:pt>
                <c:pt idx="96">
                  <c:v>8.9115520000000021</c:v>
                </c:pt>
                <c:pt idx="97">
                  <c:v>9.234274000000001</c:v>
                </c:pt>
                <c:pt idx="98">
                  <c:v>9.3694570000000006</c:v>
                </c:pt>
                <c:pt idx="99">
                  <c:v>9.6873010000000015</c:v>
                </c:pt>
                <c:pt idx="100">
                  <c:v>9.8572800000000012</c:v>
                </c:pt>
                <c:pt idx="101">
                  <c:v>10.124184000000001</c:v>
                </c:pt>
                <c:pt idx="102">
                  <c:v>10.333569000000001</c:v>
                </c:pt>
                <c:pt idx="103">
                  <c:v>10.635782000000001</c:v>
                </c:pt>
                <c:pt idx="104">
                  <c:v>10.802483000000001</c:v>
                </c:pt>
                <c:pt idx="105">
                  <c:v>11.091014000000001</c:v>
                </c:pt>
                <c:pt idx="106">
                  <c:v>11.253434000000002</c:v>
                </c:pt>
                <c:pt idx="107">
                  <c:v>11.573003000000002</c:v>
                </c:pt>
                <c:pt idx="108">
                  <c:v>11.731097999999999</c:v>
                </c:pt>
                <c:pt idx="109">
                  <c:v>12.043858</c:v>
                </c:pt>
                <c:pt idx="110">
                  <c:v>12.276061000000002</c:v>
                </c:pt>
                <c:pt idx="111">
                  <c:v>12.583636</c:v>
                </c:pt>
                <c:pt idx="112">
                  <c:v>12.773906000000002</c:v>
                </c:pt>
                <c:pt idx="113">
                  <c:v>13.079471000000002</c:v>
                </c:pt>
                <c:pt idx="114">
                  <c:v>13.232125</c:v>
                </c:pt>
                <c:pt idx="115">
                  <c:v>13.576126</c:v>
                </c:pt>
                <c:pt idx="116">
                  <c:v>13.729439000000001</c:v>
                </c:pt>
                <c:pt idx="117">
                  <c:v>14.114583000000001</c:v>
                </c:pt>
                <c:pt idx="118">
                  <c:v>14.267861000000002</c:v>
                </c:pt>
                <c:pt idx="119">
                  <c:v>14.580545000000001</c:v>
                </c:pt>
                <c:pt idx="120">
                  <c:v>14.736555000000001</c:v>
                </c:pt>
                <c:pt idx="121">
                  <c:v>15.054291000000001</c:v>
                </c:pt>
                <c:pt idx="122">
                  <c:v>15.217960000000001</c:v>
                </c:pt>
                <c:pt idx="123">
                  <c:v>15.541695000000002</c:v>
                </c:pt>
                <c:pt idx="124">
                  <c:v>15.706047000000002</c:v>
                </c:pt>
                <c:pt idx="125">
                  <c:v>16.080038000000002</c:v>
                </c:pt>
                <c:pt idx="126">
                  <c:v>16.252314000000002</c:v>
                </c:pt>
                <c:pt idx="127">
                  <c:v>16.562000000000001</c:v>
                </c:pt>
                <c:pt idx="128">
                  <c:v>16.736609000000001</c:v>
                </c:pt>
                <c:pt idx="129">
                  <c:v>17.056956000000003</c:v>
                </c:pt>
                <c:pt idx="130">
                  <c:v>17.198400000000003</c:v>
                </c:pt>
                <c:pt idx="131">
                  <c:v>17.585443999999999</c:v>
                </c:pt>
                <c:pt idx="132">
                  <c:v>17.773420000000002</c:v>
                </c:pt>
                <c:pt idx="133">
                  <c:v>18.081354999999999</c:v>
                </c:pt>
                <c:pt idx="134">
                  <c:v>18.238778000000003</c:v>
                </c:pt>
                <c:pt idx="135">
                  <c:v>18.603456000000001</c:v>
                </c:pt>
                <c:pt idx="136">
                  <c:v>18.776358000000002</c:v>
                </c:pt>
                <c:pt idx="137">
                  <c:v>19.112222000000003</c:v>
                </c:pt>
                <c:pt idx="138">
                  <c:v>19.344967</c:v>
                </c:pt>
                <c:pt idx="139">
                  <c:v>19.659257</c:v>
                </c:pt>
                <c:pt idx="140">
                  <c:v>19.835160000000002</c:v>
                </c:pt>
                <c:pt idx="141">
                  <c:v>20.106123</c:v>
                </c:pt>
                <c:pt idx="142">
                  <c:v>20.290535000000002</c:v>
                </c:pt>
                <c:pt idx="143">
                  <c:v>20.614012000000002</c:v>
                </c:pt>
                <c:pt idx="144">
                  <c:v>20.762917000000002</c:v>
                </c:pt>
                <c:pt idx="145">
                  <c:v>21.167994999999998</c:v>
                </c:pt>
                <c:pt idx="146">
                  <c:v>21.321764999999999</c:v>
                </c:pt>
                <c:pt idx="147">
                  <c:v>21.629014999999999</c:v>
                </c:pt>
                <c:pt idx="148">
                  <c:v>21.782689000000001</c:v>
                </c:pt>
                <c:pt idx="149">
                  <c:v>22.140777000000003</c:v>
                </c:pt>
                <c:pt idx="150">
                  <c:v>22.28754</c:v>
                </c:pt>
                <c:pt idx="151">
                  <c:v>22.617640999999999</c:v>
                </c:pt>
                <c:pt idx="152">
                  <c:v>22.776364000000001</c:v>
                </c:pt>
                <c:pt idx="153">
                  <c:v>23.18459</c:v>
                </c:pt>
                <c:pt idx="154">
                  <c:v>23.311209999999999</c:v>
                </c:pt>
                <c:pt idx="155">
                  <c:v>23.606824</c:v>
                </c:pt>
                <c:pt idx="156">
                  <c:v>23.769894000000001</c:v>
                </c:pt>
                <c:pt idx="157">
                  <c:v>24.118907</c:v>
                </c:pt>
                <c:pt idx="158">
                  <c:v>24.285637000000001</c:v>
                </c:pt>
                <c:pt idx="159">
                  <c:v>24.644591000000002</c:v>
                </c:pt>
                <c:pt idx="160">
                  <c:v>24.778638999999998</c:v>
                </c:pt>
                <c:pt idx="161">
                  <c:v>25.148645000000002</c:v>
                </c:pt>
                <c:pt idx="162">
                  <c:v>25.306650000000001</c:v>
                </c:pt>
                <c:pt idx="163">
                  <c:v>25.638680000000001</c:v>
                </c:pt>
                <c:pt idx="164">
                  <c:v>25.739426999999999</c:v>
                </c:pt>
                <c:pt idx="165">
                  <c:v>26.156698000000002</c:v>
                </c:pt>
                <c:pt idx="166">
                  <c:v>26.274042000000001</c:v>
                </c:pt>
                <c:pt idx="167">
                  <c:v>26.606549999999999</c:v>
                </c:pt>
                <c:pt idx="168">
                  <c:v>26.750251000000002</c:v>
                </c:pt>
                <c:pt idx="169">
                  <c:v>27.047720000000002</c:v>
                </c:pt>
                <c:pt idx="170">
                  <c:v>27.205760000000001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B0-4532-B39F-1F176264F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Hikaru2!$AF$4:$AF$1000</c:f>
              <c:numCache>
                <c:formatCode>General</c:formatCode>
                <c:ptCount val="997"/>
                <c:pt idx="0">
                  <c:v>-1.4900000095367432</c:v>
                </c:pt>
                <c:pt idx="1">
                  <c:v>-0.40999999642372131</c:v>
                </c:pt>
                <c:pt idx="2">
                  <c:v>-2.3499999046325684</c:v>
                </c:pt>
                <c:pt idx="3">
                  <c:v>1.5099999904632568</c:v>
                </c:pt>
                <c:pt idx="4">
                  <c:v>-2.5199999809265137</c:v>
                </c:pt>
                <c:pt idx="5">
                  <c:v>-0.12999999523162842</c:v>
                </c:pt>
                <c:pt idx="6">
                  <c:v>-0.85000002384185791</c:v>
                </c:pt>
                <c:pt idx="7">
                  <c:v>-1.2699999809265137</c:v>
                </c:pt>
                <c:pt idx="8">
                  <c:v>-1.6499999761581421</c:v>
                </c:pt>
                <c:pt idx="9">
                  <c:v>-0.99000000953674316</c:v>
                </c:pt>
                <c:pt idx="10">
                  <c:v>-1.4800000190734863</c:v>
                </c:pt>
                <c:pt idx="11">
                  <c:v>-1.5499999523162842</c:v>
                </c:pt>
                <c:pt idx="12">
                  <c:v>0.6600000262260437</c:v>
                </c:pt>
                <c:pt idx="13">
                  <c:v>4.9800000190734863</c:v>
                </c:pt>
                <c:pt idx="14">
                  <c:v>-0.37000000476837158</c:v>
                </c:pt>
                <c:pt idx="15">
                  <c:v>-0.12999999523162842</c:v>
                </c:pt>
                <c:pt idx="16">
                  <c:v>0.33000001311302185</c:v>
                </c:pt>
                <c:pt idx="17">
                  <c:v>3.4300000667572021</c:v>
                </c:pt>
                <c:pt idx="18">
                  <c:v>-0.46000000834465027</c:v>
                </c:pt>
                <c:pt idx="19">
                  <c:v>-9.0000003576278687E-2</c:v>
                </c:pt>
                <c:pt idx="20">
                  <c:v>-1.4900000095367432</c:v>
                </c:pt>
                <c:pt idx="21">
                  <c:v>-1.5</c:v>
                </c:pt>
                <c:pt idx="22">
                  <c:v>-2.1600000858306885</c:v>
                </c:pt>
                <c:pt idx="23">
                  <c:v>-1.9700000286102295</c:v>
                </c:pt>
                <c:pt idx="24">
                  <c:v>-1.7300000190734863</c:v>
                </c:pt>
                <c:pt idx="25">
                  <c:v>-2.0299999713897705</c:v>
                </c:pt>
                <c:pt idx="26">
                  <c:v>-1.5700000524520874</c:v>
                </c:pt>
                <c:pt idx="27">
                  <c:v>-2.1500000953674316</c:v>
                </c:pt>
                <c:pt idx="28">
                  <c:v>-1.9800000190734863</c:v>
                </c:pt>
                <c:pt idx="29">
                  <c:v>-0.10000000149011612</c:v>
                </c:pt>
                <c:pt idx="30">
                  <c:v>-0.72000002861022949</c:v>
                </c:pt>
                <c:pt idx="31">
                  <c:v>0.81999999284744263</c:v>
                </c:pt>
                <c:pt idx="32">
                  <c:v>1.2100000381469727</c:v>
                </c:pt>
                <c:pt idx="33">
                  <c:v>0.37000000476837158</c:v>
                </c:pt>
                <c:pt idx="34">
                  <c:v>-1.8300000429153442</c:v>
                </c:pt>
                <c:pt idx="35">
                  <c:v>-1.559999942779541</c:v>
                </c:pt>
                <c:pt idx="36">
                  <c:v>2.0199999809265137</c:v>
                </c:pt>
                <c:pt idx="37">
                  <c:v>0.61000001430511475</c:v>
                </c:pt>
                <c:pt idx="38">
                  <c:v>5.9600000381469727</c:v>
                </c:pt>
                <c:pt idx="39">
                  <c:v>7.309999942779541</c:v>
                </c:pt>
                <c:pt idx="40">
                  <c:v>3.0499999523162842</c:v>
                </c:pt>
                <c:pt idx="41">
                  <c:v>2.4300000667572021</c:v>
                </c:pt>
                <c:pt idx="42">
                  <c:v>3.9900000095367432</c:v>
                </c:pt>
                <c:pt idx="43">
                  <c:v>0.62999999523162842</c:v>
                </c:pt>
                <c:pt idx="44">
                  <c:v>1.3799999952316284</c:v>
                </c:pt>
                <c:pt idx="45">
                  <c:v>1.2799999713897705</c:v>
                </c:pt>
                <c:pt idx="46">
                  <c:v>1.7899999618530273</c:v>
                </c:pt>
                <c:pt idx="47">
                  <c:v>4.8400001525878906</c:v>
                </c:pt>
                <c:pt idx="48">
                  <c:v>5.8600001335144043</c:v>
                </c:pt>
                <c:pt idx="49">
                  <c:v>3.0099999904632568</c:v>
                </c:pt>
                <c:pt idx="50">
                  <c:v>4.9699997901916504</c:v>
                </c:pt>
                <c:pt idx="51">
                  <c:v>3.1500000953674316</c:v>
                </c:pt>
                <c:pt idx="52">
                  <c:v>3.0999999046325684</c:v>
                </c:pt>
                <c:pt idx="53">
                  <c:v>4.3400001525878906</c:v>
                </c:pt>
                <c:pt idx="54">
                  <c:v>2.7400000095367432</c:v>
                </c:pt>
                <c:pt idx="55">
                  <c:v>1.940000057220459</c:v>
                </c:pt>
                <c:pt idx="56">
                  <c:v>3.559999942779541</c:v>
                </c:pt>
                <c:pt idx="57">
                  <c:v>1.1399999856948853</c:v>
                </c:pt>
                <c:pt idx="58">
                  <c:v>2.0499999523162842</c:v>
                </c:pt>
                <c:pt idx="59">
                  <c:v>4.179999828338623</c:v>
                </c:pt>
                <c:pt idx="60">
                  <c:v>3.9500000476837158</c:v>
                </c:pt>
                <c:pt idx="61">
                  <c:v>1.8999999761581421</c:v>
                </c:pt>
                <c:pt idx="62">
                  <c:v>4.2699999809265137</c:v>
                </c:pt>
                <c:pt idx="63">
                  <c:v>3.3399999141693115</c:v>
                </c:pt>
                <c:pt idx="64">
                  <c:v>1.7699999809265137</c:v>
                </c:pt>
                <c:pt idx="65">
                  <c:v>2.5899999141693115</c:v>
                </c:pt>
                <c:pt idx="66">
                  <c:v>-0.17000000178813934</c:v>
                </c:pt>
                <c:pt idx="67">
                  <c:v>1.1599999666213989</c:v>
                </c:pt>
                <c:pt idx="68">
                  <c:v>3.3499999046325684</c:v>
                </c:pt>
                <c:pt idx="69">
                  <c:v>2.0299999713897705</c:v>
                </c:pt>
                <c:pt idx="70">
                  <c:v>2.0799999237060547</c:v>
                </c:pt>
                <c:pt idx="71">
                  <c:v>2.4600000381469727</c:v>
                </c:pt>
                <c:pt idx="72">
                  <c:v>0.81000000238418579</c:v>
                </c:pt>
                <c:pt idx="73">
                  <c:v>0.87000000476837158</c:v>
                </c:pt>
                <c:pt idx="74">
                  <c:v>1.8700000047683716</c:v>
                </c:pt>
                <c:pt idx="75">
                  <c:v>-0.11999999731779099</c:v>
                </c:pt>
                <c:pt idx="76">
                  <c:v>-0.41999998688697815</c:v>
                </c:pt>
                <c:pt idx="77">
                  <c:v>0.34999999403953552</c:v>
                </c:pt>
                <c:pt idx="78">
                  <c:v>0.34000000357627869</c:v>
                </c:pt>
                <c:pt idx="79">
                  <c:v>-0.70999997854232788</c:v>
                </c:pt>
                <c:pt idx="80">
                  <c:v>1.2699999809265137</c:v>
                </c:pt>
                <c:pt idx="81">
                  <c:v>-2.0499999523162842</c:v>
                </c:pt>
                <c:pt idx="82">
                  <c:v>-2.2899999618530273</c:v>
                </c:pt>
                <c:pt idx="83">
                  <c:v>-2.0999999046325684</c:v>
                </c:pt>
                <c:pt idx="84">
                  <c:v>-1.8700000047683716</c:v>
                </c:pt>
                <c:pt idx="85">
                  <c:v>-2.2400000095367432</c:v>
                </c:pt>
                <c:pt idx="86">
                  <c:v>-2.8499999046325684</c:v>
                </c:pt>
                <c:pt idx="87">
                  <c:v>-1.6799999475479126</c:v>
                </c:pt>
                <c:pt idx="88">
                  <c:v>-2.7799999713897705</c:v>
                </c:pt>
                <c:pt idx="89">
                  <c:v>-1.8400000333786011</c:v>
                </c:pt>
                <c:pt idx="90">
                  <c:v>0.61000001430511475</c:v>
                </c:pt>
                <c:pt idx="91">
                  <c:v>0.76999998092651367</c:v>
                </c:pt>
                <c:pt idx="92">
                  <c:v>-1.9700000286102295</c:v>
                </c:pt>
                <c:pt idx="93">
                  <c:v>-0.70999997854232788</c:v>
                </c:pt>
                <c:pt idx="94">
                  <c:v>-1.559999942779541</c:v>
                </c:pt>
                <c:pt idx="95">
                  <c:v>-0.34000000357627869</c:v>
                </c:pt>
                <c:pt idx="96">
                  <c:v>-0.85000002384185791</c:v>
                </c:pt>
                <c:pt idx="97">
                  <c:v>-0.93999999761581421</c:v>
                </c:pt>
                <c:pt idx="98">
                  <c:v>0.85000002384185791</c:v>
                </c:pt>
                <c:pt idx="99">
                  <c:v>1.2699999809265137</c:v>
                </c:pt>
                <c:pt idx="100">
                  <c:v>1.8200000524520874</c:v>
                </c:pt>
                <c:pt idx="101">
                  <c:v>4.630000114440918</c:v>
                </c:pt>
                <c:pt idx="102">
                  <c:v>0.72000002861022949</c:v>
                </c:pt>
                <c:pt idx="103">
                  <c:v>1.4900000095367432</c:v>
                </c:pt>
                <c:pt idx="104">
                  <c:v>0.55000001192092896</c:v>
                </c:pt>
                <c:pt idx="105">
                  <c:v>2.7000000476837158</c:v>
                </c:pt>
                <c:pt idx="106">
                  <c:v>1.5299999713897705</c:v>
                </c:pt>
                <c:pt idx="107">
                  <c:v>1.5</c:v>
                </c:pt>
                <c:pt idx="108">
                  <c:v>1.1399999856948853</c:v>
                </c:pt>
                <c:pt idx="109">
                  <c:v>1.6499999761581421</c:v>
                </c:pt>
                <c:pt idx="110">
                  <c:v>1.6499999761581421</c:v>
                </c:pt>
                <c:pt idx="111">
                  <c:v>1.6399999856948853</c:v>
                </c:pt>
                <c:pt idx="112">
                  <c:v>0.31000000238418579</c:v>
                </c:pt>
                <c:pt idx="113">
                  <c:v>1.8799999952316284</c:v>
                </c:pt>
                <c:pt idx="114">
                  <c:v>1.1699999570846558</c:v>
                </c:pt>
                <c:pt idx="115">
                  <c:v>0.37999999523162842</c:v>
                </c:pt>
                <c:pt idx="116">
                  <c:v>0.15999999642372131</c:v>
                </c:pt>
                <c:pt idx="117">
                  <c:v>0.25999999046325684</c:v>
                </c:pt>
                <c:pt idx="118">
                  <c:v>-1.5399999618530273</c:v>
                </c:pt>
                <c:pt idx="119">
                  <c:v>-0.41999998688697815</c:v>
                </c:pt>
                <c:pt idx="120">
                  <c:v>-0.76999998092651367</c:v>
                </c:pt>
                <c:pt idx="121">
                  <c:v>-0.2199999988079071</c:v>
                </c:pt>
                <c:pt idx="122">
                  <c:v>-1.1100000143051147</c:v>
                </c:pt>
                <c:pt idx="123">
                  <c:v>-1.5399999618530273</c:v>
                </c:pt>
                <c:pt idx="124">
                  <c:v>0.12999999523162842</c:v>
                </c:pt>
                <c:pt idx="125">
                  <c:v>0.2800000011920929</c:v>
                </c:pt>
                <c:pt idx="126">
                  <c:v>1.8600000143051147</c:v>
                </c:pt>
                <c:pt idx="127">
                  <c:v>2.3499999046325684</c:v>
                </c:pt>
                <c:pt idx="128">
                  <c:v>2.3499999046325684</c:v>
                </c:pt>
                <c:pt idx="129">
                  <c:v>0</c:v>
                </c:pt>
                <c:pt idx="130">
                  <c:v>1.6699999570846558</c:v>
                </c:pt>
                <c:pt idx="131">
                  <c:v>9.0000003576278687E-2</c:v>
                </c:pt>
                <c:pt idx="132">
                  <c:v>1.5700000524520874</c:v>
                </c:pt>
                <c:pt idx="133">
                  <c:v>-0.56000000238418579</c:v>
                </c:pt>
                <c:pt idx="134">
                  <c:v>0.17000000178813934</c:v>
                </c:pt>
                <c:pt idx="135">
                  <c:v>-0.40000000596046448</c:v>
                </c:pt>
                <c:pt idx="136">
                  <c:v>-0.81000000238418579</c:v>
                </c:pt>
                <c:pt idx="137">
                  <c:v>-0.50999999046325684</c:v>
                </c:pt>
                <c:pt idx="138">
                  <c:v>3.6500000953674316</c:v>
                </c:pt>
                <c:pt idx="139">
                  <c:v>3.0799999237060547</c:v>
                </c:pt>
                <c:pt idx="140">
                  <c:v>0.56999999284744263</c:v>
                </c:pt>
                <c:pt idx="141">
                  <c:v>0.46000000834465027</c:v>
                </c:pt>
                <c:pt idx="142">
                  <c:v>2.4100000858306885</c:v>
                </c:pt>
                <c:pt idx="143">
                  <c:v>2.5399999618530273</c:v>
                </c:pt>
                <c:pt idx="144">
                  <c:v>1.9700000286102295</c:v>
                </c:pt>
                <c:pt idx="145">
                  <c:v>0.38999998569488525</c:v>
                </c:pt>
                <c:pt idx="146">
                  <c:v>1.7400000095367432</c:v>
                </c:pt>
                <c:pt idx="147">
                  <c:v>-2.9999999329447746E-2</c:v>
                </c:pt>
                <c:pt idx="148">
                  <c:v>0.18999999761581421</c:v>
                </c:pt>
                <c:pt idx="149">
                  <c:v>-0.75999999046325684</c:v>
                </c:pt>
                <c:pt idx="150">
                  <c:v>0.5899999737739563</c:v>
                </c:pt>
                <c:pt idx="151">
                  <c:v>-0.18999999761581421</c:v>
                </c:pt>
                <c:pt idx="152">
                  <c:v>0.97000002861022949</c:v>
                </c:pt>
                <c:pt idx="153">
                  <c:v>0.52999997138977051</c:v>
                </c:pt>
                <c:pt idx="154">
                  <c:v>3.7400000095367432</c:v>
                </c:pt>
                <c:pt idx="155">
                  <c:v>1.809999942779541</c:v>
                </c:pt>
                <c:pt idx="156">
                  <c:v>1.5800000429153442</c:v>
                </c:pt>
                <c:pt idx="157">
                  <c:v>-0.40999999642372131</c:v>
                </c:pt>
                <c:pt idx="158">
                  <c:v>-0.61000001430511475</c:v>
                </c:pt>
                <c:pt idx="159">
                  <c:v>-0.2800000011920929</c:v>
                </c:pt>
                <c:pt idx="160">
                  <c:v>-1.0099999904632568</c:v>
                </c:pt>
                <c:pt idx="161">
                  <c:v>-0.25999999046325684</c:v>
                </c:pt>
                <c:pt idx="162">
                  <c:v>0.81000000238418579</c:v>
                </c:pt>
                <c:pt idx="163">
                  <c:v>0.40999999642372131</c:v>
                </c:pt>
                <c:pt idx="164">
                  <c:v>0.56999999284744263</c:v>
                </c:pt>
                <c:pt idx="165">
                  <c:v>1.6599999666213989</c:v>
                </c:pt>
                <c:pt idx="166">
                  <c:v>-0.44999998807907104</c:v>
                </c:pt>
                <c:pt idx="167">
                  <c:v>-2.2100000381469727</c:v>
                </c:pt>
                <c:pt idx="168">
                  <c:v>0.68999999761581421</c:v>
                </c:pt>
                <c:pt idx="169">
                  <c:v>-0.86000001430511475</c:v>
                </c:pt>
                <c:pt idx="170">
                  <c:v>7.9999998211860657E-2</c:v>
                </c:pt>
                <c:pt idx="171">
                  <c:v>-0.43999999761581421</c:v>
                </c:pt>
                <c:pt idx="172">
                  <c:v>2.7899999618530273</c:v>
                </c:pt>
                <c:pt idx="173">
                  <c:v>3.6099998950958252</c:v>
                </c:pt>
                <c:pt idx="174">
                  <c:v>3.6099998950958252</c:v>
                </c:pt>
                <c:pt idx="175">
                  <c:v>1.0800000429153442</c:v>
                </c:pt>
                <c:pt idx="176">
                  <c:v>-1.1799999475479126</c:v>
                </c:pt>
                <c:pt idx="177">
                  <c:v>2.4800000190734863</c:v>
                </c:pt>
                <c:pt idx="178">
                  <c:v>2.2699999809265137</c:v>
                </c:pt>
                <c:pt idx="179">
                  <c:v>4.6100001335144043</c:v>
                </c:pt>
                <c:pt idx="180">
                  <c:v>3.9300000667572021</c:v>
                </c:pt>
                <c:pt idx="181">
                  <c:v>2.869999885559082</c:v>
                </c:pt>
                <c:pt idx="182">
                  <c:v>2.440000057220459</c:v>
                </c:pt>
                <c:pt idx="183">
                  <c:v>-0.12999999523162842</c:v>
                </c:pt>
                <c:pt idx="184">
                  <c:v>0.36000001430511475</c:v>
                </c:pt>
                <c:pt idx="185">
                  <c:v>0.64999997615814209</c:v>
                </c:pt>
                <c:pt idx="186">
                  <c:v>1.9299999475479126</c:v>
                </c:pt>
                <c:pt idx="187">
                  <c:v>3.0799999237060547</c:v>
                </c:pt>
                <c:pt idx="188">
                  <c:v>-0.80000001192092896</c:v>
                </c:pt>
                <c:pt idx="189">
                  <c:v>-1.2799999713897705</c:v>
                </c:pt>
                <c:pt idx="190">
                  <c:v>0.14000000059604645</c:v>
                </c:pt>
                <c:pt idx="191">
                  <c:v>-3.3499999046325684</c:v>
                </c:pt>
                <c:pt idx="192">
                  <c:v>1.8999999761581421</c:v>
                </c:pt>
                <c:pt idx="193">
                  <c:v>1.0800000429153442</c:v>
                </c:pt>
                <c:pt idx="194">
                  <c:v>1.2599999904632568</c:v>
                </c:pt>
                <c:pt idx="195">
                  <c:v>2.7799999713897705</c:v>
                </c:pt>
                <c:pt idx="196">
                  <c:v>-1.3500000238418579</c:v>
                </c:pt>
                <c:pt idx="197">
                  <c:v>-1.6299999952316284</c:v>
                </c:pt>
                <c:pt idx="198">
                  <c:v>-3.9000000953674316</c:v>
                </c:pt>
                <c:pt idx="199">
                  <c:v>-4.3400001525878906</c:v>
                </c:pt>
                <c:pt idx="200">
                  <c:v>-3.8199999332427979</c:v>
                </c:pt>
                <c:pt idx="201">
                  <c:v>-2.6700000762939453</c:v>
                </c:pt>
                <c:pt idx="202">
                  <c:v>-2.0899999141693115</c:v>
                </c:pt>
                <c:pt idx="203">
                  <c:v>-2.5799999237060547</c:v>
                </c:pt>
                <c:pt idx="204">
                  <c:v>-3.9900000095367432</c:v>
                </c:pt>
                <c:pt idx="205">
                  <c:v>-0.20000000298023224</c:v>
                </c:pt>
                <c:pt idx="206">
                  <c:v>-2.1700000762939453</c:v>
                </c:pt>
                <c:pt idx="207">
                  <c:v>-1.2599999904632568</c:v>
                </c:pt>
                <c:pt idx="208">
                  <c:v>-1.2400000095367432</c:v>
                </c:pt>
                <c:pt idx="209">
                  <c:v>-1.3300000429153442</c:v>
                </c:pt>
                <c:pt idx="210">
                  <c:v>-1.2400000095367432</c:v>
                </c:pt>
                <c:pt idx="211">
                  <c:v>1.3799999952316284</c:v>
                </c:pt>
                <c:pt idx="212">
                  <c:v>1.7400000095367432</c:v>
                </c:pt>
                <c:pt idx="213">
                  <c:v>1.1499999761581421</c:v>
                </c:pt>
                <c:pt idx="214">
                  <c:v>3.8900001049041748</c:v>
                </c:pt>
                <c:pt idx="215">
                  <c:v>3.7300000190734863</c:v>
                </c:pt>
                <c:pt idx="216">
                  <c:v>3.2300000190734863</c:v>
                </c:pt>
                <c:pt idx="217">
                  <c:v>3.1400001049041748</c:v>
                </c:pt>
                <c:pt idx="218">
                  <c:v>1.809999942779541</c:v>
                </c:pt>
                <c:pt idx="219">
                  <c:v>2.2699999809265137</c:v>
                </c:pt>
                <c:pt idx="220">
                  <c:v>3.4100000858306885</c:v>
                </c:pt>
                <c:pt idx="221">
                  <c:v>6.190000057220459</c:v>
                </c:pt>
                <c:pt idx="222">
                  <c:v>3.2799999713897705</c:v>
                </c:pt>
                <c:pt idx="223">
                  <c:v>3.9000000953674316</c:v>
                </c:pt>
                <c:pt idx="224">
                  <c:v>5.1500000953674316</c:v>
                </c:pt>
                <c:pt idx="225">
                  <c:v>5</c:v>
                </c:pt>
                <c:pt idx="226">
                  <c:v>3.7100000381469727</c:v>
                </c:pt>
                <c:pt idx="227">
                  <c:v>4.309999942779541</c:v>
                </c:pt>
                <c:pt idx="228">
                  <c:v>4.3400001525878906</c:v>
                </c:pt>
                <c:pt idx="229">
                  <c:v>2.8900001049041748</c:v>
                </c:pt>
                <c:pt idx="230">
                  <c:v>3.130000114440918</c:v>
                </c:pt>
                <c:pt idx="231">
                  <c:v>3.75</c:v>
                </c:pt>
                <c:pt idx="232">
                  <c:v>-2.9900000095367432</c:v>
                </c:pt>
                <c:pt idx="233">
                  <c:v>0.5899999737739563</c:v>
                </c:pt>
                <c:pt idx="234">
                  <c:v>-5.7899999618530273</c:v>
                </c:pt>
                <c:pt idx="235">
                  <c:v>-5.7899999618530273</c:v>
                </c:pt>
                <c:pt idx="236">
                  <c:v>-7.5</c:v>
                </c:pt>
                <c:pt idx="237">
                  <c:v>-4.6700000762939453</c:v>
                </c:pt>
                <c:pt idx="238">
                  <c:v>-9.1099996566772461</c:v>
                </c:pt>
                <c:pt idx="239">
                  <c:v>-11.649999618530273</c:v>
                </c:pt>
                <c:pt idx="240">
                  <c:v>-7.7399997711181641</c:v>
                </c:pt>
                <c:pt idx="241">
                  <c:v>-5.4699997901916504</c:v>
                </c:pt>
                <c:pt idx="242">
                  <c:v>-5.3000001907348633</c:v>
                </c:pt>
                <c:pt idx="243">
                  <c:v>-4.2800002098083496</c:v>
                </c:pt>
                <c:pt idx="244">
                  <c:v>-3.6400001049041748</c:v>
                </c:pt>
                <c:pt idx="245">
                  <c:v>-5.6999998092651367</c:v>
                </c:pt>
                <c:pt idx="246">
                  <c:v>-0.28999999165534973</c:v>
                </c:pt>
                <c:pt idx="247">
                  <c:v>-4.309999942779541</c:v>
                </c:pt>
                <c:pt idx="248">
                  <c:v>-5.7199997901916504</c:v>
                </c:pt>
                <c:pt idx="249">
                  <c:v>-4.7300000190734863</c:v>
                </c:pt>
                <c:pt idx="250">
                  <c:v>-4.8400001525878906</c:v>
                </c:pt>
                <c:pt idx="251">
                  <c:v>-1.6699999570846558</c:v>
                </c:pt>
                <c:pt idx="252">
                  <c:v>-1.6699999570846558</c:v>
                </c:pt>
                <c:pt idx="253">
                  <c:v>0.47999998927116394</c:v>
                </c:pt>
                <c:pt idx="254">
                  <c:v>-1.8999999761581421</c:v>
                </c:pt>
                <c:pt idx="255">
                  <c:v>0.68999999761581421</c:v>
                </c:pt>
                <c:pt idx="256">
                  <c:v>-4.9800000190734863</c:v>
                </c:pt>
                <c:pt idx="257">
                  <c:v>-5.309999942779541</c:v>
                </c:pt>
                <c:pt idx="258">
                  <c:v>-1.7999999523162842</c:v>
                </c:pt>
                <c:pt idx="259">
                  <c:v>-5.5</c:v>
                </c:pt>
                <c:pt idx="260">
                  <c:v>-7.0500001907348633</c:v>
                </c:pt>
                <c:pt idx="261">
                  <c:v>-7.0799999237060547</c:v>
                </c:pt>
                <c:pt idx="262">
                  <c:v>-5.5900001525878906</c:v>
                </c:pt>
                <c:pt idx="263">
                  <c:v>-6.0199999809265137</c:v>
                </c:pt>
                <c:pt idx="264">
                  <c:v>-5.7699999809265137</c:v>
                </c:pt>
                <c:pt idx="265">
                  <c:v>-4.4699997901916504</c:v>
                </c:pt>
                <c:pt idx="266">
                  <c:v>-5.8899998664855957</c:v>
                </c:pt>
                <c:pt idx="267">
                  <c:v>-0.37999999523162842</c:v>
                </c:pt>
                <c:pt idx="268">
                  <c:v>-1.0099999904632568</c:v>
                </c:pt>
                <c:pt idx="269">
                  <c:v>1.9199999570846558</c:v>
                </c:pt>
                <c:pt idx="270">
                  <c:v>1.5499999523162842</c:v>
                </c:pt>
                <c:pt idx="271">
                  <c:v>1.1699999570846558</c:v>
                </c:pt>
                <c:pt idx="272">
                  <c:v>3.2400000095367432</c:v>
                </c:pt>
                <c:pt idx="273">
                  <c:v>2.190000057220459</c:v>
                </c:pt>
                <c:pt idx="274">
                  <c:v>1.2599999904632568</c:v>
                </c:pt>
                <c:pt idx="275">
                  <c:v>1.3899999856948853</c:v>
                </c:pt>
                <c:pt idx="276">
                  <c:v>1.2599999904632568</c:v>
                </c:pt>
                <c:pt idx="277">
                  <c:v>4.179999828338623</c:v>
                </c:pt>
                <c:pt idx="278">
                  <c:v>2.2300000190734863</c:v>
                </c:pt>
                <c:pt idx="279">
                  <c:v>2.5099999904632568</c:v>
                </c:pt>
                <c:pt idx="280">
                  <c:v>2.9000000953674316</c:v>
                </c:pt>
              </c:numCache>
            </c:numRef>
          </c:xVal>
          <c:yVal>
            <c:numRef>
              <c:f>Hikaru2!$AC$4:$AC$1000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8.3000000000000004E-2</c:v>
                </c:pt>
                <c:pt idx="2">
                  <c:v>0.182</c:v>
                </c:pt>
                <c:pt idx="3">
                  <c:v>0.27400000000000002</c:v>
                </c:pt>
                <c:pt idx="4">
                  <c:v>0.35899999999999999</c:v>
                </c:pt>
                <c:pt idx="5">
                  <c:v>0.42499999999999999</c:v>
                </c:pt>
                <c:pt idx="6">
                  <c:v>0.49399999999999999</c:v>
                </c:pt>
                <c:pt idx="7">
                  <c:v>0.55000000000000004</c:v>
                </c:pt>
                <c:pt idx="8">
                  <c:v>0.61399999999999999</c:v>
                </c:pt>
                <c:pt idx="9">
                  <c:v>0.67100000000000004</c:v>
                </c:pt>
                <c:pt idx="10">
                  <c:v>0.73799999999999999</c:v>
                </c:pt>
                <c:pt idx="11">
                  <c:v>0.79700000000000004</c:v>
                </c:pt>
                <c:pt idx="12">
                  <c:v>0.85899999999999999</c:v>
                </c:pt>
                <c:pt idx="13">
                  <c:v>0.92200000000000004</c:v>
                </c:pt>
                <c:pt idx="14">
                  <c:v>0.98</c:v>
                </c:pt>
                <c:pt idx="15">
                  <c:v>1.0529999999999999</c:v>
                </c:pt>
                <c:pt idx="16">
                  <c:v>1.1060000000000001</c:v>
                </c:pt>
                <c:pt idx="17">
                  <c:v>1.175</c:v>
                </c:pt>
                <c:pt idx="18">
                  <c:v>1.2430000000000001</c:v>
                </c:pt>
                <c:pt idx="19">
                  <c:v>1.3180000000000001</c:v>
                </c:pt>
                <c:pt idx="20">
                  <c:v>1.397</c:v>
                </c:pt>
                <c:pt idx="21">
                  <c:v>1.4610000000000001</c:v>
                </c:pt>
                <c:pt idx="22">
                  <c:v>1.5189999999999999</c:v>
                </c:pt>
                <c:pt idx="23">
                  <c:v>1.5760000000000001</c:v>
                </c:pt>
                <c:pt idx="24">
                  <c:v>1.6479999999999999</c:v>
                </c:pt>
                <c:pt idx="25">
                  <c:v>1.7070000000000001</c:v>
                </c:pt>
                <c:pt idx="26">
                  <c:v>1.7729999999999999</c:v>
                </c:pt>
                <c:pt idx="27">
                  <c:v>1.8420000000000001</c:v>
                </c:pt>
                <c:pt idx="28">
                  <c:v>1.93</c:v>
                </c:pt>
                <c:pt idx="29">
                  <c:v>1.9930000000000001</c:v>
                </c:pt>
                <c:pt idx="30">
                  <c:v>2.048</c:v>
                </c:pt>
                <c:pt idx="31">
                  <c:v>2.109</c:v>
                </c:pt>
                <c:pt idx="32">
                  <c:v>2.1739999999999999</c:v>
                </c:pt>
                <c:pt idx="33">
                  <c:v>2.2370000000000001</c:v>
                </c:pt>
                <c:pt idx="34">
                  <c:v>2.3039999999999998</c:v>
                </c:pt>
                <c:pt idx="35">
                  <c:v>2.3690000000000002</c:v>
                </c:pt>
                <c:pt idx="36">
                  <c:v>2.4350000000000001</c:v>
                </c:pt>
                <c:pt idx="37">
                  <c:v>2.5059999999999998</c:v>
                </c:pt>
                <c:pt idx="38">
                  <c:v>2.58</c:v>
                </c:pt>
                <c:pt idx="39">
                  <c:v>2.6549999999999998</c:v>
                </c:pt>
                <c:pt idx="40">
                  <c:v>2.7309999999999999</c:v>
                </c:pt>
                <c:pt idx="41">
                  <c:v>2.7890000000000001</c:v>
                </c:pt>
                <c:pt idx="42">
                  <c:v>2.843</c:v>
                </c:pt>
                <c:pt idx="43">
                  <c:v>2.9009999999999998</c:v>
                </c:pt>
                <c:pt idx="44">
                  <c:v>2.9670000000000001</c:v>
                </c:pt>
                <c:pt idx="45">
                  <c:v>3.032</c:v>
                </c:pt>
                <c:pt idx="46">
                  <c:v>3.1190000000000002</c:v>
                </c:pt>
                <c:pt idx="47">
                  <c:v>3.1840000000000002</c:v>
                </c:pt>
                <c:pt idx="48">
                  <c:v>3.2669999999999999</c:v>
                </c:pt>
                <c:pt idx="49">
                  <c:v>3.3410000000000002</c:v>
                </c:pt>
                <c:pt idx="50">
                  <c:v>3.4079999999999999</c:v>
                </c:pt>
                <c:pt idx="51">
                  <c:v>3.4750000000000001</c:v>
                </c:pt>
                <c:pt idx="52">
                  <c:v>3.536</c:v>
                </c:pt>
                <c:pt idx="53">
                  <c:v>3.5960000000000001</c:v>
                </c:pt>
                <c:pt idx="54">
                  <c:v>3.649</c:v>
                </c:pt>
                <c:pt idx="55">
                  <c:v>3.7090000000000001</c:v>
                </c:pt>
                <c:pt idx="56">
                  <c:v>3.7709999999999999</c:v>
                </c:pt>
                <c:pt idx="57">
                  <c:v>3.83</c:v>
                </c:pt>
                <c:pt idx="58">
                  <c:v>3.8969999999999998</c:v>
                </c:pt>
                <c:pt idx="59">
                  <c:v>3.9670000000000001</c:v>
                </c:pt>
                <c:pt idx="60">
                  <c:v>4.0250000000000004</c:v>
                </c:pt>
                <c:pt idx="61">
                  <c:v>4.101</c:v>
                </c:pt>
                <c:pt idx="62">
                  <c:v>4.16</c:v>
                </c:pt>
                <c:pt idx="63">
                  <c:v>4.2329999999999997</c:v>
                </c:pt>
                <c:pt idx="64">
                  <c:v>4.3070000000000004</c:v>
                </c:pt>
                <c:pt idx="65">
                  <c:v>4.3710000000000004</c:v>
                </c:pt>
                <c:pt idx="66">
                  <c:v>4.4249999999999998</c:v>
                </c:pt>
                <c:pt idx="67">
                  <c:v>4.4909999999999997</c:v>
                </c:pt>
                <c:pt idx="68">
                  <c:v>4.5659999999999998</c:v>
                </c:pt>
                <c:pt idx="69">
                  <c:v>4.6369999999999996</c:v>
                </c:pt>
                <c:pt idx="70">
                  <c:v>4.694</c:v>
                </c:pt>
                <c:pt idx="71">
                  <c:v>4.7670000000000003</c:v>
                </c:pt>
                <c:pt idx="72">
                  <c:v>4.8310000000000004</c:v>
                </c:pt>
                <c:pt idx="73">
                  <c:v>4.8920000000000003</c:v>
                </c:pt>
                <c:pt idx="74">
                  <c:v>4.9560000000000004</c:v>
                </c:pt>
                <c:pt idx="75">
                  <c:v>5.0220000000000002</c:v>
                </c:pt>
                <c:pt idx="76">
                  <c:v>5.0839999999999996</c:v>
                </c:pt>
                <c:pt idx="77">
                  <c:v>5.1680000000000001</c:v>
                </c:pt>
                <c:pt idx="78">
                  <c:v>5.2480000000000002</c:v>
                </c:pt>
                <c:pt idx="79">
                  <c:v>5.3079999999999998</c:v>
                </c:pt>
                <c:pt idx="80">
                  <c:v>5.36</c:v>
                </c:pt>
                <c:pt idx="81">
                  <c:v>5.4240000000000004</c:v>
                </c:pt>
                <c:pt idx="82">
                  <c:v>5.5</c:v>
                </c:pt>
                <c:pt idx="83">
                  <c:v>5.5810000000000004</c:v>
                </c:pt>
                <c:pt idx="84">
                  <c:v>5.6470000000000002</c:v>
                </c:pt>
                <c:pt idx="85">
                  <c:v>5.7089999999999996</c:v>
                </c:pt>
                <c:pt idx="86">
                  <c:v>5.7629999999999999</c:v>
                </c:pt>
                <c:pt idx="87">
                  <c:v>5.8259999999999996</c:v>
                </c:pt>
                <c:pt idx="88">
                  <c:v>5.8979999999999997</c:v>
                </c:pt>
                <c:pt idx="89">
                  <c:v>5.9560000000000004</c:v>
                </c:pt>
                <c:pt idx="90">
                  <c:v>6.0279999999999996</c:v>
                </c:pt>
                <c:pt idx="91">
                  <c:v>6.0910000000000002</c:v>
                </c:pt>
                <c:pt idx="92">
                  <c:v>6.1509999999999998</c:v>
                </c:pt>
                <c:pt idx="93">
                  <c:v>6.234</c:v>
                </c:pt>
                <c:pt idx="94">
                  <c:v>6.319</c:v>
                </c:pt>
                <c:pt idx="95">
                  <c:v>6.3789999999999996</c:v>
                </c:pt>
                <c:pt idx="96">
                  <c:v>6.4379999999999997</c:v>
                </c:pt>
                <c:pt idx="97">
                  <c:v>6.4969999999999999</c:v>
                </c:pt>
                <c:pt idx="98">
                  <c:v>6.5579999999999998</c:v>
                </c:pt>
                <c:pt idx="99">
                  <c:v>6.6180000000000003</c:v>
                </c:pt>
                <c:pt idx="100">
                  <c:v>6.6890000000000001</c:v>
                </c:pt>
                <c:pt idx="101">
                  <c:v>6.7460000000000004</c:v>
                </c:pt>
                <c:pt idx="102">
                  <c:v>6.8179999999999996</c:v>
                </c:pt>
                <c:pt idx="103">
                  <c:v>6.8890000000000002</c:v>
                </c:pt>
                <c:pt idx="104">
                  <c:v>6.952</c:v>
                </c:pt>
                <c:pt idx="105">
                  <c:v>7.0149999999999997</c:v>
                </c:pt>
                <c:pt idx="106">
                  <c:v>7.085</c:v>
                </c:pt>
                <c:pt idx="107">
                  <c:v>7.1639999999999997</c:v>
                </c:pt>
                <c:pt idx="108">
                  <c:v>7.2409999999999997</c:v>
                </c:pt>
                <c:pt idx="109">
                  <c:v>7.3049999999999997</c:v>
                </c:pt>
                <c:pt idx="110">
                  <c:v>7.3559999999999999</c:v>
                </c:pt>
                <c:pt idx="111">
                  <c:v>7.4139999999999997</c:v>
                </c:pt>
                <c:pt idx="112">
                  <c:v>7.484</c:v>
                </c:pt>
                <c:pt idx="113">
                  <c:v>7.5510000000000002</c:v>
                </c:pt>
                <c:pt idx="114">
                  <c:v>7.6180000000000003</c:v>
                </c:pt>
                <c:pt idx="115">
                  <c:v>7.6870000000000003</c:v>
                </c:pt>
                <c:pt idx="116">
                  <c:v>7.75</c:v>
                </c:pt>
                <c:pt idx="117">
                  <c:v>7.8120000000000003</c:v>
                </c:pt>
                <c:pt idx="118">
                  <c:v>7.8849999999999998</c:v>
                </c:pt>
                <c:pt idx="119">
                  <c:v>7.9459999999999997</c:v>
                </c:pt>
                <c:pt idx="120">
                  <c:v>8.0180000000000007</c:v>
                </c:pt>
                <c:pt idx="121">
                  <c:v>8.0920000000000005</c:v>
                </c:pt>
                <c:pt idx="122">
                  <c:v>8.1609999999999996</c:v>
                </c:pt>
                <c:pt idx="123">
                  <c:v>8.2309999999999999</c:v>
                </c:pt>
                <c:pt idx="124">
                  <c:v>8.2929999999999993</c:v>
                </c:pt>
                <c:pt idx="125">
                  <c:v>8.3520000000000003</c:v>
                </c:pt>
                <c:pt idx="126">
                  <c:v>8.4209999999999994</c:v>
                </c:pt>
                <c:pt idx="127">
                  <c:v>8.4860000000000007</c:v>
                </c:pt>
                <c:pt idx="128">
                  <c:v>8.548</c:v>
                </c:pt>
                <c:pt idx="129">
                  <c:v>8.6140000000000008</c:v>
                </c:pt>
                <c:pt idx="130">
                  <c:v>8.6850000000000005</c:v>
                </c:pt>
                <c:pt idx="131">
                  <c:v>8.7439999999999998</c:v>
                </c:pt>
                <c:pt idx="132">
                  <c:v>8.8109999999999999</c:v>
                </c:pt>
                <c:pt idx="133">
                  <c:v>8.8770000000000007</c:v>
                </c:pt>
                <c:pt idx="134">
                  <c:v>8.9429999999999996</c:v>
                </c:pt>
                <c:pt idx="135">
                  <c:v>9.0060000000000002</c:v>
                </c:pt>
                <c:pt idx="136">
                  <c:v>9.0760000000000005</c:v>
                </c:pt>
                <c:pt idx="137">
                  <c:v>9.141</c:v>
                </c:pt>
                <c:pt idx="138">
                  <c:v>9.2230000000000008</c:v>
                </c:pt>
                <c:pt idx="139">
                  <c:v>9.2959999999999994</c:v>
                </c:pt>
                <c:pt idx="140">
                  <c:v>9.3610000000000007</c:v>
                </c:pt>
                <c:pt idx="141">
                  <c:v>9.4220000000000006</c:v>
                </c:pt>
                <c:pt idx="142">
                  <c:v>9.4830000000000005</c:v>
                </c:pt>
                <c:pt idx="143">
                  <c:v>9.5389999999999997</c:v>
                </c:pt>
                <c:pt idx="144">
                  <c:v>9.6</c:v>
                </c:pt>
                <c:pt idx="145">
                  <c:v>9.6809999999999992</c:v>
                </c:pt>
                <c:pt idx="146">
                  <c:v>9.74</c:v>
                </c:pt>
                <c:pt idx="147">
                  <c:v>9.8140000000000001</c:v>
                </c:pt>
                <c:pt idx="148">
                  <c:v>9.8879999999999999</c:v>
                </c:pt>
                <c:pt idx="149">
                  <c:v>9.9550000000000001</c:v>
                </c:pt>
                <c:pt idx="150">
                  <c:v>10.019</c:v>
                </c:pt>
                <c:pt idx="151">
                  <c:v>10.081</c:v>
                </c:pt>
                <c:pt idx="152">
                  <c:v>10.138999999999999</c:v>
                </c:pt>
                <c:pt idx="153">
                  <c:v>10.207000000000001</c:v>
                </c:pt>
                <c:pt idx="154">
                  <c:v>10.292</c:v>
                </c:pt>
                <c:pt idx="155">
                  <c:v>10.358000000000001</c:v>
                </c:pt>
                <c:pt idx="156">
                  <c:v>10.422000000000001</c:v>
                </c:pt>
                <c:pt idx="157">
                  <c:v>10.489000000000001</c:v>
                </c:pt>
                <c:pt idx="158">
                  <c:v>10.553000000000001</c:v>
                </c:pt>
                <c:pt idx="159">
                  <c:v>10.613</c:v>
                </c:pt>
                <c:pt idx="160">
                  <c:v>10.675000000000001</c:v>
                </c:pt>
                <c:pt idx="161">
                  <c:v>10.74</c:v>
                </c:pt>
                <c:pt idx="162">
                  <c:v>10.802</c:v>
                </c:pt>
                <c:pt idx="163">
                  <c:v>10.878</c:v>
                </c:pt>
                <c:pt idx="164">
                  <c:v>10.952999999999999</c:v>
                </c:pt>
                <c:pt idx="165">
                  <c:v>11.026999999999999</c:v>
                </c:pt>
                <c:pt idx="166">
                  <c:v>11.103999999999999</c:v>
                </c:pt>
                <c:pt idx="167">
                  <c:v>11.183999999999999</c:v>
                </c:pt>
                <c:pt idx="168">
                  <c:v>11.250999999999999</c:v>
                </c:pt>
                <c:pt idx="169">
                  <c:v>11.313000000000001</c:v>
                </c:pt>
                <c:pt idx="170">
                  <c:v>11.388</c:v>
                </c:pt>
                <c:pt idx="171">
                  <c:v>11.45</c:v>
                </c:pt>
                <c:pt idx="172">
                  <c:v>11.513999999999999</c:v>
                </c:pt>
                <c:pt idx="173">
                  <c:v>11.577</c:v>
                </c:pt>
                <c:pt idx="174">
                  <c:v>11.624000000000001</c:v>
                </c:pt>
                <c:pt idx="175">
                  <c:v>11.672000000000001</c:v>
                </c:pt>
                <c:pt idx="176">
                  <c:v>11.733000000000001</c:v>
                </c:pt>
                <c:pt idx="177">
                  <c:v>11.798</c:v>
                </c:pt>
                <c:pt idx="178">
                  <c:v>11.864000000000001</c:v>
                </c:pt>
                <c:pt idx="179">
                  <c:v>11.936</c:v>
                </c:pt>
                <c:pt idx="180">
                  <c:v>11.997</c:v>
                </c:pt>
                <c:pt idx="181">
                  <c:v>12.064</c:v>
                </c:pt>
                <c:pt idx="182">
                  <c:v>12.124000000000001</c:v>
                </c:pt>
                <c:pt idx="183">
                  <c:v>12.199</c:v>
                </c:pt>
                <c:pt idx="184">
                  <c:v>12.256</c:v>
                </c:pt>
                <c:pt idx="185">
                  <c:v>12.335000000000001</c:v>
                </c:pt>
                <c:pt idx="186">
                  <c:v>12.396000000000001</c:v>
                </c:pt>
                <c:pt idx="187">
                  <c:v>12.467000000000001</c:v>
                </c:pt>
                <c:pt idx="188">
                  <c:v>12.531000000000001</c:v>
                </c:pt>
                <c:pt idx="189">
                  <c:v>12.59</c:v>
                </c:pt>
                <c:pt idx="190">
                  <c:v>12.662000000000001</c:v>
                </c:pt>
                <c:pt idx="191">
                  <c:v>12.721</c:v>
                </c:pt>
                <c:pt idx="192">
                  <c:v>12.786</c:v>
                </c:pt>
                <c:pt idx="193">
                  <c:v>12.863</c:v>
                </c:pt>
                <c:pt idx="194">
                  <c:v>12.936999999999999</c:v>
                </c:pt>
                <c:pt idx="195">
                  <c:v>13.012</c:v>
                </c:pt>
                <c:pt idx="196">
                  <c:v>13.077999999999999</c:v>
                </c:pt>
                <c:pt idx="197">
                  <c:v>13.141999999999999</c:v>
                </c:pt>
                <c:pt idx="198">
                  <c:v>13.214</c:v>
                </c:pt>
                <c:pt idx="199">
                  <c:v>13.273999999999999</c:v>
                </c:pt>
                <c:pt idx="200">
                  <c:v>13.339</c:v>
                </c:pt>
                <c:pt idx="201">
                  <c:v>13.4</c:v>
                </c:pt>
                <c:pt idx="202">
                  <c:v>13.464</c:v>
                </c:pt>
                <c:pt idx="203">
                  <c:v>13.529</c:v>
                </c:pt>
                <c:pt idx="204">
                  <c:v>13.597</c:v>
                </c:pt>
                <c:pt idx="205">
                  <c:v>13.659000000000001</c:v>
                </c:pt>
                <c:pt idx="206">
                  <c:v>13.726000000000001</c:v>
                </c:pt>
                <c:pt idx="207">
                  <c:v>13.791</c:v>
                </c:pt>
                <c:pt idx="208">
                  <c:v>13.856999999999999</c:v>
                </c:pt>
                <c:pt idx="209">
                  <c:v>13.920999999999999</c:v>
                </c:pt>
                <c:pt idx="210">
                  <c:v>13.981</c:v>
                </c:pt>
                <c:pt idx="211">
                  <c:v>14.061999999999999</c:v>
                </c:pt>
                <c:pt idx="212">
                  <c:v>14.12</c:v>
                </c:pt>
                <c:pt idx="213">
                  <c:v>14.193</c:v>
                </c:pt>
                <c:pt idx="214">
                  <c:v>14.256</c:v>
                </c:pt>
                <c:pt idx="215">
                  <c:v>14.343</c:v>
                </c:pt>
                <c:pt idx="216">
                  <c:v>14.430999999999999</c:v>
                </c:pt>
                <c:pt idx="217">
                  <c:v>14.492000000000001</c:v>
                </c:pt>
                <c:pt idx="218">
                  <c:v>14.558</c:v>
                </c:pt>
                <c:pt idx="219">
                  <c:v>14.627000000000001</c:v>
                </c:pt>
                <c:pt idx="220">
                  <c:v>14.683</c:v>
                </c:pt>
                <c:pt idx="221">
                  <c:v>14.746</c:v>
                </c:pt>
                <c:pt idx="222">
                  <c:v>14.798999999999999</c:v>
                </c:pt>
                <c:pt idx="223">
                  <c:v>14.853999999999999</c:v>
                </c:pt>
                <c:pt idx="224">
                  <c:v>14.923999999999999</c:v>
                </c:pt>
                <c:pt idx="225">
                  <c:v>14.986000000000001</c:v>
                </c:pt>
                <c:pt idx="226">
                  <c:v>15.044</c:v>
                </c:pt>
                <c:pt idx="227">
                  <c:v>15.117000000000001</c:v>
                </c:pt>
                <c:pt idx="228">
                  <c:v>15.18</c:v>
                </c:pt>
                <c:pt idx="229">
                  <c:v>15.263999999999999</c:v>
                </c:pt>
                <c:pt idx="230">
                  <c:v>15.321</c:v>
                </c:pt>
                <c:pt idx="231">
                  <c:v>15.387</c:v>
                </c:pt>
                <c:pt idx="232">
                  <c:v>15.451000000000001</c:v>
                </c:pt>
                <c:pt idx="233">
                  <c:v>15.510999999999999</c:v>
                </c:pt>
                <c:pt idx="234">
                  <c:v>15.58</c:v>
                </c:pt>
                <c:pt idx="235">
                  <c:v>15.648</c:v>
                </c:pt>
                <c:pt idx="236">
                  <c:v>15.715</c:v>
                </c:pt>
                <c:pt idx="237">
                  <c:v>15.776</c:v>
                </c:pt>
                <c:pt idx="238">
                  <c:v>15.845000000000001</c:v>
                </c:pt>
                <c:pt idx="239">
                  <c:v>15.933</c:v>
                </c:pt>
                <c:pt idx="240">
                  <c:v>15.997999999999999</c:v>
                </c:pt>
                <c:pt idx="241">
                  <c:v>16.071000000000002</c:v>
                </c:pt>
                <c:pt idx="242">
                  <c:v>16.137</c:v>
                </c:pt>
                <c:pt idx="243">
                  <c:v>16.21</c:v>
                </c:pt>
                <c:pt idx="244">
                  <c:v>16.271000000000001</c:v>
                </c:pt>
                <c:pt idx="245">
                  <c:v>16.337</c:v>
                </c:pt>
                <c:pt idx="246">
                  <c:v>16.393999999999998</c:v>
                </c:pt>
                <c:pt idx="247">
                  <c:v>16.462</c:v>
                </c:pt>
                <c:pt idx="248">
                  <c:v>16.527000000000001</c:v>
                </c:pt>
                <c:pt idx="249">
                  <c:v>16.593</c:v>
                </c:pt>
                <c:pt idx="250">
                  <c:v>16.661000000000001</c:v>
                </c:pt>
                <c:pt idx="251">
                  <c:v>16.731000000000002</c:v>
                </c:pt>
                <c:pt idx="252">
                  <c:v>16.786999999999999</c:v>
                </c:pt>
                <c:pt idx="253">
                  <c:v>16.843</c:v>
                </c:pt>
                <c:pt idx="254">
                  <c:v>16.907</c:v>
                </c:pt>
                <c:pt idx="255">
                  <c:v>16.986000000000001</c:v>
                </c:pt>
                <c:pt idx="256">
                  <c:v>17.042000000000002</c:v>
                </c:pt>
                <c:pt idx="257">
                  <c:v>17.111000000000001</c:v>
                </c:pt>
                <c:pt idx="258">
                  <c:v>17.173999999999999</c:v>
                </c:pt>
                <c:pt idx="259">
                  <c:v>17.251999999999999</c:v>
                </c:pt>
                <c:pt idx="260">
                  <c:v>17.318999999999999</c:v>
                </c:pt>
                <c:pt idx="261">
                  <c:v>17.376999999999999</c:v>
                </c:pt>
                <c:pt idx="262">
                  <c:v>17.434999999999999</c:v>
                </c:pt>
                <c:pt idx="263">
                  <c:v>17.495999999999999</c:v>
                </c:pt>
                <c:pt idx="264">
                  <c:v>17.562999999999999</c:v>
                </c:pt>
                <c:pt idx="265">
                  <c:v>17.631</c:v>
                </c:pt>
                <c:pt idx="266">
                  <c:v>17.701000000000001</c:v>
                </c:pt>
                <c:pt idx="267">
                  <c:v>17.777999999999999</c:v>
                </c:pt>
                <c:pt idx="268">
                  <c:v>17.844000000000001</c:v>
                </c:pt>
                <c:pt idx="269">
                  <c:v>17.927</c:v>
                </c:pt>
                <c:pt idx="270">
                  <c:v>17.992999999999999</c:v>
                </c:pt>
                <c:pt idx="271">
                  <c:v>18.053000000000001</c:v>
                </c:pt>
                <c:pt idx="272">
                  <c:v>18.106000000000002</c:v>
                </c:pt>
                <c:pt idx="273">
                  <c:v>18.177</c:v>
                </c:pt>
                <c:pt idx="274">
                  <c:v>18.236999999999998</c:v>
                </c:pt>
                <c:pt idx="275">
                  <c:v>18.315000000000001</c:v>
                </c:pt>
                <c:pt idx="276">
                  <c:v>18.376999999999999</c:v>
                </c:pt>
                <c:pt idx="277">
                  <c:v>18.437999999999999</c:v>
                </c:pt>
                <c:pt idx="278">
                  <c:v>18.506</c:v>
                </c:pt>
                <c:pt idx="279">
                  <c:v>18.577999999999999</c:v>
                </c:pt>
                <c:pt idx="280">
                  <c:v>18.689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F3-432F-A515-A992E19BB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Hikaru2!$N$4:$N$1000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1.0820000000000506E-3</c:v>
                </c:pt>
                <c:pt idx="2">
                  <c:v>-1.9049999999999727E-3</c:v>
                </c:pt>
                <c:pt idx="3">
                  <c:v>0</c:v>
                </c:pt>
                <c:pt idx="4">
                  <c:v>-1.6370000000000004E-3</c:v>
                </c:pt>
                <c:pt idx="5">
                  <c:v>-1.6370000000000004E-3</c:v>
                </c:pt>
                <c:pt idx="6">
                  <c:v>4.4430000000000407E-3</c:v>
                </c:pt>
                <c:pt idx="7">
                  <c:v>-2.9299999999994955E-4</c:v>
                </c:pt>
                <c:pt idx="8">
                  <c:v>-1.0764999999999986E-2</c:v>
                </c:pt>
                <c:pt idx="9">
                  <c:v>-2.1859999999999788E-3</c:v>
                </c:pt>
                <c:pt idx="10">
                  <c:v>1.9320000000000164E-3</c:v>
                </c:pt>
                <c:pt idx="11">
                  <c:v>2.4950000000000046E-3</c:v>
                </c:pt>
                <c:pt idx="12">
                  <c:v>6.6490000000000013E-3</c:v>
                </c:pt>
                <c:pt idx="13">
                  <c:v>1.2733000000000005E-2</c:v>
                </c:pt>
                <c:pt idx="14">
                  <c:v>2.3786000000000002E-2</c:v>
                </c:pt>
                <c:pt idx="15">
                  <c:v>-2.5361999999999968E-2</c:v>
                </c:pt>
                <c:pt idx="16">
                  <c:v>-5.7876999999999956E-2</c:v>
                </c:pt>
                <c:pt idx="17">
                  <c:v>-3.6315E-2</c:v>
                </c:pt>
                <c:pt idx="18">
                  <c:v>-4.4579999999999698E-3</c:v>
                </c:pt>
                <c:pt idx="19">
                  <c:v>1.7677999999999999E-2</c:v>
                </c:pt>
                <c:pt idx="20">
                  <c:v>-5.7090999999999954E-2</c:v>
                </c:pt>
                <c:pt idx="21">
                  <c:v>-2.7314999999999999E-2</c:v>
                </c:pt>
                <c:pt idx="22">
                  <c:v>1.9480999999999995E-2</c:v>
                </c:pt>
                <c:pt idx="23">
                  <c:v>-8.0749999999999884E-3</c:v>
                </c:pt>
                <c:pt idx="24">
                  <c:v>-2.8249999999999885E-3</c:v>
                </c:pt>
                <c:pt idx="25">
                  <c:v>-2.5161000000000003E-2</c:v>
                </c:pt>
                <c:pt idx="26">
                  <c:v>-2.0591999999999985E-2</c:v>
                </c:pt>
                <c:pt idx="27">
                  <c:v>1.1039000000000044E-2</c:v>
                </c:pt>
                <c:pt idx="28">
                  <c:v>-3.0642999999999972E-2</c:v>
                </c:pt>
                <c:pt idx="29">
                  <c:v>-8.2809999999999499E-3</c:v>
                </c:pt>
                <c:pt idx="30">
                  <c:v>-4.3412999999999952E-2</c:v>
                </c:pt>
                <c:pt idx="31">
                  <c:v>-6.4629999999999653E-3</c:v>
                </c:pt>
                <c:pt idx="32">
                  <c:v>4.7740000000000013E-3</c:v>
                </c:pt>
                <c:pt idx="33">
                  <c:v>-1.3940999999999974E-2</c:v>
                </c:pt>
                <c:pt idx="34">
                  <c:v>4.4492000000000018E-2</c:v>
                </c:pt>
                <c:pt idx="35">
                  <c:v>3.6754000000000023E-2</c:v>
                </c:pt>
                <c:pt idx="36">
                  <c:v>4.8721000000000007E-2</c:v>
                </c:pt>
                <c:pt idx="37">
                  <c:v>5.1538000000000014E-2</c:v>
                </c:pt>
                <c:pt idx="38">
                  <c:v>8.4869000000000028E-2</c:v>
                </c:pt>
                <c:pt idx="39">
                  <c:v>3.0165000000000022E-2</c:v>
                </c:pt>
                <c:pt idx="40">
                  <c:v>2.7374000000000023E-2</c:v>
                </c:pt>
                <c:pt idx="41">
                  <c:v>6.5793000000000004E-2</c:v>
                </c:pt>
                <c:pt idx="42">
                  <c:v>5.5506000000000028E-2</c:v>
                </c:pt>
                <c:pt idx="43">
                  <c:v>5.3697000000000002E-2</c:v>
                </c:pt>
                <c:pt idx="44">
                  <c:v>6.2446000000000029E-2</c:v>
                </c:pt>
                <c:pt idx="45">
                  <c:v>6.0409000000000053E-2</c:v>
                </c:pt>
                <c:pt idx="46">
                  <c:v>6.3175000000000009E-2</c:v>
                </c:pt>
                <c:pt idx="47">
                  <c:v>0.13472400000000004</c:v>
                </c:pt>
                <c:pt idx="48">
                  <c:v>0.14499700000000001</c:v>
                </c:pt>
                <c:pt idx="49">
                  <c:v>0.15312300000000004</c:v>
                </c:pt>
                <c:pt idx="50">
                  <c:v>0.17415500000000003</c:v>
                </c:pt>
                <c:pt idx="51">
                  <c:v>0.17695100000000002</c:v>
                </c:pt>
                <c:pt idx="52">
                  <c:v>0.183529</c:v>
                </c:pt>
                <c:pt idx="53">
                  <c:v>0.18545400000000006</c:v>
                </c:pt>
                <c:pt idx="54">
                  <c:v>0.17023500000000003</c:v>
                </c:pt>
                <c:pt idx="55">
                  <c:v>0.18605600000000005</c:v>
                </c:pt>
                <c:pt idx="56">
                  <c:v>0.17585100000000001</c:v>
                </c:pt>
                <c:pt idx="57">
                  <c:v>0.17085200000000003</c:v>
                </c:pt>
                <c:pt idx="58">
                  <c:v>0.16638700000000001</c:v>
                </c:pt>
                <c:pt idx="59">
                  <c:v>0.14492100000000005</c:v>
                </c:pt>
                <c:pt idx="60">
                  <c:v>0.14101500000000006</c:v>
                </c:pt>
                <c:pt idx="61">
                  <c:v>0.12512000000000001</c:v>
                </c:pt>
                <c:pt idx="62">
                  <c:v>0.12327400000000001</c:v>
                </c:pt>
                <c:pt idx="63">
                  <c:v>0.11142500000000001</c:v>
                </c:pt>
                <c:pt idx="64">
                  <c:v>0.10704300000000001</c:v>
                </c:pt>
                <c:pt idx="65">
                  <c:v>9.2094000000000051E-2</c:v>
                </c:pt>
                <c:pt idx="66">
                  <c:v>7.5103000000000017E-2</c:v>
                </c:pt>
                <c:pt idx="67">
                  <c:v>6.6055000000000003E-2</c:v>
                </c:pt>
                <c:pt idx="68">
                  <c:v>4.1712000000000048E-2</c:v>
                </c:pt>
                <c:pt idx="69">
                  <c:v>3.0746000000000037E-2</c:v>
                </c:pt>
                <c:pt idx="70">
                  <c:v>1.4435000000000003E-2</c:v>
                </c:pt>
                <c:pt idx="71">
                  <c:v>-2.2536999999999977E-2</c:v>
                </c:pt>
                <c:pt idx="72">
                  <c:v>-3.627699999999999E-2</c:v>
                </c:pt>
                <c:pt idx="73">
                  <c:v>-6.5663999999999986E-2</c:v>
                </c:pt>
                <c:pt idx="74">
                  <c:v>-9.7133999999999984E-2</c:v>
                </c:pt>
                <c:pt idx="75">
                  <c:v>-0.10361299999999997</c:v>
                </c:pt>
                <c:pt idx="76">
                  <c:v>-9.8636999999999975E-2</c:v>
                </c:pt>
                <c:pt idx="77">
                  <c:v>-0.10537999999999997</c:v>
                </c:pt>
                <c:pt idx="78">
                  <c:v>-0.12748199999999998</c:v>
                </c:pt>
                <c:pt idx="79">
                  <c:v>-0.11701099999999998</c:v>
                </c:pt>
                <c:pt idx="80">
                  <c:v>-0.11503199999999998</c:v>
                </c:pt>
                <c:pt idx="81">
                  <c:v>-0.12913599999999997</c:v>
                </c:pt>
                <c:pt idx="82">
                  <c:v>-0.14026399999999997</c:v>
                </c:pt>
                <c:pt idx="83">
                  <c:v>-0.13907299999999997</c:v>
                </c:pt>
                <c:pt idx="84">
                  <c:v>-0.14583299999999996</c:v>
                </c:pt>
                <c:pt idx="85">
                  <c:v>-0.14369099999999999</c:v>
                </c:pt>
                <c:pt idx="86">
                  <c:v>-0.14501499999999998</c:v>
                </c:pt>
                <c:pt idx="87">
                  <c:v>-0.131491</c:v>
                </c:pt>
                <c:pt idx="88">
                  <c:v>-0.131187</c:v>
                </c:pt>
                <c:pt idx="89">
                  <c:v>-0.12822899999999998</c:v>
                </c:pt>
                <c:pt idx="90">
                  <c:v>-0.12477399999999997</c:v>
                </c:pt>
                <c:pt idx="91">
                  <c:v>-0.12227599999999998</c:v>
                </c:pt>
                <c:pt idx="92">
                  <c:v>-9.8505999999999969E-2</c:v>
                </c:pt>
                <c:pt idx="93">
                  <c:v>-0.11064499999999998</c:v>
                </c:pt>
                <c:pt idx="94">
                  <c:v>-0.10701099999999997</c:v>
                </c:pt>
                <c:pt idx="95">
                  <c:v>-9.6171999999999966E-2</c:v>
                </c:pt>
                <c:pt idx="96">
                  <c:v>-8.7010999999999963E-2</c:v>
                </c:pt>
                <c:pt idx="97">
                  <c:v>-8.4822999999999982E-2</c:v>
                </c:pt>
                <c:pt idx="98">
                  <c:v>-7.3652999999999968E-2</c:v>
                </c:pt>
                <c:pt idx="99">
                  <c:v>-6.2691999999999956E-2</c:v>
                </c:pt>
                <c:pt idx="100">
                  <c:v>-5.9969999999999975E-2</c:v>
                </c:pt>
                <c:pt idx="101">
                  <c:v>-6.2981999999999969E-2</c:v>
                </c:pt>
                <c:pt idx="102">
                  <c:v>-4.4580999999999961E-2</c:v>
                </c:pt>
                <c:pt idx="103">
                  <c:v>-4.6070999999999973E-2</c:v>
                </c:pt>
                <c:pt idx="104">
                  <c:v>-4.277499999999998E-2</c:v>
                </c:pt>
                <c:pt idx="105">
                  <c:v>-2.1878999999999961E-2</c:v>
                </c:pt>
                <c:pt idx="106">
                  <c:v>-4.5663999999999989E-2</c:v>
                </c:pt>
                <c:pt idx="107">
                  <c:v>-4.5037999999999953E-2</c:v>
                </c:pt>
                <c:pt idx="108">
                  <c:v>-3.2923000000000001E-2</c:v>
                </c:pt>
                <c:pt idx="109">
                  <c:v>-2.8693999999999959E-2</c:v>
                </c:pt>
                <c:pt idx="110">
                  <c:v>-4.2343999999999993E-2</c:v>
                </c:pt>
                <c:pt idx="111">
                  <c:v>-1.8769000000000004E-2</c:v>
                </c:pt>
                <c:pt idx="112">
                  <c:v>-1.4930999999999984E-2</c:v>
                </c:pt>
                <c:pt idx="113">
                  <c:v>-2.2900999999999953E-2</c:v>
                </c:pt>
                <c:pt idx="114">
                  <c:v>-1.8679999999999951E-3</c:v>
                </c:pt>
                <c:pt idx="115">
                  <c:v>3.0940000000000511E-3</c:v>
                </c:pt>
                <c:pt idx="116">
                  <c:v>-9.4739999999999894E-3</c:v>
                </c:pt>
                <c:pt idx="117">
                  <c:v>1.5140000000000101E-3</c:v>
                </c:pt>
                <c:pt idx="118">
                  <c:v>-4.5699999999999365E-4</c:v>
                </c:pt>
                <c:pt idx="119">
                  <c:v>-5.8429999999999611E-3</c:v>
                </c:pt>
                <c:pt idx="120">
                  <c:v>-4.7519999999999524E-3</c:v>
                </c:pt>
                <c:pt idx="121">
                  <c:v>-1.3798000000000003E-2</c:v>
                </c:pt>
                <c:pt idx="122">
                  <c:v>-1.5812999999999987E-2</c:v>
                </c:pt>
                <c:pt idx="123">
                  <c:v>-2.1177999999999999E-2</c:v>
                </c:pt>
                <c:pt idx="124">
                  <c:v>-2.4302999999999998E-2</c:v>
                </c:pt>
                <c:pt idx="125">
                  <c:v>-7.8389999999999987E-3</c:v>
                </c:pt>
                <c:pt idx="126">
                  <c:v>-2.4495999999999983E-2</c:v>
                </c:pt>
                <c:pt idx="127">
                  <c:v>-2.5828999999999953E-2</c:v>
                </c:pt>
                <c:pt idx="128">
                  <c:v>-3.0282999999999959E-2</c:v>
                </c:pt>
                <c:pt idx="129">
                  <c:v>-3.9190999999999976E-2</c:v>
                </c:pt>
                <c:pt idx="130">
                  <c:v>-3.8056999999999959E-2</c:v>
                </c:pt>
                <c:pt idx="131">
                  <c:v>-4.8715999999999954E-2</c:v>
                </c:pt>
                <c:pt idx="132">
                  <c:v>-2.5755999999999973E-2</c:v>
                </c:pt>
                <c:pt idx="133">
                  <c:v>-4.412199999999996E-2</c:v>
                </c:pt>
                <c:pt idx="134">
                  <c:v>-3.1399999999999977E-2</c:v>
                </c:pt>
                <c:pt idx="135">
                  <c:v>-1.7350999999999998E-2</c:v>
                </c:pt>
                <c:pt idx="136">
                  <c:v>-2.803499999999997E-2</c:v>
                </c:pt>
                <c:pt idx="137">
                  <c:v>-1.6481999999999972E-2</c:v>
                </c:pt>
                <c:pt idx="138">
                  <c:v>-3.3418999999999983E-2</c:v>
                </c:pt>
                <c:pt idx="139">
                  <c:v>5.2490000000000236E-3</c:v>
                </c:pt>
                <c:pt idx="140">
                  <c:v>-2.3399999999999749E-3</c:v>
                </c:pt>
                <c:pt idx="141">
                  <c:v>-1.1074999999999989E-2</c:v>
                </c:pt>
                <c:pt idx="142">
                  <c:v>-7.2570000000000048E-3</c:v>
                </c:pt>
                <c:pt idx="143">
                  <c:v>4.2890000000000445E-3</c:v>
                </c:pt>
                <c:pt idx="144">
                  <c:v>1.2282000000000039E-2</c:v>
                </c:pt>
                <c:pt idx="145">
                  <c:v>-8.798000000000002E-3</c:v>
                </c:pt>
                <c:pt idx="146">
                  <c:v>1.4250000000000001E-2</c:v>
                </c:pt>
                <c:pt idx="147">
                  <c:v>2.1806000000000041E-2</c:v>
                </c:pt>
                <c:pt idx="148">
                  <c:v>6.6580000000000155E-3</c:v>
                </c:pt>
                <c:pt idx="149">
                  <c:v>2.6911000000000001E-2</c:v>
                </c:pt>
                <c:pt idx="150">
                  <c:v>1.7129999999999996E-2</c:v>
                </c:pt>
                <c:pt idx="151">
                  <c:v>1.1907000000000039E-2</c:v>
                </c:pt>
                <c:pt idx="152">
                  <c:v>4.7525000000000032E-2</c:v>
                </c:pt>
                <c:pt idx="153">
                  <c:v>2.1108000000000005E-2</c:v>
                </c:pt>
                <c:pt idx="154">
                  <c:v>1.6905000000000031E-2</c:v>
                </c:pt>
                <c:pt idx="155">
                  <c:v>3.9049000000000035E-2</c:v>
                </c:pt>
                <c:pt idx="156">
                  <c:v>3.1590000000000489E-3</c:v>
                </c:pt>
                <c:pt idx="157">
                  <c:v>2.1310000000000003E-2</c:v>
                </c:pt>
                <c:pt idx="158">
                  <c:v>1.8186000000000035E-2</c:v>
                </c:pt>
                <c:pt idx="159">
                  <c:v>5.5310000000000064E-3</c:v>
                </c:pt>
                <c:pt idx="160">
                  <c:v>1.0659000000000049E-2</c:v>
                </c:pt>
                <c:pt idx="161">
                  <c:v>6.5520000000000213E-3</c:v>
                </c:pt>
                <c:pt idx="162">
                  <c:v>3.0611000000000048E-2</c:v>
                </c:pt>
                <c:pt idx="163">
                  <c:v>2.3376000000000032E-2</c:v>
                </c:pt>
                <c:pt idx="164">
                  <c:v>1.1287000000000035E-2</c:v>
                </c:pt>
                <c:pt idx="165">
                  <c:v>6.5145000000000036E-2</c:v>
                </c:pt>
                <c:pt idx="166">
                  <c:v>2.727200000000005E-2</c:v>
                </c:pt>
                <c:pt idx="167">
                  <c:v>7.9756000000000035E-2</c:v>
                </c:pt>
                <c:pt idx="168">
                  <c:v>8.4592000000000042E-2</c:v>
                </c:pt>
                <c:pt idx="169">
                  <c:v>6.9039000000000045E-2</c:v>
                </c:pt>
                <c:pt idx="170">
                  <c:v>6.758700000000005E-2</c:v>
                </c:pt>
                <c:pt idx="171">
                  <c:v>6.9949000000000011E-2</c:v>
                </c:pt>
                <c:pt idx="172">
                  <c:v>8.0386000000000027E-2</c:v>
                </c:pt>
                <c:pt idx="173">
                  <c:v>7.7209E-2</c:v>
                </c:pt>
                <c:pt idx="174">
                  <c:v>9.7204000000000013E-2</c:v>
                </c:pt>
                <c:pt idx="175">
                  <c:v>8.6174000000000042E-2</c:v>
                </c:pt>
                <c:pt idx="176">
                  <c:v>0.10458000000000005</c:v>
                </c:pt>
                <c:pt idx="177">
                  <c:v>0.105507</c:v>
                </c:pt>
                <c:pt idx="178">
                  <c:v>6.6835000000000033E-2</c:v>
                </c:pt>
                <c:pt idx="179">
                  <c:v>0.14461000000000002</c:v>
                </c:pt>
                <c:pt idx="180">
                  <c:v>0.11110900000000004</c:v>
                </c:pt>
                <c:pt idx="181">
                  <c:v>0.133019</c:v>
                </c:pt>
                <c:pt idx="182">
                  <c:v>0.15220300000000003</c:v>
                </c:pt>
                <c:pt idx="183">
                  <c:v>8.7387000000000006E-2</c:v>
                </c:pt>
                <c:pt idx="184">
                  <c:v>0.11319700000000001</c:v>
                </c:pt>
                <c:pt idx="185">
                  <c:v>5.9597000000000039E-2</c:v>
                </c:pt>
                <c:pt idx="186">
                  <c:v>9.5010000000000337E-3</c:v>
                </c:pt>
                <c:pt idx="187">
                  <c:v>2.7799000000000035E-2</c:v>
                </c:pt>
                <c:pt idx="188">
                  <c:v>-7.6750999999999972E-2</c:v>
                </c:pt>
                <c:pt idx="189">
                  <c:v>-0.12384399999999997</c:v>
                </c:pt>
                <c:pt idx="190">
                  <c:v>-9.0521999999999991E-2</c:v>
                </c:pt>
                <c:pt idx="191">
                  <c:v>-0.14147299999999999</c:v>
                </c:pt>
                <c:pt idx="192">
                  <c:v>-0.254388</c:v>
                </c:pt>
                <c:pt idx="193">
                  <c:v>-0.30187399999999998</c:v>
                </c:pt>
                <c:pt idx="194">
                  <c:v>-0.39589799999999997</c:v>
                </c:pt>
                <c:pt idx="195">
                  <c:v>-0.435332</c:v>
                </c:pt>
                <c:pt idx="196">
                  <c:v>-0.44381200000000004</c:v>
                </c:pt>
              </c:numCache>
            </c:numRef>
          </c:xVal>
          <c:yVal>
            <c:numRef>
              <c:f>Hikaru2!$D$4:$D$1000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8.6999999999534339E-2</c:v>
                </c:pt>
                <c:pt idx="2">
                  <c:v>0.18000000000029104</c:v>
                </c:pt>
                <c:pt idx="3">
                  <c:v>0.27199999999720603</c:v>
                </c:pt>
                <c:pt idx="4">
                  <c:v>0.36699999999837019</c:v>
                </c:pt>
                <c:pt idx="5">
                  <c:v>0.45899999999528518</c:v>
                </c:pt>
                <c:pt idx="6">
                  <c:v>0.55399999999644933</c:v>
                </c:pt>
                <c:pt idx="7">
                  <c:v>0.64699999999720603</c:v>
                </c:pt>
                <c:pt idx="8">
                  <c:v>0.74199999999837019</c:v>
                </c:pt>
                <c:pt idx="9">
                  <c:v>0.83599999999569263</c:v>
                </c:pt>
                <c:pt idx="10">
                  <c:v>0.93099999999685679</c:v>
                </c:pt>
                <c:pt idx="11">
                  <c:v>1.0210000000006403</c:v>
                </c:pt>
                <c:pt idx="12">
                  <c:v>1.1160000000018044</c:v>
                </c:pt>
                <c:pt idx="13">
                  <c:v>1.2139999999999418</c:v>
                </c:pt>
                <c:pt idx="14">
                  <c:v>1.3009999999994761</c:v>
                </c:pt>
                <c:pt idx="15">
                  <c:v>1.4029999999984284</c:v>
                </c:pt>
                <c:pt idx="16">
                  <c:v>1.5009999999965657</c:v>
                </c:pt>
                <c:pt idx="17">
                  <c:v>1.5910000000003492</c:v>
                </c:pt>
                <c:pt idx="18">
                  <c:v>1.6849999999976717</c:v>
                </c:pt>
                <c:pt idx="19">
                  <c:v>1.7799999999988358</c:v>
                </c:pt>
                <c:pt idx="20">
                  <c:v>1.8719999999957508</c:v>
                </c:pt>
                <c:pt idx="21">
                  <c:v>1.9639999999999418</c:v>
                </c:pt>
                <c:pt idx="22">
                  <c:v>2.0559999999968568</c:v>
                </c:pt>
                <c:pt idx="23">
                  <c:v>2.1500000000014552</c:v>
                </c:pt>
                <c:pt idx="24">
                  <c:v>2.2439999999987776</c:v>
                </c:pt>
                <c:pt idx="25">
                  <c:v>2.3359999999956926</c:v>
                </c:pt>
                <c:pt idx="26">
                  <c:v>2.4320000000006985</c:v>
                </c:pt>
                <c:pt idx="27">
                  <c:v>2.5210000000006403</c:v>
                </c:pt>
                <c:pt idx="28">
                  <c:v>2.6149999999979627</c:v>
                </c:pt>
                <c:pt idx="29">
                  <c:v>2.7089999999952852</c:v>
                </c:pt>
                <c:pt idx="30">
                  <c:v>2.8029999999998836</c:v>
                </c:pt>
                <c:pt idx="31">
                  <c:v>2.896999999997206</c:v>
                </c:pt>
                <c:pt idx="32">
                  <c:v>2.9910000000018044</c:v>
                </c:pt>
                <c:pt idx="33">
                  <c:v>3.0849999999991269</c:v>
                </c:pt>
                <c:pt idx="34">
                  <c:v>3.1779999999998836</c:v>
                </c:pt>
                <c:pt idx="35">
                  <c:v>3.2699999999967986</c:v>
                </c:pt>
                <c:pt idx="36">
                  <c:v>3.364000000001397</c:v>
                </c:pt>
                <c:pt idx="37">
                  <c:v>3.4589999999952852</c:v>
                </c:pt>
                <c:pt idx="38">
                  <c:v>3.5519999999960419</c:v>
                </c:pt>
                <c:pt idx="39">
                  <c:v>3.6449999999967986</c:v>
                </c:pt>
                <c:pt idx="40">
                  <c:v>3.7379999999975553</c:v>
                </c:pt>
                <c:pt idx="41">
                  <c:v>3.8300000000017462</c:v>
                </c:pt>
                <c:pt idx="42">
                  <c:v>3.9219999999986612</c:v>
                </c:pt>
                <c:pt idx="43">
                  <c:v>4.0159999999959837</c:v>
                </c:pt>
                <c:pt idx="44">
                  <c:v>4.1100000000005821</c:v>
                </c:pt>
                <c:pt idx="45">
                  <c:v>4.2030000000013388</c:v>
                </c:pt>
                <c:pt idx="46">
                  <c:v>4.297999999995227</c:v>
                </c:pt>
                <c:pt idx="47">
                  <c:v>4.3909999999959837</c:v>
                </c:pt>
                <c:pt idx="48">
                  <c:v>4.4850000000005821</c:v>
                </c:pt>
                <c:pt idx="49">
                  <c:v>4.5780000000013388</c:v>
                </c:pt>
                <c:pt idx="50">
                  <c:v>4.6710000000020955</c:v>
                </c:pt>
                <c:pt idx="51">
                  <c:v>4.7669999999998254</c:v>
                </c:pt>
                <c:pt idx="52">
                  <c:v>4.8609999999971478</c:v>
                </c:pt>
                <c:pt idx="53">
                  <c:v>4.9569999999948777</c:v>
                </c:pt>
                <c:pt idx="54">
                  <c:v>5.0519999999960419</c:v>
                </c:pt>
                <c:pt idx="55">
                  <c:v>5.1449999999967986</c:v>
                </c:pt>
                <c:pt idx="56">
                  <c:v>5.2350000000005821</c:v>
                </c:pt>
                <c:pt idx="57">
                  <c:v>5.3300000000017462</c:v>
                </c:pt>
                <c:pt idx="58">
                  <c:v>5.4219999999986612</c:v>
                </c:pt>
                <c:pt idx="59">
                  <c:v>5.5139999999955762</c:v>
                </c:pt>
                <c:pt idx="60">
                  <c:v>5.6080000000001746</c:v>
                </c:pt>
                <c:pt idx="61">
                  <c:v>5.7019999999974971</c:v>
                </c:pt>
                <c:pt idx="62">
                  <c:v>5.7960000000020955</c:v>
                </c:pt>
                <c:pt idx="63">
                  <c:v>5.8869999999951688</c:v>
                </c:pt>
                <c:pt idx="64">
                  <c:v>5.9799999999959255</c:v>
                </c:pt>
                <c:pt idx="65">
                  <c:v>6.0729999999966822</c:v>
                </c:pt>
                <c:pt idx="66">
                  <c:v>6.1650000000008731</c:v>
                </c:pt>
                <c:pt idx="67">
                  <c:v>6.2580000000016298</c:v>
                </c:pt>
                <c:pt idx="68">
                  <c:v>6.3509999999951106</c:v>
                </c:pt>
                <c:pt idx="69">
                  <c:v>6.4429999999993015</c:v>
                </c:pt>
                <c:pt idx="70">
                  <c:v>6.536999999996624</c:v>
                </c:pt>
                <c:pt idx="71">
                  <c:v>6.6299999999973807</c:v>
                </c:pt>
                <c:pt idx="72">
                  <c:v>6.7220000000015716</c:v>
                </c:pt>
                <c:pt idx="73">
                  <c:v>6.8149999999950523</c:v>
                </c:pt>
                <c:pt idx="74">
                  <c:v>6.907999999995809</c:v>
                </c:pt>
                <c:pt idx="75">
                  <c:v>7.0029999999969732</c:v>
                </c:pt>
                <c:pt idx="76">
                  <c:v>7.0959999999977299</c:v>
                </c:pt>
                <c:pt idx="77">
                  <c:v>7.1880000000019209</c:v>
                </c:pt>
                <c:pt idx="78">
                  <c:v>7.2809999999954016</c:v>
                </c:pt>
                <c:pt idx="79">
                  <c:v>7.3759999999965657</c:v>
                </c:pt>
                <c:pt idx="80">
                  <c:v>7.4700000000011642</c:v>
                </c:pt>
                <c:pt idx="81">
                  <c:v>7.5659999999988941</c:v>
                </c:pt>
                <c:pt idx="82">
                  <c:v>7.6569999999992433</c:v>
                </c:pt>
                <c:pt idx="83">
                  <c:v>7.75</c:v>
                </c:pt>
                <c:pt idx="84">
                  <c:v>7.8430000000007567</c:v>
                </c:pt>
                <c:pt idx="85">
                  <c:v>7.9349999999976717</c:v>
                </c:pt>
                <c:pt idx="86">
                  <c:v>8.0270000000018626</c:v>
                </c:pt>
                <c:pt idx="87">
                  <c:v>8.1199999999953434</c:v>
                </c:pt>
                <c:pt idx="88">
                  <c:v>8.2149999999965075</c:v>
                </c:pt>
                <c:pt idx="89">
                  <c:v>8.3079999999972642</c:v>
                </c:pt>
                <c:pt idx="90">
                  <c:v>8.3980000000010477</c:v>
                </c:pt>
                <c:pt idx="91">
                  <c:v>8.4929999999949359</c:v>
                </c:pt>
                <c:pt idx="92">
                  <c:v>8.5859999999956926</c:v>
                </c:pt>
                <c:pt idx="93">
                  <c:v>8.680000000000291</c:v>
                </c:pt>
                <c:pt idx="94">
                  <c:v>8.771999999997206</c:v>
                </c:pt>
                <c:pt idx="95">
                  <c:v>8.8660000000018044</c:v>
                </c:pt>
                <c:pt idx="96">
                  <c:v>8.9569999999948777</c:v>
                </c:pt>
                <c:pt idx="97">
                  <c:v>9.0489999999990687</c:v>
                </c:pt>
                <c:pt idx="98">
                  <c:v>9.1449999999967986</c:v>
                </c:pt>
                <c:pt idx="99">
                  <c:v>9.2370000000009895</c:v>
                </c:pt>
                <c:pt idx="100">
                  <c:v>9.3300000000017462</c:v>
                </c:pt>
                <c:pt idx="101">
                  <c:v>9.4249999999956344</c:v>
                </c:pt>
                <c:pt idx="102">
                  <c:v>9.5159999999959837</c:v>
                </c:pt>
                <c:pt idx="103">
                  <c:v>9.6100000000005821</c:v>
                </c:pt>
                <c:pt idx="104">
                  <c:v>9.7030000000013388</c:v>
                </c:pt>
                <c:pt idx="105">
                  <c:v>9.797999999995227</c:v>
                </c:pt>
                <c:pt idx="106">
                  <c:v>9.8899999999994179</c:v>
                </c:pt>
                <c:pt idx="107">
                  <c:v>9.9830000000001746</c:v>
                </c:pt>
                <c:pt idx="108">
                  <c:v>10.076000000000931</c:v>
                </c:pt>
                <c:pt idx="109">
                  <c:v>10.167999999997846</c:v>
                </c:pt>
                <c:pt idx="110">
                  <c:v>10.260999999998603</c:v>
                </c:pt>
                <c:pt idx="111">
                  <c:v>10.351999999998952</c:v>
                </c:pt>
                <c:pt idx="112">
                  <c:v>10.445999999996275</c:v>
                </c:pt>
                <c:pt idx="113">
                  <c:v>10.538000000000466</c:v>
                </c:pt>
                <c:pt idx="114">
                  <c:v>10.631000000001222</c:v>
                </c:pt>
                <c:pt idx="115">
                  <c:v>10.725999999995111</c:v>
                </c:pt>
                <c:pt idx="116">
                  <c:v>10.81699999999546</c:v>
                </c:pt>
                <c:pt idx="117">
                  <c:v>10.911000000000058</c:v>
                </c:pt>
                <c:pt idx="118">
                  <c:v>11.002999999996973</c:v>
                </c:pt>
                <c:pt idx="119">
                  <c:v>11.09599999999773</c:v>
                </c:pt>
                <c:pt idx="120">
                  <c:v>11.188999999998487</c:v>
                </c:pt>
                <c:pt idx="121">
                  <c:v>11.282999999995809</c:v>
                </c:pt>
                <c:pt idx="122">
                  <c:v>11.377000000000407</c:v>
                </c:pt>
                <c:pt idx="123">
                  <c:v>11.470000000001164</c:v>
                </c:pt>
                <c:pt idx="124">
                  <c:v>11.563000000001921</c:v>
                </c:pt>
                <c:pt idx="125">
                  <c:v>11.655999999995402</c:v>
                </c:pt>
                <c:pt idx="126">
                  <c:v>11.750999999996566</c:v>
                </c:pt>
                <c:pt idx="127">
                  <c:v>11.841999999996915</c:v>
                </c:pt>
                <c:pt idx="128">
                  <c:v>11.932999999997264</c:v>
                </c:pt>
                <c:pt idx="129">
                  <c:v>12.028999999994994</c:v>
                </c:pt>
                <c:pt idx="130">
                  <c:v>12.119999999995343</c:v>
                </c:pt>
                <c:pt idx="131">
                  <c:v>12.2129999999961</c:v>
                </c:pt>
                <c:pt idx="132">
                  <c:v>12.305999999996857</c:v>
                </c:pt>
                <c:pt idx="133">
                  <c:v>12.400000000001455</c:v>
                </c:pt>
                <c:pt idx="134">
                  <c:v>12.493999999998778</c:v>
                </c:pt>
                <c:pt idx="135">
                  <c:v>12.585999999995693</c:v>
                </c:pt>
                <c:pt idx="136">
                  <c:v>12.680999999996857</c:v>
                </c:pt>
                <c:pt idx="137">
                  <c:v>12.77100000000064</c:v>
                </c:pt>
                <c:pt idx="138">
                  <c:v>12.864999999997963</c:v>
                </c:pt>
                <c:pt idx="139">
                  <c:v>12.955999999998312</c:v>
                </c:pt>
                <c:pt idx="140">
                  <c:v>13.048999999999069</c:v>
                </c:pt>
                <c:pt idx="141">
                  <c:v>13.142999999996391</c:v>
                </c:pt>
                <c:pt idx="142">
                  <c:v>13.235000000000582</c:v>
                </c:pt>
                <c:pt idx="143">
                  <c:v>13.328000000001339</c:v>
                </c:pt>
                <c:pt idx="144">
                  <c:v>13.423999999999069</c:v>
                </c:pt>
                <c:pt idx="145">
                  <c:v>13.516999999999825</c:v>
                </c:pt>
                <c:pt idx="146">
                  <c:v>13.608000000000175</c:v>
                </c:pt>
                <c:pt idx="147">
                  <c:v>13.701999999997497</c:v>
                </c:pt>
                <c:pt idx="148">
                  <c:v>13.796000000002095</c:v>
                </c:pt>
                <c:pt idx="149">
                  <c:v>13.88799999999901</c:v>
                </c:pt>
                <c:pt idx="150">
                  <c:v>13.98399999999674</c:v>
                </c:pt>
                <c:pt idx="151">
                  <c:v>14.07499999999709</c:v>
                </c:pt>
                <c:pt idx="152">
                  <c:v>14.167999999997846</c:v>
                </c:pt>
                <c:pt idx="153">
                  <c:v>14.260000000002037</c:v>
                </c:pt>
                <c:pt idx="154">
                  <c:v>14.35399999999936</c:v>
                </c:pt>
                <c:pt idx="155">
                  <c:v>14.445999999996275</c:v>
                </c:pt>
                <c:pt idx="156">
                  <c:v>14.540000000000873</c:v>
                </c:pt>
                <c:pt idx="157">
                  <c:v>14.63300000000163</c:v>
                </c:pt>
                <c:pt idx="158">
                  <c:v>14.724000000001979</c:v>
                </c:pt>
                <c:pt idx="159">
                  <c:v>14.819999999999709</c:v>
                </c:pt>
                <c:pt idx="160">
                  <c:v>14.913000000000466</c:v>
                </c:pt>
                <c:pt idx="161">
                  <c:v>15.006000000001222</c:v>
                </c:pt>
                <c:pt idx="162">
                  <c:v>15.099999999998545</c:v>
                </c:pt>
                <c:pt idx="163">
                  <c:v>15.19199999999546</c:v>
                </c:pt>
                <c:pt idx="164">
                  <c:v>15.284999999996217</c:v>
                </c:pt>
                <c:pt idx="165">
                  <c:v>15.377999999996973</c:v>
                </c:pt>
                <c:pt idx="166">
                  <c:v>15.472000000001572</c:v>
                </c:pt>
                <c:pt idx="167">
                  <c:v>15.563000000001921</c:v>
                </c:pt>
                <c:pt idx="168">
                  <c:v>15.655999999995402</c:v>
                </c:pt>
                <c:pt idx="169">
                  <c:v>15.750999999996566</c:v>
                </c:pt>
                <c:pt idx="170">
                  <c:v>15.841000000000349</c:v>
                </c:pt>
                <c:pt idx="171">
                  <c:v>15.934999999997672</c:v>
                </c:pt>
                <c:pt idx="172">
                  <c:v>16.027999999998428</c:v>
                </c:pt>
                <c:pt idx="173">
                  <c:v>16.120999999999185</c:v>
                </c:pt>
                <c:pt idx="174">
                  <c:v>16.214999999996508</c:v>
                </c:pt>
                <c:pt idx="175">
                  <c:v>16.307000000000698</c:v>
                </c:pt>
                <c:pt idx="176">
                  <c:v>16.402000000001863</c:v>
                </c:pt>
                <c:pt idx="177">
                  <c:v>16.493999999998778</c:v>
                </c:pt>
                <c:pt idx="178">
                  <c:v>16.584999999999127</c:v>
                </c:pt>
                <c:pt idx="179">
                  <c:v>16.677999999999884</c:v>
                </c:pt>
                <c:pt idx="180">
                  <c:v>16.771999999997206</c:v>
                </c:pt>
                <c:pt idx="181">
                  <c:v>16.866000000001804</c:v>
                </c:pt>
                <c:pt idx="182">
                  <c:v>16.956999999994878</c:v>
                </c:pt>
                <c:pt idx="183">
                  <c:v>17.050999999999476</c:v>
                </c:pt>
                <c:pt idx="184">
                  <c:v>17.144000000000233</c:v>
                </c:pt>
                <c:pt idx="185">
                  <c:v>17.23700000000099</c:v>
                </c:pt>
                <c:pt idx="186">
                  <c:v>17.328999999997905</c:v>
                </c:pt>
                <c:pt idx="187">
                  <c:v>17.423999999999069</c:v>
                </c:pt>
                <c:pt idx="188">
                  <c:v>17.516999999999825</c:v>
                </c:pt>
                <c:pt idx="189">
                  <c:v>17.610000000000582</c:v>
                </c:pt>
                <c:pt idx="190">
                  <c:v>17.703000000001339</c:v>
                </c:pt>
                <c:pt idx="191">
                  <c:v>17.794999999998254</c:v>
                </c:pt>
                <c:pt idx="192">
                  <c:v>17.88799999999901</c:v>
                </c:pt>
                <c:pt idx="193">
                  <c:v>17.98399999999674</c:v>
                </c:pt>
                <c:pt idx="194">
                  <c:v>18.07499999999709</c:v>
                </c:pt>
                <c:pt idx="195">
                  <c:v>18.167999999997846</c:v>
                </c:pt>
                <c:pt idx="196">
                  <c:v>18.260999999998603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9F3-432F-A515-A992E19BB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Hikaru2!$AG$4:$AG$1000</c:f>
              <c:numCache>
                <c:formatCode>General</c:formatCode>
                <c:ptCount val="997"/>
                <c:pt idx="0">
                  <c:v>4.4099998474121094</c:v>
                </c:pt>
                <c:pt idx="1">
                  <c:v>13.899999618530273</c:v>
                </c:pt>
                <c:pt idx="2">
                  <c:v>7.7899999618530273</c:v>
                </c:pt>
                <c:pt idx="3">
                  <c:v>16.809999465942383</c:v>
                </c:pt>
                <c:pt idx="4">
                  <c:v>2.3499999046325684</c:v>
                </c:pt>
                <c:pt idx="5">
                  <c:v>9.2899999618530273</c:v>
                </c:pt>
                <c:pt idx="6">
                  <c:v>8.8500003814697266</c:v>
                </c:pt>
                <c:pt idx="7">
                  <c:v>5.4600000381469727</c:v>
                </c:pt>
                <c:pt idx="8">
                  <c:v>6.8600001335144043</c:v>
                </c:pt>
                <c:pt idx="9">
                  <c:v>4.0100002288818359</c:v>
                </c:pt>
                <c:pt idx="10">
                  <c:v>4.1599998474121094</c:v>
                </c:pt>
                <c:pt idx="11">
                  <c:v>11.289999961853027</c:v>
                </c:pt>
                <c:pt idx="12">
                  <c:v>15.020000457763672</c:v>
                </c:pt>
                <c:pt idx="13">
                  <c:v>17.909999847412109</c:v>
                </c:pt>
                <c:pt idx="14">
                  <c:v>7.1100001335144043</c:v>
                </c:pt>
                <c:pt idx="15">
                  <c:v>6.880000114440918</c:v>
                </c:pt>
                <c:pt idx="16">
                  <c:v>6.7600002288818359</c:v>
                </c:pt>
                <c:pt idx="17">
                  <c:v>11.899999618530273</c:v>
                </c:pt>
                <c:pt idx="18">
                  <c:v>11.420000076293945</c:v>
                </c:pt>
                <c:pt idx="19">
                  <c:v>7.9000000953674316</c:v>
                </c:pt>
                <c:pt idx="20">
                  <c:v>12.640000343322754</c:v>
                </c:pt>
                <c:pt idx="21">
                  <c:v>6.5100002288818359</c:v>
                </c:pt>
                <c:pt idx="22">
                  <c:v>8.1000003814697266</c:v>
                </c:pt>
                <c:pt idx="23">
                  <c:v>15.680000305175781</c:v>
                </c:pt>
                <c:pt idx="24">
                  <c:v>3.880000114440918</c:v>
                </c:pt>
                <c:pt idx="25">
                  <c:v>3.119999885559082</c:v>
                </c:pt>
                <c:pt idx="26">
                  <c:v>3.5299999713897705</c:v>
                </c:pt>
                <c:pt idx="27">
                  <c:v>3.7000000476837158</c:v>
                </c:pt>
                <c:pt idx="28">
                  <c:v>3.1400001049041748</c:v>
                </c:pt>
                <c:pt idx="29">
                  <c:v>4.1999998092651367</c:v>
                </c:pt>
                <c:pt idx="30">
                  <c:v>5.2899999618530273</c:v>
                </c:pt>
                <c:pt idx="31">
                  <c:v>2.0999999046325684</c:v>
                </c:pt>
                <c:pt idx="32">
                  <c:v>1.3500000238418579</c:v>
                </c:pt>
                <c:pt idx="33">
                  <c:v>3.7599999904632568</c:v>
                </c:pt>
                <c:pt idx="34">
                  <c:v>2.3399999141693115</c:v>
                </c:pt>
                <c:pt idx="35">
                  <c:v>4.6500000953674316</c:v>
                </c:pt>
                <c:pt idx="36">
                  <c:v>6.5100002288818359</c:v>
                </c:pt>
                <c:pt idx="37">
                  <c:v>2.7699999809265137</c:v>
                </c:pt>
                <c:pt idx="38">
                  <c:v>10.640000343322754</c:v>
                </c:pt>
                <c:pt idx="39">
                  <c:v>10.460000038146973</c:v>
                </c:pt>
                <c:pt idx="40">
                  <c:v>7.3000001907348633</c:v>
                </c:pt>
                <c:pt idx="41">
                  <c:v>2.559999942779541</c:v>
                </c:pt>
                <c:pt idx="42">
                  <c:v>11</c:v>
                </c:pt>
                <c:pt idx="43">
                  <c:v>6.5799999237060547</c:v>
                </c:pt>
                <c:pt idx="44">
                  <c:v>3.4200000762939453</c:v>
                </c:pt>
                <c:pt idx="45">
                  <c:v>2.6400001049041748</c:v>
                </c:pt>
                <c:pt idx="46">
                  <c:v>2.4000000953674316</c:v>
                </c:pt>
                <c:pt idx="47">
                  <c:v>9.6400003433227539</c:v>
                </c:pt>
                <c:pt idx="48">
                  <c:v>6.429999828338623</c:v>
                </c:pt>
                <c:pt idx="49">
                  <c:v>3.0999999046325684</c:v>
                </c:pt>
                <c:pt idx="50">
                  <c:v>1.1299999952316284</c:v>
                </c:pt>
                <c:pt idx="51">
                  <c:v>0.94999998807907104</c:v>
                </c:pt>
                <c:pt idx="52">
                  <c:v>1.3600000143051147</c:v>
                </c:pt>
                <c:pt idx="53">
                  <c:v>3.4100000858306885</c:v>
                </c:pt>
                <c:pt idx="54">
                  <c:v>4.4099998474121094</c:v>
                </c:pt>
                <c:pt idx="55">
                  <c:v>2.6400001049041748</c:v>
                </c:pt>
                <c:pt idx="56">
                  <c:v>4.0399999618530273</c:v>
                </c:pt>
                <c:pt idx="57">
                  <c:v>3.2999999523162842</c:v>
                </c:pt>
                <c:pt idx="58">
                  <c:v>3.3199999332427979</c:v>
                </c:pt>
                <c:pt idx="59">
                  <c:v>5.75</c:v>
                </c:pt>
                <c:pt idx="60">
                  <c:v>3.4000000953674316</c:v>
                </c:pt>
                <c:pt idx="61">
                  <c:v>4.7199997901916504</c:v>
                </c:pt>
                <c:pt idx="62">
                  <c:v>3.2699999809265137</c:v>
                </c:pt>
                <c:pt idx="63">
                  <c:v>3.7899999618530273</c:v>
                </c:pt>
                <c:pt idx="64">
                  <c:v>2.619999885559082</c:v>
                </c:pt>
                <c:pt idx="65">
                  <c:v>9.1599998474121094</c:v>
                </c:pt>
                <c:pt idx="66">
                  <c:v>8.5799999237060547</c:v>
                </c:pt>
                <c:pt idx="67">
                  <c:v>7.5500001907348633</c:v>
                </c:pt>
                <c:pt idx="68">
                  <c:v>6.4600000381469727</c:v>
                </c:pt>
                <c:pt idx="69">
                  <c:v>4.8000001907348633</c:v>
                </c:pt>
                <c:pt idx="70">
                  <c:v>3.440000057220459</c:v>
                </c:pt>
                <c:pt idx="71">
                  <c:v>6.2899999618530273</c:v>
                </c:pt>
                <c:pt idx="72">
                  <c:v>3.8499999046325684</c:v>
                </c:pt>
                <c:pt idx="73">
                  <c:v>4.570000171661377</c:v>
                </c:pt>
                <c:pt idx="74">
                  <c:v>5.2699999809265137</c:v>
                </c:pt>
                <c:pt idx="75">
                  <c:v>5.0199999809265137</c:v>
                </c:pt>
                <c:pt idx="76">
                  <c:v>4.6599998474121094</c:v>
                </c:pt>
                <c:pt idx="77">
                  <c:v>4.5500001907348633</c:v>
                </c:pt>
                <c:pt idx="78">
                  <c:v>6.0399999618530273</c:v>
                </c:pt>
                <c:pt idx="79">
                  <c:v>3.1800000667572021</c:v>
                </c:pt>
                <c:pt idx="80">
                  <c:v>3.6500000953674316</c:v>
                </c:pt>
                <c:pt idx="81">
                  <c:v>5.0199999809265137</c:v>
                </c:pt>
                <c:pt idx="82">
                  <c:v>5.320000171661377</c:v>
                </c:pt>
                <c:pt idx="83">
                  <c:v>4.75</c:v>
                </c:pt>
                <c:pt idx="84">
                  <c:v>8.630000114440918</c:v>
                </c:pt>
                <c:pt idx="85">
                  <c:v>17.159999847412109</c:v>
                </c:pt>
                <c:pt idx="86">
                  <c:v>13.819999694824219</c:v>
                </c:pt>
                <c:pt idx="87">
                  <c:v>9.4099998474121094</c:v>
                </c:pt>
                <c:pt idx="88">
                  <c:v>8.6999998092651367</c:v>
                </c:pt>
                <c:pt idx="89">
                  <c:v>11.479999542236328</c:v>
                </c:pt>
                <c:pt idx="90">
                  <c:v>11.420000076293945</c:v>
                </c:pt>
                <c:pt idx="91">
                  <c:v>10.760000228881836</c:v>
                </c:pt>
                <c:pt idx="92">
                  <c:v>10.609999656677246</c:v>
                </c:pt>
                <c:pt idx="93">
                  <c:v>9.6800003051757813</c:v>
                </c:pt>
                <c:pt idx="94">
                  <c:v>7.5500001907348633</c:v>
                </c:pt>
                <c:pt idx="95">
                  <c:v>7.6399998664855957</c:v>
                </c:pt>
                <c:pt idx="96">
                  <c:v>7.3899998664855957</c:v>
                </c:pt>
                <c:pt idx="97">
                  <c:v>5.5799999237060547</c:v>
                </c:pt>
                <c:pt idx="98">
                  <c:v>6.440000057220459</c:v>
                </c:pt>
                <c:pt idx="99">
                  <c:v>6.119999885559082</c:v>
                </c:pt>
                <c:pt idx="100">
                  <c:v>7.4000000953674316</c:v>
                </c:pt>
                <c:pt idx="101">
                  <c:v>12.909999847412109</c:v>
                </c:pt>
                <c:pt idx="102">
                  <c:v>3.9500000476837158</c:v>
                </c:pt>
                <c:pt idx="103">
                  <c:v>1.4199999570846558</c:v>
                </c:pt>
                <c:pt idx="104">
                  <c:v>2.1500000953674316</c:v>
                </c:pt>
                <c:pt idx="105">
                  <c:v>9.7399997711181641</c:v>
                </c:pt>
                <c:pt idx="106">
                  <c:v>4.440000057220459</c:v>
                </c:pt>
                <c:pt idx="107">
                  <c:v>4.820000171661377</c:v>
                </c:pt>
                <c:pt idx="108">
                  <c:v>5.380000114440918</c:v>
                </c:pt>
                <c:pt idx="109">
                  <c:v>5.7699999809265137</c:v>
                </c:pt>
                <c:pt idx="110">
                  <c:v>5.7699999809265137</c:v>
                </c:pt>
                <c:pt idx="111">
                  <c:v>3.5399999618530273</c:v>
                </c:pt>
                <c:pt idx="112">
                  <c:v>5.3000001907348633</c:v>
                </c:pt>
                <c:pt idx="113">
                  <c:v>4.7899999618530273</c:v>
                </c:pt>
                <c:pt idx="114">
                  <c:v>4.2899999618530273</c:v>
                </c:pt>
                <c:pt idx="115">
                  <c:v>6.5100002288818359</c:v>
                </c:pt>
                <c:pt idx="116">
                  <c:v>5.4899997711181641</c:v>
                </c:pt>
                <c:pt idx="117">
                  <c:v>4.1100001335144043</c:v>
                </c:pt>
                <c:pt idx="118">
                  <c:v>6.8600001335144043</c:v>
                </c:pt>
                <c:pt idx="119">
                  <c:v>5.070000171661377</c:v>
                </c:pt>
                <c:pt idx="120">
                  <c:v>5.25</c:v>
                </c:pt>
                <c:pt idx="121">
                  <c:v>5.8499999046325684</c:v>
                </c:pt>
                <c:pt idx="122">
                  <c:v>4.0500001907348633</c:v>
                </c:pt>
                <c:pt idx="123">
                  <c:v>9.6800003051757813</c:v>
                </c:pt>
                <c:pt idx="124">
                  <c:v>2.440000057220459</c:v>
                </c:pt>
                <c:pt idx="125">
                  <c:v>6.5300002098083496</c:v>
                </c:pt>
                <c:pt idx="126">
                  <c:v>5.7199997901916504</c:v>
                </c:pt>
                <c:pt idx="127">
                  <c:v>9.5</c:v>
                </c:pt>
                <c:pt idx="128">
                  <c:v>9.5</c:v>
                </c:pt>
                <c:pt idx="129">
                  <c:v>1.2899999618530273</c:v>
                </c:pt>
                <c:pt idx="130">
                  <c:v>2.2799999713897705</c:v>
                </c:pt>
                <c:pt idx="131">
                  <c:v>3.9900000095367432</c:v>
                </c:pt>
                <c:pt idx="132">
                  <c:v>3.2200000286102295</c:v>
                </c:pt>
                <c:pt idx="133">
                  <c:v>1.9700000286102295</c:v>
                </c:pt>
                <c:pt idx="134">
                  <c:v>5.809999942779541</c:v>
                </c:pt>
                <c:pt idx="135">
                  <c:v>4.0199999809265137</c:v>
                </c:pt>
                <c:pt idx="136">
                  <c:v>8.1899995803833008</c:v>
                </c:pt>
                <c:pt idx="137">
                  <c:v>5.9099998474121094</c:v>
                </c:pt>
                <c:pt idx="138">
                  <c:v>6.0999999046325684</c:v>
                </c:pt>
                <c:pt idx="139">
                  <c:v>6.690000057220459</c:v>
                </c:pt>
                <c:pt idx="140">
                  <c:v>10.600000381469727</c:v>
                </c:pt>
                <c:pt idx="141">
                  <c:v>9.4099998474121094</c:v>
                </c:pt>
                <c:pt idx="142">
                  <c:v>7.2899999618530273</c:v>
                </c:pt>
                <c:pt idx="143">
                  <c:v>7.6100001335144043</c:v>
                </c:pt>
                <c:pt idx="144">
                  <c:v>6.130000114440918</c:v>
                </c:pt>
                <c:pt idx="145">
                  <c:v>7.9499998092651367</c:v>
                </c:pt>
                <c:pt idx="146">
                  <c:v>6.929999828338623</c:v>
                </c:pt>
                <c:pt idx="147">
                  <c:v>5.630000114440918</c:v>
                </c:pt>
                <c:pt idx="148">
                  <c:v>6.4800000190734863</c:v>
                </c:pt>
                <c:pt idx="149">
                  <c:v>5.179999828338623</c:v>
                </c:pt>
                <c:pt idx="150">
                  <c:v>5.3400001525878906</c:v>
                </c:pt>
                <c:pt idx="151">
                  <c:v>4.5199999809265137</c:v>
                </c:pt>
                <c:pt idx="152">
                  <c:v>4.070000171661377</c:v>
                </c:pt>
                <c:pt idx="153">
                  <c:v>8.2899999618530273</c:v>
                </c:pt>
                <c:pt idx="154">
                  <c:v>3.4900000095367432</c:v>
                </c:pt>
                <c:pt idx="155">
                  <c:v>6.5</c:v>
                </c:pt>
                <c:pt idx="156">
                  <c:v>6.5999999046325684</c:v>
                </c:pt>
                <c:pt idx="157">
                  <c:v>7.1399998664855957</c:v>
                </c:pt>
                <c:pt idx="158">
                  <c:v>5.3299999237060547</c:v>
                </c:pt>
                <c:pt idx="159">
                  <c:v>6</c:v>
                </c:pt>
                <c:pt idx="160">
                  <c:v>7.7399997711181641</c:v>
                </c:pt>
                <c:pt idx="161">
                  <c:v>6.2100000381469727</c:v>
                </c:pt>
                <c:pt idx="162">
                  <c:v>15.369999885559082</c:v>
                </c:pt>
                <c:pt idx="163">
                  <c:v>9.6599998474121094</c:v>
                </c:pt>
                <c:pt idx="164">
                  <c:v>8.119999885559082</c:v>
                </c:pt>
                <c:pt idx="165">
                  <c:v>8.5399999618530273</c:v>
                </c:pt>
                <c:pt idx="166">
                  <c:v>12.699999809265137</c:v>
                </c:pt>
                <c:pt idx="167">
                  <c:v>10.149999618530273</c:v>
                </c:pt>
                <c:pt idx="168">
                  <c:v>11.270000457763672</c:v>
                </c:pt>
                <c:pt idx="169">
                  <c:v>8.0299997329711914</c:v>
                </c:pt>
                <c:pt idx="170">
                  <c:v>10.189999580383301</c:v>
                </c:pt>
                <c:pt idx="171">
                  <c:v>6.929999828338623</c:v>
                </c:pt>
                <c:pt idx="172">
                  <c:v>9.0699996948242188</c:v>
                </c:pt>
                <c:pt idx="173">
                  <c:v>9.0799999237060547</c:v>
                </c:pt>
                <c:pt idx="174">
                  <c:v>9.0799999237060547</c:v>
                </c:pt>
                <c:pt idx="175">
                  <c:v>10</c:v>
                </c:pt>
                <c:pt idx="176">
                  <c:v>11.039999961853027</c:v>
                </c:pt>
                <c:pt idx="177">
                  <c:v>8.9200000762939453</c:v>
                </c:pt>
                <c:pt idx="178">
                  <c:v>9.0600004196166992</c:v>
                </c:pt>
                <c:pt idx="179">
                  <c:v>7.2399997711181641</c:v>
                </c:pt>
                <c:pt idx="180">
                  <c:v>8.130000114440918</c:v>
                </c:pt>
                <c:pt idx="181">
                  <c:v>6.25</c:v>
                </c:pt>
                <c:pt idx="182">
                  <c:v>7.4899997711181641</c:v>
                </c:pt>
                <c:pt idx="183">
                  <c:v>5.0500001907348633</c:v>
                </c:pt>
                <c:pt idx="184">
                  <c:v>5.8299999237060547</c:v>
                </c:pt>
                <c:pt idx="185">
                  <c:v>4.8600001335144043</c:v>
                </c:pt>
                <c:pt idx="186">
                  <c:v>6.2100000381469727</c:v>
                </c:pt>
                <c:pt idx="187">
                  <c:v>7.179999828338623</c:v>
                </c:pt>
                <c:pt idx="188">
                  <c:v>7.4200000762939453</c:v>
                </c:pt>
                <c:pt idx="189">
                  <c:v>10.550000190734863</c:v>
                </c:pt>
                <c:pt idx="190">
                  <c:v>11.850000381469727</c:v>
                </c:pt>
                <c:pt idx="191">
                  <c:v>12.319999694824219</c:v>
                </c:pt>
                <c:pt idx="192">
                  <c:v>16.600000381469727</c:v>
                </c:pt>
                <c:pt idx="193">
                  <c:v>9.0600004196166992</c:v>
                </c:pt>
                <c:pt idx="194">
                  <c:v>7.75</c:v>
                </c:pt>
                <c:pt idx="195">
                  <c:v>8.6000003814697266</c:v>
                </c:pt>
                <c:pt idx="196">
                  <c:v>3.7599999904632568</c:v>
                </c:pt>
                <c:pt idx="197">
                  <c:v>1.309999942779541</c:v>
                </c:pt>
                <c:pt idx="198">
                  <c:v>1.8700000047683716</c:v>
                </c:pt>
                <c:pt idx="199">
                  <c:v>2.0899999141693115</c:v>
                </c:pt>
                <c:pt idx="200">
                  <c:v>1.4500000476837158</c:v>
                </c:pt>
                <c:pt idx="201">
                  <c:v>1.2599999904632568</c:v>
                </c:pt>
                <c:pt idx="202">
                  <c:v>2.6600000858306885</c:v>
                </c:pt>
                <c:pt idx="203">
                  <c:v>3.3299999237060547</c:v>
                </c:pt>
                <c:pt idx="204">
                  <c:v>3</c:v>
                </c:pt>
                <c:pt idx="205">
                  <c:v>3.380000114440918</c:v>
                </c:pt>
                <c:pt idx="206">
                  <c:v>2.3499999046325684</c:v>
                </c:pt>
                <c:pt idx="207">
                  <c:v>3.059999942779541</c:v>
                </c:pt>
                <c:pt idx="208">
                  <c:v>5.559999942779541</c:v>
                </c:pt>
                <c:pt idx="209">
                  <c:v>3.4100000858306885</c:v>
                </c:pt>
                <c:pt idx="210">
                  <c:v>2.5499999523162842</c:v>
                </c:pt>
                <c:pt idx="211">
                  <c:v>3.380000114440918</c:v>
                </c:pt>
                <c:pt idx="212">
                  <c:v>2.7699999809265137</c:v>
                </c:pt>
                <c:pt idx="213">
                  <c:v>4.4800000190734863</c:v>
                </c:pt>
                <c:pt idx="214">
                  <c:v>4.9800000190734863</c:v>
                </c:pt>
                <c:pt idx="215">
                  <c:v>4.369999885559082</c:v>
                </c:pt>
                <c:pt idx="216">
                  <c:v>1.7400000095367432</c:v>
                </c:pt>
                <c:pt idx="217">
                  <c:v>2.9600000381469727</c:v>
                </c:pt>
                <c:pt idx="218">
                  <c:v>1.940000057220459</c:v>
                </c:pt>
                <c:pt idx="219">
                  <c:v>1.3899999856948853</c:v>
                </c:pt>
                <c:pt idx="220">
                  <c:v>2.8399999141693115</c:v>
                </c:pt>
                <c:pt idx="221">
                  <c:v>3.2300000190734863</c:v>
                </c:pt>
                <c:pt idx="222">
                  <c:v>1.4700000286102295</c:v>
                </c:pt>
                <c:pt idx="223">
                  <c:v>4.8299999237060547</c:v>
                </c:pt>
                <c:pt idx="224">
                  <c:v>2.1099998950958252</c:v>
                </c:pt>
                <c:pt idx="225">
                  <c:v>2.9700000286102295</c:v>
                </c:pt>
                <c:pt idx="226">
                  <c:v>3.7999999523162842</c:v>
                </c:pt>
                <c:pt idx="227">
                  <c:v>3.7799999713897705</c:v>
                </c:pt>
                <c:pt idx="228">
                  <c:v>5.570000171661377</c:v>
                </c:pt>
                <c:pt idx="229">
                  <c:v>7.1500000953674316</c:v>
                </c:pt>
                <c:pt idx="230">
                  <c:v>5.369999885559082</c:v>
                </c:pt>
                <c:pt idx="231">
                  <c:v>11.130000114440918</c:v>
                </c:pt>
                <c:pt idx="232">
                  <c:v>4.8600001335144043</c:v>
                </c:pt>
                <c:pt idx="233">
                  <c:v>12.029999732971191</c:v>
                </c:pt>
                <c:pt idx="234">
                  <c:v>6.9000000953674316</c:v>
                </c:pt>
                <c:pt idx="235">
                  <c:v>4.559999942779541</c:v>
                </c:pt>
                <c:pt idx="236">
                  <c:v>3.3299999237060547</c:v>
                </c:pt>
                <c:pt idx="237">
                  <c:v>13.960000038146973</c:v>
                </c:pt>
                <c:pt idx="238">
                  <c:v>5.2300000190734863</c:v>
                </c:pt>
                <c:pt idx="239">
                  <c:v>4.9600000381469727</c:v>
                </c:pt>
                <c:pt idx="240">
                  <c:v>5.369999885559082</c:v>
                </c:pt>
                <c:pt idx="241">
                  <c:v>8.6400003433227539</c:v>
                </c:pt>
                <c:pt idx="242">
                  <c:v>11.359999656677246</c:v>
                </c:pt>
                <c:pt idx="243">
                  <c:v>15.119999885559082</c:v>
                </c:pt>
                <c:pt idx="244">
                  <c:v>11.350000381469727</c:v>
                </c:pt>
                <c:pt idx="245">
                  <c:v>14.930000305175781</c:v>
                </c:pt>
                <c:pt idx="246">
                  <c:v>14.010000228881836</c:v>
                </c:pt>
                <c:pt idx="247">
                  <c:v>7.8000001907348633</c:v>
                </c:pt>
                <c:pt idx="248">
                  <c:v>4.119999885559082</c:v>
                </c:pt>
                <c:pt idx="249">
                  <c:v>4.9099998474121094</c:v>
                </c:pt>
                <c:pt idx="250">
                  <c:v>9.3100004196166992</c:v>
                </c:pt>
                <c:pt idx="251">
                  <c:v>4.820000171661377</c:v>
                </c:pt>
                <c:pt idx="252">
                  <c:v>4.820000171661377</c:v>
                </c:pt>
                <c:pt idx="253">
                  <c:v>2.630000114440918</c:v>
                </c:pt>
                <c:pt idx="254">
                  <c:v>1.6499999761581421</c:v>
                </c:pt>
                <c:pt idx="255">
                  <c:v>3.8199999332427979</c:v>
                </c:pt>
                <c:pt idx="256">
                  <c:v>0.99000000953674316</c:v>
                </c:pt>
                <c:pt idx="257">
                  <c:v>1.0700000524520874</c:v>
                </c:pt>
                <c:pt idx="258">
                  <c:v>6.5399999618530273</c:v>
                </c:pt>
                <c:pt idx="259">
                  <c:v>5.25</c:v>
                </c:pt>
                <c:pt idx="260">
                  <c:v>3.6099998950958252</c:v>
                </c:pt>
                <c:pt idx="261">
                  <c:v>2.130000114440918</c:v>
                </c:pt>
                <c:pt idx="262">
                  <c:v>3.3199999332427979</c:v>
                </c:pt>
                <c:pt idx="263">
                  <c:v>1.8999999761581421</c:v>
                </c:pt>
                <c:pt idx="264">
                  <c:v>0.99000000953674316</c:v>
                </c:pt>
                <c:pt idx="265">
                  <c:v>1.4600000381469727</c:v>
                </c:pt>
                <c:pt idx="266">
                  <c:v>1.0900000333786011</c:v>
                </c:pt>
                <c:pt idx="267">
                  <c:v>1.5800000429153442</c:v>
                </c:pt>
                <c:pt idx="268">
                  <c:v>4.429999828338623</c:v>
                </c:pt>
                <c:pt idx="269">
                  <c:v>1.8300000429153442</c:v>
                </c:pt>
                <c:pt idx="270">
                  <c:v>4.559999942779541</c:v>
                </c:pt>
                <c:pt idx="271">
                  <c:v>6.429999828338623</c:v>
                </c:pt>
                <c:pt idx="272">
                  <c:v>6.6599998474121094</c:v>
                </c:pt>
                <c:pt idx="273">
                  <c:v>6.9800000190734863</c:v>
                </c:pt>
                <c:pt idx="274">
                  <c:v>9.0900001525878906</c:v>
                </c:pt>
                <c:pt idx="275">
                  <c:v>8.2200002670288086</c:v>
                </c:pt>
                <c:pt idx="276">
                  <c:v>10.149999618530273</c:v>
                </c:pt>
                <c:pt idx="277">
                  <c:v>7.0199999809265137</c:v>
                </c:pt>
                <c:pt idx="278">
                  <c:v>9.3100004196166992</c:v>
                </c:pt>
                <c:pt idx="279">
                  <c:v>9.380000114440918</c:v>
                </c:pt>
                <c:pt idx="280">
                  <c:v>10.829999923706055</c:v>
                </c:pt>
              </c:numCache>
            </c:numRef>
          </c:xVal>
          <c:yVal>
            <c:numRef>
              <c:f>Hikaru2!$AC$4:$AC$1000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8.3000000000000004E-2</c:v>
                </c:pt>
                <c:pt idx="2">
                  <c:v>0.182</c:v>
                </c:pt>
                <c:pt idx="3">
                  <c:v>0.27400000000000002</c:v>
                </c:pt>
                <c:pt idx="4">
                  <c:v>0.35899999999999999</c:v>
                </c:pt>
                <c:pt idx="5">
                  <c:v>0.42499999999999999</c:v>
                </c:pt>
                <c:pt idx="6">
                  <c:v>0.49399999999999999</c:v>
                </c:pt>
                <c:pt idx="7">
                  <c:v>0.55000000000000004</c:v>
                </c:pt>
                <c:pt idx="8">
                  <c:v>0.61399999999999999</c:v>
                </c:pt>
                <c:pt idx="9">
                  <c:v>0.67100000000000004</c:v>
                </c:pt>
                <c:pt idx="10">
                  <c:v>0.73799999999999999</c:v>
                </c:pt>
                <c:pt idx="11">
                  <c:v>0.79700000000000004</c:v>
                </c:pt>
                <c:pt idx="12">
                  <c:v>0.85899999999999999</c:v>
                </c:pt>
                <c:pt idx="13">
                  <c:v>0.92200000000000004</c:v>
                </c:pt>
                <c:pt idx="14">
                  <c:v>0.98</c:v>
                </c:pt>
                <c:pt idx="15">
                  <c:v>1.0529999999999999</c:v>
                </c:pt>
                <c:pt idx="16">
                  <c:v>1.1060000000000001</c:v>
                </c:pt>
                <c:pt idx="17">
                  <c:v>1.175</c:v>
                </c:pt>
                <c:pt idx="18">
                  <c:v>1.2430000000000001</c:v>
                </c:pt>
                <c:pt idx="19">
                  <c:v>1.3180000000000001</c:v>
                </c:pt>
                <c:pt idx="20">
                  <c:v>1.397</c:v>
                </c:pt>
                <c:pt idx="21">
                  <c:v>1.4610000000000001</c:v>
                </c:pt>
                <c:pt idx="22">
                  <c:v>1.5189999999999999</c:v>
                </c:pt>
                <c:pt idx="23">
                  <c:v>1.5760000000000001</c:v>
                </c:pt>
                <c:pt idx="24">
                  <c:v>1.6479999999999999</c:v>
                </c:pt>
                <c:pt idx="25">
                  <c:v>1.7070000000000001</c:v>
                </c:pt>
                <c:pt idx="26">
                  <c:v>1.7729999999999999</c:v>
                </c:pt>
                <c:pt idx="27">
                  <c:v>1.8420000000000001</c:v>
                </c:pt>
                <c:pt idx="28">
                  <c:v>1.93</c:v>
                </c:pt>
                <c:pt idx="29">
                  <c:v>1.9930000000000001</c:v>
                </c:pt>
                <c:pt idx="30">
                  <c:v>2.048</c:v>
                </c:pt>
                <c:pt idx="31">
                  <c:v>2.109</c:v>
                </c:pt>
                <c:pt idx="32">
                  <c:v>2.1739999999999999</c:v>
                </c:pt>
                <c:pt idx="33">
                  <c:v>2.2370000000000001</c:v>
                </c:pt>
                <c:pt idx="34">
                  <c:v>2.3039999999999998</c:v>
                </c:pt>
                <c:pt idx="35">
                  <c:v>2.3690000000000002</c:v>
                </c:pt>
                <c:pt idx="36">
                  <c:v>2.4350000000000001</c:v>
                </c:pt>
                <c:pt idx="37">
                  <c:v>2.5059999999999998</c:v>
                </c:pt>
                <c:pt idx="38">
                  <c:v>2.58</c:v>
                </c:pt>
                <c:pt idx="39">
                  <c:v>2.6549999999999998</c:v>
                </c:pt>
                <c:pt idx="40">
                  <c:v>2.7309999999999999</c:v>
                </c:pt>
                <c:pt idx="41">
                  <c:v>2.7890000000000001</c:v>
                </c:pt>
                <c:pt idx="42">
                  <c:v>2.843</c:v>
                </c:pt>
                <c:pt idx="43">
                  <c:v>2.9009999999999998</c:v>
                </c:pt>
                <c:pt idx="44">
                  <c:v>2.9670000000000001</c:v>
                </c:pt>
                <c:pt idx="45">
                  <c:v>3.032</c:v>
                </c:pt>
                <c:pt idx="46">
                  <c:v>3.1190000000000002</c:v>
                </c:pt>
                <c:pt idx="47">
                  <c:v>3.1840000000000002</c:v>
                </c:pt>
                <c:pt idx="48">
                  <c:v>3.2669999999999999</c:v>
                </c:pt>
                <c:pt idx="49">
                  <c:v>3.3410000000000002</c:v>
                </c:pt>
                <c:pt idx="50">
                  <c:v>3.4079999999999999</c:v>
                </c:pt>
                <c:pt idx="51">
                  <c:v>3.4750000000000001</c:v>
                </c:pt>
                <c:pt idx="52">
                  <c:v>3.536</c:v>
                </c:pt>
                <c:pt idx="53">
                  <c:v>3.5960000000000001</c:v>
                </c:pt>
                <c:pt idx="54">
                  <c:v>3.649</c:v>
                </c:pt>
                <c:pt idx="55">
                  <c:v>3.7090000000000001</c:v>
                </c:pt>
                <c:pt idx="56">
                  <c:v>3.7709999999999999</c:v>
                </c:pt>
                <c:pt idx="57">
                  <c:v>3.83</c:v>
                </c:pt>
                <c:pt idx="58">
                  <c:v>3.8969999999999998</c:v>
                </c:pt>
                <c:pt idx="59">
                  <c:v>3.9670000000000001</c:v>
                </c:pt>
                <c:pt idx="60">
                  <c:v>4.0250000000000004</c:v>
                </c:pt>
                <c:pt idx="61">
                  <c:v>4.101</c:v>
                </c:pt>
                <c:pt idx="62">
                  <c:v>4.16</c:v>
                </c:pt>
                <c:pt idx="63">
                  <c:v>4.2329999999999997</c:v>
                </c:pt>
                <c:pt idx="64">
                  <c:v>4.3070000000000004</c:v>
                </c:pt>
                <c:pt idx="65">
                  <c:v>4.3710000000000004</c:v>
                </c:pt>
                <c:pt idx="66">
                  <c:v>4.4249999999999998</c:v>
                </c:pt>
                <c:pt idx="67">
                  <c:v>4.4909999999999997</c:v>
                </c:pt>
                <c:pt idx="68">
                  <c:v>4.5659999999999998</c:v>
                </c:pt>
                <c:pt idx="69">
                  <c:v>4.6369999999999996</c:v>
                </c:pt>
                <c:pt idx="70">
                  <c:v>4.694</c:v>
                </c:pt>
                <c:pt idx="71">
                  <c:v>4.7670000000000003</c:v>
                </c:pt>
                <c:pt idx="72">
                  <c:v>4.8310000000000004</c:v>
                </c:pt>
                <c:pt idx="73">
                  <c:v>4.8920000000000003</c:v>
                </c:pt>
                <c:pt idx="74">
                  <c:v>4.9560000000000004</c:v>
                </c:pt>
                <c:pt idx="75">
                  <c:v>5.0220000000000002</c:v>
                </c:pt>
                <c:pt idx="76">
                  <c:v>5.0839999999999996</c:v>
                </c:pt>
                <c:pt idx="77">
                  <c:v>5.1680000000000001</c:v>
                </c:pt>
                <c:pt idx="78">
                  <c:v>5.2480000000000002</c:v>
                </c:pt>
                <c:pt idx="79">
                  <c:v>5.3079999999999998</c:v>
                </c:pt>
                <c:pt idx="80">
                  <c:v>5.36</c:v>
                </c:pt>
                <c:pt idx="81">
                  <c:v>5.4240000000000004</c:v>
                </c:pt>
                <c:pt idx="82">
                  <c:v>5.5</c:v>
                </c:pt>
                <c:pt idx="83">
                  <c:v>5.5810000000000004</c:v>
                </c:pt>
                <c:pt idx="84">
                  <c:v>5.6470000000000002</c:v>
                </c:pt>
                <c:pt idx="85">
                  <c:v>5.7089999999999996</c:v>
                </c:pt>
                <c:pt idx="86">
                  <c:v>5.7629999999999999</c:v>
                </c:pt>
                <c:pt idx="87">
                  <c:v>5.8259999999999996</c:v>
                </c:pt>
                <c:pt idx="88">
                  <c:v>5.8979999999999997</c:v>
                </c:pt>
                <c:pt idx="89">
                  <c:v>5.9560000000000004</c:v>
                </c:pt>
                <c:pt idx="90">
                  <c:v>6.0279999999999996</c:v>
                </c:pt>
                <c:pt idx="91">
                  <c:v>6.0910000000000002</c:v>
                </c:pt>
                <c:pt idx="92">
                  <c:v>6.1509999999999998</c:v>
                </c:pt>
                <c:pt idx="93">
                  <c:v>6.234</c:v>
                </c:pt>
                <c:pt idx="94">
                  <c:v>6.319</c:v>
                </c:pt>
                <c:pt idx="95">
                  <c:v>6.3789999999999996</c:v>
                </c:pt>
                <c:pt idx="96">
                  <c:v>6.4379999999999997</c:v>
                </c:pt>
                <c:pt idx="97">
                  <c:v>6.4969999999999999</c:v>
                </c:pt>
                <c:pt idx="98">
                  <c:v>6.5579999999999998</c:v>
                </c:pt>
                <c:pt idx="99">
                  <c:v>6.6180000000000003</c:v>
                </c:pt>
                <c:pt idx="100">
                  <c:v>6.6890000000000001</c:v>
                </c:pt>
                <c:pt idx="101">
                  <c:v>6.7460000000000004</c:v>
                </c:pt>
                <c:pt idx="102">
                  <c:v>6.8179999999999996</c:v>
                </c:pt>
                <c:pt idx="103">
                  <c:v>6.8890000000000002</c:v>
                </c:pt>
                <c:pt idx="104">
                  <c:v>6.952</c:v>
                </c:pt>
                <c:pt idx="105">
                  <c:v>7.0149999999999997</c:v>
                </c:pt>
                <c:pt idx="106">
                  <c:v>7.085</c:v>
                </c:pt>
                <c:pt idx="107">
                  <c:v>7.1639999999999997</c:v>
                </c:pt>
                <c:pt idx="108">
                  <c:v>7.2409999999999997</c:v>
                </c:pt>
                <c:pt idx="109">
                  <c:v>7.3049999999999997</c:v>
                </c:pt>
                <c:pt idx="110">
                  <c:v>7.3559999999999999</c:v>
                </c:pt>
                <c:pt idx="111">
                  <c:v>7.4139999999999997</c:v>
                </c:pt>
                <c:pt idx="112">
                  <c:v>7.484</c:v>
                </c:pt>
                <c:pt idx="113">
                  <c:v>7.5510000000000002</c:v>
                </c:pt>
                <c:pt idx="114">
                  <c:v>7.6180000000000003</c:v>
                </c:pt>
                <c:pt idx="115">
                  <c:v>7.6870000000000003</c:v>
                </c:pt>
                <c:pt idx="116">
                  <c:v>7.75</c:v>
                </c:pt>
                <c:pt idx="117">
                  <c:v>7.8120000000000003</c:v>
                </c:pt>
                <c:pt idx="118">
                  <c:v>7.8849999999999998</c:v>
                </c:pt>
                <c:pt idx="119">
                  <c:v>7.9459999999999997</c:v>
                </c:pt>
                <c:pt idx="120">
                  <c:v>8.0180000000000007</c:v>
                </c:pt>
                <c:pt idx="121">
                  <c:v>8.0920000000000005</c:v>
                </c:pt>
                <c:pt idx="122">
                  <c:v>8.1609999999999996</c:v>
                </c:pt>
                <c:pt idx="123">
                  <c:v>8.2309999999999999</c:v>
                </c:pt>
                <c:pt idx="124">
                  <c:v>8.2929999999999993</c:v>
                </c:pt>
                <c:pt idx="125">
                  <c:v>8.3520000000000003</c:v>
                </c:pt>
                <c:pt idx="126">
                  <c:v>8.4209999999999994</c:v>
                </c:pt>
                <c:pt idx="127">
                  <c:v>8.4860000000000007</c:v>
                </c:pt>
                <c:pt idx="128">
                  <c:v>8.548</c:v>
                </c:pt>
                <c:pt idx="129">
                  <c:v>8.6140000000000008</c:v>
                </c:pt>
                <c:pt idx="130">
                  <c:v>8.6850000000000005</c:v>
                </c:pt>
                <c:pt idx="131">
                  <c:v>8.7439999999999998</c:v>
                </c:pt>
                <c:pt idx="132">
                  <c:v>8.8109999999999999</c:v>
                </c:pt>
                <c:pt idx="133">
                  <c:v>8.8770000000000007</c:v>
                </c:pt>
                <c:pt idx="134">
                  <c:v>8.9429999999999996</c:v>
                </c:pt>
                <c:pt idx="135">
                  <c:v>9.0060000000000002</c:v>
                </c:pt>
                <c:pt idx="136">
                  <c:v>9.0760000000000005</c:v>
                </c:pt>
                <c:pt idx="137">
                  <c:v>9.141</c:v>
                </c:pt>
                <c:pt idx="138">
                  <c:v>9.2230000000000008</c:v>
                </c:pt>
                <c:pt idx="139">
                  <c:v>9.2959999999999994</c:v>
                </c:pt>
                <c:pt idx="140">
                  <c:v>9.3610000000000007</c:v>
                </c:pt>
                <c:pt idx="141">
                  <c:v>9.4220000000000006</c:v>
                </c:pt>
                <c:pt idx="142">
                  <c:v>9.4830000000000005</c:v>
                </c:pt>
                <c:pt idx="143">
                  <c:v>9.5389999999999997</c:v>
                </c:pt>
                <c:pt idx="144">
                  <c:v>9.6</c:v>
                </c:pt>
                <c:pt idx="145">
                  <c:v>9.6809999999999992</c:v>
                </c:pt>
                <c:pt idx="146">
                  <c:v>9.74</c:v>
                </c:pt>
                <c:pt idx="147">
                  <c:v>9.8140000000000001</c:v>
                </c:pt>
                <c:pt idx="148">
                  <c:v>9.8879999999999999</c:v>
                </c:pt>
                <c:pt idx="149">
                  <c:v>9.9550000000000001</c:v>
                </c:pt>
                <c:pt idx="150">
                  <c:v>10.019</c:v>
                </c:pt>
                <c:pt idx="151">
                  <c:v>10.081</c:v>
                </c:pt>
                <c:pt idx="152">
                  <c:v>10.138999999999999</c:v>
                </c:pt>
                <c:pt idx="153">
                  <c:v>10.207000000000001</c:v>
                </c:pt>
                <c:pt idx="154">
                  <c:v>10.292</c:v>
                </c:pt>
                <c:pt idx="155">
                  <c:v>10.358000000000001</c:v>
                </c:pt>
                <c:pt idx="156">
                  <c:v>10.422000000000001</c:v>
                </c:pt>
                <c:pt idx="157">
                  <c:v>10.489000000000001</c:v>
                </c:pt>
                <c:pt idx="158">
                  <c:v>10.553000000000001</c:v>
                </c:pt>
                <c:pt idx="159">
                  <c:v>10.613</c:v>
                </c:pt>
                <c:pt idx="160">
                  <c:v>10.675000000000001</c:v>
                </c:pt>
                <c:pt idx="161">
                  <c:v>10.74</c:v>
                </c:pt>
                <c:pt idx="162">
                  <c:v>10.802</c:v>
                </c:pt>
                <c:pt idx="163">
                  <c:v>10.878</c:v>
                </c:pt>
                <c:pt idx="164">
                  <c:v>10.952999999999999</c:v>
                </c:pt>
                <c:pt idx="165">
                  <c:v>11.026999999999999</c:v>
                </c:pt>
                <c:pt idx="166">
                  <c:v>11.103999999999999</c:v>
                </c:pt>
                <c:pt idx="167">
                  <c:v>11.183999999999999</c:v>
                </c:pt>
                <c:pt idx="168">
                  <c:v>11.250999999999999</c:v>
                </c:pt>
                <c:pt idx="169">
                  <c:v>11.313000000000001</c:v>
                </c:pt>
                <c:pt idx="170">
                  <c:v>11.388</c:v>
                </c:pt>
                <c:pt idx="171">
                  <c:v>11.45</c:v>
                </c:pt>
                <c:pt idx="172">
                  <c:v>11.513999999999999</c:v>
                </c:pt>
                <c:pt idx="173">
                  <c:v>11.577</c:v>
                </c:pt>
                <c:pt idx="174">
                  <c:v>11.624000000000001</c:v>
                </c:pt>
                <c:pt idx="175">
                  <c:v>11.672000000000001</c:v>
                </c:pt>
                <c:pt idx="176">
                  <c:v>11.733000000000001</c:v>
                </c:pt>
                <c:pt idx="177">
                  <c:v>11.798</c:v>
                </c:pt>
                <c:pt idx="178">
                  <c:v>11.864000000000001</c:v>
                </c:pt>
                <c:pt idx="179">
                  <c:v>11.936</c:v>
                </c:pt>
                <c:pt idx="180">
                  <c:v>11.997</c:v>
                </c:pt>
                <c:pt idx="181">
                  <c:v>12.064</c:v>
                </c:pt>
                <c:pt idx="182">
                  <c:v>12.124000000000001</c:v>
                </c:pt>
                <c:pt idx="183">
                  <c:v>12.199</c:v>
                </c:pt>
                <c:pt idx="184">
                  <c:v>12.256</c:v>
                </c:pt>
                <c:pt idx="185">
                  <c:v>12.335000000000001</c:v>
                </c:pt>
                <c:pt idx="186">
                  <c:v>12.396000000000001</c:v>
                </c:pt>
                <c:pt idx="187">
                  <c:v>12.467000000000001</c:v>
                </c:pt>
                <c:pt idx="188">
                  <c:v>12.531000000000001</c:v>
                </c:pt>
                <c:pt idx="189">
                  <c:v>12.59</c:v>
                </c:pt>
                <c:pt idx="190">
                  <c:v>12.662000000000001</c:v>
                </c:pt>
                <c:pt idx="191">
                  <c:v>12.721</c:v>
                </c:pt>
                <c:pt idx="192">
                  <c:v>12.786</c:v>
                </c:pt>
                <c:pt idx="193">
                  <c:v>12.863</c:v>
                </c:pt>
                <c:pt idx="194">
                  <c:v>12.936999999999999</c:v>
                </c:pt>
                <c:pt idx="195">
                  <c:v>13.012</c:v>
                </c:pt>
                <c:pt idx="196">
                  <c:v>13.077999999999999</c:v>
                </c:pt>
                <c:pt idx="197">
                  <c:v>13.141999999999999</c:v>
                </c:pt>
                <c:pt idx="198">
                  <c:v>13.214</c:v>
                </c:pt>
                <c:pt idx="199">
                  <c:v>13.273999999999999</c:v>
                </c:pt>
                <c:pt idx="200">
                  <c:v>13.339</c:v>
                </c:pt>
                <c:pt idx="201">
                  <c:v>13.4</c:v>
                </c:pt>
                <c:pt idx="202">
                  <c:v>13.464</c:v>
                </c:pt>
                <c:pt idx="203">
                  <c:v>13.529</c:v>
                </c:pt>
                <c:pt idx="204">
                  <c:v>13.597</c:v>
                </c:pt>
                <c:pt idx="205">
                  <c:v>13.659000000000001</c:v>
                </c:pt>
                <c:pt idx="206">
                  <c:v>13.726000000000001</c:v>
                </c:pt>
                <c:pt idx="207">
                  <c:v>13.791</c:v>
                </c:pt>
                <c:pt idx="208">
                  <c:v>13.856999999999999</c:v>
                </c:pt>
                <c:pt idx="209">
                  <c:v>13.920999999999999</c:v>
                </c:pt>
                <c:pt idx="210">
                  <c:v>13.981</c:v>
                </c:pt>
                <c:pt idx="211">
                  <c:v>14.061999999999999</c:v>
                </c:pt>
                <c:pt idx="212">
                  <c:v>14.12</c:v>
                </c:pt>
                <c:pt idx="213">
                  <c:v>14.193</c:v>
                </c:pt>
                <c:pt idx="214">
                  <c:v>14.256</c:v>
                </c:pt>
                <c:pt idx="215">
                  <c:v>14.343</c:v>
                </c:pt>
                <c:pt idx="216">
                  <c:v>14.430999999999999</c:v>
                </c:pt>
                <c:pt idx="217">
                  <c:v>14.492000000000001</c:v>
                </c:pt>
                <c:pt idx="218">
                  <c:v>14.558</c:v>
                </c:pt>
                <c:pt idx="219">
                  <c:v>14.627000000000001</c:v>
                </c:pt>
                <c:pt idx="220">
                  <c:v>14.683</c:v>
                </c:pt>
                <c:pt idx="221">
                  <c:v>14.746</c:v>
                </c:pt>
                <c:pt idx="222">
                  <c:v>14.798999999999999</c:v>
                </c:pt>
                <c:pt idx="223">
                  <c:v>14.853999999999999</c:v>
                </c:pt>
                <c:pt idx="224">
                  <c:v>14.923999999999999</c:v>
                </c:pt>
                <c:pt idx="225">
                  <c:v>14.986000000000001</c:v>
                </c:pt>
                <c:pt idx="226">
                  <c:v>15.044</c:v>
                </c:pt>
                <c:pt idx="227">
                  <c:v>15.117000000000001</c:v>
                </c:pt>
                <c:pt idx="228">
                  <c:v>15.18</c:v>
                </c:pt>
                <c:pt idx="229">
                  <c:v>15.263999999999999</c:v>
                </c:pt>
                <c:pt idx="230">
                  <c:v>15.321</c:v>
                </c:pt>
                <c:pt idx="231">
                  <c:v>15.387</c:v>
                </c:pt>
                <c:pt idx="232">
                  <c:v>15.451000000000001</c:v>
                </c:pt>
                <c:pt idx="233">
                  <c:v>15.510999999999999</c:v>
                </c:pt>
                <c:pt idx="234">
                  <c:v>15.58</c:v>
                </c:pt>
                <c:pt idx="235">
                  <c:v>15.648</c:v>
                </c:pt>
                <c:pt idx="236">
                  <c:v>15.715</c:v>
                </c:pt>
                <c:pt idx="237">
                  <c:v>15.776</c:v>
                </c:pt>
                <c:pt idx="238">
                  <c:v>15.845000000000001</c:v>
                </c:pt>
                <c:pt idx="239">
                  <c:v>15.933</c:v>
                </c:pt>
                <c:pt idx="240">
                  <c:v>15.997999999999999</c:v>
                </c:pt>
                <c:pt idx="241">
                  <c:v>16.071000000000002</c:v>
                </c:pt>
                <c:pt idx="242">
                  <c:v>16.137</c:v>
                </c:pt>
                <c:pt idx="243">
                  <c:v>16.21</c:v>
                </c:pt>
                <c:pt idx="244">
                  <c:v>16.271000000000001</c:v>
                </c:pt>
                <c:pt idx="245">
                  <c:v>16.337</c:v>
                </c:pt>
                <c:pt idx="246">
                  <c:v>16.393999999999998</c:v>
                </c:pt>
                <c:pt idx="247">
                  <c:v>16.462</c:v>
                </c:pt>
                <c:pt idx="248">
                  <c:v>16.527000000000001</c:v>
                </c:pt>
                <c:pt idx="249">
                  <c:v>16.593</c:v>
                </c:pt>
                <c:pt idx="250">
                  <c:v>16.661000000000001</c:v>
                </c:pt>
                <c:pt idx="251">
                  <c:v>16.731000000000002</c:v>
                </c:pt>
                <c:pt idx="252">
                  <c:v>16.786999999999999</c:v>
                </c:pt>
                <c:pt idx="253">
                  <c:v>16.843</c:v>
                </c:pt>
                <c:pt idx="254">
                  <c:v>16.907</c:v>
                </c:pt>
                <c:pt idx="255">
                  <c:v>16.986000000000001</c:v>
                </c:pt>
                <c:pt idx="256">
                  <c:v>17.042000000000002</c:v>
                </c:pt>
                <c:pt idx="257">
                  <c:v>17.111000000000001</c:v>
                </c:pt>
                <c:pt idx="258">
                  <c:v>17.173999999999999</c:v>
                </c:pt>
                <c:pt idx="259">
                  <c:v>17.251999999999999</c:v>
                </c:pt>
                <c:pt idx="260">
                  <c:v>17.318999999999999</c:v>
                </c:pt>
                <c:pt idx="261">
                  <c:v>17.376999999999999</c:v>
                </c:pt>
                <c:pt idx="262">
                  <c:v>17.434999999999999</c:v>
                </c:pt>
                <c:pt idx="263">
                  <c:v>17.495999999999999</c:v>
                </c:pt>
                <c:pt idx="264">
                  <c:v>17.562999999999999</c:v>
                </c:pt>
                <c:pt idx="265">
                  <c:v>17.631</c:v>
                </c:pt>
                <c:pt idx="266">
                  <c:v>17.701000000000001</c:v>
                </c:pt>
                <c:pt idx="267">
                  <c:v>17.777999999999999</c:v>
                </c:pt>
                <c:pt idx="268">
                  <c:v>17.844000000000001</c:v>
                </c:pt>
                <c:pt idx="269">
                  <c:v>17.927</c:v>
                </c:pt>
                <c:pt idx="270">
                  <c:v>17.992999999999999</c:v>
                </c:pt>
                <c:pt idx="271">
                  <c:v>18.053000000000001</c:v>
                </c:pt>
                <c:pt idx="272">
                  <c:v>18.106000000000002</c:v>
                </c:pt>
                <c:pt idx="273">
                  <c:v>18.177</c:v>
                </c:pt>
                <c:pt idx="274">
                  <c:v>18.236999999999998</c:v>
                </c:pt>
                <c:pt idx="275">
                  <c:v>18.315000000000001</c:v>
                </c:pt>
                <c:pt idx="276">
                  <c:v>18.376999999999999</c:v>
                </c:pt>
                <c:pt idx="277">
                  <c:v>18.437999999999999</c:v>
                </c:pt>
                <c:pt idx="278">
                  <c:v>18.506</c:v>
                </c:pt>
                <c:pt idx="279">
                  <c:v>18.577999999999999</c:v>
                </c:pt>
                <c:pt idx="280">
                  <c:v>18.689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AA-4143-ABF9-1C020DFCE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Hikaru2!$N$4:$N$1000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1.0820000000000506E-3</c:v>
                </c:pt>
                <c:pt idx="2">
                  <c:v>-1.9049999999999727E-3</c:v>
                </c:pt>
                <c:pt idx="3">
                  <c:v>0</c:v>
                </c:pt>
                <c:pt idx="4">
                  <c:v>-1.6370000000000004E-3</c:v>
                </c:pt>
                <c:pt idx="5">
                  <c:v>-1.6370000000000004E-3</c:v>
                </c:pt>
                <c:pt idx="6">
                  <c:v>4.4430000000000407E-3</c:v>
                </c:pt>
                <c:pt idx="7">
                  <c:v>-2.9299999999994955E-4</c:v>
                </c:pt>
                <c:pt idx="8">
                  <c:v>-1.0764999999999986E-2</c:v>
                </c:pt>
                <c:pt idx="9">
                  <c:v>-2.1859999999999788E-3</c:v>
                </c:pt>
                <c:pt idx="10">
                  <c:v>1.9320000000000164E-3</c:v>
                </c:pt>
                <c:pt idx="11">
                  <c:v>2.4950000000000046E-3</c:v>
                </c:pt>
                <c:pt idx="12">
                  <c:v>6.6490000000000013E-3</c:v>
                </c:pt>
                <c:pt idx="13">
                  <c:v>1.2733000000000005E-2</c:v>
                </c:pt>
                <c:pt idx="14">
                  <c:v>2.3786000000000002E-2</c:v>
                </c:pt>
                <c:pt idx="15">
                  <c:v>-2.5361999999999968E-2</c:v>
                </c:pt>
                <c:pt idx="16">
                  <c:v>-5.7876999999999956E-2</c:v>
                </c:pt>
                <c:pt idx="17">
                  <c:v>-3.6315E-2</c:v>
                </c:pt>
                <c:pt idx="18">
                  <c:v>-4.4579999999999698E-3</c:v>
                </c:pt>
                <c:pt idx="19">
                  <c:v>1.7677999999999999E-2</c:v>
                </c:pt>
                <c:pt idx="20">
                  <c:v>-5.7090999999999954E-2</c:v>
                </c:pt>
                <c:pt idx="21">
                  <c:v>-2.7314999999999999E-2</c:v>
                </c:pt>
                <c:pt idx="22">
                  <c:v>1.9480999999999995E-2</c:v>
                </c:pt>
                <c:pt idx="23">
                  <c:v>-8.0749999999999884E-3</c:v>
                </c:pt>
                <c:pt idx="24">
                  <c:v>-2.8249999999999885E-3</c:v>
                </c:pt>
                <c:pt idx="25">
                  <c:v>-2.5161000000000003E-2</c:v>
                </c:pt>
                <c:pt idx="26">
                  <c:v>-2.0591999999999985E-2</c:v>
                </c:pt>
                <c:pt idx="27">
                  <c:v>1.1039000000000044E-2</c:v>
                </c:pt>
                <c:pt idx="28">
                  <c:v>-3.0642999999999972E-2</c:v>
                </c:pt>
                <c:pt idx="29">
                  <c:v>-8.2809999999999499E-3</c:v>
                </c:pt>
                <c:pt idx="30">
                  <c:v>-4.3412999999999952E-2</c:v>
                </c:pt>
                <c:pt idx="31">
                  <c:v>-6.4629999999999653E-3</c:v>
                </c:pt>
                <c:pt idx="32">
                  <c:v>4.7740000000000013E-3</c:v>
                </c:pt>
                <c:pt idx="33">
                  <c:v>-1.3940999999999974E-2</c:v>
                </c:pt>
                <c:pt idx="34">
                  <c:v>4.4492000000000018E-2</c:v>
                </c:pt>
                <c:pt idx="35">
                  <c:v>3.6754000000000023E-2</c:v>
                </c:pt>
                <c:pt idx="36">
                  <c:v>4.8721000000000007E-2</c:v>
                </c:pt>
                <c:pt idx="37">
                  <c:v>5.1538000000000014E-2</c:v>
                </c:pt>
                <c:pt idx="38">
                  <c:v>8.4869000000000028E-2</c:v>
                </c:pt>
                <c:pt idx="39">
                  <c:v>3.0165000000000022E-2</c:v>
                </c:pt>
                <c:pt idx="40">
                  <c:v>2.7374000000000023E-2</c:v>
                </c:pt>
                <c:pt idx="41">
                  <c:v>6.5793000000000004E-2</c:v>
                </c:pt>
                <c:pt idx="42">
                  <c:v>5.5506000000000028E-2</c:v>
                </c:pt>
                <c:pt idx="43">
                  <c:v>5.3697000000000002E-2</c:v>
                </c:pt>
                <c:pt idx="44">
                  <c:v>6.2446000000000029E-2</c:v>
                </c:pt>
                <c:pt idx="45">
                  <c:v>6.0409000000000053E-2</c:v>
                </c:pt>
                <c:pt idx="46">
                  <c:v>6.3175000000000009E-2</c:v>
                </c:pt>
                <c:pt idx="47">
                  <c:v>0.13472400000000004</c:v>
                </c:pt>
                <c:pt idx="48">
                  <c:v>0.14499700000000001</c:v>
                </c:pt>
                <c:pt idx="49">
                  <c:v>0.15312300000000004</c:v>
                </c:pt>
                <c:pt idx="50">
                  <c:v>0.17415500000000003</c:v>
                </c:pt>
                <c:pt idx="51">
                  <c:v>0.17695100000000002</c:v>
                </c:pt>
                <c:pt idx="52">
                  <c:v>0.183529</c:v>
                </c:pt>
                <c:pt idx="53">
                  <c:v>0.18545400000000006</c:v>
                </c:pt>
                <c:pt idx="54">
                  <c:v>0.17023500000000003</c:v>
                </c:pt>
                <c:pt idx="55">
                  <c:v>0.18605600000000005</c:v>
                </c:pt>
                <c:pt idx="56">
                  <c:v>0.17585100000000001</c:v>
                </c:pt>
                <c:pt idx="57">
                  <c:v>0.17085200000000003</c:v>
                </c:pt>
                <c:pt idx="58">
                  <c:v>0.16638700000000001</c:v>
                </c:pt>
                <c:pt idx="59">
                  <c:v>0.14492100000000005</c:v>
                </c:pt>
                <c:pt idx="60">
                  <c:v>0.14101500000000006</c:v>
                </c:pt>
                <c:pt idx="61">
                  <c:v>0.12512000000000001</c:v>
                </c:pt>
                <c:pt idx="62">
                  <c:v>0.12327400000000001</c:v>
                </c:pt>
                <c:pt idx="63">
                  <c:v>0.11142500000000001</c:v>
                </c:pt>
                <c:pt idx="64">
                  <c:v>0.10704300000000001</c:v>
                </c:pt>
                <c:pt idx="65">
                  <c:v>9.2094000000000051E-2</c:v>
                </c:pt>
                <c:pt idx="66">
                  <c:v>7.5103000000000017E-2</c:v>
                </c:pt>
                <c:pt idx="67">
                  <c:v>6.6055000000000003E-2</c:v>
                </c:pt>
                <c:pt idx="68">
                  <c:v>4.1712000000000048E-2</c:v>
                </c:pt>
                <c:pt idx="69">
                  <c:v>3.0746000000000037E-2</c:v>
                </c:pt>
                <c:pt idx="70">
                  <c:v>1.4435000000000003E-2</c:v>
                </c:pt>
                <c:pt idx="71">
                  <c:v>-2.2536999999999977E-2</c:v>
                </c:pt>
                <c:pt idx="72">
                  <c:v>-3.627699999999999E-2</c:v>
                </c:pt>
                <c:pt idx="73">
                  <c:v>-6.5663999999999986E-2</c:v>
                </c:pt>
                <c:pt idx="74">
                  <c:v>-9.7133999999999984E-2</c:v>
                </c:pt>
                <c:pt idx="75">
                  <c:v>-0.10361299999999997</c:v>
                </c:pt>
                <c:pt idx="76">
                  <c:v>-9.8636999999999975E-2</c:v>
                </c:pt>
                <c:pt idx="77">
                  <c:v>-0.10537999999999997</c:v>
                </c:pt>
                <c:pt idx="78">
                  <c:v>-0.12748199999999998</c:v>
                </c:pt>
                <c:pt idx="79">
                  <c:v>-0.11701099999999998</c:v>
                </c:pt>
                <c:pt idx="80">
                  <c:v>-0.11503199999999998</c:v>
                </c:pt>
                <c:pt idx="81">
                  <c:v>-0.12913599999999997</c:v>
                </c:pt>
                <c:pt idx="82">
                  <c:v>-0.14026399999999997</c:v>
                </c:pt>
                <c:pt idx="83">
                  <c:v>-0.13907299999999997</c:v>
                </c:pt>
                <c:pt idx="84">
                  <c:v>-0.14583299999999996</c:v>
                </c:pt>
                <c:pt idx="85">
                  <c:v>-0.14369099999999999</c:v>
                </c:pt>
                <c:pt idx="86">
                  <c:v>-0.14501499999999998</c:v>
                </c:pt>
                <c:pt idx="87">
                  <c:v>-0.131491</c:v>
                </c:pt>
                <c:pt idx="88">
                  <c:v>-0.131187</c:v>
                </c:pt>
                <c:pt idx="89">
                  <c:v>-0.12822899999999998</c:v>
                </c:pt>
                <c:pt idx="90">
                  <c:v>-0.12477399999999997</c:v>
                </c:pt>
                <c:pt idx="91">
                  <c:v>-0.12227599999999998</c:v>
                </c:pt>
                <c:pt idx="92">
                  <c:v>-9.8505999999999969E-2</c:v>
                </c:pt>
                <c:pt idx="93">
                  <c:v>-0.11064499999999998</c:v>
                </c:pt>
                <c:pt idx="94">
                  <c:v>-0.10701099999999997</c:v>
                </c:pt>
                <c:pt idx="95">
                  <c:v>-9.6171999999999966E-2</c:v>
                </c:pt>
                <c:pt idx="96">
                  <c:v>-8.7010999999999963E-2</c:v>
                </c:pt>
                <c:pt idx="97">
                  <c:v>-8.4822999999999982E-2</c:v>
                </c:pt>
                <c:pt idx="98">
                  <c:v>-7.3652999999999968E-2</c:v>
                </c:pt>
                <c:pt idx="99">
                  <c:v>-6.2691999999999956E-2</c:v>
                </c:pt>
                <c:pt idx="100">
                  <c:v>-5.9969999999999975E-2</c:v>
                </c:pt>
                <c:pt idx="101">
                  <c:v>-6.2981999999999969E-2</c:v>
                </c:pt>
                <c:pt idx="102">
                  <c:v>-4.4580999999999961E-2</c:v>
                </c:pt>
                <c:pt idx="103">
                  <c:v>-4.6070999999999973E-2</c:v>
                </c:pt>
                <c:pt idx="104">
                  <c:v>-4.277499999999998E-2</c:v>
                </c:pt>
                <c:pt idx="105">
                  <c:v>-2.1878999999999961E-2</c:v>
                </c:pt>
                <c:pt idx="106">
                  <c:v>-4.5663999999999989E-2</c:v>
                </c:pt>
                <c:pt idx="107">
                  <c:v>-4.5037999999999953E-2</c:v>
                </c:pt>
                <c:pt idx="108">
                  <c:v>-3.2923000000000001E-2</c:v>
                </c:pt>
                <c:pt idx="109">
                  <c:v>-2.8693999999999959E-2</c:v>
                </c:pt>
                <c:pt idx="110">
                  <c:v>-4.2343999999999993E-2</c:v>
                </c:pt>
                <c:pt idx="111">
                  <c:v>-1.8769000000000004E-2</c:v>
                </c:pt>
                <c:pt idx="112">
                  <c:v>-1.4930999999999984E-2</c:v>
                </c:pt>
                <c:pt idx="113">
                  <c:v>-2.2900999999999953E-2</c:v>
                </c:pt>
                <c:pt idx="114">
                  <c:v>-1.8679999999999951E-3</c:v>
                </c:pt>
                <c:pt idx="115">
                  <c:v>3.0940000000000511E-3</c:v>
                </c:pt>
                <c:pt idx="116">
                  <c:v>-9.4739999999999894E-3</c:v>
                </c:pt>
                <c:pt idx="117">
                  <c:v>1.5140000000000101E-3</c:v>
                </c:pt>
                <c:pt idx="118">
                  <c:v>-4.5699999999999365E-4</c:v>
                </c:pt>
                <c:pt idx="119">
                  <c:v>-5.8429999999999611E-3</c:v>
                </c:pt>
                <c:pt idx="120">
                  <c:v>-4.7519999999999524E-3</c:v>
                </c:pt>
                <c:pt idx="121">
                  <c:v>-1.3798000000000003E-2</c:v>
                </c:pt>
                <c:pt idx="122">
                  <c:v>-1.5812999999999987E-2</c:v>
                </c:pt>
                <c:pt idx="123">
                  <c:v>-2.1177999999999999E-2</c:v>
                </c:pt>
                <c:pt idx="124">
                  <c:v>-2.4302999999999998E-2</c:v>
                </c:pt>
                <c:pt idx="125">
                  <c:v>-7.8389999999999987E-3</c:v>
                </c:pt>
                <c:pt idx="126">
                  <c:v>-2.4495999999999983E-2</c:v>
                </c:pt>
                <c:pt idx="127">
                  <c:v>-2.5828999999999953E-2</c:v>
                </c:pt>
                <c:pt idx="128">
                  <c:v>-3.0282999999999959E-2</c:v>
                </c:pt>
                <c:pt idx="129">
                  <c:v>-3.9190999999999976E-2</c:v>
                </c:pt>
                <c:pt idx="130">
                  <c:v>-3.8056999999999959E-2</c:v>
                </c:pt>
                <c:pt idx="131">
                  <c:v>-4.8715999999999954E-2</c:v>
                </c:pt>
                <c:pt idx="132">
                  <c:v>-2.5755999999999973E-2</c:v>
                </c:pt>
                <c:pt idx="133">
                  <c:v>-4.412199999999996E-2</c:v>
                </c:pt>
                <c:pt idx="134">
                  <c:v>-3.1399999999999977E-2</c:v>
                </c:pt>
                <c:pt idx="135">
                  <c:v>-1.7350999999999998E-2</c:v>
                </c:pt>
                <c:pt idx="136">
                  <c:v>-2.803499999999997E-2</c:v>
                </c:pt>
                <c:pt idx="137">
                  <c:v>-1.6481999999999972E-2</c:v>
                </c:pt>
                <c:pt idx="138">
                  <c:v>-3.3418999999999983E-2</c:v>
                </c:pt>
                <c:pt idx="139">
                  <c:v>5.2490000000000236E-3</c:v>
                </c:pt>
                <c:pt idx="140">
                  <c:v>-2.3399999999999749E-3</c:v>
                </c:pt>
                <c:pt idx="141">
                  <c:v>-1.1074999999999989E-2</c:v>
                </c:pt>
                <c:pt idx="142">
                  <c:v>-7.2570000000000048E-3</c:v>
                </c:pt>
                <c:pt idx="143">
                  <c:v>4.2890000000000445E-3</c:v>
                </c:pt>
                <c:pt idx="144">
                  <c:v>1.2282000000000039E-2</c:v>
                </c:pt>
                <c:pt idx="145">
                  <c:v>-8.798000000000002E-3</c:v>
                </c:pt>
                <c:pt idx="146">
                  <c:v>1.4250000000000001E-2</c:v>
                </c:pt>
                <c:pt idx="147">
                  <c:v>2.1806000000000041E-2</c:v>
                </c:pt>
                <c:pt idx="148">
                  <c:v>6.6580000000000155E-3</c:v>
                </c:pt>
                <c:pt idx="149">
                  <c:v>2.6911000000000001E-2</c:v>
                </c:pt>
                <c:pt idx="150">
                  <c:v>1.7129999999999996E-2</c:v>
                </c:pt>
                <c:pt idx="151">
                  <c:v>1.1907000000000039E-2</c:v>
                </c:pt>
                <c:pt idx="152">
                  <c:v>4.7525000000000032E-2</c:v>
                </c:pt>
                <c:pt idx="153">
                  <c:v>2.1108000000000005E-2</c:v>
                </c:pt>
                <c:pt idx="154">
                  <c:v>1.6905000000000031E-2</c:v>
                </c:pt>
                <c:pt idx="155">
                  <c:v>3.9049000000000035E-2</c:v>
                </c:pt>
                <c:pt idx="156">
                  <c:v>3.1590000000000489E-3</c:v>
                </c:pt>
                <c:pt idx="157">
                  <c:v>2.1310000000000003E-2</c:v>
                </c:pt>
                <c:pt idx="158">
                  <c:v>1.8186000000000035E-2</c:v>
                </c:pt>
                <c:pt idx="159">
                  <c:v>5.5310000000000064E-3</c:v>
                </c:pt>
                <c:pt idx="160">
                  <c:v>1.0659000000000049E-2</c:v>
                </c:pt>
                <c:pt idx="161">
                  <c:v>6.5520000000000213E-3</c:v>
                </c:pt>
                <c:pt idx="162">
                  <c:v>3.0611000000000048E-2</c:v>
                </c:pt>
                <c:pt idx="163">
                  <c:v>2.3376000000000032E-2</c:v>
                </c:pt>
                <c:pt idx="164">
                  <c:v>1.1287000000000035E-2</c:v>
                </c:pt>
                <c:pt idx="165">
                  <c:v>6.5145000000000036E-2</c:v>
                </c:pt>
                <c:pt idx="166">
                  <c:v>2.727200000000005E-2</c:v>
                </c:pt>
                <c:pt idx="167">
                  <c:v>7.9756000000000035E-2</c:v>
                </c:pt>
                <c:pt idx="168">
                  <c:v>8.4592000000000042E-2</c:v>
                </c:pt>
                <c:pt idx="169">
                  <c:v>6.9039000000000045E-2</c:v>
                </c:pt>
                <c:pt idx="170">
                  <c:v>6.758700000000005E-2</c:v>
                </c:pt>
                <c:pt idx="171">
                  <c:v>6.9949000000000011E-2</c:v>
                </c:pt>
                <c:pt idx="172">
                  <c:v>8.0386000000000027E-2</c:v>
                </c:pt>
                <c:pt idx="173">
                  <c:v>7.7209E-2</c:v>
                </c:pt>
                <c:pt idx="174">
                  <c:v>9.7204000000000013E-2</c:v>
                </c:pt>
                <c:pt idx="175">
                  <c:v>8.6174000000000042E-2</c:v>
                </c:pt>
                <c:pt idx="176">
                  <c:v>0.10458000000000005</c:v>
                </c:pt>
                <c:pt idx="177">
                  <c:v>0.105507</c:v>
                </c:pt>
                <c:pt idx="178">
                  <c:v>6.6835000000000033E-2</c:v>
                </c:pt>
                <c:pt idx="179">
                  <c:v>0.14461000000000002</c:v>
                </c:pt>
                <c:pt idx="180">
                  <c:v>0.11110900000000004</c:v>
                </c:pt>
                <c:pt idx="181">
                  <c:v>0.133019</c:v>
                </c:pt>
                <c:pt idx="182">
                  <c:v>0.15220300000000003</c:v>
                </c:pt>
                <c:pt idx="183">
                  <c:v>8.7387000000000006E-2</c:v>
                </c:pt>
                <c:pt idx="184">
                  <c:v>0.11319700000000001</c:v>
                </c:pt>
                <c:pt idx="185">
                  <c:v>5.9597000000000039E-2</c:v>
                </c:pt>
                <c:pt idx="186">
                  <c:v>9.5010000000000337E-3</c:v>
                </c:pt>
                <c:pt idx="187">
                  <c:v>2.7799000000000035E-2</c:v>
                </c:pt>
                <c:pt idx="188">
                  <c:v>-7.6750999999999972E-2</c:v>
                </c:pt>
                <c:pt idx="189">
                  <c:v>-0.12384399999999997</c:v>
                </c:pt>
                <c:pt idx="190">
                  <c:v>-9.0521999999999991E-2</c:v>
                </c:pt>
                <c:pt idx="191">
                  <c:v>-0.14147299999999999</c:v>
                </c:pt>
                <c:pt idx="192">
                  <c:v>-0.254388</c:v>
                </c:pt>
                <c:pt idx="193">
                  <c:v>-0.30187399999999998</c:v>
                </c:pt>
                <c:pt idx="194">
                  <c:v>-0.39589799999999997</c:v>
                </c:pt>
                <c:pt idx="195">
                  <c:v>-0.435332</c:v>
                </c:pt>
                <c:pt idx="196">
                  <c:v>-0.44381200000000004</c:v>
                </c:pt>
              </c:numCache>
            </c:numRef>
          </c:xVal>
          <c:yVal>
            <c:numRef>
              <c:f>Hikaru2!$D$4:$D$1000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8.6999999999534339E-2</c:v>
                </c:pt>
                <c:pt idx="2">
                  <c:v>0.18000000000029104</c:v>
                </c:pt>
                <c:pt idx="3">
                  <c:v>0.27199999999720603</c:v>
                </c:pt>
                <c:pt idx="4">
                  <c:v>0.36699999999837019</c:v>
                </c:pt>
                <c:pt idx="5">
                  <c:v>0.45899999999528518</c:v>
                </c:pt>
                <c:pt idx="6">
                  <c:v>0.55399999999644933</c:v>
                </c:pt>
                <c:pt idx="7">
                  <c:v>0.64699999999720603</c:v>
                </c:pt>
                <c:pt idx="8">
                  <c:v>0.74199999999837019</c:v>
                </c:pt>
                <c:pt idx="9">
                  <c:v>0.83599999999569263</c:v>
                </c:pt>
                <c:pt idx="10">
                  <c:v>0.93099999999685679</c:v>
                </c:pt>
                <c:pt idx="11">
                  <c:v>1.0210000000006403</c:v>
                </c:pt>
                <c:pt idx="12">
                  <c:v>1.1160000000018044</c:v>
                </c:pt>
                <c:pt idx="13">
                  <c:v>1.2139999999999418</c:v>
                </c:pt>
                <c:pt idx="14">
                  <c:v>1.3009999999994761</c:v>
                </c:pt>
                <c:pt idx="15">
                  <c:v>1.4029999999984284</c:v>
                </c:pt>
                <c:pt idx="16">
                  <c:v>1.5009999999965657</c:v>
                </c:pt>
                <c:pt idx="17">
                  <c:v>1.5910000000003492</c:v>
                </c:pt>
                <c:pt idx="18">
                  <c:v>1.6849999999976717</c:v>
                </c:pt>
                <c:pt idx="19">
                  <c:v>1.7799999999988358</c:v>
                </c:pt>
                <c:pt idx="20">
                  <c:v>1.8719999999957508</c:v>
                </c:pt>
                <c:pt idx="21">
                  <c:v>1.9639999999999418</c:v>
                </c:pt>
                <c:pt idx="22">
                  <c:v>2.0559999999968568</c:v>
                </c:pt>
                <c:pt idx="23">
                  <c:v>2.1500000000014552</c:v>
                </c:pt>
                <c:pt idx="24">
                  <c:v>2.2439999999987776</c:v>
                </c:pt>
                <c:pt idx="25">
                  <c:v>2.3359999999956926</c:v>
                </c:pt>
                <c:pt idx="26">
                  <c:v>2.4320000000006985</c:v>
                </c:pt>
                <c:pt idx="27">
                  <c:v>2.5210000000006403</c:v>
                </c:pt>
                <c:pt idx="28">
                  <c:v>2.6149999999979627</c:v>
                </c:pt>
                <c:pt idx="29">
                  <c:v>2.7089999999952852</c:v>
                </c:pt>
                <c:pt idx="30">
                  <c:v>2.8029999999998836</c:v>
                </c:pt>
                <c:pt idx="31">
                  <c:v>2.896999999997206</c:v>
                </c:pt>
                <c:pt idx="32">
                  <c:v>2.9910000000018044</c:v>
                </c:pt>
                <c:pt idx="33">
                  <c:v>3.0849999999991269</c:v>
                </c:pt>
                <c:pt idx="34">
                  <c:v>3.1779999999998836</c:v>
                </c:pt>
                <c:pt idx="35">
                  <c:v>3.2699999999967986</c:v>
                </c:pt>
                <c:pt idx="36">
                  <c:v>3.364000000001397</c:v>
                </c:pt>
                <c:pt idx="37">
                  <c:v>3.4589999999952852</c:v>
                </c:pt>
                <c:pt idx="38">
                  <c:v>3.5519999999960419</c:v>
                </c:pt>
                <c:pt idx="39">
                  <c:v>3.6449999999967986</c:v>
                </c:pt>
                <c:pt idx="40">
                  <c:v>3.7379999999975553</c:v>
                </c:pt>
                <c:pt idx="41">
                  <c:v>3.8300000000017462</c:v>
                </c:pt>
                <c:pt idx="42">
                  <c:v>3.9219999999986612</c:v>
                </c:pt>
                <c:pt idx="43">
                  <c:v>4.0159999999959837</c:v>
                </c:pt>
                <c:pt idx="44">
                  <c:v>4.1100000000005821</c:v>
                </c:pt>
                <c:pt idx="45">
                  <c:v>4.2030000000013388</c:v>
                </c:pt>
                <c:pt idx="46">
                  <c:v>4.297999999995227</c:v>
                </c:pt>
                <c:pt idx="47">
                  <c:v>4.3909999999959837</c:v>
                </c:pt>
                <c:pt idx="48">
                  <c:v>4.4850000000005821</c:v>
                </c:pt>
                <c:pt idx="49">
                  <c:v>4.5780000000013388</c:v>
                </c:pt>
                <c:pt idx="50">
                  <c:v>4.6710000000020955</c:v>
                </c:pt>
                <c:pt idx="51">
                  <c:v>4.7669999999998254</c:v>
                </c:pt>
                <c:pt idx="52">
                  <c:v>4.8609999999971478</c:v>
                </c:pt>
                <c:pt idx="53">
                  <c:v>4.9569999999948777</c:v>
                </c:pt>
                <c:pt idx="54">
                  <c:v>5.0519999999960419</c:v>
                </c:pt>
                <c:pt idx="55">
                  <c:v>5.1449999999967986</c:v>
                </c:pt>
                <c:pt idx="56">
                  <c:v>5.2350000000005821</c:v>
                </c:pt>
                <c:pt idx="57">
                  <c:v>5.3300000000017462</c:v>
                </c:pt>
                <c:pt idx="58">
                  <c:v>5.4219999999986612</c:v>
                </c:pt>
                <c:pt idx="59">
                  <c:v>5.5139999999955762</c:v>
                </c:pt>
                <c:pt idx="60">
                  <c:v>5.6080000000001746</c:v>
                </c:pt>
                <c:pt idx="61">
                  <c:v>5.7019999999974971</c:v>
                </c:pt>
                <c:pt idx="62">
                  <c:v>5.7960000000020955</c:v>
                </c:pt>
                <c:pt idx="63">
                  <c:v>5.8869999999951688</c:v>
                </c:pt>
                <c:pt idx="64">
                  <c:v>5.9799999999959255</c:v>
                </c:pt>
                <c:pt idx="65">
                  <c:v>6.0729999999966822</c:v>
                </c:pt>
                <c:pt idx="66">
                  <c:v>6.1650000000008731</c:v>
                </c:pt>
                <c:pt idx="67">
                  <c:v>6.2580000000016298</c:v>
                </c:pt>
                <c:pt idx="68">
                  <c:v>6.3509999999951106</c:v>
                </c:pt>
                <c:pt idx="69">
                  <c:v>6.4429999999993015</c:v>
                </c:pt>
                <c:pt idx="70">
                  <c:v>6.536999999996624</c:v>
                </c:pt>
                <c:pt idx="71">
                  <c:v>6.6299999999973807</c:v>
                </c:pt>
                <c:pt idx="72">
                  <c:v>6.7220000000015716</c:v>
                </c:pt>
                <c:pt idx="73">
                  <c:v>6.8149999999950523</c:v>
                </c:pt>
                <c:pt idx="74">
                  <c:v>6.907999999995809</c:v>
                </c:pt>
                <c:pt idx="75">
                  <c:v>7.0029999999969732</c:v>
                </c:pt>
                <c:pt idx="76">
                  <c:v>7.0959999999977299</c:v>
                </c:pt>
                <c:pt idx="77">
                  <c:v>7.1880000000019209</c:v>
                </c:pt>
                <c:pt idx="78">
                  <c:v>7.2809999999954016</c:v>
                </c:pt>
                <c:pt idx="79">
                  <c:v>7.3759999999965657</c:v>
                </c:pt>
                <c:pt idx="80">
                  <c:v>7.4700000000011642</c:v>
                </c:pt>
                <c:pt idx="81">
                  <c:v>7.5659999999988941</c:v>
                </c:pt>
                <c:pt idx="82">
                  <c:v>7.6569999999992433</c:v>
                </c:pt>
                <c:pt idx="83">
                  <c:v>7.75</c:v>
                </c:pt>
                <c:pt idx="84">
                  <c:v>7.8430000000007567</c:v>
                </c:pt>
                <c:pt idx="85">
                  <c:v>7.9349999999976717</c:v>
                </c:pt>
                <c:pt idx="86">
                  <c:v>8.0270000000018626</c:v>
                </c:pt>
                <c:pt idx="87">
                  <c:v>8.1199999999953434</c:v>
                </c:pt>
                <c:pt idx="88">
                  <c:v>8.2149999999965075</c:v>
                </c:pt>
                <c:pt idx="89">
                  <c:v>8.3079999999972642</c:v>
                </c:pt>
                <c:pt idx="90">
                  <c:v>8.3980000000010477</c:v>
                </c:pt>
                <c:pt idx="91">
                  <c:v>8.4929999999949359</c:v>
                </c:pt>
                <c:pt idx="92">
                  <c:v>8.5859999999956926</c:v>
                </c:pt>
                <c:pt idx="93">
                  <c:v>8.680000000000291</c:v>
                </c:pt>
                <c:pt idx="94">
                  <c:v>8.771999999997206</c:v>
                </c:pt>
                <c:pt idx="95">
                  <c:v>8.8660000000018044</c:v>
                </c:pt>
                <c:pt idx="96">
                  <c:v>8.9569999999948777</c:v>
                </c:pt>
                <c:pt idx="97">
                  <c:v>9.0489999999990687</c:v>
                </c:pt>
                <c:pt idx="98">
                  <c:v>9.1449999999967986</c:v>
                </c:pt>
                <c:pt idx="99">
                  <c:v>9.2370000000009895</c:v>
                </c:pt>
                <c:pt idx="100">
                  <c:v>9.3300000000017462</c:v>
                </c:pt>
                <c:pt idx="101">
                  <c:v>9.4249999999956344</c:v>
                </c:pt>
                <c:pt idx="102">
                  <c:v>9.5159999999959837</c:v>
                </c:pt>
                <c:pt idx="103">
                  <c:v>9.6100000000005821</c:v>
                </c:pt>
                <c:pt idx="104">
                  <c:v>9.7030000000013388</c:v>
                </c:pt>
                <c:pt idx="105">
                  <c:v>9.797999999995227</c:v>
                </c:pt>
                <c:pt idx="106">
                  <c:v>9.8899999999994179</c:v>
                </c:pt>
                <c:pt idx="107">
                  <c:v>9.9830000000001746</c:v>
                </c:pt>
                <c:pt idx="108">
                  <c:v>10.076000000000931</c:v>
                </c:pt>
                <c:pt idx="109">
                  <c:v>10.167999999997846</c:v>
                </c:pt>
                <c:pt idx="110">
                  <c:v>10.260999999998603</c:v>
                </c:pt>
                <c:pt idx="111">
                  <c:v>10.351999999998952</c:v>
                </c:pt>
                <c:pt idx="112">
                  <c:v>10.445999999996275</c:v>
                </c:pt>
                <c:pt idx="113">
                  <c:v>10.538000000000466</c:v>
                </c:pt>
                <c:pt idx="114">
                  <c:v>10.631000000001222</c:v>
                </c:pt>
                <c:pt idx="115">
                  <c:v>10.725999999995111</c:v>
                </c:pt>
                <c:pt idx="116">
                  <c:v>10.81699999999546</c:v>
                </c:pt>
                <c:pt idx="117">
                  <c:v>10.911000000000058</c:v>
                </c:pt>
                <c:pt idx="118">
                  <c:v>11.002999999996973</c:v>
                </c:pt>
                <c:pt idx="119">
                  <c:v>11.09599999999773</c:v>
                </c:pt>
                <c:pt idx="120">
                  <c:v>11.188999999998487</c:v>
                </c:pt>
                <c:pt idx="121">
                  <c:v>11.282999999995809</c:v>
                </c:pt>
                <c:pt idx="122">
                  <c:v>11.377000000000407</c:v>
                </c:pt>
                <c:pt idx="123">
                  <c:v>11.470000000001164</c:v>
                </c:pt>
                <c:pt idx="124">
                  <c:v>11.563000000001921</c:v>
                </c:pt>
                <c:pt idx="125">
                  <c:v>11.655999999995402</c:v>
                </c:pt>
                <c:pt idx="126">
                  <c:v>11.750999999996566</c:v>
                </c:pt>
                <c:pt idx="127">
                  <c:v>11.841999999996915</c:v>
                </c:pt>
                <c:pt idx="128">
                  <c:v>11.932999999997264</c:v>
                </c:pt>
                <c:pt idx="129">
                  <c:v>12.028999999994994</c:v>
                </c:pt>
                <c:pt idx="130">
                  <c:v>12.119999999995343</c:v>
                </c:pt>
                <c:pt idx="131">
                  <c:v>12.2129999999961</c:v>
                </c:pt>
                <c:pt idx="132">
                  <c:v>12.305999999996857</c:v>
                </c:pt>
                <c:pt idx="133">
                  <c:v>12.400000000001455</c:v>
                </c:pt>
                <c:pt idx="134">
                  <c:v>12.493999999998778</c:v>
                </c:pt>
                <c:pt idx="135">
                  <c:v>12.585999999995693</c:v>
                </c:pt>
                <c:pt idx="136">
                  <c:v>12.680999999996857</c:v>
                </c:pt>
                <c:pt idx="137">
                  <c:v>12.77100000000064</c:v>
                </c:pt>
                <c:pt idx="138">
                  <c:v>12.864999999997963</c:v>
                </c:pt>
                <c:pt idx="139">
                  <c:v>12.955999999998312</c:v>
                </c:pt>
                <c:pt idx="140">
                  <c:v>13.048999999999069</c:v>
                </c:pt>
                <c:pt idx="141">
                  <c:v>13.142999999996391</c:v>
                </c:pt>
                <c:pt idx="142">
                  <c:v>13.235000000000582</c:v>
                </c:pt>
                <c:pt idx="143">
                  <c:v>13.328000000001339</c:v>
                </c:pt>
                <c:pt idx="144">
                  <c:v>13.423999999999069</c:v>
                </c:pt>
                <c:pt idx="145">
                  <c:v>13.516999999999825</c:v>
                </c:pt>
                <c:pt idx="146">
                  <c:v>13.608000000000175</c:v>
                </c:pt>
                <c:pt idx="147">
                  <c:v>13.701999999997497</c:v>
                </c:pt>
                <c:pt idx="148">
                  <c:v>13.796000000002095</c:v>
                </c:pt>
                <c:pt idx="149">
                  <c:v>13.88799999999901</c:v>
                </c:pt>
                <c:pt idx="150">
                  <c:v>13.98399999999674</c:v>
                </c:pt>
                <c:pt idx="151">
                  <c:v>14.07499999999709</c:v>
                </c:pt>
                <c:pt idx="152">
                  <c:v>14.167999999997846</c:v>
                </c:pt>
                <c:pt idx="153">
                  <c:v>14.260000000002037</c:v>
                </c:pt>
                <c:pt idx="154">
                  <c:v>14.35399999999936</c:v>
                </c:pt>
                <c:pt idx="155">
                  <c:v>14.445999999996275</c:v>
                </c:pt>
                <c:pt idx="156">
                  <c:v>14.540000000000873</c:v>
                </c:pt>
                <c:pt idx="157">
                  <c:v>14.63300000000163</c:v>
                </c:pt>
                <c:pt idx="158">
                  <c:v>14.724000000001979</c:v>
                </c:pt>
                <c:pt idx="159">
                  <c:v>14.819999999999709</c:v>
                </c:pt>
                <c:pt idx="160">
                  <c:v>14.913000000000466</c:v>
                </c:pt>
                <c:pt idx="161">
                  <c:v>15.006000000001222</c:v>
                </c:pt>
                <c:pt idx="162">
                  <c:v>15.099999999998545</c:v>
                </c:pt>
                <c:pt idx="163">
                  <c:v>15.19199999999546</c:v>
                </c:pt>
                <c:pt idx="164">
                  <c:v>15.284999999996217</c:v>
                </c:pt>
                <c:pt idx="165">
                  <c:v>15.377999999996973</c:v>
                </c:pt>
                <c:pt idx="166">
                  <c:v>15.472000000001572</c:v>
                </c:pt>
                <c:pt idx="167">
                  <c:v>15.563000000001921</c:v>
                </c:pt>
                <c:pt idx="168">
                  <c:v>15.655999999995402</c:v>
                </c:pt>
                <c:pt idx="169">
                  <c:v>15.750999999996566</c:v>
                </c:pt>
                <c:pt idx="170">
                  <c:v>15.841000000000349</c:v>
                </c:pt>
                <c:pt idx="171">
                  <c:v>15.934999999997672</c:v>
                </c:pt>
                <c:pt idx="172">
                  <c:v>16.027999999998428</c:v>
                </c:pt>
                <c:pt idx="173">
                  <c:v>16.120999999999185</c:v>
                </c:pt>
                <c:pt idx="174">
                  <c:v>16.214999999996508</c:v>
                </c:pt>
                <c:pt idx="175">
                  <c:v>16.307000000000698</c:v>
                </c:pt>
                <c:pt idx="176">
                  <c:v>16.402000000001863</c:v>
                </c:pt>
                <c:pt idx="177">
                  <c:v>16.493999999998778</c:v>
                </c:pt>
                <c:pt idx="178">
                  <c:v>16.584999999999127</c:v>
                </c:pt>
                <c:pt idx="179">
                  <c:v>16.677999999999884</c:v>
                </c:pt>
                <c:pt idx="180">
                  <c:v>16.771999999997206</c:v>
                </c:pt>
                <c:pt idx="181">
                  <c:v>16.866000000001804</c:v>
                </c:pt>
                <c:pt idx="182">
                  <c:v>16.956999999994878</c:v>
                </c:pt>
                <c:pt idx="183">
                  <c:v>17.050999999999476</c:v>
                </c:pt>
                <c:pt idx="184">
                  <c:v>17.144000000000233</c:v>
                </c:pt>
                <c:pt idx="185">
                  <c:v>17.23700000000099</c:v>
                </c:pt>
                <c:pt idx="186">
                  <c:v>17.328999999997905</c:v>
                </c:pt>
                <c:pt idx="187">
                  <c:v>17.423999999999069</c:v>
                </c:pt>
                <c:pt idx="188">
                  <c:v>17.516999999999825</c:v>
                </c:pt>
                <c:pt idx="189">
                  <c:v>17.610000000000582</c:v>
                </c:pt>
                <c:pt idx="190">
                  <c:v>17.703000000001339</c:v>
                </c:pt>
                <c:pt idx="191">
                  <c:v>17.794999999998254</c:v>
                </c:pt>
                <c:pt idx="192">
                  <c:v>17.88799999999901</c:v>
                </c:pt>
                <c:pt idx="193">
                  <c:v>17.98399999999674</c:v>
                </c:pt>
                <c:pt idx="194">
                  <c:v>18.07499999999709</c:v>
                </c:pt>
                <c:pt idx="195">
                  <c:v>18.167999999997846</c:v>
                </c:pt>
                <c:pt idx="196">
                  <c:v>18.260999999998603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AA-4143-ABF9-1C020DFCE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[1]Hikaru2!$A$1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[1]Hikaru2!$N$4:$N$200</c:f>
              <c:numCache>
                <c:formatCode>General</c:formatCode>
                <c:ptCount val="197"/>
                <c:pt idx="0">
                  <c:v>0</c:v>
                </c:pt>
                <c:pt idx="1">
                  <c:v>1.0820000000000506E-3</c:v>
                </c:pt>
                <c:pt idx="2">
                  <c:v>-1.9049999999999727E-3</c:v>
                </c:pt>
                <c:pt idx="3">
                  <c:v>0</c:v>
                </c:pt>
                <c:pt idx="4">
                  <c:v>-1.6370000000000004E-3</c:v>
                </c:pt>
                <c:pt idx="5">
                  <c:v>-1.6370000000000004E-3</c:v>
                </c:pt>
                <c:pt idx="6">
                  <c:v>4.4430000000000407E-3</c:v>
                </c:pt>
                <c:pt idx="7">
                  <c:v>-2.9299999999994955E-4</c:v>
                </c:pt>
                <c:pt idx="8">
                  <c:v>-1.0764999999999986E-2</c:v>
                </c:pt>
                <c:pt idx="9">
                  <c:v>-2.1859999999999788E-3</c:v>
                </c:pt>
                <c:pt idx="10">
                  <c:v>1.9320000000000164E-3</c:v>
                </c:pt>
                <c:pt idx="11">
                  <c:v>2.4950000000000046E-3</c:v>
                </c:pt>
                <c:pt idx="12">
                  <c:v>6.6490000000000013E-3</c:v>
                </c:pt>
                <c:pt idx="13">
                  <c:v>1.2733000000000005E-2</c:v>
                </c:pt>
                <c:pt idx="14">
                  <c:v>2.3786000000000002E-2</c:v>
                </c:pt>
                <c:pt idx="15">
                  <c:v>-2.5361999999999968E-2</c:v>
                </c:pt>
                <c:pt idx="16">
                  <c:v>-5.7876999999999956E-2</c:v>
                </c:pt>
                <c:pt idx="17">
                  <c:v>-3.6315E-2</c:v>
                </c:pt>
                <c:pt idx="18">
                  <c:v>-4.4579999999999698E-3</c:v>
                </c:pt>
                <c:pt idx="19">
                  <c:v>1.7677999999999999E-2</c:v>
                </c:pt>
                <c:pt idx="20">
                  <c:v>-5.7090999999999954E-2</c:v>
                </c:pt>
                <c:pt idx="21">
                  <c:v>-2.7314999999999999E-2</c:v>
                </c:pt>
                <c:pt idx="22">
                  <c:v>1.9480999999999995E-2</c:v>
                </c:pt>
                <c:pt idx="23">
                  <c:v>-8.0749999999999884E-3</c:v>
                </c:pt>
                <c:pt idx="24">
                  <c:v>-2.8249999999999885E-3</c:v>
                </c:pt>
                <c:pt idx="25">
                  <c:v>-2.5161000000000003E-2</c:v>
                </c:pt>
                <c:pt idx="26">
                  <c:v>-2.0591999999999985E-2</c:v>
                </c:pt>
                <c:pt idx="27">
                  <c:v>1.1039000000000044E-2</c:v>
                </c:pt>
                <c:pt idx="28">
                  <c:v>-3.0642999999999972E-2</c:v>
                </c:pt>
                <c:pt idx="29">
                  <c:v>-8.2809999999999499E-3</c:v>
                </c:pt>
                <c:pt idx="30">
                  <c:v>-4.3412999999999952E-2</c:v>
                </c:pt>
                <c:pt idx="31">
                  <c:v>-6.4629999999999653E-3</c:v>
                </c:pt>
                <c:pt idx="32">
                  <c:v>4.7740000000000013E-3</c:v>
                </c:pt>
                <c:pt idx="33">
                  <c:v>-1.3940999999999974E-2</c:v>
                </c:pt>
                <c:pt idx="34">
                  <c:v>4.4492000000000018E-2</c:v>
                </c:pt>
                <c:pt idx="35">
                  <c:v>3.6754000000000023E-2</c:v>
                </c:pt>
                <c:pt idx="36">
                  <c:v>4.8721000000000007E-2</c:v>
                </c:pt>
                <c:pt idx="37">
                  <c:v>5.1538000000000014E-2</c:v>
                </c:pt>
                <c:pt idx="38">
                  <c:v>8.4869000000000028E-2</c:v>
                </c:pt>
                <c:pt idx="39">
                  <c:v>3.0165000000000022E-2</c:v>
                </c:pt>
                <c:pt idx="40">
                  <c:v>2.7374000000000023E-2</c:v>
                </c:pt>
                <c:pt idx="41">
                  <c:v>6.5793000000000004E-2</c:v>
                </c:pt>
                <c:pt idx="42">
                  <c:v>5.5506000000000028E-2</c:v>
                </c:pt>
                <c:pt idx="43">
                  <c:v>5.3697000000000002E-2</c:v>
                </c:pt>
                <c:pt idx="44">
                  <c:v>6.2446000000000029E-2</c:v>
                </c:pt>
                <c:pt idx="45">
                  <c:v>6.0409000000000053E-2</c:v>
                </c:pt>
                <c:pt idx="46">
                  <c:v>6.3175000000000009E-2</c:v>
                </c:pt>
                <c:pt idx="47">
                  <c:v>0.13472400000000004</c:v>
                </c:pt>
                <c:pt idx="48">
                  <c:v>0.14499700000000001</c:v>
                </c:pt>
                <c:pt idx="49">
                  <c:v>0.15312300000000004</c:v>
                </c:pt>
                <c:pt idx="50">
                  <c:v>0.17415500000000003</c:v>
                </c:pt>
                <c:pt idx="51">
                  <c:v>0.17695100000000002</c:v>
                </c:pt>
                <c:pt idx="52">
                  <c:v>0.183529</c:v>
                </c:pt>
                <c:pt idx="53">
                  <c:v>0.18545400000000006</c:v>
                </c:pt>
                <c:pt idx="54">
                  <c:v>0.17023500000000003</c:v>
                </c:pt>
                <c:pt idx="55">
                  <c:v>0.18605600000000005</c:v>
                </c:pt>
                <c:pt idx="56">
                  <c:v>0.17585100000000001</c:v>
                </c:pt>
                <c:pt idx="57">
                  <c:v>0.17085200000000003</c:v>
                </c:pt>
                <c:pt idx="58">
                  <c:v>0.16638700000000001</c:v>
                </c:pt>
                <c:pt idx="59">
                  <c:v>0.14492100000000005</c:v>
                </c:pt>
                <c:pt idx="60">
                  <c:v>0.14101500000000006</c:v>
                </c:pt>
                <c:pt idx="61">
                  <c:v>0.12512000000000001</c:v>
                </c:pt>
                <c:pt idx="62">
                  <c:v>0.12327400000000001</c:v>
                </c:pt>
                <c:pt idx="63">
                  <c:v>0.11142500000000001</c:v>
                </c:pt>
                <c:pt idx="64">
                  <c:v>0.10704300000000001</c:v>
                </c:pt>
                <c:pt idx="65">
                  <c:v>9.2094000000000051E-2</c:v>
                </c:pt>
                <c:pt idx="66">
                  <c:v>7.5103000000000017E-2</c:v>
                </c:pt>
                <c:pt idx="67">
                  <c:v>6.6055000000000003E-2</c:v>
                </c:pt>
                <c:pt idx="68">
                  <c:v>4.1712000000000048E-2</c:v>
                </c:pt>
                <c:pt idx="69">
                  <c:v>3.0746000000000037E-2</c:v>
                </c:pt>
                <c:pt idx="70">
                  <c:v>1.4435000000000003E-2</c:v>
                </c:pt>
                <c:pt idx="71">
                  <c:v>-2.2536999999999977E-2</c:v>
                </c:pt>
                <c:pt idx="72">
                  <c:v>-3.627699999999999E-2</c:v>
                </c:pt>
                <c:pt idx="73">
                  <c:v>-6.5663999999999986E-2</c:v>
                </c:pt>
                <c:pt idx="74">
                  <c:v>-9.7133999999999984E-2</c:v>
                </c:pt>
                <c:pt idx="75">
                  <c:v>-0.10361299999999997</c:v>
                </c:pt>
                <c:pt idx="76">
                  <c:v>-9.8636999999999975E-2</c:v>
                </c:pt>
                <c:pt idx="77">
                  <c:v>-0.10537999999999997</c:v>
                </c:pt>
                <c:pt idx="78">
                  <c:v>-0.12748199999999998</c:v>
                </c:pt>
                <c:pt idx="79">
                  <c:v>-0.11701099999999998</c:v>
                </c:pt>
                <c:pt idx="80">
                  <c:v>-0.11503199999999998</c:v>
                </c:pt>
                <c:pt idx="81">
                  <c:v>-0.12913599999999997</c:v>
                </c:pt>
                <c:pt idx="82">
                  <c:v>-0.14026399999999997</c:v>
                </c:pt>
                <c:pt idx="83">
                  <c:v>-0.13907299999999997</c:v>
                </c:pt>
                <c:pt idx="84">
                  <c:v>-0.14583299999999996</c:v>
                </c:pt>
                <c:pt idx="85">
                  <c:v>-0.14369099999999999</c:v>
                </c:pt>
                <c:pt idx="86">
                  <c:v>-0.14501499999999998</c:v>
                </c:pt>
                <c:pt idx="87">
                  <c:v>-0.131491</c:v>
                </c:pt>
                <c:pt idx="88">
                  <c:v>-0.131187</c:v>
                </c:pt>
                <c:pt idx="89">
                  <c:v>-0.12822899999999998</c:v>
                </c:pt>
                <c:pt idx="90">
                  <c:v>-0.12477399999999997</c:v>
                </c:pt>
                <c:pt idx="91">
                  <c:v>-0.12227599999999998</c:v>
                </c:pt>
                <c:pt idx="92">
                  <c:v>-9.8505999999999969E-2</c:v>
                </c:pt>
                <c:pt idx="93">
                  <c:v>-0.11064499999999998</c:v>
                </c:pt>
                <c:pt idx="94">
                  <c:v>-0.10701099999999997</c:v>
                </c:pt>
                <c:pt idx="95">
                  <c:v>-9.6171999999999966E-2</c:v>
                </c:pt>
                <c:pt idx="96">
                  <c:v>-8.7010999999999963E-2</c:v>
                </c:pt>
                <c:pt idx="97">
                  <c:v>-8.4822999999999982E-2</c:v>
                </c:pt>
                <c:pt idx="98">
                  <c:v>-7.3652999999999968E-2</c:v>
                </c:pt>
                <c:pt idx="99">
                  <c:v>-6.2691999999999956E-2</c:v>
                </c:pt>
                <c:pt idx="100">
                  <c:v>-5.9969999999999975E-2</c:v>
                </c:pt>
                <c:pt idx="101">
                  <c:v>-6.2981999999999969E-2</c:v>
                </c:pt>
                <c:pt idx="102">
                  <c:v>-4.4580999999999961E-2</c:v>
                </c:pt>
                <c:pt idx="103">
                  <c:v>-4.6070999999999973E-2</c:v>
                </c:pt>
                <c:pt idx="104">
                  <c:v>-4.277499999999998E-2</c:v>
                </c:pt>
                <c:pt idx="105">
                  <c:v>-2.1878999999999961E-2</c:v>
                </c:pt>
                <c:pt idx="106">
                  <c:v>-4.5663999999999989E-2</c:v>
                </c:pt>
                <c:pt idx="107">
                  <c:v>-4.5037999999999953E-2</c:v>
                </c:pt>
                <c:pt idx="108">
                  <c:v>-3.2923000000000001E-2</c:v>
                </c:pt>
                <c:pt idx="109">
                  <c:v>-2.8693999999999959E-2</c:v>
                </c:pt>
                <c:pt idx="110">
                  <c:v>-4.2343999999999993E-2</c:v>
                </c:pt>
                <c:pt idx="111">
                  <c:v>-1.8769000000000004E-2</c:v>
                </c:pt>
                <c:pt idx="112">
                  <c:v>-1.4930999999999984E-2</c:v>
                </c:pt>
                <c:pt idx="113">
                  <c:v>-2.2900999999999953E-2</c:v>
                </c:pt>
                <c:pt idx="114">
                  <c:v>-1.8679999999999951E-3</c:v>
                </c:pt>
                <c:pt idx="115">
                  <c:v>3.0940000000000511E-3</c:v>
                </c:pt>
                <c:pt idx="116">
                  <c:v>-9.4739999999999894E-3</c:v>
                </c:pt>
                <c:pt idx="117">
                  <c:v>1.5140000000000101E-3</c:v>
                </c:pt>
                <c:pt idx="118">
                  <c:v>-4.5699999999999365E-4</c:v>
                </c:pt>
                <c:pt idx="119">
                  <c:v>-5.8429999999999611E-3</c:v>
                </c:pt>
                <c:pt idx="120">
                  <c:v>-4.7519999999999524E-3</c:v>
                </c:pt>
                <c:pt idx="121">
                  <c:v>-1.3798000000000003E-2</c:v>
                </c:pt>
                <c:pt idx="122">
                  <c:v>-1.5812999999999987E-2</c:v>
                </c:pt>
                <c:pt idx="123">
                  <c:v>-2.1177999999999999E-2</c:v>
                </c:pt>
                <c:pt idx="124">
                  <c:v>-2.4302999999999998E-2</c:v>
                </c:pt>
                <c:pt idx="125">
                  <c:v>-7.8389999999999987E-3</c:v>
                </c:pt>
                <c:pt idx="126">
                  <c:v>-2.4495999999999983E-2</c:v>
                </c:pt>
                <c:pt idx="127">
                  <c:v>-2.5828999999999953E-2</c:v>
                </c:pt>
                <c:pt idx="128">
                  <c:v>-3.0282999999999959E-2</c:v>
                </c:pt>
                <c:pt idx="129">
                  <c:v>-3.9190999999999976E-2</c:v>
                </c:pt>
                <c:pt idx="130">
                  <c:v>-3.8056999999999959E-2</c:v>
                </c:pt>
                <c:pt idx="131">
                  <c:v>-4.8715999999999954E-2</c:v>
                </c:pt>
                <c:pt idx="132">
                  <c:v>-2.5755999999999973E-2</c:v>
                </c:pt>
                <c:pt idx="133">
                  <c:v>-4.412199999999996E-2</c:v>
                </c:pt>
                <c:pt idx="134">
                  <c:v>-3.1399999999999977E-2</c:v>
                </c:pt>
                <c:pt idx="135">
                  <c:v>-1.7350999999999998E-2</c:v>
                </c:pt>
                <c:pt idx="136">
                  <c:v>-2.803499999999997E-2</c:v>
                </c:pt>
                <c:pt idx="137">
                  <c:v>-1.6481999999999972E-2</c:v>
                </c:pt>
                <c:pt idx="138">
                  <c:v>-3.3418999999999983E-2</c:v>
                </c:pt>
                <c:pt idx="139">
                  <c:v>5.2490000000000236E-3</c:v>
                </c:pt>
                <c:pt idx="140">
                  <c:v>-2.3399999999999749E-3</c:v>
                </c:pt>
                <c:pt idx="141">
                  <c:v>-1.1074999999999989E-2</c:v>
                </c:pt>
                <c:pt idx="142">
                  <c:v>-7.2570000000000048E-3</c:v>
                </c:pt>
                <c:pt idx="143">
                  <c:v>4.2890000000000445E-3</c:v>
                </c:pt>
                <c:pt idx="144">
                  <c:v>1.2282000000000039E-2</c:v>
                </c:pt>
                <c:pt idx="145">
                  <c:v>-8.798000000000002E-3</c:v>
                </c:pt>
                <c:pt idx="146">
                  <c:v>1.4250000000000001E-2</c:v>
                </c:pt>
                <c:pt idx="147">
                  <c:v>2.1806000000000041E-2</c:v>
                </c:pt>
                <c:pt idx="148">
                  <c:v>6.6580000000000155E-3</c:v>
                </c:pt>
                <c:pt idx="149">
                  <c:v>2.6911000000000001E-2</c:v>
                </c:pt>
                <c:pt idx="150">
                  <c:v>1.7129999999999996E-2</c:v>
                </c:pt>
                <c:pt idx="151">
                  <c:v>1.1907000000000039E-2</c:v>
                </c:pt>
                <c:pt idx="152">
                  <c:v>4.7525000000000032E-2</c:v>
                </c:pt>
                <c:pt idx="153">
                  <c:v>2.1108000000000005E-2</c:v>
                </c:pt>
                <c:pt idx="154">
                  <c:v>1.6905000000000031E-2</c:v>
                </c:pt>
                <c:pt idx="155">
                  <c:v>3.9049000000000035E-2</c:v>
                </c:pt>
                <c:pt idx="156">
                  <c:v>3.1590000000000489E-3</c:v>
                </c:pt>
                <c:pt idx="157">
                  <c:v>2.1310000000000003E-2</c:v>
                </c:pt>
                <c:pt idx="158">
                  <c:v>1.8186000000000035E-2</c:v>
                </c:pt>
                <c:pt idx="159">
                  <c:v>5.5310000000000064E-3</c:v>
                </c:pt>
                <c:pt idx="160">
                  <c:v>1.0659000000000049E-2</c:v>
                </c:pt>
                <c:pt idx="161">
                  <c:v>6.5520000000000213E-3</c:v>
                </c:pt>
                <c:pt idx="162">
                  <c:v>3.0611000000000048E-2</c:v>
                </c:pt>
                <c:pt idx="163">
                  <c:v>2.3376000000000032E-2</c:v>
                </c:pt>
                <c:pt idx="164">
                  <c:v>1.1287000000000035E-2</c:v>
                </c:pt>
                <c:pt idx="165">
                  <c:v>6.5145000000000036E-2</c:v>
                </c:pt>
                <c:pt idx="166">
                  <c:v>2.727200000000005E-2</c:v>
                </c:pt>
                <c:pt idx="167">
                  <c:v>7.9756000000000035E-2</c:v>
                </c:pt>
                <c:pt idx="168">
                  <c:v>8.4592000000000042E-2</c:v>
                </c:pt>
                <c:pt idx="169">
                  <c:v>6.9039000000000045E-2</c:v>
                </c:pt>
                <c:pt idx="170">
                  <c:v>6.758700000000005E-2</c:v>
                </c:pt>
                <c:pt idx="171">
                  <c:v>6.9949000000000011E-2</c:v>
                </c:pt>
                <c:pt idx="172">
                  <c:v>8.0386000000000027E-2</c:v>
                </c:pt>
                <c:pt idx="173">
                  <c:v>7.7209E-2</c:v>
                </c:pt>
                <c:pt idx="174">
                  <c:v>9.7204000000000013E-2</c:v>
                </c:pt>
                <c:pt idx="175">
                  <c:v>8.6174000000000042E-2</c:v>
                </c:pt>
                <c:pt idx="176">
                  <c:v>0.10458000000000005</c:v>
                </c:pt>
                <c:pt idx="177">
                  <c:v>0.105507</c:v>
                </c:pt>
                <c:pt idx="178">
                  <c:v>6.6835000000000033E-2</c:v>
                </c:pt>
                <c:pt idx="179">
                  <c:v>0.14461000000000002</c:v>
                </c:pt>
                <c:pt idx="180">
                  <c:v>0.11110900000000004</c:v>
                </c:pt>
                <c:pt idx="181">
                  <c:v>0.133019</c:v>
                </c:pt>
                <c:pt idx="182">
                  <c:v>0.15220300000000003</c:v>
                </c:pt>
                <c:pt idx="183">
                  <c:v>8.7387000000000006E-2</c:v>
                </c:pt>
                <c:pt idx="184">
                  <c:v>0.11319700000000001</c:v>
                </c:pt>
                <c:pt idx="185">
                  <c:v>5.9597000000000039E-2</c:v>
                </c:pt>
                <c:pt idx="186">
                  <c:v>9.5010000000000337E-3</c:v>
                </c:pt>
                <c:pt idx="187">
                  <c:v>2.7799000000000035E-2</c:v>
                </c:pt>
                <c:pt idx="188">
                  <c:v>-7.6750999999999972E-2</c:v>
                </c:pt>
                <c:pt idx="189">
                  <c:v>-0.12384399999999997</c:v>
                </c:pt>
                <c:pt idx="190">
                  <c:v>-9.0521999999999991E-2</c:v>
                </c:pt>
                <c:pt idx="191">
                  <c:v>-0.14147299999999999</c:v>
                </c:pt>
                <c:pt idx="192">
                  <c:v>-0.254388</c:v>
                </c:pt>
                <c:pt idx="193">
                  <c:v>-0.30187399999999998</c:v>
                </c:pt>
                <c:pt idx="194">
                  <c:v>-0.39589799999999997</c:v>
                </c:pt>
                <c:pt idx="195">
                  <c:v>-0.435332</c:v>
                </c:pt>
                <c:pt idx="196">
                  <c:v>-0.44381200000000004</c:v>
                </c:pt>
              </c:numCache>
            </c:numRef>
          </c:xVal>
          <c:yVal>
            <c:numRef>
              <c:f>[1]Hikaru2!$O$4:$O$200</c:f>
              <c:numCache>
                <c:formatCode>General</c:formatCode>
                <c:ptCount val="197"/>
                <c:pt idx="0">
                  <c:v>0</c:v>
                </c:pt>
                <c:pt idx="1">
                  <c:v>1.6819999999999596E-3</c:v>
                </c:pt>
                <c:pt idx="2">
                  <c:v>-2.9370000000000121E-3</c:v>
                </c:pt>
                <c:pt idx="3">
                  <c:v>0</c:v>
                </c:pt>
                <c:pt idx="4">
                  <c:v>-2.5140000000000102E-3</c:v>
                </c:pt>
                <c:pt idx="5">
                  <c:v>-2.5140000000000102E-3</c:v>
                </c:pt>
                <c:pt idx="6">
                  <c:v>6.6529999999999636E-3</c:v>
                </c:pt>
                <c:pt idx="7">
                  <c:v>-4.0500000000002958E-4</c:v>
                </c:pt>
                <c:pt idx="8">
                  <c:v>-1.6259000000000016E-2</c:v>
                </c:pt>
                <c:pt idx="9">
                  <c:v>-3.3500000000000227E-3</c:v>
                </c:pt>
                <c:pt idx="10">
                  <c:v>2.9189999999999828E-3</c:v>
                </c:pt>
                <c:pt idx="11">
                  <c:v>3.7450000000000048E-3</c:v>
                </c:pt>
                <c:pt idx="12">
                  <c:v>9.9889999999999753E-3</c:v>
                </c:pt>
                <c:pt idx="13">
                  <c:v>1.9153999999999997E-2</c:v>
                </c:pt>
                <c:pt idx="14">
                  <c:v>3.582299999999998E-2</c:v>
                </c:pt>
                <c:pt idx="15">
                  <c:v>8.2811999999999955E-2</c:v>
                </c:pt>
                <c:pt idx="16">
                  <c:v>0.15426900000000002</c:v>
                </c:pt>
                <c:pt idx="17">
                  <c:v>0.18616499999999997</c:v>
                </c:pt>
                <c:pt idx="18">
                  <c:v>0.23343</c:v>
                </c:pt>
                <c:pt idx="19">
                  <c:v>0.26614399999999999</c:v>
                </c:pt>
                <c:pt idx="20">
                  <c:v>0.39098799999999995</c:v>
                </c:pt>
                <c:pt idx="21">
                  <c:v>0.43422699999999997</c:v>
                </c:pt>
                <c:pt idx="22">
                  <c:v>0.50217000000000001</c:v>
                </c:pt>
                <c:pt idx="23">
                  <c:v>0.57699400000000001</c:v>
                </c:pt>
                <c:pt idx="24">
                  <c:v>0.697905</c:v>
                </c:pt>
                <c:pt idx="25">
                  <c:v>0.77831100000000009</c:v>
                </c:pt>
                <c:pt idx="26">
                  <c:v>0.89549599999999996</c:v>
                </c:pt>
                <c:pt idx="27">
                  <c:v>0.9398749999999999</c:v>
                </c:pt>
                <c:pt idx="28">
                  <c:v>1.0993980000000001</c:v>
                </c:pt>
                <c:pt idx="29">
                  <c:v>1.1301239999999999</c:v>
                </c:pt>
                <c:pt idx="30">
                  <c:v>1.294897</c:v>
                </c:pt>
                <c:pt idx="31">
                  <c:v>1.3446819999999997</c:v>
                </c:pt>
                <c:pt idx="32">
                  <c:v>1.4639479999999998</c:v>
                </c:pt>
                <c:pt idx="33">
                  <c:v>1.5419749999999999</c:v>
                </c:pt>
                <c:pt idx="34">
                  <c:v>1.6193949999999999</c:v>
                </c:pt>
                <c:pt idx="35">
                  <c:v>1.710437</c:v>
                </c:pt>
                <c:pt idx="36">
                  <c:v>1.8261120000000002</c:v>
                </c:pt>
                <c:pt idx="37">
                  <c:v>1.928634</c:v>
                </c:pt>
                <c:pt idx="38">
                  <c:v>2.068892</c:v>
                </c:pt>
                <c:pt idx="39">
                  <c:v>2.1917429999999998</c:v>
                </c:pt>
                <c:pt idx="40">
                  <c:v>2.3768219999999998</c:v>
                </c:pt>
                <c:pt idx="41">
                  <c:v>2.4242050000000002</c:v>
                </c:pt>
                <c:pt idx="42">
                  <c:v>2.5954420000000002</c:v>
                </c:pt>
                <c:pt idx="43">
                  <c:v>2.683837</c:v>
                </c:pt>
                <c:pt idx="44">
                  <c:v>2.8724279999999998</c:v>
                </c:pt>
                <c:pt idx="45">
                  <c:v>2.9577390000000001</c:v>
                </c:pt>
                <c:pt idx="46">
                  <c:v>3.133686</c:v>
                </c:pt>
                <c:pt idx="47">
                  <c:v>3.215916</c:v>
                </c:pt>
                <c:pt idx="48">
                  <c:v>3.3952349999999996</c:v>
                </c:pt>
                <c:pt idx="49">
                  <c:v>3.4869110000000001</c:v>
                </c:pt>
                <c:pt idx="50">
                  <c:v>3.6726419999999997</c:v>
                </c:pt>
                <c:pt idx="51">
                  <c:v>3.7555929999999997</c:v>
                </c:pt>
                <c:pt idx="52">
                  <c:v>3.9978609999999994</c:v>
                </c:pt>
                <c:pt idx="53">
                  <c:v>4.07674</c:v>
                </c:pt>
                <c:pt idx="54">
                  <c:v>4.287700000000001</c:v>
                </c:pt>
                <c:pt idx="55">
                  <c:v>4.378070000000001</c:v>
                </c:pt>
                <c:pt idx="56">
                  <c:v>4.5865210000000003</c:v>
                </c:pt>
                <c:pt idx="57">
                  <c:v>4.7244100000000007</c:v>
                </c:pt>
                <c:pt idx="58">
                  <c:v>4.929951</c:v>
                </c:pt>
                <c:pt idx="59">
                  <c:v>5.0470380000000006</c:v>
                </c:pt>
                <c:pt idx="60">
                  <c:v>5.2454850000000004</c:v>
                </c:pt>
                <c:pt idx="61">
                  <c:v>5.3633990000000002</c:v>
                </c:pt>
                <c:pt idx="62">
                  <c:v>5.5564710000000002</c:v>
                </c:pt>
                <c:pt idx="63">
                  <c:v>5.6737549999999999</c:v>
                </c:pt>
                <c:pt idx="64">
                  <c:v>5.9195799999999998</c:v>
                </c:pt>
                <c:pt idx="65">
                  <c:v>6.0296760000000003</c:v>
                </c:pt>
                <c:pt idx="66">
                  <c:v>6.2561050000000007</c:v>
                </c:pt>
                <c:pt idx="67">
                  <c:v>6.3667430000000005</c:v>
                </c:pt>
                <c:pt idx="68">
                  <c:v>6.5796010000000011</c:v>
                </c:pt>
                <c:pt idx="69">
                  <c:v>6.6851650000000005</c:v>
                </c:pt>
                <c:pt idx="70">
                  <c:v>6.8968620000000005</c:v>
                </c:pt>
                <c:pt idx="71">
                  <c:v>7.0357900000000004</c:v>
                </c:pt>
                <c:pt idx="72">
                  <c:v>7.2420280000000004</c:v>
                </c:pt>
                <c:pt idx="73">
                  <c:v>7.3818390000000003</c:v>
                </c:pt>
                <c:pt idx="74">
                  <c:v>7.6219930000000007</c:v>
                </c:pt>
                <c:pt idx="75">
                  <c:v>7.7202910000000005</c:v>
                </c:pt>
                <c:pt idx="76">
                  <c:v>7.9244470000000007</c:v>
                </c:pt>
                <c:pt idx="77">
                  <c:v>8.0197820000000011</c:v>
                </c:pt>
                <c:pt idx="78">
                  <c:v>8.2518390000000004</c:v>
                </c:pt>
                <c:pt idx="79">
                  <c:v>8.3534439999999996</c:v>
                </c:pt>
                <c:pt idx="80">
                  <c:v>8.5908560000000005</c:v>
                </c:pt>
                <c:pt idx="81">
                  <c:v>8.7235040000000001</c:v>
                </c:pt>
                <c:pt idx="82">
                  <c:v>8.9474050000000016</c:v>
                </c:pt>
                <c:pt idx="83">
                  <c:v>9.0383260000000014</c:v>
                </c:pt>
                <c:pt idx="84">
                  <c:v>9.2585200000000007</c:v>
                </c:pt>
                <c:pt idx="85">
                  <c:v>9.3913659999999997</c:v>
                </c:pt>
                <c:pt idx="86">
                  <c:v>9.6077759999999994</c:v>
                </c:pt>
                <c:pt idx="87">
                  <c:v>9.6984480000000008</c:v>
                </c:pt>
                <c:pt idx="88">
                  <c:v>9.9103170000000009</c:v>
                </c:pt>
                <c:pt idx="89">
                  <c:v>10.036863000000002</c:v>
                </c:pt>
                <c:pt idx="90">
                  <c:v>10.326727000000002</c:v>
                </c:pt>
                <c:pt idx="91">
                  <c:v>10.408963</c:v>
                </c:pt>
                <c:pt idx="92">
                  <c:v>10.657072000000001</c:v>
                </c:pt>
                <c:pt idx="93">
                  <c:v>10.773733</c:v>
                </c:pt>
                <c:pt idx="94">
                  <c:v>11.050998</c:v>
                </c:pt>
                <c:pt idx="95">
                  <c:v>11.170439</c:v>
                </c:pt>
                <c:pt idx="96">
                  <c:v>11.404669</c:v>
                </c:pt>
                <c:pt idx="97">
                  <c:v>11.520404000000001</c:v>
                </c:pt>
                <c:pt idx="98">
                  <c:v>11.751258</c:v>
                </c:pt>
                <c:pt idx="99">
                  <c:v>11.8666</c:v>
                </c:pt>
                <c:pt idx="100">
                  <c:v>12.131153000000001</c:v>
                </c:pt>
                <c:pt idx="101">
                  <c:v>12.281428</c:v>
                </c:pt>
                <c:pt idx="102">
                  <c:v>12.507168999999999</c:v>
                </c:pt>
                <c:pt idx="103">
                  <c:v>12.619359000000001</c:v>
                </c:pt>
                <c:pt idx="104">
                  <c:v>12.880719000000001</c:v>
                </c:pt>
                <c:pt idx="105">
                  <c:v>12.992383</c:v>
                </c:pt>
                <c:pt idx="106">
                  <c:v>13.254512</c:v>
                </c:pt>
                <c:pt idx="107">
                  <c:v>13.404331000000001</c:v>
                </c:pt>
                <c:pt idx="108">
                  <c:v>13.703901</c:v>
                </c:pt>
                <c:pt idx="109">
                  <c:v>13.816561</c:v>
                </c:pt>
                <c:pt idx="110">
                  <c:v>14.083914000000002</c:v>
                </c:pt>
                <c:pt idx="111">
                  <c:v>14.194711000000002</c:v>
                </c:pt>
                <c:pt idx="112">
                  <c:v>14.347169000000001</c:v>
                </c:pt>
                <c:pt idx="113">
                  <c:v>14.580189000000001</c:v>
                </c:pt>
                <c:pt idx="114">
                  <c:v>14.692254000000002</c:v>
                </c:pt>
                <c:pt idx="115">
                  <c:v>14.965335000000001</c:v>
                </c:pt>
                <c:pt idx="116">
                  <c:v>15.087391</c:v>
                </c:pt>
                <c:pt idx="117">
                  <c:v>15.324643</c:v>
                </c:pt>
                <c:pt idx="118">
                  <c:v>15.446628</c:v>
                </c:pt>
                <c:pt idx="119">
                  <c:v>15.735683000000002</c:v>
                </c:pt>
                <c:pt idx="120">
                  <c:v>15.818503000000002</c:v>
                </c:pt>
                <c:pt idx="121">
                  <c:v>16.160018000000001</c:v>
                </c:pt>
                <c:pt idx="122">
                  <c:v>16.290102999999998</c:v>
                </c:pt>
                <c:pt idx="123">
                  <c:v>16.510954000000002</c:v>
                </c:pt>
                <c:pt idx="124">
                  <c:v>16.645526</c:v>
                </c:pt>
                <c:pt idx="125">
                  <c:v>16.908847000000002</c:v>
                </c:pt>
                <c:pt idx="126">
                  <c:v>17.008751</c:v>
                </c:pt>
                <c:pt idx="127">
                  <c:v>17.290055000000002</c:v>
                </c:pt>
                <c:pt idx="128">
                  <c:v>17.435511999999999</c:v>
                </c:pt>
                <c:pt idx="129">
                  <c:v>17.585814000000003</c:v>
                </c:pt>
                <c:pt idx="130">
                  <c:v>17.882549999999998</c:v>
                </c:pt>
                <c:pt idx="131">
                  <c:v>18.041032000000001</c:v>
                </c:pt>
                <c:pt idx="132">
                  <c:v>18.285630000000001</c:v>
                </c:pt>
                <c:pt idx="133">
                  <c:v>18.403015</c:v>
                </c:pt>
                <c:pt idx="134">
                  <c:v>18.663889999999999</c:v>
                </c:pt>
                <c:pt idx="135">
                  <c:v>18.819372999999999</c:v>
                </c:pt>
                <c:pt idx="136">
                  <c:v>19.052060000000001</c:v>
                </c:pt>
                <c:pt idx="137">
                  <c:v>19.216113</c:v>
                </c:pt>
                <c:pt idx="138">
                  <c:v>19.464525000000002</c:v>
                </c:pt>
                <c:pt idx="139">
                  <c:v>19.614608</c:v>
                </c:pt>
                <c:pt idx="140">
                  <c:v>19.867235000000001</c:v>
                </c:pt>
                <c:pt idx="141">
                  <c:v>20.000438000000003</c:v>
                </c:pt>
                <c:pt idx="142">
                  <c:v>20.254802999999999</c:v>
                </c:pt>
                <c:pt idx="143">
                  <c:v>20.376353999999999</c:v>
                </c:pt>
                <c:pt idx="144">
                  <c:v>20.638271</c:v>
                </c:pt>
                <c:pt idx="145">
                  <c:v>20.795724999999997</c:v>
                </c:pt>
                <c:pt idx="146">
                  <c:v>21.056526000000002</c:v>
                </c:pt>
                <c:pt idx="147">
                  <c:v>21.193929000000001</c:v>
                </c:pt>
                <c:pt idx="148">
                  <c:v>21.430961</c:v>
                </c:pt>
                <c:pt idx="149">
                  <c:v>21.561418000000003</c:v>
                </c:pt>
                <c:pt idx="150">
                  <c:v>21.803516999999999</c:v>
                </c:pt>
                <c:pt idx="151">
                  <c:v>21.967265000000001</c:v>
                </c:pt>
                <c:pt idx="152">
                  <c:v>22.253322000000001</c:v>
                </c:pt>
                <c:pt idx="153">
                  <c:v>22.366007000000003</c:v>
                </c:pt>
                <c:pt idx="154">
                  <c:v>22.625776000000002</c:v>
                </c:pt>
                <c:pt idx="155">
                  <c:v>22.774156999999999</c:v>
                </c:pt>
                <c:pt idx="156">
                  <c:v>22.994534999999999</c:v>
                </c:pt>
                <c:pt idx="157">
                  <c:v>23.154469000000002</c:v>
                </c:pt>
                <c:pt idx="158">
                  <c:v>23.438051999999999</c:v>
                </c:pt>
                <c:pt idx="159">
                  <c:v>23.549306000000001</c:v>
                </c:pt>
                <c:pt idx="160">
                  <c:v>23.835490000000004</c:v>
                </c:pt>
                <c:pt idx="161">
                  <c:v>23.940746999999998</c:v>
                </c:pt>
                <c:pt idx="162">
                  <c:v>24.214762</c:v>
                </c:pt>
                <c:pt idx="163">
                  <c:v>24.328782</c:v>
                </c:pt>
                <c:pt idx="164">
                  <c:v>24.557850999999999</c:v>
                </c:pt>
                <c:pt idx="165">
                  <c:v>24.699920000000002</c:v>
                </c:pt>
                <c:pt idx="166">
                  <c:v>24.976078000000001</c:v>
                </c:pt>
                <c:pt idx="167">
                  <c:v>25.128029999999999</c:v>
                </c:pt>
                <c:pt idx="168">
                  <c:v>25.353706000000003</c:v>
                </c:pt>
                <c:pt idx="169">
                  <c:v>25.495827000000002</c:v>
                </c:pt>
                <c:pt idx="170">
                  <c:v>25.740527000000004</c:v>
                </c:pt>
                <c:pt idx="171">
                  <c:v>25.860564999999998</c:v>
                </c:pt>
                <c:pt idx="172">
                  <c:v>26.096610000000002</c:v>
                </c:pt>
                <c:pt idx="173">
                  <c:v>26.230280999999998</c:v>
                </c:pt>
                <c:pt idx="174">
                  <c:v>26.460843000000001</c:v>
                </c:pt>
                <c:pt idx="175">
                  <c:v>26.612919000000002</c:v>
                </c:pt>
                <c:pt idx="176">
                  <c:v>26.856162000000001</c:v>
                </c:pt>
                <c:pt idx="177">
                  <c:v>26.994284</c:v>
                </c:pt>
                <c:pt idx="178">
                  <c:v>27.201827000000002</c:v>
                </c:pt>
                <c:pt idx="179">
                  <c:v>27.358089</c:v>
                </c:pt>
                <c:pt idx="180">
                  <c:v>27.564495000000001</c:v>
                </c:pt>
                <c:pt idx="181">
                  <c:v>27.676171000000004</c:v>
                </c:pt>
                <c:pt idx="182">
                  <c:v>27.948626000000001</c:v>
                </c:pt>
                <c:pt idx="183">
                  <c:v>28.065943000000001</c:v>
                </c:pt>
                <c:pt idx="184">
                  <c:v>28.337078000000002</c:v>
                </c:pt>
                <c:pt idx="185">
                  <c:v>28.436031</c:v>
                </c:pt>
                <c:pt idx="186">
                  <c:v>28.693238000000001</c:v>
                </c:pt>
                <c:pt idx="187">
                  <c:v>28.826370999999998</c:v>
                </c:pt>
                <c:pt idx="188">
                  <c:v>29.023309000000001</c:v>
                </c:pt>
                <c:pt idx="189">
                  <c:v>29.11204</c:v>
                </c:pt>
                <c:pt idx="190">
                  <c:v>29.396668000000002</c:v>
                </c:pt>
                <c:pt idx="191">
                  <c:v>29.494753000000003</c:v>
                </c:pt>
                <c:pt idx="192">
                  <c:v>29.71219</c:v>
                </c:pt>
                <c:pt idx="193">
                  <c:v>29.803516999999999</c:v>
                </c:pt>
                <c:pt idx="194">
                  <c:v>29.984582</c:v>
                </c:pt>
                <c:pt idx="195">
                  <c:v>30.060505000000003</c:v>
                </c:pt>
                <c:pt idx="196">
                  <c:v>30.262217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2C-4ABE-9F32-701C4F372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Onoki1!$AF$4:$AF$1000</c:f>
              <c:numCache>
                <c:formatCode>General</c:formatCode>
                <c:ptCount val="997"/>
                <c:pt idx="0">
                  <c:v>-0.56000000238418579</c:v>
                </c:pt>
                <c:pt idx="1">
                  <c:v>-7.440000057220459</c:v>
                </c:pt>
                <c:pt idx="2">
                  <c:v>-9.3400001525878906</c:v>
                </c:pt>
                <c:pt idx="3">
                  <c:v>-4.3499999046325684</c:v>
                </c:pt>
                <c:pt idx="4">
                  <c:v>-6.5300002098083496</c:v>
                </c:pt>
                <c:pt idx="5">
                  <c:v>-5.9699997901916504</c:v>
                </c:pt>
                <c:pt idx="6">
                  <c:v>-5.3600001335144043</c:v>
                </c:pt>
                <c:pt idx="7">
                  <c:v>-1.7100000381469727</c:v>
                </c:pt>
                <c:pt idx="8">
                  <c:v>-2.8599998950958252</c:v>
                </c:pt>
                <c:pt idx="9">
                  <c:v>-3.9200000762939453</c:v>
                </c:pt>
                <c:pt idx="10">
                  <c:v>-4.0999999046325684</c:v>
                </c:pt>
                <c:pt idx="11">
                  <c:v>9.0000003576278687E-2</c:v>
                </c:pt>
                <c:pt idx="12">
                  <c:v>-2.1600000858306885</c:v>
                </c:pt>
                <c:pt idx="13">
                  <c:v>5.5500001907348633</c:v>
                </c:pt>
                <c:pt idx="14">
                  <c:v>2</c:v>
                </c:pt>
                <c:pt idx="15">
                  <c:v>0.23999999463558197</c:v>
                </c:pt>
                <c:pt idx="16">
                  <c:v>-3.2799999713897705</c:v>
                </c:pt>
                <c:pt idx="17">
                  <c:v>-4.9200000762939453</c:v>
                </c:pt>
                <c:pt idx="18">
                  <c:v>-6.4200000762939453</c:v>
                </c:pt>
                <c:pt idx="19">
                  <c:v>-6.619999885559082</c:v>
                </c:pt>
                <c:pt idx="20">
                  <c:v>-4.380000114440918</c:v>
                </c:pt>
                <c:pt idx="21">
                  <c:v>-7.0100002288818359</c:v>
                </c:pt>
                <c:pt idx="22">
                  <c:v>-5.1500000953674316</c:v>
                </c:pt>
                <c:pt idx="23">
                  <c:v>-11.010000228881836</c:v>
                </c:pt>
                <c:pt idx="24">
                  <c:v>-13.840000152587891</c:v>
                </c:pt>
                <c:pt idx="25">
                  <c:v>-15.260000228881836</c:v>
                </c:pt>
                <c:pt idx="26">
                  <c:v>-11.319999694824219</c:v>
                </c:pt>
                <c:pt idx="27">
                  <c:v>-10.829999923706055</c:v>
                </c:pt>
                <c:pt idx="28">
                  <c:v>-10.560000419616699</c:v>
                </c:pt>
                <c:pt idx="29">
                  <c:v>-5.0100002288818359</c:v>
                </c:pt>
                <c:pt idx="30">
                  <c:v>1.25</c:v>
                </c:pt>
                <c:pt idx="31">
                  <c:v>-4.6999998092651367</c:v>
                </c:pt>
                <c:pt idx="32">
                  <c:v>-7.0500001907348633</c:v>
                </c:pt>
                <c:pt idx="33">
                  <c:v>-1.4900000095367432</c:v>
                </c:pt>
                <c:pt idx="34">
                  <c:v>2.1500000953674316</c:v>
                </c:pt>
                <c:pt idx="35">
                  <c:v>14.649999618530273</c:v>
                </c:pt>
                <c:pt idx="36">
                  <c:v>6.070000171661377</c:v>
                </c:pt>
                <c:pt idx="37">
                  <c:v>6.7899999618530273</c:v>
                </c:pt>
                <c:pt idx="38">
                  <c:v>-1.1599999666213989</c:v>
                </c:pt>
                <c:pt idx="39">
                  <c:v>0.25</c:v>
                </c:pt>
                <c:pt idx="40">
                  <c:v>2.5399999618530273</c:v>
                </c:pt>
                <c:pt idx="41">
                  <c:v>-1.3700000047683716</c:v>
                </c:pt>
                <c:pt idx="42">
                  <c:v>-2.190000057220459</c:v>
                </c:pt>
                <c:pt idx="43">
                  <c:v>0.47999998927116394</c:v>
                </c:pt>
                <c:pt idx="44">
                  <c:v>-0.81999999284744263</c:v>
                </c:pt>
                <c:pt idx="45">
                  <c:v>8.0900001525878906</c:v>
                </c:pt>
                <c:pt idx="46">
                  <c:v>1.7599999904632568</c:v>
                </c:pt>
                <c:pt idx="47">
                  <c:v>-8.5900001525878906</c:v>
                </c:pt>
                <c:pt idx="48">
                  <c:v>-10.149999618530273</c:v>
                </c:pt>
                <c:pt idx="49">
                  <c:v>-6.8899998664855957</c:v>
                </c:pt>
                <c:pt idx="50">
                  <c:v>-3.1700000762939453</c:v>
                </c:pt>
                <c:pt idx="51">
                  <c:v>-2.3299999237060547</c:v>
                </c:pt>
                <c:pt idx="52">
                  <c:v>-1.5</c:v>
                </c:pt>
                <c:pt idx="53">
                  <c:v>-3.3299999237060547</c:v>
                </c:pt>
                <c:pt idx="54">
                  <c:v>-4.9600000381469727</c:v>
                </c:pt>
                <c:pt idx="55">
                  <c:v>-1.6200000047683716</c:v>
                </c:pt>
                <c:pt idx="56">
                  <c:v>-0.57999998331069946</c:v>
                </c:pt>
                <c:pt idx="57">
                  <c:v>-3.3399999141693115</c:v>
                </c:pt>
                <c:pt idx="58">
                  <c:v>3.4900000095367432</c:v>
                </c:pt>
                <c:pt idx="59">
                  <c:v>0.56999999284744263</c:v>
                </c:pt>
                <c:pt idx="60">
                  <c:v>-3.1800000667572021</c:v>
                </c:pt>
                <c:pt idx="61">
                  <c:v>-2.2799999713897705</c:v>
                </c:pt>
                <c:pt idx="62">
                  <c:v>-3.8599998950958252</c:v>
                </c:pt>
                <c:pt idx="63">
                  <c:v>-0.5</c:v>
                </c:pt>
                <c:pt idx="64">
                  <c:v>-4.6999998092651367</c:v>
                </c:pt>
                <c:pt idx="65">
                  <c:v>-7.0100002288818359</c:v>
                </c:pt>
                <c:pt idx="66">
                  <c:v>-2.7100000381469727</c:v>
                </c:pt>
                <c:pt idx="67">
                  <c:v>-0.95999997854232788</c:v>
                </c:pt>
                <c:pt idx="68">
                  <c:v>-4.1100001335144043</c:v>
                </c:pt>
                <c:pt idx="69">
                  <c:v>-9.9999997764825821E-3</c:v>
                </c:pt>
                <c:pt idx="70">
                  <c:v>-7.179999828338623</c:v>
                </c:pt>
                <c:pt idx="71">
                  <c:v>-6.6999998092651367</c:v>
                </c:pt>
                <c:pt idx="72">
                  <c:v>-11.779999732971191</c:v>
                </c:pt>
                <c:pt idx="73">
                  <c:v>-4.630000114440918</c:v>
                </c:pt>
                <c:pt idx="74">
                  <c:v>-4.2899999618530273</c:v>
                </c:pt>
                <c:pt idx="75">
                  <c:v>-4.5300002098083496</c:v>
                </c:pt>
                <c:pt idx="76">
                  <c:v>1.2000000476837158</c:v>
                </c:pt>
                <c:pt idx="77">
                  <c:v>-13.689999580383301</c:v>
                </c:pt>
                <c:pt idx="78">
                  <c:v>-0.75999999046325684</c:v>
                </c:pt>
                <c:pt idx="79">
                  <c:v>-2.0199999809265137</c:v>
                </c:pt>
                <c:pt idx="80">
                  <c:v>-3.6099998950958252</c:v>
                </c:pt>
                <c:pt idx="81">
                  <c:v>-2.7100000381469727</c:v>
                </c:pt>
                <c:pt idx="82">
                  <c:v>-4.1399998664855957</c:v>
                </c:pt>
                <c:pt idx="83">
                  <c:v>-5.1100001335144043</c:v>
                </c:pt>
                <c:pt idx="84">
                  <c:v>-3.1600000858306885</c:v>
                </c:pt>
                <c:pt idx="85">
                  <c:v>-3.1099998950958252</c:v>
                </c:pt>
                <c:pt idx="86">
                  <c:v>-10.630000114440918</c:v>
                </c:pt>
                <c:pt idx="87">
                  <c:v>-6.2100000381469727</c:v>
                </c:pt>
                <c:pt idx="88">
                  <c:v>-12.720000267028809</c:v>
                </c:pt>
                <c:pt idx="89">
                  <c:v>-6.3299999237060547</c:v>
                </c:pt>
                <c:pt idx="90">
                  <c:v>-2.130000114440918</c:v>
                </c:pt>
                <c:pt idx="91">
                  <c:v>-3.1600000858306885</c:v>
                </c:pt>
                <c:pt idx="92">
                  <c:v>-5.5300002098083496</c:v>
                </c:pt>
                <c:pt idx="93">
                  <c:v>-1.6799999475479126</c:v>
                </c:pt>
                <c:pt idx="94">
                  <c:v>-5.0100002288818359</c:v>
                </c:pt>
                <c:pt idx="95">
                  <c:v>-4.5999999046325684</c:v>
                </c:pt>
                <c:pt idx="96">
                  <c:v>-4.690000057220459</c:v>
                </c:pt>
                <c:pt idx="97">
                  <c:v>-0.40000000596046448</c:v>
                </c:pt>
                <c:pt idx="98">
                  <c:v>1.2599999904632568</c:v>
                </c:pt>
                <c:pt idx="99">
                  <c:v>-0.12999999523162842</c:v>
                </c:pt>
                <c:pt idx="100">
                  <c:v>0.80000001192092896</c:v>
                </c:pt>
                <c:pt idx="101">
                  <c:v>1.2200000286102295</c:v>
                </c:pt>
                <c:pt idx="102">
                  <c:v>0.20999999344348907</c:v>
                </c:pt>
                <c:pt idx="103">
                  <c:v>-0.76999998092651367</c:v>
                </c:pt>
                <c:pt idx="104">
                  <c:v>0.27000001072883606</c:v>
                </c:pt>
                <c:pt idx="105">
                  <c:v>7.0000000298023224E-2</c:v>
                </c:pt>
                <c:pt idx="106">
                  <c:v>0.23000000417232513</c:v>
                </c:pt>
                <c:pt idx="107">
                  <c:v>-0.97000002861022949</c:v>
                </c:pt>
                <c:pt idx="108">
                  <c:v>-2.6400001049041748</c:v>
                </c:pt>
                <c:pt idx="109">
                  <c:v>-1.2300000190734863</c:v>
                </c:pt>
                <c:pt idx="110">
                  <c:v>1.4299999475479126</c:v>
                </c:pt>
                <c:pt idx="111">
                  <c:v>1.1399999856948853</c:v>
                </c:pt>
                <c:pt idx="112">
                  <c:v>1.3700000047683716</c:v>
                </c:pt>
                <c:pt idx="113">
                  <c:v>2.2100000381469727</c:v>
                </c:pt>
                <c:pt idx="114">
                  <c:v>-2.5199999809265137</c:v>
                </c:pt>
                <c:pt idx="115">
                  <c:v>2.0799999237060547</c:v>
                </c:pt>
                <c:pt idx="116">
                  <c:v>1.2000000476837158</c:v>
                </c:pt>
                <c:pt idx="117">
                  <c:v>2.0499999523162842</c:v>
                </c:pt>
                <c:pt idx="118">
                  <c:v>3.6700000762939453</c:v>
                </c:pt>
                <c:pt idx="119">
                  <c:v>2.6600000858306885</c:v>
                </c:pt>
                <c:pt idx="120">
                  <c:v>-1.3799999952316284</c:v>
                </c:pt>
                <c:pt idx="121">
                  <c:v>0.69999998807907104</c:v>
                </c:pt>
                <c:pt idx="122">
                  <c:v>-7.0000000298023224E-2</c:v>
                </c:pt>
                <c:pt idx="123">
                  <c:v>0.5899999737739563</c:v>
                </c:pt>
                <c:pt idx="124">
                  <c:v>1.75</c:v>
                </c:pt>
                <c:pt idx="125">
                  <c:v>3.0999999046325684</c:v>
                </c:pt>
                <c:pt idx="126">
                  <c:v>-3.2599999904632568</c:v>
                </c:pt>
                <c:pt idx="127">
                  <c:v>-0.68000000715255737</c:v>
                </c:pt>
                <c:pt idx="128">
                  <c:v>-1.1299999952316284</c:v>
                </c:pt>
                <c:pt idx="129">
                  <c:v>-1.0199999809265137</c:v>
                </c:pt>
                <c:pt idx="130">
                  <c:v>0.87000000476837158</c:v>
                </c:pt>
                <c:pt idx="131">
                  <c:v>5.9999998658895493E-2</c:v>
                </c:pt>
                <c:pt idx="132">
                  <c:v>0.82999998331069946</c:v>
                </c:pt>
                <c:pt idx="133">
                  <c:v>-0.18999999761581421</c:v>
                </c:pt>
                <c:pt idx="134">
                  <c:v>-0.49000000953674316</c:v>
                </c:pt>
                <c:pt idx="135">
                  <c:v>1.809999942779541</c:v>
                </c:pt>
                <c:pt idx="136">
                  <c:v>0.86000001430511475</c:v>
                </c:pt>
                <c:pt idx="137">
                  <c:v>-0.15999999642372131</c:v>
                </c:pt>
                <c:pt idx="138">
                  <c:v>2.869999885559082</c:v>
                </c:pt>
                <c:pt idx="139">
                  <c:v>-3.9300000667572021</c:v>
                </c:pt>
                <c:pt idx="140">
                  <c:v>-7.9000000953674316</c:v>
                </c:pt>
                <c:pt idx="141">
                  <c:v>-10.609999656677246</c:v>
                </c:pt>
                <c:pt idx="142">
                  <c:v>-8.9499998092651367</c:v>
                </c:pt>
                <c:pt idx="143">
                  <c:v>-9.3000001907348633</c:v>
                </c:pt>
                <c:pt idx="144">
                  <c:v>-8.3299999237060547</c:v>
                </c:pt>
                <c:pt idx="145">
                  <c:v>-4.5199999809265137</c:v>
                </c:pt>
                <c:pt idx="146">
                  <c:v>-3.5999999046325684</c:v>
                </c:pt>
                <c:pt idx="147">
                  <c:v>-2.9000000953674316</c:v>
                </c:pt>
                <c:pt idx="148">
                  <c:v>-3.9500000476837158</c:v>
                </c:pt>
                <c:pt idx="149">
                  <c:v>-0.50999999046325684</c:v>
                </c:pt>
                <c:pt idx="150">
                  <c:v>-0.9100000262260437</c:v>
                </c:pt>
                <c:pt idx="151">
                  <c:v>0.56000000238418579</c:v>
                </c:pt>
                <c:pt idx="152">
                  <c:v>-2.3199999332427979</c:v>
                </c:pt>
                <c:pt idx="153">
                  <c:v>-1.9800000190734863</c:v>
                </c:pt>
                <c:pt idx="154">
                  <c:v>-1.8899999856948853</c:v>
                </c:pt>
                <c:pt idx="155">
                  <c:v>-2.2000000476837158</c:v>
                </c:pt>
                <c:pt idx="156">
                  <c:v>-7.3299999237060547</c:v>
                </c:pt>
                <c:pt idx="157">
                  <c:v>-5.5799999237060547</c:v>
                </c:pt>
                <c:pt idx="158">
                  <c:v>-6.559999942779541</c:v>
                </c:pt>
                <c:pt idx="159">
                  <c:v>-5.9499998092651367</c:v>
                </c:pt>
                <c:pt idx="160">
                  <c:v>-4.9699997901916504</c:v>
                </c:pt>
                <c:pt idx="161">
                  <c:v>-3.9300000667572021</c:v>
                </c:pt>
                <c:pt idx="162">
                  <c:v>-2.059999942779541</c:v>
                </c:pt>
                <c:pt idx="163">
                  <c:v>-2.059999942779541</c:v>
                </c:pt>
                <c:pt idx="164">
                  <c:v>-6.190000057220459</c:v>
                </c:pt>
                <c:pt idx="165">
                  <c:v>-5.570000171661377</c:v>
                </c:pt>
                <c:pt idx="166">
                  <c:v>-6.369999885559082</c:v>
                </c:pt>
                <c:pt idx="167">
                  <c:v>-9.6999998092651367</c:v>
                </c:pt>
                <c:pt idx="168">
                  <c:v>-10.659999847412109</c:v>
                </c:pt>
                <c:pt idx="169">
                  <c:v>-8.8599996566772461</c:v>
                </c:pt>
                <c:pt idx="170">
                  <c:v>-10.369999885559082</c:v>
                </c:pt>
                <c:pt idx="171">
                  <c:v>-7.7100000381469727</c:v>
                </c:pt>
                <c:pt idx="172">
                  <c:v>-16.370000839233398</c:v>
                </c:pt>
                <c:pt idx="173">
                  <c:v>-5.7800002098083496</c:v>
                </c:pt>
                <c:pt idx="174">
                  <c:v>-5.070000171661377</c:v>
                </c:pt>
                <c:pt idx="175">
                  <c:v>-3.8599998950958252</c:v>
                </c:pt>
                <c:pt idx="176">
                  <c:v>-2.8199999332427979</c:v>
                </c:pt>
                <c:pt idx="177">
                  <c:v>-2.8900001049041748</c:v>
                </c:pt>
                <c:pt idx="178">
                  <c:v>-2.119999885559082</c:v>
                </c:pt>
                <c:pt idx="179">
                  <c:v>-1.9299999475479126</c:v>
                </c:pt>
                <c:pt idx="180">
                  <c:v>-6.880000114440918</c:v>
                </c:pt>
                <c:pt idx="181">
                  <c:v>0.54000002145767212</c:v>
                </c:pt>
                <c:pt idx="182">
                  <c:v>2.25</c:v>
                </c:pt>
                <c:pt idx="183">
                  <c:v>-1.2999999523162842</c:v>
                </c:pt>
                <c:pt idx="184">
                  <c:v>-0.56000000238418579</c:v>
                </c:pt>
                <c:pt idx="185">
                  <c:v>-0.15000000596046448</c:v>
                </c:pt>
                <c:pt idx="186">
                  <c:v>1.9999999552965164E-2</c:v>
                </c:pt>
                <c:pt idx="187">
                  <c:v>0.6600000262260437</c:v>
                </c:pt>
                <c:pt idx="188">
                  <c:v>-0.64999997615814209</c:v>
                </c:pt>
                <c:pt idx="189">
                  <c:v>-3.7799999713897705</c:v>
                </c:pt>
                <c:pt idx="190">
                  <c:v>-0.64999997615814209</c:v>
                </c:pt>
                <c:pt idx="191">
                  <c:v>1.0499999523162842</c:v>
                </c:pt>
                <c:pt idx="192">
                  <c:v>6.2100000381469727</c:v>
                </c:pt>
                <c:pt idx="193">
                  <c:v>1.75</c:v>
                </c:pt>
                <c:pt idx="194">
                  <c:v>0.18999999761581421</c:v>
                </c:pt>
                <c:pt idx="195">
                  <c:v>-4.809999942779541</c:v>
                </c:pt>
                <c:pt idx="196">
                  <c:v>0.2199999988079071</c:v>
                </c:pt>
                <c:pt idx="197">
                  <c:v>2.5</c:v>
                </c:pt>
                <c:pt idx="198">
                  <c:v>-3.6800000667572021</c:v>
                </c:pt>
                <c:pt idx="199">
                  <c:v>1.2799999713897705</c:v>
                </c:pt>
                <c:pt idx="200">
                  <c:v>5.8899998664855957</c:v>
                </c:pt>
                <c:pt idx="201">
                  <c:v>7.130000114440918</c:v>
                </c:pt>
                <c:pt idx="202">
                  <c:v>-3.8199999332427979</c:v>
                </c:pt>
                <c:pt idx="203">
                  <c:v>-12.850000381469727</c:v>
                </c:pt>
                <c:pt idx="204">
                  <c:v>2.0199999809265137</c:v>
                </c:pt>
                <c:pt idx="205">
                  <c:v>3.4800000190734863</c:v>
                </c:pt>
                <c:pt idx="206">
                  <c:v>-1.2799999713897705</c:v>
                </c:pt>
                <c:pt idx="207">
                  <c:v>-0.74000000953674316</c:v>
                </c:pt>
                <c:pt idx="208">
                  <c:v>2.0099999904632568</c:v>
                </c:pt>
                <c:pt idx="209">
                  <c:v>3.7899999618530273</c:v>
                </c:pt>
                <c:pt idx="210">
                  <c:v>4.4699997901916504</c:v>
                </c:pt>
                <c:pt idx="211">
                  <c:v>-2.4600000381469727</c:v>
                </c:pt>
                <c:pt idx="212">
                  <c:v>-2.5399999618530273</c:v>
                </c:pt>
                <c:pt idx="213">
                  <c:v>1.0399999618530273</c:v>
                </c:pt>
                <c:pt idx="214">
                  <c:v>3.440000057220459</c:v>
                </c:pt>
                <c:pt idx="215">
                  <c:v>9.4300003051757813</c:v>
                </c:pt>
                <c:pt idx="216">
                  <c:v>5.4699997901916504</c:v>
                </c:pt>
                <c:pt idx="217">
                  <c:v>12.670000076293945</c:v>
                </c:pt>
                <c:pt idx="218">
                  <c:v>13.329999923706055</c:v>
                </c:pt>
                <c:pt idx="219">
                  <c:v>3.9100000858306885</c:v>
                </c:pt>
                <c:pt idx="220">
                  <c:v>8.0200004577636719</c:v>
                </c:pt>
                <c:pt idx="221">
                  <c:v>13.479999542236328</c:v>
                </c:pt>
                <c:pt idx="222">
                  <c:v>27.850000381469727</c:v>
                </c:pt>
              </c:numCache>
            </c:numRef>
          </c:xVal>
          <c:yVal>
            <c:numRef>
              <c:f>Onoki1!$AC$4:$AC$1000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7.2999999999999995E-2</c:v>
                </c:pt>
                <c:pt idx="2">
                  <c:v>0.13700000000000001</c:v>
                </c:pt>
                <c:pt idx="3">
                  <c:v>0.20499999999999999</c:v>
                </c:pt>
                <c:pt idx="4">
                  <c:v>0.26400000000000001</c:v>
                </c:pt>
                <c:pt idx="5">
                  <c:v>0.33900000000000002</c:v>
                </c:pt>
                <c:pt idx="6">
                  <c:v>0.42799999999999999</c:v>
                </c:pt>
                <c:pt idx="7">
                  <c:v>0.51</c:v>
                </c:pt>
                <c:pt idx="8">
                  <c:v>0.58799999999999997</c:v>
                </c:pt>
                <c:pt idx="9">
                  <c:v>0.66200000000000003</c:v>
                </c:pt>
                <c:pt idx="10">
                  <c:v>0.74099999999999999</c:v>
                </c:pt>
                <c:pt idx="11">
                  <c:v>0.80500000000000005</c:v>
                </c:pt>
                <c:pt idx="12">
                  <c:v>0.86699999999999999</c:v>
                </c:pt>
                <c:pt idx="13">
                  <c:v>0.93899999999999995</c:v>
                </c:pt>
                <c:pt idx="14">
                  <c:v>1.0009999999999999</c:v>
                </c:pt>
                <c:pt idx="15">
                  <c:v>1.0740000000000001</c:v>
                </c:pt>
                <c:pt idx="16">
                  <c:v>1.1299999999999999</c:v>
                </c:pt>
                <c:pt idx="17">
                  <c:v>1.1990000000000001</c:v>
                </c:pt>
                <c:pt idx="18">
                  <c:v>1.26</c:v>
                </c:pt>
                <c:pt idx="19">
                  <c:v>1.337</c:v>
                </c:pt>
                <c:pt idx="20">
                  <c:v>1.4079999999999999</c:v>
                </c:pt>
                <c:pt idx="21">
                  <c:v>1.4810000000000001</c:v>
                </c:pt>
                <c:pt idx="22">
                  <c:v>1.544</c:v>
                </c:pt>
                <c:pt idx="23">
                  <c:v>1.603</c:v>
                </c:pt>
                <c:pt idx="24">
                  <c:v>1.667</c:v>
                </c:pt>
                <c:pt idx="25">
                  <c:v>1.7310000000000001</c:v>
                </c:pt>
                <c:pt idx="26">
                  <c:v>1.804</c:v>
                </c:pt>
                <c:pt idx="27">
                  <c:v>1.8720000000000001</c:v>
                </c:pt>
                <c:pt idx="28">
                  <c:v>1.948</c:v>
                </c:pt>
                <c:pt idx="29">
                  <c:v>2.0139999999999998</c:v>
                </c:pt>
                <c:pt idx="30">
                  <c:v>2.0739999999999998</c:v>
                </c:pt>
                <c:pt idx="31">
                  <c:v>2.137</c:v>
                </c:pt>
                <c:pt idx="32">
                  <c:v>2.2040000000000002</c:v>
                </c:pt>
                <c:pt idx="33">
                  <c:v>2.2749999999999999</c:v>
                </c:pt>
                <c:pt idx="34">
                  <c:v>2.3460000000000001</c:v>
                </c:pt>
                <c:pt idx="35">
                  <c:v>2.407</c:v>
                </c:pt>
                <c:pt idx="36">
                  <c:v>2.4700000000000002</c:v>
                </c:pt>
                <c:pt idx="37">
                  <c:v>2.532</c:v>
                </c:pt>
                <c:pt idx="38">
                  <c:v>2.593</c:v>
                </c:pt>
                <c:pt idx="39">
                  <c:v>2.6720000000000002</c:v>
                </c:pt>
                <c:pt idx="40">
                  <c:v>2.73</c:v>
                </c:pt>
                <c:pt idx="41">
                  <c:v>2.798</c:v>
                </c:pt>
                <c:pt idx="42">
                  <c:v>2.8650000000000002</c:v>
                </c:pt>
                <c:pt idx="43">
                  <c:v>2.9289999999999998</c:v>
                </c:pt>
                <c:pt idx="44">
                  <c:v>2.992</c:v>
                </c:pt>
                <c:pt idx="45">
                  <c:v>3.0569999999999999</c:v>
                </c:pt>
                <c:pt idx="46">
                  <c:v>3.133</c:v>
                </c:pt>
                <c:pt idx="47">
                  <c:v>3.2069999999999999</c:v>
                </c:pt>
                <c:pt idx="48">
                  <c:v>3.2730000000000001</c:v>
                </c:pt>
                <c:pt idx="49">
                  <c:v>3.331</c:v>
                </c:pt>
                <c:pt idx="50">
                  <c:v>3.3940000000000001</c:v>
                </c:pt>
                <c:pt idx="51">
                  <c:v>3.4609999999999999</c:v>
                </c:pt>
                <c:pt idx="52">
                  <c:v>3.5270000000000001</c:v>
                </c:pt>
                <c:pt idx="53">
                  <c:v>3.5880000000000001</c:v>
                </c:pt>
                <c:pt idx="54">
                  <c:v>3.653</c:v>
                </c:pt>
                <c:pt idx="55">
                  <c:v>3.722</c:v>
                </c:pt>
                <c:pt idx="56">
                  <c:v>3.7909999999999999</c:v>
                </c:pt>
                <c:pt idx="57">
                  <c:v>3.855</c:v>
                </c:pt>
                <c:pt idx="58">
                  <c:v>3.9220000000000002</c:v>
                </c:pt>
                <c:pt idx="59">
                  <c:v>3.9889999999999999</c:v>
                </c:pt>
                <c:pt idx="60">
                  <c:v>4.05</c:v>
                </c:pt>
                <c:pt idx="61">
                  <c:v>4.1180000000000003</c:v>
                </c:pt>
                <c:pt idx="62">
                  <c:v>4.1890000000000001</c:v>
                </c:pt>
                <c:pt idx="63">
                  <c:v>4.2569999999999997</c:v>
                </c:pt>
                <c:pt idx="64">
                  <c:v>4.3209999999999997</c:v>
                </c:pt>
                <c:pt idx="65">
                  <c:v>4.3860000000000001</c:v>
                </c:pt>
                <c:pt idx="66">
                  <c:v>4.4560000000000004</c:v>
                </c:pt>
                <c:pt idx="67">
                  <c:v>4.55</c:v>
                </c:pt>
                <c:pt idx="68">
                  <c:v>4.6260000000000003</c:v>
                </c:pt>
                <c:pt idx="69">
                  <c:v>4.6920000000000002</c:v>
                </c:pt>
                <c:pt idx="70">
                  <c:v>4.7649999999999997</c:v>
                </c:pt>
                <c:pt idx="71">
                  <c:v>4.8239999999999998</c:v>
                </c:pt>
                <c:pt idx="72">
                  <c:v>4.8879999999999999</c:v>
                </c:pt>
                <c:pt idx="73">
                  <c:v>4.9420000000000002</c:v>
                </c:pt>
                <c:pt idx="74">
                  <c:v>4.9950000000000001</c:v>
                </c:pt>
                <c:pt idx="75">
                  <c:v>5.0570000000000004</c:v>
                </c:pt>
                <c:pt idx="76">
                  <c:v>5.1130000000000004</c:v>
                </c:pt>
                <c:pt idx="77">
                  <c:v>5.18</c:v>
                </c:pt>
                <c:pt idx="78">
                  <c:v>5.2549999999999999</c:v>
                </c:pt>
                <c:pt idx="79">
                  <c:v>5.3250000000000002</c:v>
                </c:pt>
                <c:pt idx="80">
                  <c:v>5.3860000000000001</c:v>
                </c:pt>
                <c:pt idx="81">
                  <c:v>5.452</c:v>
                </c:pt>
                <c:pt idx="82">
                  <c:v>5.5170000000000003</c:v>
                </c:pt>
                <c:pt idx="83">
                  <c:v>5.5819999999999999</c:v>
                </c:pt>
                <c:pt idx="84">
                  <c:v>5.6479999999999997</c:v>
                </c:pt>
                <c:pt idx="85">
                  <c:v>5.7190000000000003</c:v>
                </c:pt>
                <c:pt idx="86">
                  <c:v>5.7930000000000001</c:v>
                </c:pt>
                <c:pt idx="87">
                  <c:v>5.85</c:v>
                </c:pt>
                <c:pt idx="88">
                  <c:v>5.9169999999999998</c:v>
                </c:pt>
                <c:pt idx="89">
                  <c:v>5.9790000000000001</c:v>
                </c:pt>
                <c:pt idx="90">
                  <c:v>6.0430000000000001</c:v>
                </c:pt>
                <c:pt idx="91">
                  <c:v>6.1059999999999999</c:v>
                </c:pt>
                <c:pt idx="92">
                  <c:v>6.1719999999999997</c:v>
                </c:pt>
                <c:pt idx="93">
                  <c:v>6.242</c:v>
                </c:pt>
                <c:pt idx="94">
                  <c:v>6.3090000000000002</c:v>
                </c:pt>
                <c:pt idx="95">
                  <c:v>6.391</c:v>
                </c:pt>
                <c:pt idx="96">
                  <c:v>6.4809999999999999</c:v>
                </c:pt>
                <c:pt idx="97">
                  <c:v>6.5620000000000003</c:v>
                </c:pt>
                <c:pt idx="98">
                  <c:v>6.6429999999999998</c:v>
                </c:pt>
                <c:pt idx="99">
                  <c:v>6.7119999999999997</c:v>
                </c:pt>
                <c:pt idx="100">
                  <c:v>6.7779999999999996</c:v>
                </c:pt>
                <c:pt idx="101">
                  <c:v>6.8419999999999996</c:v>
                </c:pt>
                <c:pt idx="102">
                  <c:v>6.923</c:v>
                </c:pt>
                <c:pt idx="103">
                  <c:v>6.9809999999999999</c:v>
                </c:pt>
                <c:pt idx="104">
                  <c:v>7.0529999999999999</c:v>
                </c:pt>
                <c:pt idx="105">
                  <c:v>7.1150000000000002</c:v>
                </c:pt>
                <c:pt idx="106">
                  <c:v>7.1849999999999996</c:v>
                </c:pt>
                <c:pt idx="107">
                  <c:v>7.2510000000000003</c:v>
                </c:pt>
                <c:pt idx="108">
                  <c:v>7.32</c:v>
                </c:pt>
                <c:pt idx="109">
                  <c:v>7.3849999999999998</c:v>
                </c:pt>
                <c:pt idx="110">
                  <c:v>7.4489999999999998</c:v>
                </c:pt>
                <c:pt idx="111">
                  <c:v>7.51</c:v>
                </c:pt>
                <c:pt idx="112">
                  <c:v>7.5750000000000002</c:v>
                </c:pt>
                <c:pt idx="113">
                  <c:v>7.6390000000000002</c:v>
                </c:pt>
                <c:pt idx="114">
                  <c:v>7.7050000000000001</c:v>
                </c:pt>
                <c:pt idx="115">
                  <c:v>7.7649999999999997</c:v>
                </c:pt>
                <c:pt idx="116">
                  <c:v>7.8410000000000002</c:v>
                </c:pt>
                <c:pt idx="117">
                  <c:v>7.907</c:v>
                </c:pt>
                <c:pt idx="118">
                  <c:v>7.9729999999999999</c:v>
                </c:pt>
                <c:pt idx="119">
                  <c:v>8.0310000000000006</c:v>
                </c:pt>
                <c:pt idx="120">
                  <c:v>8.0980000000000008</c:v>
                </c:pt>
                <c:pt idx="121">
                  <c:v>8.1639999999999997</c:v>
                </c:pt>
                <c:pt idx="122">
                  <c:v>8.2409999999999997</c:v>
                </c:pt>
                <c:pt idx="123">
                  <c:v>8.3070000000000004</c:v>
                </c:pt>
                <c:pt idx="124">
                  <c:v>8.3729999999999993</c:v>
                </c:pt>
                <c:pt idx="125">
                  <c:v>8.4369999999999994</c:v>
                </c:pt>
                <c:pt idx="126">
                  <c:v>8.5009999999999994</c:v>
                </c:pt>
                <c:pt idx="127">
                  <c:v>8.5860000000000003</c:v>
                </c:pt>
                <c:pt idx="128">
                  <c:v>8.6479999999999997</c:v>
                </c:pt>
                <c:pt idx="129">
                  <c:v>8.7260000000000009</c:v>
                </c:pt>
                <c:pt idx="130">
                  <c:v>8.8149999999999995</c:v>
                </c:pt>
                <c:pt idx="131">
                  <c:v>8.8879999999999999</c:v>
                </c:pt>
                <c:pt idx="132">
                  <c:v>8.9580000000000002</c:v>
                </c:pt>
                <c:pt idx="133">
                  <c:v>9.0139999999999993</c:v>
                </c:pt>
                <c:pt idx="134">
                  <c:v>9.0890000000000004</c:v>
                </c:pt>
                <c:pt idx="135">
                  <c:v>9.1470000000000002</c:v>
                </c:pt>
                <c:pt idx="136">
                  <c:v>9.2159999999999993</c:v>
                </c:pt>
                <c:pt idx="137">
                  <c:v>9.2769999999999992</c:v>
                </c:pt>
                <c:pt idx="138">
                  <c:v>9.3490000000000002</c:v>
                </c:pt>
                <c:pt idx="139">
                  <c:v>9.4179999999999993</c:v>
                </c:pt>
                <c:pt idx="140">
                  <c:v>9.4930000000000003</c:v>
                </c:pt>
                <c:pt idx="141">
                  <c:v>9.5730000000000004</c:v>
                </c:pt>
                <c:pt idx="142">
                  <c:v>9.6379999999999999</c:v>
                </c:pt>
                <c:pt idx="143">
                  <c:v>9.7289999999999992</c:v>
                </c:pt>
                <c:pt idx="144">
                  <c:v>9.8170000000000002</c:v>
                </c:pt>
                <c:pt idx="145">
                  <c:v>9.8979999999999997</c:v>
                </c:pt>
                <c:pt idx="146">
                  <c:v>9.9649999999999999</c:v>
                </c:pt>
                <c:pt idx="147">
                  <c:v>10.048999999999999</c:v>
                </c:pt>
                <c:pt idx="148">
                  <c:v>10.119</c:v>
                </c:pt>
                <c:pt idx="149">
                  <c:v>10.185</c:v>
                </c:pt>
                <c:pt idx="150">
                  <c:v>10.249000000000001</c:v>
                </c:pt>
                <c:pt idx="151">
                  <c:v>10.324999999999999</c:v>
                </c:pt>
                <c:pt idx="152">
                  <c:v>10.391999999999999</c:v>
                </c:pt>
                <c:pt idx="153">
                  <c:v>10.462999999999999</c:v>
                </c:pt>
                <c:pt idx="154">
                  <c:v>10.531000000000001</c:v>
                </c:pt>
                <c:pt idx="155">
                  <c:v>10.6</c:v>
                </c:pt>
                <c:pt idx="156">
                  <c:v>10.680999999999999</c:v>
                </c:pt>
                <c:pt idx="157">
                  <c:v>10.763</c:v>
                </c:pt>
                <c:pt idx="158">
                  <c:v>10.83</c:v>
                </c:pt>
                <c:pt idx="159">
                  <c:v>10.898999999999999</c:v>
                </c:pt>
                <c:pt idx="160">
                  <c:v>10.973000000000001</c:v>
                </c:pt>
                <c:pt idx="161">
                  <c:v>11.047000000000001</c:v>
                </c:pt>
                <c:pt idx="162">
                  <c:v>11.106999999999999</c:v>
                </c:pt>
                <c:pt idx="163">
                  <c:v>11.16</c:v>
                </c:pt>
                <c:pt idx="164">
                  <c:v>11.234999999999999</c:v>
                </c:pt>
                <c:pt idx="165">
                  <c:v>11.282</c:v>
                </c:pt>
                <c:pt idx="166">
                  <c:v>11.355</c:v>
                </c:pt>
                <c:pt idx="167">
                  <c:v>11.423</c:v>
                </c:pt>
                <c:pt idx="168">
                  <c:v>11.492000000000001</c:v>
                </c:pt>
                <c:pt idx="169">
                  <c:v>11.566000000000001</c:v>
                </c:pt>
                <c:pt idx="170">
                  <c:v>11.638999999999999</c:v>
                </c:pt>
                <c:pt idx="171">
                  <c:v>11.705</c:v>
                </c:pt>
                <c:pt idx="172">
                  <c:v>11.776</c:v>
                </c:pt>
                <c:pt idx="173">
                  <c:v>11.842000000000001</c:v>
                </c:pt>
                <c:pt idx="174">
                  <c:v>11.906000000000001</c:v>
                </c:pt>
                <c:pt idx="175">
                  <c:v>11.972</c:v>
                </c:pt>
                <c:pt idx="176">
                  <c:v>12.038</c:v>
                </c:pt>
                <c:pt idx="177">
                  <c:v>12.097</c:v>
                </c:pt>
                <c:pt idx="178">
                  <c:v>12.167</c:v>
                </c:pt>
                <c:pt idx="179">
                  <c:v>12.24</c:v>
                </c:pt>
                <c:pt idx="180">
                  <c:v>12.303000000000001</c:v>
                </c:pt>
                <c:pt idx="181">
                  <c:v>12.371</c:v>
                </c:pt>
                <c:pt idx="182">
                  <c:v>12.432</c:v>
                </c:pt>
                <c:pt idx="183">
                  <c:v>12.499000000000001</c:v>
                </c:pt>
                <c:pt idx="184">
                  <c:v>12.565</c:v>
                </c:pt>
                <c:pt idx="185">
                  <c:v>12.631</c:v>
                </c:pt>
                <c:pt idx="186">
                  <c:v>12.680999999999999</c:v>
                </c:pt>
                <c:pt idx="187">
                  <c:v>12.75</c:v>
                </c:pt>
                <c:pt idx="188">
                  <c:v>12.819000000000001</c:v>
                </c:pt>
                <c:pt idx="189">
                  <c:v>12.904999999999999</c:v>
                </c:pt>
                <c:pt idx="190">
                  <c:v>12.971</c:v>
                </c:pt>
                <c:pt idx="191">
                  <c:v>13.035</c:v>
                </c:pt>
                <c:pt idx="192">
                  <c:v>13.1</c:v>
                </c:pt>
                <c:pt idx="193">
                  <c:v>13.154</c:v>
                </c:pt>
                <c:pt idx="194">
                  <c:v>13.218</c:v>
                </c:pt>
                <c:pt idx="195">
                  <c:v>13.282</c:v>
                </c:pt>
                <c:pt idx="196">
                  <c:v>13.352</c:v>
                </c:pt>
                <c:pt idx="197">
                  <c:v>13.425000000000001</c:v>
                </c:pt>
                <c:pt idx="198">
                  <c:v>13.502000000000001</c:v>
                </c:pt>
                <c:pt idx="199">
                  <c:v>13.57</c:v>
                </c:pt>
                <c:pt idx="200">
                  <c:v>13.634</c:v>
                </c:pt>
                <c:pt idx="201">
                  <c:v>13.701000000000001</c:v>
                </c:pt>
                <c:pt idx="202">
                  <c:v>13.771000000000001</c:v>
                </c:pt>
                <c:pt idx="203">
                  <c:v>13.849</c:v>
                </c:pt>
                <c:pt idx="204">
                  <c:v>13.923999999999999</c:v>
                </c:pt>
                <c:pt idx="205">
                  <c:v>13.986000000000001</c:v>
                </c:pt>
                <c:pt idx="206">
                  <c:v>14.051</c:v>
                </c:pt>
                <c:pt idx="207">
                  <c:v>14.11</c:v>
                </c:pt>
                <c:pt idx="208">
                  <c:v>14.18</c:v>
                </c:pt>
                <c:pt idx="209">
                  <c:v>14.244999999999999</c:v>
                </c:pt>
                <c:pt idx="210">
                  <c:v>14.307</c:v>
                </c:pt>
                <c:pt idx="211">
                  <c:v>14.379</c:v>
                </c:pt>
                <c:pt idx="212">
                  <c:v>14.446</c:v>
                </c:pt>
                <c:pt idx="213">
                  <c:v>14.512</c:v>
                </c:pt>
                <c:pt idx="214">
                  <c:v>14.573</c:v>
                </c:pt>
                <c:pt idx="215">
                  <c:v>14.645</c:v>
                </c:pt>
                <c:pt idx="216">
                  <c:v>14.712999999999999</c:v>
                </c:pt>
                <c:pt idx="217">
                  <c:v>14.776999999999999</c:v>
                </c:pt>
                <c:pt idx="218">
                  <c:v>14.837</c:v>
                </c:pt>
                <c:pt idx="219">
                  <c:v>14.898999999999999</c:v>
                </c:pt>
                <c:pt idx="220">
                  <c:v>14.968</c:v>
                </c:pt>
                <c:pt idx="221">
                  <c:v>15.035</c:v>
                </c:pt>
                <c:pt idx="222">
                  <c:v>15.101000000000001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77-4BA4-9C3E-EFE08071B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Onoki1!$N$4:$N$1000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-1.2173999999999978E-2</c:v>
                </c:pt>
                <c:pt idx="2">
                  <c:v>-4.3701000000000025E-2</c:v>
                </c:pt>
                <c:pt idx="3">
                  <c:v>-1.1067999999999984E-2</c:v>
                </c:pt>
                <c:pt idx="4">
                  <c:v>-3.5923999999999977E-2</c:v>
                </c:pt>
                <c:pt idx="5">
                  <c:v>-3.2519999999999979E-2</c:v>
                </c:pt>
                <c:pt idx="6">
                  <c:v>-8.2269999999999757E-3</c:v>
                </c:pt>
                <c:pt idx="7">
                  <c:v>-2.9158999999999994E-2</c:v>
                </c:pt>
                <c:pt idx="8">
                  <c:v>-1.5091000000000009E-2</c:v>
                </c:pt>
                <c:pt idx="9">
                  <c:v>-5.1643000000000029E-2</c:v>
                </c:pt>
                <c:pt idx="10">
                  <c:v>-1.8024999999999979E-2</c:v>
                </c:pt>
                <c:pt idx="11">
                  <c:v>-4.5576999999999999E-2</c:v>
                </c:pt>
                <c:pt idx="12">
                  <c:v>-0.11939800000000003</c:v>
                </c:pt>
                <c:pt idx="13">
                  <c:v>-9.768899999999997E-2</c:v>
                </c:pt>
                <c:pt idx="14">
                  <c:v>-0.11228399999999999</c:v>
                </c:pt>
                <c:pt idx="15">
                  <c:v>-0.11882100000000002</c:v>
                </c:pt>
                <c:pt idx="16">
                  <c:v>-0.10118999999999995</c:v>
                </c:pt>
                <c:pt idx="17">
                  <c:v>-0.10386900000000003</c:v>
                </c:pt>
                <c:pt idx="18">
                  <c:v>-0.10748200000000009</c:v>
                </c:pt>
                <c:pt idx="19">
                  <c:v>-7.2764999999999982E-2</c:v>
                </c:pt>
                <c:pt idx="20">
                  <c:v>-8.4129999999999996E-2</c:v>
                </c:pt>
                <c:pt idx="21">
                  <c:v>-5.510900000000004E-2</c:v>
                </c:pt>
                <c:pt idx="22">
                  <c:v>-2.1548000000000001E-2</c:v>
                </c:pt>
                <c:pt idx="23">
                  <c:v>-2.1864000000000033E-2</c:v>
                </c:pt>
                <c:pt idx="24">
                  <c:v>2.2933999999999968E-2</c:v>
                </c:pt>
                <c:pt idx="25">
                  <c:v>3.5728000000000065E-2</c:v>
                </c:pt>
                <c:pt idx="26">
                  <c:v>6.5869000000000025E-2</c:v>
                </c:pt>
                <c:pt idx="27">
                  <c:v>8.3369000000000026E-2</c:v>
                </c:pt>
                <c:pt idx="28">
                  <c:v>0.12411800000000005</c:v>
                </c:pt>
                <c:pt idx="29">
                  <c:v>0.12712199999999996</c:v>
                </c:pt>
                <c:pt idx="30">
                  <c:v>9.760000000000002E-2</c:v>
                </c:pt>
                <c:pt idx="31">
                  <c:v>0.12447299999999996</c:v>
                </c:pt>
                <c:pt idx="32">
                  <c:v>0.14116100000000006</c:v>
                </c:pt>
                <c:pt idx="33">
                  <c:v>0.15272900000000003</c:v>
                </c:pt>
                <c:pt idx="34">
                  <c:v>0.150918</c:v>
                </c:pt>
                <c:pt idx="35">
                  <c:v>0.16542200000000004</c:v>
                </c:pt>
                <c:pt idx="36">
                  <c:v>0.18495400000000006</c:v>
                </c:pt>
                <c:pt idx="37">
                  <c:v>0.19283299999999998</c:v>
                </c:pt>
                <c:pt idx="38">
                  <c:v>0.23800599999999997</c:v>
                </c:pt>
                <c:pt idx="39">
                  <c:v>0.26419200000000004</c:v>
                </c:pt>
                <c:pt idx="40">
                  <c:v>0.31994899999999998</c:v>
                </c:pt>
                <c:pt idx="41">
                  <c:v>0.34652200000000005</c:v>
                </c:pt>
                <c:pt idx="42">
                  <c:v>0.38021000000000005</c:v>
                </c:pt>
                <c:pt idx="43">
                  <c:v>0.40228700000000006</c:v>
                </c:pt>
                <c:pt idx="44">
                  <c:v>0.42685200000000006</c:v>
                </c:pt>
                <c:pt idx="45">
                  <c:v>0.43710900000000003</c:v>
                </c:pt>
                <c:pt idx="46">
                  <c:v>0.455401</c:v>
                </c:pt>
                <c:pt idx="47">
                  <c:v>0.47254000000000002</c:v>
                </c:pt>
                <c:pt idx="48">
                  <c:v>0.50958500000000007</c:v>
                </c:pt>
                <c:pt idx="49">
                  <c:v>0.52915100000000004</c:v>
                </c:pt>
                <c:pt idx="50">
                  <c:v>0.54803000000000002</c:v>
                </c:pt>
                <c:pt idx="51">
                  <c:v>0.57304600000000006</c:v>
                </c:pt>
                <c:pt idx="52">
                  <c:v>0.59360200000000007</c:v>
                </c:pt>
                <c:pt idx="53">
                  <c:v>0.64983800000000003</c:v>
                </c:pt>
                <c:pt idx="54">
                  <c:v>0.67879500000000004</c:v>
                </c:pt>
                <c:pt idx="55">
                  <c:v>0.68242600000000009</c:v>
                </c:pt>
                <c:pt idx="56">
                  <c:v>0.71023800000000004</c:v>
                </c:pt>
                <c:pt idx="57">
                  <c:v>0.714059</c:v>
                </c:pt>
                <c:pt idx="58">
                  <c:v>0.74972700000000003</c:v>
                </c:pt>
                <c:pt idx="59">
                  <c:v>0.78364</c:v>
                </c:pt>
                <c:pt idx="60">
                  <c:v>0.79391800000000001</c:v>
                </c:pt>
                <c:pt idx="61">
                  <c:v>0.75111499999999998</c:v>
                </c:pt>
                <c:pt idx="62">
                  <c:v>0.76524700000000012</c:v>
                </c:pt>
                <c:pt idx="63">
                  <c:v>0.76228300000000004</c:v>
                </c:pt>
                <c:pt idx="64">
                  <c:v>0.76411600000000002</c:v>
                </c:pt>
                <c:pt idx="65">
                  <c:v>0.77722900000000006</c:v>
                </c:pt>
                <c:pt idx="66">
                  <c:v>0.77745500000000001</c:v>
                </c:pt>
                <c:pt idx="67">
                  <c:v>0.780694</c:v>
                </c:pt>
                <c:pt idx="68">
                  <c:v>0.80803899999999995</c:v>
                </c:pt>
                <c:pt idx="69">
                  <c:v>0.78986699999999999</c:v>
                </c:pt>
                <c:pt idx="70">
                  <c:v>0.79659199999999997</c:v>
                </c:pt>
                <c:pt idx="71">
                  <c:v>0.80707600000000002</c:v>
                </c:pt>
                <c:pt idx="72">
                  <c:v>0.80828600000000006</c:v>
                </c:pt>
                <c:pt idx="73">
                  <c:v>0.77904399999999996</c:v>
                </c:pt>
                <c:pt idx="74">
                  <c:v>0.79191600000000006</c:v>
                </c:pt>
                <c:pt idx="75">
                  <c:v>0.76955200000000001</c:v>
                </c:pt>
                <c:pt idx="76">
                  <c:v>0.78958400000000006</c:v>
                </c:pt>
                <c:pt idx="77">
                  <c:v>0.772204</c:v>
                </c:pt>
                <c:pt idx="78">
                  <c:v>0.764683</c:v>
                </c:pt>
                <c:pt idx="79">
                  <c:v>0.76464200000000004</c:v>
                </c:pt>
                <c:pt idx="80">
                  <c:v>0.77346100000000007</c:v>
                </c:pt>
                <c:pt idx="81">
                  <c:v>0.78437999999999997</c:v>
                </c:pt>
                <c:pt idx="82">
                  <c:v>0.78695399999999993</c:v>
                </c:pt>
                <c:pt idx="83">
                  <c:v>0.787408</c:v>
                </c:pt>
                <c:pt idx="84">
                  <c:v>0.78153600000000012</c:v>
                </c:pt>
                <c:pt idx="85">
                  <c:v>0.79211300000000007</c:v>
                </c:pt>
                <c:pt idx="86">
                  <c:v>0.79992300000000005</c:v>
                </c:pt>
                <c:pt idx="87">
                  <c:v>0.79030999999999996</c:v>
                </c:pt>
                <c:pt idx="88">
                  <c:v>0.78989900000000002</c:v>
                </c:pt>
                <c:pt idx="89">
                  <c:v>0.78316799999999998</c:v>
                </c:pt>
                <c:pt idx="90">
                  <c:v>0.764845</c:v>
                </c:pt>
                <c:pt idx="91">
                  <c:v>0.76514899999999997</c:v>
                </c:pt>
                <c:pt idx="92">
                  <c:v>0.76977800000000007</c:v>
                </c:pt>
                <c:pt idx="93">
                  <c:v>0.75620299999999996</c:v>
                </c:pt>
                <c:pt idx="94">
                  <c:v>0.73606300000000002</c:v>
                </c:pt>
                <c:pt idx="95">
                  <c:v>0.73924100000000004</c:v>
                </c:pt>
                <c:pt idx="96">
                  <c:v>0.71756299999999995</c:v>
                </c:pt>
                <c:pt idx="97">
                  <c:v>0.71514800000000001</c:v>
                </c:pt>
                <c:pt idx="98">
                  <c:v>0.69903400000000004</c:v>
                </c:pt>
                <c:pt idx="99">
                  <c:v>0.70905399999999996</c:v>
                </c:pt>
                <c:pt idx="100">
                  <c:v>0.71321699999999999</c:v>
                </c:pt>
                <c:pt idx="101">
                  <c:v>0.71309600000000006</c:v>
                </c:pt>
                <c:pt idx="102">
                  <c:v>0.71597500000000003</c:v>
                </c:pt>
                <c:pt idx="103">
                  <c:v>0.71167600000000009</c:v>
                </c:pt>
                <c:pt idx="104">
                  <c:v>0.7272820000000001</c:v>
                </c:pt>
                <c:pt idx="105">
                  <c:v>0.725885</c:v>
                </c:pt>
                <c:pt idx="106">
                  <c:v>0.70921800000000013</c:v>
                </c:pt>
                <c:pt idx="107">
                  <c:v>0.73250700000000013</c:v>
                </c:pt>
                <c:pt idx="108">
                  <c:v>0.730406</c:v>
                </c:pt>
                <c:pt idx="109">
                  <c:v>0.74734800000000001</c:v>
                </c:pt>
                <c:pt idx="110">
                  <c:v>0.75193299999999996</c:v>
                </c:pt>
                <c:pt idx="111">
                  <c:v>0.75937399999999999</c:v>
                </c:pt>
                <c:pt idx="112">
                  <c:v>0.75647699999999996</c:v>
                </c:pt>
                <c:pt idx="113">
                  <c:v>0.75864599999999993</c:v>
                </c:pt>
                <c:pt idx="114">
                  <c:v>0.76506500000000011</c:v>
                </c:pt>
                <c:pt idx="115">
                  <c:v>0.76870399999999994</c:v>
                </c:pt>
                <c:pt idx="116">
                  <c:v>0.75425700000000007</c:v>
                </c:pt>
                <c:pt idx="117">
                  <c:v>0.77213200000000004</c:v>
                </c:pt>
                <c:pt idx="118">
                  <c:v>0.79044500000000006</c:v>
                </c:pt>
                <c:pt idx="119">
                  <c:v>0.80096100000000003</c:v>
                </c:pt>
                <c:pt idx="120">
                  <c:v>0.8062680000000001</c:v>
                </c:pt>
                <c:pt idx="121">
                  <c:v>0.810836</c:v>
                </c:pt>
                <c:pt idx="122">
                  <c:v>0.80526200000000003</c:v>
                </c:pt>
                <c:pt idx="123">
                  <c:v>0.80391200000000007</c:v>
                </c:pt>
                <c:pt idx="124">
                  <c:v>0.81570799999999999</c:v>
                </c:pt>
                <c:pt idx="125">
                  <c:v>0.80097200000000002</c:v>
                </c:pt>
                <c:pt idx="126">
                  <c:v>0.80763700000000005</c:v>
                </c:pt>
                <c:pt idx="127">
                  <c:v>0.78767300000000007</c:v>
                </c:pt>
                <c:pt idx="128">
                  <c:v>0.78002099999999996</c:v>
                </c:pt>
                <c:pt idx="129">
                  <c:v>0.75118300000000005</c:v>
                </c:pt>
                <c:pt idx="130">
                  <c:v>0.75705600000000006</c:v>
                </c:pt>
                <c:pt idx="131">
                  <c:v>0.71259099999999997</c:v>
                </c:pt>
                <c:pt idx="132">
                  <c:v>0.71260400000000002</c:v>
                </c:pt>
                <c:pt idx="133">
                  <c:v>0.684091</c:v>
                </c:pt>
                <c:pt idx="134">
                  <c:v>0.68548200000000004</c:v>
                </c:pt>
                <c:pt idx="135">
                  <c:v>0.65808400000000011</c:v>
                </c:pt>
                <c:pt idx="136">
                  <c:v>0.67371800000000004</c:v>
                </c:pt>
                <c:pt idx="137">
                  <c:v>0.64558100000000007</c:v>
                </c:pt>
                <c:pt idx="138">
                  <c:v>0.65367399999999998</c:v>
                </c:pt>
                <c:pt idx="139">
                  <c:v>0.62801700000000005</c:v>
                </c:pt>
                <c:pt idx="140">
                  <c:v>0.612012</c:v>
                </c:pt>
                <c:pt idx="141">
                  <c:v>0.62417100000000003</c:v>
                </c:pt>
                <c:pt idx="142">
                  <c:v>0.6151279999999999</c:v>
                </c:pt>
                <c:pt idx="143">
                  <c:v>0.68619799999999997</c:v>
                </c:pt>
                <c:pt idx="144">
                  <c:v>0.66759400000000002</c:v>
                </c:pt>
                <c:pt idx="145">
                  <c:v>0.68148400000000009</c:v>
                </c:pt>
                <c:pt idx="146">
                  <c:v>0.71074599999999999</c:v>
                </c:pt>
                <c:pt idx="147">
                  <c:v>0.64601399999999998</c:v>
                </c:pt>
                <c:pt idx="148">
                  <c:v>0.66444000000000003</c:v>
                </c:pt>
                <c:pt idx="149">
                  <c:v>0.6828010000000001</c:v>
                </c:pt>
                <c:pt idx="150">
                  <c:v>0.65781800000000001</c:v>
                </c:pt>
                <c:pt idx="151">
                  <c:v>0.61720499999999989</c:v>
                </c:pt>
                <c:pt idx="152">
                  <c:v>0.65728600000000004</c:v>
                </c:pt>
                <c:pt idx="153">
                  <c:v>0.62999600000000011</c:v>
                </c:pt>
                <c:pt idx="154">
                  <c:v>0.64795700000000001</c:v>
                </c:pt>
                <c:pt idx="155">
                  <c:v>0.62411799999999995</c:v>
                </c:pt>
                <c:pt idx="156">
                  <c:v>0.61329600000000006</c:v>
                </c:pt>
                <c:pt idx="157">
                  <c:v>0.61744800000000011</c:v>
                </c:pt>
                <c:pt idx="158">
                  <c:v>0.61300199999999994</c:v>
                </c:pt>
                <c:pt idx="159">
                  <c:v>0.603626</c:v>
                </c:pt>
                <c:pt idx="160">
                  <c:v>0.59690599999999994</c:v>
                </c:pt>
                <c:pt idx="161">
                  <c:v>0.64657400000000009</c:v>
                </c:pt>
              </c:numCache>
            </c:numRef>
          </c:xVal>
          <c:yVal>
            <c:numRef>
              <c:f>Onoki1!$D$4:$D$1000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9.5000000001164153E-2</c:v>
                </c:pt>
                <c:pt idx="2">
                  <c:v>0.1889999999984866</c:v>
                </c:pt>
                <c:pt idx="3">
                  <c:v>0.2819999999992433</c:v>
                </c:pt>
                <c:pt idx="4">
                  <c:v>0.3720000000030268</c:v>
                </c:pt>
                <c:pt idx="5">
                  <c:v>0.46700000000419095</c:v>
                </c:pt>
                <c:pt idx="6">
                  <c:v>0.56300000000192085</c:v>
                </c:pt>
                <c:pt idx="7">
                  <c:v>0.65499999999883585</c:v>
                </c:pt>
                <c:pt idx="8">
                  <c:v>0.74799999999959255</c:v>
                </c:pt>
                <c:pt idx="9">
                  <c:v>0.8430000000007567</c:v>
                </c:pt>
                <c:pt idx="10">
                  <c:v>0.9360000000015134</c:v>
                </c:pt>
                <c:pt idx="11">
                  <c:v>1.0290000000022701</c:v>
                </c:pt>
                <c:pt idx="12">
                  <c:v>1.1209999999991851</c:v>
                </c:pt>
                <c:pt idx="13">
                  <c:v>1.2160000000003492</c:v>
                </c:pt>
                <c:pt idx="14">
                  <c:v>1.3060000000041327</c:v>
                </c:pt>
                <c:pt idx="15">
                  <c:v>1.3990000000048894</c:v>
                </c:pt>
                <c:pt idx="16">
                  <c:v>1.4950000000026193</c:v>
                </c:pt>
                <c:pt idx="17">
                  <c:v>1.5860000000029686</c:v>
                </c:pt>
                <c:pt idx="18">
                  <c:v>1.6810000000041327</c:v>
                </c:pt>
                <c:pt idx="19">
                  <c:v>1.7730000000010477</c:v>
                </c:pt>
                <c:pt idx="20">
                  <c:v>1.8669999999983702</c:v>
                </c:pt>
                <c:pt idx="21">
                  <c:v>1.9610000000029686</c:v>
                </c:pt>
                <c:pt idx="22">
                  <c:v>2.0529999999998836</c:v>
                </c:pt>
                <c:pt idx="23">
                  <c:v>2.1480000000010477</c:v>
                </c:pt>
                <c:pt idx="24">
                  <c:v>2.239000000001397</c:v>
                </c:pt>
                <c:pt idx="25">
                  <c:v>2.3320000000021537</c:v>
                </c:pt>
                <c:pt idx="26">
                  <c:v>2.4259999999994761</c:v>
                </c:pt>
                <c:pt idx="27">
                  <c:v>2.5190000000002328</c:v>
                </c:pt>
                <c:pt idx="28">
                  <c:v>2.6130000000048312</c:v>
                </c:pt>
                <c:pt idx="29">
                  <c:v>2.7079999999987194</c:v>
                </c:pt>
                <c:pt idx="30">
                  <c:v>2.8020000000033178</c:v>
                </c:pt>
                <c:pt idx="31">
                  <c:v>2.897000000004482</c:v>
                </c:pt>
                <c:pt idx="32">
                  <c:v>2.9910000000018044</c:v>
                </c:pt>
                <c:pt idx="33">
                  <c:v>3.0820000000021537</c:v>
                </c:pt>
                <c:pt idx="34">
                  <c:v>3.1759999999994761</c:v>
                </c:pt>
                <c:pt idx="35">
                  <c:v>3.2669999999998254</c:v>
                </c:pt>
                <c:pt idx="36">
                  <c:v>3.3600000000005821</c:v>
                </c:pt>
                <c:pt idx="37">
                  <c:v>3.4540000000051805</c:v>
                </c:pt>
                <c:pt idx="38">
                  <c:v>3.5480000000025029</c:v>
                </c:pt>
                <c:pt idx="39">
                  <c:v>3.6410000000032596</c:v>
                </c:pt>
                <c:pt idx="40">
                  <c:v>3.7330000000001746</c:v>
                </c:pt>
                <c:pt idx="41">
                  <c:v>3.8280000000013388</c:v>
                </c:pt>
                <c:pt idx="42">
                  <c:v>3.9199999999982538</c:v>
                </c:pt>
                <c:pt idx="43">
                  <c:v>4.0140000000028522</c:v>
                </c:pt>
                <c:pt idx="44">
                  <c:v>4.1070000000036089</c:v>
                </c:pt>
                <c:pt idx="45">
                  <c:v>4.2010000000009313</c:v>
                </c:pt>
                <c:pt idx="46">
                  <c:v>4.2960000000020955</c:v>
                </c:pt>
                <c:pt idx="47">
                  <c:v>4.3890000000028522</c:v>
                </c:pt>
                <c:pt idx="48">
                  <c:v>4.4830000000001746</c:v>
                </c:pt>
                <c:pt idx="49">
                  <c:v>4.577000000004773</c:v>
                </c:pt>
                <c:pt idx="50">
                  <c:v>4.669000000001688</c:v>
                </c:pt>
                <c:pt idx="51">
                  <c:v>4.7620000000024447</c:v>
                </c:pt>
                <c:pt idx="52">
                  <c:v>4.8570000000036089</c:v>
                </c:pt>
                <c:pt idx="53">
                  <c:v>4.9500000000043656</c:v>
                </c:pt>
                <c:pt idx="54">
                  <c:v>5.0420000000012806</c:v>
                </c:pt>
                <c:pt idx="55">
                  <c:v>5.135999999998603</c:v>
                </c:pt>
                <c:pt idx="56">
                  <c:v>5.2300000000032014</c:v>
                </c:pt>
                <c:pt idx="57">
                  <c:v>5.3250000000043656</c:v>
                </c:pt>
                <c:pt idx="58">
                  <c:v>5.4170000000012806</c:v>
                </c:pt>
                <c:pt idx="59">
                  <c:v>5.5070000000050641</c:v>
                </c:pt>
                <c:pt idx="60">
                  <c:v>5.6019999999989523</c:v>
                </c:pt>
                <c:pt idx="61">
                  <c:v>5.6920000000027358</c:v>
                </c:pt>
                <c:pt idx="62">
                  <c:v>5.7870000000038999</c:v>
                </c:pt>
                <c:pt idx="63">
                  <c:v>5.8790000000008149</c:v>
                </c:pt>
                <c:pt idx="64">
                  <c:v>5.9740000000019791</c:v>
                </c:pt>
                <c:pt idx="65">
                  <c:v>6.0670000000027358</c:v>
                </c:pt>
                <c:pt idx="66">
                  <c:v>6.1600000000034925</c:v>
                </c:pt>
                <c:pt idx="67">
                  <c:v>6.2540000000008149</c:v>
                </c:pt>
                <c:pt idx="68">
                  <c:v>6.3460000000050059</c:v>
                </c:pt>
                <c:pt idx="69">
                  <c:v>6.4370000000053551</c:v>
                </c:pt>
                <c:pt idx="70">
                  <c:v>6.5319999999992433</c:v>
                </c:pt>
                <c:pt idx="71">
                  <c:v>6.6240000000034343</c:v>
                </c:pt>
                <c:pt idx="72">
                  <c:v>6.7180000000007567</c:v>
                </c:pt>
                <c:pt idx="73">
                  <c:v>6.8120000000053551</c:v>
                </c:pt>
                <c:pt idx="74">
                  <c:v>6.9040000000022701</c:v>
                </c:pt>
                <c:pt idx="75">
                  <c:v>6.9970000000030268</c:v>
                </c:pt>
                <c:pt idx="76">
                  <c:v>7.092000000004191</c:v>
                </c:pt>
                <c:pt idx="77">
                  <c:v>7.1840000000011059</c:v>
                </c:pt>
                <c:pt idx="78">
                  <c:v>7.2779999999984284</c:v>
                </c:pt>
                <c:pt idx="79">
                  <c:v>7.3720000000030268</c:v>
                </c:pt>
                <c:pt idx="80">
                  <c:v>7.4680000000007567</c:v>
                </c:pt>
                <c:pt idx="81">
                  <c:v>7.5600000000049477</c:v>
                </c:pt>
                <c:pt idx="82">
                  <c:v>7.6549999999988358</c:v>
                </c:pt>
                <c:pt idx="83">
                  <c:v>7.75</c:v>
                </c:pt>
                <c:pt idx="84">
                  <c:v>7.8410000000003492</c:v>
                </c:pt>
                <c:pt idx="85">
                  <c:v>7.9350000000049477</c:v>
                </c:pt>
                <c:pt idx="86">
                  <c:v>8.0279999999984284</c:v>
                </c:pt>
                <c:pt idx="87">
                  <c:v>8.1189999999987776</c:v>
                </c:pt>
                <c:pt idx="88">
                  <c:v>8.213000000003376</c:v>
                </c:pt>
                <c:pt idx="89">
                  <c:v>8.3090000000011059</c:v>
                </c:pt>
                <c:pt idx="90">
                  <c:v>8.4010000000052969</c:v>
                </c:pt>
                <c:pt idx="91">
                  <c:v>8.4919999999983702</c:v>
                </c:pt>
                <c:pt idx="92">
                  <c:v>8.5849999999991269</c:v>
                </c:pt>
                <c:pt idx="93">
                  <c:v>8.6770000000033178</c:v>
                </c:pt>
                <c:pt idx="94">
                  <c:v>8.7730000000010477</c:v>
                </c:pt>
                <c:pt idx="95">
                  <c:v>8.8680000000022119</c:v>
                </c:pt>
                <c:pt idx="96">
                  <c:v>8.9590000000025611</c:v>
                </c:pt>
                <c:pt idx="97">
                  <c:v>9.0520000000033178</c:v>
                </c:pt>
                <c:pt idx="98">
                  <c:v>9.1460000000006403</c:v>
                </c:pt>
                <c:pt idx="99">
                  <c:v>9.239000000001397</c:v>
                </c:pt>
                <c:pt idx="100">
                  <c:v>9.3340000000025611</c:v>
                </c:pt>
                <c:pt idx="101">
                  <c:v>9.4250000000029104</c:v>
                </c:pt>
                <c:pt idx="102">
                  <c:v>9.5180000000036671</c:v>
                </c:pt>
                <c:pt idx="103">
                  <c:v>9.6090000000040163</c:v>
                </c:pt>
                <c:pt idx="104">
                  <c:v>9.702000000004773</c:v>
                </c:pt>
                <c:pt idx="105">
                  <c:v>9.7960000000020955</c:v>
                </c:pt>
                <c:pt idx="106">
                  <c:v>9.8899999999994179</c:v>
                </c:pt>
                <c:pt idx="107">
                  <c:v>9.9840000000040163</c:v>
                </c:pt>
                <c:pt idx="108">
                  <c:v>10.076000000000931</c:v>
                </c:pt>
                <c:pt idx="109">
                  <c:v>10.167000000001281</c:v>
                </c:pt>
                <c:pt idx="110">
                  <c:v>10.25800000000163</c:v>
                </c:pt>
                <c:pt idx="111">
                  <c:v>10.351000000002387</c:v>
                </c:pt>
                <c:pt idx="112">
                  <c:v>10.446000000003551</c:v>
                </c:pt>
                <c:pt idx="113">
                  <c:v>10.535000000003492</c:v>
                </c:pt>
                <c:pt idx="114">
                  <c:v>10.628000000004249</c:v>
                </c:pt>
                <c:pt idx="115">
                  <c:v>10.722000000001572</c:v>
                </c:pt>
                <c:pt idx="116">
                  <c:v>10.815999999998894</c:v>
                </c:pt>
                <c:pt idx="117">
                  <c:v>10.908000000003085</c:v>
                </c:pt>
                <c:pt idx="118">
                  <c:v>11.001000000003842</c:v>
                </c:pt>
                <c:pt idx="119">
                  <c:v>11.095000000001164</c:v>
                </c:pt>
                <c:pt idx="120">
                  <c:v>11.188999999998487</c:v>
                </c:pt>
                <c:pt idx="121">
                  <c:v>11.283000000003085</c:v>
                </c:pt>
                <c:pt idx="122">
                  <c:v>11.377000000000407</c:v>
                </c:pt>
                <c:pt idx="123">
                  <c:v>11.468000000000757</c:v>
                </c:pt>
                <c:pt idx="124">
                  <c:v>11.562000000005355</c:v>
                </c:pt>
                <c:pt idx="125">
                  <c:v>11.654999999998836</c:v>
                </c:pt>
                <c:pt idx="126">
                  <c:v>11.749000000003434</c:v>
                </c:pt>
                <c:pt idx="127">
                  <c:v>11.841000000000349</c:v>
                </c:pt>
                <c:pt idx="128">
                  <c:v>11.932000000000698</c:v>
                </c:pt>
                <c:pt idx="129">
                  <c:v>12.026000000005297</c:v>
                </c:pt>
                <c:pt idx="130">
                  <c:v>12.11699999999837</c:v>
                </c:pt>
                <c:pt idx="131">
                  <c:v>12.209999999999127</c:v>
                </c:pt>
                <c:pt idx="132">
                  <c:v>12.304000000003725</c:v>
                </c:pt>
                <c:pt idx="133">
                  <c:v>12.399000000004889</c:v>
                </c:pt>
                <c:pt idx="134">
                  <c:v>12.49199999999837</c:v>
                </c:pt>
                <c:pt idx="135">
                  <c:v>12.584999999999127</c:v>
                </c:pt>
                <c:pt idx="136">
                  <c:v>12.677999999999884</c:v>
                </c:pt>
                <c:pt idx="137">
                  <c:v>12.77100000000064</c:v>
                </c:pt>
                <c:pt idx="138">
                  <c:v>12.865000000005239</c:v>
                </c:pt>
                <c:pt idx="139">
                  <c:v>12.957999999998719</c:v>
                </c:pt>
                <c:pt idx="140">
                  <c:v>13.050999999999476</c:v>
                </c:pt>
                <c:pt idx="141">
                  <c:v>13.141999999999825</c:v>
                </c:pt>
                <c:pt idx="142">
                  <c:v>13.236000000004424</c:v>
                </c:pt>
                <c:pt idx="143">
                  <c:v>13.330000000001746</c:v>
                </c:pt>
                <c:pt idx="144">
                  <c:v>13.423000000002503</c:v>
                </c:pt>
                <c:pt idx="145">
                  <c:v>13.518000000003667</c:v>
                </c:pt>
                <c:pt idx="146">
                  <c:v>13.61200000000099</c:v>
                </c:pt>
                <c:pt idx="147">
                  <c:v>13.705000000001746</c:v>
                </c:pt>
                <c:pt idx="148">
                  <c:v>13.798000000002503</c:v>
                </c:pt>
                <c:pt idx="149">
                  <c:v>13.89100000000326</c:v>
                </c:pt>
                <c:pt idx="150">
                  <c:v>13.984000000004016</c:v>
                </c:pt>
                <c:pt idx="151">
                  <c:v>14.077000000004773</c:v>
                </c:pt>
                <c:pt idx="152">
                  <c:v>14.171000000002095</c:v>
                </c:pt>
                <c:pt idx="153">
                  <c:v>14.264000000002852</c:v>
                </c:pt>
                <c:pt idx="154">
                  <c:v>14.357000000003609</c:v>
                </c:pt>
                <c:pt idx="155">
                  <c:v>14.450000000004366</c:v>
                </c:pt>
                <c:pt idx="156">
                  <c:v>14.544000000001688</c:v>
                </c:pt>
                <c:pt idx="157">
                  <c:v>14.635999999998603</c:v>
                </c:pt>
                <c:pt idx="158">
                  <c:v>14.728000000002794</c:v>
                </c:pt>
                <c:pt idx="159">
                  <c:v>14.821000000003551</c:v>
                </c:pt>
                <c:pt idx="160">
                  <c:v>14.914000000004307</c:v>
                </c:pt>
                <c:pt idx="161">
                  <c:v>15.007000000005064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77-4BA4-9C3E-EFE08071B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Onoki1!$AG$4:$AG$1000</c:f>
              <c:numCache>
                <c:formatCode>General</c:formatCode>
                <c:ptCount val="997"/>
                <c:pt idx="0">
                  <c:v>18.969999313354492</c:v>
                </c:pt>
                <c:pt idx="1">
                  <c:v>24.469999313354492</c:v>
                </c:pt>
                <c:pt idx="2">
                  <c:v>23.5</c:v>
                </c:pt>
                <c:pt idx="3">
                  <c:v>16.75</c:v>
                </c:pt>
                <c:pt idx="4">
                  <c:v>24.649999618530273</c:v>
                </c:pt>
                <c:pt idx="5">
                  <c:v>20.280000686645508</c:v>
                </c:pt>
                <c:pt idx="6">
                  <c:v>25.739999771118164</c:v>
                </c:pt>
                <c:pt idx="7">
                  <c:v>25.409999847412109</c:v>
                </c:pt>
                <c:pt idx="8">
                  <c:v>20.489999771118164</c:v>
                </c:pt>
                <c:pt idx="9">
                  <c:v>20.049999237060547</c:v>
                </c:pt>
                <c:pt idx="10">
                  <c:v>17.629999160766602</c:v>
                </c:pt>
                <c:pt idx="11">
                  <c:v>26.319999694824219</c:v>
                </c:pt>
                <c:pt idx="12">
                  <c:v>22.790000915527344</c:v>
                </c:pt>
                <c:pt idx="13">
                  <c:v>22.909999847412109</c:v>
                </c:pt>
                <c:pt idx="14">
                  <c:v>12.590000152587891</c:v>
                </c:pt>
                <c:pt idx="15">
                  <c:v>20.229999542236328</c:v>
                </c:pt>
                <c:pt idx="16">
                  <c:v>9.9099998474121094</c:v>
                </c:pt>
                <c:pt idx="17">
                  <c:v>11.189999580383301</c:v>
                </c:pt>
                <c:pt idx="18">
                  <c:v>13.279999732971191</c:v>
                </c:pt>
                <c:pt idx="19">
                  <c:v>14.449999809265137</c:v>
                </c:pt>
                <c:pt idx="20">
                  <c:v>15.569999694824219</c:v>
                </c:pt>
                <c:pt idx="21">
                  <c:v>19</c:v>
                </c:pt>
                <c:pt idx="22">
                  <c:v>9.6499996185302734</c:v>
                </c:pt>
                <c:pt idx="23">
                  <c:v>15.449999809265137</c:v>
                </c:pt>
                <c:pt idx="24">
                  <c:v>17.840000152587891</c:v>
                </c:pt>
                <c:pt idx="25">
                  <c:v>21.610000610351563</c:v>
                </c:pt>
                <c:pt idx="26">
                  <c:v>12.880000114440918</c:v>
                </c:pt>
                <c:pt idx="27">
                  <c:v>12.010000228881836</c:v>
                </c:pt>
                <c:pt idx="28">
                  <c:v>12.579999923706055</c:v>
                </c:pt>
                <c:pt idx="29">
                  <c:v>20.219999313354492</c:v>
                </c:pt>
                <c:pt idx="30">
                  <c:v>23.110000610351563</c:v>
                </c:pt>
                <c:pt idx="31">
                  <c:v>14.890000343322754</c:v>
                </c:pt>
                <c:pt idx="32">
                  <c:v>17.520000457763672</c:v>
                </c:pt>
                <c:pt idx="33">
                  <c:v>21.270000457763672</c:v>
                </c:pt>
                <c:pt idx="34">
                  <c:v>21.649999618530273</c:v>
                </c:pt>
                <c:pt idx="35">
                  <c:v>21.530000686645508</c:v>
                </c:pt>
                <c:pt idx="36">
                  <c:v>13.949999809265137</c:v>
                </c:pt>
                <c:pt idx="37">
                  <c:v>15.810000419616699</c:v>
                </c:pt>
                <c:pt idx="38">
                  <c:v>13.399999618530273</c:v>
                </c:pt>
                <c:pt idx="39">
                  <c:v>13.050000190734863</c:v>
                </c:pt>
                <c:pt idx="40">
                  <c:v>14.659999847412109</c:v>
                </c:pt>
                <c:pt idx="41">
                  <c:v>8.4099998474121094</c:v>
                </c:pt>
                <c:pt idx="42">
                  <c:v>9.8900003433227539</c:v>
                </c:pt>
                <c:pt idx="43">
                  <c:v>11.380000114440918</c:v>
                </c:pt>
                <c:pt idx="44">
                  <c:v>11.880000114440918</c:v>
                </c:pt>
                <c:pt idx="45">
                  <c:v>16.879999160766602</c:v>
                </c:pt>
                <c:pt idx="46">
                  <c:v>17.790000915527344</c:v>
                </c:pt>
                <c:pt idx="47">
                  <c:v>13.779999732971191</c:v>
                </c:pt>
                <c:pt idx="48">
                  <c:v>18.569999694824219</c:v>
                </c:pt>
                <c:pt idx="49">
                  <c:v>11.800000190734863</c:v>
                </c:pt>
                <c:pt idx="50">
                  <c:v>9.5600004196166992</c:v>
                </c:pt>
                <c:pt idx="51">
                  <c:v>8.0200004577636719</c:v>
                </c:pt>
                <c:pt idx="52">
                  <c:v>12.229999542236328</c:v>
                </c:pt>
                <c:pt idx="53">
                  <c:v>12.029999732971191</c:v>
                </c:pt>
                <c:pt idx="54">
                  <c:v>11.069999694824219</c:v>
                </c:pt>
                <c:pt idx="55">
                  <c:v>12.189999580383301</c:v>
                </c:pt>
                <c:pt idx="56">
                  <c:v>9.3299999237060547</c:v>
                </c:pt>
                <c:pt idx="57">
                  <c:v>8.7799997329711914</c:v>
                </c:pt>
                <c:pt idx="58">
                  <c:v>12.359999656677246</c:v>
                </c:pt>
                <c:pt idx="59">
                  <c:v>10.329999923706055</c:v>
                </c:pt>
                <c:pt idx="60">
                  <c:v>6.5999999046325684</c:v>
                </c:pt>
                <c:pt idx="61">
                  <c:v>9.7100000381469727</c:v>
                </c:pt>
                <c:pt idx="62">
                  <c:v>9.2399997711181641</c:v>
                </c:pt>
                <c:pt idx="63">
                  <c:v>10.439999580383301</c:v>
                </c:pt>
                <c:pt idx="64">
                  <c:v>9.0900001525878906</c:v>
                </c:pt>
                <c:pt idx="65">
                  <c:v>7.880000114440918</c:v>
                </c:pt>
                <c:pt idx="66">
                  <c:v>9.0900001525878906</c:v>
                </c:pt>
                <c:pt idx="67">
                  <c:v>9.2899999618530273</c:v>
                </c:pt>
                <c:pt idx="68">
                  <c:v>12.340000152587891</c:v>
                </c:pt>
                <c:pt idx="69">
                  <c:v>12.550000190734863</c:v>
                </c:pt>
                <c:pt idx="70">
                  <c:v>10.359999656677246</c:v>
                </c:pt>
                <c:pt idx="71">
                  <c:v>13.569999694824219</c:v>
                </c:pt>
                <c:pt idx="72">
                  <c:v>16.809999465942383</c:v>
                </c:pt>
                <c:pt idx="73">
                  <c:v>21.870000839233398</c:v>
                </c:pt>
                <c:pt idx="74">
                  <c:v>19.389999389648438</c:v>
                </c:pt>
                <c:pt idx="75">
                  <c:v>18.709999084472656</c:v>
                </c:pt>
                <c:pt idx="76">
                  <c:v>26.510000228881836</c:v>
                </c:pt>
                <c:pt idx="77">
                  <c:v>26.889999389648438</c:v>
                </c:pt>
                <c:pt idx="78">
                  <c:v>23.600000381469727</c:v>
                </c:pt>
                <c:pt idx="79">
                  <c:v>13.810000419616699</c:v>
                </c:pt>
                <c:pt idx="80">
                  <c:v>14.090000152587891</c:v>
                </c:pt>
                <c:pt idx="81">
                  <c:v>20.090000152587891</c:v>
                </c:pt>
                <c:pt idx="82">
                  <c:v>14.430000305175781</c:v>
                </c:pt>
                <c:pt idx="83">
                  <c:v>17.450000762939453</c:v>
                </c:pt>
                <c:pt idx="84">
                  <c:v>20.569999694824219</c:v>
                </c:pt>
                <c:pt idx="85">
                  <c:v>24.180000305175781</c:v>
                </c:pt>
                <c:pt idx="86">
                  <c:v>25.600000381469727</c:v>
                </c:pt>
                <c:pt idx="87">
                  <c:v>24.159999847412109</c:v>
                </c:pt>
                <c:pt idx="88">
                  <c:v>29.149999618530273</c:v>
                </c:pt>
                <c:pt idx="89">
                  <c:v>31.299999237060547</c:v>
                </c:pt>
                <c:pt idx="90">
                  <c:v>35.709999084472656</c:v>
                </c:pt>
                <c:pt idx="91">
                  <c:v>34.930000305175781</c:v>
                </c:pt>
                <c:pt idx="92">
                  <c:v>31.969999313354492</c:v>
                </c:pt>
                <c:pt idx="93">
                  <c:v>27.069999694824219</c:v>
                </c:pt>
                <c:pt idx="94">
                  <c:v>20.299999237060547</c:v>
                </c:pt>
                <c:pt idx="95">
                  <c:v>15.5</c:v>
                </c:pt>
                <c:pt idx="96">
                  <c:v>19.229999542236328</c:v>
                </c:pt>
                <c:pt idx="97">
                  <c:v>14.050000190734863</c:v>
                </c:pt>
                <c:pt idx="98">
                  <c:v>5.0900001525878906</c:v>
                </c:pt>
                <c:pt idx="99">
                  <c:v>3.9100000858306885</c:v>
                </c:pt>
                <c:pt idx="100">
                  <c:v>3.1600000858306885</c:v>
                </c:pt>
                <c:pt idx="101">
                  <c:v>9.9999997764825821E-3</c:v>
                </c:pt>
                <c:pt idx="102">
                  <c:v>-2.1500000953674316</c:v>
                </c:pt>
                <c:pt idx="103">
                  <c:v>-3.880000114440918</c:v>
                </c:pt>
                <c:pt idx="104">
                  <c:v>-3.75</c:v>
                </c:pt>
                <c:pt idx="105">
                  <c:v>-2.5299999713897705</c:v>
                </c:pt>
                <c:pt idx="106">
                  <c:v>-5.2399997711181641</c:v>
                </c:pt>
                <c:pt idx="107">
                  <c:v>-3.0199999809265137</c:v>
                </c:pt>
                <c:pt idx="108">
                  <c:v>-4.25</c:v>
                </c:pt>
                <c:pt idx="109">
                  <c:v>-3.4300000667572021</c:v>
                </c:pt>
                <c:pt idx="110">
                  <c:v>-3.190000057220459</c:v>
                </c:pt>
                <c:pt idx="111">
                  <c:v>-2.3199999332427979</c:v>
                </c:pt>
                <c:pt idx="112">
                  <c:v>-3.4000000953674316</c:v>
                </c:pt>
                <c:pt idx="113">
                  <c:v>-3.0799999237060547</c:v>
                </c:pt>
                <c:pt idx="114">
                  <c:v>-2.0399999618530273</c:v>
                </c:pt>
                <c:pt idx="115">
                  <c:v>-2.0399999618530273</c:v>
                </c:pt>
                <c:pt idx="116">
                  <c:v>-2.2699999809265137</c:v>
                </c:pt>
                <c:pt idx="117">
                  <c:v>-2.309999942779541</c:v>
                </c:pt>
                <c:pt idx="118">
                  <c:v>-3.9600000381469727</c:v>
                </c:pt>
                <c:pt idx="119">
                  <c:v>-5.309999942779541</c:v>
                </c:pt>
                <c:pt idx="120">
                  <c:v>-5.5500001907348633</c:v>
                </c:pt>
                <c:pt idx="121">
                  <c:v>-2.1500000953674316</c:v>
                </c:pt>
                <c:pt idx="122">
                  <c:v>2.7799999713897705</c:v>
                </c:pt>
                <c:pt idx="123">
                  <c:v>0.69999998807907104</c:v>
                </c:pt>
                <c:pt idx="124">
                  <c:v>8.5399999618530273</c:v>
                </c:pt>
                <c:pt idx="125">
                  <c:v>11.670000076293945</c:v>
                </c:pt>
                <c:pt idx="126">
                  <c:v>8.9399995803833008</c:v>
                </c:pt>
                <c:pt idx="127">
                  <c:v>7.380000114440918</c:v>
                </c:pt>
                <c:pt idx="128">
                  <c:v>9.8299999237060547</c:v>
                </c:pt>
                <c:pt idx="129">
                  <c:v>8.5299997329711914</c:v>
                </c:pt>
                <c:pt idx="130">
                  <c:v>7.4699997901916504</c:v>
                </c:pt>
                <c:pt idx="131">
                  <c:v>7</c:v>
                </c:pt>
                <c:pt idx="132">
                  <c:v>7.5999999046325684</c:v>
                </c:pt>
                <c:pt idx="133">
                  <c:v>6.0399999618530273</c:v>
                </c:pt>
                <c:pt idx="134">
                  <c:v>7.380000114440918</c:v>
                </c:pt>
                <c:pt idx="135">
                  <c:v>13.710000038146973</c:v>
                </c:pt>
                <c:pt idx="136">
                  <c:v>13.369999885559082</c:v>
                </c:pt>
                <c:pt idx="137">
                  <c:v>15.449999809265137</c:v>
                </c:pt>
                <c:pt idx="138">
                  <c:v>25.049999237060547</c:v>
                </c:pt>
                <c:pt idx="139">
                  <c:v>17.079999923706055</c:v>
                </c:pt>
                <c:pt idx="140">
                  <c:v>14.989999771118164</c:v>
                </c:pt>
                <c:pt idx="141">
                  <c:v>13.289999961853027</c:v>
                </c:pt>
                <c:pt idx="142">
                  <c:v>15.439999580383301</c:v>
                </c:pt>
                <c:pt idx="143">
                  <c:v>15.710000038146973</c:v>
                </c:pt>
                <c:pt idx="144">
                  <c:v>14.560000419616699</c:v>
                </c:pt>
                <c:pt idx="145">
                  <c:v>15.539999961853027</c:v>
                </c:pt>
                <c:pt idx="146">
                  <c:v>17.479999542236328</c:v>
                </c:pt>
                <c:pt idx="147">
                  <c:v>15.850000381469727</c:v>
                </c:pt>
                <c:pt idx="148">
                  <c:v>13.350000381469727</c:v>
                </c:pt>
                <c:pt idx="149">
                  <c:v>10.430000305175781</c:v>
                </c:pt>
                <c:pt idx="150">
                  <c:v>9.1099996566772461</c:v>
                </c:pt>
                <c:pt idx="151">
                  <c:v>11.020000457763672</c:v>
                </c:pt>
                <c:pt idx="152">
                  <c:v>10.399999618530273</c:v>
                </c:pt>
                <c:pt idx="153">
                  <c:v>10.470000267028809</c:v>
                </c:pt>
                <c:pt idx="154">
                  <c:v>10.399999618530273</c:v>
                </c:pt>
                <c:pt idx="155">
                  <c:v>9.6899995803833008</c:v>
                </c:pt>
                <c:pt idx="156">
                  <c:v>9.630000114440918</c:v>
                </c:pt>
                <c:pt idx="157">
                  <c:v>10.539999961853027</c:v>
                </c:pt>
                <c:pt idx="158">
                  <c:v>8.2200002670288086</c:v>
                </c:pt>
                <c:pt idx="159">
                  <c:v>9.75</c:v>
                </c:pt>
                <c:pt idx="160">
                  <c:v>12.869999885559082</c:v>
                </c:pt>
                <c:pt idx="161">
                  <c:v>11.289999961853027</c:v>
                </c:pt>
                <c:pt idx="162">
                  <c:v>15.359999656677246</c:v>
                </c:pt>
                <c:pt idx="163">
                  <c:v>15.359999656677246</c:v>
                </c:pt>
                <c:pt idx="164">
                  <c:v>17.489999771118164</c:v>
                </c:pt>
                <c:pt idx="165">
                  <c:v>18.989999771118164</c:v>
                </c:pt>
                <c:pt idx="166">
                  <c:v>18.579999923706055</c:v>
                </c:pt>
                <c:pt idx="167">
                  <c:v>16.739999771118164</c:v>
                </c:pt>
                <c:pt idx="168">
                  <c:v>16.370000839233398</c:v>
                </c:pt>
                <c:pt idx="169">
                  <c:v>23.260000228881836</c:v>
                </c:pt>
                <c:pt idx="170">
                  <c:v>20.069999694824219</c:v>
                </c:pt>
                <c:pt idx="171">
                  <c:v>20.350000381469727</c:v>
                </c:pt>
                <c:pt idx="172">
                  <c:v>24.850000381469727</c:v>
                </c:pt>
                <c:pt idx="173">
                  <c:v>19.309999465942383</c:v>
                </c:pt>
                <c:pt idx="174">
                  <c:v>14.020000457763672</c:v>
                </c:pt>
                <c:pt idx="175">
                  <c:v>12.289999961853027</c:v>
                </c:pt>
                <c:pt idx="176">
                  <c:v>13.199999809265137</c:v>
                </c:pt>
                <c:pt idx="177">
                  <c:v>12.210000038146973</c:v>
                </c:pt>
                <c:pt idx="178">
                  <c:v>16.170000076293945</c:v>
                </c:pt>
                <c:pt idx="179">
                  <c:v>13.140000343322754</c:v>
                </c:pt>
                <c:pt idx="180">
                  <c:v>10.270000457763672</c:v>
                </c:pt>
                <c:pt idx="181">
                  <c:v>12.170000076293945</c:v>
                </c:pt>
                <c:pt idx="182">
                  <c:v>15.579999923706055</c:v>
                </c:pt>
                <c:pt idx="183">
                  <c:v>10.409999847412109</c:v>
                </c:pt>
                <c:pt idx="184">
                  <c:v>16.340000152587891</c:v>
                </c:pt>
                <c:pt idx="185">
                  <c:v>11.800000190734863</c:v>
                </c:pt>
                <c:pt idx="186">
                  <c:v>9.7600002288818359</c:v>
                </c:pt>
                <c:pt idx="187">
                  <c:v>11.510000228881836</c:v>
                </c:pt>
                <c:pt idx="188">
                  <c:v>15.100000381469727</c:v>
                </c:pt>
                <c:pt idx="189">
                  <c:v>20.389999389648438</c:v>
                </c:pt>
                <c:pt idx="190">
                  <c:v>15.380000114440918</c:v>
                </c:pt>
                <c:pt idx="191">
                  <c:v>9.0299997329711914</c:v>
                </c:pt>
                <c:pt idx="192">
                  <c:v>14.170000076293945</c:v>
                </c:pt>
                <c:pt idx="193">
                  <c:v>11.600000381469727</c:v>
                </c:pt>
                <c:pt idx="194">
                  <c:v>10.850000381469727</c:v>
                </c:pt>
                <c:pt idx="195">
                  <c:v>10.430000305175781</c:v>
                </c:pt>
                <c:pt idx="196">
                  <c:v>11.210000038146973</c:v>
                </c:pt>
                <c:pt idx="197">
                  <c:v>19.180000305175781</c:v>
                </c:pt>
                <c:pt idx="198">
                  <c:v>12.130000114440918</c:v>
                </c:pt>
                <c:pt idx="199">
                  <c:v>11.640000343322754</c:v>
                </c:pt>
                <c:pt idx="200">
                  <c:v>16.069999694824219</c:v>
                </c:pt>
                <c:pt idx="201">
                  <c:v>19.270000457763672</c:v>
                </c:pt>
                <c:pt idx="202">
                  <c:v>10.979999542236328</c:v>
                </c:pt>
                <c:pt idx="203">
                  <c:v>29.520000457763672</c:v>
                </c:pt>
                <c:pt idx="204">
                  <c:v>13.399999618530273</c:v>
                </c:pt>
                <c:pt idx="205">
                  <c:v>12.329999923706055</c:v>
                </c:pt>
                <c:pt idx="206">
                  <c:v>7.9200000762939453</c:v>
                </c:pt>
                <c:pt idx="207">
                  <c:v>9.0100002288818359</c:v>
                </c:pt>
                <c:pt idx="208">
                  <c:v>9.2200002670288086</c:v>
                </c:pt>
                <c:pt idx="209">
                  <c:v>10.180000305175781</c:v>
                </c:pt>
                <c:pt idx="210">
                  <c:v>10.090000152587891</c:v>
                </c:pt>
                <c:pt idx="211">
                  <c:v>16.799999237060547</c:v>
                </c:pt>
                <c:pt idx="212">
                  <c:v>24.680000305175781</c:v>
                </c:pt>
                <c:pt idx="213">
                  <c:v>20.959999084472656</c:v>
                </c:pt>
                <c:pt idx="214">
                  <c:v>26.879999160766602</c:v>
                </c:pt>
                <c:pt idx="215">
                  <c:v>25.690000534057617</c:v>
                </c:pt>
                <c:pt idx="216">
                  <c:v>28.370000839233398</c:v>
                </c:pt>
                <c:pt idx="217">
                  <c:v>29.309999465942383</c:v>
                </c:pt>
                <c:pt idx="218">
                  <c:v>39.229999542236328</c:v>
                </c:pt>
                <c:pt idx="219">
                  <c:v>28.350000381469727</c:v>
                </c:pt>
                <c:pt idx="220">
                  <c:v>34.340000152587891</c:v>
                </c:pt>
                <c:pt idx="221">
                  <c:v>39.819999694824219</c:v>
                </c:pt>
                <c:pt idx="222">
                  <c:v>34.069999694824219</c:v>
                </c:pt>
              </c:numCache>
            </c:numRef>
          </c:xVal>
          <c:yVal>
            <c:numRef>
              <c:f>Onoki1!$AC$4:$AC$1000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7.2999999999999995E-2</c:v>
                </c:pt>
                <c:pt idx="2">
                  <c:v>0.13700000000000001</c:v>
                </c:pt>
                <c:pt idx="3">
                  <c:v>0.20499999999999999</c:v>
                </c:pt>
                <c:pt idx="4">
                  <c:v>0.26400000000000001</c:v>
                </c:pt>
                <c:pt idx="5">
                  <c:v>0.33900000000000002</c:v>
                </c:pt>
                <c:pt idx="6">
                  <c:v>0.42799999999999999</c:v>
                </c:pt>
                <c:pt idx="7">
                  <c:v>0.51</c:v>
                </c:pt>
                <c:pt idx="8">
                  <c:v>0.58799999999999997</c:v>
                </c:pt>
                <c:pt idx="9">
                  <c:v>0.66200000000000003</c:v>
                </c:pt>
                <c:pt idx="10">
                  <c:v>0.74099999999999999</c:v>
                </c:pt>
                <c:pt idx="11">
                  <c:v>0.80500000000000005</c:v>
                </c:pt>
                <c:pt idx="12">
                  <c:v>0.86699999999999999</c:v>
                </c:pt>
                <c:pt idx="13">
                  <c:v>0.93899999999999995</c:v>
                </c:pt>
                <c:pt idx="14">
                  <c:v>1.0009999999999999</c:v>
                </c:pt>
                <c:pt idx="15">
                  <c:v>1.0740000000000001</c:v>
                </c:pt>
                <c:pt idx="16">
                  <c:v>1.1299999999999999</c:v>
                </c:pt>
                <c:pt idx="17">
                  <c:v>1.1990000000000001</c:v>
                </c:pt>
                <c:pt idx="18">
                  <c:v>1.26</c:v>
                </c:pt>
                <c:pt idx="19">
                  <c:v>1.337</c:v>
                </c:pt>
                <c:pt idx="20">
                  <c:v>1.4079999999999999</c:v>
                </c:pt>
                <c:pt idx="21">
                  <c:v>1.4810000000000001</c:v>
                </c:pt>
                <c:pt idx="22">
                  <c:v>1.544</c:v>
                </c:pt>
                <c:pt idx="23">
                  <c:v>1.603</c:v>
                </c:pt>
                <c:pt idx="24">
                  <c:v>1.667</c:v>
                </c:pt>
                <c:pt idx="25">
                  <c:v>1.7310000000000001</c:v>
                </c:pt>
                <c:pt idx="26">
                  <c:v>1.804</c:v>
                </c:pt>
                <c:pt idx="27">
                  <c:v>1.8720000000000001</c:v>
                </c:pt>
                <c:pt idx="28">
                  <c:v>1.948</c:v>
                </c:pt>
                <c:pt idx="29">
                  <c:v>2.0139999999999998</c:v>
                </c:pt>
                <c:pt idx="30">
                  <c:v>2.0739999999999998</c:v>
                </c:pt>
                <c:pt idx="31">
                  <c:v>2.137</c:v>
                </c:pt>
                <c:pt idx="32">
                  <c:v>2.2040000000000002</c:v>
                </c:pt>
                <c:pt idx="33">
                  <c:v>2.2749999999999999</c:v>
                </c:pt>
                <c:pt idx="34">
                  <c:v>2.3460000000000001</c:v>
                </c:pt>
                <c:pt idx="35">
                  <c:v>2.407</c:v>
                </c:pt>
                <c:pt idx="36">
                  <c:v>2.4700000000000002</c:v>
                </c:pt>
                <c:pt idx="37">
                  <c:v>2.532</c:v>
                </c:pt>
                <c:pt idx="38">
                  <c:v>2.593</c:v>
                </c:pt>
                <c:pt idx="39">
                  <c:v>2.6720000000000002</c:v>
                </c:pt>
                <c:pt idx="40">
                  <c:v>2.73</c:v>
                </c:pt>
                <c:pt idx="41">
                  <c:v>2.798</c:v>
                </c:pt>
                <c:pt idx="42">
                  <c:v>2.8650000000000002</c:v>
                </c:pt>
                <c:pt idx="43">
                  <c:v>2.9289999999999998</c:v>
                </c:pt>
                <c:pt idx="44">
                  <c:v>2.992</c:v>
                </c:pt>
                <c:pt idx="45">
                  <c:v>3.0569999999999999</c:v>
                </c:pt>
                <c:pt idx="46">
                  <c:v>3.133</c:v>
                </c:pt>
                <c:pt idx="47">
                  <c:v>3.2069999999999999</c:v>
                </c:pt>
                <c:pt idx="48">
                  <c:v>3.2730000000000001</c:v>
                </c:pt>
                <c:pt idx="49">
                  <c:v>3.331</c:v>
                </c:pt>
                <c:pt idx="50">
                  <c:v>3.3940000000000001</c:v>
                </c:pt>
                <c:pt idx="51">
                  <c:v>3.4609999999999999</c:v>
                </c:pt>
                <c:pt idx="52">
                  <c:v>3.5270000000000001</c:v>
                </c:pt>
                <c:pt idx="53">
                  <c:v>3.5880000000000001</c:v>
                </c:pt>
                <c:pt idx="54">
                  <c:v>3.653</c:v>
                </c:pt>
                <c:pt idx="55">
                  <c:v>3.722</c:v>
                </c:pt>
                <c:pt idx="56">
                  <c:v>3.7909999999999999</c:v>
                </c:pt>
                <c:pt idx="57">
                  <c:v>3.855</c:v>
                </c:pt>
                <c:pt idx="58">
                  <c:v>3.9220000000000002</c:v>
                </c:pt>
                <c:pt idx="59">
                  <c:v>3.9889999999999999</c:v>
                </c:pt>
                <c:pt idx="60">
                  <c:v>4.05</c:v>
                </c:pt>
                <c:pt idx="61">
                  <c:v>4.1180000000000003</c:v>
                </c:pt>
                <c:pt idx="62">
                  <c:v>4.1890000000000001</c:v>
                </c:pt>
                <c:pt idx="63">
                  <c:v>4.2569999999999997</c:v>
                </c:pt>
                <c:pt idx="64">
                  <c:v>4.3209999999999997</c:v>
                </c:pt>
                <c:pt idx="65">
                  <c:v>4.3860000000000001</c:v>
                </c:pt>
                <c:pt idx="66">
                  <c:v>4.4560000000000004</c:v>
                </c:pt>
                <c:pt idx="67">
                  <c:v>4.55</c:v>
                </c:pt>
                <c:pt idx="68">
                  <c:v>4.6260000000000003</c:v>
                </c:pt>
                <c:pt idx="69">
                  <c:v>4.6920000000000002</c:v>
                </c:pt>
                <c:pt idx="70">
                  <c:v>4.7649999999999997</c:v>
                </c:pt>
                <c:pt idx="71">
                  <c:v>4.8239999999999998</c:v>
                </c:pt>
                <c:pt idx="72">
                  <c:v>4.8879999999999999</c:v>
                </c:pt>
                <c:pt idx="73">
                  <c:v>4.9420000000000002</c:v>
                </c:pt>
                <c:pt idx="74">
                  <c:v>4.9950000000000001</c:v>
                </c:pt>
                <c:pt idx="75">
                  <c:v>5.0570000000000004</c:v>
                </c:pt>
                <c:pt idx="76">
                  <c:v>5.1130000000000004</c:v>
                </c:pt>
                <c:pt idx="77">
                  <c:v>5.18</c:v>
                </c:pt>
                <c:pt idx="78">
                  <c:v>5.2549999999999999</c:v>
                </c:pt>
                <c:pt idx="79">
                  <c:v>5.3250000000000002</c:v>
                </c:pt>
                <c:pt idx="80">
                  <c:v>5.3860000000000001</c:v>
                </c:pt>
                <c:pt idx="81">
                  <c:v>5.452</c:v>
                </c:pt>
                <c:pt idx="82">
                  <c:v>5.5170000000000003</c:v>
                </c:pt>
                <c:pt idx="83">
                  <c:v>5.5819999999999999</c:v>
                </c:pt>
                <c:pt idx="84">
                  <c:v>5.6479999999999997</c:v>
                </c:pt>
                <c:pt idx="85">
                  <c:v>5.7190000000000003</c:v>
                </c:pt>
                <c:pt idx="86">
                  <c:v>5.7930000000000001</c:v>
                </c:pt>
                <c:pt idx="87">
                  <c:v>5.85</c:v>
                </c:pt>
                <c:pt idx="88">
                  <c:v>5.9169999999999998</c:v>
                </c:pt>
                <c:pt idx="89">
                  <c:v>5.9790000000000001</c:v>
                </c:pt>
                <c:pt idx="90">
                  <c:v>6.0430000000000001</c:v>
                </c:pt>
                <c:pt idx="91">
                  <c:v>6.1059999999999999</c:v>
                </c:pt>
                <c:pt idx="92">
                  <c:v>6.1719999999999997</c:v>
                </c:pt>
                <c:pt idx="93">
                  <c:v>6.242</c:v>
                </c:pt>
                <c:pt idx="94">
                  <c:v>6.3090000000000002</c:v>
                </c:pt>
                <c:pt idx="95">
                  <c:v>6.391</c:v>
                </c:pt>
                <c:pt idx="96">
                  <c:v>6.4809999999999999</c:v>
                </c:pt>
                <c:pt idx="97">
                  <c:v>6.5620000000000003</c:v>
                </c:pt>
                <c:pt idx="98">
                  <c:v>6.6429999999999998</c:v>
                </c:pt>
                <c:pt idx="99">
                  <c:v>6.7119999999999997</c:v>
                </c:pt>
                <c:pt idx="100">
                  <c:v>6.7779999999999996</c:v>
                </c:pt>
                <c:pt idx="101">
                  <c:v>6.8419999999999996</c:v>
                </c:pt>
                <c:pt idx="102">
                  <c:v>6.923</c:v>
                </c:pt>
                <c:pt idx="103">
                  <c:v>6.9809999999999999</c:v>
                </c:pt>
                <c:pt idx="104">
                  <c:v>7.0529999999999999</c:v>
                </c:pt>
                <c:pt idx="105">
                  <c:v>7.1150000000000002</c:v>
                </c:pt>
                <c:pt idx="106">
                  <c:v>7.1849999999999996</c:v>
                </c:pt>
                <c:pt idx="107">
                  <c:v>7.2510000000000003</c:v>
                </c:pt>
                <c:pt idx="108">
                  <c:v>7.32</c:v>
                </c:pt>
                <c:pt idx="109">
                  <c:v>7.3849999999999998</c:v>
                </c:pt>
                <c:pt idx="110">
                  <c:v>7.4489999999999998</c:v>
                </c:pt>
                <c:pt idx="111">
                  <c:v>7.51</c:v>
                </c:pt>
                <c:pt idx="112">
                  <c:v>7.5750000000000002</c:v>
                </c:pt>
                <c:pt idx="113">
                  <c:v>7.6390000000000002</c:v>
                </c:pt>
                <c:pt idx="114">
                  <c:v>7.7050000000000001</c:v>
                </c:pt>
                <c:pt idx="115">
                  <c:v>7.7649999999999997</c:v>
                </c:pt>
                <c:pt idx="116">
                  <c:v>7.8410000000000002</c:v>
                </c:pt>
                <c:pt idx="117">
                  <c:v>7.907</c:v>
                </c:pt>
                <c:pt idx="118">
                  <c:v>7.9729999999999999</c:v>
                </c:pt>
                <c:pt idx="119">
                  <c:v>8.0310000000000006</c:v>
                </c:pt>
                <c:pt idx="120">
                  <c:v>8.0980000000000008</c:v>
                </c:pt>
                <c:pt idx="121">
                  <c:v>8.1639999999999997</c:v>
                </c:pt>
                <c:pt idx="122">
                  <c:v>8.2409999999999997</c:v>
                </c:pt>
                <c:pt idx="123">
                  <c:v>8.3070000000000004</c:v>
                </c:pt>
                <c:pt idx="124">
                  <c:v>8.3729999999999993</c:v>
                </c:pt>
                <c:pt idx="125">
                  <c:v>8.4369999999999994</c:v>
                </c:pt>
                <c:pt idx="126">
                  <c:v>8.5009999999999994</c:v>
                </c:pt>
                <c:pt idx="127">
                  <c:v>8.5860000000000003</c:v>
                </c:pt>
                <c:pt idx="128">
                  <c:v>8.6479999999999997</c:v>
                </c:pt>
                <c:pt idx="129">
                  <c:v>8.7260000000000009</c:v>
                </c:pt>
                <c:pt idx="130">
                  <c:v>8.8149999999999995</c:v>
                </c:pt>
                <c:pt idx="131">
                  <c:v>8.8879999999999999</c:v>
                </c:pt>
                <c:pt idx="132">
                  <c:v>8.9580000000000002</c:v>
                </c:pt>
                <c:pt idx="133">
                  <c:v>9.0139999999999993</c:v>
                </c:pt>
                <c:pt idx="134">
                  <c:v>9.0890000000000004</c:v>
                </c:pt>
                <c:pt idx="135">
                  <c:v>9.1470000000000002</c:v>
                </c:pt>
                <c:pt idx="136">
                  <c:v>9.2159999999999993</c:v>
                </c:pt>
                <c:pt idx="137">
                  <c:v>9.2769999999999992</c:v>
                </c:pt>
                <c:pt idx="138">
                  <c:v>9.3490000000000002</c:v>
                </c:pt>
                <c:pt idx="139">
                  <c:v>9.4179999999999993</c:v>
                </c:pt>
                <c:pt idx="140">
                  <c:v>9.4930000000000003</c:v>
                </c:pt>
                <c:pt idx="141">
                  <c:v>9.5730000000000004</c:v>
                </c:pt>
                <c:pt idx="142">
                  <c:v>9.6379999999999999</c:v>
                </c:pt>
                <c:pt idx="143">
                  <c:v>9.7289999999999992</c:v>
                </c:pt>
                <c:pt idx="144">
                  <c:v>9.8170000000000002</c:v>
                </c:pt>
                <c:pt idx="145">
                  <c:v>9.8979999999999997</c:v>
                </c:pt>
                <c:pt idx="146">
                  <c:v>9.9649999999999999</c:v>
                </c:pt>
                <c:pt idx="147">
                  <c:v>10.048999999999999</c:v>
                </c:pt>
                <c:pt idx="148">
                  <c:v>10.119</c:v>
                </c:pt>
                <c:pt idx="149">
                  <c:v>10.185</c:v>
                </c:pt>
                <c:pt idx="150">
                  <c:v>10.249000000000001</c:v>
                </c:pt>
                <c:pt idx="151">
                  <c:v>10.324999999999999</c:v>
                </c:pt>
                <c:pt idx="152">
                  <c:v>10.391999999999999</c:v>
                </c:pt>
                <c:pt idx="153">
                  <c:v>10.462999999999999</c:v>
                </c:pt>
                <c:pt idx="154">
                  <c:v>10.531000000000001</c:v>
                </c:pt>
                <c:pt idx="155">
                  <c:v>10.6</c:v>
                </c:pt>
                <c:pt idx="156">
                  <c:v>10.680999999999999</c:v>
                </c:pt>
                <c:pt idx="157">
                  <c:v>10.763</c:v>
                </c:pt>
                <c:pt idx="158">
                  <c:v>10.83</c:v>
                </c:pt>
                <c:pt idx="159">
                  <c:v>10.898999999999999</c:v>
                </c:pt>
                <c:pt idx="160">
                  <c:v>10.973000000000001</c:v>
                </c:pt>
                <c:pt idx="161">
                  <c:v>11.047000000000001</c:v>
                </c:pt>
                <c:pt idx="162">
                  <c:v>11.106999999999999</c:v>
                </c:pt>
                <c:pt idx="163">
                  <c:v>11.16</c:v>
                </c:pt>
                <c:pt idx="164">
                  <c:v>11.234999999999999</c:v>
                </c:pt>
                <c:pt idx="165">
                  <c:v>11.282</c:v>
                </c:pt>
                <c:pt idx="166">
                  <c:v>11.355</c:v>
                </c:pt>
                <c:pt idx="167">
                  <c:v>11.423</c:v>
                </c:pt>
                <c:pt idx="168">
                  <c:v>11.492000000000001</c:v>
                </c:pt>
                <c:pt idx="169">
                  <c:v>11.566000000000001</c:v>
                </c:pt>
                <c:pt idx="170">
                  <c:v>11.638999999999999</c:v>
                </c:pt>
                <c:pt idx="171">
                  <c:v>11.705</c:v>
                </c:pt>
                <c:pt idx="172">
                  <c:v>11.776</c:v>
                </c:pt>
                <c:pt idx="173">
                  <c:v>11.842000000000001</c:v>
                </c:pt>
                <c:pt idx="174">
                  <c:v>11.906000000000001</c:v>
                </c:pt>
                <c:pt idx="175">
                  <c:v>11.972</c:v>
                </c:pt>
                <c:pt idx="176">
                  <c:v>12.038</c:v>
                </c:pt>
                <c:pt idx="177">
                  <c:v>12.097</c:v>
                </c:pt>
                <c:pt idx="178">
                  <c:v>12.167</c:v>
                </c:pt>
                <c:pt idx="179">
                  <c:v>12.24</c:v>
                </c:pt>
                <c:pt idx="180">
                  <c:v>12.303000000000001</c:v>
                </c:pt>
                <c:pt idx="181">
                  <c:v>12.371</c:v>
                </c:pt>
                <c:pt idx="182">
                  <c:v>12.432</c:v>
                </c:pt>
                <c:pt idx="183">
                  <c:v>12.499000000000001</c:v>
                </c:pt>
                <c:pt idx="184">
                  <c:v>12.565</c:v>
                </c:pt>
                <c:pt idx="185">
                  <c:v>12.631</c:v>
                </c:pt>
                <c:pt idx="186">
                  <c:v>12.680999999999999</c:v>
                </c:pt>
                <c:pt idx="187">
                  <c:v>12.75</c:v>
                </c:pt>
                <c:pt idx="188">
                  <c:v>12.819000000000001</c:v>
                </c:pt>
                <c:pt idx="189">
                  <c:v>12.904999999999999</c:v>
                </c:pt>
                <c:pt idx="190">
                  <c:v>12.971</c:v>
                </c:pt>
                <c:pt idx="191">
                  <c:v>13.035</c:v>
                </c:pt>
                <c:pt idx="192">
                  <c:v>13.1</c:v>
                </c:pt>
                <c:pt idx="193">
                  <c:v>13.154</c:v>
                </c:pt>
                <c:pt idx="194">
                  <c:v>13.218</c:v>
                </c:pt>
                <c:pt idx="195">
                  <c:v>13.282</c:v>
                </c:pt>
                <c:pt idx="196">
                  <c:v>13.352</c:v>
                </c:pt>
                <c:pt idx="197">
                  <c:v>13.425000000000001</c:v>
                </c:pt>
                <c:pt idx="198">
                  <c:v>13.502000000000001</c:v>
                </c:pt>
                <c:pt idx="199">
                  <c:v>13.57</c:v>
                </c:pt>
                <c:pt idx="200">
                  <c:v>13.634</c:v>
                </c:pt>
                <c:pt idx="201">
                  <c:v>13.701000000000001</c:v>
                </c:pt>
                <c:pt idx="202">
                  <c:v>13.771000000000001</c:v>
                </c:pt>
                <c:pt idx="203">
                  <c:v>13.849</c:v>
                </c:pt>
                <c:pt idx="204">
                  <c:v>13.923999999999999</c:v>
                </c:pt>
                <c:pt idx="205">
                  <c:v>13.986000000000001</c:v>
                </c:pt>
                <c:pt idx="206">
                  <c:v>14.051</c:v>
                </c:pt>
                <c:pt idx="207">
                  <c:v>14.11</c:v>
                </c:pt>
                <c:pt idx="208">
                  <c:v>14.18</c:v>
                </c:pt>
                <c:pt idx="209">
                  <c:v>14.244999999999999</c:v>
                </c:pt>
                <c:pt idx="210">
                  <c:v>14.307</c:v>
                </c:pt>
                <c:pt idx="211">
                  <c:v>14.379</c:v>
                </c:pt>
                <c:pt idx="212">
                  <c:v>14.446</c:v>
                </c:pt>
                <c:pt idx="213">
                  <c:v>14.512</c:v>
                </c:pt>
                <c:pt idx="214">
                  <c:v>14.573</c:v>
                </c:pt>
                <c:pt idx="215">
                  <c:v>14.645</c:v>
                </c:pt>
                <c:pt idx="216">
                  <c:v>14.712999999999999</c:v>
                </c:pt>
                <c:pt idx="217">
                  <c:v>14.776999999999999</c:v>
                </c:pt>
                <c:pt idx="218">
                  <c:v>14.837</c:v>
                </c:pt>
                <c:pt idx="219">
                  <c:v>14.898999999999999</c:v>
                </c:pt>
                <c:pt idx="220">
                  <c:v>14.968</c:v>
                </c:pt>
                <c:pt idx="221">
                  <c:v>15.035</c:v>
                </c:pt>
                <c:pt idx="222">
                  <c:v>15.101000000000001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9D-40AF-94F9-2B666D6E1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Onoki1!$N$4:$N$1000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-1.2173999999999978E-2</c:v>
                </c:pt>
                <c:pt idx="2">
                  <c:v>-4.3701000000000025E-2</c:v>
                </c:pt>
                <c:pt idx="3">
                  <c:v>-1.1067999999999984E-2</c:v>
                </c:pt>
                <c:pt idx="4">
                  <c:v>-3.5923999999999977E-2</c:v>
                </c:pt>
                <c:pt idx="5">
                  <c:v>-3.2519999999999979E-2</c:v>
                </c:pt>
                <c:pt idx="6">
                  <c:v>-8.2269999999999757E-3</c:v>
                </c:pt>
                <c:pt idx="7">
                  <c:v>-2.9158999999999994E-2</c:v>
                </c:pt>
                <c:pt idx="8">
                  <c:v>-1.5091000000000009E-2</c:v>
                </c:pt>
                <c:pt idx="9">
                  <c:v>-5.1643000000000029E-2</c:v>
                </c:pt>
                <c:pt idx="10">
                  <c:v>-1.8024999999999979E-2</c:v>
                </c:pt>
                <c:pt idx="11">
                  <c:v>-4.5576999999999999E-2</c:v>
                </c:pt>
                <c:pt idx="12">
                  <c:v>-0.11939800000000003</c:v>
                </c:pt>
                <c:pt idx="13">
                  <c:v>-9.768899999999997E-2</c:v>
                </c:pt>
                <c:pt idx="14">
                  <c:v>-0.11228399999999999</c:v>
                </c:pt>
                <c:pt idx="15">
                  <c:v>-0.11882100000000002</c:v>
                </c:pt>
                <c:pt idx="16">
                  <c:v>-0.10118999999999995</c:v>
                </c:pt>
                <c:pt idx="17">
                  <c:v>-0.10386900000000003</c:v>
                </c:pt>
                <c:pt idx="18">
                  <c:v>-0.10748200000000009</c:v>
                </c:pt>
                <c:pt idx="19">
                  <c:v>-7.2764999999999982E-2</c:v>
                </c:pt>
                <c:pt idx="20">
                  <c:v>-8.4129999999999996E-2</c:v>
                </c:pt>
                <c:pt idx="21">
                  <c:v>-5.510900000000004E-2</c:v>
                </c:pt>
                <c:pt idx="22">
                  <c:v>-2.1548000000000001E-2</c:v>
                </c:pt>
                <c:pt idx="23">
                  <c:v>-2.1864000000000033E-2</c:v>
                </c:pt>
                <c:pt idx="24">
                  <c:v>2.2933999999999968E-2</c:v>
                </c:pt>
                <c:pt idx="25">
                  <c:v>3.5728000000000065E-2</c:v>
                </c:pt>
                <c:pt idx="26">
                  <c:v>6.5869000000000025E-2</c:v>
                </c:pt>
                <c:pt idx="27">
                  <c:v>8.3369000000000026E-2</c:v>
                </c:pt>
                <c:pt idx="28">
                  <c:v>0.12411800000000005</c:v>
                </c:pt>
                <c:pt idx="29">
                  <c:v>0.12712199999999996</c:v>
                </c:pt>
                <c:pt idx="30">
                  <c:v>9.760000000000002E-2</c:v>
                </c:pt>
                <c:pt idx="31">
                  <c:v>0.12447299999999996</c:v>
                </c:pt>
                <c:pt idx="32">
                  <c:v>0.14116100000000006</c:v>
                </c:pt>
                <c:pt idx="33">
                  <c:v>0.15272900000000003</c:v>
                </c:pt>
                <c:pt idx="34">
                  <c:v>0.150918</c:v>
                </c:pt>
                <c:pt idx="35">
                  <c:v>0.16542200000000004</c:v>
                </c:pt>
                <c:pt idx="36">
                  <c:v>0.18495400000000006</c:v>
                </c:pt>
                <c:pt idx="37">
                  <c:v>0.19283299999999998</c:v>
                </c:pt>
                <c:pt idx="38">
                  <c:v>0.23800599999999997</c:v>
                </c:pt>
                <c:pt idx="39">
                  <c:v>0.26419200000000004</c:v>
                </c:pt>
                <c:pt idx="40">
                  <c:v>0.31994899999999998</c:v>
                </c:pt>
                <c:pt idx="41">
                  <c:v>0.34652200000000005</c:v>
                </c:pt>
                <c:pt idx="42">
                  <c:v>0.38021000000000005</c:v>
                </c:pt>
                <c:pt idx="43">
                  <c:v>0.40228700000000006</c:v>
                </c:pt>
                <c:pt idx="44">
                  <c:v>0.42685200000000006</c:v>
                </c:pt>
                <c:pt idx="45">
                  <c:v>0.43710900000000003</c:v>
                </c:pt>
                <c:pt idx="46">
                  <c:v>0.455401</c:v>
                </c:pt>
                <c:pt idx="47">
                  <c:v>0.47254000000000002</c:v>
                </c:pt>
                <c:pt idx="48">
                  <c:v>0.50958500000000007</c:v>
                </c:pt>
                <c:pt idx="49">
                  <c:v>0.52915100000000004</c:v>
                </c:pt>
                <c:pt idx="50">
                  <c:v>0.54803000000000002</c:v>
                </c:pt>
                <c:pt idx="51">
                  <c:v>0.57304600000000006</c:v>
                </c:pt>
                <c:pt idx="52">
                  <c:v>0.59360200000000007</c:v>
                </c:pt>
                <c:pt idx="53">
                  <c:v>0.64983800000000003</c:v>
                </c:pt>
                <c:pt idx="54">
                  <c:v>0.67879500000000004</c:v>
                </c:pt>
                <c:pt idx="55">
                  <c:v>0.68242600000000009</c:v>
                </c:pt>
                <c:pt idx="56">
                  <c:v>0.71023800000000004</c:v>
                </c:pt>
                <c:pt idx="57">
                  <c:v>0.714059</c:v>
                </c:pt>
                <c:pt idx="58">
                  <c:v>0.74972700000000003</c:v>
                </c:pt>
                <c:pt idx="59">
                  <c:v>0.78364</c:v>
                </c:pt>
                <c:pt idx="60">
                  <c:v>0.79391800000000001</c:v>
                </c:pt>
                <c:pt idx="61">
                  <c:v>0.75111499999999998</c:v>
                </c:pt>
                <c:pt idx="62">
                  <c:v>0.76524700000000012</c:v>
                </c:pt>
                <c:pt idx="63">
                  <c:v>0.76228300000000004</c:v>
                </c:pt>
                <c:pt idx="64">
                  <c:v>0.76411600000000002</c:v>
                </c:pt>
                <c:pt idx="65">
                  <c:v>0.77722900000000006</c:v>
                </c:pt>
                <c:pt idx="66">
                  <c:v>0.77745500000000001</c:v>
                </c:pt>
                <c:pt idx="67">
                  <c:v>0.780694</c:v>
                </c:pt>
                <c:pt idx="68">
                  <c:v>0.80803899999999995</c:v>
                </c:pt>
                <c:pt idx="69">
                  <c:v>0.78986699999999999</c:v>
                </c:pt>
                <c:pt idx="70">
                  <c:v>0.79659199999999997</c:v>
                </c:pt>
                <c:pt idx="71">
                  <c:v>0.80707600000000002</c:v>
                </c:pt>
                <c:pt idx="72">
                  <c:v>0.80828600000000006</c:v>
                </c:pt>
                <c:pt idx="73">
                  <c:v>0.77904399999999996</c:v>
                </c:pt>
                <c:pt idx="74">
                  <c:v>0.79191600000000006</c:v>
                </c:pt>
                <c:pt idx="75">
                  <c:v>0.76955200000000001</c:v>
                </c:pt>
                <c:pt idx="76">
                  <c:v>0.78958400000000006</c:v>
                </c:pt>
                <c:pt idx="77">
                  <c:v>0.772204</c:v>
                </c:pt>
                <c:pt idx="78">
                  <c:v>0.764683</c:v>
                </c:pt>
                <c:pt idx="79">
                  <c:v>0.76464200000000004</c:v>
                </c:pt>
                <c:pt idx="80">
                  <c:v>0.77346100000000007</c:v>
                </c:pt>
                <c:pt idx="81">
                  <c:v>0.78437999999999997</c:v>
                </c:pt>
                <c:pt idx="82">
                  <c:v>0.78695399999999993</c:v>
                </c:pt>
                <c:pt idx="83">
                  <c:v>0.787408</c:v>
                </c:pt>
                <c:pt idx="84">
                  <c:v>0.78153600000000012</c:v>
                </c:pt>
                <c:pt idx="85">
                  <c:v>0.79211300000000007</c:v>
                </c:pt>
                <c:pt idx="86">
                  <c:v>0.79992300000000005</c:v>
                </c:pt>
                <c:pt idx="87">
                  <c:v>0.79030999999999996</c:v>
                </c:pt>
                <c:pt idx="88">
                  <c:v>0.78989900000000002</c:v>
                </c:pt>
                <c:pt idx="89">
                  <c:v>0.78316799999999998</c:v>
                </c:pt>
                <c:pt idx="90">
                  <c:v>0.764845</c:v>
                </c:pt>
                <c:pt idx="91">
                  <c:v>0.76514899999999997</c:v>
                </c:pt>
                <c:pt idx="92">
                  <c:v>0.76977800000000007</c:v>
                </c:pt>
                <c:pt idx="93">
                  <c:v>0.75620299999999996</c:v>
                </c:pt>
                <c:pt idx="94">
                  <c:v>0.73606300000000002</c:v>
                </c:pt>
                <c:pt idx="95">
                  <c:v>0.73924100000000004</c:v>
                </c:pt>
                <c:pt idx="96">
                  <c:v>0.71756299999999995</c:v>
                </c:pt>
                <c:pt idx="97">
                  <c:v>0.71514800000000001</c:v>
                </c:pt>
                <c:pt idx="98">
                  <c:v>0.69903400000000004</c:v>
                </c:pt>
                <c:pt idx="99">
                  <c:v>0.70905399999999996</c:v>
                </c:pt>
                <c:pt idx="100">
                  <c:v>0.71321699999999999</c:v>
                </c:pt>
                <c:pt idx="101">
                  <c:v>0.71309600000000006</c:v>
                </c:pt>
                <c:pt idx="102">
                  <c:v>0.71597500000000003</c:v>
                </c:pt>
                <c:pt idx="103">
                  <c:v>0.71167600000000009</c:v>
                </c:pt>
                <c:pt idx="104">
                  <c:v>0.7272820000000001</c:v>
                </c:pt>
                <c:pt idx="105">
                  <c:v>0.725885</c:v>
                </c:pt>
                <c:pt idx="106">
                  <c:v>0.70921800000000013</c:v>
                </c:pt>
                <c:pt idx="107">
                  <c:v>0.73250700000000013</c:v>
                </c:pt>
                <c:pt idx="108">
                  <c:v>0.730406</c:v>
                </c:pt>
                <c:pt idx="109">
                  <c:v>0.74734800000000001</c:v>
                </c:pt>
                <c:pt idx="110">
                  <c:v>0.75193299999999996</c:v>
                </c:pt>
                <c:pt idx="111">
                  <c:v>0.75937399999999999</c:v>
                </c:pt>
                <c:pt idx="112">
                  <c:v>0.75647699999999996</c:v>
                </c:pt>
                <c:pt idx="113">
                  <c:v>0.75864599999999993</c:v>
                </c:pt>
                <c:pt idx="114">
                  <c:v>0.76506500000000011</c:v>
                </c:pt>
                <c:pt idx="115">
                  <c:v>0.76870399999999994</c:v>
                </c:pt>
                <c:pt idx="116">
                  <c:v>0.75425700000000007</c:v>
                </c:pt>
                <c:pt idx="117">
                  <c:v>0.77213200000000004</c:v>
                </c:pt>
                <c:pt idx="118">
                  <c:v>0.79044500000000006</c:v>
                </c:pt>
                <c:pt idx="119">
                  <c:v>0.80096100000000003</c:v>
                </c:pt>
                <c:pt idx="120">
                  <c:v>0.8062680000000001</c:v>
                </c:pt>
                <c:pt idx="121">
                  <c:v>0.810836</c:v>
                </c:pt>
                <c:pt idx="122">
                  <c:v>0.80526200000000003</c:v>
                </c:pt>
                <c:pt idx="123">
                  <c:v>0.80391200000000007</c:v>
                </c:pt>
                <c:pt idx="124">
                  <c:v>0.81570799999999999</c:v>
                </c:pt>
                <c:pt idx="125">
                  <c:v>0.80097200000000002</c:v>
                </c:pt>
                <c:pt idx="126">
                  <c:v>0.80763700000000005</c:v>
                </c:pt>
                <c:pt idx="127">
                  <c:v>0.78767300000000007</c:v>
                </c:pt>
                <c:pt idx="128">
                  <c:v>0.78002099999999996</c:v>
                </c:pt>
                <c:pt idx="129">
                  <c:v>0.75118300000000005</c:v>
                </c:pt>
                <c:pt idx="130">
                  <c:v>0.75705600000000006</c:v>
                </c:pt>
                <c:pt idx="131">
                  <c:v>0.71259099999999997</c:v>
                </c:pt>
                <c:pt idx="132">
                  <c:v>0.71260400000000002</c:v>
                </c:pt>
                <c:pt idx="133">
                  <c:v>0.684091</c:v>
                </c:pt>
                <c:pt idx="134">
                  <c:v>0.68548200000000004</c:v>
                </c:pt>
                <c:pt idx="135">
                  <c:v>0.65808400000000011</c:v>
                </c:pt>
                <c:pt idx="136">
                  <c:v>0.67371800000000004</c:v>
                </c:pt>
                <c:pt idx="137">
                  <c:v>0.64558100000000007</c:v>
                </c:pt>
                <c:pt idx="138">
                  <c:v>0.65367399999999998</c:v>
                </c:pt>
                <c:pt idx="139">
                  <c:v>0.62801700000000005</c:v>
                </c:pt>
                <c:pt idx="140">
                  <c:v>0.612012</c:v>
                </c:pt>
                <c:pt idx="141">
                  <c:v>0.62417100000000003</c:v>
                </c:pt>
                <c:pt idx="142">
                  <c:v>0.6151279999999999</c:v>
                </c:pt>
                <c:pt idx="143">
                  <c:v>0.68619799999999997</c:v>
                </c:pt>
                <c:pt idx="144">
                  <c:v>0.66759400000000002</c:v>
                </c:pt>
                <c:pt idx="145">
                  <c:v>0.68148400000000009</c:v>
                </c:pt>
                <c:pt idx="146">
                  <c:v>0.71074599999999999</c:v>
                </c:pt>
                <c:pt idx="147">
                  <c:v>0.64601399999999998</c:v>
                </c:pt>
                <c:pt idx="148">
                  <c:v>0.66444000000000003</c:v>
                </c:pt>
                <c:pt idx="149">
                  <c:v>0.6828010000000001</c:v>
                </c:pt>
                <c:pt idx="150">
                  <c:v>0.65781800000000001</c:v>
                </c:pt>
                <c:pt idx="151">
                  <c:v>0.61720499999999989</c:v>
                </c:pt>
                <c:pt idx="152">
                  <c:v>0.65728600000000004</c:v>
                </c:pt>
                <c:pt idx="153">
                  <c:v>0.62999600000000011</c:v>
                </c:pt>
                <c:pt idx="154">
                  <c:v>0.64795700000000001</c:v>
                </c:pt>
                <c:pt idx="155">
                  <c:v>0.62411799999999995</c:v>
                </c:pt>
                <c:pt idx="156">
                  <c:v>0.61329600000000006</c:v>
                </c:pt>
                <c:pt idx="157">
                  <c:v>0.61744800000000011</c:v>
                </c:pt>
                <c:pt idx="158">
                  <c:v>0.61300199999999994</c:v>
                </c:pt>
                <c:pt idx="159">
                  <c:v>0.603626</c:v>
                </c:pt>
                <c:pt idx="160">
                  <c:v>0.59690599999999994</c:v>
                </c:pt>
                <c:pt idx="161">
                  <c:v>0.64657400000000009</c:v>
                </c:pt>
              </c:numCache>
            </c:numRef>
          </c:xVal>
          <c:yVal>
            <c:numRef>
              <c:f>Onoki1!$D$4:$D$1000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9.5000000001164153E-2</c:v>
                </c:pt>
                <c:pt idx="2">
                  <c:v>0.1889999999984866</c:v>
                </c:pt>
                <c:pt idx="3">
                  <c:v>0.2819999999992433</c:v>
                </c:pt>
                <c:pt idx="4">
                  <c:v>0.3720000000030268</c:v>
                </c:pt>
                <c:pt idx="5">
                  <c:v>0.46700000000419095</c:v>
                </c:pt>
                <c:pt idx="6">
                  <c:v>0.56300000000192085</c:v>
                </c:pt>
                <c:pt idx="7">
                  <c:v>0.65499999999883585</c:v>
                </c:pt>
                <c:pt idx="8">
                  <c:v>0.74799999999959255</c:v>
                </c:pt>
                <c:pt idx="9">
                  <c:v>0.8430000000007567</c:v>
                </c:pt>
                <c:pt idx="10">
                  <c:v>0.9360000000015134</c:v>
                </c:pt>
                <c:pt idx="11">
                  <c:v>1.0290000000022701</c:v>
                </c:pt>
                <c:pt idx="12">
                  <c:v>1.1209999999991851</c:v>
                </c:pt>
                <c:pt idx="13">
                  <c:v>1.2160000000003492</c:v>
                </c:pt>
                <c:pt idx="14">
                  <c:v>1.3060000000041327</c:v>
                </c:pt>
                <c:pt idx="15">
                  <c:v>1.3990000000048894</c:v>
                </c:pt>
                <c:pt idx="16">
                  <c:v>1.4950000000026193</c:v>
                </c:pt>
                <c:pt idx="17">
                  <c:v>1.5860000000029686</c:v>
                </c:pt>
                <c:pt idx="18">
                  <c:v>1.6810000000041327</c:v>
                </c:pt>
                <c:pt idx="19">
                  <c:v>1.7730000000010477</c:v>
                </c:pt>
                <c:pt idx="20">
                  <c:v>1.8669999999983702</c:v>
                </c:pt>
                <c:pt idx="21">
                  <c:v>1.9610000000029686</c:v>
                </c:pt>
                <c:pt idx="22">
                  <c:v>2.0529999999998836</c:v>
                </c:pt>
                <c:pt idx="23">
                  <c:v>2.1480000000010477</c:v>
                </c:pt>
                <c:pt idx="24">
                  <c:v>2.239000000001397</c:v>
                </c:pt>
                <c:pt idx="25">
                  <c:v>2.3320000000021537</c:v>
                </c:pt>
                <c:pt idx="26">
                  <c:v>2.4259999999994761</c:v>
                </c:pt>
                <c:pt idx="27">
                  <c:v>2.5190000000002328</c:v>
                </c:pt>
                <c:pt idx="28">
                  <c:v>2.6130000000048312</c:v>
                </c:pt>
                <c:pt idx="29">
                  <c:v>2.7079999999987194</c:v>
                </c:pt>
                <c:pt idx="30">
                  <c:v>2.8020000000033178</c:v>
                </c:pt>
                <c:pt idx="31">
                  <c:v>2.897000000004482</c:v>
                </c:pt>
                <c:pt idx="32">
                  <c:v>2.9910000000018044</c:v>
                </c:pt>
                <c:pt idx="33">
                  <c:v>3.0820000000021537</c:v>
                </c:pt>
                <c:pt idx="34">
                  <c:v>3.1759999999994761</c:v>
                </c:pt>
                <c:pt idx="35">
                  <c:v>3.2669999999998254</c:v>
                </c:pt>
                <c:pt idx="36">
                  <c:v>3.3600000000005821</c:v>
                </c:pt>
                <c:pt idx="37">
                  <c:v>3.4540000000051805</c:v>
                </c:pt>
                <c:pt idx="38">
                  <c:v>3.5480000000025029</c:v>
                </c:pt>
                <c:pt idx="39">
                  <c:v>3.6410000000032596</c:v>
                </c:pt>
                <c:pt idx="40">
                  <c:v>3.7330000000001746</c:v>
                </c:pt>
                <c:pt idx="41">
                  <c:v>3.8280000000013388</c:v>
                </c:pt>
                <c:pt idx="42">
                  <c:v>3.9199999999982538</c:v>
                </c:pt>
                <c:pt idx="43">
                  <c:v>4.0140000000028522</c:v>
                </c:pt>
                <c:pt idx="44">
                  <c:v>4.1070000000036089</c:v>
                </c:pt>
                <c:pt idx="45">
                  <c:v>4.2010000000009313</c:v>
                </c:pt>
                <c:pt idx="46">
                  <c:v>4.2960000000020955</c:v>
                </c:pt>
                <c:pt idx="47">
                  <c:v>4.3890000000028522</c:v>
                </c:pt>
                <c:pt idx="48">
                  <c:v>4.4830000000001746</c:v>
                </c:pt>
                <c:pt idx="49">
                  <c:v>4.577000000004773</c:v>
                </c:pt>
                <c:pt idx="50">
                  <c:v>4.669000000001688</c:v>
                </c:pt>
                <c:pt idx="51">
                  <c:v>4.7620000000024447</c:v>
                </c:pt>
                <c:pt idx="52">
                  <c:v>4.8570000000036089</c:v>
                </c:pt>
                <c:pt idx="53">
                  <c:v>4.9500000000043656</c:v>
                </c:pt>
                <c:pt idx="54">
                  <c:v>5.0420000000012806</c:v>
                </c:pt>
                <c:pt idx="55">
                  <c:v>5.135999999998603</c:v>
                </c:pt>
                <c:pt idx="56">
                  <c:v>5.2300000000032014</c:v>
                </c:pt>
                <c:pt idx="57">
                  <c:v>5.3250000000043656</c:v>
                </c:pt>
                <c:pt idx="58">
                  <c:v>5.4170000000012806</c:v>
                </c:pt>
                <c:pt idx="59">
                  <c:v>5.5070000000050641</c:v>
                </c:pt>
                <c:pt idx="60">
                  <c:v>5.6019999999989523</c:v>
                </c:pt>
                <c:pt idx="61">
                  <c:v>5.6920000000027358</c:v>
                </c:pt>
                <c:pt idx="62">
                  <c:v>5.7870000000038999</c:v>
                </c:pt>
                <c:pt idx="63">
                  <c:v>5.8790000000008149</c:v>
                </c:pt>
                <c:pt idx="64">
                  <c:v>5.9740000000019791</c:v>
                </c:pt>
                <c:pt idx="65">
                  <c:v>6.0670000000027358</c:v>
                </c:pt>
                <c:pt idx="66">
                  <c:v>6.1600000000034925</c:v>
                </c:pt>
                <c:pt idx="67">
                  <c:v>6.2540000000008149</c:v>
                </c:pt>
                <c:pt idx="68">
                  <c:v>6.3460000000050059</c:v>
                </c:pt>
                <c:pt idx="69">
                  <c:v>6.4370000000053551</c:v>
                </c:pt>
                <c:pt idx="70">
                  <c:v>6.5319999999992433</c:v>
                </c:pt>
                <c:pt idx="71">
                  <c:v>6.6240000000034343</c:v>
                </c:pt>
                <c:pt idx="72">
                  <c:v>6.7180000000007567</c:v>
                </c:pt>
                <c:pt idx="73">
                  <c:v>6.8120000000053551</c:v>
                </c:pt>
                <c:pt idx="74">
                  <c:v>6.9040000000022701</c:v>
                </c:pt>
                <c:pt idx="75">
                  <c:v>6.9970000000030268</c:v>
                </c:pt>
                <c:pt idx="76">
                  <c:v>7.092000000004191</c:v>
                </c:pt>
                <c:pt idx="77">
                  <c:v>7.1840000000011059</c:v>
                </c:pt>
                <c:pt idx="78">
                  <c:v>7.2779999999984284</c:v>
                </c:pt>
                <c:pt idx="79">
                  <c:v>7.3720000000030268</c:v>
                </c:pt>
                <c:pt idx="80">
                  <c:v>7.4680000000007567</c:v>
                </c:pt>
                <c:pt idx="81">
                  <c:v>7.5600000000049477</c:v>
                </c:pt>
                <c:pt idx="82">
                  <c:v>7.6549999999988358</c:v>
                </c:pt>
                <c:pt idx="83">
                  <c:v>7.75</c:v>
                </c:pt>
                <c:pt idx="84">
                  <c:v>7.8410000000003492</c:v>
                </c:pt>
                <c:pt idx="85">
                  <c:v>7.9350000000049477</c:v>
                </c:pt>
                <c:pt idx="86">
                  <c:v>8.0279999999984284</c:v>
                </c:pt>
                <c:pt idx="87">
                  <c:v>8.1189999999987776</c:v>
                </c:pt>
                <c:pt idx="88">
                  <c:v>8.213000000003376</c:v>
                </c:pt>
                <c:pt idx="89">
                  <c:v>8.3090000000011059</c:v>
                </c:pt>
                <c:pt idx="90">
                  <c:v>8.4010000000052969</c:v>
                </c:pt>
                <c:pt idx="91">
                  <c:v>8.4919999999983702</c:v>
                </c:pt>
                <c:pt idx="92">
                  <c:v>8.5849999999991269</c:v>
                </c:pt>
                <c:pt idx="93">
                  <c:v>8.6770000000033178</c:v>
                </c:pt>
                <c:pt idx="94">
                  <c:v>8.7730000000010477</c:v>
                </c:pt>
                <c:pt idx="95">
                  <c:v>8.8680000000022119</c:v>
                </c:pt>
                <c:pt idx="96">
                  <c:v>8.9590000000025611</c:v>
                </c:pt>
                <c:pt idx="97">
                  <c:v>9.0520000000033178</c:v>
                </c:pt>
                <c:pt idx="98">
                  <c:v>9.1460000000006403</c:v>
                </c:pt>
                <c:pt idx="99">
                  <c:v>9.239000000001397</c:v>
                </c:pt>
                <c:pt idx="100">
                  <c:v>9.3340000000025611</c:v>
                </c:pt>
                <c:pt idx="101">
                  <c:v>9.4250000000029104</c:v>
                </c:pt>
                <c:pt idx="102">
                  <c:v>9.5180000000036671</c:v>
                </c:pt>
                <c:pt idx="103">
                  <c:v>9.6090000000040163</c:v>
                </c:pt>
                <c:pt idx="104">
                  <c:v>9.702000000004773</c:v>
                </c:pt>
                <c:pt idx="105">
                  <c:v>9.7960000000020955</c:v>
                </c:pt>
                <c:pt idx="106">
                  <c:v>9.8899999999994179</c:v>
                </c:pt>
                <c:pt idx="107">
                  <c:v>9.9840000000040163</c:v>
                </c:pt>
                <c:pt idx="108">
                  <c:v>10.076000000000931</c:v>
                </c:pt>
                <c:pt idx="109">
                  <c:v>10.167000000001281</c:v>
                </c:pt>
                <c:pt idx="110">
                  <c:v>10.25800000000163</c:v>
                </c:pt>
                <c:pt idx="111">
                  <c:v>10.351000000002387</c:v>
                </c:pt>
                <c:pt idx="112">
                  <c:v>10.446000000003551</c:v>
                </c:pt>
                <c:pt idx="113">
                  <c:v>10.535000000003492</c:v>
                </c:pt>
                <c:pt idx="114">
                  <c:v>10.628000000004249</c:v>
                </c:pt>
                <c:pt idx="115">
                  <c:v>10.722000000001572</c:v>
                </c:pt>
                <c:pt idx="116">
                  <c:v>10.815999999998894</c:v>
                </c:pt>
                <c:pt idx="117">
                  <c:v>10.908000000003085</c:v>
                </c:pt>
                <c:pt idx="118">
                  <c:v>11.001000000003842</c:v>
                </c:pt>
                <c:pt idx="119">
                  <c:v>11.095000000001164</c:v>
                </c:pt>
                <c:pt idx="120">
                  <c:v>11.188999999998487</c:v>
                </c:pt>
                <c:pt idx="121">
                  <c:v>11.283000000003085</c:v>
                </c:pt>
                <c:pt idx="122">
                  <c:v>11.377000000000407</c:v>
                </c:pt>
                <c:pt idx="123">
                  <c:v>11.468000000000757</c:v>
                </c:pt>
                <c:pt idx="124">
                  <c:v>11.562000000005355</c:v>
                </c:pt>
                <c:pt idx="125">
                  <c:v>11.654999999998836</c:v>
                </c:pt>
                <c:pt idx="126">
                  <c:v>11.749000000003434</c:v>
                </c:pt>
                <c:pt idx="127">
                  <c:v>11.841000000000349</c:v>
                </c:pt>
                <c:pt idx="128">
                  <c:v>11.932000000000698</c:v>
                </c:pt>
                <c:pt idx="129">
                  <c:v>12.026000000005297</c:v>
                </c:pt>
                <c:pt idx="130">
                  <c:v>12.11699999999837</c:v>
                </c:pt>
                <c:pt idx="131">
                  <c:v>12.209999999999127</c:v>
                </c:pt>
                <c:pt idx="132">
                  <c:v>12.304000000003725</c:v>
                </c:pt>
                <c:pt idx="133">
                  <c:v>12.399000000004889</c:v>
                </c:pt>
                <c:pt idx="134">
                  <c:v>12.49199999999837</c:v>
                </c:pt>
                <c:pt idx="135">
                  <c:v>12.584999999999127</c:v>
                </c:pt>
                <c:pt idx="136">
                  <c:v>12.677999999999884</c:v>
                </c:pt>
                <c:pt idx="137">
                  <c:v>12.77100000000064</c:v>
                </c:pt>
                <c:pt idx="138">
                  <c:v>12.865000000005239</c:v>
                </c:pt>
                <c:pt idx="139">
                  <c:v>12.957999999998719</c:v>
                </c:pt>
                <c:pt idx="140">
                  <c:v>13.050999999999476</c:v>
                </c:pt>
                <c:pt idx="141">
                  <c:v>13.141999999999825</c:v>
                </c:pt>
                <c:pt idx="142">
                  <c:v>13.236000000004424</c:v>
                </c:pt>
                <c:pt idx="143">
                  <c:v>13.330000000001746</c:v>
                </c:pt>
                <c:pt idx="144">
                  <c:v>13.423000000002503</c:v>
                </c:pt>
                <c:pt idx="145">
                  <c:v>13.518000000003667</c:v>
                </c:pt>
                <c:pt idx="146">
                  <c:v>13.61200000000099</c:v>
                </c:pt>
                <c:pt idx="147">
                  <c:v>13.705000000001746</c:v>
                </c:pt>
                <c:pt idx="148">
                  <c:v>13.798000000002503</c:v>
                </c:pt>
                <c:pt idx="149">
                  <c:v>13.89100000000326</c:v>
                </c:pt>
                <c:pt idx="150">
                  <c:v>13.984000000004016</c:v>
                </c:pt>
                <c:pt idx="151">
                  <c:v>14.077000000004773</c:v>
                </c:pt>
                <c:pt idx="152">
                  <c:v>14.171000000002095</c:v>
                </c:pt>
                <c:pt idx="153">
                  <c:v>14.264000000002852</c:v>
                </c:pt>
                <c:pt idx="154">
                  <c:v>14.357000000003609</c:v>
                </c:pt>
                <c:pt idx="155">
                  <c:v>14.450000000004366</c:v>
                </c:pt>
                <c:pt idx="156">
                  <c:v>14.544000000001688</c:v>
                </c:pt>
                <c:pt idx="157">
                  <c:v>14.635999999998603</c:v>
                </c:pt>
                <c:pt idx="158">
                  <c:v>14.728000000002794</c:v>
                </c:pt>
                <c:pt idx="159">
                  <c:v>14.821000000003551</c:v>
                </c:pt>
                <c:pt idx="160">
                  <c:v>14.914000000004307</c:v>
                </c:pt>
                <c:pt idx="161">
                  <c:v>15.007000000005064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9D-40AF-94F9-2B666D6E1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[1]Onoki1!$A$1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[1]Onoki1!$N$4:$N$170</c:f>
              <c:numCache>
                <c:formatCode>General</c:formatCode>
                <c:ptCount val="167"/>
                <c:pt idx="0">
                  <c:v>0</c:v>
                </c:pt>
                <c:pt idx="1">
                  <c:v>-1.2173999999999978E-2</c:v>
                </c:pt>
                <c:pt idx="2">
                  <c:v>-4.3701000000000025E-2</c:v>
                </c:pt>
                <c:pt idx="3">
                  <c:v>-1.1067999999999984E-2</c:v>
                </c:pt>
                <c:pt idx="4">
                  <c:v>-3.5923999999999977E-2</c:v>
                </c:pt>
                <c:pt idx="5">
                  <c:v>-3.2519999999999979E-2</c:v>
                </c:pt>
                <c:pt idx="6">
                  <c:v>-8.2269999999999757E-3</c:v>
                </c:pt>
                <c:pt idx="7">
                  <c:v>-2.9158999999999994E-2</c:v>
                </c:pt>
                <c:pt idx="8">
                  <c:v>-1.5091000000000009E-2</c:v>
                </c:pt>
                <c:pt idx="9">
                  <c:v>-5.1643000000000029E-2</c:v>
                </c:pt>
                <c:pt idx="10">
                  <c:v>-1.8024999999999979E-2</c:v>
                </c:pt>
                <c:pt idx="11">
                  <c:v>-4.5576999999999999E-2</c:v>
                </c:pt>
                <c:pt idx="12">
                  <c:v>-0.11939800000000003</c:v>
                </c:pt>
                <c:pt idx="13">
                  <c:v>-9.768899999999997E-2</c:v>
                </c:pt>
                <c:pt idx="14">
                  <c:v>-0.11228399999999999</c:v>
                </c:pt>
                <c:pt idx="15">
                  <c:v>-0.11882100000000002</c:v>
                </c:pt>
                <c:pt idx="16">
                  <c:v>-0.10118999999999995</c:v>
                </c:pt>
                <c:pt idx="17">
                  <c:v>-0.10386900000000003</c:v>
                </c:pt>
                <c:pt idx="18">
                  <c:v>-0.10748200000000009</c:v>
                </c:pt>
                <c:pt idx="19">
                  <c:v>-7.2764999999999982E-2</c:v>
                </c:pt>
                <c:pt idx="20">
                  <c:v>-8.4129999999999996E-2</c:v>
                </c:pt>
                <c:pt idx="21">
                  <c:v>-5.510900000000004E-2</c:v>
                </c:pt>
                <c:pt idx="22">
                  <c:v>-2.1548000000000001E-2</c:v>
                </c:pt>
                <c:pt idx="23">
                  <c:v>-2.1864000000000033E-2</c:v>
                </c:pt>
                <c:pt idx="24">
                  <c:v>2.2933999999999968E-2</c:v>
                </c:pt>
                <c:pt idx="25">
                  <c:v>3.5728000000000065E-2</c:v>
                </c:pt>
                <c:pt idx="26">
                  <c:v>6.5869000000000025E-2</c:v>
                </c:pt>
                <c:pt idx="27">
                  <c:v>8.3369000000000026E-2</c:v>
                </c:pt>
                <c:pt idx="28">
                  <c:v>0.12411800000000005</c:v>
                </c:pt>
                <c:pt idx="29">
                  <c:v>0.12712199999999996</c:v>
                </c:pt>
                <c:pt idx="30">
                  <c:v>9.760000000000002E-2</c:v>
                </c:pt>
                <c:pt idx="31">
                  <c:v>0.12447299999999996</c:v>
                </c:pt>
                <c:pt idx="32">
                  <c:v>0.14116100000000006</c:v>
                </c:pt>
                <c:pt idx="33">
                  <c:v>0.15272900000000003</c:v>
                </c:pt>
                <c:pt idx="34">
                  <c:v>0.150918</c:v>
                </c:pt>
                <c:pt idx="35">
                  <c:v>0.16542200000000004</c:v>
                </c:pt>
                <c:pt idx="36">
                  <c:v>0.18495400000000006</c:v>
                </c:pt>
                <c:pt idx="37">
                  <c:v>0.19283299999999998</c:v>
                </c:pt>
                <c:pt idx="38">
                  <c:v>0.23800599999999997</c:v>
                </c:pt>
                <c:pt idx="39">
                  <c:v>0.26419200000000004</c:v>
                </c:pt>
                <c:pt idx="40">
                  <c:v>0.31994899999999998</c:v>
                </c:pt>
                <c:pt idx="41">
                  <c:v>0.34652200000000005</c:v>
                </c:pt>
                <c:pt idx="42">
                  <c:v>0.38021000000000005</c:v>
                </c:pt>
                <c:pt idx="43">
                  <c:v>0.40228700000000006</c:v>
                </c:pt>
                <c:pt idx="44">
                  <c:v>0.42685200000000006</c:v>
                </c:pt>
                <c:pt idx="45">
                  <c:v>0.43710900000000003</c:v>
                </c:pt>
                <c:pt idx="46">
                  <c:v>0.455401</c:v>
                </c:pt>
                <c:pt idx="47">
                  <c:v>0.47254000000000002</c:v>
                </c:pt>
                <c:pt idx="48">
                  <c:v>0.50958500000000007</c:v>
                </c:pt>
                <c:pt idx="49">
                  <c:v>0.52915100000000004</c:v>
                </c:pt>
                <c:pt idx="50">
                  <c:v>0.54803000000000002</c:v>
                </c:pt>
                <c:pt idx="51">
                  <c:v>0.57304600000000006</c:v>
                </c:pt>
                <c:pt idx="52">
                  <c:v>0.59360200000000007</c:v>
                </c:pt>
                <c:pt idx="53">
                  <c:v>0.64983800000000003</c:v>
                </c:pt>
                <c:pt idx="54">
                  <c:v>0.67879500000000004</c:v>
                </c:pt>
                <c:pt idx="55">
                  <c:v>0.68242600000000009</c:v>
                </c:pt>
                <c:pt idx="56">
                  <c:v>0.71023800000000004</c:v>
                </c:pt>
                <c:pt idx="57">
                  <c:v>0.714059</c:v>
                </c:pt>
                <c:pt idx="58">
                  <c:v>0.74972700000000003</c:v>
                </c:pt>
                <c:pt idx="59">
                  <c:v>0.78364</c:v>
                </c:pt>
                <c:pt idx="60">
                  <c:v>0.79391800000000001</c:v>
                </c:pt>
                <c:pt idx="61">
                  <c:v>0.75111499999999998</c:v>
                </c:pt>
                <c:pt idx="62">
                  <c:v>0.76524700000000012</c:v>
                </c:pt>
                <c:pt idx="63">
                  <c:v>0.76228300000000004</c:v>
                </c:pt>
                <c:pt idx="64">
                  <c:v>0.76411600000000002</c:v>
                </c:pt>
                <c:pt idx="65">
                  <c:v>0.77722900000000006</c:v>
                </c:pt>
                <c:pt idx="66">
                  <c:v>0.77745500000000001</c:v>
                </c:pt>
                <c:pt idx="67">
                  <c:v>0.780694</c:v>
                </c:pt>
                <c:pt idx="68">
                  <c:v>0.80803899999999995</c:v>
                </c:pt>
                <c:pt idx="69">
                  <c:v>0.78986699999999999</c:v>
                </c:pt>
                <c:pt idx="70">
                  <c:v>0.79659199999999997</c:v>
                </c:pt>
                <c:pt idx="71">
                  <c:v>0.80707600000000002</c:v>
                </c:pt>
                <c:pt idx="72">
                  <c:v>0.80828600000000006</c:v>
                </c:pt>
                <c:pt idx="73">
                  <c:v>0.77904399999999996</c:v>
                </c:pt>
                <c:pt idx="74">
                  <c:v>0.79191600000000006</c:v>
                </c:pt>
                <c:pt idx="75">
                  <c:v>0.76955200000000001</c:v>
                </c:pt>
                <c:pt idx="76">
                  <c:v>0.78958400000000006</c:v>
                </c:pt>
                <c:pt idx="77">
                  <c:v>0.772204</c:v>
                </c:pt>
                <c:pt idx="78">
                  <c:v>0.764683</c:v>
                </c:pt>
                <c:pt idx="79">
                  <c:v>0.76464200000000004</c:v>
                </c:pt>
                <c:pt idx="80">
                  <c:v>0.77346100000000007</c:v>
                </c:pt>
                <c:pt idx="81">
                  <c:v>0.78437999999999997</c:v>
                </c:pt>
                <c:pt idx="82">
                  <c:v>0.78695399999999993</c:v>
                </c:pt>
                <c:pt idx="83">
                  <c:v>0.787408</c:v>
                </c:pt>
                <c:pt idx="84">
                  <c:v>0.78153600000000012</c:v>
                </c:pt>
                <c:pt idx="85">
                  <c:v>0.79211300000000007</c:v>
                </c:pt>
                <c:pt idx="86">
                  <c:v>0.79992300000000005</c:v>
                </c:pt>
                <c:pt idx="87">
                  <c:v>0.79030999999999996</c:v>
                </c:pt>
                <c:pt idx="88">
                  <c:v>0.78989900000000002</c:v>
                </c:pt>
                <c:pt idx="89">
                  <c:v>0.78316799999999998</c:v>
                </c:pt>
                <c:pt idx="90">
                  <c:v>0.764845</c:v>
                </c:pt>
                <c:pt idx="91">
                  <c:v>0.76514899999999997</c:v>
                </c:pt>
                <c:pt idx="92">
                  <c:v>0.76977800000000007</c:v>
                </c:pt>
                <c:pt idx="93">
                  <c:v>0.75620299999999996</c:v>
                </c:pt>
                <c:pt idx="94">
                  <c:v>0.73606300000000002</c:v>
                </c:pt>
                <c:pt idx="95">
                  <c:v>0.73924100000000004</c:v>
                </c:pt>
                <c:pt idx="96">
                  <c:v>0.71756299999999995</c:v>
                </c:pt>
                <c:pt idx="97">
                  <c:v>0.71514800000000001</c:v>
                </c:pt>
                <c:pt idx="98">
                  <c:v>0.69903400000000004</c:v>
                </c:pt>
                <c:pt idx="99">
                  <c:v>0.70905399999999996</c:v>
                </c:pt>
                <c:pt idx="100">
                  <c:v>0.71321699999999999</c:v>
                </c:pt>
                <c:pt idx="101">
                  <c:v>0.71309600000000006</c:v>
                </c:pt>
                <c:pt idx="102">
                  <c:v>0.71597500000000003</c:v>
                </c:pt>
                <c:pt idx="103">
                  <c:v>0.71167600000000009</c:v>
                </c:pt>
                <c:pt idx="104">
                  <c:v>0.7272820000000001</c:v>
                </c:pt>
                <c:pt idx="105">
                  <c:v>0.725885</c:v>
                </c:pt>
                <c:pt idx="106">
                  <c:v>0.70921800000000013</c:v>
                </c:pt>
                <c:pt idx="107">
                  <c:v>0.73250700000000013</c:v>
                </c:pt>
                <c:pt idx="108">
                  <c:v>0.730406</c:v>
                </c:pt>
                <c:pt idx="109">
                  <c:v>0.74734800000000001</c:v>
                </c:pt>
                <c:pt idx="110">
                  <c:v>0.75193299999999996</c:v>
                </c:pt>
                <c:pt idx="111">
                  <c:v>0.75937399999999999</c:v>
                </c:pt>
                <c:pt idx="112">
                  <c:v>0.75647699999999996</c:v>
                </c:pt>
                <c:pt idx="113">
                  <c:v>0.75864599999999993</c:v>
                </c:pt>
                <c:pt idx="114">
                  <c:v>0.76506500000000011</c:v>
                </c:pt>
                <c:pt idx="115">
                  <c:v>0.76870399999999994</c:v>
                </c:pt>
                <c:pt idx="116">
                  <c:v>0.75425700000000007</c:v>
                </c:pt>
                <c:pt idx="117">
                  <c:v>0.77213200000000004</c:v>
                </c:pt>
                <c:pt idx="118">
                  <c:v>0.79044500000000006</c:v>
                </c:pt>
                <c:pt idx="119">
                  <c:v>0.80096100000000003</c:v>
                </c:pt>
                <c:pt idx="120">
                  <c:v>0.8062680000000001</c:v>
                </c:pt>
                <c:pt idx="121">
                  <c:v>0.810836</c:v>
                </c:pt>
                <c:pt idx="122">
                  <c:v>0.80526200000000003</c:v>
                </c:pt>
                <c:pt idx="123">
                  <c:v>0.80391200000000007</c:v>
                </c:pt>
                <c:pt idx="124">
                  <c:v>0.81570799999999999</c:v>
                </c:pt>
                <c:pt idx="125">
                  <c:v>0.80097200000000002</c:v>
                </c:pt>
                <c:pt idx="126">
                  <c:v>0.80763700000000005</c:v>
                </c:pt>
                <c:pt idx="127">
                  <c:v>0.78767300000000007</c:v>
                </c:pt>
                <c:pt idx="128">
                  <c:v>0.78002099999999996</c:v>
                </c:pt>
                <c:pt idx="129">
                  <c:v>0.75118300000000005</c:v>
                </c:pt>
                <c:pt idx="130">
                  <c:v>0.75705600000000006</c:v>
                </c:pt>
                <c:pt idx="131">
                  <c:v>0.71259099999999997</c:v>
                </c:pt>
                <c:pt idx="132">
                  <c:v>0.71260400000000002</c:v>
                </c:pt>
                <c:pt idx="133">
                  <c:v>0.684091</c:v>
                </c:pt>
                <c:pt idx="134">
                  <c:v>0.68548200000000004</c:v>
                </c:pt>
                <c:pt idx="135">
                  <c:v>0.65808400000000011</c:v>
                </c:pt>
                <c:pt idx="136">
                  <c:v>0.67371800000000004</c:v>
                </c:pt>
                <c:pt idx="137">
                  <c:v>0.64558100000000007</c:v>
                </c:pt>
                <c:pt idx="138">
                  <c:v>0.65367399999999998</c:v>
                </c:pt>
                <c:pt idx="139">
                  <c:v>0.62801700000000005</c:v>
                </c:pt>
                <c:pt idx="140">
                  <c:v>0.612012</c:v>
                </c:pt>
                <c:pt idx="141">
                  <c:v>0.62417100000000003</c:v>
                </c:pt>
                <c:pt idx="142">
                  <c:v>0.6151279999999999</c:v>
                </c:pt>
                <c:pt idx="143">
                  <c:v>0.68619799999999997</c:v>
                </c:pt>
                <c:pt idx="144">
                  <c:v>0.66759400000000002</c:v>
                </c:pt>
                <c:pt idx="145">
                  <c:v>0.68148400000000009</c:v>
                </c:pt>
                <c:pt idx="146">
                  <c:v>0.71074599999999999</c:v>
                </c:pt>
                <c:pt idx="147">
                  <c:v>0.64601399999999998</c:v>
                </c:pt>
                <c:pt idx="148">
                  <c:v>0.66444000000000003</c:v>
                </c:pt>
                <c:pt idx="149">
                  <c:v>0.6828010000000001</c:v>
                </c:pt>
                <c:pt idx="150">
                  <c:v>0.65781800000000001</c:v>
                </c:pt>
                <c:pt idx="151">
                  <c:v>0.61720499999999989</c:v>
                </c:pt>
                <c:pt idx="152">
                  <c:v>0.65728600000000004</c:v>
                </c:pt>
                <c:pt idx="153">
                  <c:v>0.62999600000000011</c:v>
                </c:pt>
                <c:pt idx="154">
                  <c:v>0.64795700000000001</c:v>
                </c:pt>
                <c:pt idx="155">
                  <c:v>0.62411799999999995</c:v>
                </c:pt>
                <c:pt idx="156">
                  <c:v>0.61329600000000006</c:v>
                </c:pt>
                <c:pt idx="157">
                  <c:v>0.61744800000000011</c:v>
                </c:pt>
                <c:pt idx="158">
                  <c:v>0.61300199999999994</c:v>
                </c:pt>
                <c:pt idx="159">
                  <c:v>0.603626</c:v>
                </c:pt>
                <c:pt idx="160">
                  <c:v>0.59690599999999994</c:v>
                </c:pt>
                <c:pt idx="161">
                  <c:v>0.64657400000000009</c:v>
                </c:pt>
                <c:pt idx="162">
                  <c:v>0.59524100000000002</c:v>
                </c:pt>
                <c:pt idx="163">
                  <c:v>0.60175500000000004</c:v>
                </c:pt>
                <c:pt idx="164">
                  <c:v>0.58894100000000005</c:v>
                </c:pt>
                <c:pt idx="165">
                  <c:v>0.61043199999999997</c:v>
                </c:pt>
                <c:pt idx="166">
                  <c:v>0.61084000000000005</c:v>
                </c:pt>
              </c:numCache>
            </c:numRef>
          </c:xVal>
          <c:yVal>
            <c:numRef>
              <c:f>[1]Onoki1!$O$4:$O$170</c:f>
              <c:numCache>
                <c:formatCode>General</c:formatCode>
                <c:ptCount val="167"/>
                <c:pt idx="0">
                  <c:v>0</c:v>
                </c:pt>
                <c:pt idx="1">
                  <c:v>8.837199999999984E-2</c:v>
                </c:pt>
                <c:pt idx="2">
                  <c:v>0.15392899999999965</c:v>
                </c:pt>
                <c:pt idx="3">
                  <c:v>0.19114599999999973</c:v>
                </c:pt>
                <c:pt idx="4">
                  <c:v>0.26348999999999978</c:v>
                </c:pt>
                <c:pt idx="5">
                  <c:v>0.36701499999999987</c:v>
                </c:pt>
                <c:pt idx="6">
                  <c:v>0.39424999999999999</c:v>
                </c:pt>
                <c:pt idx="7">
                  <c:v>0.56717099999999987</c:v>
                </c:pt>
                <c:pt idx="8">
                  <c:v>0.58276499999999987</c:v>
                </c:pt>
                <c:pt idx="9">
                  <c:v>0.73560999999999965</c:v>
                </c:pt>
                <c:pt idx="10">
                  <c:v>0.77194299999999982</c:v>
                </c:pt>
                <c:pt idx="11">
                  <c:v>0.93162599999999973</c:v>
                </c:pt>
                <c:pt idx="12">
                  <c:v>1.040281</c:v>
                </c:pt>
                <c:pt idx="13">
                  <c:v>1.1551689999999999</c:v>
                </c:pt>
                <c:pt idx="14">
                  <c:v>1.2315129999999999</c:v>
                </c:pt>
                <c:pt idx="15">
                  <c:v>1.4054709999999995</c:v>
                </c:pt>
                <c:pt idx="16">
                  <c:v>1.4231989999999997</c:v>
                </c:pt>
                <c:pt idx="17">
                  <c:v>1.5976989999999998</c:v>
                </c:pt>
                <c:pt idx="18">
                  <c:v>1.6816030000000002</c:v>
                </c:pt>
                <c:pt idx="19">
                  <c:v>1.8021629999999995</c:v>
                </c:pt>
                <c:pt idx="20">
                  <c:v>1.8768909999999996</c:v>
                </c:pt>
                <c:pt idx="21">
                  <c:v>1.9897389999999997</c:v>
                </c:pt>
                <c:pt idx="22">
                  <c:v>2.021919</c:v>
                </c:pt>
                <c:pt idx="23">
                  <c:v>2.1885879999999998</c:v>
                </c:pt>
                <c:pt idx="24">
                  <c:v>2.2307249999999996</c:v>
                </c:pt>
                <c:pt idx="25">
                  <c:v>2.4061499999999998</c:v>
                </c:pt>
                <c:pt idx="26">
                  <c:v>2.4339379999999999</c:v>
                </c:pt>
                <c:pt idx="27">
                  <c:v>2.6102270000000001</c:v>
                </c:pt>
                <c:pt idx="28">
                  <c:v>2.6471660000000004</c:v>
                </c:pt>
                <c:pt idx="29">
                  <c:v>2.8067200000000003</c:v>
                </c:pt>
                <c:pt idx="30">
                  <c:v>2.9351709999999995</c:v>
                </c:pt>
                <c:pt idx="31">
                  <c:v>3.1107839999999998</c:v>
                </c:pt>
                <c:pt idx="32">
                  <c:v>3.2001819999999999</c:v>
                </c:pt>
                <c:pt idx="33">
                  <c:v>3.3583189999999994</c:v>
                </c:pt>
                <c:pt idx="34">
                  <c:v>3.4300860000000002</c:v>
                </c:pt>
                <c:pt idx="35">
                  <c:v>3.5869899999999997</c:v>
                </c:pt>
                <c:pt idx="36">
                  <c:v>3.6745109999999994</c:v>
                </c:pt>
                <c:pt idx="37">
                  <c:v>3.8923220000000001</c:v>
                </c:pt>
                <c:pt idx="38">
                  <c:v>3.9278959999999996</c:v>
                </c:pt>
                <c:pt idx="39">
                  <c:v>4.086036</c:v>
                </c:pt>
                <c:pt idx="40">
                  <c:v>4.1291799999999999</c:v>
                </c:pt>
                <c:pt idx="41">
                  <c:v>4.2842789999999997</c:v>
                </c:pt>
                <c:pt idx="42">
                  <c:v>4.3762730000000003</c:v>
                </c:pt>
                <c:pt idx="43">
                  <c:v>4.5889730000000002</c:v>
                </c:pt>
                <c:pt idx="44">
                  <c:v>4.6713149999999999</c:v>
                </c:pt>
                <c:pt idx="45">
                  <c:v>4.869211</c:v>
                </c:pt>
                <c:pt idx="46">
                  <c:v>4.9446960000000004</c:v>
                </c:pt>
                <c:pt idx="47">
                  <c:v>5.1418119999999998</c:v>
                </c:pt>
                <c:pt idx="48">
                  <c:v>5.2277710000000006</c:v>
                </c:pt>
                <c:pt idx="49">
                  <c:v>5.4206589999999997</c:v>
                </c:pt>
                <c:pt idx="50">
                  <c:v>5.492178</c:v>
                </c:pt>
                <c:pt idx="51">
                  <c:v>5.683288000000001</c:v>
                </c:pt>
                <c:pt idx="52">
                  <c:v>5.7537710000000004</c:v>
                </c:pt>
                <c:pt idx="53">
                  <c:v>5.9023439999999994</c:v>
                </c:pt>
                <c:pt idx="54">
                  <c:v>6.0319660000000006</c:v>
                </c:pt>
                <c:pt idx="55">
                  <c:v>6.2543470000000001</c:v>
                </c:pt>
                <c:pt idx="56">
                  <c:v>6.324579</c:v>
                </c:pt>
                <c:pt idx="57">
                  <c:v>6.5408230000000005</c:v>
                </c:pt>
                <c:pt idx="58">
                  <c:v>6.6130319999999996</c:v>
                </c:pt>
                <c:pt idx="59">
                  <c:v>6.7873789999999987</c:v>
                </c:pt>
                <c:pt idx="60">
                  <c:v>6.8954050000000011</c:v>
                </c:pt>
                <c:pt idx="61">
                  <c:v>7.1773320000000007</c:v>
                </c:pt>
                <c:pt idx="62">
                  <c:v>7.2836379999999989</c:v>
                </c:pt>
                <c:pt idx="63">
                  <c:v>7.4787269999999992</c:v>
                </c:pt>
                <c:pt idx="64">
                  <c:v>7.5766090000000004</c:v>
                </c:pt>
                <c:pt idx="65">
                  <c:v>7.774119999999999</c:v>
                </c:pt>
                <c:pt idx="66">
                  <c:v>7.868958000000001</c:v>
                </c:pt>
                <c:pt idx="67">
                  <c:v>8.0578079999999996</c:v>
                </c:pt>
                <c:pt idx="68">
                  <c:v>8.1609589999999983</c:v>
                </c:pt>
                <c:pt idx="69">
                  <c:v>8.3831589999999991</c:v>
                </c:pt>
                <c:pt idx="70">
                  <c:v>8.4761670000000002</c:v>
                </c:pt>
                <c:pt idx="71">
                  <c:v>8.6591039999999992</c:v>
                </c:pt>
                <c:pt idx="72">
                  <c:v>8.792682000000001</c:v>
                </c:pt>
                <c:pt idx="73">
                  <c:v>9.0038889999999991</c:v>
                </c:pt>
                <c:pt idx="74">
                  <c:v>9.1382719999999988</c:v>
                </c:pt>
                <c:pt idx="75">
                  <c:v>9.3483580000000011</c:v>
                </c:pt>
                <c:pt idx="76">
                  <c:v>9.4390140000000002</c:v>
                </c:pt>
                <c:pt idx="77">
                  <c:v>9.6478300000000008</c:v>
                </c:pt>
                <c:pt idx="78">
                  <c:v>9.7730759999999997</c:v>
                </c:pt>
                <c:pt idx="79">
                  <c:v>9.9830470000000009</c:v>
                </c:pt>
                <c:pt idx="80">
                  <c:v>10.109721</c:v>
                </c:pt>
                <c:pt idx="81">
                  <c:v>10.277265</c:v>
                </c:pt>
                <c:pt idx="82">
                  <c:v>10.401375</c:v>
                </c:pt>
                <c:pt idx="83">
                  <c:v>10.606657</c:v>
                </c:pt>
                <c:pt idx="84">
                  <c:v>10.687831000000001</c:v>
                </c:pt>
                <c:pt idx="85">
                  <c:v>10.933392</c:v>
                </c:pt>
                <c:pt idx="86">
                  <c:v>11.055638</c:v>
                </c:pt>
                <c:pt idx="87">
                  <c:v>11.257655999999999</c:v>
                </c:pt>
                <c:pt idx="88">
                  <c:v>11.378986999999999</c:v>
                </c:pt>
                <c:pt idx="89">
                  <c:v>11.621392999999999</c:v>
                </c:pt>
                <c:pt idx="90">
                  <c:v>11.742855</c:v>
                </c:pt>
                <c:pt idx="91">
                  <c:v>11.986047000000001</c:v>
                </c:pt>
                <c:pt idx="92">
                  <c:v>12.107610000000001</c:v>
                </c:pt>
                <c:pt idx="93">
                  <c:v>12.352338</c:v>
                </c:pt>
                <c:pt idx="94">
                  <c:v>12.476553000000001</c:v>
                </c:pt>
                <c:pt idx="95">
                  <c:v>12.681407</c:v>
                </c:pt>
                <c:pt idx="96">
                  <c:v>12.807583000000001</c:v>
                </c:pt>
                <c:pt idx="97">
                  <c:v>13.056705000000001</c:v>
                </c:pt>
                <c:pt idx="98">
                  <c:v>13.142612</c:v>
                </c:pt>
                <c:pt idx="99">
                  <c:v>13.350746000000001</c:v>
                </c:pt>
                <c:pt idx="100">
                  <c:v>13.476398</c:v>
                </c:pt>
                <c:pt idx="101">
                  <c:v>13.688767999999998</c:v>
                </c:pt>
                <c:pt idx="102">
                  <c:v>13.816387000000001</c:v>
                </c:pt>
                <c:pt idx="103">
                  <c:v>14.076463000000002</c:v>
                </c:pt>
                <c:pt idx="104">
                  <c:v>14.203115</c:v>
                </c:pt>
                <c:pt idx="105">
                  <c:v>14.423354000000002</c:v>
                </c:pt>
                <c:pt idx="106">
                  <c:v>14.517149999999999</c:v>
                </c:pt>
                <c:pt idx="107">
                  <c:v>14.733834000000002</c:v>
                </c:pt>
                <c:pt idx="108">
                  <c:v>14.870325999999999</c:v>
                </c:pt>
                <c:pt idx="109">
                  <c:v>15.093246000000001</c:v>
                </c:pt>
                <c:pt idx="110">
                  <c:v>15.183997000000002</c:v>
                </c:pt>
                <c:pt idx="111">
                  <c:v>15.462087000000002</c:v>
                </c:pt>
                <c:pt idx="112">
                  <c:v>15.558244</c:v>
                </c:pt>
                <c:pt idx="113">
                  <c:v>15.797982999999999</c:v>
                </c:pt>
                <c:pt idx="114">
                  <c:v>15.892583</c:v>
                </c:pt>
                <c:pt idx="115">
                  <c:v>16.137963000000003</c:v>
                </c:pt>
                <c:pt idx="116">
                  <c:v>16.245221000000001</c:v>
                </c:pt>
                <c:pt idx="117">
                  <c:v>16.490773000000001</c:v>
                </c:pt>
                <c:pt idx="118">
                  <c:v>16.636402000000004</c:v>
                </c:pt>
                <c:pt idx="119">
                  <c:v>16.893866000000003</c:v>
                </c:pt>
                <c:pt idx="120">
                  <c:v>16.997841000000001</c:v>
                </c:pt>
                <c:pt idx="121">
                  <c:v>17.267451999999999</c:v>
                </c:pt>
                <c:pt idx="122">
                  <c:v>17.381746</c:v>
                </c:pt>
                <c:pt idx="123">
                  <c:v>17.608188000000002</c:v>
                </c:pt>
                <c:pt idx="124">
                  <c:v>17.772853000000005</c:v>
                </c:pt>
                <c:pt idx="125">
                  <c:v>18.017451000000001</c:v>
                </c:pt>
                <c:pt idx="126">
                  <c:v>18.132365</c:v>
                </c:pt>
                <c:pt idx="127">
                  <c:v>18.390231</c:v>
                </c:pt>
                <c:pt idx="128">
                  <c:v>18.520175000000002</c:v>
                </c:pt>
                <c:pt idx="129">
                  <c:v>18.795915000000001</c:v>
                </c:pt>
                <c:pt idx="130">
                  <c:v>18.921110999999996</c:v>
                </c:pt>
                <c:pt idx="131">
                  <c:v>19.154726999999998</c:v>
                </c:pt>
                <c:pt idx="132">
                  <c:v>19.357796999999998</c:v>
                </c:pt>
                <c:pt idx="133">
                  <c:v>19.589330000000004</c:v>
                </c:pt>
                <c:pt idx="134">
                  <c:v>19.729614999999999</c:v>
                </c:pt>
                <c:pt idx="135">
                  <c:v>19.96978</c:v>
                </c:pt>
                <c:pt idx="136">
                  <c:v>20.102934999999999</c:v>
                </c:pt>
                <c:pt idx="137">
                  <c:v>20.353784000000001</c:v>
                </c:pt>
                <c:pt idx="138">
                  <c:v>20.499546000000002</c:v>
                </c:pt>
                <c:pt idx="139">
                  <c:v>20.759063000000001</c:v>
                </c:pt>
                <c:pt idx="140">
                  <c:v>20.854476999999999</c:v>
                </c:pt>
                <c:pt idx="141">
                  <c:v>21.086175000000004</c:v>
                </c:pt>
                <c:pt idx="142">
                  <c:v>21.177868999999998</c:v>
                </c:pt>
                <c:pt idx="143">
                  <c:v>21.44182</c:v>
                </c:pt>
                <c:pt idx="144">
                  <c:v>21.547269</c:v>
                </c:pt>
                <c:pt idx="145">
                  <c:v>21.795017999999995</c:v>
                </c:pt>
                <c:pt idx="146">
                  <c:v>21.941934</c:v>
                </c:pt>
                <c:pt idx="147">
                  <c:v>22.196427000000003</c:v>
                </c:pt>
                <c:pt idx="148">
                  <c:v>22.362266000000005</c:v>
                </c:pt>
                <c:pt idx="149">
                  <c:v>22.627638000000001</c:v>
                </c:pt>
                <c:pt idx="150">
                  <c:v>22.754527000000003</c:v>
                </c:pt>
                <c:pt idx="151">
                  <c:v>23.001749000000004</c:v>
                </c:pt>
                <c:pt idx="152">
                  <c:v>23.156051000000001</c:v>
                </c:pt>
                <c:pt idx="153">
                  <c:v>23.397019</c:v>
                </c:pt>
                <c:pt idx="154">
                  <c:v>23.586354</c:v>
                </c:pt>
                <c:pt idx="155">
                  <c:v>23.833614999999998</c:v>
                </c:pt>
                <c:pt idx="156">
                  <c:v>23.958074</c:v>
                </c:pt>
                <c:pt idx="157">
                  <c:v>24.177258000000002</c:v>
                </c:pt>
                <c:pt idx="158">
                  <c:v>24.297483</c:v>
                </c:pt>
                <c:pt idx="159">
                  <c:v>24.543122000000004</c:v>
                </c:pt>
                <c:pt idx="160">
                  <c:v>24.670788999999999</c:v>
                </c:pt>
                <c:pt idx="161">
                  <c:v>24.965190000000003</c:v>
                </c:pt>
                <c:pt idx="162">
                  <c:v>25.037872000000004</c:v>
                </c:pt>
                <c:pt idx="163">
                  <c:v>25.279324999999996</c:v>
                </c:pt>
                <c:pt idx="164">
                  <c:v>25.425540000000002</c:v>
                </c:pt>
                <c:pt idx="165">
                  <c:v>25.654381000000001</c:v>
                </c:pt>
                <c:pt idx="166">
                  <c:v>25.786336000000002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2D-4B21-8703-7632A6B97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Onoki2!$AF$4:$AF$1000</c:f>
              <c:numCache>
                <c:formatCode>General</c:formatCode>
                <c:ptCount val="997"/>
                <c:pt idx="0">
                  <c:v>-4.559999942779541</c:v>
                </c:pt>
                <c:pt idx="1">
                  <c:v>-5.4899997711181641</c:v>
                </c:pt>
                <c:pt idx="2">
                  <c:v>-3.9800000190734863</c:v>
                </c:pt>
                <c:pt idx="3">
                  <c:v>-5.5300002098083496</c:v>
                </c:pt>
                <c:pt idx="4">
                  <c:v>-3.8499999046325684</c:v>
                </c:pt>
                <c:pt idx="5">
                  <c:v>-4.0500001907348633</c:v>
                </c:pt>
                <c:pt idx="6">
                  <c:v>-2.8499999046325684</c:v>
                </c:pt>
                <c:pt idx="7">
                  <c:v>-5.9099998474121094</c:v>
                </c:pt>
                <c:pt idx="8">
                  <c:v>-4.679999828338623</c:v>
                </c:pt>
                <c:pt idx="9">
                  <c:v>-5.9099998474121094</c:v>
                </c:pt>
                <c:pt idx="10">
                  <c:v>-5.9099998474121094</c:v>
                </c:pt>
                <c:pt idx="11">
                  <c:v>-6.809999942779541</c:v>
                </c:pt>
                <c:pt idx="12">
                  <c:v>-5.380000114440918</c:v>
                </c:pt>
                <c:pt idx="13">
                  <c:v>-6.7300000190734863</c:v>
                </c:pt>
                <c:pt idx="14">
                  <c:v>-4.9899997711181641</c:v>
                </c:pt>
                <c:pt idx="15">
                  <c:v>-3.25</c:v>
                </c:pt>
                <c:pt idx="16">
                  <c:v>-2.7599999904632568</c:v>
                </c:pt>
                <c:pt idx="17">
                  <c:v>-3.7000000476837158</c:v>
                </c:pt>
                <c:pt idx="18">
                  <c:v>-4.2800002098083496</c:v>
                </c:pt>
                <c:pt idx="19">
                  <c:v>-2.2100000381469727</c:v>
                </c:pt>
                <c:pt idx="20">
                  <c:v>-0.5899999737739563</c:v>
                </c:pt>
                <c:pt idx="21">
                  <c:v>-1.9999999552965164E-2</c:v>
                </c:pt>
                <c:pt idx="22">
                  <c:v>1.1100000143051147</c:v>
                </c:pt>
                <c:pt idx="23">
                  <c:v>5.7899999618530273</c:v>
                </c:pt>
                <c:pt idx="24">
                  <c:v>0.55000001192092896</c:v>
                </c:pt>
                <c:pt idx="25">
                  <c:v>0.89999997615814209</c:v>
                </c:pt>
                <c:pt idx="26">
                  <c:v>0.99000000953674316</c:v>
                </c:pt>
                <c:pt idx="27">
                  <c:v>2.7899999618530273</c:v>
                </c:pt>
                <c:pt idx="28">
                  <c:v>3.5499999523162842</c:v>
                </c:pt>
                <c:pt idx="29">
                  <c:v>4.3299999237060547</c:v>
                </c:pt>
                <c:pt idx="30">
                  <c:v>5.5399999618530273</c:v>
                </c:pt>
                <c:pt idx="31">
                  <c:v>9.9399995803833008</c:v>
                </c:pt>
                <c:pt idx="32">
                  <c:v>8.7100000381469727</c:v>
                </c:pt>
                <c:pt idx="33">
                  <c:v>9.8400001525878906</c:v>
                </c:pt>
                <c:pt idx="34">
                  <c:v>4.4499998092651367</c:v>
                </c:pt>
                <c:pt idx="35">
                  <c:v>6.8299999237060547</c:v>
                </c:pt>
                <c:pt idx="36">
                  <c:v>5.119999885559082</c:v>
                </c:pt>
                <c:pt idx="37">
                  <c:v>9.5900001525878906</c:v>
                </c:pt>
                <c:pt idx="38">
                  <c:v>5.5300002098083496</c:v>
                </c:pt>
                <c:pt idx="39">
                  <c:v>8.5100002288818359</c:v>
                </c:pt>
                <c:pt idx="40">
                  <c:v>10.859999656677246</c:v>
                </c:pt>
                <c:pt idx="41">
                  <c:v>7.130000114440918</c:v>
                </c:pt>
                <c:pt idx="42">
                  <c:v>4.0900001525878906</c:v>
                </c:pt>
                <c:pt idx="43">
                  <c:v>2.1700000762939453</c:v>
                </c:pt>
                <c:pt idx="44">
                  <c:v>2.7799999713897705</c:v>
                </c:pt>
                <c:pt idx="45">
                  <c:v>2.6400001049041748</c:v>
                </c:pt>
                <c:pt idx="46">
                  <c:v>4.1100001335144043</c:v>
                </c:pt>
                <c:pt idx="47">
                  <c:v>4.380000114440918</c:v>
                </c:pt>
                <c:pt idx="48">
                  <c:v>3.9500000476837158</c:v>
                </c:pt>
                <c:pt idx="49">
                  <c:v>3.9000000953674316</c:v>
                </c:pt>
                <c:pt idx="50">
                  <c:v>4.3400001525878906</c:v>
                </c:pt>
                <c:pt idx="51">
                  <c:v>6.2399997711181641</c:v>
                </c:pt>
                <c:pt idx="52">
                  <c:v>5.0900001525878906</c:v>
                </c:pt>
                <c:pt idx="53">
                  <c:v>5.0500001907348633</c:v>
                </c:pt>
                <c:pt idx="54">
                  <c:v>7.5199999809265137</c:v>
                </c:pt>
                <c:pt idx="55">
                  <c:v>4.679999828338623</c:v>
                </c:pt>
                <c:pt idx="56">
                  <c:v>4.2800002098083496</c:v>
                </c:pt>
                <c:pt idx="57">
                  <c:v>5.4899997711181641</c:v>
                </c:pt>
                <c:pt idx="58">
                  <c:v>5.4899997711181641</c:v>
                </c:pt>
                <c:pt idx="59">
                  <c:v>4.4600000381469727</c:v>
                </c:pt>
                <c:pt idx="60">
                  <c:v>5.0300002098083496</c:v>
                </c:pt>
                <c:pt idx="61">
                  <c:v>4.3899998664855957</c:v>
                </c:pt>
                <c:pt idx="62">
                  <c:v>4.7800002098083496</c:v>
                </c:pt>
                <c:pt idx="63">
                  <c:v>4.7800002098083496</c:v>
                </c:pt>
                <c:pt idx="64">
                  <c:v>5.570000171661377</c:v>
                </c:pt>
                <c:pt idx="65">
                  <c:v>5.9200000762939453</c:v>
                </c:pt>
                <c:pt idx="66">
                  <c:v>7.0999999046325684</c:v>
                </c:pt>
                <c:pt idx="67">
                  <c:v>4.0300002098083496</c:v>
                </c:pt>
                <c:pt idx="68">
                  <c:v>4.5399999618530273</c:v>
                </c:pt>
                <c:pt idx="69">
                  <c:v>4.380000114440918</c:v>
                </c:pt>
                <c:pt idx="70">
                  <c:v>4.130000114440918</c:v>
                </c:pt>
                <c:pt idx="71">
                  <c:v>4.8299999237060547</c:v>
                </c:pt>
                <c:pt idx="72">
                  <c:v>4.0799999237060547</c:v>
                </c:pt>
                <c:pt idx="73">
                  <c:v>2.9300000667572021</c:v>
                </c:pt>
                <c:pt idx="74">
                  <c:v>1.2300000190734863</c:v>
                </c:pt>
                <c:pt idx="75">
                  <c:v>1.2300000190734863</c:v>
                </c:pt>
                <c:pt idx="76">
                  <c:v>0.99000000953674316</c:v>
                </c:pt>
                <c:pt idx="77">
                  <c:v>2.0099999904632568</c:v>
                </c:pt>
                <c:pt idx="78">
                  <c:v>0.89999997615814209</c:v>
                </c:pt>
                <c:pt idx="79">
                  <c:v>0.89999997615814209</c:v>
                </c:pt>
                <c:pt idx="80">
                  <c:v>1.7100000381469727</c:v>
                </c:pt>
                <c:pt idx="81">
                  <c:v>2.4700000286102295</c:v>
                </c:pt>
                <c:pt idx="82">
                  <c:v>1.9900000095367432</c:v>
                </c:pt>
                <c:pt idx="83">
                  <c:v>1.0299999713897705</c:v>
                </c:pt>
                <c:pt idx="84">
                  <c:v>1.059999942779541</c:v>
                </c:pt>
                <c:pt idx="85">
                  <c:v>2.7200000286102295</c:v>
                </c:pt>
                <c:pt idx="86">
                  <c:v>0.12999999523162842</c:v>
                </c:pt>
                <c:pt idx="87">
                  <c:v>2.0799999237060547</c:v>
                </c:pt>
                <c:pt idx="88">
                  <c:v>-0.6600000262260437</c:v>
                </c:pt>
                <c:pt idx="89">
                  <c:v>-0.49000000953674316</c:v>
                </c:pt>
                <c:pt idx="90">
                  <c:v>-0.82999998331069946</c:v>
                </c:pt>
                <c:pt idx="91">
                  <c:v>0.74000000953674316</c:v>
                </c:pt>
                <c:pt idx="92">
                  <c:v>0.37999999523162842</c:v>
                </c:pt>
                <c:pt idx="93">
                  <c:v>0.99000000953674316</c:v>
                </c:pt>
                <c:pt idx="94">
                  <c:v>3.3399999141693115</c:v>
                </c:pt>
                <c:pt idx="95">
                  <c:v>3.190000057220459</c:v>
                </c:pt>
                <c:pt idx="96">
                  <c:v>1.7400000095367432</c:v>
                </c:pt>
                <c:pt idx="97">
                  <c:v>2.4100000858306885</c:v>
                </c:pt>
                <c:pt idx="98">
                  <c:v>2.0699999332427979</c:v>
                </c:pt>
                <c:pt idx="99">
                  <c:v>3.7899999618530273</c:v>
                </c:pt>
                <c:pt idx="100">
                  <c:v>1.7100000381469727</c:v>
                </c:pt>
                <c:pt idx="101">
                  <c:v>-0.62000000476837158</c:v>
                </c:pt>
                <c:pt idx="102">
                  <c:v>-1.2999999523162842</c:v>
                </c:pt>
                <c:pt idx="103">
                  <c:v>0.81000000238418579</c:v>
                </c:pt>
                <c:pt idx="104">
                  <c:v>0.6600000262260437</c:v>
                </c:pt>
                <c:pt idx="105">
                  <c:v>-9.9999997764825821E-3</c:v>
                </c:pt>
                <c:pt idx="106">
                  <c:v>-1.1100000143051147</c:v>
                </c:pt>
                <c:pt idx="107">
                  <c:v>-1.0700000524520874</c:v>
                </c:pt>
                <c:pt idx="108">
                  <c:v>-2.5199999809265137</c:v>
                </c:pt>
                <c:pt idx="109">
                  <c:v>0.31999999284744263</c:v>
                </c:pt>
                <c:pt idx="110">
                  <c:v>-1.2200000286102295</c:v>
                </c:pt>
                <c:pt idx="111">
                  <c:v>-0.28999999165534973</c:v>
                </c:pt>
                <c:pt idx="112">
                  <c:v>1.1399999856948853</c:v>
                </c:pt>
                <c:pt idx="113">
                  <c:v>0.44999998807907104</c:v>
                </c:pt>
                <c:pt idx="114">
                  <c:v>0.51999998092651367</c:v>
                </c:pt>
                <c:pt idx="115">
                  <c:v>2.7599999904632568</c:v>
                </c:pt>
                <c:pt idx="116">
                  <c:v>-0.86000001430511475</c:v>
                </c:pt>
                <c:pt idx="117">
                  <c:v>2.190000057220459</c:v>
                </c:pt>
                <c:pt idx="118">
                  <c:v>3.2000000476837158</c:v>
                </c:pt>
                <c:pt idx="119">
                  <c:v>3.2000000476837158</c:v>
                </c:pt>
                <c:pt idx="120">
                  <c:v>0.75999999046325684</c:v>
                </c:pt>
                <c:pt idx="121">
                  <c:v>0.5</c:v>
                </c:pt>
                <c:pt idx="122">
                  <c:v>0.18000000715255737</c:v>
                </c:pt>
                <c:pt idx="123">
                  <c:v>0.86000001430511475</c:v>
                </c:pt>
                <c:pt idx="124">
                  <c:v>-0.60000002384185791</c:v>
                </c:pt>
                <c:pt idx="125">
                  <c:v>0.23999999463558197</c:v>
                </c:pt>
                <c:pt idx="126">
                  <c:v>2.0499999523162842</c:v>
                </c:pt>
                <c:pt idx="127">
                  <c:v>0.97000002861022949</c:v>
                </c:pt>
                <c:pt idx="128">
                  <c:v>0.4699999988079071</c:v>
                </c:pt>
                <c:pt idx="129">
                  <c:v>-0.67000001668930054</c:v>
                </c:pt>
                <c:pt idx="130">
                  <c:v>2.5</c:v>
                </c:pt>
                <c:pt idx="131">
                  <c:v>0.95999997854232788</c:v>
                </c:pt>
                <c:pt idx="132">
                  <c:v>2.4000000953674316</c:v>
                </c:pt>
                <c:pt idx="133">
                  <c:v>2.1400001049041748</c:v>
                </c:pt>
                <c:pt idx="134">
                  <c:v>2.7400000095367432</c:v>
                </c:pt>
                <c:pt idx="135">
                  <c:v>1.7699999809265137</c:v>
                </c:pt>
                <c:pt idx="136">
                  <c:v>2.4900000095367432</c:v>
                </c:pt>
                <c:pt idx="137">
                  <c:v>1.6000000238418579</c:v>
                </c:pt>
                <c:pt idx="138">
                  <c:v>1.5099999904632568</c:v>
                </c:pt>
                <c:pt idx="139">
                  <c:v>4.4800000190734863</c:v>
                </c:pt>
                <c:pt idx="140">
                  <c:v>2.8299999237060547</c:v>
                </c:pt>
                <c:pt idx="141">
                  <c:v>2.8199999332427979</c:v>
                </c:pt>
                <c:pt idx="142">
                  <c:v>3.0399999618530273</c:v>
                </c:pt>
                <c:pt idx="143">
                  <c:v>4.0199999809265137</c:v>
                </c:pt>
                <c:pt idx="144">
                  <c:v>4.1399998664855957</c:v>
                </c:pt>
                <c:pt idx="145">
                  <c:v>4.4200000762939453</c:v>
                </c:pt>
                <c:pt idx="146">
                  <c:v>5.1700000762939453</c:v>
                </c:pt>
                <c:pt idx="147">
                  <c:v>5.0300002098083496</c:v>
                </c:pt>
                <c:pt idx="148">
                  <c:v>7.3400001525878906</c:v>
                </c:pt>
                <c:pt idx="149">
                  <c:v>5.75</c:v>
                </c:pt>
                <c:pt idx="150">
                  <c:v>5.75</c:v>
                </c:pt>
                <c:pt idx="151">
                  <c:v>4.4000000953674316</c:v>
                </c:pt>
                <c:pt idx="152">
                  <c:v>4.440000057220459</c:v>
                </c:pt>
                <c:pt idx="153">
                  <c:v>4.2899999618530273</c:v>
                </c:pt>
                <c:pt idx="154">
                  <c:v>5.9699997901916504</c:v>
                </c:pt>
                <c:pt idx="155">
                  <c:v>6.309999942779541</c:v>
                </c:pt>
                <c:pt idx="156">
                  <c:v>5.7899999618530273</c:v>
                </c:pt>
                <c:pt idx="157">
                  <c:v>5.2899999618530273</c:v>
                </c:pt>
                <c:pt idx="158">
                  <c:v>5.5</c:v>
                </c:pt>
                <c:pt idx="159">
                  <c:v>4.4000000953674316</c:v>
                </c:pt>
                <c:pt idx="160">
                  <c:v>5.0199999809265137</c:v>
                </c:pt>
                <c:pt idx="161">
                  <c:v>2.5299999713897705</c:v>
                </c:pt>
                <c:pt idx="162">
                  <c:v>3.4900000095367432</c:v>
                </c:pt>
                <c:pt idx="163">
                  <c:v>3.25</c:v>
                </c:pt>
                <c:pt idx="164">
                  <c:v>4.119999885559082</c:v>
                </c:pt>
                <c:pt idx="165">
                  <c:v>4.3299999237060547</c:v>
                </c:pt>
                <c:pt idx="166">
                  <c:v>4.5500001907348633</c:v>
                </c:pt>
                <c:pt idx="167">
                  <c:v>3.9700000286102295</c:v>
                </c:pt>
                <c:pt idx="168">
                  <c:v>3.809999942779541</c:v>
                </c:pt>
                <c:pt idx="169">
                  <c:v>5.5799999237060547</c:v>
                </c:pt>
                <c:pt idx="170">
                  <c:v>5.630000114440918</c:v>
                </c:pt>
                <c:pt idx="171">
                  <c:v>3.9300000667572021</c:v>
                </c:pt>
                <c:pt idx="172">
                  <c:v>4.190000057220459</c:v>
                </c:pt>
                <c:pt idx="173">
                  <c:v>4.0399999618530273</c:v>
                </c:pt>
                <c:pt idx="174">
                  <c:v>2.1400001049041748</c:v>
                </c:pt>
                <c:pt idx="175">
                  <c:v>1.9999999552965164E-2</c:v>
                </c:pt>
                <c:pt idx="176">
                  <c:v>1.9999999552965164E-2</c:v>
                </c:pt>
                <c:pt idx="177">
                  <c:v>0</c:v>
                </c:pt>
                <c:pt idx="178">
                  <c:v>-0.77999997138977051</c:v>
                </c:pt>
                <c:pt idx="179">
                  <c:v>1.5299999713897705</c:v>
                </c:pt>
                <c:pt idx="180">
                  <c:v>1.8400000333786011</c:v>
                </c:pt>
                <c:pt idx="181">
                  <c:v>2.9500000476837158</c:v>
                </c:pt>
                <c:pt idx="182">
                  <c:v>1.7400000095367432</c:v>
                </c:pt>
                <c:pt idx="183">
                  <c:v>-9.0000003576278687E-2</c:v>
                </c:pt>
                <c:pt idx="184">
                  <c:v>0.20999999344348907</c:v>
                </c:pt>
                <c:pt idx="185">
                  <c:v>-1.1799999475479126</c:v>
                </c:pt>
                <c:pt idx="186">
                  <c:v>-0.49000000953674316</c:v>
                </c:pt>
                <c:pt idx="187">
                  <c:v>1.2999999523162842</c:v>
                </c:pt>
                <c:pt idx="188">
                  <c:v>0.81999999284744263</c:v>
                </c:pt>
                <c:pt idx="189">
                  <c:v>-5.9999998658895493E-2</c:v>
                </c:pt>
                <c:pt idx="190">
                  <c:v>-0.31999999284744263</c:v>
                </c:pt>
                <c:pt idx="191">
                  <c:v>-1.25</c:v>
                </c:pt>
                <c:pt idx="192">
                  <c:v>-7.9999998211860657E-2</c:v>
                </c:pt>
                <c:pt idx="193">
                  <c:v>0.97000002861022949</c:v>
                </c:pt>
                <c:pt idx="194">
                  <c:v>-3.0699999332427979</c:v>
                </c:pt>
                <c:pt idx="195">
                  <c:v>-0.76999998092651367</c:v>
                </c:pt>
                <c:pt idx="196">
                  <c:v>1.3600000143051147</c:v>
                </c:pt>
                <c:pt idx="197">
                  <c:v>-0.12999999523162842</c:v>
                </c:pt>
                <c:pt idx="198">
                  <c:v>-0.25</c:v>
                </c:pt>
                <c:pt idx="199">
                  <c:v>7.0000000298023224E-2</c:v>
                </c:pt>
                <c:pt idx="200">
                  <c:v>1.4900000095367432</c:v>
                </c:pt>
                <c:pt idx="201">
                  <c:v>-1.0900000333786011</c:v>
                </c:pt>
                <c:pt idx="202">
                  <c:v>-2.380000114440918</c:v>
                </c:pt>
                <c:pt idx="203">
                  <c:v>-1.9299999475479126</c:v>
                </c:pt>
                <c:pt idx="204">
                  <c:v>-1.1200000047683716</c:v>
                </c:pt>
                <c:pt idx="205">
                  <c:v>1.9999999552965164E-2</c:v>
                </c:pt>
                <c:pt idx="206">
                  <c:v>-4.0300002098083496</c:v>
                </c:pt>
                <c:pt idx="207">
                  <c:v>-1.5900000333786011</c:v>
                </c:pt>
                <c:pt idx="208">
                  <c:v>-0.52999997138977051</c:v>
                </c:pt>
                <c:pt idx="209">
                  <c:v>1.8400000333786011</c:v>
                </c:pt>
                <c:pt idx="210">
                  <c:v>7.9999998211860657E-2</c:v>
                </c:pt>
              </c:numCache>
            </c:numRef>
          </c:xVal>
          <c:yVal>
            <c:numRef>
              <c:f>Onoki2!$AC$4:$AC$1000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7.1999999999999995E-2</c:v>
                </c:pt>
                <c:pt idx="2">
                  <c:v>0.13300000000000001</c:v>
                </c:pt>
                <c:pt idx="3">
                  <c:v>0.20300000000000001</c:v>
                </c:pt>
                <c:pt idx="4">
                  <c:v>0.25900000000000001</c:v>
                </c:pt>
                <c:pt idx="5">
                  <c:v>0.33300000000000002</c:v>
                </c:pt>
                <c:pt idx="6">
                  <c:v>0.39900000000000002</c:v>
                </c:pt>
                <c:pt idx="7">
                  <c:v>0.46600000000000003</c:v>
                </c:pt>
                <c:pt idx="8">
                  <c:v>0.53</c:v>
                </c:pt>
                <c:pt idx="9">
                  <c:v>0.59399999999999997</c:v>
                </c:pt>
                <c:pt idx="10">
                  <c:v>0.66300000000000003</c:v>
                </c:pt>
                <c:pt idx="11">
                  <c:v>0.73399999999999999</c:v>
                </c:pt>
                <c:pt idx="12">
                  <c:v>0.81499999999999995</c:v>
                </c:pt>
                <c:pt idx="13">
                  <c:v>0.88300000000000001</c:v>
                </c:pt>
                <c:pt idx="14">
                  <c:v>0.94599999999999995</c:v>
                </c:pt>
                <c:pt idx="15">
                  <c:v>1.006</c:v>
                </c:pt>
                <c:pt idx="16">
                  <c:v>1.0649999999999999</c:v>
                </c:pt>
                <c:pt idx="17">
                  <c:v>1.1259999999999999</c:v>
                </c:pt>
                <c:pt idx="18">
                  <c:v>1.1919999999999999</c:v>
                </c:pt>
                <c:pt idx="19">
                  <c:v>1.2569999999999999</c:v>
                </c:pt>
                <c:pt idx="20">
                  <c:v>1.333</c:v>
                </c:pt>
                <c:pt idx="21">
                  <c:v>1.3919999999999999</c:v>
                </c:pt>
                <c:pt idx="22">
                  <c:v>1.466</c:v>
                </c:pt>
                <c:pt idx="23">
                  <c:v>1.5269999999999999</c:v>
                </c:pt>
                <c:pt idx="24">
                  <c:v>1.5960000000000001</c:v>
                </c:pt>
                <c:pt idx="25">
                  <c:v>1.655</c:v>
                </c:pt>
                <c:pt idx="26">
                  <c:v>1.7310000000000001</c:v>
                </c:pt>
                <c:pt idx="27">
                  <c:v>1.79</c:v>
                </c:pt>
                <c:pt idx="28">
                  <c:v>1.8560000000000001</c:v>
                </c:pt>
                <c:pt idx="29">
                  <c:v>1.921</c:v>
                </c:pt>
                <c:pt idx="30">
                  <c:v>1.9990000000000001</c:v>
                </c:pt>
                <c:pt idx="31">
                  <c:v>2.08</c:v>
                </c:pt>
                <c:pt idx="32">
                  <c:v>2.14</c:v>
                </c:pt>
                <c:pt idx="33">
                  <c:v>2.1909999999999998</c:v>
                </c:pt>
                <c:pt idx="34">
                  <c:v>2.2519999999999998</c:v>
                </c:pt>
                <c:pt idx="35">
                  <c:v>2.331</c:v>
                </c:pt>
                <c:pt idx="36">
                  <c:v>2.3849999999999998</c:v>
                </c:pt>
                <c:pt idx="37">
                  <c:v>2.4529999999999998</c:v>
                </c:pt>
                <c:pt idx="38">
                  <c:v>2.544</c:v>
                </c:pt>
                <c:pt idx="39">
                  <c:v>2.609</c:v>
                </c:pt>
                <c:pt idx="40">
                  <c:v>2.6709999999999998</c:v>
                </c:pt>
                <c:pt idx="41">
                  <c:v>2.726</c:v>
                </c:pt>
                <c:pt idx="42">
                  <c:v>2.794</c:v>
                </c:pt>
                <c:pt idx="43">
                  <c:v>2.863</c:v>
                </c:pt>
                <c:pt idx="44">
                  <c:v>2.9220000000000002</c:v>
                </c:pt>
                <c:pt idx="45">
                  <c:v>2.9830000000000001</c:v>
                </c:pt>
                <c:pt idx="46">
                  <c:v>3.0529999999999999</c:v>
                </c:pt>
                <c:pt idx="47">
                  <c:v>3.133</c:v>
                </c:pt>
                <c:pt idx="48">
                  <c:v>3.226</c:v>
                </c:pt>
                <c:pt idx="49">
                  <c:v>3.3029999999999999</c:v>
                </c:pt>
                <c:pt idx="50">
                  <c:v>3.379</c:v>
                </c:pt>
                <c:pt idx="51">
                  <c:v>3.4630000000000001</c:v>
                </c:pt>
                <c:pt idx="52">
                  <c:v>3.5369999999999999</c:v>
                </c:pt>
                <c:pt idx="53">
                  <c:v>3.621</c:v>
                </c:pt>
                <c:pt idx="54">
                  <c:v>3.7</c:v>
                </c:pt>
                <c:pt idx="55">
                  <c:v>3.7839999999999998</c:v>
                </c:pt>
                <c:pt idx="56">
                  <c:v>3.8479999999999999</c:v>
                </c:pt>
                <c:pt idx="57">
                  <c:v>3.92</c:v>
                </c:pt>
                <c:pt idx="58">
                  <c:v>3.9820000000000002</c:v>
                </c:pt>
                <c:pt idx="59">
                  <c:v>4.0469999999999997</c:v>
                </c:pt>
                <c:pt idx="60">
                  <c:v>4.1130000000000004</c:v>
                </c:pt>
                <c:pt idx="61">
                  <c:v>4.1900000000000004</c:v>
                </c:pt>
                <c:pt idx="62">
                  <c:v>4.2469999999999999</c:v>
                </c:pt>
                <c:pt idx="63">
                  <c:v>4.3070000000000004</c:v>
                </c:pt>
                <c:pt idx="64">
                  <c:v>4.3789999999999996</c:v>
                </c:pt>
                <c:pt idx="65">
                  <c:v>4.4459999999999997</c:v>
                </c:pt>
                <c:pt idx="66">
                  <c:v>4.5069999999999997</c:v>
                </c:pt>
                <c:pt idx="67">
                  <c:v>4.5789999999999997</c:v>
                </c:pt>
                <c:pt idx="68">
                  <c:v>4.6390000000000002</c:v>
                </c:pt>
                <c:pt idx="69">
                  <c:v>4.7140000000000004</c:v>
                </c:pt>
                <c:pt idx="70">
                  <c:v>4.7750000000000004</c:v>
                </c:pt>
                <c:pt idx="71">
                  <c:v>4.843</c:v>
                </c:pt>
                <c:pt idx="72">
                  <c:v>4.9130000000000003</c:v>
                </c:pt>
                <c:pt idx="73">
                  <c:v>4.9729999999999999</c:v>
                </c:pt>
                <c:pt idx="74">
                  <c:v>5.0449999999999999</c:v>
                </c:pt>
                <c:pt idx="75">
                  <c:v>5.1070000000000002</c:v>
                </c:pt>
                <c:pt idx="76">
                  <c:v>5.1689999999999996</c:v>
                </c:pt>
                <c:pt idx="77">
                  <c:v>5.2450000000000001</c:v>
                </c:pt>
                <c:pt idx="78">
                  <c:v>5.3049999999999997</c:v>
                </c:pt>
                <c:pt idx="79">
                  <c:v>5.3780000000000001</c:v>
                </c:pt>
                <c:pt idx="80">
                  <c:v>5.4740000000000002</c:v>
                </c:pt>
                <c:pt idx="81">
                  <c:v>5.5350000000000001</c:v>
                </c:pt>
                <c:pt idx="82">
                  <c:v>5.5979999999999999</c:v>
                </c:pt>
                <c:pt idx="83">
                  <c:v>5.6609999999999996</c:v>
                </c:pt>
                <c:pt idx="84">
                  <c:v>5.7240000000000002</c:v>
                </c:pt>
                <c:pt idx="85">
                  <c:v>5.7850000000000001</c:v>
                </c:pt>
                <c:pt idx="86">
                  <c:v>5.8540000000000001</c:v>
                </c:pt>
                <c:pt idx="87">
                  <c:v>5.9340000000000002</c:v>
                </c:pt>
                <c:pt idx="88">
                  <c:v>5.9939999999999998</c:v>
                </c:pt>
                <c:pt idx="89">
                  <c:v>6.0570000000000004</c:v>
                </c:pt>
                <c:pt idx="90">
                  <c:v>6.1189999999999998</c:v>
                </c:pt>
                <c:pt idx="91">
                  <c:v>6.18</c:v>
                </c:pt>
                <c:pt idx="92">
                  <c:v>6.2409999999999997</c:v>
                </c:pt>
                <c:pt idx="93">
                  <c:v>6.3090000000000002</c:v>
                </c:pt>
                <c:pt idx="94">
                  <c:v>6.3710000000000004</c:v>
                </c:pt>
                <c:pt idx="95">
                  <c:v>6.4349999999999996</c:v>
                </c:pt>
                <c:pt idx="96">
                  <c:v>6.5119999999999996</c:v>
                </c:pt>
                <c:pt idx="97">
                  <c:v>6.5960000000000001</c:v>
                </c:pt>
                <c:pt idx="98">
                  <c:v>6.6749999999999998</c:v>
                </c:pt>
                <c:pt idx="99">
                  <c:v>6.7569999999999997</c:v>
                </c:pt>
                <c:pt idx="100">
                  <c:v>6.82</c:v>
                </c:pt>
                <c:pt idx="101">
                  <c:v>6.875</c:v>
                </c:pt>
                <c:pt idx="102">
                  <c:v>6.9390000000000001</c:v>
                </c:pt>
                <c:pt idx="103">
                  <c:v>7.0030000000000001</c:v>
                </c:pt>
                <c:pt idx="104">
                  <c:v>7.0549999999999997</c:v>
                </c:pt>
                <c:pt idx="105">
                  <c:v>7.1230000000000002</c:v>
                </c:pt>
                <c:pt idx="106">
                  <c:v>7.1790000000000003</c:v>
                </c:pt>
                <c:pt idx="107">
                  <c:v>7.2320000000000002</c:v>
                </c:pt>
                <c:pt idx="108">
                  <c:v>7.2969999999999997</c:v>
                </c:pt>
                <c:pt idx="109">
                  <c:v>7.3650000000000002</c:v>
                </c:pt>
                <c:pt idx="110">
                  <c:v>7.4340000000000002</c:v>
                </c:pt>
                <c:pt idx="111">
                  <c:v>7.5060000000000002</c:v>
                </c:pt>
                <c:pt idx="112">
                  <c:v>7.569</c:v>
                </c:pt>
                <c:pt idx="113">
                  <c:v>7.6360000000000001</c:v>
                </c:pt>
                <c:pt idx="114">
                  <c:v>7.7050000000000001</c:v>
                </c:pt>
                <c:pt idx="115">
                  <c:v>7.766</c:v>
                </c:pt>
                <c:pt idx="116">
                  <c:v>7.83</c:v>
                </c:pt>
                <c:pt idx="117">
                  <c:v>7.8979999999999997</c:v>
                </c:pt>
                <c:pt idx="118">
                  <c:v>7.9619999999999997</c:v>
                </c:pt>
                <c:pt idx="119">
                  <c:v>8.0289999999999999</c:v>
                </c:pt>
                <c:pt idx="120">
                  <c:v>8.0939999999999994</c:v>
                </c:pt>
                <c:pt idx="121">
                  <c:v>8.1560000000000006</c:v>
                </c:pt>
                <c:pt idx="122">
                  <c:v>8.2249999999999996</c:v>
                </c:pt>
                <c:pt idx="123">
                  <c:v>8.3000000000000007</c:v>
                </c:pt>
                <c:pt idx="124">
                  <c:v>8.3640000000000008</c:v>
                </c:pt>
                <c:pt idx="125">
                  <c:v>8.4329999999999998</c:v>
                </c:pt>
                <c:pt idx="126">
                  <c:v>8.5250000000000004</c:v>
                </c:pt>
                <c:pt idx="127">
                  <c:v>8.6069999999999993</c:v>
                </c:pt>
                <c:pt idx="128">
                  <c:v>8.6639999999999997</c:v>
                </c:pt>
                <c:pt idx="129">
                  <c:v>8.7260000000000009</c:v>
                </c:pt>
                <c:pt idx="130">
                  <c:v>8.7750000000000004</c:v>
                </c:pt>
                <c:pt idx="131">
                  <c:v>8.8260000000000005</c:v>
                </c:pt>
                <c:pt idx="132">
                  <c:v>8.8889999999999993</c:v>
                </c:pt>
                <c:pt idx="133">
                  <c:v>8.9659999999999993</c:v>
                </c:pt>
                <c:pt idx="134">
                  <c:v>9.0380000000000003</c:v>
                </c:pt>
                <c:pt idx="135">
                  <c:v>9.1240000000000006</c:v>
                </c:pt>
                <c:pt idx="136">
                  <c:v>9.2050000000000001</c:v>
                </c:pt>
                <c:pt idx="137">
                  <c:v>9.2669999999999995</c:v>
                </c:pt>
                <c:pt idx="138">
                  <c:v>9.3379999999999992</c:v>
                </c:pt>
                <c:pt idx="139">
                  <c:v>9.4090000000000007</c:v>
                </c:pt>
                <c:pt idx="140">
                  <c:v>9.4749999999999996</c:v>
                </c:pt>
                <c:pt idx="141">
                  <c:v>9.5410000000000004</c:v>
                </c:pt>
                <c:pt idx="142">
                  <c:v>9.6029999999999998</c:v>
                </c:pt>
                <c:pt idx="143">
                  <c:v>9.6720000000000006</c:v>
                </c:pt>
                <c:pt idx="144">
                  <c:v>9.7370000000000001</c:v>
                </c:pt>
                <c:pt idx="145">
                  <c:v>9.7959999999999994</c:v>
                </c:pt>
                <c:pt idx="146">
                  <c:v>9.8569999999999993</c:v>
                </c:pt>
                <c:pt idx="147">
                  <c:v>9.9220000000000006</c:v>
                </c:pt>
                <c:pt idx="148">
                  <c:v>9.9819999999999993</c:v>
                </c:pt>
                <c:pt idx="149">
                  <c:v>10.048999999999999</c:v>
                </c:pt>
                <c:pt idx="150">
                  <c:v>10.103</c:v>
                </c:pt>
                <c:pt idx="151">
                  <c:v>10.164</c:v>
                </c:pt>
                <c:pt idx="152">
                  <c:v>10.225</c:v>
                </c:pt>
                <c:pt idx="153">
                  <c:v>10.291</c:v>
                </c:pt>
                <c:pt idx="154">
                  <c:v>10.356999999999999</c:v>
                </c:pt>
                <c:pt idx="155">
                  <c:v>10.425000000000001</c:v>
                </c:pt>
                <c:pt idx="156">
                  <c:v>10.493</c:v>
                </c:pt>
                <c:pt idx="157">
                  <c:v>10.555</c:v>
                </c:pt>
                <c:pt idx="158">
                  <c:v>10.627000000000001</c:v>
                </c:pt>
                <c:pt idx="159">
                  <c:v>10.686999999999999</c:v>
                </c:pt>
                <c:pt idx="160">
                  <c:v>10.763</c:v>
                </c:pt>
                <c:pt idx="161">
                  <c:v>10.831</c:v>
                </c:pt>
                <c:pt idx="162">
                  <c:v>10.904</c:v>
                </c:pt>
                <c:pt idx="163">
                  <c:v>10.967000000000001</c:v>
                </c:pt>
                <c:pt idx="164">
                  <c:v>11.034000000000001</c:v>
                </c:pt>
                <c:pt idx="165">
                  <c:v>11.090999999999999</c:v>
                </c:pt>
                <c:pt idx="166">
                  <c:v>11.153</c:v>
                </c:pt>
                <c:pt idx="167">
                  <c:v>11.218999999999999</c:v>
                </c:pt>
                <c:pt idx="168">
                  <c:v>11.286</c:v>
                </c:pt>
                <c:pt idx="169">
                  <c:v>11.352</c:v>
                </c:pt>
                <c:pt idx="170">
                  <c:v>11.409000000000001</c:v>
                </c:pt>
                <c:pt idx="171">
                  <c:v>11.478999999999999</c:v>
                </c:pt>
                <c:pt idx="172">
                  <c:v>11.542999999999999</c:v>
                </c:pt>
                <c:pt idx="173">
                  <c:v>11.646000000000001</c:v>
                </c:pt>
                <c:pt idx="174">
                  <c:v>11.717000000000001</c:v>
                </c:pt>
                <c:pt idx="175">
                  <c:v>11.786</c:v>
                </c:pt>
                <c:pt idx="176">
                  <c:v>11.832000000000001</c:v>
                </c:pt>
                <c:pt idx="177">
                  <c:v>11.898999999999999</c:v>
                </c:pt>
                <c:pt idx="178">
                  <c:v>11.962</c:v>
                </c:pt>
                <c:pt idx="179">
                  <c:v>12.023</c:v>
                </c:pt>
                <c:pt idx="180">
                  <c:v>12.086</c:v>
                </c:pt>
                <c:pt idx="181">
                  <c:v>12.151</c:v>
                </c:pt>
                <c:pt idx="182">
                  <c:v>12.217000000000001</c:v>
                </c:pt>
                <c:pt idx="183">
                  <c:v>12.285</c:v>
                </c:pt>
                <c:pt idx="184">
                  <c:v>12.343999999999999</c:v>
                </c:pt>
                <c:pt idx="185">
                  <c:v>12.409000000000001</c:v>
                </c:pt>
                <c:pt idx="186">
                  <c:v>12.471</c:v>
                </c:pt>
                <c:pt idx="187">
                  <c:v>12.538</c:v>
                </c:pt>
                <c:pt idx="188">
                  <c:v>12.609</c:v>
                </c:pt>
                <c:pt idx="189">
                  <c:v>12.676</c:v>
                </c:pt>
                <c:pt idx="190">
                  <c:v>12.743</c:v>
                </c:pt>
                <c:pt idx="191">
                  <c:v>12.811999999999999</c:v>
                </c:pt>
                <c:pt idx="192">
                  <c:v>12.872</c:v>
                </c:pt>
                <c:pt idx="193">
                  <c:v>12.943</c:v>
                </c:pt>
                <c:pt idx="194">
                  <c:v>13.013999999999999</c:v>
                </c:pt>
                <c:pt idx="195">
                  <c:v>13.076000000000001</c:v>
                </c:pt>
                <c:pt idx="196">
                  <c:v>13.14</c:v>
                </c:pt>
                <c:pt idx="197">
                  <c:v>13.208</c:v>
                </c:pt>
                <c:pt idx="198">
                  <c:v>13.268000000000001</c:v>
                </c:pt>
                <c:pt idx="199">
                  <c:v>13.343999999999999</c:v>
                </c:pt>
                <c:pt idx="200">
                  <c:v>13.407</c:v>
                </c:pt>
                <c:pt idx="201">
                  <c:v>13.474</c:v>
                </c:pt>
                <c:pt idx="202">
                  <c:v>13.54</c:v>
                </c:pt>
                <c:pt idx="203">
                  <c:v>13.61</c:v>
                </c:pt>
                <c:pt idx="204">
                  <c:v>13.67</c:v>
                </c:pt>
                <c:pt idx="205">
                  <c:v>13.747999999999999</c:v>
                </c:pt>
                <c:pt idx="206">
                  <c:v>13.805999999999999</c:v>
                </c:pt>
                <c:pt idx="207">
                  <c:v>13.881</c:v>
                </c:pt>
                <c:pt idx="208">
                  <c:v>13.95</c:v>
                </c:pt>
                <c:pt idx="209">
                  <c:v>14.009</c:v>
                </c:pt>
                <c:pt idx="210">
                  <c:v>14.074999999999999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82-4FD3-AC96-B690F9391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Onoki2!$N$4:$N$1000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0.15939499999999998</c:v>
                </c:pt>
                <c:pt idx="2">
                  <c:v>7.433999999999992E-2</c:v>
                </c:pt>
                <c:pt idx="3">
                  <c:v>0.12070999999999982</c:v>
                </c:pt>
                <c:pt idx="4">
                  <c:v>0.10156899999999996</c:v>
                </c:pt>
                <c:pt idx="5">
                  <c:v>3.9785999999999828E-2</c:v>
                </c:pt>
                <c:pt idx="6">
                  <c:v>4.0031999999999929E-2</c:v>
                </c:pt>
                <c:pt idx="7">
                  <c:v>7.2365000000000013E-2</c:v>
                </c:pt>
                <c:pt idx="8">
                  <c:v>-1.7442999999999983E-2</c:v>
                </c:pt>
                <c:pt idx="9">
                  <c:v>2.414099999999985E-2</c:v>
                </c:pt>
                <c:pt idx="10">
                  <c:v>-1.7047000000000027E-2</c:v>
                </c:pt>
                <c:pt idx="11">
                  <c:v>-1.9937000000000125E-2</c:v>
                </c:pt>
                <c:pt idx="12">
                  <c:v>-6.0900000000000093E-2</c:v>
                </c:pt>
                <c:pt idx="13">
                  <c:v>-4.4355999999999993E-2</c:v>
                </c:pt>
                <c:pt idx="14">
                  <c:v>-8.0959000000000059E-2</c:v>
                </c:pt>
                <c:pt idx="15">
                  <c:v>-7.6420000000000071E-2</c:v>
                </c:pt>
                <c:pt idx="16">
                  <c:v>-0.11432000000000017</c:v>
                </c:pt>
                <c:pt idx="17">
                  <c:v>-0.15842300000000001</c:v>
                </c:pt>
                <c:pt idx="18">
                  <c:v>-0.1250150000000001</c:v>
                </c:pt>
                <c:pt idx="19">
                  <c:v>-0.16823700000000008</c:v>
                </c:pt>
                <c:pt idx="20">
                  <c:v>-0.15288600000000019</c:v>
                </c:pt>
                <c:pt idx="21">
                  <c:v>-0.1768040000000001</c:v>
                </c:pt>
                <c:pt idx="22">
                  <c:v>-0.16436400000000004</c:v>
                </c:pt>
                <c:pt idx="23">
                  <c:v>-0.14797200000000021</c:v>
                </c:pt>
                <c:pt idx="24">
                  <c:v>-0.14347500000000013</c:v>
                </c:pt>
                <c:pt idx="25">
                  <c:v>-0.15809000000000015</c:v>
                </c:pt>
                <c:pt idx="26">
                  <c:v>-0.12830600000000003</c:v>
                </c:pt>
                <c:pt idx="27">
                  <c:v>-0.14091600000000018</c:v>
                </c:pt>
                <c:pt idx="28">
                  <c:v>-0.12141500000000019</c:v>
                </c:pt>
                <c:pt idx="29">
                  <c:v>-0.13112499999999999</c:v>
                </c:pt>
                <c:pt idx="30">
                  <c:v>-0.14171600000000012</c:v>
                </c:pt>
                <c:pt idx="31">
                  <c:v>-0.12266000000000009</c:v>
                </c:pt>
                <c:pt idx="32">
                  <c:v>-0.12939100000000009</c:v>
                </c:pt>
                <c:pt idx="33">
                  <c:v>-0.13851700000000006</c:v>
                </c:pt>
                <c:pt idx="34">
                  <c:v>-0.1353420000000001</c:v>
                </c:pt>
                <c:pt idx="35">
                  <c:v>-0.12195700000000011</c:v>
                </c:pt>
                <c:pt idx="36">
                  <c:v>-0.11254700000000002</c:v>
                </c:pt>
                <c:pt idx="37">
                  <c:v>-0.108433</c:v>
                </c:pt>
                <c:pt idx="38">
                  <c:v>-7.8163999999999983E-2</c:v>
                </c:pt>
                <c:pt idx="39">
                  <c:v>-6.5758000000000039E-2</c:v>
                </c:pt>
                <c:pt idx="40">
                  <c:v>-5.6376000000000204E-2</c:v>
                </c:pt>
                <c:pt idx="41">
                  <c:v>-4.148800000000006E-2</c:v>
                </c:pt>
                <c:pt idx="42">
                  <c:v>-5.9900000000016006E-4</c:v>
                </c:pt>
                <c:pt idx="43">
                  <c:v>7.0059999999998587E-3</c:v>
                </c:pt>
                <c:pt idx="44">
                  <c:v>3.3528999999999996E-2</c:v>
                </c:pt>
                <c:pt idx="45">
                  <c:v>6.0052999999999884E-2</c:v>
                </c:pt>
                <c:pt idx="46">
                  <c:v>6.6509999999999986E-2</c:v>
                </c:pt>
                <c:pt idx="47">
                  <c:v>7.9340999999999898E-2</c:v>
                </c:pt>
                <c:pt idx="48">
                  <c:v>0.10548599999999989</c:v>
                </c:pt>
                <c:pt idx="49">
                  <c:v>0.10194399999999997</c:v>
                </c:pt>
                <c:pt idx="50">
                  <c:v>0.10844599999999992</c:v>
                </c:pt>
                <c:pt idx="51">
                  <c:v>0.12341099999999984</c:v>
                </c:pt>
                <c:pt idx="52">
                  <c:v>0.1334179999999999</c:v>
                </c:pt>
                <c:pt idx="53">
                  <c:v>0.13307099999999991</c:v>
                </c:pt>
                <c:pt idx="54">
                  <c:v>0.13771399999999995</c:v>
                </c:pt>
                <c:pt idx="55">
                  <c:v>0.15484899999999993</c:v>
                </c:pt>
                <c:pt idx="56">
                  <c:v>0.14202199999999993</c:v>
                </c:pt>
                <c:pt idx="57">
                  <c:v>0.1409369999999999</c:v>
                </c:pt>
                <c:pt idx="58">
                  <c:v>0.15157399999999985</c:v>
                </c:pt>
                <c:pt idx="59">
                  <c:v>0.15503399999999989</c:v>
                </c:pt>
                <c:pt idx="60">
                  <c:v>0.17655099999999993</c:v>
                </c:pt>
                <c:pt idx="61">
                  <c:v>0.18082499999999982</c:v>
                </c:pt>
                <c:pt idx="62">
                  <c:v>0.19907099999999991</c:v>
                </c:pt>
                <c:pt idx="63">
                  <c:v>0.21291699999999991</c:v>
                </c:pt>
                <c:pt idx="64">
                  <c:v>0.25396999999999981</c:v>
                </c:pt>
                <c:pt idx="65">
                  <c:v>0.259328</c:v>
                </c:pt>
                <c:pt idx="66">
                  <c:v>0.28753099999999998</c:v>
                </c:pt>
                <c:pt idx="67">
                  <c:v>0.28845099999999979</c:v>
                </c:pt>
                <c:pt idx="68">
                  <c:v>0.32189400000000001</c:v>
                </c:pt>
                <c:pt idx="69">
                  <c:v>0.3351139999999998</c:v>
                </c:pt>
                <c:pt idx="70">
                  <c:v>0.36712500000000003</c:v>
                </c:pt>
                <c:pt idx="71">
                  <c:v>0.38791599999999993</c:v>
                </c:pt>
                <c:pt idx="72">
                  <c:v>0.41032399999999986</c:v>
                </c:pt>
                <c:pt idx="73">
                  <c:v>0.42222799999999983</c:v>
                </c:pt>
                <c:pt idx="74">
                  <c:v>0.43621100000000002</c:v>
                </c:pt>
                <c:pt idx="75">
                  <c:v>0.46874399999999994</c:v>
                </c:pt>
                <c:pt idx="76">
                  <c:v>0.48932099999999995</c:v>
                </c:pt>
                <c:pt idx="77">
                  <c:v>0.50650499999999987</c:v>
                </c:pt>
                <c:pt idx="78">
                  <c:v>0.53245900000000002</c:v>
                </c:pt>
                <c:pt idx="79">
                  <c:v>0.52750799999999987</c:v>
                </c:pt>
                <c:pt idx="80">
                  <c:v>0.57216999999999985</c:v>
                </c:pt>
                <c:pt idx="81">
                  <c:v>0.57518499999999972</c:v>
                </c:pt>
                <c:pt idx="82">
                  <c:v>0.57695000000000007</c:v>
                </c:pt>
                <c:pt idx="83">
                  <c:v>0.58779199999999965</c:v>
                </c:pt>
                <c:pt idx="84">
                  <c:v>0.57851099999999978</c:v>
                </c:pt>
                <c:pt idx="85">
                  <c:v>0.59053700000000009</c:v>
                </c:pt>
                <c:pt idx="86">
                  <c:v>0.58464699999999969</c:v>
                </c:pt>
                <c:pt idx="87">
                  <c:v>0.57170499999999969</c:v>
                </c:pt>
                <c:pt idx="88">
                  <c:v>0.58326299999999975</c:v>
                </c:pt>
                <c:pt idx="89">
                  <c:v>0.57562400000000002</c:v>
                </c:pt>
                <c:pt idx="90">
                  <c:v>0.56571199999999977</c:v>
                </c:pt>
                <c:pt idx="91">
                  <c:v>0.55006299999999986</c:v>
                </c:pt>
                <c:pt idx="92">
                  <c:v>0.54593700000000012</c:v>
                </c:pt>
                <c:pt idx="93">
                  <c:v>0.5244589999999999</c:v>
                </c:pt>
                <c:pt idx="94">
                  <c:v>0.52464500000000003</c:v>
                </c:pt>
                <c:pt idx="95">
                  <c:v>0.52661899999999995</c:v>
                </c:pt>
                <c:pt idx="96">
                  <c:v>0.51260299999999981</c:v>
                </c:pt>
                <c:pt idx="97">
                  <c:v>0.50835699999999995</c:v>
                </c:pt>
                <c:pt idx="98">
                  <c:v>0.51571899999999982</c:v>
                </c:pt>
                <c:pt idx="99">
                  <c:v>0.53085499999999985</c:v>
                </c:pt>
                <c:pt idx="100">
                  <c:v>0.53760799999999997</c:v>
                </c:pt>
                <c:pt idx="101">
                  <c:v>0.56244800000000006</c:v>
                </c:pt>
                <c:pt idx="102">
                  <c:v>0.56538100000000013</c:v>
                </c:pt>
                <c:pt idx="103">
                  <c:v>0.57335400000000003</c:v>
                </c:pt>
                <c:pt idx="104">
                  <c:v>0.60993299999999973</c:v>
                </c:pt>
                <c:pt idx="105">
                  <c:v>0.62168299999999976</c:v>
                </c:pt>
                <c:pt idx="106">
                  <c:v>0.63442899999999991</c:v>
                </c:pt>
                <c:pt idx="107">
                  <c:v>0.61952400000000007</c:v>
                </c:pt>
                <c:pt idx="108">
                  <c:v>0.64693900000000004</c:v>
                </c:pt>
                <c:pt idx="109">
                  <c:v>0.65232099999999971</c:v>
                </c:pt>
                <c:pt idx="110">
                  <c:v>0.64127499999999993</c:v>
                </c:pt>
                <c:pt idx="111">
                  <c:v>0.64014099999999985</c:v>
                </c:pt>
                <c:pt idx="112">
                  <c:v>0.6243099999999997</c:v>
                </c:pt>
                <c:pt idx="113">
                  <c:v>0.62911199999999989</c:v>
                </c:pt>
                <c:pt idx="114">
                  <c:v>0.6483479999999997</c:v>
                </c:pt>
                <c:pt idx="115">
                  <c:v>0.65721800000000008</c:v>
                </c:pt>
                <c:pt idx="116">
                  <c:v>0.64928700000000006</c:v>
                </c:pt>
                <c:pt idx="117">
                  <c:v>0.65269800000000011</c:v>
                </c:pt>
                <c:pt idx="118">
                  <c:v>0.63379600000000003</c:v>
                </c:pt>
                <c:pt idx="119">
                  <c:v>0.65158799999999995</c:v>
                </c:pt>
                <c:pt idx="120">
                  <c:v>0.66742299999999999</c:v>
                </c:pt>
                <c:pt idx="121">
                  <c:v>0.65346800000000005</c:v>
                </c:pt>
                <c:pt idx="122">
                  <c:v>0.72777699999999979</c:v>
                </c:pt>
                <c:pt idx="123">
                  <c:v>0.73345799999999983</c:v>
                </c:pt>
                <c:pt idx="124">
                  <c:v>0.69860499999999981</c:v>
                </c:pt>
                <c:pt idx="125">
                  <c:v>0.73492499999999994</c:v>
                </c:pt>
                <c:pt idx="126">
                  <c:v>0.77094899999999988</c:v>
                </c:pt>
                <c:pt idx="127">
                  <c:v>0.76973199999999975</c:v>
                </c:pt>
                <c:pt idx="128">
                  <c:v>0.79805500000000007</c:v>
                </c:pt>
                <c:pt idx="129">
                  <c:v>0.79772999999999983</c:v>
                </c:pt>
                <c:pt idx="130">
                  <c:v>0.86233400000000004</c:v>
                </c:pt>
                <c:pt idx="131">
                  <c:v>0.84660599999999997</c:v>
                </c:pt>
                <c:pt idx="132">
                  <c:v>0.88606499999999988</c:v>
                </c:pt>
                <c:pt idx="133">
                  <c:v>0.83645700000000012</c:v>
                </c:pt>
                <c:pt idx="134">
                  <c:v>0.87582300000000013</c:v>
                </c:pt>
                <c:pt idx="135">
                  <c:v>0.85301999999999978</c:v>
                </c:pt>
                <c:pt idx="136">
                  <c:v>0.84193799999999985</c:v>
                </c:pt>
                <c:pt idx="137">
                  <c:v>0.90458299999999991</c:v>
                </c:pt>
                <c:pt idx="138">
                  <c:v>0.89815500000000004</c:v>
                </c:pt>
                <c:pt idx="139">
                  <c:v>0.83110799999999996</c:v>
                </c:pt>
              </c:numCache>
            </c:numRef>
          </c:xVal>
          <c:yVal>
            <c:numRef>
              <c:f>Onoki2!$D$4:$D$1000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1.1179999999949359</c:v>
                </c:pt>
                <c:pt idx="2">
                  <c:v>1.305000000000291</c:v>
                </c:pt>
                <c:pt idx="3">
                  <c:v>1.3979999999937718</c:v>
                </c:pt>
                <c:pt idx="4">
                  <c:v>1.4909999999945285</c:v>
                </c:pt>
                <c:pt idx="5">
                  <c:v>1.5839999999952852</c:v>
                </c:pt>
                <c:pt idx="6">
                  <c:v>1.680000000000291</c:v>
                </c:pt>
                <c:pt idx="7">
                  <c:v>1.7710000000006403</c:v>
                </c:pt>
                <c:pt idx="8">
                  <c:v>1.8649999999979627</c:v>
                </c:pt>
                <c:pt idx="9">
                  <c:v>1.9569999999948777</c:v>
                </c:pt>
                <c:pt idx="10">
                  <c:v>2.0499999999956344</c:v>
                </c:pt>
                <c:pt idx="11">
                  <c:v>2.1429999999963911</c:v>
                </c:pt>
                <c:pt idx="12">
                  <c:v>2.2339999999967404</c:v>
                </c:pt>
                <c:pt idx="13">
                  <c:v>2.3289999999979045</c:v>
                </c:pt>
                <c:pt idx="14">
                  <c:v>2.4219999999986612</c:v>
                </c:pt>
                <c:pt idx="15">
                  <c:v>2.5149999999994179</c:v>
                </c:pt>
                <c:pt idx="16">
                  <c:v>2.6100000000005821</c:v>
                </c:pt>
                <c:pt idx="17">
                  <c:v>2.7029999999940628</c:v>
                </c:pt>
                <c:pt idx="18">
                  <c:v>2.7969999999986612</c:v>
                </c:pt>
                <c:pt idx="19">
                  <c:v>2.8909999999959837</c:v>
                </c:pt>
                <c:pt idx="20">
                  <c:v>2.9830000000001746</c:v>
                </c:pt>
                <c:pt idx="21">
                  <c:v>3.0779999999940628</c:v>
                </c:pt>
                <c:pt idx="22">
                  <c:v>3.1699999999982538</c:v>
                </c:pt>
                <c:pt idx="23">
                  <c:v>3.2629999999990105</c:v>
                </c:pt>
                <c:pt idx="24">
                  <c:v>3.3569999999963329</c:v>
                </c:pt>
                <c:pt idx="25">
                  <c:v>3.4499999999970896</c:v>
                </c:pt>
                <c:pt idx="26">
                  <c:v>3.5439999999944121</c:v>
                </c:pt>
                <c:pt idx="27">
                  <c:v>3.6379999999990105</c:v>
                </c:pt>
                <c:pt idx="28">
                  <c:v>3.7309999999997672</c:v>
                </c:pt>
                <c:pt idx="29">
                  <c:v>3.8229999999966822</c:v>
                </c:pt>
                <c:pt idx="30">
                  <c:v>3.9159999999974389</c:v>
                </c:pt>
                <c:pt idx="31">
                  <c:v>4.0089999999981956</c:v>
                </c:pt>
                <c:pt idx="32">
                  <c:v>4.1019999999989523</c:v>
                </c:pt>
                <c:pt idx="33">
                  <c:v>4.1979999999966822</c:v>
                </c:pt>
                <c:pt idx="34">
                  <c:v>4.2899999999935972</c:v>
                </c:pt>
                <c:pt idx="35">
                  <c:v>4.3829999999943539</c:v>
                </c:pt>
                <c:pt idx="36">
                  <c:v>4.4749999999985448</c:v>
                </c:pt>
                <c:pt idx="37">
                  <c:v>4.5679999999993015</c:v>
                </c:pt>
                <c:pt idx="38">
                  <c:v>4.6630000000004657</c:v>
                </c:pt>
                <c:pt idx="39">
                  <c:v>4.7549999999973807</c:v>
                </c:pt>
                <c:pt idx="40">
                  <c:v>4.8499999999985448</c:v>
                </c:pt>
                <c:pt idx="41">
                  <c:v>4.9429999999993015</c:v>
                </c:pt>
                <c:pt idx="42">
                  <c:v>5.0360000000000582</c:v>
                </c:pt>
                <c:pt idx="43">
                  <c:v>5.1319999999977881</c:v>
                </c:pt>
                <c:pt idx="44">
                  <c:v>5.2229999999981374</c:v>
                </c:pt>
                <c:pt idx="45">
                  <c:v>5.3159999999988941</c:v>
                </c:pt>
                <c:pt idx="46">
                  <c:v>5.4099999999962165</c:v>
                </c:pt>
                <c:pt idx="47">
                  <c:v>5.5040000000008149</c:v>
                </c:pt>
                <c:pt idx="48">
                  <c:v>5.5969999999942956</c:v>
                </c:pt>
                <c:pt idx="49">
                  <c:v>5.6929999999993015</c:v>
                </c:pt>
                <c:pt idx="50">
                  <c:v>5.7839999999996508</c:v>
                </c:pt>
                <c:pt idx="51">
                  <c:v>5.8790000000008149</c:v>
                </c:pt>
                <c:pt idx="52">
                  <c:v>5.9709999999977299</c:v>
                </c:pt>
                <c:pt idx="53">
                  <c:v>6.0629999999946449</c:v>
                </c:pt>
                <c:pt idx="54">
                  <c:v>6.1559999999954016</c:v>
                </c:pt>
                <c:pt idx="55">
                  <c:v>6.2479999999995925</c:v>
                </c:pt>
                <c:pt idx="56">
                  <c:v>6.3439999999973224</c:v>
                </c:pt>
                <c:pt idx="57">
                  <c:v>6.4349999999976717</c:v>
                </c:pt>
                <c:pt idx="58">
                  <c:v>6.5289999999949941</c:v>
                </c:pt>
                <c:pt idx="59">
                  <c:v>6.6219999999957508</c:v>
                </c:pt>
                <c:pt idx="60">
                  <c:v>6.7139999999999418</c:v>
                </c:pt>
                <c:pt idx="61">
                  <c:v>6.8059999999968568</c:v>
                </c:pt>
                <c:pt idx="62">
                  <c:v>6.9009999999980209</c:v>
                </c:pt>
                <c:pt idx="63">
                  <c:v>6.9949999999953434</c:v>
                </c:pt>
                <c:pt idx="64">
                  <c:v>7.0859999999956926</c:v>
                </c:pt>
                <c:pt idx="65">
                  <c:v>7.180000000000291</c:v>
                </c:pt>
                <c:pt idx="66">
                  <c:v>7.2710000000006403</c:v>
                </c:pt>
                <c:pt idx="67">
                  <c:v>7.3649999999979627</c:v>
                </c:pt>
                <c:pt idx="68">
                  <c:v>7.4579999999987194</c:v>
                </c:pt>
                <c:pt idx="69">
                  <c:v>7.5529999999998836</c:v>
                </c:pt>
                <c:pt idx="70">
                  <c:v>7.646999999997206</c:v>
                </c:pt>
                <c:pt idx="71">
                  <c:v>7.738999999994121</c:v>
                </c:pt>
                <c:pt idx="72">
                  <c:v>7.8329999999987194</c:v>
                </c:pt>
                <c:pt idx="73">
                  <c:v>7.9269999999960419</c:v>
                </c:pt>
                <c:pt idx="74">
                  <c:v>8.0199999999967986</c:v>
                </c:pt>
                <c:pt idx="75">
                  <c:v>8.1149999999979627</c:v>
                </c:pt>
                <c:pt idx="76">
                  <c:v>8.205999999998312</c:v>
                </c:pt>
                <c:pt idx="77">
                  <c:v>8.2989999999990687</c:v>
                </c:pt>
                <c:pt idx="78">
                  <c:v>8.3919999999998254</c:v>
                </c:pt>
                <c:pt idx="79">
                  <c:v>8.4839999999967404</c:v>
                </c:pt>
                <c:pt idx="80">
                  <c:v>8.5769999999974971</c:v>
                </c:pt>
                <c:pt idx="81">
                  <c:v>8.6709999999948195</c:v>
                </c:pt>
                <c:pt idx="82">
                  <c:v>8.7649999999994179</c:v>
                </c:pt>
                <c:pt idx="83">
                  <c:v>8.8580000000001746</c:v>
                </c:pt>
                <c:pt idx="84">
                  <c:v>8.9490000000005239</c:v>
                </c:pt>
                <c:pt idx="85">
                  <c:v>9.0439999999944121</c:v>
                </c:pt>
                <c:pt idx="86">
                  <c:v>9.135999999998603</c:v>
                </c:pt>
                <c:pt idx="87">
                  <c:v>9.2319999999963329</c:v>
                </c:pt>
                <c:pt idx="88">
                  <c:v>9.3240000000005239</c:v>
                </c:pt>
                <c:pt idx="89">
                  <c:v>9.4169999999940046</c:v>
                </c:pt>
                <c:pt idx="90">
                  <c:v>9.5119999999951688</c:v>
                </c:pt>
                <c:pt idx="91">
                  <c:v>9.6049999999959255</c:v>
                </c:pt>
                <c:pt idx="92">
                  <c:v>9.6990000000005239</c:v>
                </c:pt>
                <c:pt idx="93">
                  <c:v>9.7919999999940046</c:v>
                </c:pt>
                <c:pt idx="94">
                  <c:v>9.8839999999981956</c:v>
                </c:pt>
                <c:pt idx="95">
                  <c:v>9.977999999995518</c:v>
                </c:pt>
                <c:pt idx="96">
                  <c:v>10.069999999999709</c:v>
                </c:pt>
                <c:pt idx="97">
                  <c:v>10.163999999997031</c:v>
                </c:pt>
                <c:pt idx="98">
                  <c:v>10.254999999997381</c:v>
                </c:pt>
                <c:pt idx="99">
                  <c:v>10.348999999994703</c:v>
                </c:pt>
                <c:pt idx="100">
                  <c:v>10.44199999999546</c:v>
                </c:pt>
                <c:pt idx="101">
                  <c:v>10.534999999996217</c:v>
                </c:pt>
                <c:pt idx="102">
                  <c:v>10.627000000000407</c:v>
                </c:pt>
                <c:pt idx="103">
                  <c:v>10.719999999993888</c:v>
                </c:pt>
                <c:pt idx="104">
                  <c:v>10.814999999995052</c:v>
                </c:pt>
                <c:pt idx="105">
                  <c:v>10.906999999999243</c:v>
                </c:pt>
                <c:pt idx="106">
                  <c:v>10.997999999999593</c:v>
                </c:pt>
                <c:pt idx="107">
                  <c:v>11.093999999997322</c:v>
                </c:pt>
                <c:pt idx="108">
                  <c:v>11.185999999994237</c:v>
                </c:pt>
                <c:pt idx="109">
                  <c:v>11.280999999995402</c:v>
                </c:pt>
                <c:pt idx="110">
                  <c:v>11.372999999999593</c:v>
                </c:pt>
                <c:pt idx="111">
                  <c:v>11.466000000000349</c:v>
                </c:pt>
                <c:pt idx="112">
                  <c:v>11.559999999997672</c:v>
                </c:pt>
                <c:pt idx="113">
                  <c:v>11.650999999998021</c:v>
                </c:pt>
                <c:pt idx="114">
                  <c:v>11.745999999999185</c:v>
                </c:pt>
                <c:pt idx="115">
                  <c:v>11.8379999999961</c:v>
                </c:pt>
                <c:pt idx="116">
                  <c:v>11.930999999996857</c:v>
                </c:pt>
                <c:pt idx="117">
                  <c:v>12.023999999997613</c:v>
                </c:pt>
                <c:pt idx="118">
                  <c:v>12.117999999994936</c:v>
                </c:pt>
                <c:pt idx="119">
                  <c:v>12.209999999999127</c:v>
                </c:pt>
                <c:pt idx="120">
                  <c:v>12.303999999996449</c:v>
                </c:pt>
                <c:pt idx="121">
                  <c:v>12.399999999994179</c:v>
                </c:pt>
                <c:pt idx="122">
                  <c:v>12.49199999999837</c:v>
                </c:pt>
                <c:pt idx="123">
                  <c:v>12.584999999999127</c:v>
                </c:pt>
                <c:pt idx="124">
                  <c:v>12.678999999996449</c:v>
                </c:pt>
                <c:pt idx="125">
                  <c:v>12.772999999993772</c:v>
                </c:pt>
                <c:pt idx="126">
                  <c:v>12.864999999997963</c:v>
                </c:pt>
                <c:pt idx="127">
                  <c:v>12.955999999998312</c:v>
                </c:pt>
                <c:pt idx="128">
                  <c:v>13.051999999996042</c:v>
                </c:pt>
                <c:pt idx="129">
                  <c:v>13.144000000000233</c:v>
                </c:pt>
                <c:pt idx="130">
                  <c:v>13.236999999993714</c:v>
                </c:pt>
                <c:pt idx="131">
                  <c:v>13.328999999997905</c:v>
                </c:pt>
                <c:pt idx="132">
                  <c:v>13.422999999995227</c:v>
                </c:pt>
                <c:pt idx="133">
                  <c:v>13.516999999999825</c:v>
                </c:pt>
                <c:pt idx="134">
                  <c:v>13.611999999993714</c:v>
                </c:pt>
                <c:pt idx="135">
                  <c:v>13.70499999999447</c:v>
                </c:pt>
                <c:pt idx="136">
                  <c:v>13.797999999995227</c:v>
                </c:pt>
                <c:pt idx="137">
                  <c:v>13.888999999995576</c:v>
                </c:pt>
                <c:pt idx="138">
                  <c:v>13.98399999999674</c:v>
                </c:pt>
                <c:pt idx="139">
                  <c:v>14.076999999997497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82-4FD3-AC96-B690F9391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Onoki2!$AG$4:$AG$1000</c:f>
              <c:numCache>
                <c:formatCode>General</c:formatCode>
                <c:ptCount val="997"/>
                <c:pt idx="0">
                  <c:v>7.679999828338623</c:v>
                </c:pt>
                <c:pt idx="1">
                  <c:v>6.8000001907348633</c:v>
                </c:pt>
                <c:pt idx="2">
                  <c:v>7.0999999046325684</c:v>
                </c:pt>
                <c:pt idx="3">
                  <c:v>8.7799997329711914</c:v>
                </c:pt>
                <c:pt idx="4">
                  <c:v>10.699999809265137</c:v>
                </c:pt>
                <c:pt idx="5">
                  <c:v>5.119999885559082</c:v>
                </c:pt>
                <c:pt idx="6">
                  <c:v>5.5300002098083496</c:v>
                </c:pt>
                <c:pt idx="7">
                  <c:v>6.9600000381469727</c:v>
                </c:pt>
                <c:pt idx="8">
                  <c:v>7.369999885559082</c:v>
                </c:pt>
                <c:pt idx="9">
                  <c:v>7.9800000190734863</c:v>
                </c:pt>
                <c:pt idx="10">
                  <c:v>7.9800000190734863</c:v>
                </c:pt>
                <c:pt idx="11">
                  <c:v>7.1599998474121094</c:v>
                </c:pt>
                <c:pt idx="12">
                  <c:v>8.4799995422363281</c:v>
                </c:pt>
                <c:pt idx="13">
                  <c:v>7.679999828338623</c:v>
                </c:pt>
                <c:pt idx="14">
                  <c:v>11.729999542236328</c:v>
                </c:pt>
                <c:pt idx="15">
                  <c:v>12.970000267028809</c:v>
                </c:pt>
                <c:pt idx="16">
                  <c:v>12.649999618530273</c:v>
                </c:pt>
                <c:pt idx="17">
                  <c:v>12.170000076293945</c:v>
                </c:pt>
                <c:pt idx="18">
                  <c:v>11.890000343322754</c:v>
                </c:pt>
                <c:pt idx="19">
                  <c:v>11.060000419616699</c:v>
                </c:pt>
                <c:pt idx="20">
                  <c:v>11.109999656677246</c:v>
                </c:pt>
                <c:pt idx="21">
                  <c:v>10.710000038146973</c:v>
                </c:pt>
                <c:pt idx="22">
                  <c:v>12.75</c:v>
                </c:pt>
                <c:pt idx="23">
                  <c:v>18.340000152587891</c:v>
                </c:pt>
                <c:pt idx="24">
                  <c:v>10.5</c:v>
                </c:pt>
                <c:pt idx="25">
                  <c:v>10.399999618530273</c:v>
                </c:pt>
                <c:pt idx="26">
                  <c:v>7.619999885559082</c:v>
                </c:pt>
                <c:pt idx="27">
                  <c:v>7.9600000381469727</c:v>
                </c:pt>
                <c:pt idx="28">
                  <c:v>6.6999998092651367</c:v>
                </c:pt>
                <c:pt idx="29">
                  <c:v>7.3499999046325684</c:v>
                </c:pt>
                <c:pt idx="30">
                  <c:v>9.9399995803833008</c:v>
                </c:pt>
                <c:pt idx="31">
                  <c:v>16.030000686645508</c:v>
                </c:pt>
                <c:pt idx="32">
                  <c:v>15.020000457763672</c:v>
                </c:pt>
                <c:pt idx="33">
                  <c:v>23</c:v>
                </c:pt>
                <c:pt idx="34">
                  <c:v>11.720000267028809</c:v>
                </c:pt>
                <c:pt idx="35">
                  <c:v>10.289999961853027</c:v>
                </c:pt>
                <c:pt idx="36">
                  <c:v>11.949999809265137</c:v>
                </c:pt>
                <c:pt idx="37">
                  <c:v>15.029999732971191</c:v>
                </c:pt>
                <c:pt idx="38">
                  <c:v>15.319999694824219</c:v>
                </c:pt>
                <c:pt idx="39">
                  <c:v>21.799999237060547</c:v>
                </c:pt>
                <c:pt idx="40">
                  <c:v>25.870000839233398</c:v>
                </c:pt>
                <c:pt idx="41">
                  <c:v>23.620000839233398</c:v>
                </c:pt>
                <c:pt idx="42">
                  <c:v>26.159999847412109</c:v>
                </c:pt>
                <c:pt idx="43">
                  <c:v>24.420000076293945</c:v>
                </c:pt>
                <c:pt idx="44">
                  <c:v>25.139999389648438</c:v>
                </c:pt>
                <c:pt idx="45">
                  <c:v>26.520000457763672</c:v>
                </c:pt>
                <c:pt idx="46">
                  <c:v>24.600000381469727</c:v>
                </c:pt>
                <c:pt idx="47">
                  <c:v>24.229999542236328</c:v>
                </c:pt>
                <c:pt idx="48">
                  <c:v>24.450000762939453</c:v>
                </c:pt>
                <c:pt idx="49">
                  <c:v>22.440000534057617</c:v>
                </c:pt>
                <c:pt idx="50">
                  <c:v>24.510000228881836</c:v>
                </c:pt>
                <c:pt idx="51">
                  <c:v>15.460000038146973</c:v>
                </c:pt>
                <c:pt idx="52">
                  <c:v>14.270000457763672</c:v>
                </c:pt>
                <c:pt idx="53">
                  <c:v>17.25</c:v>
                </c:pt>
                <c:pt idx="54">
                  <c:v>14.369999885559082</c:v>
                </c:pt>
                <c:pt idx="55">
                  <c:v>14.100000381469727</c:v>
                </c:pt>
                <c:pt idx="56">
                  <c:v>15.029999732971191</c:v>
                </c:pt>
                <c:pt idx="57">
                  <c:v>15.739999771118164</c:v>
                </c:pt>
                <c:pt idx="58">
                  <c:v>15.739999771118164</c:v>
                </c:pt>
                <c:pt idx="59">
                  <c:v>13.020000457763672</c:v>
                </c:pt>
                <c:pt idx="60">
                  <c:v>17.219999313354492</c:v>
                </c:pt>
                <c:pt idx="61">
                  <c:v>18.680000305175781</c:v>
                </c:pt>
                <c:pt idx="62">
                  <c:v>19.319999694824219</c:v>
                </c:pt>
                <c:pt idx="63">
                  <c:v>20.049999237060547</c:v>
                </c:pt>
                <c:pt idx="64">
                  <c:v>19.860000610351563</c:v>
                </c:pt>
                <c:pt idx="65">
                  <c:v>20.260000228881836</c:v>
                </c:pt>
                <c:pt idx="66">
                  <c:v>20.340000152587891</c:v>
                </c:pt>
                <c:pt idx="67">
                  <c:v>19.069999694824219</c:v>
                </c:pt>
                <c:pt idx="68">
                  <c:v>18.170000076293945</c:v>
                </c:pt>
                <c:pt idx="69">
                  <c:v>18.809999465942383</c:v>
                </c:pt>
                <c:pt idx="70">
                  <c:v>19.069999694824219</c:v>
                </c:pt>
                <c:pt idx="71">
                  <c:v>17.530000686645508</c:v>
                </c:pt>
                <c:pt idx="72">
                  <c:v>18.040000915527344</c:v>
                </c:pt>
                <c:pt idx="73">
                  <c:v>17.579999923706055</c:v>
                </c:pt>
                <c:pt idx="74">
                  <c:v>16.920000076293945</c:v>
                </c:pt>
                <c:pt idx="75">
                  <c:v>16.920000076293945</c:v>
                </c:pt>
                <c:pt idx="76">
                  <c:v>18.110000610351563</c:v>
                </c:pt>
                <c:pt idx="77">
                  <c:v>16.569999694824219</c:v>
                </c:pt>
                <c:pt idx="78">
                  <c:v>16.370000839233398</c:v>
                </c:pt>
                <c:pt idx="79">
                  <c:v>16.370000839233398</c:v>
                </c:pt>
                <c:pt idx="80">
                  <c:v>17.729999542236328</c:v>
                </c:pt>
                <c:pt idx="81">
                  <c:v>16.159999847412109</c:v>
                </c:pt>
                <c:pt idx="82">
                  <c:v>16.600000381469727</c:v>
                </c:pt>
                <c:pt idx="83">
                  <c:v>16.959999084472656</c:v>
                </c:pt>
                <c:pt idx="84">
                  <c:v>16.430000305175781</c:v>
                </c:pt>
                <c:pt idx="85">
                  <c:v>17.129999160766602</c:v>
                </c:pt>
                <c:pt idx="86">
                  <c:v>19.860000610351563</c:v>
                </c:pt>
                <c:pt idx="87">
                  <c:v>25.680000305175781</c:v>
                </c:pt>
                <c:pt idx="88">
                  <c:v>23.930000305175781</c:v>
                </c:pt>
                <c:pt idx="89">
                  <c:v>22.450000762939453</c:v>
                </c:pt>
                <c:pt idx="90">
                  <c:v>22.389999389648438</c:v>
                </c:pt>
                <c:pt idx="91">
                  <c:v>20.260000228881836</c:v>
                </c:pt>
                <c:pt idx="92">
                  <c:v>21.430000305175781</c:v>
                </c:pt>
                <c:pt idx="93">
                  <c:v>21.219999313354492</c:v>
                </c:pt>
                <c:pt idx="94">
                  <c:v>21.959999084472656</c:v>
                </c:pt>
                <c:pt idx="95">
                  <c:v>20.950000762939453</c:v>
                </c:pt>
                <c:pt idx="96">
                  <c:v>20.709999084472656</c:v>
                </c:pt>
                <c:pt idx="97">
                  <c:v>20.930000305175781</c:v>
                </c:pt>
                <c:pt idx="98">
                  <c:v>20.190000534057617</c:v>
                </c:pt>
                <c:pt idx="99">
                  <c:v>20.989999771118164</c:v>
                </c:pt>
                <c:pt idx="100">
                  <c:v>21.280000686645508</c:v>
                </c:pt>
                <c:pt idx="101">
                  <c:v>22.360000610351563</c:v>
                </c:pt>
                <c:pt idx="102">
                  <c:v>22.129999160766602</c:v>
                </c:pt>
                <c:pt idx="103">
                  <c:v>21.659999847412109</c:v>
                </c:pt>
                <c:pt idx="104">
                  <c:v>20.329999923706055</c:v>
                </c:pt>
                <c:pt idx="105">
                  <c:v>18.879999160766602</c:v>
                </c:pt>
                <c:pt idx="106">
                  <c:v>18.110000610351563</c:v>
                </c:pt>
                <c:pt idx="107">
                  <c:v>18.690000534057617</c:v>
                </c:pt>
                <c:pt idx="108">
                  <c:v>16.989999771118164</c:v>
                </c:pt>
                <c:pt idx="109">
                  <c:v>17.659999847412109</c:v>
                </c:pt>
                <c:pt idx="110">
                  <c:v>20.709999084472656</c:v>
                </c:pt>
                <c:pt idx="111">
                  <c:v>19.180000305175781</c:v>
                </c:pt>
                <c:pt idx="112">
                  <c:v>17.979999542236328</c:v>
                </c:pt>
                <c:pt idx="113">
                  <c:v>18.219999313354492</c:v>
                </c:pt>
                <c:pt idx="114">
                  <c:v>17.940000534057617</c:v>
                </c:pt>
                <c:pt idx="115">
                  <c:v>19.850000381469727</c:v>
                </c:pt>
                <c:pt idx="116">
                  <c:v>16.350000381469727</c:v>
                </c:pt>
                <c:pt idx="117">
                  <c:v>17.739999771118164</c:v>
                </c:pt>
                <c:pt idx="118">
                  <c:v>14.699999809265137</c:v>
                </c:pt>
                <c:pt idx="119">
                  <c:v>14.699999809265137</c:v>
                </c:pt>
                <c:pt idx="120">
                  <c:v>11.449999809265137</c:v>
                </c:pt>
                <c:pt idx="121">
                  <c:v>10.960000038146973</c:v>
                </c:pt>
                <c:pt idx="122">
                  <c:v>11.119999885559082</c:v>
                </c:pt>
                <c:pt idx="123">
                  <c:v>10.350000381469727</c:v>
                </c:pt>
                <c:pt idx="124">
                  <c:v>8.9099998474121094</c:v>
                </c:pt>
                <c:pt idx="125">
                  <c:v>9.2600002288818359</c:v>
                </c:pt>
                <c:pt idx="126">
                  <c:v>9.6499996185302734</c:v>
                </c:pt>
                <c:pt idx="127">
                  <c:v>13.930000305175781</c:v>
                </c:pt>
                <c:pt idx="128">
                  <c:v>11.430000305175781</c:v>
                </c:pt>
                <c:pt idx="129">
                  <c:v>12.369999885559082</c:v>
                </c:pt>
                <c:pt idx="130">
                  <c:v>10.619999885559082</c:v>
                </c:pt>
                <c:pt idx="131">
                  <c:v>10.789999961853027</c:v>
                </c:pt>
                <c:pt idx="132">
                  <c:v>13.729999542236328</c:v>
                </c:pt>
                <c:pt idx="133">
                  <c:v>13.880000114440918</c:v>
                </c:pt>
                <c:pt idx="134">
                  <c:v>13.699999809265137</c:v>
                </c:pt>
                <c:pt idx="135">
                  <c:v>13.779999732971191</c:v>
                </c:pt>
                <c:pt idx="136">
                  <c:v>13.279999732971191</c:v>
                </c:pt>
                <c:pt idx="137">
                  <c:v>11.939999580383301</c:v>
                </c:pt>
                <c:pt idx="138">
                  <c:v>11.670000076293945</c:v>
                </c:pt>
                <c:pt idx="139">
                  <c:v>11.180000305175781</c:v>
                </c:pt>
                <c:pt idx="140">
                  <c:v>11.680000305175781</c:v>
                </c:pt>
                <c:pt idx="141">
                  <c:v>10.75</c:v>
                </c:pt>
                <c:pt idx="142">
                  <c:v>11.020000457763672</c:v>
                </c:pt>
                <c:pt idx="143">
                  <c:v>11.909999847412109</c:v>
                </c:pt>
                <c:pt idx="144">
                  <c:v>11.970000267028809</c:v>
                </c:pt>
                <c:pt idx="145">
                  <c:v>11.840000152587891</c:v>
                </c:pt>
                <c:pt idx="146">
                  <c:v>12.640000343322754</c:v>
                </c:pt>
                <c:pt idx="147">
                  <c:v>11.329999923706055</c:v>
                </c:pt>
                <c:pt idx="148">
                  <c:v>18.350000381469727</c:v>
                </c:pt>
                <c:pt idx="149">
                  <c:v>15.180000305175781</c:v>
                </c:pt>
                <c:pt idx="150">
                  <c:v>15.180000305175781</c:v>
                </c:pt>
                <c:pt idx="151">
                  <c:v>14.329999923706055</c:v>
                </c:pt>
                <c:pt idx="152">
                  <c:v>13.710000038146973</c:v>
                </c:pt>
                <c:pt idx="153">
                  <c:v>13.949999809265137</c:v>
                </c:pt>
                <c:pt idx="154">
                  <c:v>13.369999885559082</c:v>
                </c:pt>
                <c:pt idx="155">
                  <c:v>13.569999694824219</c:v>
                </c:pt>
                <c:pt idx="156">
                  <c:v>13.789999961853027</c:v>
                </c:pt>
                <c:pt idx="157">
                  <c:v>14.310000419616699</c:v>
                </c:pt>
                <c:pt idx="158">
                  <c:v>14.079999923706055</c:v>
                </c:pt>
                <c:pt idx="159">
                  <c:v>17.920000076293945</c:v>
                </c:pt>
                <c:pt idx="160">
                  <c:v>19.229999542236328</c:v>
                </c:pt>
                <c:pt idx="161">
                  <c:v>20.739999771118164</c:v>
                </c:pt>
                <c:pt idx="162">
                  <c:v>20.120000839233398</c:v>
                </c:pt>
                <c:pt idx="163">
                  <c:v>17.700000762939453</c:v>
                </c:pt>
                <c:pt idx="164">
                  <c:v>19.200000762939453</c:v>
                </c:pt>
                <c:pt idx="165">
                  <c:v>16.530000686645508</c:v>
                </c:pt>
                <c:pt idx="166">
                  <c:v>17.059999465942383</c:v>
                </c:pt>
                <c:pt idx="167">
                  <c:v>17.420000076293945</c:v>
                </c:pt>
                <c:pt idx="168">
                  <c:v>15.550000190734863</c:v>
                </c:pt>
                <c:pt idx="169">
                  <c:v>15.300000190734863</c:v>
                </c:pt>
                <c:pt idx="170">
                  <c:v>17.219999313354492</c:v>
                </c:pt>
                <c:pt idx="171">
                  <c:v>19.350000381469727</c:v>
                </c:pt>
                <c:pt idx="172">
                  <c:v>18.879999160766602</c:v>
                </c:pt>
                <c:pt idx="173">
                  <c:v>23.930000305175781</c:v>
                </c:pt>
                <c:pt idx="174">
                  <c:v>20.569999694824219</c:v>
                </c:pt>
                <c:pt idx="175">
                  <c:v>14.109999656677246</c:v>
                </c:pt>
                <c:pt idx="176">
                  <c:v>14.109999656677246</c:v>
                </c:pt>
                <c:pt idx="177">
                  <c:v>12.699999809265137</c:v>
                </c:pt>
                <c:pt idx="178">
                  <c:v>10.619999885559082</c:v>
                </c:pt>
                <c:pt idx="179">
                  <c:v>11.819999694824219</c:v>
                </c:pt>
                <c:pt idx="180">
                  <c:v>11.069999694824219</c:v>
                </c:pt>
                <c:pt idx="181">
                  <c:v>14.189999580383301</c:v>
                </c:pt>
                <c:pt idx="182">
                  <c:v>14.850000381469727</c:v>
                </c:pt>
                <c:pt idx="183">
                  <c:v>10.329999923706055</c:v>
                </c:pt>
                <c:pt idx="184">
                  <c:v>11.739999771118164</c:v>
                </c:pt>
                <c:pt idx="185">
                  <c:v>10.829999923706055</c:v>
                </c:pt>
                <c:pt idx="186">
                  <c:v>12.770000457763672</c:v>
                </c:pt>
                <c:pt idx="187">
                  <c:v>10.109999656677246</c:v>
                </c:pt>
                <c:pt idx="188">
                  <c:v>11.109999656677246</c:v>
                </c:pt>
                <c:pt idx="189">
                  <c:v>10.220000267028809</c:v>
                </c:pt>
                <c:pt idx="190">
                  <c:v>9.4499998092651367</c:v>
                </c:pt>
                <c:pt idx="191">
                  <c:v>9.4099998474121094</c:v>
                </c:pt>
                <c:pt idx="192">
                  <c:v>7.8400001525878906</c:v>
                </c:pt>
                <c:pt idx="193">
                  <c:v>10.760000228881836</c:v>
                </c:pt>
                <c:pt idx="194">
                  <c:v>8.5</c:v>
                </c:pt>
                <c:pt idx="195">
                  <c:v>8.4200000762939453</c:v>
                </c:pt>
                <c:pt idx="196">
                  <c:v>10.329999923706055</c:v>
                </c:pt>
                <c:pt idx="197">
                  <c:v>11.640000343322754</c:v>
                </c:pt>
                <c:pt idx="198">
                  <c:v>11.649999618530273</c:v>
                </c:pt>
                <c:pt idx="199">
                  <c:v>10.899999618530273</c:v>
                </c:pt>
                <c:pt idx="200">
                  <c:v>11.029999732971191</c:v>
                </c:pt>
                <c:pt idx="201">
                  <c:v>10.069999694824219</c:v>
                </c:pt>
                <c:pt idx="202">
                  <c:v>9.6599998474121094</c:v>
                </c:pt>
                <c:pt idx="203">
                  <c:v>9.8299999237060547</c:v>
                </c:pt>
                <c:pt idx="204">
                  <c:v>10.840000152587891</c:v>
                </c:pt>
                <c:pt idx="205">
                  <c:v>12.590000152587891</c:v>
                </c:pt>
                <c:pt idx="206">
                  <c:v>7.8899998664855957</c:v>
                </c:pt>
                <c:pt idx="207">
                  <c:v>11.680000305175781</c:v>
                </c:pt>
                <c:pt idx="208">
                  <c:v>11.979999542236328</c:v>
                </c:pt>
                <c:pt idx="209">
                  <c:v>12.819999694824219</c:v>
                </c:pt>
                <c:pt idx="210">
                  <c:v>12.310000419616699</c:v>
                </c:pt>
              </c:numCache>
            </c:numRef>
          </c:xVal>
          <c:yVal>
            <c:numRef>
              <c:f>Onoki2!$AC$4:$AC$1000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7.1999999999999995E-2</c:v>
                </c:pt>
                <c:pt idx="2">
                  <c:v>0.13300000000000001</c:v>
                </c:pt>
                <c:pt idx="3">
                  <c:v>0.20300000000000001</c:v>
                </c:pt>
                <c:pt idx="4">
                  <c:v>0.25900000000000001</c:v>
                </c:pt>
                <c:pt idx="5">
                  <c:v>0.33300000000000002</c:v>
                </c:pt>
                <c:pt idx="6">
                  <c:v>0.39900000000000002</c:v>
                </c:pt>
                <c:pt idx="7">
                  <c:v>0.46600000000000003</c:v>
                </c:pt>
                <c:pt idx="8">
                  <c:v>0.53</c:v>
                </c:pt>
                <c:pt idx="9">
                  <c:v>0.59399999999999997</c:v>
                </c:pt>
                <c:pt idx="10">
                  <c:v>0.66300000000000003</c:v>
                </c:pt>
                <c:pt idx="11">
                  <c:v>0.73399999999999999</c:v>
                </c:pt>
                <c:pt idx="12">
                  <c:v>0.81499999999999995</c:v>
                </c:pt>
                <c:pt idx="13">
                  <c:v>0.88300000000000001</c:v>
                </c:pt>
                <c:pt idx="14">
                  <c:v>0.94599999999999995</c:v>
                </c:pt>
                <c:pt idx="15">
                  <c:v>1.006</c:v>
                </c:pt>
                <c:pt idx="16">
                  <c:v>1.0649999999999999</c:v>
                </c:pt>
                <c:pt idx="17">
                  <c:v>1.1259999999999999</c:v>
                </c:pt>
                <c:pt idx="18">
                  <c:v>1.1919999999999999</c:v>
                </c:pt>
                <c:pt idx="19">
                  <c:v>1.2569999999999999</c:v>
                </c:pt>
                <c:pt idx="20">
                  <c:v>1.333</c:v>
                </c:pt>
                <c:pt idx="21">
                  <c:v>1.3919999999999999</c:v>
                </c:pt>
                <c:pt idx="22">
                  <c:v>1.466</c:v>
                </c:pt>
                <c:pt idx="23">
                  <c:v>1.5269999999999999</c:v>
                </c:pt>
                <c:pt idx="24">
                  <c:v>1.5960000000000001</c:v>
                </c:pt>
                <c:pt idx="25">
                  <c:v>1.655</c:v>
                </c:pt>
                <c:pt idx="26">
                  <c:v>1.7310000000000001</c:v>
                </c:pt>
                <c:pt idx="27">
                  <c:v>1.79</c:v>
                </c:pt>
                <c:pt idx="28">
                  <c:v>1.8560000000000001</c:v>
                </c:pt>
                <c:pt idx="29">
                  <c:v>1.921</c:v>
                </c:pt>
                <c:pt idx="30">
                  <c:v>1.9990000000000001</c:v>
                </c:pt>
                <c:pt idx="31">
                  <c:v>2.08</c:v>
                </c:pt>
                <c:pt idx="32">
                  <c:v>2.14</c:v>
                </c:pt>
                <c:pt idx="33">
                  <c:v>2.1909999999999998</c:v>
                </c:pt>
                <c:pt idx="34">
                  <c:v>2.2519999999999998</c:v>
                </c:pt>
                <c:pt idx="35">
                  <c:v>2.331</c:v>
                </c:pt>
                <c:pt idx="36">
                  <c:v>2.3849999999999998</c:v>
                </c:pt>
                <c:pt idx="37">
                  <c:v>2.4529999999999998</c:v>
                </c:pt>
                <c:pt idx="38">
                  <c:v>2.544</c:v>
                </c:pt>
                <c:pt idx="39">
                  <c:v>2.609</c:v>
                </c:pt>
                <c:pt idx="40">
                  <c:v>2.6709999999999998</c:v>
                </c:pt>
                <c:pt idx="41">
                  <c:v>2.726</c:v>
                </c:pt>
                <c:pt idx="42">
                  <c:v>2.794</c:v>
                </c:pt>
                <c:pt idx="43">
                  <c:v>2.863</c:v>
                </c:pt>
                <c:pt idx="44">
                  <c:v>2.9220000000000002</c:v>
                </c:pt>
                <c:pt idx="45">
                  <c:v>2.9830000000000001</c:v>
                </c:pt>
                <c:pt idx="46">
                  <c:v>3.0529999999999999</c:v>
                </c:pt>
                <c:pt idx="47">
                  <c:v>3.133</c:v>
                </c:pt>
                <c:pt idx="48">
                  <c:v>3.226</c:v>
                </c:pt>
                <c:pt idx="49">
                  <c:v>3.3029999999999999</c:v>
                </c:pt>
                <c:pt idx="50">
                  <c:v>3.379</c:v>
                </c:pt>
                <c:pt idx="51">
                  <c:v>3.4630000000000001</c:v>
                </c:pt>
                <c:pt idx="52">
                  <c:v>3.5369999999999999</c:v>
                </c:pt>
                <c:pt idx="53">
                  <c:v>3.621</c:v>
                </c:pt>
                <c:pt idx="54">
                  <c:v>3.7</c:v>
                </c:pt>
                <c:pt idx="55">
                  <c:v>3.7839999999999998</c:v>
                </c:pt>
                <c:pt idx="56">
                  <c:v>3.8479999999999999</c:v>
                </c:pt>
                <c:pt idx="57">
                  <c:v>3.92</c:v>
                </c:pt>
                <c:pt idx="58">
                  <c:v>3.9820000000000002</c:v>
                </c:pt>
                <c:pt idx="59">
                  <c:v>4.0469999999999997</c:v>
                </c:pt>
                <c:pt idx="60">
                  <c:v>4.1130000000000004</c:v>
                </c:pt>
                <c:pt idx="61">
                  <c:v>4.1900000000000004</c:v>
                </c:pt>
                <c:pt idx="62">
                  <c:v>4.2469999999999999</c:v>
                </c:pt>
                <c:pt idx="63">
                  <c:v>4.3070000000000004</c:v>
                </c:pt>
                <c:pt idx="64">
                  <c:v>4.3789999999999996</c:v>
                </c:pt>
                <c:pt idx="65">
                  <c:v>4.4459999999999997</c:v>
                </c:pt>
                <c:pt idx="66">
                  <c:v>4.5069999999999997</c:v>
                </c:pt>
                <c:pt idx="67">
                  <c:v>4.5789999999999997</c:v>
                </c:pt>
                <c:pt idx="68">
                  <c:v>4.6390000000000002</c:v>
                </c:pt>
                <c:pt idx="69">
                  <c:v>4.7140000000000004</c:v>
                </c:pt>
                <c:pt idx="70">
                  <c:v>4.7750000000000004</c:v>
                </c:pt>
                <c:pt idx="71">
                  <c:v>4.843</c:v>
                </c:pt>
                <c:pt idx="72">
                  <c:v>4.9130000000000003</c:v>
                </c:pt>
                <c:pt idx="73">
                  <c:v>4.9729999999999999</c:v>
                </c:pt>
                <c:pt idx="74">
                  <c:v>5.0449999999999999</c:v>
                </c:pt>
                <c:pt idx="75">
                  <c:v>5.1070000000000002</c:v>
                </c:pt>
                <c:pt idx="76">
                  <c:v>5.1689999999999996</c:v>
                </c:pt>
                <c:pt idx="77">
                  <c:v>5.2450000000000001</c:v>
                </c:pt>
                <c:pt idx="78">
                  <c:v>5.3049999999999997</c:v>
                </c:pt>
                <c:pt idx="79">
                  <c:v>5.3780000000000001</c:v>
                </c:pt>
                <c:pt idx="80">
                  <c:v>5.4740000000000002</c:v>
                </c:pt>
                <c:pt idx="81">
                  <c:v>5.5350000000000001</c:v>
                </c:pt>
                <c:pt idx="82">
                  <c:v>5.5979999999999999</c:v>
                </c:pt>
                <c:pt idx="83">
                  <c:v>5.6609999999999996</c:v>
                </c:pt>
                <c:pt idx="84">
                  <c:v>5.7240000000000002</c:v>
                </c:pt>
                <c:pt idx="85">
                  <c:v>5.7850000000000001</c:v>
                </c:pt>
                <c:pt idx="86">
                  <c:v>5.8540000000000001</c:v>
                </c:pt>
                <c:pt idx="87">
                  <c:v>5.9340000000000002</c:v>
                </c:pt>
                <c:pt idx="88">
                  <c:v>5.9939999999999998</c:v>
                </c:pt>
                <c:pt idx="89">
                  <c:v>6.0570000000000004</c:v>
                </c:pt>
                <c:pt idx="90">
                  <c:v>6.1189999999999998</c:v>
                </c:pt>
                <c:pt idx="91">
                  <c:v>6.18</c:v>
                </c:pt>
                <c:pt idx="92">
                  <c:v>6.2409999999999997</c:v>
                </c:pt>
                <c:pt idx="93">
                  <c:v>6.3090000000000002</c:v>
                </c:pt>
                <c:pt idx="94">
                  <c:v>6.3710000000000004</c:v>
                </c:pt>
                <c:pt idx="95">
                  <c:v>6.4349999999999996</c:v>
                </c:pt>
                <c:pt idx="96">
                  <c:v>6.5119999999999996</c:v>
                </c:pt>
                <c:pt idx="97">
                  <c:v>6.5960000000000001</c:v>
                </c:pt>
                <c:pt idx="98">
                  <c:v>6.6749999999999998</c:v>
                </c:pt>
                <c:pt idx="99">
                  <c:v>6.7569999999999997</c:v>
                </c:pt>
                <c:pt idx="100">
                  <c:v>6.82</c:v>
                </c:pt>
                <c:pt idx="101">
                  <c:v>6.875</c:v>
                </c:pt>
                <c:pt idx="102">
                  <c:v>6.9390000000000001</c:v>
                </c:pt>
                <c:pt idx="103">
                  <c:v>7.0030000000000001</c:v>
                </c:pt>
                <c:pt idx="104">
                  <c:v>7.0549999999999997</c:v>
                </c:pt>
                <c:pt idx="105">
                  <c:v>7.1230000000000002</c:v>
                </c:pt>
                <c:pt idx="106">
                  <c:v>7.1790000000000003</c:v>
                </c:pt>
                <c:pt idx="107">
                  <c:v>7.2320000000000002</c:v>
                </c:pt>
                <c:pt idx="108">
                  <c:v>7.2969999999999997</c:v>
                </c:pt>
                <c:pt idx="109">
                  <c:v>7.3650000000000002</c:v>
                </c:pt>
                <c:pt idx="110">
                  <c:v>7.4340000000000002</c:v>
                </c:pt>
                <c:pt idx="111">
                  <c:v>7.5060000000000002</c:v>
                </c:pt>
                <c:pt idx="112">
                  <c:v>7.569</c:v>
                </c:pt>
                <c:pt idx="113">
                  <c:v>7.6360000000000001</c:v>
                </c:pt>
                <c:pt idx="114">
                  <c:v>7.7050000000000001</c:v>
                </c:pt>
                <c:pt idx="115">
                  <c:v>7.766</c:v>
                </c:pt>
                <c:pt idx="116">
                  <c:v>7.83</c:v>
                </c:pt>
                <c:pt idx="117">
                  <c:v>7.8979999999999997</c:v>
                </c:pt>
                <c:pt idx="118">
                  <c:v>7.9619999999999997</c:v>
                </c:pt>
                <c:pt idx="119">
                  <c:v>8.0289999999999999</c:v>
                </c:pt>
                <c:pt idx="120">
                  <c:v>8.0939999999999994</c:v>
                </c:pt>
                <c:pt idx="121">
                  <c:v>8.1560000000000006</c:v>
                </c:pt>
                <c:pt idx="122">
                  <c:v>8.2249999999999996</c:v>
                </c:pt>
                <c:pt idx="123">
                  <c:v>8.3000000000000007</c:v>
                </c:pt>
                <c:pt idx="124">
                  <c:v>8.3640000000000008</c:v>
                </c:pt>
                <c:pt idx="125">
                  <c:v>8.4329999999999998</c:v>
                </c:pt>
                <c:pt idx="126">
                  <c:v>8.5250000000000004</c:v>
                </c:pt>
                <c:pt idx="127">
                  <c:v>8.6069999999999993</c:v>
                </c:pt>
                <c:pt idx="128">
                  <c:v>8.6639999999999997</c:v>
                </c:pt>
                <c:pt idx="129">
                  <c:v>8.7260000000000009</c:v>
                </c:pt>
                <c:pt idx="130">
                  <c:v>8.7750000000000004</c:v>
                </c:pt>
                <c:pt idx="131">
                  <c:v>8.8260000000000005</c:v>
                </c:pt>
                <c:pt idx="132">
                  <c:v>8.8889999999999993</c:v>
                </c:pt>
                <c:pt idx="133">
                  <c:v>8.9659999999999993</c:v>
                </c:pt>
                <c:pt idx="134">
                  <c:v>9.0380000000000003</c:v>
                </c:pt>
                <c:pt idx="135">
                  <c:v>9.1240000000000006</c:v>
                </c:pt>
                <c:pt idx="136">
                  <c:v>9.2050000000000001</c:v>
                </c:pt>
                <c:pt idx="137">
                  <c:v>9.2669999999999995</c:v>
                </c:pt>
                <c:pt idx="138">
                  <c:v>9.3379999999999992</c:v>
                </c:pt>
                <c:pt idx="139">
                  <c:v>9.4090000000000007</c:v>
                </c:pt>
                <c:pt idx="140">
                  <c:v>9.4749999999999996</c:v>
                </c:pt>
                <c:pt idx="141">
                  <c:v>9.5410000000000004</c:v>
                </c:pt>
                <c:pt idx="142">
                  <c:v>9.6029999999999998</c:v>
                </c:pt>
                <c:pt idx="143">
                  <c:v>9.6720000000000006</c:v>
                </c:pt>
                <c:pt idx="144">
                  <c:v>9.7370000000000001</c:v>
                </c:pt>
                <c:pt idx="145">
                  <c:v>9.7959999999999994</c:v>
                </c:pt>
                <c:pt idx="146">
                  <c:v>9.8569999999999993</c:v>
                </c:pt>
                <c:pt idx="147">
                  <c:v>9.9220000000000006</c:v>
                </c:pt>
                <c:pt idx="148">
                  <c:v>9.9819999999999993</c:v>
                </c:pt>
                <c:pt idx="149">
                  <c:v>10.048999999999999</c:v>
                </c:pt>
                <c:pt idx="150">
                  <c:v>10.103</c:v>
                </c:pt>
                <c:pt idx="151">
                  <c:v>10.164</c:v>
                </c:pt>
                <c:pt idx="152">
                  <c:v>10.225</c:v>
                </c:pt>
                <c:pt idx="153">
                  <c:v>10.291</c:v>
                </c:pt>
                <c:pt idx="154">
                  <c:v>10.356999999999999</c:v>
                </c:pt>
                <c:pt idx="155">
                  <c:v>10.425000000000001</c:v>
                </c:pt>
                <c:pt idx="156">
                  <c:v>10.493</c:v>
                </c:pt>
                <c:pt idx="157">
                  <c:v>10.555</c:v>
                </c:pt>
                <c:pt idx="158">
                  <c:v>10.627000000000001</c:v>
                </c:pt>
                <c:pt idx="159">
                  <c:v>10.686999999999999</c:v>
                </c:pt>
                <c:pt idx="160">
                  <c:v>10.763</c:v>
                </c:pt>
                <c:pt idx="161">
                  <c:v>10.831</c:v>
                </c:pt>
                <c:pt idx="162">
                  <c:v>10.904</c:v>
                </c:pt>
                <c:pt idx="163">
                  <c:v>10.967000000000001</c:v>
                </c:pt>
                <c:pt idx="164">
                  <c:v>11.034000000000001</c:v>
                </c:pt>
                <c:pt idx="165">
                  <c:v>11.090999999999999</c:v>
                </c:pt>
                <c:pt idx="166">
                  <c:v>11.153</c:v>
                </c:pt>
                <c:pt idx="167">
                  <c:v>11.218999999999999</c:v>
                </c:pt>
                <c:pt idx="168">
                  <c:v>11.286</c:v>
                </c:pt>
                <c:pt idx="169">
                  <c:v>11.352</c:v>
                </c:pt>
                <c:pt idx="170">
                  <c:v>11.409000000000001</c:v>
                </c:pt>
                <c:pt idx="171">
                  <c:v>11.478999999999999</c:v>
                </c:pt>
                <c:pt idx="172">
                  <c:v>11.542999999999999</c:v>
                </c:pt>
                <c:pt idx="173">
                  <c:v>11.646000000000001</c:v>
                </c:pt>
                <c:pt idx="174">
                  <c:v>11.717000000000001</c:v>
                </c:pt>
                <c:pt idx="175">
                  <c:v>11.786</c:v>
                </c:pt>
                <c:pt idx="176">
                  <c:v>11.832000000000001</c:v>
                </c:pt>
                <c:pt idx="177">
                  <c:v>11.898999999999999</c:v>
                </c:pt>
                <c:pt idx="178">
                  <c:v>11.962</c:v>
                </c:pt>
                <c:pt idx="179">
                  <c:v>12.023</c:v>
                </c:pt>
                <c:pt idx="180">
                  <c:v>12.086</c:v>
                </c:pt>
                <c:pt idx="181">
                  <c:v>12.151</c:v>
                </c:pt>
                <c:pt idx="182">
                  <c:v>12.217000000000001</c:v>
                </c:pt>
                <c:pt idx="183">
                  <c:v>12.285</c:v>
                </c:pt>
                <c:pt idx="184">
                  <c:v>12.343999999999999</c:v>
                </c:pt>
                <c:pt idx="185">
                  <c:v>12.409000000000001</c:v>
                </c:pt>
                <c:pt idx="186">
                  <c:v>12.471</c:v>
                </c:pt>
                <c:pt idx="187">
                  <c:v>12.538</c:v>
                </c:pt>
                <c:pt idx="188">
                  <c:v>12.609</c:v>
                </c:pt>
                <c:pt idx="189">
                  <c:v>12.676</c:v>
                </c:pt>
                <c:pt idx="190">
                  <c:v>12.743</c:v>
                </c:pt>
                <c:pt idx="191">
                  <c:v>12.811999999999999</c:v>
                </c:pt>
                <c:pt idx="192">
                  <c:v>12.872</c:v>
                </c:pt>
                <c:pt idx="193">
                  <c:v>12.943</c:v>
                </c:pt>
                <c:pt idx="194">
                  <c:v>13.013999999999999</c:v>
                </c:pt>
                <c:pt idx="195">
                  <c:v>13.076000000000001</c:v>
                </c:pt>
                <c:pt idx="196">
                  <c:v>13.14</c:v>
                </c:pt>
                <c:pt idx="197">
                  <c:v>13.208</c:v>
                </c:pt>
                <c:pt idx="198">
                  <c:v>13.268000000000001</c:v>
                </c:pt>
                <c:pt idx="199">
                  <c:v>13.343999999999999</c:v>
                </c:pt>
                <c:pt idx="200">
                  <c:v>13.407</c:v>
                </c:pt>
                <c:pt idx="201">
                  <c:v>13.474</c:v>
                </c:pt>
                <c:pt idx="202">
                  <c:v>13.54</c:v>
                </c:pt>
                <c:pt idx="203">
                  <c:v>13.61</c:v>
                </c:pt>
                <c:pt idx="204">
                  <c:v>13.67</c:v>
                </c:pt>
                <c:pt idx="205">
                  <c:v>13.747999999999999</c:v>
                </c:pt>
                <c:pt idx="206">
                  <c:v>13.805999999999999</c:v>
                </c:pt>
                <c:pt idx="207">
                  <c:v>13.881</c:v>
                </c:pt>
                <c:pt idx="208">
                  <c:v>13.95</c:v>
                </c:pt>
                <c:pt idx="209">
                  <c:v>14.009</c:v>
                </c:pt>
                <c:pt idx="210">
                  <c:v>14.074999999999999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50-4D17-9B93-1FF67422F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Onoki2!$N$4:$N$1000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0.15939499999999998</c:v>
                </c:pt>
                <c:pt idx="2">
                  <c:v>7.433999999999992E-2</c:v>
                </c:pt>
                <c:pt idx="3">
                  <c:v>0.12070999999999982</c:v>
                </c:pt>
                <c:pt idx="4">
                  <c:v>0.10156899999999996</c:v>
                </c:pt>
                <c:pt idx="5">
                  <c:v>3.9785999999999828E-2</c:v>
                </c:pt>
                <c:pt idx="6">
                  <c:v>4.0031999999999929E-2</c:v>
                </c:pt>
                <c:pt idx="7">
                  <c:v>7.2365000000000013E-2</c:v>
                </c:pt>
                <c:pt idx="8">
                  <c:v>-1.7442999999999983E-2</c:v>
                </c:pt>
                <c:pt idx="9">
                  <c:v>2.414099999999985E-2</c:v>
                </c:pt>
                <c:pt idx="10">
                  <c:v>-1.7047000000000027E-2</c:v>
                </c:pt>
                <c:pt idx="11">
                  <c:v>-1.9937000000000125E-2</c:v>
                </c:pt>
                <c:pt idx="12">
                  <c:v>-6.0900000000000093E-2</c:v>
                </c:pt>
                <c:pt idx="13">
                  <c:v>-4.4355999999999993E-2</c:v>
                </c:pt>
                <c:pt idx="14">
                  <c:v>-8.0959000000000059E-2</c:v>
                </c:pt>
                <c:pt idx="15">
                  <c:v>-7.6420000000000071E-2</c:v>
                </c:pt>
                <c:pt idx="16">
                  <c:v>-0.11432000000000017</c:v>
                </c:pt>
                <c:pt idx="17">
                  <c:v>-0.15842300000000001</c:v>
                </c:pt>
                <c:pt idx="18">
                  <c:v>-0.1250150000000001</c:v>
                </c:pt>
                <c:pt idx="19">
                  <c:v>-0.16823700000000008</c:v>
                </c:pt>
                <c:pt idx="20">
                  <c:v>-0.15288600000000019</c:v>
                </c:pt>
                <c:pt idx="21">
                  <c:v>-0.1768040000000001</c:v>
                </c:pt>
                <c:pt idx="22">
                  <c:v>-0.16436400000000004</c:v>
                </c:pt>
                <c:pt idx="23">
                  <c:v>-0.14797200000000021</c:v>
                </c:pt>
                <c:pt idx="24">
                  <c:v>-0.14347500000000013</c:v>
                </c:pt>
                <c:pt idx="25">
                  <c:v>-0.15809000000000015</c:v>
                </c:pt>
                <c:pt idx="26">
                  <c:v>-0.12830600000000003</c:v>
                </c:pt>
                <c:pt idx="27">
                  <c:v>-0.14091600000000018</c:v>
                </c:pt>
                <c:pt idx="28">
                  <c:v>-0.12141500000000019</c:v>
                </c:pt>
                <c:pt idx="29">
                  <c:v>-0.13112499999999999</c:v>
                </c:pt>
                <c:pt idx="30">
                  <c:v>-0.14171600000000012</c:v>
                </c:pt>
                <c:pt idx="31">
                  <c:v>-0.12266000000000009</c:v>
                </c:pt>
                <c:pt idx="32">
                  <c:v>-0.12939100000000009</c:v>
                </c:pt>
                <c:pt idx="33">
                  <c:v>-0.13851700000000006</c:v>
                </c:pt>
                <c:pt idx="34">
                  <c:v>-0.1353420000000001</c:v>
                </c:pt>
                <c:pt idx="35">
                  <c:v>-0.12195700000000011</c:v>
                </c:pt>
                <c:pt idx="36">
                  <c:v>-0.11254700000000002</c:v>
                </c:pt>
                <c:pt idx="37">
                  <c:v>-0.108433</c:v>
                </c:pt>
                <c:pt idx="38">
                  <c:v>-7.8163999999999983E-2</c:v>
                </c:pt>
                <c:pt idx="39">
                  <c:v>-6.5758000000000039E-2</c:v>
                </c:pt>
                <c:pt idx="40">
                  <c:v>-5.6376000000000204E-2</c:v>
                </c:pt>
                <c:pt idx="41">
                  <c:v>-4.148800000000006E-2</c:v>
                </c:pt>
                <c:pt idx="42">
                  <c:v>-5.9900000000016006E-4</c:v>
                </c:pt>
                <c:pt idx="43">
                  <c:v>7.0059999999998587E-3</c:v>
                </c:pt>
                <c:pt idx="44">
                  <c:v>3.3528999999999996E-2</c:v>
                </c:pt>
                <c:pt idx="45">
                  <c:v>6.0052999999999884E-2</c:v>
                </c:pt>
                <c:pt idx="46">
                  <c:v>6.6509999999999986E-2</c:v>
                </c:pt>
                <c:pt idx="47">
                  <c:v>7.9340999999999898E-2</c:v>
                </c:pt>
                <c:pt idx="48">
                  <c:v>0.10548599999999989</c:v>
                </c:pt>
                <c:pt idx="49">
                  <c:v>0.10194399999999997</c:v>
                </c:pt>
                <c:pt idx="50">
                  <c:v>0.10844599999999992</c:v>
                </c:pt>
                <c:pt idx="51">
                  <c:v>0.12341099999999984</c:v>
                </c:pt>
                <c:pt idx="52">
                  <c:v>0.1334179999999999</c:v>
                </c:pt>
                <c:pt idx="53">
                  <c:v>0.13307099999999991</c:v>
                </c:pt>
                <c:pt idx="54">
                  <c:v>0.13771399999999995</c:v>
                </c:pt>
                <c:pt idx="55">
                  <c:v>0.15484899999999993</c:v>
                </c:pt>
                <c:pt idx="56">
                  <c:v>0.14202199999999993</c:v>
                </c:pt>
                <c:pt idx="57">
                  <c:v>0.1409369999999999</c:v>
                </c:pt>
                <c:pt idx="58">
                  <c:v>0.15157399999999985</c:v>
                </c:pt>
                <c:pt idx="59">
                  <c:v>0.15503399999999989</c:v>
                </c:pt>
                <c:pt idx="60">
                  <c:v>0.17655099999999993</c:v>
                </c:pt>
                <c:pt idx="61">
                  <c:v>0.18082499999999982</c:v>
                </c:pt>
                <c:pt idx="62">
                  <c:v>0.19907099999999991</c:v>
                </c:pt>
                <c:pt idx="63">
                  <c:v>0.21291699999999991</c:v>
                </c:pt>
                <c:pt idx="64">
                  <c:v>0.25396999999999981</c:v>
                </c:pt>
                <c:pt idx="65">
                  <c:v>0.259328</c:v>
                </c:pt>
                <c:pt idx="66">
                  <c:v>0.28753099999999998</c:v>
                </c:pt>
                <c:pt idx="67">
                  <c:v>0.28845099999999979</c:v>
                </c:pt>
                <c:pt idx="68">
                  <c:v>0.32189400000000001</c:v>
                </c:pt>
                <c:pt idx="69">
                  <c:v>0.3351139999999998</c:v>
                </c:pt>
                <c:pt idx="70">
                  <c:v>0.36712500000000003</c:v>
                </c:pt>
                <c:pt idx="71">
                  <c:v>0.38791599999999993</c:v>
                </c:pt>
                <c:pt idx="72">
                  <c:v>0.41032399999999986</c:v>
                </c:pt>
                <c:pt idx="73">
                  <c:v>0.42222799999999983</c:v>
                </c:pt>
                <c:pt idx="74">
                  <c:v>0.43621100000000002</c:v>
                </c:pt>
                <c:pt idx="75">
                  <c:v>0.46874399999999994</c:v>
                </c:pt>
                <c:pt idx="76">
                  <c:v>0.48932099999999995</c:v>
                </c:pt>
                <c:pt idx="77">
                  <c:v>0.50650499999999987</c:v>
                </c:pt>
                <c:pt idx="78">
                  <c:v>0.53245900000000002</c:v>
                </c:pt>
                <c:pt idx="79">
                  <c:v>0.52750799999999987</c:v>
                </c:pt>
                <c:pt idx="80">
                  <c:v>0.57216999999999985</c:v>
                </c:pt>
                <c:pt idx="81">
                  <c:v>0.57518499999999972</c:v>
                </c:pt>
                <c:pt idx="82">
                  <c:v>0.57695000000000007</c:v>
                </c:pt>
                <c:pt idx="83">
                  <c:v>0.58779199999999965</c:v>
                </c:pt>
                <c:pt idx="84">
                  <c:v>0.57851099999999978</c:v>
                </c:pt>
                <c:pt idx="85">
                  <c:v>0.59053700000000009</c:v>
                </c:pt>
                <c:pt idx="86">
                  <c:v>0.58464699999999969</c:v>
                </c:pt>
                <c:pt idx="87">
                  <c:v>0.57170499999999969</c:v>
                </c:pt>
                <c:pt idx="88">
                  <c:v>0.58326299999999975</c:v>
                </c:pt>
                <c:pt idx="89">
                  <c:v>0.57562400000000002</c:v>
                </c:pt>
                <c:pt idx="90">
                  <c:v>0.56571199999999977</c:v>
                </c:pt>
                <c:pt idx="91">
                  <c:v>0.55006299999999986</c:v>
                </c:pt>
                <c:pt idx="92">
                  <c:v>0.54593700000000012</c:v>
                </c:pt>
                <c:pt idx="93">
                  <c:v>0.5244589999999999</c:v>
                </c:pt>
                <c:pt idx="94">
                  <c:v>0.52464500000000003</c:v>
                </c:pt>
                <c:pt idx="95">
                  <c:v>0.52661899999999995</c:v>
                </c:pt>
                <c:pt idx="96">
                  <c:v>0.51260299999999981</c:v>
                </c:pt>
                <c:pt idx="97">
                  <c:v>0.50835699999999995</c:v>
                </c:pt>
                <c:pt idx="98">
                  <c:v>0.51571899999999982</c:v>
                </c:pt>
                <c:pt idx="99">
                  <c:v>0.53085499999999985</c:v>
                </c:pt>
                <c:pt idx="100">
                  <c:v>0.53760799999999997</c:v>
                </c:pt>
                <c:pt idx="101">
                  <c:v>0.56244800000000006</c:v>
                </c:pt>
                <c:pt idx="102">
                  <c:v>0.56538100000000013</c:v>
                </c:pt>
                <c:pt idx="103">
                  <c:v>0.57335400000000003</c:v>
                </c:pt>
                <c:pt idx="104">
                  <c:v>0.60993299999999973</c:v>
                </c:pt>
                <c:pt idx="105">
                  <c:v>0.62168299999999976</c:v>
                </c:pt>
                <c:pt idx="106">
                  <c:v>0.63442899999999991</c:v>
                </c:pt>
                <c:pt idx="107">
                  <c:v>0.61952400000000007</c:v>
                </c:pt>
                <c:pt idx="108">
                  <c:v>0.64693900000000004</c:v>
                </c:pt>
                <c:pt idx="109">
                  <c:v>0.65232099999999971</c:v>
                </c:pt>
                <c:pt idx="110">
                  <c:v>0.64127499999999993</c:v>
                </c:pt>
                <c:pt idx="111">
                  <c:v>0.64014099999999985</c:v>
                </c:pt>
                <c:pt idx="112">
                  <c:v>0.6243099999999997</c:v>
                </c:pt>
                <c:pt idx="113">
                  <c:v>0.62911199999999989</c:v>
                </c:pt>
                <c:pt idx="114">
                  <c:v>0.6483479999999997</c:v>
                </c:pt>
                <c:pt idx="115">
                  <c:v>0.65721800000000008</c:v>
                </c:pt>
                <c:pt idx="116">
                  <c:v>0.64928700000000006</c:v>
                </c:pt>
                <c:pt idx="117">
                  <c:v>0.65269800000000011</c:v>
                </c:pt>
                <c:pt idx="118">
                  <c:v>0.63379600000000003</c:v>
                </c:pt>
                <c:pt idx="119">
                  <c:v>0.65158799999999995</c:v>
                </c:pt>
                <c:pt idx="120">
                  <c:v>0.66742299999999999</c:v>
                </c:pt>
                <c:pt idx="121">
                  <c:v>0.65346800000000005</c:v>
                </c:pt>
                <c:pt idx="122">
                  <c:v>0.72777699999999979</c:v>
                </c:pt>
                <c:pt idx="123">
                  <c:v>0.73345799999999983</c:v>
                </c:pt>
                <c:pt idx="124">
                  <c:v>0.69860499999999981</c:v>
                </c:pt>
                <c:pt idx="125">
                  <c:v>0.73492499999999994</c:v>
                </c:pt>
                <c:pt idx="126">
                  <c:v>0.77094899999999988</c:v>
                </c:pt>
                <c:pt idx="127">
                  <c:v>0.76973199999999975</c:v>
                </c:pt>
                <c:pt idx="128">
                  <c:v>0.79805500000000007</c:v>
                </c:pt>
                <c:pt idx="129">
                  <c:v>0.79772999999999983</c:v>
                </c:pt>
                <c:pt idx="130">
                  <c:v>0.86233400000000004</c:v>
                </c:pt>
                <c:pt idx="131">
                  <c:v>0.84660599999999997</c:v>
                </c:pt>
                <c:pt idx="132">
                  <c:v>0.88606499999999988</c:v>
                </c:pt>
                <c:pt idx="133">
                  <c:v>0.83645700000000012</c:v>
                </c:pt>
                <c:pt idx="134">
                  <c:v>0.87582300000000013</c:v>
                </c:pt>
                <c:pt idx="135">
                  <c:v>0.85301999999999978</c:v>
                </c:pt>
                <c:pt idx="136">
                  <c:v>0.84193799999999985</c:v>
                </c:pt>
                <c:pt idx="137">
                  <c:v>0.90458299999999991</c:v>
                </c:pt>
                <c:pt idx="138">
                  <c:v>0.89815500000000004</c:v>
                </c:pt>
                <c:pt idx="139">
                  <c:v>0.83110799999999996</c:v>
                </c:pt>
              </c:numCache>
            </c:numRef>
          </c:xVal>
          <c:yVal>
            <c:numRef>
              <c:f>Onoki2!$D$4:$D$1000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1.1179999999949359</c:v>
                </c:pt>
                <c:pt idx="2">
                  <c:v>1.305000000000291</c:v>
                </c:pt>
                <c:pt idx="3">
                  <c:v>1.3979999999937718</c:v>
                </c:pt>
                <c:pt idx="4">
                  <c:v>1.4909999999945285</c:v>
                </c:pt>
                <c:pt idx="5">
                  <c:v>1.5839999999952852</c:v>
                </c:pt>
                <c:pt idx="6">
                  <c:v>1.680000000000291</c:v>
                </c:pt>
                <c:pt idx="7">
                  <c:v>1.7710000000006403</c:v>
                </c:pt>
                <c:pt idx="8">
                  <c:v>1.8649999999979627</c:v>
                </c:pt>
                <c:pt idx="9">
                  <c:v>1.9569999999948777</c:v>
                </c:pt>
                <c:pt idx="10">
                  <c:v>2.0499999999956344</c:v>
                </c:pt>
                <c:pt idx="11">
                  <c:v>2.1429999999963911</c:v>
                </c:pt>
                <c:pt idx="12">
                  <c:v>2.2339999999967404</c:v>
                </c:pt>
                <c:pt idx="13">
                  <c:v>2.3289999999979045</c:v>
                </c:pt>
                <c:pt idx="14">
                  <c:v>2.4219999999986612</c:v>
                </c:pt>
                <c:pt idx="15">
                  <c:v>2.5149999999994179</c:v>
                </c:pt>
                <c:pt idx="16">
                  <c:v>2.6100000000005821</c:v>
                </c:pt>
                <c:pt idx="17">
                  <c:v>2.7029999999940628</c:v>
                </c:pt>
                <c:pt idx="18">
                  <c:v>2.7969999999986612</c:v>
                </c:pt>
                <c:pt idx="19">
                  <c:v>2.8909999999959837</c:v>
                </c:pt>
                <c:pt idx="20">
                  <c:v>2.9830000000001746</c:v>
                </c:pt>
                <c:pt idx="21">
                  <c:v>3.0779999999940628</c:v>
                </c:pt>
                <c:pt idx="22">
                  <c:v>3.1699999999982538</c:v>
                </c:pt>
                <c:pt idx="23">
                  <c:v>3.2629999999990105</c:v>
                </c:pt>
                <c:pt idx="24">
                  <c:v>3.3569999999963329</c:v>
                </c:pt>
                <c:pt idx="25">
                  <c:v>3.4499999999970896</c:v>
                </c:pt>
                <c:pt idx="26">
                  <c:v>3.5439999999944121</c:v>
                </c:pt>
                <c:pt idx="27">
                  <c:v>3.6379999999990105</c:v>
                </c:pt>
                <c:pt idx="28">
                  <c:v>3.7309999999997672</c:v>
                </c:pt>
                <c:pt idx="29">
                  <c:v>3.8229999999966822</c:v>
                </c:pt>
                <c:pt idx="30">
                  <c:v>3.9159999999974389</c:v>
                </c:pt>
                <c:pt idx="31">
                  <c:v>4.0089999999981956</c:v>
                </c:pt>
                <c:pt idx="32">
                  <c:v>4.1019999999989523</c:v>
                </c:pt>
                <c:pt idx="33">
                  <c:v>4.1979999999966822</c:v>
                </c:pt>
                <c:pt idx="34">
                  <c:v>4.2899999999935972</c:v>
                </c:pt>
                <c:pt idx="35">
                  <c:v>4.3829999999943539</c:v>
                </c:pt>
                <c:pt idx="36">
                  <c:v>4.4749999999985448</c:v>
                </c:pt>
                <c:pt idx="37">
                  <c:v>4.5679999999993015</c:v>
                </c:pt>
                <c:pt idx="38">
                  <c:v>4.6630000000004657</c:v>
                </c:pt>
                <c:pt idx="39">
                  <c:v>4.7549999999973807</c:v>
                </c:pt>
                <c:pt idx="40">
                  <c:v>4.8499999999985448</c:v>
                </c:pt>
                <c:pt idx="41">
                  <c:v>4.9429999999993015</c:v>
                </c:pt>
                <c:pt idx="42">
                  <c:v>5.0360000000000582</c:v>
                </c:pt>
                <c:pt idx="43">
                  <c:v>5.1319999999977881</c:v>
                </c:pt>
                <c:pt idx="44">
                  <c:v>5.2229999999981374</c:v>
                </c:pt>
                <c:pt idx="45">
                  <c:v>5.3159999999988941</c:v>
                </c:pt>
                <c:pt idx="46">
                  <c:v>5.4099999999962165</c:v>
                </c:pt>
                <c:pt idx="47">
                  <c:v>5.5040000000008149</c:v>
                </c:pt>
                <c:pt idx="48">
                  <c:v>5.5969999999942956</c:v>
                </c:pt>
                <c:pt idx="49">
                  <c:v>5.6929999999993015</c:v>
                </c:pt>
                <c:pt idx="50">
                  <c:v>5.7839999999996508</c:v>
                </c:pt>
                <c:pt idx="51">
                  <c:v>5.8790000000008149</c:v>
                </c:pt>
                <c:pt idx="52">
                  <c:v>5.9709999999977299</c:v>
                </c:pt>
                <c:pt idx="53">
                  <c:v>6.0629999999946449</c:v>
                </c:pt>
                <c:pt idx="54">
                  <c:v>6.1559999999954016</c:v>
                </c:pt>
                <c:pt idx="55">
                  <c:v>6.2479999999995925</c:v>
                </c:pt>
                <c:pt idx="56">
                  <c:v>6.3439999999973224</c:v>
                </c:pt>
                <c:pt idx="57">
                  <c:v>6.4349999999976717</c:v>
                </c:pt>
                <c:pt idx="58">
                  <c:v>6.5289999999949941</c:v>
                </c:pt>
                <c:pt idx="59">
                  <c:v>6.6219999999957508</c:v>
                </c:pt>
                <c:pt idx="60">
                  <c:v>6.7139999999999418</c:v>
                </c:pt>
                <c:pt idx="61">
                  <c:v>6.8059999999968568</c:v>
                </c:pt>
                <c:pt idx="62">
                  <c:v>6.9009999999980209</c:v>
                </c:pt>
                <c:pt idx="63">
                  <c:v>6.9949999999953434</c:v>
                </c:pt>
                <c:pt idx="64">
                  <c:v>7.0859999999956926</c:v>
                </c:pt>
                <c:pt idx="65">
                  <c:v>7.180000000000291</c:v>
                </c:pt>
                <c:pt idx="66">
                  <c:v>7.2710000000006403</c:v>
                </c:pt>
                <c:pt idx="67">
                  <c:v>7.3649999999979627</c:v>
                </c:pt>
                <c:pt idx="68">
                  <c:v>7.4579999999987194</c:v>
                </c:pt>
                <c:pt idx="69">
                  <c:v>7.5529999999998836</c:v>
                </c:pt>
                <c:pt idx="70">
                  <c:v>7.646999999997206</c:v>
                </c:pt>
                <c:pt idx="71">
                  <c:v>7.738999999994121</c:v>
                </c:pt>
                <c:pt idx="72">
                  <c:v>7.8329999999987194</c:v>
                </c:pt>
                <c:pt idx="73">
                  <c:v>7.9269999999960419</c:v>
                </c:pt>
                <c:pt idx="74">
                  <c:v>8.0199999999967986</c:v>
                </c:pt>
                <c:pt idx="75">
                  <c:v>8.1149999999979627</c:v>
                </c:pt>
                <c:pt idx="76">
                  <c:v>8.205999999998312</c:v>
                </c:pt>
                <c:pt idx="77">
                  <c:v>8.2989999999990687</c:v>
                </c:pt>
                <c:pt idx="78">
                  <c:v>8.3919999999998254</c:v>
                </c:pt>
                <c:pt idx="79">
                  <c:v>8.4839999999967404</c:v>
                </c:pt>
                <c:pt idx="80">
                  <c:v>8.5769999999974971</c:v>
                </c:pt>
                <c:pt idx="81">
                  <c:v>8.6709999999948195</c:v>
                </c:pt>
                <c:pt idx="82">
                  <c:v>8.7649999999994179</c:v>
                </c:pt>
                <c:pt idx="83">
                  <c:v>8.8580000000001746</c:v>
                </c:pt>
                <c:pt idx="84">
                  <c:v>8.9490000000005239</c:v>
                </c:pt>
                <c:pt idx="85">
                  <c:v>9.0439999999944121</c:v>
                </c:pt>
                <c:pt idx="86">
                  <c:v>9.135999999998603</c:v>
                </c:pt>
                <c:pt idx="87">
                  <c:v>9.2319999999963329</c:v>
                </c:pt>
                <c:pt idx="88">
                  <c:v>9.3240000000005239</c:v>
                </c:pt>
                <c:pt idx="89">
                  <c:v>9.4169999999940046</c:v>
                </c:pt>
                <c:pt idx="90">
                  <c:v>9.5119999999951688</c:v>
                </c:pt>
                <c:pt idx="91">
                  <c:v>9.6049999999959255</c:v>
                </c:pt>
                <c:pt idx="92">
                  <c:v>9.6990000000005239</c:v>
                </c:pt>
                <c:pt idx="93">
                  <c:v>9.7919999999940046</c:v>
                </c:pt>
                <c:pt idx="94">
                  <c:v>9.8839999999981956</c:v>
                </c:pt>
                <c:pt idx="95">
                  <c:v>9.977999999995518</c:v>
                </c:pt>
                <c:pt idx="96">
                  <c:v>10.069999999999709</c:v>
                </c:pt>
                <c:pt idx="97">
                  <c:v>10.163999999997031</c:v>
                </c:pt>
                <c:pt idx="98">
                  <c:v>10.254999999997381</c:v>
                </c:pt>
                <c:pt idx="99">
                  <c:v>10.348999999994703</c:v>
                </c:pt>
                <c:pt idx="100">
                  <c:v>10.44199999999546</c:v>
                </c:pt>
                <c:pt idx="101">
                  <c:v>10.534999999996217</c:v>
                </c:pt>
                <c:pt idx="102">
                  <c:v>10.627000000000407</c:v>
                </c:pt>
                <c:pt idx="103">
                  <c:v>10.719999999993888</c:v>
                </c:pt>
                <c:pt idx="104">
                  <c:v>10.814999999995052</c:v>
                </c:pt>
                <c:pt idx="105">
                  <c:v>10.906999999999243</c:v>
                </c:pt>
                <c:pt idx="106">
                  <c:v>10.997999999999593</c:v>
                </c:pt>
                <c:pt idx="107">
                  <c:v>11.093999999997322</c:v>
                </c:pt>
                <c:pt idx="108">
                  <c:v>11.185999999994237</c:v>
                </c:pt>
                <c:pt idx="109">
                  <c:v>11.280999999995402</c:v>
                </c:pt>
                <c:pt idx="110">
                  <c:v>11.372999999999593</c:v>
                </c:pt>
                <c:pt idx="111">
                  <c:v>11.466000000000349</c:v>
                </c:pt>
                <c:pt idx="112">
                  <c:v>11.559999999997672</c:v>
                </c:pt>
                <c:pt idx="113">
                  <c:v>11.650999999998021</c:v>
                </c:pt>
                <c:pt idx="114">
                  <c:v>11.745999999999185</c:v>
                </c:pt>
                <c:pt idx="115">
                  <c:v>11.8379999999961</c:v>
                </c:pt>
                <c:pt idx="116">
                  <c:v>11.930999999996857</c:v>
                </c:pt>
                <c:pt idx="117">
                  <c:v>12.023999999997613</c:v>
                </c:pt>
                <c:pt idx="118">
                  <c:v>12.117999999994936</c:v>
                </c:pt>
                <c:pt idx="119">
                  <c:v>12.209999999999127</c:v>
                </c:pt>
                <c:pt idx="120">
                  <c:v>12.303999999996449</c:v>
                </c:pt>
                <c:pt idx="121">
                  <c:v>12.399999999994179</c:v>
                </c:pt>
                <c:pt idx="122">
                  <c:v>12.49199999999837</c:v>
                </c:pt>
                <c:pt idx="123">
                  <c:v>12.584999999999127</c:v>
                </c:pt>
                <c:pt idx="124">
                  <c:v>12.678999999996449</c:v>
                </c:pt>
                <c:pt idx="125">
                  <c:v>12.772999999993772</c:v>
                </c:pt>
                <c:pt idx="126">
                  <c:v>12.864999999997963</c:v>
                </c:pt>
                <c:pt idx="127">
                  <c:v>12.955999999998312</c:v>
                </c:pt>
                <c:pt idx="128">
                  <c:v>13.051999999996042</c:v>
                </c:pt>
                <c:pt idx="129">
                  <c:v>13.144000000000233</c:v>
                </c:pt>
                <c:pt idx="130">
                  <c:v>13.236999999993714</c:v>
                </c:pt>
                <c:pt idx="131">
                  <c:v>13.328999999997905</c:v>
                </c:pt>
                <c:pt idx="132">
                  <c:v>13.422999999995227</c:v>
                </c:pt>
                <c:pt idx="133">
                  <c:v>13.516999999999825</c:v>
                </c:pt>
                <c:pt idx="134">
                  <c:v>13.611999999993714</c:v>
                </c:pt>
                <c:pt idx="135">
                  <c:v>13.70499999999447</c:v>
                </c:pt>
                <c:pt idx="136">
                  <c:v>13.797999999995227</c:v>
                </c:pt>
                <c:pt idx="137">
                  <c:v>13.888999999995576</c:v>
                </c:pt>
                <c:pt idx="138">
                  <c:v>13.98399999999674</c:v>
                </c:pt>
                <c:pt idx="139">
                  <c:v>14.076999999997497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50-4D17-9B93-1FF67422F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[1]Onoki2!$A$1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[1]Onoki2!$N$4:$N$169</c:f>
              <c:numCache>
                <c:formatCode>General</c:formatCode>
                <c:ptCount val="166"/>
                <c:pt idx="0">
                  <c:v>0</c:v>
                </c:pt>
                <c:pt idx="1">
                  <c:v>0.15939499999999998</c:v>
                </c:pt>
                <c:pt idx="2">
                  <c:v>7.433999999999992E-2</c:v>
                </c:pt>
                <c:pt idx="3">
                  <c:v>0.12070999999999982</c:v>
                </c:pt>
                <c:pt idx="4">
                  <c:v>0.10156899999999996</c:v>
                </c:pt>
                <c:pt idx="5">
                  <c:v>3.9785999999999828E-2</c:v>
                </c:pt>
                <c:pt idx="6">
                  <c:v>4.0031999999999929E-2</c:v>
                </c:pt>
                <c:pt idx="7">
                  <c:v>7.2365000000000013E-2</c:v>
                </c:pt>
                <c:pt idx="8">
                  <c:v>-1.7442999999999983E-2</c:v>
                </c:pt>
                <c:pt idx="9">
                  <c:v>2.414099999999985E-2</c:v>
                </c:pt>
                <c:pt idx="10">
                  <c:v>-1.7047000000000027E-2</c:v>
                </c:pt>
                <c:pt idx="11">
                  <c:v>-1.9937000000000125E-2</c:v>
                </c:pt>
                <c:pt idx="12">
                  <c:v>-6.0900000000000093E-2</c:v>
                </c:pt>
                <c:pt idx="13">
                  <c:v>-4.4355999999999993E-2</c:v>
                </c:pt>
                <c:pt idx="14">
                  <c:v>-8.0959000000000059E-2</c:v>
                </c:pt>
                <c:pt idx="15">
                  <c:v>-7.6420000000000071E-2</c:v>
                </c:pt>
                <c:pt idx="16">
                  <c:v>-0.11432000000000017</c:v>
                </c:pt>
                <c:pt idx="17">
                  <c:v>-0.15842300000000001</c:v>
                </c:pt>
                <c:pt idx="18">
                  <c:v>-0.1250150000000001</c:v>
                </c:pt>
                <c:pt idx="19">
                  <c:v>-0.16823700000000008</c:v>
                </c:pt>
                <c:pt idx="20">
                  <c:v>-0.15288600000000019</c:v>
                </c:pt>
                <c:pt idx="21">
                  <c:v>-0.1768040000000001</c:v>
                </c:pt>
                <c:pt idx="22">
                  <c:v>-0.16436400000000004</c:v>
                </c:pt>
                <c:pt idx="23">
                  <c:v>-0.14797200000000021</c:v>
                </c:pt>
                <c:pt idx="24">
                  <c:v>-0.14347500000000013</c:v>
                </c:pt>
                <c:pt idx="25">
                  <c:v>-0.15809000000000015</c:v>
                </c:pt>
                <c:pt idx="26">
                  <c:v>-0.12830600000000003</c:v>
                </c:pt>
                <c:pt idx="27">
                  <c:v>-0.14091600000000018</c:v>
                </c:pt>
                <c:pt idx="28">
                  <c:v>-0.12141500000000019</c:v>
                </c:pt>
                <c:pt idx="29">
                  <c:v>-0.13112499999999999</c:v>
                </c:pt>
                <c:pt idx="30">
                  <c:v>-0.14171600000000012</c:v>
                </c:pt>
                <c:pt idx="31">
                  <c:v>-0.12266000000000009</c:v>
                </c:pt>
                <c:pt idx="32">
                  <c:v>-0.12939100000000009</c:v>
                </c:pt>
                <c:pt idx="33">
                  <c:v>-0.13851700000000006</c:v>
                </c:pt>
                <c:pt idx="34">
                  <c:v>-0.1353420000000001</c:v>
                </c:pt>
                <c:pt idx="35">
                  <c:v>-0.12195700000000011</c:v>
                </c:pt>
                <c:pt idx="36">
                  <c:v>-0.11254700000000002</c:v>
                </c:pt>
                <c:pt idx="37">
                  <c:v>-0.108433</c:v>
                </c:pt>
                <c:pt idx="38">
                  <c:v>-7.8163999999999983E-2</c:v>
                </c:pt>
                <c:pt idx="39">
                  <c:v>-6.5758000000000039E-2</c:v>
                </c:pt>
                <c:pt idx="40">
                  <c:v>-5.6376000000000204E-2</c:v>
                </c:pt>
                <c:pt idx="41">
                  <c:v>-4.148800000000006E-2</c:v>
                </c:pt>
                <c:pt idx="42">
                  <c:v>-5.9900000000016006E-4</c:v>
                </c:pt>
                <c:pt idx="43">
                  <c:v>7.0059999999998587E-3</c:v>
                </c:pt>
                <c:pt idx="44">
                  <c:v>3.3528999999999996E-2</c:v>
                </c:pt>
                <c:pt idx="45">
                  <c:v>6.0052999999999884E-2</c:v>
                </c:pt>
                <c:pt idx="46">
                  <c:v>6.6509999999999986E-2</c:v>
                </c:pt>
                <c:pt idx="47">
                  <c:v>7.9340999999999898E-2</c:v>
                </c:pt>
                <c:pt idx="48">
                  <c:v>0.10548599999999989</c:v>
                </c:pt>
                <c:pt idx="49">
                  <c:v>0.10194399999999997</c:v>
                </c:pt>
                <c:pt idx="50">
                  <c:v>0.10844599999999992</c:v>
                </c:pt>
                <c:pt idx="51">
                  <c:v>0.12341099999999984</c:v>
                </c:pt>
                <c:pt idx="52">
                  <c:v>0.1334179999999999</c:v>
                </c:pt>
                <c:pt idx="53">
                  <c:v>0.13307099999999991</c:v>
                </c:pt>
                <c:pt idx="54">
                  <c:v>0.13771399999999995</c:v>
                </c:pt>
                <c:pt idx="55">
                  <c:v>0.15484899999999993</c:v>
                </c:pt>
                <c:pt idx="56">
                  <c:v>0.14202199999999993</c:v>
                </c:pt>
                <c:pt idx="57">
                  <c:v>0.1409369999999999</c:v>
                </c:pt>
                <c:pt idx="58">
                  <c:v>0.15157399999999985</c:v>
                </c:pt>
                <c:pt idx="59">
                  <c:v>0.15503399999999989</c:v>
                </c:pt>
                <c:pt idx="60">
                  <c:v>0.17655099999999993</c:v>
                </c:pt>
                <c:pt idx="61">
                  <c:v>0.18082499999999982</c:v>
                </c:pt>
                <c:pt idx="62">
                  <c:v>0.19907099999999991</c:v>
                </c:pt>
                <c:pt idx="63">
                  <c:v>0.21291699999999991</c:v>
                </c:pt>
                <c:pt idx="64">
                  <c:v>0.25396999999999981</c:v>
                </c:pt>
                <c:pt idx="65">
                  <c:v>0.259328</c:v>
                </c:pt>
                <c:pt idx="66">
                  <c:v>0.28753099999999998</c:v>
                </c:pt>
                <c:pt idx="67">
                  <c:v>0.28845099999999979</c:v>
                </c:pt>
                <c:pt idx="68">
                  <c:v>0.32189400000000001</c:v>
                </c:pt>
                <c:pt idx="69">
                  <c:v>0.3351139999999998</c:v>
                </c:pt>
                <c:pt idx="70">
                  <c:v>0.36712500000000003</c:v>
                </c:pt>
                <c:pt idx="71">
                  <c:v>0.38791599999999993</c:v>
                </c:pt>
                <c:pt idx="72">
                  <c:v>0.41032399999999986</c:v>
                </c:pt>
                <c:pt idx="73">
                  <c:v>0.42222799999999983</c:v>
                </c:pt>
                <c:pt idx="74">
                  <c:v>0.43621100000000002</c:v>
                </c:pt>
                <c:pt idx="75">
                  <c:v>0.46874399999999994</c:v>
                </c:pt>
                <c:pt idx="76">
                  <c:v>0.48932099999999995</c:v>
                </c:pt>
                <c:pt idx="77">
                  <c:v>0.50650499999999987</c:v>
                </c:pt>
                <c:pt idx="78">
                  <c:v>0.53245900000000002</c:v>
                </c:pt>
                <c:pt idx="79">
                  <c:v>0.52750799999999987</c:v>
                </c:pt>
                <c:pt idx="80">
                  <c:v>0.57216999999999985</c:v>
                </c:pt>
                <c:pt idx="81">
                  <c:v>0.57518499999999972</c:v>
                </c:pt>
                <c:pt idx="82">
                  <c:v>0.57695000000000007</c:v>
                </c:pt>
                <c:pt idx="83">
                  <c:v>0.58779199999999965</c:v>
                </c:pt>
                <c:pt idx="84">
                  <c:v>0.57851099999999978</c:v>
                </c:pt>
                <c:pt idx="85">
                  <c:v>0.59053700000000009</c:v>
                </c:pt>
                <c:pt idx="86">
                  <c:v>0.58464699999999969</c:v>
                </c:pt>
                <c:pt idx="87">
                  <c:v>0.57170499999999969</c:v>
                </c:pt>
                <c:pt idx="88">
                  <c:v>0.58326299999999975</c:v>
                </c:pt>
                <c:pt idx="89">
                  <c:v>0.57562400000000002</c:v>
                </c:pt>
                <c:pt idx="90">
                  <c:v>0.56571199999999977</c:v>
                </c:pt>
                <c:pt idx="91">
                  <c:v>0.55006299999999986</c:v>
                </c:pt>
                <c:pt idx="92">
                  <c:v>0.54593700000000012</c:v>
                </c:pt>
                <c:pt idx="93">
                  <c:v>0.5244589999999999</c:v>
                </c:pt>
                <c:pt idx="94">
                  <c:v>0.52464500000000003</c:v>
                </c:pt>
                <c:pt idx="95">
                  <c:v>0.52661899999999995</c:v>
                </c:pt>
                <c:pt idx="96">
                  <c:v>0.51260299999999981</c:v>
                </c:pt>
                <c:pt idx="97">
                  <c:v>0.50835699999999995</c:v>
                </c:pt>
                <c:pt idx="98">
                  <c:v>0.51571899999999982</c:v>
                </c:pt>
                <c:pt idx="99">
                  <c:v>0.53085499999999985</c:v>
                </c:pt>
                <c:pt idx="100">
                  <c:v>0.53760799999999997</c:v>
                </c:pt>
                <c:pt idx="101">
                  <c:v>0.56244800000000006</c:v>
                </c:pt>
                <c:pt idx="102">
                  <c:v>0.56538100000000013</c:v>
                </c:pt>
                <c:pt idx="103">
                  <c:v>0.57335400000000003</c:v>
                </c:pt>
                <c:pt idx="104">
                  <c:v>0.60993299999999973</c:v>
                </c:pt>
                <c:pt idx="105">
                  <c:v>0.62168299999999976</c:v>
                </c:pt>
                <c:pt idx="106">
                  <c:v>0.63442899999999991</c:v>
                </c:pt>
                <c:pt idx="107">
                  <c:v>0.61952400000000007</c:v>
                </c:pt>
                <c:pt idx="108">
                  <c:v>0.64693900000000004</c:v>
                </c:pt>
                <c:pt idx="109">
                  <c:v>0.65232099999999971</c:v>
                </c:pt>
                <c:pt idx="110">
                  <c:v>0.64127499999999993</c:v>
                </c:pt>
                <c:pt idx="111">
                  <c:v>0.64014099999999985</c:v>
                </c:pt>
                <c:pt idx="112">
                  <c:v>0.6243099999999997</c:v>
                </c:pt>
                <c:pt idx="113">
                  <c:v>0.62911199999999989</c:v>
                </c:pt>
                <c:pt idx="114">
                  <c:v>0.6483479999999997</c:v>
                </c:pt>
                <c:pt idx="115">
                  <c:v>0.65721800000000008</c:v>
                </c:pt>
                <c:pt idx="116">
                  <c:v>0.64928700000000006</c:v>
                </c:pt>
                <c:pt idx="117">
                  <c:v>0.65269800000000011</c:v>
                </c:pt>
                <c:pt idx="118">
                  <c:v>0.63379600000000003</c:v>
                </c:pt>
                <c:pt idx="119">
                  <c:v>0.65158799999999995</c:v>
                </c:pt>
                <c:pt idx="120">
                  <c:v>0.66742299999999999</c:v>
                </c:pt>
                <c:pt idx="121">
                  <c:v>0.65346800000000005</c:v>
                </c:pt>
                <c:pt idx="122">
                  <c:v>0.72777699999999979</c:v>
                </c:pt>
                <c:pt idx="123">
                  <c:v>0.73345799999999983</c:v>
                </c:pt>
                <c:pt idx="124">
                  <c:v>0.69860499999999981</c:v>
                </c:pt>
                <c:pt idx="125">
                  <c:v>0.73492499999999994</c:v>
                </c:pt>
                <c:pt idx="126">
                  <c:v>0.77094899999999988</c:v>
                </c:pt>
                <c:pt idx="127">
                  <c:v>0.76973199999999975</c:v>
                </c:pt>
                <c:pt idx="128">
                  <c:v>0.79805500000000007</c:v>
                </c:pt>
                <c:pt idx="129">
                  <c:v>0.79772999999999983</c:v>
                </c:pt>
                <c:pt idx="130">
                  <c:v>0.86233400000000004</c:v>
                </c:pt>
                <c:pt idx="131">
                  <c:v>0.84660599999999997</c:v>
                </c:pt>
                <c:pt idx="132">
                  <c:v>0.88606499999999988</c:v>
                </c:pt>
                <c:pt idx="133">
                  <c:v>0.83645700000000012</c:v>
                </c:pt>
                <c:pt idx="134">
                  <c:v>0.87582300000000013</c:v>
                </c:pt>
                <c:pt idx="135">
                  <c:v>0.85301999999999978</c:v>
                </c:pt>
                <c:pt idx="136">
                  <c:v>0.84193799999999985</c:v>
                </c:pt>
                <c:pt idx="137">
                  <c:v>0.90458299999999991</c:v>
                </c:pt>
                <c:pt idx="138">
                  <c:v>0.89815500000000004</c:v>
                </c:pt>
                <c:pt idx="139">
                  <c:v>0.83110799999999996</c:v>
                </c:pt>
                <c:pt idx="140">
                  <c:v>0.83264099999999985</c:v>
                </c:pt>
                <c:pt idx="141">
                  <c:v>0.87815399999999977</c:v>
                </c:pt>
                <c:pt idx="142">
                  <c:v>0.82075600000000015</c:v>
                </c:pt>
                <c:pt idx="143">
                  <c:v>0.82903799999999983</c:v>
                </c:pt>
                <c:pt idx="144">
                  <c:v>0.77619899999999986</c:v>
                </c:pt>
                <c:pt idx="145">
                  <c:v>0.77235699999999974</c:v>
                </c:pt>
                <c:pt idx="146">
                  <c:v>0.65472099999999978</c:v>
                </c:pt>
                <c:pt idx="147">
                  <c:v>0.70292800000000011</c:v>
                </c:pt>
                <c:pt idx="148">
                  <c:v>0.58245399999999992</c:v>
                </c:pt>
                <c:pt idx="149">
                  <c:v>0.52597399999999994</c:v>
                </c:pt>
                <c:pt idx="150">
                  <c:v>0.47396799999999983</c:v>
                </c:pt>
                <c:pt idx="151">
                  <c:v>0.40213799999999994</c:v>
                </c:pt>
                <c:pt idx="152">
                  <c:v>0.33837799999999996</c:v>
                </c:pt>
                <c:pt idx="153">
                  <c:v>0.25543599999999994</c:v>
                </c:pt>
                <c:pt idx="154">
                  <c:v>5.1975999999999883E-2</c:v>
                </c:pt>
                <c:pt idx="155">
                  <c:v>-1.3708000000000085E-2</c:v>
                </c:pt>
                <c:pt idx="156">
                  <c:v>-0.18912200000000007</c:v>
                </c:pt>
                <c:pt idx="157">
                  <c:v>-0.2543580000000002</c:v>
                </c:pt>
                <c:pt idx="158">
                  <c:v>-0.36466300000000001</c:v>
                </c:pt>
                <c:pt idx="159">
                  <c:v>-0.42231600000000002</c:v>
                </c:pt>
                <c:pt idx="160">
                  <c:v>-0.62508900000000012</c:v>
                </c:pt>
                <c:pt idx="161">
                  <c:v>-0.75292900000000007</c:v>
                </c:pt>
                <c:pt idx="162">
                  <c:v>-0.86660900000000018</c:v>
                </c:pt>
                <c:pt idx="163">
                  <c:v>-0.93078900000000009</c:v>
                </c:pt>
                <c:pt idx="164">
                  <c:v>-1.1862460000000001</c:v>
                </c:pt>
                <c:pt idx="165">
                  <c:v>-1.244469</c:v>
                </c:pt>
              </c:numCache>
            </c:numRef>
          </c:xVal>
          <c:yVal>
            <c:numRef>
              <c:f>[1]Onoki2!$O$4:$O$169</c:f>
              <c:numCache>
                <c:formatCode>General</c:formatCode>
                <c:ptCount val="166"/>
                <c:pt idx="0">
                  <c:v>0</c:v>
                </c:pt>
                <c:pt idx="1">
                  <c:v>1.2532970000000001</c:v>
                </c:pt>
                <c:pt idx="2">
                  <c:v>1.5268870000000001</c:v>
                </c:pt>
                <c:pt idx="3">
                  <c:v>1.5845590000000003</c:v>
                </c:pt>
                <c:pt idx="4">
                  <c:v>1.7455850000000002</c:v>
                </c:pt>
                <c:pt idx="5">
                  <c:v>1.8523740000000002</c:v>
                </c:pt>
                <c:pt idx="6">
                  <c:v>2.031145</c:v>
                </c:pt>
                <c:pt idx="7">
                  <c:v>2.0692710000000001</c:v>
                </c:pt>
                <c:pt idx="8">
                  <c:v>2.3119110000000007</c:v>
                </c:pt>
                <c:pt idx="9">
                  <c:v>2.3592400000000002</c:v>
                </c:pt>
                <c:pt idx="10">
                  <c:v>2.5647570000000002</c:v>
                </c:pt>
                <c:pt idx="11">
                  <c:v>2.644123</c:v>
                </c:pt>
                <c:pt idx="12">
                  <c:v>2.8432339999999998</c:v>
                </c:pt>
                <c:pt idx="13">
                  <c:v>2.9406630000000002</c:v>
                </c:pt>
                <c:pt idx="14">
                  <c:v>3.1375350000000002</c:v>
                </c:pt>
                <c:pt idx="15">
                  <c:v>3.2194129999999999</c:v>
                </c:pt>
                <c:pt idx="16">
                  <c:v>3.4089209999999999</c:v>
                </c:pt>
                <c:pt idx="17">
                  <c:v>3.5146190000000002</c:v>
                </c:pt>
                <c:pt idx="18">
                  <c:v>3.6939870000000008</c:v>
                </c:pt>
                <c:pt idx="19">
                  <c:v>3.797104</c:v>
                </c:pt>
                <c:pt idx="20">
                  <c:v>3.9538759999999997</c:v>
                </c:pt>
                <c:pt idx="21">
                  <c:v>4.0719389999999995</c:v>
                </c:pt>
                <c:pt idx="22">
                  <c:v>4.2212360000000011</c:v>
                </c:pt>
                <c:pt idx="23">
                  <c:v>4.3039750000000003</c:v>
                </c:pt>
                <c:pt idx="24">
                  <c:v>4.5087559999999991</c:v>
                </c:pt>
                <c:pt idx="25">
                  <c:v>4.6277280000000012</c:v>
                </c:pt>
                <c:pt idx="26">
                  <c:v>4.7822720000000007</c:v>
                </c:pt>
                <c:pt idx="27">
                  <c:v>4.8992180000000012</c:v>
                </c:pt>
                <c:pt idx="28">
                  <c:v>5.1026880000000006</c:v>
                </c:pt>
                <c:pt idx="29">
                  <c:v>5.2178279999999999</c:v>
                </c:pt>
                <c:pt idx="30">
                  <c:v>5.4506479999999993</c:v>
                </c:pt>
                <c:pt idx="31">
                  <c:v>5.5242950000000004</c:v>
                </c:pt>
                <c:pt idx="32">
                  <c:v>5.7522160000000007</c:v>
                </c:pt>
                <c:pt idx="33">
                  <c:v>5.8600210000000006</c:v>
                </c:pt>
                <c:pt idx="34">
                  <c:v>6.086767</c:v>
                </c:pt>
                <c:pt idx="35">
                  <c:v>6.1512199999999995</c:v>
                </c:pt>
                <c:pt idx="36">
                  <c:v>6.3749939999999992</c:v>
                </c:pt>
                <c:pt idx="37">
                  <c:v>6.4844689999999989</c:v>
                </c:pt>
                <c:pt idx="38">
                  <c:v>6.6612379999999991</c:v>
                </c:pt>
                <c:pt idx="39">
                  <c:v>6.7724549999999999</c:v>
                </c:pt>
                <c:pt idx="40">
                  <c:v>6.981376</c:v>
                </c:pt>
                <c:pt idx="41">
                  <c:v>7.0899959999999993</c:v>
                </c:pt>
                <c:pt idx="42">
                  <c:v>7.3094249999999992</c:v>
                </c:pt>
                <c:pt idx="43">
                  <c:v>7.4100589999999995</c:v>
                </c:pt>
                <c:pt idx="44">
                  <c:v>7.6139589999999995</c:v>
                </c:pt>
                <c:pt idx="45">
                  <c:v>7.7209449999999995</c:v>
                </c:pt>
                <c:pt idx="46">
                  <c:v>7.9534580000000004</c:v>
                </c:pt>
                <c:pt idx="47">
                  <c:v>8.0498919999999998</c:v>
                </c:pt>
                <c:pt idx="48">
                  <c:v>8.2838590000000014</c:v>
                </c:pt>
                <c:pt idx="49">
                  <c:v>8.4565839999999994</c:v>
                </c:pt>
                <c:pt idx="50">
                  <c:v>8.6734919999999995</c:v>
                </c:pt>
                <c:pt idx="51">
                  <c:v>8.7638759999999998</c:v>
                </c:pt>
                <c:pt idx="52">
                  <c:v>9.0175140000000003</c:v>
                </c:pt>
                <c:pt idx="53">
                  <c:v>9.0996430000000004</c:v>
                </c:pt>
                <c:pt idx="54">
                  <c:v>9.3448010000000004</c:v>
                </c:pt>
                <c:pt idx="55">
                  <c:v>9.4303339999999984</c:v>
                </c:pt>
                <c:pt idx="56">
                  <c:v>9.7038959999999985</c:v>
                </c:pt>
                <c:pt idx="57">
                  <c:v>9.8209509999999991</c:v>
                </c:pt>
                <c:pt idx="58">
                  <c:v>10.05607</c:v>
                </c:pt>
                <c:pt idx="59">
                  <c:v>10.171921000000001</c:v>
                </c:pt>
                <c:pt idx="60">
                  <c:v>10.366383000000001</c:v>
                </c:pt>
                <c:pt idx="61">
                  <c:v>10.480215000000001</c:v>
                </c:pt>
                <c:pt idx="62">
                  <c:v>10.670249999999999</c:v>
                </c:pt>
                <c:pt idx="63">
                  <c:v>10.783664999999999</c:v>
                </c:pt>
                <c:pt idx="64">
                  <c:v>11.009892000000001</c:v>
                </c:pt>
                <c:pt idx="65">
                  <c:v>11.119899</c:v>
                </c:pt>
                <c:pt idx="66">
                  <c:v>11.340116</c:v>
                </c:pt>
                <c:pt idx="67">
                  <c:v>11.448523</c:v>
                </c:pt>
                <c:pt idx="68">
                  <c:v>11.629911</c:v>
                </c:pt>
                <c:pt idx="69">
                  <c:v>11.737738999999999</c:v>
                </c:pt>
                <c:pt idx="70">
                  <c:v>11.952067</c:v>
                </c:pt>
                <c:pt idx="71">
                  <c:v>12.058522999999999</c:v>
                </c:pt>
                <c:pt idx="72">
                  <c:v>12.341188000000001</c:v>
                </c:pt>
                <c:pt idx="73">
                  <c:v>12.482253999999999</c:v>
                </c:pt>
                <c:pt idx="74">
                  <c:v>12.693790999999999</c:v>
                </c:pt>
                <c:pt idx="75">
                  <c:v>12.797180000000001</c:v>
                </c:pt>
                <c:pt idx="76">
                  <c:v>13.043175999999999</c:v>
                </c:pt>
                <c:pt idx="77">
                  <c:v>13.147613</c:v>
                </c:pt>
                <c:pt idx="78">
                  <c:v>13.357778</c:v>
                </c:pt>
                <c:pt idx="79">
                  <c:v>13.466218999999999</c:v>
                </c:pt>
                <c:pt idx="80">
                  <c:v>13.709968</c:v>
                </c:pt>
                <c:pt idx="81">
                  <c:v>13.854737</c:v>
                </c:pt>
                <c:pt idx="82">
                  <c:v>14.111463000000001</c:v>
                </c:pt>
                <c:pt idx="83">
                  <c:v>14.219844999999999</c:v>
                </c:pt>
                <c:pt idx="84">
                  <c:v>14.485724000000001</c:v>
                </c:pt>
                <c:pt idx="85">
                  <c:v>14.634389000000001</c:v>
                </c:pt>
                <c:pt idx="86">
                  <c:v>14.868482999999999</c:v>
                </c:pt>
                <c:pt idx="87">
                  <c:v>14.991107999999999</c:v>
                </c:pt>
                <c:pt idx="88">
                  <c:v>15.225807</c:v>
                </c:pt>
                <c:pt idx="89">
                  <c:v>15.391222000000001</c:v>
                </c:pt>
                <c:pt idx="90">
                  <c:v>15.643812</c:v>
                </c:pt>
                <c:pt idx="91">
                  <c:v>15.777602000000002</c:v>
                </c:pt>
                <c:pt idx="92">
                  <c:v>16.037862000000001</c:v>
                </c:pt>
                <c:pt idx="93">
                  <c:v>16.136475000000001</c:v>
                </c:pt>
                <c:pt idx="94">
                  <c:v>16.40474</c:v>
                </c:pt>
                <c:pt idx="95">
                  <c:v>16.494818000000002</c:v>
                </c:pt>
                <c:pt idx="96">
                  <c:v>16.782109999999999</c:v>
                </c:pt>
                <c:pt idx="97">
                  <c:v>16.879732000000001</c:v>
                </c:pt>
                <c:pt idx="98">
                  <c:v>17.117326000000002</c:v>
                </c:pt>
                <c:pt idx="99">
                  <c:v>17.255818000000005</c:v>
                </c:pt>
                <c:pt idx="100">
                  <c:v>17.452916000000002</c:v>
                </c:pt>
                <c:pt idx="101">
                  <c:v>17.589687000000001</c:v>
                </c:pt>
                <c:pt idx="102">
                  <c:v>17.850288000000003</c:v>
                </c:pt>
                <c:pt idx="103">
                  <c:v>17.951733000000001</c:v>
                </c:pt>
                <c:pt idx="104">
                  <c:v>18.197666000000002</c:v>
                </c:pt>
                <c:pt idx="105">
                  <c:v>18.356641000000003</c:v>
                </c:pt>
                <c:pt idx="106">
                  <c:v>18.575808000000002</c:v>
                </c:pt>
                <c:pt idx="107">
                  <c:v>18.705780000000004</c:v>
                </c:pt>
                <c:pt idx="108">
                  <c:v>18.982929000000002</c:v>
                </c:pt>
                <c:pt idx="109">
                  <c:v>19.101537</c:v>
                </c:pt>
                <c:pt idx="110">
                  <c:v>19.364556</c:v>
                </c:pt>
                <c:pt idx="111">
                  <c:v>19.495315000000002</c:v>
                </c:pt>
                <c:pt idx="112">
                  <c:v>19.776647000000001</c:v>
                </c:pt>
                <c:pt idx="113">
                  <c:v>19.908472000000003</c:v>
                </c:pt>
                <c:pt idx="114">
                  <c:v>20.169002000000003</c:v>
                </c:pt>
                <c:pt idx="115">
                  <c:v>20.303336000000005</c:v>
                </c:pt>
                <c:pt idx="116">
                  <c:v>20.532174000000005</c:v>
                </c:pt>
                <c:pt idx="117">
                  <c:v>20.678935000000003</c:v>
                </c:pt>
                <c:pt idx="118">
                  <c:v>20.931629000000001</c:v>
                </c:pt>
                <c:pt idx="119">
                  <c:v>21.069461000000004</c:v>
                </c:pt>
                <c:pt idx="120">
                  <c:v>21.293859000000001</c:v>
                </c:pt>
                <c:pt idx="121">
                  <c:v>21.393001000000002</c:v>
                </c:pt>
                <c:pt idx="122">
                  <c:v>21.640679000000002</c:v>
                </c:pt>
                <c:pt idx="123">
                  <c:v>21.807293000000001</c:v>
                </c:pt>
                <c:pt idx="124">
                  <c:v>22.029241000000003</c:v>
                </c:pt>
                <c:pt idx="125">
                  <c:v>22.164152000000001</c:v>
                </c:pt>
                <c:pt idx="126">
                  <c:v>22.395794000000002</c:v>
                </c:pt>
                <c:pt idx="127">
                  <c:v>22.492446000000001</c:v>
                </c:pt>
                <c:pt idx="128">
                  <c:v>22.745269</c:v>
                </c:pt>
                <c:pt idx="129">
                  <c:v>22.845102000000004</c:v>
                </c:pt>
                <c:pt idx="130">
                  <c:v>23.161018000000002</c:v>
                </c:pt>
                <c:pt idx="131">
                  <c:v>23.289107000000001</c:v>
                </c:pt>
                <c:pt idx="132">
                  <c:v>23.553080000000001</c:v>
                </c:pt>
                <c:pt idx="133">
                  <c:v>23.628225000000004</c:v>
                </c:pt>
                <c:pt idx="134">
                  <c:v>23.904002999999999</c:v>
                </c:pt>
                <c:pt idx="135">
                  <c:v>24.054859</c:v>
                </c:pt>
                <c:pt idx="136">
                  <c:v>24.307876</c:v>
                </c:pt>
                <c:pt idx="137">
                  <c:v>24.447590000000002</c:v>
                </c:pt>
                <c:pt idx="138">
                  <c:v>24.705602000000003</c:v>
                </c:pt>
                <c:pt idx="139">
                  <c:v>24.817551999999999</c:v>
                </c:pt>
                <c:pt idx="140">
                  <c:v>25.071982999999999</c:v>
                </c:pt>
                <c:pt idx="141">
                  <c:v>25.257598000000002</c:v>
                </c:pt>
                <c:pt idx="142">
                  <c:v>25.492861000000001</c:v>
                </c:pt>
                <c:pt idx="143">
                  <c:v>25.615805000000002</c:v>
                </c:pt>
                <c:pt idx="144">
                  <c:v>25.850064000000003</c:v>
                </c:pt>
                <c:pt idx="145">
                  <c:v>25.999890000000004</c:v>
                </c:pt>
                <c:pt idx="146">
                  <c:v>26.212513000000005</c:v>
                </c:pt>
                <c:pt idx="147">
                  <c:v>26.420773000000001</c:v>
                </c:pt>
                <c:pt idx="148">
                  <c:v>26.643264000000002</c:v>
                </c:pt>
                <c:pt idx="149">
                  <c:v>26.747472000000002</c:v>
                </c:pt>
                <c:pt idx="150">
                  <c:v>26.999016000000005</c:v>
                </c:pt>
                <c:pt idx="151">
                  <c:v>27.132981000000001</c:v>
                </c:pt>
                <c:pt idx="152">
                  <c:v>27.412699</c:v>
                </c:pt>
                <c:pt idx="153">
                  <c:v>27.569121000000003</c:v>
                </c:pt>
                <c:pt idx="154">
                  <c:v>27.785993000000001</c:v>
                </c:pt>
                <c:pt idx="155">
                  <c:v>27.908515000000005</c:v>
                </c:pt>
                <c:pt idx="156">
                  <c:v>28.067135000000004</c:v>
                </c:pt>
                <c:pt idx="157">
                  <c:v>28.187546000000001</c:v>
                </c:pt>
                <c:pt idx="158">
                  <c:v>28.391101000000003</c:v>
                </c:pt>
                <c:pt idx="159">
                  <c:v>28.497536</c:v>
                </c:pt>
                <c:pt idx="160">
                  <c:v>28.697588</c:v>
                </c:pt>
                <c:pt idx="161">
                  <c:v>28.757104000000005</c:v>
                </c:pt>
                <c:pt idx="162">
                  <c:v>28.962836000000003</c:v>
                </c:pt>
                <c:pt idx="163">
                  <c:v>29.078722000000003</c:v>
                </c:pt>
                <c:pt idx="164">
                  <c:v>29.185145000000002</c:v>
                </c:pt>
                <c:pt idx="165">
                  <c:v>29.288292000000002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4F-4BFF-88B9-342BF11AB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Souma1!$AF$4:$AF$1000</c:f>
              <c:numCache>
                <c:formatCode>General</c:formatCode>
                <c:ptCount val="997"/>
                <c:pt idx="0">
                  <c:v>6.25</c:v>
                </c:pt>
                <c:pt idx="1">
                  <c:v>7.5500001907348633</c:v>
                </c:pt>
                <c:pt idx="2">
                  <c:v>6.320000171661377</c:v>
                </c:pt>
                <c:pt idx="3">
                  <c:v>-1.1299999952316284</c:v>
                </c:pt>
                <c:pt idx="4">
                  <c:v>1.9199999570846558</c:v>
                </c:pt>
                <c:pt idx="5">
                  <c:v>1.8200000524520874</c:v>
                </c:pt>
                <c:pt idx="6">
                  <c:v>-4.9699997901916504</c:v>
                </c:pt>
                <c:pt idx="7">
                  <c:v>-1.9299999475479126</c:v>
                </c:pt>
                <c:pt idx="8">
                  <c:v>-5.9899997711181641</c:v>
                </c:pt>
                <c:pt idx="9">
                  <c:v>-7.570000171661377</c:v>
                </c:pt>
                <c:pt idx="10">
                  <c:v>-8.9899997711181641</c:v>
                </c:pt>
                <c:pt idx="11">
                  <c:v>-11.170000076293945</c:v>
                </c:pt>
                <c:pt idx="12">
                  <c:v>-7.6500000953674316</c:v>
                </c:pt>
                <c:pt idx="13">
                  <c:v>-12.289999961853027</c:v>
                </c:pt>
                <c:pt idx="14">
                  <c:v>-3.690000057220459</c:v>
                </c:pt>
                <c:pt idx="15">
                  <c:v>-9.5</c:v>
                </c:pt>
                <c:pt idx="16">
                  <c:v>-5.9200000762939453</c:v>
                </c:pt>
                <c:pt idx="17">
                  <c:v>-1.690000057220459</c:v>
                </c:pt>
                <c:pt idx="18">
                  <c:v>5.3400001525878906</c:v>
                </c:pt>
                <c:pt idx="19">
                  <c:v>-6.190000057220459</c:v>
                </c:pt>
                <c:pt idx="20">
                  <c:v>-0.77999997138977051</c:v>
                </c:pt>
                <c:pt idx="21">
                  <c:v>-0.60000002384185791</c:v>
                </c:pt>
                <c:pt idx="22">
                  <c:v>2.3900001049041748</c:v>
                </c:pt>
                <c:pt idx="23">
                  <c:v>1.7400000095367432</c:v>
                </c:pt>
                <c:pt idx="24">
                  <c:v>0</c:v>
                </c:pt>
                <c:pt idx="25">
                  <c:v>0.67000001668930054</c:v>
                </c:pt>
                <c:pt idx="26">
                  <c:v>1.2699999809265137</c:v>
                </c:pt>
                <c:pt idx="27">
                  <c:v>1.6399999856948853</c:v>
                </c:pt>
                <c:pt idx="28">
                  <c:v>1.3899999856948853</c:v>
                </c:pt>
                <c:pt idx="29">
                  <c:v>-0.76999998092651367</c:v>
                </c:pt>
                <c:pt idx="30">
                  <c:v>-2.9000000953674316</c:v>
                </c:pt>
                <c:pt idx="31">
                  <c:v>-2.9000000953674316</c:v>
                </c:pt>
                <c:pt idx="32">
                  <c:v>2</c:v>
                </c:pt>
                <c:pt idx="33">
                  <c:v>0.73000001907348633</c:v>
                </c:pt>
                <c:pt idx="34">
                  <c:v>0.75999999046325684</c:v>
                </c:pt>
                <c:pt idx="35">
                  <c:v>-2.5099999904632568</c:v>
                </c:pt>
                <c:pt idx="36">
                  <c:v>4.0399999618530273</c:v>
                </c:pt>
                <c:pt idx="37">
                  <c:v>0.70999997854232788</c:v>
                </c:pt>
                <c:pt idx="38">
                  <c:v>-6.9000000953674316</c:v>
                </c:pt>
                <c:pt idx="39">
                  <c:v>-5.1599998474121094</c:v>
                </c:pt>
                <c:pt idx="40">
                  <c:v>-11.319999694824219</c:v>
                </c:pt>
                <c:pt idx="41">
                  <c:v>-11.300000190734863</c:v>
                </c:pt>
                <c:pt idx="42">
                  <c:v>-9.6400003433227539</c:v>
                </c:pt>
                <c:pt idx="43">
                  <c:v>-16.799999237060547</c:v>
                </c:pt>
                <c:pt idx="44">
                  <c:v>-18.370000839233398</c:v>
                </c:pt>
                <c:pt idx="45">
                  <c:v>-18.370000839233398</c:v>
                </c:pt>
                <c:pt idx="46">
                  <c:v>-19.559999465942383</c:v>
                </c:pt>
                <c:pt idx="47">
                  <c:v>-24.659999847412109</c:v>
                </c:pt>
                <c:pt idx="48">
                  <c:v>-20.379999160766602</c:v>
                </c:pt>
                <c:pt idx="49">
                  <c:v>-18.920000076293945</c:v>
                </c:pt>
                <c:pt idx="50">
                  <c:v>-15.329999923706055</c:v>
                </c:pt>
                <c:pt idx="51">
                  <c:v>-11.619999885559082</c:v>
                </c:pt>
                <c:pt idx="52">
                  <c:v>-11.119999885559082</c:v>
                </c:pt>
                <c:pt idx="53">
                  <c:v>-6.8400001525878906</c:v>
                </c:pt>
                <c:pt idx="54">
                  <c:v>-4.9499998092651367</c:v>
                </c:pt>
                <c:pt idx="55">
                  <c:v>-4.059999942779541</c:v>
                </c:pt>
                <c:pt idx="56">
                  <c:v>-7.929999828338623</c:v>
                </c:pt>
                <c:pt idx="57">
                  <c:v>-7.9899997711181641</c:v>
                </c:pt>
                <c:pt idx="58">
                  <c:v>-12.420000076293945</c:v>
                </c:pt>
                <c:pt idx="59">
                  <c:v>-10.390000343322754</c:v>
                </c:pt>
                <c:pt idx="60">
                  <c:v>-10.75</c:v>
                </c:pt>
                <c:pt idx="61">
                  <c:v>-8.2399997711181641</c:v>
                </c:pt>
                <c:pt idx="62">
                  <c:v>-5.5500001907348633</c:v>
                </c:pt>
                <c:pt idx="63">
                  <c:v>-6.9499998092651367</c:v>
                </c:pt>
                <c:pt idx="64">
                  <c:v>-3.3299999237060547</c:v>
                </c:pt>
                <c:pt idx="65">
                  <c:v>-1.0399999618530273</c:v>
                </c:pt>
                <c:pt idx="66">
                  <c:v>-3.4000000953674316</c:v>
                </c:pt>
                <c:pt idx="67">
                  <c:v>-1.4199999570846558</c:v>
                </c:pt>
                <c:pt idx="68">
                  <c:v>-0.76999998092651367</c:v>
                </c:pt>
                <c:pt idx="69">
                  <c:v>-1.809999942779541</c:v>
                </c:pt>
                <c:pt idx="70">
                  <c:v>-4.880000114440918</c:v>
                </c:pt>
                <c:pt idx="71">
                  <c:v>-3.0099999904632568</c:v>
                </c:pt>
                <c:pt idx="72">
                  <c:v>-3.059999942779541</c:v>
                </c:pt>
                <c:pt idx="73">
                  <c:v>-2.8900001049041748</c:v>
                </c:pt>
                <c:pt idx="74">
                  <c:v>-3.5</c:v>
                </c:pt>
                <c:pt idx="75">
                  <c:v>-5.7300000190734863</c:v>
                </c:pt>
                <c:pt idx="76">
                  <c:v>-4.6399998664855957</c:v>
                </c:pt>
                <c:pt idx="77">
                  <c:v>-3.380000114440918</c:v>
                </c:pt>
                <c:pt idx="78">
                  <c:v>-3.0099999904632568</c:v>
                </c:pt>
                <c:pt idx="79">
                  <c:v>-2.2200000286102295</c:v>
                </c:pt>
                <c:pt idx="80">
                  <c:v>-2</c:v>
                </c:pt>
                <c:pt idx="81">
                  <c:v>-1.559999942779541</c:v>
                </c:pt>
                <c:pt idx="82">
                  <c:v>-7.5900001525878906</c:v>
                </c:pt>
                <c:pt idx="83">
                  <c:v>-0.33000001311302185</c:v>
                </c:pt>
                <c:pt idx="84">
                  <c:v>-2.1500000953674316</c:v>
                </c:pt>
                <c:pt idx="85">
                  <c:v>-0.38999998569488525</c:v>
                </c:pt>
                <c:pt idx="86">
                  <c:v>-4.3899998664855957</c:v>
                </c:pt>
                <c:pt idx="87">
                  <c:v>-5.5900001525878906</c:v>
                </c:pt>
                <c:pt idx="88">
                  <c:v>-3.2200000286102295</c:v>
                </c:pt>
                <c:pt idx="89">
                  <c:v>-2.2899999618530273</c:v>
                </c:pt>
                <c:pt idx="90">
                  <c:v>-2.369999885559082</c:v>
                </c:pt>
                <c:pt idx="91">
                  <c:v>0.38999998569488525</c:v>
                </c:pt>
                <c:pt idx="92">
                  <c:v>1.8999999761581421</c:v>
                </c:pt>
                <c:pt idx="93">
                  <c:v>1.8999999761581421</c:v>
                </c:pt>
                <c:pt idx="94">
                  <c:v>-0.87999999523162842</c:v>
                </c:pt>
                <c:pt idx="95">
                  <c:v>4.2899999618530273</c:v>
                </c:pt>
                <c:pt idx="96">
                  <c:v>4.0900001525878906</c:v>
                </c:pt>
                <c:pt idx="97">
                  <c:v>4.2699999809265137</c:v>
                </c:pt>
                <c:pt idx="98">
                  <c:v>3.3199999332427979</c:v>
                </c:pt>
                <c:pt idx="99">
                  <c:v>3.3199999332427979</c:v>
                </c:pt>
                <c:pt idx="100">
                  <c:v>5.190000057220459</c:v>
                </c:pt>
                <c:pt idx="101">
                  <c:v>4.7800002098083496</c:v>
                </c:pt>
                <c:pt idx="102">
                  <c:v>6.679999828338623</c:v>
                </c:pt>
                <c:pt idx="103">
                  <c:v>4.3899998664855957</c:v>
                </c:pt>
                <c:pt idx="104">
                  <c:v>6.5900001525878906</c:v>
                </c:pt>
                <c:pt idx="105">
                  <c:v>3.6500000953674316</c:v>
                </c:pt>
                <c:pt idx="106">
                  <c:v>5.6399998664855957</c:v>
                </c:pt>
                <c:pt idx="107">
                  <c:v>6.059999942779541</c:v>
                </c:pt>
                <c:pt idx="108">
                  <c:v>4.630000114440918</c:v>
                </c:pt>
                <c:pt idx="109">
                  <c:v>4.3899998664855957</c:v>
                </c:pt>
                <c:pt idx="110">
                  <c:v>4.7199997901916504</c:v>
                </c:pt>
                <c:pt idx="111">
                  <c:v>1.4800000190734863</c:v>
                </c:pt>
                <c:pt idx="112">
                  <c:v>2.6099998950958252</c:v>
                </c:pt>
                <c:pt idx="113">
                  <c:v>1.7599999904632568</c:v>
                </c:pt>
                <c:pt idx="114">
                  <c:v>-4.320000171661377</c:v>
                </c:pt>
                <c:pt idx="115">
                  <c:v>-4.119999885559082</c:v>
                </c:pt>
                <c:pt idx="116">
                  <c:v>-4.5500001907348633</c:v>
                </c:pt>
                <c:pt idx="117">
                  <c:v>-9.2100000381469727</c:v>
                </c:pt>
                <c:pt idx="118">
                  <c:v>-5.3000001907348633</c:v>
                </c:pt>
                <c:pt idx="119">
                  <c:v>-6.0199999809265137</c:v>
                </c:pt>
                <c:pt idx="120">
                  <c:v>-5.9099998474121094</c:v>
                </c:pt>
                <c:pt idx="121">
                  <c:v>-5.7899999618530273</c:v>
                </c:pt>
                <c:pt idx="122">
                  <c:v>-2</c:v>
                </c:pt>
                <c:pt idx="123">
                  <c:v>-2.1800000667572021</c:v>
                </c:pt>
                <c:pt idx="124">
                  <c:v>-4.5</c:v>
                </c:pt>
                <c:pt idx="125">
                  <c:v>-3.7699999809265137</c:v>
                </c:pt>
                <c:pt idx="126">
                  <c:v>-5.7199997901916504</c:v>
                </c:pt>
                <c:pt idx="127">
                  <c:v>-10.930000305175781</c:v>
                </c:pt>
                <c:pt idx="128">
                  <c:v>-9.130000114440918</c:v>
                </c:pt>
                <c:pt idx="129">
                  <c:v>-8.8999996185302734</c:v>
                </c:pt>
                <c:pt idx="130">
                  <c:v>-7.690000057220459</c:v>
                </c:pt>
                <c:pt idx="131">
                  <c:v>-7.059999942779541</c:v>
                </c:pt>
                <c:pt idx="132">
                  <c:v>-6.929999828338623</c:v>
                </c:pt>
                <c:pt idx="133">
                  <c:v>-4.5500001907348633</c:v>
                </c:pt>
                <c:pt idx="134">
                  <c:v>-2.2000000476837158</c:v>
                </c:pt>
                <c:pt idx="135">
                  <c:v>-3.5299999713897705</c:v>
                </c:pt>
                <c:pt idx="136">
                  <c:v>-5.0999999046325684</c:v>
                </c:pt>
                <c:pt idx="137">
                  <c:v>-6.0900001525878906</c:v>
                </c:pt>
                <c:pt idx="138">
                  <c:v>-2.869999885559082</c:v>
                </c:pt>
                <c:pt idx="139">
                  <c:v>-4.5399999618530273</c:v>
                </c:pt>
                <c:pt idx="140">
                  <c:v>-5.1500000953674316</c:v>
                </c:pt>
                <c:pt idx="141">
                  <c:v>-4.7800002098083496</c:v>
                </c:pt>
                <c:pt idx="142">
                  <c:v>-3.8499999046325684</c:v>
                </c:pt>
                <c:pt idx="143">
                  <c:v>-6.4499998092651367</c:v>
                </c:pt>
                <c:pt idx="144">
                  <c:v>-5.690000057220459</c:v>
                </c:pt>
                <c:pt idx="145">
                  <c:v>-5.9200000762939453</c:v>
                </c:pt>
                <c:pt idx="146">
                  <c:v>-4.8600001335144043</c:v>
                </c:pt>
                <c:pt idx="147">
                  <c:v>-7.2600002288818359</c:v>
                </c:pt>
                <c:pt idx="148">
                  <c:v>-8.4399995803833008</c:v>
                </c:pt>
                <c:pt idx="149">
                  <c:v>-9.1400003433227539</c:v>
                </c:pt>
                <c:pt idx="150">
                  <c:v>-7.7399997711181641</c:v>
                </c:pt>
                <c:pt idx="151">
                  <c:v>-5.0900001525878906</c:v>
                </c:pt>
                <c:pt idx="152">
                  <c:v>-14.489999771118164</c:v>
                </c:pt>
                <c:pt idx="153">
                  <c:v>-16.200000762939453</c:v>
                </c:pt>
                <c:pt idx="154">
                  <c:v>-16.520000457763672</c:v>
                </c:pt>
                <c:pt idx="155">
                  <c:v>-18.780000686645508</c:v>
                </c:pt>
                <c:pt idx="156">
                  <c:v>-19.440000534057617</c:v>
                </c:pt>
                <c:pt idx="157">
                  <c:v>-11.130000114440918</c:v>
                </c:pt>
                <c:pt idx="158">
                  <c:v>-10.439999580383301</c:v>
                </c:pt>
                <c:pt idx="159">
                  <c:v>-9.5500001907348633</c:v>
                </c:pt>
                <c:pt idx="160">
                  <c:v>-9.2700004577636719</c:v>
                </c:pt>
                <c:pt idx="161">
                  <c:v>-11.319999694824219</c:v>
                </c:pt>
                <c:pt idx="162">
                  <c:v>-11.899999618530273</c:v>
                </c:pt>
                <c:pt idx="163">
                  <c:v>-11.229999542236328</c:v>
                </c:pt>
                <c:pt idx="164">
                  <c:v>-12.100000381469727</c:v>
                </c:pt>
                <c:pt idx="165">
                  <c:v>-16.569999694824219</c:v>
                </c:pt>
                <c:pt idx="166">
                  <c:v>-15.800000190734863</c:v>
                </c:pt>
                <c:pt idx="167">
                  <c:v>-15.270000457763672</c:v>
                </c:pt>
                <c:pt idx="168">
                  <c:v>-15.189999580383301</c:v>
                </c:pt>
                <c:pt idx="169">
                  <c:v>-16.139999389648438</c:v>
                </c:pt>
                <c:pt idx="170">
                  <c:v>-13.770000457763672</c:v>
                </c:pt>
                <c:pt idx="171">
                  <c:v>-13.140000343322754</c:v>
                </c:pt>
                <c:pt idx="172">
                  <c:v>-11.300000190734863</c:v>
                </c:pt>
                <c:pt idx="173">
                  <c:v>-9.869999885559082</c:v>
                </c:pt>
                <c:pt idx="174">
                  <c:v>-9.6899995803833008</c:v>
                </c:pt>
                <c:pt idx="175">
                  <c:v>-11.829999923706055</c:v>
                </c:pt>
                <c:pt idx="176">
                  <c:v>-14.050000190734863</c:v>
                </c:pt>
                <c:pt idx="177">
                  <c:v>-7.9200000762939453</c:v>
                </c:pt>
                <c:pt idx="178">
                  <c:v>-3.369999885559082</c:v>
                </c:pt>
                <c:pt idx="179">
                  <c:v>-8.0399999618530273</c:v>
                </c:pt>
                <c:pt idx="180">
                  <c:v>-1.25</c:v>
                </c:pt>
                <c:pt idx="181">
                  <c:v>-0.75</c:v>
                </c:pt>
                <c:pt idx="182">
                  <c:v>-1.559999942779541</c:v>
                </c:pt>
                <c:pt idx="183">
                  <c:v>-5.6999998092651367</c:v>
                </c:pt>
                <c:pt idx="184">
                  <c:v>-4.8400001525878906</c:v>
                </c:pt>
                <c:pt idx="185">
                  <c:v>-1.6699999570846558</c:v>
                </c:pt>
                <c:pt idx="186">
                  <c:v>-1.2899999618530273</c:v>
                </c:pt>
                <c:pt idx="187">
                  <c:v>-0.79000002145767212</c:v>
                </c:pt>
                <c:pt idx="188">
                  <c:v>-4.1599998474121094</c:v>
                </c:pt>
                <c:pt idx="189">
                  <c:v>-3.0899999141693115</c:v>
                </c:pt>
                <c:pt idx="190">
                  <c:v>-4.429999828338623</c:v>
                </c:pt>
                <c:pt idx="191">
                  <c:v>-5.75</c:v>
                </c:pt>
                <c:pt idx="192">
                  <c:v>-3.4300000667572021</c:v>
                </c:pt>
                <c:pt idx="193">
                  <c:v>-1.0399999618530273</c:v>
                </c:pt>
                <c:pt idx="194">
                  <c:v>-3.8599998950958252</c:v>
                </c:pt>
                <c:pt idx="195">
                  <c:v>-6.0900001525878906</c:v>
                </c:pt>
                <c:pt idx="196">
                  <c:v>-3.2699999809265137</c:v>
                </c:pt>
                <c:pt idx="197">
                  <c:v>-3.8199999332427979</c:v>
                </c:pt>
                <c:pt idx="198">
                  <c:v>-3.8399999141693115</c:v>
                </c:pt>
                <c:pt idx="199">
                  <c:v>-7.2600002288818359</c:v>
                </c:pt>
                <c:pt idx="200">
                  <c:v>-8.1700000762939453</c:v>
                </c:pt>
                <c:pt idx="201">
                  <c:v>-4.6999998092651367</c:v>
                </c:pt>
                <c:pt idx="202">
                  <c:v>-10.609999656677246</c:v>
                </c:pt>
                <c:pt idx="203">
                  <c:v>-10.609999656677246</c:v>
                </c:pt>
                <c:pt idx="204">
                  <c:v>-12.590000152587891</c:v>
                </c:pt>
              </c:numCache>
            </c:numRef>
          </c:xVal>
          <c:yVal>
            <c:numRef>
              <c:f>Souma1!$AC$4:$AC$1000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6.8000000000000005E-2</c:v>
                </c:pt>
                <c:pt idx="2">
                  <c:v>0.122</c:v>
                </c:pt>
                <c:pt idx="3">
                  <c:v>0.19700000000000001</c:v>
                </c:pt>
                <c:pt idx="4">
                  <c:v>0.26800000000000002</c:v>
                </c:pt>
                <c:pt idx="5">
                  <c:v>0.32700000000000001</c:v>
                </c:pt>
                <c:pt idx="6">
                  <c:v>0.39100000000000001</c:v>
                </c:pt>
                <c:pt idx="7">
                  <c:v>0.46899999999999997</c:v>
                </c:pt>
                <c:pt idx="8">
                  <c:v>0.53</c:v>
                </c:pt>
                <c:pt idx="9">
                  <c:v>0.58799999999999997</c:v>
                </c:pt>
                <c:pt idx="10">
                  <c:v>0.67</c:v>
                </c:pt>
                <c:pt idx="11">
                  <c:v>0.73299999999999998</c:v>
                </c:pt>
                <c:pt idx="12">
                  <c:v>0.81299999999999994</c:v>
                </c:pt>
                <c:pt idx="13">
                  <c:v>0.88600000000000001</c:v>
                </c:pt>
                <c:pt idx="14">
                  <c:v>0.94399999999999995</c:v>
                </c:pt>
                <c:pt idx="15">
                  <c:v>0.99099999999999999</c:v>
                </c:pt>
                <c:pt idx="16">
                  <c:v>1.054</c:v>
                </c:pt>
                <c:pt idx="17">
                  <c:v>1.131</c:v>
                </c:pt>
                <c:pt idx="18">
                  <c:v>1.1919999999999999</c:v>
                </c:pt>
                <c:pt idx="19">
                  <c:v>1.2589999999999999</c:v>
                </c:pt>
                <c:pt idx="20">
                  <c:v>1.319</c:v>
                </c:pt>
                <c:pt idx="21">
                  <c:v>1.3959999999999999</c:v>
                </c:pt>
                <c:pt idx="22">
                  <c:v>1.452</c:v>
                </c:pt>
                <c:pt idx="23">
                  <c:v>1.516</c:v>
                </c:pt>
                <c:pt idx="24">
                  <c:v>1.585</c:v>
                </c:pt>
                <c:pt idx="25">
                  <c:v>1.6539999999999999</c:v>
                </c:pt>
                <c:pt idx="26">
                  <c:v>1.7210000000000001</c:v>
                </c:pt>
                <c:pt idx="27">
                  <c:v>1.7949999999999999</c:v>
                </c:pt>
                <c:pt idx="28">
                  <c:v>1.853</c:v>
                </c:pt>
                <c:pt idx="29">
                  <c:v>1.9319999999999999</c:v>
                </c:pt>
                <c:pt idx="30">
                  <c:v>1.986</c:v>
                </c:pt>
                <c:pt idx="31">
                  <c:v>2.0489999999999999</c:v>
                </c:pt>
                <c:pt idx="32">
                  <c:v>2.117</c:v>
                </c:pt>
                <c:pt idx="33">
                  <c:v>2.1949999999999998</c:v>
                </c:pt>
                <c:pt idx="34">
                  <c:v>2.2519999999999998</c:v>
                </c:pt>
                <c:pt idx="35">
                  <c:v>2.3319999999999999</c:v>
                </c:pt>
                <c:pt idx="36">
                  <c:v>2.391</c:v>
                </c:pt>
                <c:pt idx="37">
                  <c:v>2.452</c:v>
                </c:pt>
                <c:pt idx="38">
                  <c:v>2.5310000000000001</c:v>
                </c:pt>
                <c:pt idx="39">
                  <c:v>2.6110000000000002</c:v>
                </c:pt>
                <c:pt idx="40">
                  <c:v>2.6970000000000001</c:v>
                </c:pt>
                <c:pt idx="41">
                  <c:v>2.7669999999999999</c:v>
                </c:pt>
                <c:pt idx="42">
                  <c:v>2.823</c:v>
                </c:pt>
                <c:pt idx="43">
                  <c:v>2.8839999999999999</c:v>
                </c:pt>
                <c:pt idx="44">
                  <c:v>2.9420000000000002</c:v>
                </c:pt>
                <c:pt idx="45">
                  <c:v>3.01</c:v>
                </c:pt>
                <c:pt idx="46">
                  <c:v>3.0640000000000001</c:v>
                </c:pt>
                <c:pt idx="47">
                  <c:v>3.117</c:v>
                </c:pt>
                <c:pt idx="48">
                  <c:v>3.1779999999999999</c:v>
                </c:pt>
                <c:pt idx="49">
                  <c:v>3.2509999999999999</c:v>
                </c:pt>
                <c:pt idx="50">
                  <c:v>3.3149999999999999</c:v>
                </c:pt>
                <c:pt idx="51">
                  <c:v>3.3889999999999998</c:v>
                </c:pt>
                <c:pt idx="52">
                  <c:v>3.4550000000000001</c:v>
                </c:pt>
                <c:pt idx="53">
                  <c:v>3.5179999999999998</c:v>
                </c:pt>
                <c:pt idx="54">
                  <c:v>3.5840000000000001</c:v>
                </c:pt>
                <c:pt idx="55">
                  <c:v>3.64</c:v>
                </c:pt>
                <c:pt idx="56">
                  <c:v>3.7069999999999999</c:v>
                </c:pt>
                <c:pt idx="57">
                  <c:v>3.7829999999999999</c:v>
                </c:pt>
                <c:pt idx="58">
                  <c:v>3.855</c:v>
                </c:pt>
                <c:pt idx="59">
                  <c:v>3.923</c:v>
                </c:pt>
                <c:pt idx="60">
                  <c:v>3.9830000000000001</c:v>
                </c:pt>
                <c:pt idx="61">
                  <c:v>4.04</c:v>
                </c:pt>
                <c:pt idx="62">
                  <c:v>4.117</c:v>
                </c:pt>
                <c:pt idx="63">
                  <c:v>4.1989999999999998</c:v>
                </c:pt>
                <c:pt idx="64">
                  <c:v>4.2560000000000002</c:v>
                </c:pt>
                <c:pt idx="65">
                  <c:v>4.3239999999999998</c:v>
                </c:pt>
                <c:pt idx="66">
                  <c:v>4.3840000000000003</c:v>
                </c:pt>
                <c:pt idx="67">
                  <c:v>4.444</c:v>
                </c:pt>
                <c:pt idx="68">
                  <c:v>4.5119999999999996</c:v>
                </c:pt>
                <c:pt idx="69">
                  <c:v>4.57</c:v>
                </c:pt>
                <c:pt idx="70">
                  <c:v>4.6470000000000002</c:v>
                </c:pt>
                <c:pt idx="71">
                  <c:v>4.7039999999999997</c:v>
                </c:pt>
                <c:pt idx="72">
                  <c:v>4.7789999999999999</c:v>
                </c:pt>
                <c:pt idx="73">
                  <c:v>4.8499999999999996</c:v>
                </c:pt>
                <c:pt idx="74">
                  <c:v>4.9119999999999999</c:v>
                </c:pt>
                <c:pt idx="75">
                  <c:v>5.0019999999999998</c:v>
                </c:pt>
                <c:pt idx="76">
                  <c:v>5.08</c:v>
                </c:pt>
                <c:pt idx="77">
                  <c:v>5.1539999999999999</c:v>
                </c:pt>
                <c:pt idx="78">
                  <c:v>5.2249999999999996</c:v>
                </c:pt>
                <c:pt idx="79">
                  <c:v>5.2830000000000004</c:v>
                </c:pt>
                <c:pt idx="80">
                  <c:v>5.3440000000000003</c:v>
                </c:pt>
                <c:pt idx="81">
                  <c:v>5.399</c:v>
                </c:pt>
                <c:pt idx="82">
                  <c:v>5.4589999999999996</c:v>
                </c:pt>
                <c:pt idx="83">
                  <c:v>5.5190000000000001</c:v>
                </c:pt>
                <c:pt idx="84">
                  <c:v>5.5759999999999996</c:v>
                </c:pt>
                <c:pt idx="85">
                  <c:v>5.6349999999999998</c:v>
                </c:pt>
                <c:pt idx="86">
                  <c:v>5.702</c:v>
                </c:pt>
                <c:pt idx="87">
                  <c:v>5.7789999999999999</c:v>
                </c:pt>
                <c:pt idx="88">
                  <c:v>5.84</c:v>
                </c:pt>
                <c:pt idx="89">
                  <c:v>5.9020000000000001</c:v>
                </c:pt>
                <c:pt idx="90">
                  <c:v>5.9619999999999997</c:v>
                </c:pt>
                <c:pt idx="91">
                  <c:v>6.0460000000000003</c:v>
                </c:pt>
                <c:pt idx="92">
                  <c:v>6.1020000000000003</c:v>
                </c:pt>
                <c:pt idx="93">
                  <c:v>6.1669999999999998</c:v>
                </c:pt>
                <c:pt idx="94">
                  <c:v>6.2290000000000001</c:v>
                </c:pt>
                <c:pt idx="95">
                  <c:v>6.2949999999999999</c:v>
                </c:pt>
                <c:pt idx="96">
                  <c:v>6.3630000000000004</c:v>
                </c:pt>
                <c:pt idx="97">
                  <c:v>6.4359999999999999</c:v>
                </c:pt>
                <c:pt idx="98">
                  <c:v>6.5010000000000003</c:v>
                </c:pt>
                <c:pt idx="99">
                  <c:v>6.5679999999999996</c:v>
                </c:pt>
                <c:pt idx="100">
                  <c:v>6.6470000000000002</c:v>
                </c:pt>
                <c:pt idx="101">
                  <c:v>6.694</c:v>
                </c:pt>
                <c:pt idx="102">
                  <c:v>6.7629999999999999</c:v>
                </c:pt>
                <c:pt idx="103">
                  <c:v>6.8310000000000004</c:v>
                </c:pt>
                <c:pt idx="104">
                  <c:v>6.907</c:v>
                </c:pt>
                <c:pt idx="105">
                  <c:v>6.9820000000000002</c:v>
                </c:pt>
                <c:pt idx="106">
                  <c:v>7.0529999999999999</c:v>
                </c:pt>
                <c:pt idx="107">
                  <c:v>7.1189999999999998</c:v>
                </c:pt>
                <c:pt idx="108">
                  <c:v>7.1870000000000003</c:v>
                </c:pt>
                <c:pt idx="109">
                  <c:v>7.2439999999999998</c:v>
                </c:pt>
                <c:pt idx="110">
                  <c:v>7.3150000000000004</c:v>
                </c:pt>
                <c:pt idx="111">
                  <c:v>7.3730000000000002</c:v>
                </c:pt>
                <c:pt idx="112">
                  <c:v>7.431</c:v>
                </c:pt>
                <c:pt idx="113">
                  <c:v>7.492</c:v>
                </c:pt>
                <c:pt idx="114">
                  <c:v>7.5540000000000003</c:v>
                </c:pt>
                <c:pt idx="115">
                  <c:v>7.6340000000000003</c:v>
                </c:pt>
                <c:pt idx="116">
                  <c:v>7.7110000000000003</c:v>
                </c:pt>
                <c:pt idx="117">
                  <c:v>7.7889999999999997</c:v>
                </c:pt>
                <c:pt idx="118">
                  <c:v>7.8520000000000003</c:v>
                </c:pt>
                <c:pt idx="119">
                  <c:v>7.9130000000000003</c:v>
                </c:pt>
                <c:pt idx="120">
                  <c:v>7.9749999999999996</c:v>
                </c:pt>
                <c:pt idx="121">
                  <c:v>8.0350000000000001</c:v>
                </c:pt>
                <c:pt idx="122">
                  <c:v>8.0969999999999995</c:v>
                </c:pt>
                <c:pt idx="123">
                  <c:v>8.1620000000000008</c:v>
                </c:pt>
                <c:pt idx="124">
                  <c:v>8.2230000000000008</c:v>
                </c:pt>
                <c:pt idx="125">
                  <c:v>8.298</c:v>
                </c:pt>
                <c:pt idx="126">
                  <c:v>8.3840000000000003</c:v>
                </c:pt>
                <c:pt idx="127">
                  <c:v>8.4589999999999996</c:v>
                </c:pt>
                <c:pt idx="128">
                  <c:v>8.5120000000000005</c:v>
                </c:pt>
                <c:pt idx="129">
                  <c:v>8.5730000000000004</c:v>
                </c:pt>
                <c:pt idx="130">
                  <c:v>8.6310000000000002</c:v>
                </c:pt>
                <c:pt idx="131">
                  <c:v>8.6880000000000006</c:v>
                </c:pt>
                <c:pt idx="132">
                  <c:v>8.7629999999999999</c:v>
                </c:pt>
                <c:pt idx="133">
                  <c:v>8.82</c:v>
                </c:pt>
                <c:pt idx="134">
                  <c:v>8.8949999999999996</c:v>
                </c:pt>
                <c:pt idx="135">
                  <c:v>8.9540000000000006</c:v>
                </c:pt>
                <c:pt idx="136">
                  <c:v>9.016</c:v>
                </c:pt>
                <c:pt idx="137">
                  <c:v>9.0879999999999992</c:v>
                </c:pt>
                <c:pt idx="138">
                  <c:v>9.1489999999999991</c:v>
                </c:pt>
                <c:pt idx="139">
                  <c:v>9.2289999999999992</c:v>
                </c:pt>
                <c:pt idx="140">
                  <c:v>9.2880000000000003</c:v>
                </c:pt>
                <c:pt idx="141">
                  <c:v>9.3490000000000002</c:v>
                </c:pt>
                <c:pt idx="142">
                  <c:v>9.4290000000000003</c:v>
                </c:pt>
                <c:pt idx="143">
                  <c:v>9.4870000000000001</c:v>
                </c:pt>
                <c:pt idx="144">
                  <c:v>9.5489999999999995</c:v>
                </c:pt>
                <c:pt idx="145">
                  <c:v>9.6189999999999998</c:v>
                </c:pt>
                <c:pt idx="146">
                  <c:v>9.6790000000000003</c:v>
                </c:pt>
                <c:pt idx="147">
                  <c:v>9.7629999999999999</c:v>
                </c:pt>
                <c:pt idx="148">
                  <c:v>9.8119999999999994</c:v>
                </c:pt>
                <c:pt idx="149">
                  <c:v>9.8780000000000001</c:v>
                </c:pt>
                <c:pt idx="150">
                  <c:v>9.9489999999999998</c:v>
                </c:pt>
                <c:pt idx="151">
                  <c:v>10.018000000000001</c:v>
                </c:pt>
                <c:pt idx="152">
                  <c:v>10.082000000000001</c:v>
                </c:pt>
                <c:pt idx="153">
                  <c:v>10.151</c:v>
                </c:pt>
                <c:pt idx="154">
                  <c:v>10.212</c:v>
                </c:pt>
                <c:pt idx="155">
                  <c:v>10.298999999999999</c:v>
                </c:pt>
                <c:pt idx="156">
                  <c:v>10.361000000000001</c:v>
                </c:pt>
                <c:pt idx="157">
                  <c:v>10.420999999999999</c:v>
                </c:pt>
                <c:pt idx="158">
                  <c:v>10.497999999999999</c:v>
                </c:pt>
                <c:pt idx="159">
                  <c:v>10.555999999999999</c:v>
                </c:pt>
                <c:pt idx="160">
                  <c:v>10.617000000000001</c:v>
                </c:pt>
                <c:pt idx="161">
                  <c:v>10.678000000000001</c:v>
                </c:pt>
                <c:pt idx="162">
                  <c:v>10.760999999999999</c:v>
                </c:pt>
                <c:pt idx="163">
                  <c:v>10.821</c:v>
                </c:pt>
                <c:pt idx="164">
                  <c:v>10.882999999999999</c:v>
                </c:pt>
                <c:pt idx="165">
                  <c:v>10.949</c:v>
                </c:pt>
                <c:pt idx="166">
                  <c:v>11.012</c:v>
                </c:pt>
                <c:pt idx="167">
                  <c:v>11.086</c:v>
                </c:pt>
                <c:pt idx="168">
                  <c:v>11.147</c:v>
                </c:pt>
                <c:pt idx="169">
                  <c:v>11.212</c:v>
                </c:pt>
                <c:pt idx="170">
                  <c:v>11.282</c:v>
                </c:pt>
                <c:pt idx="171">
                  <c:v>11.339</c:v>
                </c:pt>
                <c:pt idx="172">
                  <c:v>11.407999999999999</c:v>
                </c:pt>
                <c:pt idx="173">
                  <c:v>11.475</c:v>
                </c:pt>
                <c:pt idx="174">
                  <c:v>11.545999999999999</c:v>
                </c:pt>
                <c:pt idx="175">
                  <c:v>11.616</c:v>
                </c:pt>
                <c:pt idx="176">
                  <c:v>11.678000000000001</c:v>
                </c:pt>
                <c:pt idx="177">
                  <c:v>11.744</c:v>
                </c:pt>
                <c:pt idx="178">
                  <c:v>11.803000000000001</c:v>
                </c:pt>
                <c:pt idx="179">
                  <c:v>11.869</c:v>
                </c:pt>
                <c:pt idx="180">
                  <c:v>11.946</c:v>
                </c:pt>
                <c:pt idx="181">
                  <c:v>12.015000000000001</c:v>
                </c:pt>
                <c:pt idx="182">
                  <c:v>12.073</c:v>
                </c:pt>
                <c:pt idx="183">
                  <c:v>12.147</c:v>
                </c:pt>
                <c:pt idx="184">
                  <c:v>12.204000000000001</c:v>
                </c:pt>
                <c:pt idx="185">
                  <c:v>12.275</c:v>
                </c:pt>
                <c:pt idx="186">
                  <c:v>12.337</c:v>
                </c:pt>
                <c:pt idx="187">
                  <c:v>12.404</c:v>
                </c:pt>
                <c:pt idx="188">
                  <c:v>12.478</c:v>
                </c:pt>
                <c:pt idx="189">
                  <c:v>12.554</c:v>
                </c:pt>
                <c:pt idx="190">
                  <c:v>12.63</c:v>
                </c:pt>
                <c:pt idx="191">
                  <c:v>12.696</c:v>
                </c:pt>
                <c:pt idx="192">
                  <c:v>12.756</c:v>
                </c:pt>
                <c:pt idx="193">
                  <c:v>12.816000000000001</c:v>
                </c:pt>
                <c:pt idx="194">
                  <c:v>12.875</c:v>
                </c:pt>
                <c:pt idx="195">
                  <c:v>12.938000000000001</c:v>
                </c:pt>
                <c:pt idx="196">
                  <c:v>13.013999999999999</c:v>
                </c:pt>
                <c:pt idx="197">
                  <c:v>13.07</c:v>
                </c:pt>
                <c:pt idx="198">
                  <c:v>13.144</c:v>
                </c:pt>
                <c:pt idx="199">
                  <c:v>13.211</c:v>
                </c:pt>
                <c:pt idx="200">
                  <c:v>13.276999999999999</c:v>
                </c:pt>
                <c:pt idx="201">
                  <c:v>13.347</c:v>
                </c:pt>
                <c:pt idx="202">
                  <c:v>13.406000000000001</c:v>
                </c:pt>
                <c:pt idx="203">
                  <c:v>13.462999999999999</c:v>
                </c:pt>
                <c:pt idx="204">
                  <c:v>13.547000000000001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2F-45F5-8CA5-A67F9E22E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Souma1!$N$4:$N$1000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-6.1793000000000008E-2</c:v>
                </c:pt>
                <c:pt idx="2">
                  <c:v>-1.694799999999998E-2</c:v>
                </c:pt>
                <c:pt idx="3">
                  <c:v>-4.7233000000000004E-2</c:v>
                </c:pt>
                <c:pt idx="4">
                  <c:v>-7.0999999999997953E-4</c:v>
                </c:pt>
                <c:pt idx="5">
                  <c:v>-1.6555999999999984E-2</c:v>
                </c:pt>
                <c:pt idx="6">
                  <c:v>1.9990000000000011E-2</c:v>
                </c:pt>
                <c:pt idx="7">
                  <c:v>-1.7300000000000182E-4</c:v>
                </c:pt>
                <c:pt idx="8">
                  <c:v>4.9917000000000031E-2</c:v>
                </c:pt>
                <c:pt idx="9">
                  <c:v>2.7576999999999997E-2</c:v>
                </c:pt>
                <c:pt idx="10">
                  <c:v>2.6369000000000028E-2</c:v>
                </c:pt>
                <c:pt idx="11">
                  <c:v>4.1867000000000022E-2</c:v>
                </c:pt>
                <c:pt idx="12">
                  <c:v>2.2415999999999998E-2</c:v>
                </c:pt>
                <c:pt idx="13">
                  <c:v>2.9775000000000034E-2</c:v>
                </c:pt>
                <c:pt idx="14">
                  <c:v>7.6999999999999999E-2</c:v>
                </c:pt>
                <c:pt idx="15">
                  <c:v>7.0843000000000017E-2</c:v>
                </c:pt>
                <c:pt idx="16">
                  <c:v>3.3256000000000029E-2</c:v>
                </c:pt>
                <c:pt idx="17">
                  <c:v>4.8041E-2</c:v>
                </c:pt>
                <c:pt idx="18">
                  <c:v>8.9162000000000033E-2</c:v>
                </c:pt>
                <c:pt idx="19">
                  <c:v>0.10772399999999999</c:v>
                </c:pt>
                <c:pt idx="20">
                  <c:v>0.11111200000000003</c:v>
                </c:pt>
                <c:pt idx="21">
                  <c:v>0.15858500000000003</c:v>
                </c:pt>
                <c:pt idx="22">
                  <c:v>0.172455</c:v>
                </c:pt>
                <c:pt idx="23">
                  <c:v>0.20454500000000003</c:v>
                </c:pt>
                <c:pt idx="24">
                  <c:v>0.22240299999999996</c:v>
                </c:pt>
                <c:pt idx="25">
                  <c:v>0.24316300000000007</c:v>
                </c:pt>
                <c:pt idx="26">
                  <c:v>0.22525600000000004</c:v>
                </c:pt>
                <c:pt idx="27">
                  <c:v>0.25231500000000001</c:v>
                </c:pt>
                <c:pt idx="28">
                  <c:v>0.26738100000000004</c:v>
                </c:pt>
                <c:pt idx="29">
                  <c:v>0.27450600000000003</c:v>
                </c:pt>
                <c:pt idx="30">
                  <c:v>0.25551000000000007</c:v>
                </c:pt>
                <c:pt idx="31">
                  <c:v>0.28288399999999997</c:v>
                </c:pt>
                <c:pt idx="32">
                  <c:v>0.30351900000000009</c:v>
                </c:pt>
                <c:pt idx="33">
                  <c:v>0.29773600000000006</c:v>
                </c:pt>
                <c:pt idx="34">
                  <c:v>0.33018999999999998</c:v>
                </c:pt>
                <c:pt idx="35">
                  <c:v>0.36172399999999999</c:v>
                </c:pt>
                <c:pt idx="36">
                  <c:v>0.35401700000000003</c:v>
                </c:pt>
                <c:pt idx="37">
                  <c:v>0.37825500000000006</c:v>
                </c:pt>
                <c:pt idx="38">
                  <c:v>0.40102599999999999</c:v>
                </c:pt>
                <c:pt idx="39">
                  <c:v>0.39955000000000002</c:v>
                </c:pt>
                <c:pt idx="40">
                  <c:v>0.39882599999999996</c:v>
                </c:pt>
                <c:pt idx="41">
                  <c:v>0.40095700000000006</c:v>
                </c:pt>
                <c:pt idx="42">
                  <c:v>0.38366000000000006</c:v>
                </c:pt>
                <c:pt idx="43">
                  <c:v>0.38227299999999997</c:v>
                </c:pt>
                <c:pt idx="44">
                  <c:v>0.37698399999999999</c:v>
                </c:pt>
                <c:pt idx="45">
                  <c:v>0.41637100000000005</c:v>
                </c:pt>
                <c:pt idx="46">
                  <c:v>0.413968</c:v>
                </c:pt>
                <c:pt idx="47">
                  <c:v>0.43532300000000007</c:v>
                </c:pt>
                <c:pt idx="48">
                  <c:v>0.42896100000000009</c:v>
                </c:pt>
                <c:pt idx="49">
                  <c:v>0.46128900000000006</c:v>
                </c:pt>
                <c:pt idx="50">
                  <c:v>0.46906999999999999</c:v>
                </c:pt>
                <c:pt idx="51">
                  <c:v>0.46574899999999997</c:v>
                </c:pt>
                <c:pt idx="52">
                  <c:v>0.47198300000000004</c:v>
                </c:pt>
                <c:pt idx="53">
                  <c:v>0.47503800000000007</c:v>
                </c:pt>
                <c:pt idx="54">
                  <c:v>0.46073200000000003</c:v>
                </c:pt>
                <c:pt idx="55">
                  <c:v>0.45907500000000001</c:v>
                </c:pt>
                <c:pt idx="56">
                  <c:v>0.45462799999999998</c:v>
                </c:pt>
                <c:pt idx="57">
                  <c:v>0.45845300000000005</c:v>
                </c:pt>
                <c:pt idx="58">
                  <c:v>0.45009200000000005</c:v>
                </c:pt>
                <c:pt idx="59">
                  <c:v>0.42617900000000003</c:v>
                </c:pt>
                <c:pt idx="60">
                  <c:v>0.43643500000000002</c:v>
                </c:pt>
                <c:pt idx="61">
                  <c:v>0.41494999999999999</c:v>
                </c:pt>
                <c:pt idx="62">
                  <c:v>0.40478800000000009</c:v>
                </c:pt>
                <c:pt idx="63">
                  <c:v>0.38962200000000002</c:v>
                </c:pt>
                <c:pt idx="64">
                  <c:v>0.36620800000000003</c:v>
                </c:pt>
                <c:pt idx="65">
                  <c:v>0.34449200000000002</c:v>
                </c:pt>
                <c:pt idx="66">
                  <c:v>0.33168599999999998</c:v>
                </c:pt>
                <c:pt idx="67">
                  <c:v>0.32718000000000003</c:v>
                </c:pt>
                <c:pt idx="68">
                  <c:v>0.31201600000000002</c:v>
                </c:pt>
                <c:pt idx="69">
                  <c:v>0.30307499999999998</c:v>
                </c:pt>
                <c:pt idx="70">
                  <c:v>0.30048100000000005</c:v>
                </c:pt>
                <c:pt idx="71">
                  <c:v>0.29371999999999998</c:v>
                </c:pt>
                <c:pt idx="72">
                  <c:v>0.29052799999999995</c:v>
                </c:pt>
                <c:pt idx="73">
                  <c:v>0.27879699999999996</c:v>
                </c:pt>
                <c:pt idx="74">
                  <c:v>0.29962700000000003</c:v>
                </c:pt>
                <c:pt idx="75">
                  <c:v>0.28127600000000003</c:v>
                </c:pt>
                <c:pt idx="76">
                  <c:v>0.28492199999999995</c:v>
                </c:pt>
                <c:pt idx="77">
                  <c:v>0.26266800000000007</c:v>
                </c:pt>
                <c:pt idx="78">
                  <c:v>0.25131300000000006</c:v>
                </c:pt>
                <c:pt idx="79">
                  <c:v>0.23588500000000004</c:v>
                </c:pt>
                <c:pt idx="80">
                  <c:v>0.21541500000000002</c:v>
                </c:pt>
                <c:pt idx="81">
                  <c:v>0.20444499999999999</c:v>
                </c:pt>
                <c:pt idx="82">
                  <c:v>0.18559499999999998</c:v>
                </c:pt>
                <c:pt idx="83">
                  <c:v>0.18177699999999999</c:v>
                </c:pt>
                <c:pt idx="84">
                  <c:v>0.16425999999999999</c:v>
                </c:pt>
                <c:pt idx="85">
                  <c:v>0.16979900000000003</c:v>
                </c:pt>
                <c:pt idx="86">
                  <c:v>0.16094300000000003</c:v>
                </c:pt>
                <c:pt idx="87">
                  <c:v>0.14722300000000002</c:v>
                </c:pt>
                <c:pt idx="88">
                  <c:v>0.15997899999999998</c:v>
                </c:pt>
                <c:pt idx="89">
                  <c:v>0.133188</c:v>
                </c:pt>
                <c:pt idx="90">
                  <c:v>0.13252699999999998</c:v>
                </c:pt>
                <c:pt idx="91">
                  <c:v>0.12848700000000002</c:v>
                </c:pt>
                <c:pt idx="92">
                  <c:v>0.11493100000000005</c:v>
                </c:pt>
                <c:pt idx="93">
                  <c:v>9.9907000000000037E-2</c:v>
                </c:pt>
                <c:pt idx="94">
                  <c:v>8.9411000000000004E-2</c:v>
                </c:pt>
                <c:pt idx="95">
                  <c:v>6.8905000000000036E-2</c:v>
                </c:pt>
                <c:pt idx="96">
                  <c:v>5.796500000000003E-2</c:v>
                </c:pt>
                <c:pt idx="97">
                  <c:v>5.6239000000000032E-2</c:v>
                </c:pt>
                <c:pt idx="98">
                  <c:v>5.6578000000000031E-2</c:v>
                </c:pt>
                <c:pt idx="99">
                  <c:v>5.8098000000000018E-2</c:v>
                </c:pt>
                <c:pt idx="100">
                  <c:v>5.3811000000000039E-2</c:v>
                </c:pt>
                <c:pt idx="101">
                  <c:v>5.017000000000002E-2</c:v>
                </c:pt>
                <c:pt idx="102">
                  <c:v>6.700800000000004E-2</c:v>
                </c:pt>
                <c:pt idx="103">
                  <c:v>8.6699999999999985E-2</c:v>
                </c:pt>
                <c:pt idx="104">
                  <c:v>6.1342000000000042E-2</c:v>
                </c:pt>
                <c:pt idx="105">
                  <c:v>6.1687999999999993E-2</c:v>
                </c:pt>
                <c:pt idx="106">
                  <c:v>5.0540999999999996E-2</c:v>
                </c:pt>
                <c:pt idx="107">
                  <c:v>4.5638000000000033E-2</c:v>
                </c:pt>
                <c:pt idx="108">
                  <c:v>4.1713000000000021E-2</c:v>
                </c:pt>
                <c:pt idx="109">
                  <c:v>5.4886000000000025E-2</c:v>
                </c:pt>
                <c:pt idx="110">
                  <c:v>5.1631000000000031E-2</c:v>
                </c:pt>
                <c:pt idx="111">
                  <c:v>6.4722000000000043E-2</c:v>
                </c:pt>
                <c:pt idx="112">
                  <c:v>9.7463999999999995E-2</c:v>
                </c:pt>
                <c:pt idx="113">
                  <c:v>0.11455799999999999</c:v>
                </c:pt>
                <c:pt idx="114">
                  <c:v>0.12285700000000004</c:v>
                </c:pt>
                <c:pt idx="115">
                  <c:v>0.14535599999999999</c:v>
                </c:pt>
                <c:pt idx="116">
                  <c:v>0.14329900000000004</c:v>
                </c:pt>
                <c:pt idx="117">
                  <c:v>0.15445600000000001</c:v>
                </c:pt>
                <c:pt idx="118">
                  <c:v>0.168685</c:v>
                </c:pt>
                <c:pt idx="119">
                  <c:v>0.19385999999999995</c:v>
                </c:pt>
                <c:pt idx="120">
                  <c:v>0.19793300000000005</c:v>
                </c:pt>
                <c:pt idx="121">
                  <c:v>0.22369200000000006</c:v>
                </c:pt>
                <c:pt idx="122">
                  <c:v>0.24381200000000008</c:v>
                </c:pt>
                <c:pt idx="123">
                  <c:v>0.24468000000000001</c:v>
                </c:pt>
                <c:pt idx="124">
                  <c:v>0.26506400000000002</c:v>
                </c:pt>
                <c:pt idx="125">
                  <c:v>0.287632</c:v>
                </c:pt>
                <c:pt idx="126">
                  <c:v>0.27431099999999997</c:v>
                </c:pt>
                <c:pt idx="127">
                  <c:v>0.26948200000000005</c:v>
                </c:pt>
                <c:pt idx="128">
                  <c:v>0.29697999999999997</c:v>
                </c:pt>
                <c:pt idx="129">
                  <c:v>0.31992999999999999</c:v>
                </c:pt>
                <c:pt idx="130">
                  <c:v>0.31798300000000002</c:v>
                </c:pt>
                <c:pt idx="131">
                  <c:v>0.32157800000000003</c:v>
                </c:pt>
                <c:pt idx="132">
                  <c:v>0.31844200000000006</c:v>
                </c:pt>
                <c:pt idx="133">
                  <c:v>0.33481800000000006</c:v>
                </c:pt>
                <c:pt idx="134">
                  <c:v>0.37506099999999998</c:v>
                </c:pt>
                <c:pt idx="135">
                  <c:v>0.35567300000000007</c:v>
                </c:pt>
                <c:pt idx="136">
                  <c:v>0.40123499999999995</c:v>
                </c:pt>
                <c:pt idx="137">
                  <c:v>0.35054800000000008</c:v>
                </c:pt>
                <c:pt idx="138">
                  <c:v>0.39017099999999999</c:v>
                </c:pt>
                <c:pt idx="139">
                  <c:v>0.37486500000000006</c:v>
                </c:pt>
                <c:pt idx="140">
                  <c:v>0.41761300000000001</c:v>
                </c:pt>
                <c:pt idx="141">
                  <c:v>0.396704</c:v>
                </c:pt>
                <c:pt idx="142">
                  <c:v>0.38249500000000008</c:v>
                </c:pt>
                <c:pt idx="143">
                  <c:v>0.41689500000000007</c:v>
                </c:pt>
                <c:pt idx="144">
                  <c:v>0.35561899999999996</c:v>
                </c:pt>
                <c:pt idx="145">
                  <c:v>0.34166600000000003</c:v>
                </c:pt>
                <c:pt idx="146">
                  <c:v>0.39110899999999998</c:v>
                </c:pt>
              </c:numCache>
            </c:numRef>
          </c:xVal>
          <c:yVal>
            <c:numRef>
              <c:f>Souma1!$D$4:$D$1000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9.3999999997322448E-2</c:v>
                </c:pt>
                <c:pt idx="2">
                  <c:v>0.18699999999807915</c:v>
                </c:pt>
                <c:pt idx="3">
                  <c:v>0.27999999999883585</c:v>
                </c:pt>
                <c:pt idx="4">
                  <c:v>0.3720000000030268</c:v>
                </c:pt>
                <c:pt idx="5">
                  <c:v>0.4650000000037835</c:v>
                </c:pt>
                <c:pt idx="6">
                  <c:v>0.55900000000110595</c:v>
                </c:pt>
                <c:pt idx="7">
                  <c:v>0.65200000000186265</c:v>
                </c:pt>
                <c:pt idx="8">
                  <c:v>0.74500000000261934</c:v>
                </c:pt>
                <c:pt idx="9">
                  <c:v>0.83600000000296859</c:v>
                </c:pt>
                <c:pt idx="10">
                  <c:v>0.92799999999988358</c:v>
                </c:pt>
                <c:pt idx="11">
                  <c:v>1.0210000000006403</c:v>
                </c:pt>
                <c:pt idx="12">
                  <c:v>1.114000000001397</c:v>
                </c:pt>
                <c:pt idx="13">
                  <c:v>1.2070000000021537</c:v>
                </c:pt>
                <c:pt idx="14">
                  <c:v>1.3020000000033178</c:v>
                </c:pt>
                <c:pt idx="15">
                  <c:v>1.396999999997206</c:v>
                </c:pt>
                <c:pt idx="16">
                  <c:v>1.4879999999975553</c:v>
                </c:pt>
                <c:pt idx="17">
                  <c:v>1.5829999999987194</c:v>
                </c:pt>
                <c:pt idx="18">
                  <c:v>1.6759999999994761</c:v>
                </c:pt>
                <c:pt idx="19">
                  <c:v>1.7700000000040745</c:v>
                </c:pt>
                <c:pt idx="20">
                  <c:v>1.8629999999975553</c:v>
                </c:pt>
                <c:pt idx="21">
                  <c:v>1.9550000000017462</c:v>
                </c:pt>
                <c:pt idx="22">
                  <c:v>2.0509999999994761</c:v>
                </c:pt>
                <c:pt idx="23">
                  <c:v>2.1430000000036671</c:v>
                </c:pt>
                <c:pt idx="24">
                  <c:v>2.2350000000005821</c:v>
                </c:pt>
                <c:pt idx="25">
                  <c:v>2.330999999998312</c:v>
                </c:pt>
                <c:pt idx="26">
                  <c:v>2.4239999999990687</c:v>
                </c:pt>
                <c:pt idx="27">
                  <c:v>2.5180000000036671</c:v>
                </c:pt>
                <c:pt idx="28">
                  <c:v>2.6090000000040163</c:v>
                </c:pt>
                <c:pt idx="29">
                  <c:v>2.7019999999974971</c:v>
                </c:pt>
                <c:pt idx="30">
                  <c:v>2.7980000000025029</c:v>
                </c:pt>
                <c:pt idx="31">
                  <c:v>2.8919999999998254</c:v>
                </c:pt>
                <c:pt idx="32">
                  <c:v>2.9850000000005821</c:v>
                </c:pt>
                <c:pt idx="33">
                  <c:v>3.0769999999974971</c:v>
                </c:pt>
                <c:pt idx="34">
                  <c:v>3.1699999999982538</c:v>
                </c:pt>
                <c:pt idx="35">
                  <c:v>3.2640000000028522</c:v>
                </c:pt>
                <c:pt idx="36">
                  <c:v>3.3550000000032014</c:v>
                </c:pt>
                <c:pt idx="37">
                  <c:v>3.4490000000005239</c:v>
                </c:pt>
                <c:pt idx="38">
                  <c:v>3.544000000001688</c:v>
                </c:pt>
                <c:pt idx="39">
                  <c:v>3.635999999998603</c:v>
                </c:pt>
                <c:pt idx="40">
                  <c:v>3.7309999999997672</c:v>
                </c:pt>
                <c:pt idx="41">
                  <c:v>3.8220000000001164</c:v>
                </c:pt>
                <c:pt idx="42">
                  <c:v>3.9150000000008731</c:v>
                </c:pt>
                <c:pt idx="43">
                  <c:v>4.0060000000012224</c:v>
                </c:pt>
                <c:pt idx="44">
                  <c:v>4.0990000000019791</c:v>
                </c:pt>
                <c:pt idx="45">
                  <c:v>4.1929999999993015</c:v>
                </c:pt>
                <c:pt idx="46">
                  <c:v>4.2860000000000582</c:v>
                </c:pt>
                <c:pt idx="47">
                  <c:v>4.3770000000004075</c:v>
                </c:pt>
                <c:pt idx="48">
                  <c:v>4.4720000000015716</c:v>
                </c:pt>
                <c:pt idx="49">
                  <c:v>4.5659999999988941</c:v>
                </c:pt>
                <c:pt idx="50">
                  <c:v>4.658000000003085</c:v>
                </c:pt>
                <c:pt idx="51">
                  <c:v>4.7520000000004075</c:v>
                </c:pt>
                <c:pt idx="52">
                  <c:v>4.8439999999973224</c:v>
                </c:pt>
                <c:pt idx="53">
                  <c:v>4.9380000000019209</c:v>
                </c:pt>
                <c:pt idx="54">
                  <c:v>5.0319999999992433</c:v>
                </c:pt>
                <c:pt idx="55">
                  <c:v>5.1229999999995925</c:v>
                </c:pt>
                <c:pt idx="56">
                  <c:v>5.217000000004191</c:v>
                </c:pt>
                <c:pt idx="57">
                  <c:v>5.3079999999972642</c:v>
                </c:pt>
                <c:pt idx="58">
                  <c:v>5.4029999999984284</c:v>
                </c:pt>
                <c:pt idx="59">
                  <c:v>5.4950000000026193</c:v>
                </c:pt>
                <c:pt idx="60">
                  <c:v>5.5860000000029686</c:v>
                </c:pt>
                <c:pt idx="61">
                  <c:v>5.680000000000291</c:v>
                </c:pt>
                <c:pt idx="62">
                  <c:v>5.771999999997206</c:v>
                </c:pt>
                <c:pt idx="63">
                  <c:v>5.8649999999979627</c:v>
                </c:pt>
                <c:pt idx="64">
                  <c:v>5.955999999998312</c:v>
                </c:pt>
                <c:pt idx="65">
                  <c:v>6.0489999999990687</c:v>
                </c:pt>
                <c:pt idx="66">
                  <c:v>6.1419999999998254</c:v>
                </c:pt>
                <c:pt idx="67">
                  <c:v>6.2340000000040163</c:v>
                </c:pt>
                <c:pt idx="68">
                  <c:v>6.3269999999974971</c:v>
                </c:pt>
                <c:pt idx="69">
                  <c:v>6.4199999999982538</c:v>
                </c:pt>
                <c:pt idx="70">
                  <c:v>6.5129999999990105</c:v>
                </c:pt>
                <c:pt idx="71">
                  <c:v>6.6039999999993597</c:v>
                </c:pt>
                <c:pt idx="72">
                  <c:v>6.6970000000001164</c:v>
                </c:pt>
                <c:pt idx="73">
                  <c:v>6.7890000000043074</c:v>
                </c:pt>
                <c:pt idx="74">
                  <c:v>6.8830000000016298</c:v>
                </c:pt>
                <c:pt idx="75">
                  <c:v>6.9749999999985448</c:v>
                </c:pt>
                <c:pt idx="76">
                  <c:v>7.0679999999993015</c:v>
                </c:pt>
                <c:pt idx="77">
                  <c:v>7.1610000000000582</c:v>
                </c:pt>
                <c:pt idx="78">
                  <c:v>7.2549999999973807</c:v>
                </c:pt>
                <c:pt idx="79">
                  <c:v>7.3490000000019791</c:v>
                </c:pt>
                <c:pt idx="80">
                  <c:v>7.4400000000023283</c:v>
                </c:pt>
                <c:pt idx="81">
                  <c:v>7.533000000003085</c:v>
                </c:pt>
                <c:pt idx="82">
                  <c:v>7.6260000000038417</c:v>
                </c:pt>
                <c:pt idx="83">
                  <c:v>7.7189999999973224</c:v>
                </c:pt>
                <c:pt idx="84">
                  <c:v>7.8130000000019209</c:v>
                </c:pt>
                <c:pt idx="85">
                  <c:v>7.9029999999984284</c:v>
                </c:pt>
                <c:pt idx="86">
                  <c:v>7.9970000000030268</c:v>
                </c:pt>
                <c:pt idx="87">
                  <c:v>8.0910000000003492</c:v>
                </c:pt>
                <c:pt idx="88">
                  <c:v>8.1840000000011059</c:v>
                </c:pt>
                <c:pt idx="89">
                  <c:v>8.2759999999980209</c:v>
                </c:pt>
                <c:pt idx="90">
                  <c:v>8.3689999999987776</c:v>
                </c:pt>
                <c:pt idx="91">
                  <c:v>8.463000000003376</c:v>
                </c:pt>
                <c:pt idx="92">
                  <c:v>8.5540000000037253</c:v>
                </c:pt>
                <c:pt idx="93">
                  <c:v>8.6489999999976135</c:v>
                </c:pt>
                <c:pt idx="94">
                  <c:v>8.7410000000018044</c:v>
                </c:pt>
                <c:pt idx="95">
                  <c:v>8.8360000000029686</c:v>
                </c:pt>
                <c:pt idx="96">
                  <c:v>8.9310000000041327</c:v>
                </c:pt>
                <c:pt idx="97">
                  <c:v>9.0230000000010477</c:v>
                </c:pt>
                <c:pt idx="98">
                  <c:v>9.1169999999983702</c:v>
                </c:pt>
                <c:pt idx="99">
                  <c:v>9.2110000000029686</c:v>
                </c:pt>
                <c:pt idx="100">
                  <c:v>9.305000000000291</c:v>
                </c:pt>
                <c:pt idx="101">
                  <c:v>9.396999999997206</c:v>
                </c:pt>
                <c:pt idx="102">
                  <c:v>9.489000000001397</c:v>
                </c:pt>
                <c:pt idx="103">
                  <c:v>9.5820000000021537</c:v>
                </c:pt>
                <c:pt idx="104">
                  <c:v>9.6739999999990687</c:v>
                </c:pt>
                <c:pt idx="105">
                  <c:v>9.7669999999998254</c:v>
                </c:pt>
                <c:pt idx="106">
                  <c:v>9.8609999999971478</c:v>
                </c:pt>
                <c:pt idx="107">
                  <c:v>9.9539999999979045</c:v>
                </c:pt>
                <c:pt idx="108">
                  <c:v>10.046999999998661</c:v>
                </c:pt>
                <c:pt idx="109">
                  <c:v>10.139999999999418</c:v>
                </c:pt>
                <c:pt idx="110">
                  <c:v>10.234000000004016</c:v>
                </c:pt>
                <c:pt idx="111">
                  <c:v>10.326000000000931</c:v>
                </c:pt>
                <c:pt idx="112">
                  <c:v>10.419999999998254</c:v>
                </c:pt>
                <c:pt idx="113">
                  <c:v>10.510999999998603</c:v>
                </c:pt>
                <c:pt idx="114">
                  <c:v>10.605999999999767</c:v>
                </c:pt>
                <c:pt idx="115">
                  <c:v>10.701000000000931</c:v>
                </c:pt>
                <c:pt idx="116">
                  <c:v>10.792000000001281</c:v>
                </c:pt>
                <c:pt idx="117">
                  <c:v>10.885000000002037</c:v>
                </c:pt>
                <c:pt idx="118">
                  <c:v>10.976999999998952</c:v>
                </c:pt>
                <c:pt idx="119">
                  <c:v>11.071000000003551</c:v>
                </c:pt>
                <c:pt idx="120">
                  <c:v>11.164000000004307</c:v>
                </c:pt>
                <c:pt idx="121">
                  <c:v>11.256000000001222</c:v>
                </c:pt>
                <c:pt idx="122">
                  <c:v>11.351999999998952</c:v>
                </c:pt>
                <c:pt idx="123">
                  <c:v>11.442999999999302</c:v>
                </c:pt>
                <c:pt idx="124">
                  <c:v>11.5370000000039</c:v>
                </c:pt>
                <c:pt idx="125">
                  <c:v>11.629000000000815</c:v>
                </c:pt>
                <c:pt idx="126">
                  <c:v>11.722000000001572</c:v>
                </c:pt>
                <c:pt idx="127">
                  <c:v>11.817999999999302</c:v>
                </c:pt>
                <c:pt idx="128">
                  <c:v>11.911000000000058</c:v>
                </c:pt>
                <c:pt idx="129">
                  <c:v>12.004000000000815</c:v>
                </c:pt>
                <c:pt idx="130">
                  <c:v>12.09599999999773</c:v>
                </c:pt>
                <c:pt idx="131">
                  <c:v>12.190999999998894</c:v>
                </c:pt>
                <c:pt idx="132">
                  <c:v>12.283999999999651</c:v>
                </c:pt>
                <c:pt idx="133">
                  <c:v>12.376000000003842</c:v>
                </c:pt>
                <c:pt idx="134">
                  <c:v>12.468999999997322</c:v>
                </c:pt>
                <c:pt idx="135">
                  <c:v>12.563000000001921</c:v>
                </c:pt>
                <c:pt idx="136">
                  <c:v>12.65400000000227</c:v>
                </c:pt>
                <c:pt idx="137">
                  <c:v>12.747999999999593</c:v>
                </c:pt>
                <c:pt idx="138">
                  <c:v>12.842000000004191</c:v>
                </c:pt>
                <c:pt idx="139">
                  <c:v>12.934999999997672</c:v>
                </c:pt>
                <c:pt idx="140">
                  <c:v>13.027000000001863</c:v>
                </c:pt>
                <c:pt idx="141">
                  <c:v>13.122000000003027</c:v>
                </c:pt>
                <c:pt idx="142">
                  <c:v>13.213999999999942</c:v>
                </c:pt>
                <c:pt idx="143">
                  <c:v>13.306000000004133</c:v>
                </c:pt>
                <c:pt idx="144">
                  <c:v>13.402000000001863</c:v>
                </c:pt>
                <c:pt idx="145">
                  <c:v>13.495999999999185</c:v>
                </c:pt>
                <c:pt idx="146">
                  <c:v>13.588000000003376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2F-45F5-8CA5-A67F9E22E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Souma1!$AG$4:$AG$1000</c:f>
              <c:numCache>
                <c:formatCode>General</c:formatCode>
                <c:ptCount val="997"/>
                <c:pt idx="0">
                  <c:v>-1.5099999904632568</c:v>
                </c:pt>
                <c:pt idx="1">
                  <c:v>-2.6099998950958252</c:v>
                </c:pt>
                <c:pt idx="2">
                  <c:v>-2.6500000953674316</c:v>
                </c:pt>
                <c:pt idx="3">
                  <c:v>2.6700000762939453</c:v>
                </c:pt>
                <c:pt idx="4">
                  <c:v>0.23999999463558197</c:v>
                </c:pt>
                <c:pt idx="5">
                  <c:v>-1.8600000143051147</c:v>
                </c:pt>
                <c:pt idx="6">
                  <c:v>7.4899997711181641</c:v>
                </c:pt>
                <c:pt idx="7">
                  <c:v>0.5899999737739563</c:v>
                </c:pt>
                <c:pt idx="8">
                  <c:v>0.54000002145767212</c:v>
                </c:pt>
                <c:pt idx="9">
                  <c:v>9.869999885559082</c:v>
                </c:pt>
                <c:pt idx="10">
                  <c:v>6.179999828338623</c:v>
                </c:pt>
                <c:pt idx="11">
                  <c:v>5.7600002288818359</c:v>
                </c:pt>
                <c:pt idx="12">
                  <c:v>-0.34999999403953552</c:v>
                </c:pt>
                <c:pt idx="13">
                  <c:v>7.25</c:v>
                </c:pt>
                <c:pt idx="14">
                  <c:v>-1.3799999952316284</c:v>
                </c:pt>
                <c:pt idx="15">
                  <c:v>5.9899997711181641</c:v>
                </c:pt>
                <c:pt idx="16">
                  <c:v>-4.4200000762939453</c:v>
                </c:pt>
                <c:pt idx="17">
                  <c:v>0.40999999642372131</c:v>
                </c:pt>
                <c:pt idx="18">
                  <c:v>-1.0299999713897705</c:v>
                </c:pt>
                <c:pt idx="19">
                  <c:v>9.8299999237060547</c:v>
                </c:pt>
                <c:pt idx="20">
                  <c:v>2.7000000476837158</c:v>
                </c:pt>
                <c:pt idx="21">
                  <c:v>-0.23999999463558197</c:v>
                </c:pt>
                <c:pt idx="22">
                  <c:v>-2.8900001049041748</c:v>
                </c:pt>
                <c:pt idx="23">
                  <c:v>1.6499999761581421</c:v>
                </c:pt>
                <c:pt idx="24">
                  <c:v>1.0199999809265137</c:v>
                </c:pt>
                <c:pt idx="25">
                  <c:v>-1.6200000047683716</c:v>
                </c:pt>
                <c:pt idx="26">
                  <c:v>-1</c:v>
                </c:pt>
                <c:pt idx="27">
                  <c:v>5.9999998658895493E-2</c:v>
                </c:pt>
                <c:pt idx="28">
                  <c:v>1.1699999570846558</c:v>
                </c:pt>
                <c:pt idx="29">
                  <c:v>2.0099999904632568</c:v>
                </c:pt>
                <c:pt idx="30">
                  <c:v>0.18000000715255737</c:v>
                </c:pt>
                <c:pt idx="31">
                  <c:v>0.18000000715255737</c:v>
                </c:pt>
                <c:pt idx="32">
                  <c:v>-2.1500000953674316</c:v>
                </c:pt>
                <c:pt idx="33">
                  <c:v>-1.7000000476837158</c:v>
                </c:pt>
                <c:pt idx="34">
                  <c:v>-5.0999999046325684</c:v>
                </c:pt>
                <c:pt idx="35">
                  <c:v>-4.8899998664855957</c:v>
                </c:pt>
                <c:pt idx="36">
                  <c:v>-4.75</c:v>
                </c:pt>
                <c:pt idx="37">
                  <c:v>-5.0500001907348633</c:v>
                </c:pt>
                <c:pt idx="38">
                  <c:v>-4.6599998474121094</c:v>
                </c:pt>
                <c:pt idx="39">
                  <c:v>-3.9800000190734863</c:v>
                </c:pt>
                <c:pt idx="40">
                  <c:v>0.14000000059604645</c:v>
                </c:pt>
                <c:pt idx="41">
                  <c:v>-5.190000057220459</c:v>
                </c:pt>
                <c:pt idx="42">
                  <c:v>-0.62000000476837158</c:v>
                </c:pt>
                <c:pt idx="43">
                  <c:v>-5.6399998664855957</c:v>
                </c:pt>
                <c:pt idx="44">
                  <c:v>-7.9800000190734863</c:v>
                </c:pt>
                <c:pt idx="45">
                  <c:v>-7.9800000190734863</c:v>
                </c:pt>
                <c:pt idx="46">
                  <c:v>-4.5300002098083496</c:v>
                </c:pt>
                <c:pt idx="47">
                  <c:v>-8.6800003051757813</c:v>
                </c:pt>
                <c:pt idx="48">
                  <c:v>-7.2399997711181641</c:v>
                </c:pt>
                <c:pt idx="49">
                  <c:v>-2.059999942779541</c:v>
                </c:pt>
                <c:pt idx="50">
                  <c:v>1.440000057220459</c:v>
                </c:pt>
                <c:pt idx="51">
                  <c:v>1.5499999523162842</c:v>
                </c:pt>
                <c:pt idx="52">
                  <c:v>1.5499999523162842</c:v>
                </c:pt>
                <c:pt idx="53">
                  <c:v>0.63999998569488525</c:v>
                </c:pt>
                <c:pt idx="54">
                  <c:v>0.72000002861022949</c:v>
                </c:pt>
                <c:pt idx="55">
                  <c:v>0.56000000238418579</c:v>
                </c:pt>
                <c:pt idx="56">
                  <c:v>0.75</c:v>
                </c:pt>
                <c:pt idx="57">
                  <c:v>2.130000114440918</c:v>
                </c:pt>
                <c:pt idx="58">
                  <c:v>1.9900000095367432</c:v>
                </c:pt>
                <c:pt idx="59">
                  <c:v>0.37999999523162842</c:v>
                </c:pt>
                <c:pt idx="60">
                  <c:v>-1</c:v>
                </c:pt>
                <c:pt idx="61">
                  <c:v>-0.31000000238418579</c:v>
                </c:pt>
                <c:pt idx="62">
                  <c:v>-0.10999999940395355</c:v>
                </c:pt>
                <c:pt idx="63">
                  <c:v>0.6600000262260437</c:v>
                </c:pt>
                <c:pt idx="64">
                  <c:v>0.25999999046325684</c:v>
                </c:pt>
                <c:pt idx="65">
                  <c:v>-1.1499999761581421</c:v>
                </c:pt>
                <c:pt idx="66">
                  <c:v>-0.40000000596046448</c:v>
                </c:pt>
                <c:pt idx="67">
                  <c:v>-1.8300000429153442</c:v>
                </c:pt>
                <c:pt idx="68">
                  <c:v>-0.50999999046325684</c:v>
                </c:pt>
                <c:pt idx="69">
                  <c:v>0.37999999523162842</c:v>
                </c:pt>
                <c:pt idx="70">
                  <c:v>-0.61000001430511475</c:v>
                </c:pt>
                <c:pt idx="71">
                  <c:v>0.15999999642372131</c:v>
                </c:pt>
                <c:pt idx="72">
                  <c:v>-0.6600000262260437</c:v>
                </c:pt>
                <c:pt idx="73">
                  <c:v>-1.3999999761581421</c:v>
                </c:pt>
                <c:pt idx="74">
                  <c:v>-1.8999999761581421</c:v>
                </c:pt>
                <c:pt idx="75">
                  <c:v>-2.9999999329447746E-2</c:v>
                </c:pt>
                <c:pt idx="76">
                  <c:v>-1.4299999475479126</c:v>
                </c:pt>
                <c:pt idx="77">
                  <c:v>-1.0499999523162842</c:v>
                </c:pt>
                <c:pt idx="78">
                  <c:v>-3.2699999809265137</c:v>
                </c:pt>
                <c:pt idx="79">
                  <c:v>-4.4000000953674316</c:v>
                </c:pt>
                <c:pt idx="80">
                  <c:v>-4</c:v>
                </c:pt>
                <c:pt idx="81">
                  <c:v>-3.1099998950958252</c:v>
                </c:pt>
                <c:pt idx="82">
                  <c:v>-1.9600000381469727</c:v>
                </c:pt>
                <c:pt idx="83">
                  <c:v>-3.0799999237060547</c:v>
                </c:pt>
                <c:pt idx="84">
                  <c:v>-3.6500000953674316</c:v>
                </c:pt>
                <c:pt idx="85">
                  <c:v>-2.0199999809265137</c:v>
                </c:pt>
                <c:pt idx="86">
                  <c:v>-1.4600000381469727</c:v>
                </c:pt>
                <c:pt idx="87">
                  <c:v>-0.56999999284744263</c:v>
                </c:pt>
                <c:pt idx="88">
                  <c:v>-2.3499999046325684</c:v>
                </c:pt>
                <c:pt idx="89">
                  <c:v>-3.619999885559082</c:v>
                </c:pt>
                <c:pt idx="90">
                  <c:v>-3.1099998950958252</c:v>
                </c:pt>
                <c:pt idx="91">
                  <c:v>-4.869999885559082</c:v>
                </c:pt>
                <c:pt idx="92">
                  <c:v>-3.7599999904632568</c:v>
                </c:pt>
                <c:pt idx="93">
                  <c:v>-3.7599999904632568</c:v>
                </c:pt>
                <c:pt idx="94">
                  <c:v>-0.56999999284744263</c:v>
                </c:pt>
                <c:pt idx="95">
                  <c:v>-3.2100000381469727</c:v>
                </c:pt>
                <c:pt idx="96">
                  <c:v>-3.0699999332427979</c:v>
                </c:pt>
                <c:pt idx="97">
                  <c:v>-0.51999998092651367</c:v>
                </c:pt>
                <c:pt idx="98">
                  <c:v>-1.5299999713897705</c:v>
                </c:pt>
                <c:pt idx="99">
                  <c:v>-1.5299999713897705</c:v>
                </c:pt>
                <c:pt idx="100">
                  <c:v>-2.8599998950958252</c:v>
                </c:pt>
                <c:pt idx="101">
                  <c:v>-1.7799999713897705</c:v>
                </c:pt>
                <c:pt idx="102">
                  <c:v>-1.9299999475479126</c:v>
                </c:pt>
                <c:pt idx="103">
                  <c:v>-2.3299999237060547</c:v>
                </c:pt>
                <c:pt idx="104">
                  <c:v>-2.0899999141693115</c:v>
                </c:pt>
                <c:pt idx="105">
                  <c:v>-2.7999999523162842</c:v>
                </c:pt>
                <c:pt idx="106">
                  <c:v>-7.4499998092651367</c:v>
                </c:pt>
                <c:pt idx="107">
                  <c:v>-5.130000114440918</c:v>
                </c:pt>
                <c:pt idx="108">
                  <c:v>-8.8599996566772461</c:v>
                </c:pt>
                <c:pt idx="109">
                  <c:v>-8.6000003814697266</c:v>
                </c:pt>
                <c:pt idx="110">
                  <c:v>-11.069999694824219</c:v>
                </c:pt>
                <c:pt idx="111">
                  <c:v>-7.0100002288818359</c:v>
                </c:pt>
                <c:pt idx="112">
                  <c:v>-9.5500001907348633</c:v>
                </c:pt>
                <c:pt idx="113">
                  <c:v>-9.5200004577636719</c:v>
                </c:pt>
                <c:pt idx="114">
                  <c:v>-2.4700000286102295</c:v>
                </c:pt>
                <c:pt idx="115">
                  <c:v>-1.4600000381469727</c:v>
                </c:pt>
                <c:pt idx="116">
                  <c:v>-0.73000001907348633</c:v>
                </c:pt>
                <c:pt idx="117">
                  <c:v>-1.440000057220459</c:v>
                </c:pt>
                <c:pt idx="118">
                  <c:v>-3.1400001049041748</c:v>
                </c:pt>
                <c:pt idx="119">
                  <c:v>-2.940000057220459</c:v>
                </c:pt>
                <c:pt idx="120">
                  <c:v>-4.5999999046325684</c:v>
                </c:pt>
                <c:pt idx="121">
                  <c:v>-4.7600002288818359</c:v>
                </c:pt>
                <c:pt idx="122">
                  <c:v>-5.8600001335144043</c:v>
                </c:pt>
                <c:pt idx="123">
                  <c:v>-7.440000057220459</c:v>
                </c:pt>
                <c:pt idx="124">
                  <c:v>-4.8299999237060547</c:v>
                </c:pt>
                <c:pt idx="125">
                  <c:v>-5.369999885559082</c:v>
                </c:pt>
                <c:pt idx="126">
                  <c:v>-6.4099998474121094</c:v>
                </c:pt>
                <c:pt idx="127">
                  <c:v>-6.3299999237060547</c:v>
                </c:pt>
                <c:pt idx="128">
                  <c:v>-8.1000003814697266</c:v>
                </c:pt>
                <c:pt idx="129">
                  <c:v>-6.179999828338623</c:v>
                </c:pt>
                <c:pt idx="130">
                  <c:v>-6.2199997901916504</c:v>
                </c:pt>
                <c:pt idx="131">
                  <c:v>-6.2100000381469727</c:v>
                </c:pt>
                <c:pt idx="132">
                  <c:v>-4.3899998664855957</c:v>
                </c:pt>
                <c:pt idx="133">
                  <c:v>-5.2399997711181641</c:v>
                </c:pt>
                <c:pt idx="134">
                  <c:v>-3.190000057220459</c:v>
                </c:pt>
                <c:pt idx="135">
                  <c:v>-3.5</c:v>
                </c:pt>
                <c:pt idx="136">
                  <c:v>-4.130000114440918</c:v>
                </c:pt>
                <c:pt idx="137">
                  <c:v>-7.190000057220459</c:v>
                </c:pt>
                <c:pt idx="138">
                  <c:v>-3.0799999237060547</c:v>
                </c:pt>
                <c:pt idx="139">
                  <c:v>-2.2300000190734863</c:v>
                </c:pt>
                <c:pt idx="140">
                  <c:v>-0.62000000476837158</c:v>
                </c:pt>
                <c:pt idx="141">
                  <c:v>1.6100000143051147</c:v>
                </c:pt>
                <c:pt idx="142">
                  <c:v>1.0499999523162842</c:v>
                </c:pt>
                <c:pt idx="143">
                  <c:v>-0.68999999761581421</c:v>
                </c:pt>
                <c:pt idx="144">
                  <c:v>1.8899999856948853</c:v>
                </c:pt>
                <c:pt idx="145">
                  <c:v>0.20999999344348907</c:v>
                </c:pt>
                <c:pt idx="146">
                  <c:v>-0.2199999988079071</c:v>
                </c:pt>
                <c:pt idx="147">
                  <c:v>0.72000002861022949</c:v>
                </c:pt>
                <c:pt idx="148">
                  <c:v>-2.3499999046325684</c:v>
                </c:pt>
                <c:pt idx="149">
                  <c:v>0.11999999731779099</c:v>
                </c:pt>
                <c:pt idx="150">
                  <c:v>4.6500000953674316</c:v>
                </c:pt>
                <c:pt idx="151">
                  <c:v>1.3999999761581421</c:v>
                </c:pt>
                <c:pt idx="152">
                  <c:v>2.0099999904632568</c:v>
                </c:pt>
                <c:pt idx="153">
                  <c:v>1.3200000524520874</c:v>
                </c:pt>
                <c:pt idx="154">
                  <c:v>-1.25</c:v>
                </c:pt>
                <c:pt idx="155">
                  <c:v>7.9999998211860657E-2</c:v>
                </c:pt>
                <c:pt idx="156">
                  <c:v>-1.3700000047683716</c:v>
                </c:pt>
                <c:pt idx="157">
                  <c:v>-2.4300000667572021</c:v>
                </c:pt>
                <c:pt idx="158">
                  <c:v>-5.0999999046325684</c:v>
                </c:pt>
                <c:pt idx="159">
                  <c:v>-3.0099999904632568</c:v>
                </c:pt>
                <c:pt idx="160">
                  <c:v>-0.4699999988079071</c:v>
                </c:pt>
                <c:pt idx="161">
                  <c:v>-1.7999999523162842</c:v>
                </c:pt>
                <c:pt idx="162">
                  <c:v>-2.7799999713897705</c:v>
                </c:pt>
                <c:pt idx="163">
                  <c:v>-3.4700000286102295</c:v>
                </c:pt>
                <c:pt idx="164">
                  <c:v>-1.3999999761581421</c:v>
                </c:pt>
                <c:pt idx="165">
                  <c:v>-4.5</c:v>
                </c:pt>
                <c:pt idx="166">
                  <c:v>-6.059999942779541</c:v>
                </c:pt>
                <c:pt idx="167">
                  <c:v>-5.3400001525878906</c:v>
                </c:pt>
                <c:pt idx="168">
                  <c:v>-3.7899999618530273</c:v>
                </c:pt>
                <c:pt idx="169">
                  <c:v>-6.6999998092651367</c:v>
                </c:pt>
                <c:pt idx="170">
                  <c:v>-5.4800000190734863</c:v>
                </c:pt>
                <c:pt idx="171">
                  <c:v>-6.3899998664855957</c:v>
                </c:pt>
                <c:pt idx="172">
                  <c:v>-2.9700000286102295</c:v>
                </c:pt>
                <c:pt idx="173">
                  <c:v>-1.7799999713897705</c:v>
                </c:pt>
                <c:pt idx="174">
                  <c:v>-2</c:v>
                </c:pt>
                <c:pt idx="175">
                  <c:v>-7.4200000762939453</c:v>
                </c:pt>
                <c:pt idx="176">
                  <c:v>-5.3000001907348633</c:v>
                </c:pt>
                <c:pt idx="177">
                  <c:v>-3.8299999237060547</c:v>
                </c:pt>
                <c:pt idx="178">
                  <c:v>-4.6700000762939453</c:v>
                </c:pt>
                <c:pt idx="179">
                  <c:v>-4.4000000953674316</c:v>
                </c:pt>
                <c:pt idx="180">
                  <c:v>0.34999999403953552</c:v>
                </c:pt>
                <c:pt idx="181">
                  <c:v>-0.9100000262260437</c:v>
                </c:pt>
                <c:pt idx="182">
                  <c:v>0.62000000476837158</c:v>
                </c:pt>
                <c:pt idx="183">
                  <c:v>0.89999997615814209</c:v>
                </c:pt>
                <c:pt idx="184">
                  <c:v>3.5899999141693115</c:v>
                </c:pt>
                <c:pt idx="185">
                  <c:v>-0.31000000238418579</c:v>
                </c:pt>
                <c:pt idx="186">
                  <c:v>1.7799999713897705</c:v>
                </c:pt>
                <c:pt idx="187">
                  <c:v>2.4800000190734863</c:v>
                </c:pt>
                <c:pt idx="188">
                  <c:v>1.7300000190734863</c:v>
                </c:pt>
                <c:pt idx="189">
                  <c:v>1.1799999475479126</c:v>
                </c:pt>
                <c:pt idx="190">
                  <c:v>-0.43999999761581421</c:v>
                </c:pt>
                <c:pt idx="191">
                  <c:v>0.73000001907348633</c:v>
                </c:pt>
                <c:pt idx="192">
                  <c:v>-0.15999999642372131</c:v>
                </c:pt>
                <c:pt idx="193">
                  <c:v>0.44999998807907104</c:v>
                </c:pt>
                <c:pt idx="194">
                  <c:v>-0.54000002145767212</c:v>
                </c:pt>
                <c:pt idx="195">
                  <c:v>-0.56000000238418579</c:v>
                </c:pt>
                <c:pt idx="196">
                  <c:v>-1.0399999618530273</c:v>
                </c:pt>
                <c:pt idx="197">
                  <c:v>-0.38999998569488525</c:v>
                </c:pt>
                <c:pt idx="198">
                  <c:v>0.82999998331069946</c:v>
                </c:pt>
                <c:pt idx="199">
                  <c:v>-1.4800000190734863</c:v>
                </c:pt>
                <c:pt idx="200">
                  <c:v>0.18999999761581421</c:v>
                </c:pt>
                <c:pt idx="201">
                  <c:v>0.94999998807907104</c:v>
                </c:pt>
                <c:pt idx="202">
                  <c:v>2.2000000476837158</c:v>
                </c:pt>
                <c:pt idx="203">
                  <c:v>2.2000000476837158</c:v>
                </c:pt>
                <c:pt idx="204">
                  <c:v>1.7000000476837158</c:v>
                </c:pt>
              </c:numCache>
            </c:numRef>
          </c:xVal>
          <c:yVal>
            <c:numRef>
              <c:f>Souma1!$AC$4:$AC$1000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6.8000000000000005E-2</c:v>
                </c:pt>
                <c:pt idx="2">
                  <c:v>0.122</c:v>
                </c:pt>
                <c:pt idx="3">
                  <c:v>0.19700000000000001</c:v>
                </c:pt>
                <c:pt idx="4">
                  <c:v>0.26800000000000002</c:v>
                </c:pt>
                <c:pt idx="5">
                  <c:v>0.32700000000000001</c:v>
                </c:pt>
                <c:pt idx="6">
                  <c:v>0.39100000000000001</c:v>
                </c:pt>
                <c:pt idx="7">
                  <c:v>0.46899999999999997</c:v>
                </c:pt>
                <c:pt idx="8">
                  <c:v>0.53</c:v>
                </c:pt>
                <c:pt idx="9">
                  <c:v>0.58799999999999997</c:v>
                </c:pt>
                <c:pt idx="10">
                  <c:v>0.67</c:v>
                </c:pt>
                <c:pt idx="11">
                  <c:v>0.73299999999999998</c:v>
                </c:pt>
                <c:pt idx="12">
                  <c:v>0.81299999999999994</c:v>
                </c:pt>
                <c:pt idx="13">
                  <c:v>0.88600000000000001</c:v>
                </c:pt>
                <c:pt idx="14">
                  <c:v>0.94399999999999995</c:v>
                </c:pt>
                <c:pt idx="15">
                  <c:v>0.99099999999999999</c:v>
                </c:pt>
                <c:pt idx="16">
                  <c:v>1.054</c:v>
                </c:pt>
                <c:pt idx="17">
                  <c:v>1.131</c:v>
                </c:pt>
                <c:pt idx="18">
                  <c:v>1.1919999999999999</c:v>
                </c:pt>
                <c:pt idx="19">
                  <c:v>1.2589999999999999</c:v>
                </c:pt>
                <c:pt idx="20">
                  <c:v>1.319</c:v>
                </c:pt>
                <c:pt idx="21">
                  <c:v>1.3959999999999999</c:v>
                </c:pt>
                <c:pt idx="22">
                  <c:v>1.452</c:v>
                </c:pt>
                <c:pt idx="23">
                  <c:v>1.516</c:v>
                </c:pt>
                <c:pt idx="24">
                  <c:v>1.585</c:v>
                </c:pt>
                <c:pt idx="25">
                  <c:v>1.6539999999999999</c:v>
                </c:pt>
                <c:pt idx="26">
                  <c:v>1.7210000000000001</c:v>
                </c:pt>
                <c:pt idx="27">
                  <c:v>1.7949999999999999</c:v>
                </c:pt>
                <c:pt idx="28">
                  <c:v>1.853</c:v>
                </c:pt>
                <c:pt idx="29">
                  <c:v>1.9319999999999999</c:v>
                </c:pt>
                <c:pt idx="30">
                  <c:v>1.986</c:v>
                </c:pt>
                <c:pt idx="31">
                  <c:v>2.0489999999999999</c:v>
                </c:pt>
                <c:pt idx="32">
                  <c:v>2.117</c:v>
                </c:pt>
                <c:pt idx="33">
                  <c:v>2.1949999999999998</c:v>
                </c:pt>
                <c:pt idx="34">
                  <c:v>2.2519999999999998</c:v>
                </c:pt>
                <c:pt idx="35">
                  <c:v>2.3319999999999999</c:v>
                </c:pt>
                <c:pt idx="36">
                  <c:v>2.391</c:v>
                </c:pt>
                <c:pt idx="37">
                  <c:v>2.452</c:v>
                </c:pt>
                <c:pt idx="38">
                  <c:v>2.5310000000000001</c:v>
                </c:pt>
                <c:pt idx="39">
                  <c:v>2.6110000000000002</c:v>
                </c:pt>
                <c:pt idx="40">
                  <c:v>2.6970000000000001</c:v>
                </c:pt>
                <c:pt idx="41">
                  <c:v>2.7669999999999999</c:v>
                </c:pt>
                <c:pt idx="42">
                  <c:v>2.823</c:v>
                </c:pt>
                <c:pt idx="43">
                  <c:v>2.8839999999999999</c:v>
                </c:pt>
                <c:pt idx="44">
                  <c:v>2.9420000000000002</c:v>
                </c:pt>
                <c:pt idx="45">
                  <c:v>3.01</c:v>
                </c:pt>
                <c:pt idx="46">
                  <c:v>3.0640000000000001</c:v>
                </c:pt>
                <c:pt idx="47">
                  <c:v>3.117</c:v>
                </c:pt>
                <c:pt idx="48">
                  <c:v>3.1779999999999999</c:v>
                </c:pt>
                <c:pt idx="49">
                  <c:v>3.2509999999999999</c:v>
                </c:pt>
                <c:pt idx="50">
                  <c:v>3.3149999999999999</c:v>
                </c:pt>
                <c:pt idx="51">
                  <c:v>3.3889999999999998</c:v>
                </c:pt>
                <c:pt idx="52">
                  <c:v>3.4550000000000001</c:v>
                </c:pt>
                <c:pt idx="53">
                  <c:v>3.5179999999999998</c:v>
                </c:pt>
                <c:pt idx="54">
                  <c:v>3.5840000000000001</c:v>
                </c:pt>
                <c:pt idx="55">
                  <c:v>3.64</c:v>
                </c:pt>
                <c:pt idx="56">
                  <c:v>3.7069999999999999</c:v>
                </c:pt>
                <c:pt idx="57">
                  <c:v>3.7829999999999999</c:v>
                </c:pt>
                <c:pt idx="58">
                  <c:v>3.855</c:v>
                </c:pt>
                <c:pt idx="59">
                  <c:v>3.923</c:v>
                </c:pt>
                <c:pt idx="60">
                  <c:v>3.9830000000000001</c:v>
                </c:pt>
                <c:pt idx="61">
                  <c:v>4.04</c:v>
                </c:pt>
                <c:pt idx="62">
                  <c:v>4.117</c:v>
                </c:pt>
                <c:pt idx="63">
                  <c:v>4.1989999999999998</c:v>
                </c:pt>
                <c:pt idx="64">
                  <c:v>4.2560000000000002</c:v>
                </c:pt>
                <c:pt idx="65">
                  <c:v>4.3239999999999998</c:v>
                </c:pt>
                <c:pt idx="66">
                  <c:v>4.3840000000000003</c:v>
                </c:pt>
                <c:pt idx="67">
                  <c:v>4.444</c:v>
                </c:pt>
                <c:pt idx="68">
                  <c:v>4.5119999999999996</c:v>
                </c:pt>
                <c:pt idx="69">
                  <c:v>4.57</c:v>
                </c:pt>
                <c:pt idx="70">
                  <c:v>4.6470000000000002</c:v>
                </c:pt>
                <c:pt idx="71">
                  <c:v>4.7039999999999997</c:v>
                </c:pt>
                <c:pt idx="72">
                  <c:v>4.7789999999999999</c:v>
                </c:pt>
                <c:pt idx="73">
                  <c:v>4.8499999999999996</c:v>
                </c:pt>
                <c:pt idx="74">
                  <c:v>4.9119999999999999</c:v>
                </c:pt>
                <c:pt idx="75">
                  <c:v>5.0019999999999998</c:v>
                </c:pt>
                <c:pt idx="76">
                  <c:v>5.08</c:v>
                </c:pt>
                <c:pt idx="77">
                  <c:v>5.1539999999999999</c:v>
                </c:pt>
                <c:pt idx="78">
                  <c:v>5.2249999999999996</c:v>
                </c:pt>
                <c:pt idx="79">
                  <c:v>5.2830000000000004</c:v>
                </c:pt>
                <c:pt idx="80">
                  <c:v>5.3440000000000003</c:v>
                </c:pt>
                <c:pt idx="81">
                  <c:v>5.399</c:v>
                </c:pt>
                <c:pt idx="82">
                  <c:v>5.4589999999999996</c:v>
                </c:pt>
                <c:pt idx="83">
                  <c:v>5.5190000000000001</c:v>
                </c:pt>
                <c:pt idx="84">
                  <c:v>5.5759999999999996</c:v>
                </c:pt>
                <c:pt idx="85">
                  <c:v>5.6349999999999998</c:v>
                </c:pt>
                <c:pt idx="86">
                  <c:v>5.702</c:v>
                </c:pt>
                <c:pt idx="87">
                  <c:v>5.7789999999999999</c:v>
                </c:pt>
                <c:pt idx="88">
                  <c:v>5.84</c:v>
                </c:pt>
                <c:pt idx="89">
                  <c:v>5.9020000000000001</c:v>
                </c:pt>
                <c:pt idx="90">
                  <c:v>5.9619999999999997</c:v>
                </c:pt>
                <c:pt idx="91">
                  <c:v>6.0460000000000003</c:v>
                </c:pt>
                <c:pt idx="92">
                  <c:v>6.1020000000000003</c:v>
                </c:pt>
                <c:pt idx="93">
                  <c:v>6.1669999999999998</c:v>
                </c:pt>
                <c:pt idx="94">
                  <c:v>6.2290000000000001</c:v>
                </c:pt>
                <c:pt idx="95">
                  <c:v>6.2949999999999999</c:v>
                </c:pt>
                <c:pt idx="96">
                  <c:v>6.3630000000000004</c:v>
                </c:pt>
                <c:pt idx="97">
                  <c:v>6.4359999999999999</c:v>
                </c:pt>
                <c:pt idx="98">
                  <c:v>6.5010000000000003</c:v>
                </c:pt>
                <c:pt idx="99">
                  <c:v>6.5679999999999996</c:v>
                </c:pt>
                <c:pt idx="100">
                  <c:v>6.6470000000000002</c:v>
                </c:pt>
                <c:pt idx="101">
                  <c:v>6.694</c:v>
                </c:pt>
                <c:pt idx="102">
                  <c:v>6.7629999999999999</c:v>
                </c:pt>
                <c:pt idx="103">
                  <c:v>6.8310000000000004</c:v>
                </c:pt>
                <c:pt idx="104">
                  <c:v>6.907</c:v>
                </c:pt>
                <c:pt idx="105">
                  <c:v>6.9820000000000002</c:v>
                </c:pt>
                <c:pt idx="106">
                  <c:v>7.0529999999999999</c:v>
                </c:pt>
                <c:pt idx="107">
                  <c:v>7.1189999999999998</c:v>
                </c:pt>
                <c:pt idx="108">
                  <c:v>7.1870000000000003</c:v>
                </c:pt>
                <c:pt idx="109">
                  <c:v>7.2439999999999998</c:v>
                </c:pt>
                <c:pt idx="110">
                  <c:v>7.3150000000000004</c:v>
                </c:pt>
                <c:pt idx="111">
                  <c:v>7.3730000000000002</c:v>
                </c:pt>
                <c:pt idx="112">
                  <c:v>7.431</c:v>
                </c:pt>
                <c:pt idx="113">
                  <c:v>7.492</c:v>
                </c:pt>
                <c:pt idx="114">
                  <c:v>7.5540000000000003</c:v>
                </c:pt>
                <c:pt idx="115">
                  <c:v>7.6340000000000003</c:v>
                </c:pt>
                <c:pt idx="116">
                  <c:v>7.7110000000000003</c:v>
                </c:pt>
                <c:pt idx="117">
                  <c:v>7.7889999999999997</c:v>
                </c:pt>
                <c:pt idx="118">
                  <c:v>7.8520000000000003</c:v>
                </c:pt>
                <c:pt idx="119">
                  <c:v>7.9130000000000003</c:v>
                </c:pt>
                <c:pt idx="120">
                  <c:v>7.9749999999999996</c:v>
                </c:pt>
                <c:pt idx="121">
                  <c:v>8.0350000000000001</c:v>
                </c:pt>
                <c:pt idx="122">
                  <c:v>8.0969999999999995</c:v>
                </c:pt>
                <c:pt idx="123">
                  <c:v>8.1620000000000008</c:v>
                </c:pt>
                <c:pt idx="124">
                  <c:v>8.2230000000000008</c:v>
                </c:pt>
                <c:pt idx="125">
                  <c:v>8.298</c:v>
                </c:pt>
                <c:pt idx="126">
                  <c:v>8.3840000000000003</c:v>
                </c:pt>
                <c:pt idx="127">
                  <c:v>8.4589999999999996</c:v>
                </c:pt>
                <c:pt idx="128">
                  <c:v>8.5120000000000005</c:v>
                </c:pt>
                <c:pt idx="129">
                  <c:v>8.5730000000000004</c:v>
                </c:pt>
                <c:pt idx="130">
                  <c:v>8.6310000000000002</c:v>
                </c:pt>
                <c:pt idx="131">
                  <c:v>8.6880000000000006</c:v>
                </c:pt>
                <c:pt idx="132">
                  <c:v>8.7629999999999999</c:v>
                </c:pt>
                <c:pt idx="133">
                  <c:v>8.82</c:v>
                </c:pt>
                <c:pt idx="134">
                  <c:v>8.8949999999999996</c:v>
                </c:pt>
                <c:pt idx="135">
                  <c:v>8.9540000000000006</c:v>
                </c:pt>
                <c:pt idx="136">
                  <c:v>9.016</c:v>
                </c:pt>
                <c:pt idx="137">
                  <c:v>9.0879999999999992</c:v>
                </c:pt>
                <c:pt idx="138">
                  <c:v>9.1489999999999991</c:v>
                </c:pt>
                <c:pt idx="139">
                  <c:v>9.2289999999999992</c:v>
                </c:pt>
                <c:pt idx="140">
                  <c:v>9.2880000000000003</c:v>
                </c:pt>
                <c:pt idx="141">
                  <c:v>9.3490000000000002</c:v>
                </c:pt>
                <c:pt idx="142">
                  <c:v>9.4290000000000003</c:v>
                </c:pt>
                <c:pt idx="143">
                  <c:v>9.4870000000000001</c:v>
                </c:pt>
                <c:pt idx="144">
                  <c:v>9.5489999999999995</c:v>
                </c:pt>
                <c:pt idx="145">
                  <c:v>9.6189999999999998</c:v>
                </c:pt>
                <c:pt idx="146">
                  <c:v>9.6790000000000003</c:v>
                </c:pt>
                <c:pt idx="147">
                  <c:v>9.7629999999999999</c:v>
                </c:pt>
                <c:pt idx="148">
                  <c:v>9.8119999999999994</c:v>
                </c:pt>
                <c:pt idx="149">
                  <c:v>9.8780000000000001</c:v>
                </c:pt>
                <c:pt idx="150">
                  <c:v>9.9489999999999998</c:v>
                </c:pt>
                <c:pt idx="151">
                  <c:v>10.018000000000001</c:v>
                </c:pt>
                <c:pt idx="152">
                  <c:v>10.082000000000001</c:v>
                </c:pt>
                <c:pt idx="153">
                  <c:v>10.151</c:v>
                </c:pt>
                <c:pt idx="154">
                  <c:v>10.212</c:v>
                </c:pt>
                <c:pt idx="155">
                  <c:v>10.298999999999999</c:v>
                </c:pt>
                <c:pt idx="156">
                  <c:v>10.361000000000001</c:v>
                </c:pt>
                <c:pt idx="157">
                  <c:v>10.420999999999999</c:v>
                </c:pt>
                <c:pt idx="158">
                  <c:v>10.497999999999999</c:v>
                </c:pt>
                <c:pt idx="159">
                  <c:v>10.555999999999999</c:v>
                </c:pt>
                <c:pt idx="160">
                  <c:v>10.617000000000001</c:v>
                </c:pt>
                <c:pt idx="161">
                  <c:v>10.678000000000001</c:v>
                </c:pt>
                <c:pt idx="162">
                  <c:v>10.760999999999999</c:v>
                </c:pt>
                <c:pt idx="163">
                  <c:v>10.821</c:v>
                </c:pt>
                <c:pt idx="164">
                  <c:v>10.882999999999999</c:v>
                </c:pt>
                <c:pt idx="165">
                  <c:v>10.949</c:v>
                </c:pt>
                <c:pt idx="166">
                  <c:v>11.012</c:v>
                </c:pt>
                <c:pt idx="167">
                  <c:v>11.086</c:v>
                </c:pt>
                <c:pt idx="168">
                  <c:v>11.147</c:v>
                </c:pt>
                <c:pt idx="169">
                  <c:v>11.212</c:v>
                </c:pt>
                <c:pt idx="170">
                  <c:v>11.282</c:v>
                </c:pt>
                <c:pt idx="171">
                  <c:v>11.339</c:v>
                </c:pt>
                <c:pt idx="172">
                  <c:v>11.407999999999999</c:v>
                </c:pt>
                <c:pt idx="173">
                  <c:v>11.475</c:v>
                </c:pt>
                <c:pt idx="174">
                  <c:v>11.545999999999999</c:v>
                </c:pt>
                <c:pt idx="175">
                  <c:v>11.616</c:v>
                </c:pt>
                <c:pt idx="176">
                  <c:v>11.678000000000001</c:v>
                </c:pt>
                <c:pt idx="177">
                  <c:v>11.744</c:v>
                </c:pt>
                <c:pt idx="178">
                  <c:v>11.803000000000001</c:v>
                </c:pt>
                <c:pt idx="179">
                  <c:v>11.869</c:v>
                </c:pt>
                <c:pt idx="180">
                  <c:v>11.946</c:v>
                </c:pt>
                <c:pt idx="181">
                  <c:v>12.015000000000001</c:v>
                </c:pt>
                <c:pt idx="182">
                  <c:v>12.073</c:v>
                </c:pt>
                <c:pt idx="183">
                  <c:v>12.147</c:v>
                </c:pt>
                <c:pt idx="184">
                  <c:v>12.204000000000001</c:v>
                </c:pt>
                <c:pt idx="185">
                  <c:v>12.275</c:v>
                </c:pt>
                <c:pt idx="186">
                  <c:v>12.337</c:v>
                </c:pt>
                <c:pt idx="187">
                  <c:v>12.404</c:v>
                </c:pt>
                <c:pt idx="188">
                  <c:v>12.478</c:v>
                </c:pt>
                <c:pt idx="189">
                  <c:v>12.554</c:v>
                </c:pt>
                <c:pt idx="190">
                  <c:v>12.63</c:v>
                </c:pt>
                <c:pt idx="191">
                  <c:v>12.696</c:v>
                </c:pt>
                <c:pt idx="192">
                  <c:v>12.756</c:v>
                </c:pt>
                <c:pt idx="193">
                  <c:v>12.816000000000001</c:v>
                </c:pt>
                <c:pt idx="194">
                  <c:v>12.875</c:v>
                </c:pt>
                <c:pt idx="195">
                  <c:v>12.938000000000001</c:v>
                </c:pt>
                <c:pt idx="196">
                  <c:v>13.013999999999999</c:v>
                </c:pt>
                <c:pt idx="197">
                  <c:v>13.07</c:v>
                </c:pt>
                <c:pt idx="198">
                  <c:v>13.144</c:v>
                </c:pt>
                <c:pt idx="199">
                  <c:v>13.211</c:v>
                </c:pt>
                <c:pt idx="200">
                  <c:v>13.276999999999999</c:v>
                </c:pt>
                <c:pt idx="201">
                  <c:v>13.347</c:v>
                </c:pt>
                <c:pt idx="202">
                  <c:v>13.406000000000001</c:v>
                </c:pt>
                <c:pt idx="203">
                  <c:v>13.462999999999999</c:v>
                </c:pt>
                <c:pt idx="204">
                  <c:v>13.547000000000001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17-4E78-AEDE-07881C930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Souma1!$N$4:$N$1000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-6.1793000000000008E-2</c:v>
                </c:pt>
                <c:pt idx="2">
                  <c:v>-1.694799999999998E-2</c:v>
                </c:pt>
                <c:pt idx="3">
                  <c:v>-4.7233000000000004E-2</c:v>
                </c:pt>
                <c:pt idx="4">
                  <c:v>-7.0999999999997953E-4</c:v>
                </c:pt>
                <c:pt idx="5">
                  <c:v>-1.6555999999999984E-2</c:v>
                </c:pt>
                <c:pt idx="6">
                  <c:v>1.9990000000000011E-2</c:v>
                </c:pt>
                <c:pt idx="7">
                  <c:v>-1.7300000000000182E-4</c:v>
                </c:pt>
                <c:pt idx="8">
                  <c:v>4.9917000000000031E-2</c:v>
                </c:pt>
                <c:pt idx="9">
                  <c:v>2.7576999999999997E-2</c:v>
                </c:pt>
                <c:pt idx="10">
                  <c:v>2.6369000000000028E-2</c:v>
                </c:pt>
                <c:pt idx="11">
                  <c:v>4.1867000000000022E-2</c:v>
                </c:pt>
                <c:pt idx="12">
                  <c:v>2.2415999999999998E-2</c:v>
                </c:pt>
                <c:pt idx="13">
                  <c:v>2.9775000000000034E-2</c:v>
                </c:pt>
                <c:pt idx="14">
                  <c:v>7.6999999999999999E-2</c:v>
                </c:pt>
                <c:pt idx="15">
                  <c:v>7.0843000000000017E-2</c:v>
                </c:pt>
                <c:pt idx="16">
                  <c:v>3.3256000000000029E-2</c:v>
                </c:pt>
                <c:pt idx="17">
                  <c:v>4.8041E-2</c:v>
                </c:pt>
                <c:pt idx="18">
                  <c:v>8.9162000000000033E-2</c:v>
                </c:pt>
                <c:pt idx="19">
                  <c:v>0.10772399999999999</c:v>
                </c:pt>
                <c:pt idx="20">
                  <c:v>0.11111200000000003</c:v>
                </c:pt>
                <c:pt idx="21">
                  <c:v>0.15858500000000003</c:v>
                </c:pt>
                <c:pt idx="22">
                  <c:v>0.172455</c:v>
                </c:pt>
                <c:pt idx="23">
                  <c:v>0.20454500000000003</c:v>
                </c:pt>
                <c:pt idx="24">
                  <c:v>0.22240299999999996</c:v>
                </c:pt>
                <c:pt idx="25">
                  <c:v>0.24316300000000007</c:v>
                </c:pt>
                <c:pt idx="26">
                  <c:v>0.22525600000000004</c:v>
                </c:pt>
                <c:pt idx="27">
                  <c:v>0.25231500000000001</c:v>
                </c:pt>
                <c:pt idx="28">
                  <c:v>0.26738100000000004</c:v>
                </c:pt>
                <c:pt idx="29">
                  <c:v>0.27450600000000003</c:v>
                </c:pt>
                <c:pt idx="30">
                  <c:v>0.25551000000000007</c:v>
                </c:pt>
                <c:pt idx="31">
                  <c:v>0.28288399999999997</c:v>
                </c:pt>
                <c:pt idx="32">
                  <c:v>0.30351900000000009</c:v>
                </c:pt>
                <c:pt idx="33">
                  <c:v>0.29773600000000006</c:v>
                </c:pt>
                <c:pt idx="34">
                  <c:v>0.33018999999999998</c:v>
                </c:pt>
                <c:pt idx="35">
                  <c:v>0.36172399999999999</c:v>
                </c:pt>
                <c:pt idx="36">
                  <c:v>0.35401700000000003</c:v>
                </c:pt>
                <c:pt idx="37">
                  <c:v>0.37825500000000006</c:v>
                </c:pt>
                <c:pt idx="38">
                  <c:v>0.40102599999999999</c:v>
                </c:pt>
                <c:pt idx="39">
                  <c:v>0.39955000000000002</c:v>
                </c:pt>
                <c:pt idx="40">
                  <c:v>0.39882599999999996</c:v>
                </c:pt>
                <c:pt idx="41">
                  <c:v>0.40095700000000006</c:v>
                </c:pt>
                <c:pt idx="42">
                  <c:v>0.38366000000000006</c:v>
                </c:pt>
                <c:pt idx="43">
                  <c:v>0.38227299999999997</c:v>
                </c:pt>
                <c:pt idx="44">
                  <c:v>0.37698399999999999</c:v>
                </c:pt>
                <c:pt idx="45">
                  <c:v>0.41637100000000005</c:v>
                </c:pt>
                <c:pt idx="46">
                  <c:v>0.413968</c:v>
                </c:pt>
                <c:pt idx="47">
                  <c:v>0.43532300000000007</c:v>
                </c:pt>
                <c:pt idx="48">
                  <c:v>0.42896100000000009</c:v>
                </c:pt>
                <c:pt idx="49">
                  <c:v>0.46128900000000006</c:v>
                </c:pt>
                <c:pt idx="50">
                  <c:v>0.46906999999999999</c:v>
                </c:pt>
                <c:pt idx="51">
                  <c:v>0.46574899999999997</c:v>
                </c:pt>
                <c:pt idx="52">
                  <c:v>0.47198300000000004</c:v>
                </c:pt>
                <c:pt idx="53">
                  <c:v>0.47503800000000007</c:v>
                </c:pt>
                <c:pt idx="54">
                  <c:v>0.46073200000000003</c:v>
                </c:pt>
                <c:pt idx="55">
                  <c:v>0.45907500000000001</c:v>
                </c:pt>
                <c:pt idx="56">
                  <c:v>0.45462799999999998</c:v>
                </c:pt>
                <c:pt idx="57">
                  <c:v>0.45845300000000005</c:v>
                </c:pt>
                <c:pt idx="58">
                  <c:v>0.45009200000000005</c:v>
                </c:pt>
                <c:pt idx="59">
                  <c:v>0.42617900000000003</c:v>
                </c:pt>
                <c:pt idx="60">
                  <c:v>0.43643500000000002</c:v>
                </c:pt>
                <c:pt idx="61">
                  <c:v>0.41494999999999999</c:v>
                </c:pt>
                <c:pt idx="62">
                  <c:v>0.40478800000000009</c:v>
                </c:pt>
                <c:pt idx="63">
                  <c:v>0.38962200000000002</c:v>
                </c:pt>
                <c:pt idx="64">
                  <c:v>0.36620800000000003</c:v>
                </c:pt>
                <c:pt idx="65">
                  <c:v>0.34449200000000002</c:v>
                </c:pt>
                <c:pt idx="66">
                  <c:v>0.33168599999999998</c:v>
                </c:pt>
                <c:pt idx="67">
                  <c:v>0.32718000000000003</c:v>
                </c:pt>
                <c:pt idx="68">
                  <c:v>0.31201600000000002</c:v>
                </c:pt>
                <c:pt idx="69">
                  <c:v>0.30307499999999998</c:v>
                </c:pt>
                <c:pt idx="70">
                  <c:v>0.30048100000000005</c:v>
                </c:pt>
                <c:pt idx="71">
                  <c:v>0.29371999999999998</c:v>
                </c:pt>
                <c:pt idx="72">
                  <c:v>0.29052799999999995</c:v>
                </c:pt>
                <c:pt idx="73">
                  <c:v>0.27879699999999996</c:v>
                </c:pt>
                <c:pt idx="74">
                  <c:v>0.29962700000000003</c:v>
                </c:pt>
                <c:pt idx="75">
                  <c:v>0.28127600000000003</c:v>
                </c:pt>
                <c:pt idx="76">
                  <c:v>0.28492199999999995</c:v>
                </c:pt>
                <c:pt idx="77">
                  <c:v>0.26266800000000007</c:v>
                </c:pt>
                <c:pt idx="78">
                  <c:v>0.25131300000000006</c:v>
                </c:pt>
                <c:pt idx="79">
                  <c:v>0.23588500000000004</c:v>
                </c:pt>
                <c:pt idx="80">
                  <c:v>0.21541500000000002</c:v>
                </c:pt>
                <c:pt idx="81">
                  <c:v>0.20444499999999999</c:v>
                </c:pt>
                <c:pt idx="82">
                  <c:v>0.18559499999999998</c:v>
                </c:pt>
                <c:pt idx="83">
                  <c:v>0.18177699999999999</c:v>
                </c:pt>
                <c:pt idx="84">
                  <c:v>0.16425999999999999</c:v>
                </c:pt>
                <c:pt idx="85">
                  <c:v>0.16979900000000003</c:v>
                </c:pt>
                <c:pt idx="86">
                  <c:v>0.16094300000000003</c:v>
                </c:pt>
                <c:pt idx="87">
                  <c:v>0.14722300000000002</c:v>
                </c:pt>
                <c:pt idx="88">
                  <c:v>0.15997899999999998</c:v>
                </c:pt>
                <c:pt idx="89">
                  <c:v>0.133188</c:v>
                </c:pt>
                <c:pt idx="90">
                  <c:v>0.13252699999999998</c:v>
                </c:pt>
                <c:pt idx="91">
                  <c:v>0.12848700000000002</c:v>
                </c:pt>
                <c:pt idx="92">
                  <c:v>0.11493100000000005</c:v>
                </c:pt>
                <c:pt idx="93">
                  <c:v>9.9907000000000037E-2</c:v>
                </c:pt>
                <c:pt idx="94">
                  <c:v>8.9411000000000004E-2</c:v>
                </c:pt>
                <c:pt idx="95">
                  <c:v>6.8905000000000036E-2</c:v>
                </c:pt>
                <c:pt idx="96">
                  <c:v>5.796500000000003E-2</c:v>
                </c:pt>
                <c:pt idx="97">
                  <c:v>5.6239000000000032E-2</c:v>
                </c:pt>
                <c:pt idx="98">
                  <c:v>5.6578000000000031E-2</c:v>
                </c:pt>
                <c:pt idx="99">
                  <c:v>5.8098000000000018E-2</c:v>
                </c:pt>
                <c:pt idx="100">
                  <c:v>5.3811000000000039E-2</c:v>
                </c:pt>
                <c:pt idx="101">
                  <c:v>5.017000000000002E-2</c:v>
                </c:pt>
                <c:pt idx="102">
                  <c:v>6.700800000000004E-2</c:v>
                </c:pt>
                <c:pt idx="103">
                  <c:v>8.6699999999999985E-2</c:v>
                </c:pt>
                <c:pt idx="104">
                  <c:v>6.1342000000000042E-2</c:v>
                </c:pt>
                <c:pt idx="105">
                  <c:v>6.1687999999999993E-2</c:v>
                </c:pt>
                <c:pt idx="106">
                  <c:v>5.0540999999999996E-2</c:v>
                </c:pt>
                <c:pt idx="107">
                  <c:v>4.5638000000000033E-2</c:v>
                </c:pt>
                <c:pt idx="108">
                  <c:v>4.1713000000000021E-2</c:v>
                </c:pt>
                <c:pt idx="109">
                  <c:v>5.4886000000000025E-2</c:v>
                </c:pt>
                <c:pt idx="110">
                  <c:v>5.1631000000000031E-2</c:v>
                </c:pt>
                <c:pt idx="111">
                  <c:v>6.4722000000000043E-2</c:v>
                </c:pt>
                <c:pt idx="112">
                  <c:v>9.7463999999999995E-2</c:v>
                </c:pt>
                <c:pt idx="113">
                  <c:v>0.11455799999999999</c:v>
                </c:pt>
                <c:pt idx="114">
                  <c:v>0.12285700000000004</c:v>
                </c:pt>
                <c:pt idx="115">
                  <c:v>0.14535599999999999</c:v>
                </c:pt>
                <c:pt idx="116">
                  <c:v>0.14329900000000004</c:v>
                </c:pt>
                <c:pt idx="117">
                  <c:v>0.15445600000000001</c:v>
                </c:pt>
                <c:pt idx="118">
                  <c:v>0.168685</c:v>
                </c:pt>
                <c:pt idx="119">
                  <c:v>0.19385999999999995</c:v>
                </c:pt>
                <c:pt idx="120">
                  <c:v>0.19793300000000005</c:v>
                </c:pt>
                <c:pt idx="121">
                  <c:v>0.22369200000000006</c:v>
                </c:pt>
                <c:pt idx="122">
                  <c:v>0.24381200000000008</c:v>
                </c:pt>
                <c:pt idx="123">
                  <c:v>0.24468000000000001</c:v>
                </c:pt>
                <c:pt idx="124">
                  <c:v>0.26506400000000002</c:v>
                </c:pt>
                <c:pt idx="125">
                  <c:v>0.287632</c:v>
                </c:pt>
                <c:pt idx="126">
                  <c:v>0.27431099999999997</c:v>
                </c:pt>
                <c:pt idx="127">
                  <c:v>0.26948200000000005</c:v>
                </c:pt>
                <c:pt idx="128">
                  <c:v>0.29697999999999997</c:v>
                </c:pt>
                <c:pt idx="129">
                  <c:v>0.31992999999999999</c:v>
                </c:pt>
                <c:pt idx="130">
                  <c:v>0.31798300000000002</c:v>
                </c:pt>
                <c:pt idx="131">
                  <c:v>0.32157800000000003</c:v>
                </c:pt>
                <c:pt idx="132">
                  <c:v>0.31844200000000006</c:v>
                </c:pt>
                <c:pt idx="133">
                  <c:v>0.33481800000000006</c:v>
                </c:pt>
                <c:pt idx="134">
                  <c:v>0.37506099999999998</c:v>
                </c:pt>
                <c:pt idx="135">
                  <c:v>0.35567300000000007</c:v>
                </c:pt>
                <c:pt idx="136">
                  <c:v>0.40123499999999995</c:v>
                </c:pt>
                <c:pt idx="137">
                  <c:v>0.35054800000000008</c:v>
                </c:pt>
                <c:pt idx="138">
                  <c:v>0.39017099999999999</c:v>
                </c:pt>
                <c:pt idx="139">
                  <c:v>0.37486500000000006</c:v>
                </c:pt>
                <c:pt idx="140">
                  <c:v>0.41761300000000001</c:v>
                </c:pt>
                <c:pt idx="141">
                  <c:v>0.396704</c:v>
                </c:pt>
                <c:pt idx="142">
                  <c:v>0.38249500000000008</c:v>
                </c:pt>
                <c:pt idx="143">
                  <c:v>0.41689500000000007</c:v>
                </c:pt>
                <c:pt idx="144">
                  <c:v>0.35561899999999996</c:v>
                </c:pt>
                <c:pt idx="145">
                  <c:v>0.34166600000000003</c:v>
                </c:pt>
                <c:pt idx="146">
                  <c:v>0.39110899999999998</c:v>
                </c:pt>
              </c:numCache>
            </c:numRef>
          </c:xVal>
          <c:yVal>
            <c:numRef>
              <c:f>Souma1!$D$4:$D$1000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9.3999999997322448E-2</c:v>
                </c:pt>
                <c:pt idx="2">
                  <c:v>0.18699999999807915</c:v>
                </c:pt>
                <c:pt idx="3">
                  <c:v>0.27999999999883585</c:v>
                </c:pt>
                <c:pt idx="4">
                  <c:v>0.3720000000030268</c:v>
                </c:pt>
                <c:pt idx="5">
                  <c:v>0.4650000000037835</c:v>
                </c:pt>
                <c:pt idx="6">
                  <c:v>0.55900000000110595</c:v>
                </c:pt>
                <c:pt idx="7">
                  <c:v>0.65200000000186265</c:v>
                </c:pt>
                <c:pt idx="8">
                  <c:v>0.74500000000261934</c:v>
                </c:pt>
                <c:pt idx="9">
                  <c:v>0.83600000000296859</c:v>
                </c:pt>
                <c:pt idx="10">
                  <c:v>0.92799999999988358</c:v>
                </c:pt>
                <c:pt idx="11">
                  <c:v>1.0210000000006403</c:v>
                </c:pt>
                <c:pt idx="12">
                  <c:v>1.114000000001397</c:v>
                </c:pt>
                <c:pt idx="13">
                  <c:v>1.2070000000021537</c:v>
                </c:pt>
                <c:pt idx="14">
                  <c:v>1.3020000000033178</c:v>
                </c:pt>
                <c:pt idx="15">
                  <c:v>1.396999999997206</c:v>
                </c:pt>
                <c:pt idx="16">
                  <c:v>1.4879999999975553</c:v>
                </c:pt>
                <c:pt idx="17">
                  <c:v>1.5829999999987194</c:v>
                </c:pt>
                <c:pt idx="18">
                  <c:v>1.6759999999994761</c:v>
                </c:pt>
                <c:pt idx="19">
                  <c:v>1.7700000000040745</c:v>
                </c:pt>
                <c:pt idx="20">
                  <c:v>1.8629999999975553</c:v>
                </c:pt>
                <c:pt idx="21">
                  <c:v>1.9550000000017462</c:v>
                </c:pt>
                <c:pt idx="22">
                  <c:v>2.0509999999994761</c:v>
                </c:pt>
                <c:pt idx="23">
                  <c:v>2.1430000000036671</c:v>
                </c:pt>
                <c:pt idx="24">
                  <c:v>2.2350000000005821</c:v>
                </c:pt>
                <c:pt idx="25">
                  <c:v>2.330999999998312</c:v>
                </c:pt>
                <c:pt idx="26">
                  <c:v>2.4239999999990687</c:v>
                </c:pt>
                <c:pt idx="27">
                  <c:v>2.5180000000036671</c:v>
                </c:pt>
                <c:pt idx="28">
                  <c:v>2.6090000000040163</c:v>
                </c:pt>
                <c:pt idx="29">
                  <c:v>2.7019999999974971</c:v>
                </c:pt>
                <c:pt idx="30">
                  <c:v>2.7980000000025029</c:v>
                </c:pt>
                <c:pt idx="31">
                  <c:v>2.8919999999998254</c:v>
                </c:pt>
                <c:pt idx="32">
                  <c:v>2.9850000000005821</c:v>
                </c:pt>
                <c:pt idx="33">
                  <c:v>3.0769999999974971</c:v>
                </c:pt>
                <c:pt idx="34">
                  <c:v>3.1699999999982538</c:v>
                </c:pt>
                <c:pt idx="35">
                  <c:v>3.2640000000028522</c:v>
                </c:pt>
                <c:pt idx="36">
                  <c:v>3.3550000000032014</c:v>
                </c:pt>
                <c:pt idx="37">
                  <c:v>3.4490000000005239</c:v>
                </c:pt>
                <c:pt idx="38">
                  <c:v>3.544000000001688</c:v>
                </c:pt>
                <c:pt idx="39">
                  <c:v>3.635999999998603</c:v>
                </c:pt>
                <c:pt idx="40">
                  <c:v>3.7309999999997672</c:v>
                </c:pt>
                <c:pt idx="41">
                  <c:v>3.8220000000001164</c:v>
                </c:pt>
                <c:pt idx="42">
                  <c:v>3.9150000000008731</c:v>
                </c:pt>
                <c:pt idx="43">
                  <c:v>4.0060000000012224</c:v>
                </c:pt>
                <c:pt idx="44">
                  <c:v>4.0990000000019791</c:v>
                </c:pt>
                <c:pt idx="45">
                  <c:v>4.1929999999993015</c:v>
                </c:pt>
                <c:pt idx="46">
                  <c:v>4.2860000000000582</c:v>
                </c:pt>
                <c:pt idx="47">
                  <c:v>4.3770000000004075</c:v>
                </c:pt>
                <c:pt idx="48">
                  <c:v>4.4720000000015716</c:v>
                </c:pt>
                <c:pt idx="49">
                  <c:v>4.5659999999988941</c:v>
                </c:pt>
                <c:pt idx="50">
                  <c:v>4.658000000003085</c:v>
                </c:pt>
                <c:pt idx="51">
                  <c:v>4.7520000000004075</c:v>
                </c:pt>
                <c:pt idx="52">
                  <c:v>4.8439999999973224</c:v>
                </c:pt>
                <c:pt idx="53">
                  <c:v>4.9380000000019209</c:v>
                </c:pt>
                <c:pt idx="54">
                  <c:v>5.0319999999992433</c:v>
                </c:pt>
                <c:pt idx="55">
                  <c:v>5.1229999999995925</c:v>
                </c:pt>
                <c:pt idx="56">
                  <c:v>5.217000000004191</c:v>
                </c:pt>
                <c:pt idx="57">
                  <c:v>5.3079999999972642</c:v>
                </c:pt>
                <c:pt idx="58">
                  <c:v>5.4029999999984284</c:v>
                </c:pt>
                <c:pt idx="59">
                  <c:v>5.4950000000026193</c:v>
                </c:pt>
                <c:pt idx="60">
                  <c:v>5.5860000000029686</c:v>
                </c:pt>
                <c:pt idx="61">
                  <c:v>5.680000000000291</c:v>
                </c:pt>
                <c:pt idx="62">
                  <c:v>5.771999999997206</c:v>
                </c:pt>
                <c:pt idx="63">
                  <c:v>5.8649999999979627</c:v>
                </c:pt>
                <c:pt idx="64">
                  <c:v>5.955999999998312</c:v>
                </c:pt>
                <c:pt idx="65">
                  <c:v>6.0489999999990687</c:v>
                </c:pt>
                <c:pt idx="66">
                  <c:v>6.1419999999998254</c:v>
                </c:pt>
                <c:pt idx="67">
                  <c:v>6.2340000000040163</c:v>
                </c:pt>
                <c:pt idx="68">
                  <c:v>6.3269999999974971</c:v>
                </c:pt>
                <c:pt idx="69">
                  <c:v>6.4199999999982538</c:v>
                </c:pt>
                <c:pt idx="70">
                  <c:v>6.5129999999990105</c:v>
                </c:pt>
                <c:pt idx="71">
                  <c:v>6.6039999999993597</c:v>
                </c:pt>
                <c:pt idx="72">
                  <c:v>6.6970000000001164</c:v>
                </c:pt>
                <c:pt idx="73">
                  <c:v>6.7890000000043074</c:v>
                </c:pt>
                <c:pt idx="74">
                  <c:v>6.8830000000016298</c:v>
                </c:pt>
                <c:pt idx="75">
                  <c:v>6.9749999999985448</c:v>
                </c:pt>
                <c:pt idx="76">
                  <c:v>7.0679999999993015</c:v>
                </c:pt>
                <c:pt idx="77">
                  <c:v>7.1610000000000582</c:v>
                </c:pt>
                <c:pt idx="78">
                  <c:v>7.2549999999973807</c:v>
                </c:pt>
                <c:pt idx="79">
                  <c:v>7.3490000000019791</c:v>
                </c:pt>
                <c:pt idx="80">
                  <c:v>7.4400000000023283</c:v>
                </c:pt>
                <c:pt idx="81">
                  <c:v>7.533000000003085</c:v>
                </c:pt>
                <c:pt idx="82">
                  <c:v>7.6260000000038417</c:v>
                </c:pt>
                <c:pt idx="83">
                  <c:v>7.7189999999973224</c:v>
                </c:pt>
                <c:pt idx="84">
                  <c:v>7.8130000000019209</c:v>
                </c:pt>
                <c:pt idx="85">
                  <c:v>7.9029999999984284</c:v>
                </c:pt>
                <c:pt idx="86">
                  <c:v>7.9970000000030268</c:v>
                </c:pt>
                <c:pt idx="87">
                  <c:v>8.0910000000003492</c:v>
                </c:pt>
                <c:pt idx="88">
                  <c:v>8.1840000000011059</c:v>
                </c:pt>
                <c:pt idx="89">
                  <c:v>8.2759999999980209</c:v>
                </c:pt>
                <c:pt idx="90">
                  <c:v>8.3689999999987776</c:v>
                </c:pt>
                <c:pt idx="91">
                  <c:v>8.463000000003376</c:v>
                </c:pt>
                <c:pt idx="92">
                  <c:v>8.5540000000037253</c:v>
                </c:pt>
                <c:pt idx="93">
                  <c:v>8.6489999999976135</c:v>
                </c:pt>
                <c:pt idx="94">
                  <c:v>8.7410000000018044</c:v>
                </c:pt>
                <c:pt idx="95">
                  <c:v>8.8360000000029686</c:v>
                </c:pt>
                <c:pt idx="96">
                  <c:v>8.9310000000041327</c:v>
                </c:pt>
                <c:pt idx="97">
                  <c:v>9.0230000000010477</c:v>
                </c:pt>
                <c:pt idx="98">
                  <c:v>9.1169999999983702</c:v>
                </c:pt>
                <c:pt idx="99">
                  <c:v>9.2110000000029686</c:v>
                </c:pt>
                <c:pt idx="100">
                  <c:v>9.305000000000291</c:v>
                </c:pt>
                <c:pt idx="101">
                  <c:v>9.396999999997206</c:v>
                </c:pt>
                <c:pt idx="102">
                  <c:v>9.489000000001397</c:v>
                </c:pt>
                <c:pt idx="103">
                  <c:v>9.5820000000021537</c:v>
                </c:pt>
                <c:pt idx="104">
                  <c:v>9.6739999999990687</c:v>
                </c:pt>
                <c:pt idx="105">
                  <c:v>9.7669999999998254</c:v>
                </c:pt>
                <c:pt idx="106">
                  <c:v>9.8609999999971478</c:v>
                </c:pt>
                <c:pt idx="107">
                  <c:v>9.9539999999979045</c:v>
                </c:pt>
                <c:pt idx="108">
                  <c:v>10.046999999998661</c:v>
                </c:pt>
                <c:pt idx="109">
                  <c:v>10.139999999999418</c:v>
                </c:pt>
                <c:pt idx="110">
                  <c:v>10.234000000004016</c:v>
                </c:pt>
                <c:pt idx="111">
                  <c:v>10.326000000000931</c:v>
                </c:pt>
                <c:pt idx="112">
                  <c:v>10.419999999998254</c:v>
                </c:pt>
                <c:pt idx="113">
                  <c:v>10.510999999998603</c:v>
                </c:pt>
                <c:pt idx="114">
                  <c:v>10.605999999999767</c:v>
                </c:pt>
                <c:pt idx="115">
                  <c:v>10.701000000000931</c:v>
                </c:pt>
                <c:pt idx="116">
                  <c:v>10.792000000001281</c:v>
                </c:pt>
                <c:pt idx="117">
                  <c:v>10.885000000002037</c:v>
                </c:pt>
                <c:pt idx="118">
                  <c:v>10.976999999998952</c:v>
                </c:pt>
                <c:pt idx="119">
                  <c:v>11.071000000003551</c:v>
                </c:pt>
                <c:pt idx="120">
                  <c:v>11.164000000004307</c:v>
                </c:pt>
                <c:pt idx="121">
                  <c:v>11.256000000001222</c:v>
                </c:pt>
                <c:pt idx="122">
                  <c:v>11.351999999998952</c:v>
                </c:pt>
                <c:pt idx="123">
                  <c:v>11.442999999999302</c:v>
                </c:pt>
                <c:pt idx="124">
                  <c:v>11.5370000000039</c:v>
                </c:pt>
                <c:pt idx="125">
                  <c:v>11.629000000000815</c:v>
                </c:pt>
                <c:pt idx="126">
                  <c:v>11.722000000001572</c:v>
                </c:pt>
                <c:pt idx="127">
                  <c:v>11.817999999999302</c:v>
                </c:pt>
                <c:pt idx="128">
                  <c:v>11.911000000000058</c:v>
                </c:pt>
                <c:pt idx="129">
                  <c:v>12.004000000000815</c:v>
                </c:pt>
                <c:pt idx="130">
                  <c:v>12.09599999999773</c:v>
                </c:pt>
                <c:pt idx="131">
                  <c:v>12.190999999998894</c:v>
                </c:pt>
                <c:pt idx="132">
                  <c:v>12.283999999999651</c:v>
                </c:pt>
                <c:pt idx="133">
                  <c:v>12.376000000003842</c:v>
                </c:pt>
                <c:pt idx="134">
                  <c:v>12.468999999997322</c:v>
                </c:pt>
                <c:pt idx="135">
                  <c:v>12.563000000001921</c:v>
                </c:pt>
                <c:pt idx="136">
                  <c:v>12.65400000000227</c:v>
                </c:pt>
                <c:pt idx="137">
                  <c:v>12.747999999999593</c:v>
                </c:pt>
                <c:pt idx="138">
                  <c:v>12.842000000004191</c:v>
                </c:pt>
                <c:pt idx="139">
                  <c:v>12.934999999997672</c:v>
                </c:pt>
                <c:pt idx="140">
                  <c:v>13.027000000001863</c:v>
                </c:pt>
                <c:pt idx="141">
                  <c:v>13.122000000003027</c:v>
                </c:pt>
                <c:pt idx="142">
                  <c:v>13.213999999999942</c:v>
                </c:pt>
                <c:pt idx="143">
                  <c:v>13.306000000004133</c:v>
                </c:pt>
                <c:pt idx="144">
                  <c:v>13.402000000001863</c:v>
                </c:pt>
                <c:pt idx="145">
                  <c:v>13.495999999999185</c:v>
                </c:pt>
                <c:pt idx="146">
                  <c:v>13.588000000003376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17-4E78-AEDE-07881C930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[1]Souma1!$A$1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[1]Souma1!$N$4:$N$159</c:f>
              <c:numCache>
                <c:formatCode>General</c:formatCode>
                <c:ptCount val="156"/>
                <c:pt idx="0">
                  <c:v>0</c:v>
                </c:pt>
                <c:pt idx="1">
                  <c:v>-6.1793000000000008E-2</c:v>
                </c:pt>
                <c:pt idx="2">
                  <c:v>-1.694799999999998E-2</c:v>
                </c:pt>
                <c:pt idx="3">
                  <c:v>-4.7233000000000004E-2</c:v>
                </c:pt>
                <c:pt idx="4">
                  <c:v>-7.0999999999997953E-4</c:v>
                </c:pt>
                <c:pt idx="5">
                  <c:v>-1.6555999999999984E-2</c:v>
                </c:pt>
                <c:pt idx="6">
                  <c:v>1.9990000000000011E-2</c:v>
                </c:pt>
                <c:pt idx="7">
                  <c:v>-1.7300000000000182E-4</c:v>
                </c:pt>
                <c:pt idx="8">
                  <c:v>4.9917000000000031E-2</c:v>
                </c:pt>
                <c:pt idx="9">
                  <c:v>2.7576999999999997E-2</c:v>
                </c:pt>
                <c:pt idx="10">
                  <c:v>2.6369000000000028E-2</c:v>
                </c:pt>
                <c:pt idx="11">
                  <c:v>4.1867000000000022E-2</c:v>
                </c:pt>
                <c:pt idx="12">
                  <c:v>2.2415999999999998E-2</c:v>
                </c:pt>
                <c:pt idx="13">
                  <c:v>2.9775000000000034E-2</c:v>
                </c:pt>
                <c:pt idx="14">
                  <c:v>7.6999999999999999E-2</c:v>
                </c:pt>
                <c:pt idx="15">
                  <c:v>7.0843000000000017E-2</c:v>
                </c:pt>
                <c:pt idx="16">
                  <c:v>3.3256000000000029E-2</c:v>
                </c:pt>
                <c:pt idx="17">
                  <c:v>4.8041E-2</c:v>
                </c:pt>
                <c:pt idx="18">
                  <c:v>8.9162000000000033E-2</c:v>
                </c:pt>
                <c:pt idx="19">
                  <c:v>0.10772399999999999</c:v>
                </c:pt>
                <c:pt idx="20">
                  <c:v>0.11111200000000003</c:v>
                </c:pt>
                <c:pt idx="21">
                  <c:v>0.15858500000000003</c:v>
                </c:pt>
                <c:pt idx="22">
                  <c:v>0.172455</c:v>
                </c:pt>
                <c:pt idx="23">
                  <c:v>0.20454500000000003</c:v>
                </c:pt>
                <c:pt idx="24">
                  <c:v>0.22240299999999996</c:v>
                </c:pt>
                <c:pt idx="25">
                  <c:v>0.24316300000000007</c:v>
                </c:pt>
                <c:pt idx="26">
                  <c:v>0.22525600000000004</c:v>
                </c:pt>
                <c:pt idx="27">
                  <c:v>0.25231500000000001</c:v>
                </c:pt>
                <c:pt idx="28">
                  <c:v>0.26738100000000004</c:v>
                </c:pt>
                <c:pt idx="29">
                  <c:v>0.27450600000000003</c:v>
                </c:pt>
                <c:pt idx="30">
                  <c:v>0.25551000000000007</c:v>
                </c:pt>
                <c:pt idx="31">
                  <c:v>0.28288399999999997</c:v>
                </c:pt>
                <c:pt idx="32">
                  <c:v>0.30351900000000009</c:v>
                </c:pt>
                <c:pt idx="33">
                  <c:v>0.29773600000000006</c:v>
                </c:pt>
                <c:pt idx="34">
                  <c:v>0.33018999999999998</c:v>
                </c:pt>
                <c:pt idx="35">
                  <c:v>0.36172399999999999</c:v>
                </c:pt>
                <c:pt idx="36">
                  <c:v>0.35401700000000003</c:v>
                </c:pt>
                <c:pt idx="37">
                  <c:v>0.37825500000000006</c:v>
                </c:pt>
                <c:pt idx="38">
                  <c:v>0.40102599999999999</c:v>
                </c:pt>
                <c:pt idx="39">
                  <c:v>0.39955000000000002</c:v>
                </c:pt>
                <c:pt idx="40">
                  <c:v>0.39882599999999996</c:v>
                </c:pt>
                <c:pt idx="41">
                  <c:v>0.40095700000000006</c:v>
                </c:pt>
                <c:pt idx="42">
                  <c:v>0.38366000000000006</c:v>
                </c:pt>
                <c:pt idx="43">
                  <c:v>0.38227299999999997</c:v>
                </c:pt>
                <c:pt idx="44">
                  <c:v>0.37698399999999999</c:v>
                </c:pt>
                <c:pt idx="45">
                  <c:v>0.41637100000000005</c:v>
                </c:pt>
                <c:pt idx="46">
                  <c:v>0.413968</c:v>
                </c:pt>
                <c:pt idx="47">
                  <c:v>0.43532300000000007</c:v>
                </c:pt>
                <c:pt idx="48">
                  <c:v>0.42896100000000009</c:v>
                </c:pt>
                <c:pt idx="49">
                  <c:v>0.46128900000000006</c:v>
                </c:pt>
                <c:pt idx="50">
                  <c:v>0.46906999999999999</c:v>
                </c:pt>
                <c:pt idx="51">
                  <c:v>0.46574899999999997</c:v>
                </c:pt>
                <c:pt idx="52">
                  <c:v>0.47198300000000004</c:v>
                </c:pt>
                <c:pt idx="53">
                  <c:v>0.47503800000000007</c:v>
                </c:pt>
                <c:pt idx="54">
                  <c:v>0.46073200000000003</c:v>
                </c:pt>
                <c:pt idx="55">
                  <c:v>0.45907500000000001</c:v>
                </c:pt>
                <c:pt idx="56">
                  <c:v>0.45462799999999998</c:v>
                </c:pt>
                <c:pt idx="57">
                  <c:v>0.45845300000000005</c:v>
                </c:pt>
                <c:pt idx="58">
                  <c:v>0.45009200000000005</c:v>
                </c:pt>
                <c:pt idx="59">
                  <c:v>0.42617900000000003</c:v>
                </c:pt>
                <c:pt idx="60">
                  <c:v>0.43643500000000002</c:v>
                </c:pt>
                <c:pt idx="61">
                  <c:v>0.41494999999999999</c:v>
                </c:pt>
                <c:pt idx="62">
                  <c:v>0.40478800000000009</c:v>
                </c:pt>
                <c:pt idx="63">
                  <c:v>0.38962200000000002</c:v>
                </c:pt>
                <c:pt idx="64">
                  <c:v>0.36620800000000003</c:v>
                </c:pt>
                <c:pt idx="65">
                  <c:v>0.34449200000000002</c:v>
                </c:pt>
                <c:pt idx="66">
                  <c:v>0.33168599999999998</c:v>
                </c:pt>
                <c:pt idx="67">
                  <c:v>0.32718000000000003</c:v>
                </c:pt>
                <c:pt idx="68">
                  <c:v>0.31201600000000002</c:v>
                </c:pt>
                <c:pt idx="69">
                  <c:v>0.30307499999999998</c:v>
                </c:pt>
                <c:pt idx="70">
                  <c:v>0.30048100000000005</c:v>
                </c:pt>
                <c:pt idx="71">
                  <c:v>0.29371999999999998</c:v>
                </c:pt>
                <c:pt idx="72">
                  <c:v>0.29052799999999995</c:v>
                </c:pt>
                <c:pt idx="73">
                  <c:v>0.27879699999999996</c:v>
                </c:pt>
                <c:pt idx="74">
                  <c:v>0.29962700000000003</c:v>
                </c:pt>
                <c:pt idx="75">
                  <c:v>0.28127600000000003</c:v>
                </c:pt>
                <c:pt idx="76">
                  <c:v>0.28492199999999995</c:v>
                </c:pt>
                <c:pt idx="77">
                  <c:v>0.26266800000000007</c:v>
                </c:pt>
                <c:pt idx="78">
                  <c:v>0.25131300000000006</c:v>
                </c:pt>
                <c:pt idx="79">
                  <c:v>0.23588500000000004</c:v>
                </c:pt>
                <c:pt idx="80">
                  <c:v>0.21541500000000002</c:v>
                </c:pt>
                <c:pt idx="81">
                  <c:v>0.20444499999999999</c:v>
                </c:pt>
                <c:pt idx="82">
                  <c:v>0.18559499999999998</c:v>
                </c:pt>
                <c:pt idx="83">
                  <c:v>0.18177699999999999</c:v>
                </c:pt>
                <c:pt idx="84">
                  <c:v>0.16425999999999999</c:v>
                </c:pt>
                <c:pt idx="85">
                  <c:v>0.16979900000000003</c:v>
                </c:pt>
                <c:pt idx="86">
                  <c:v>0.16094300000000003</c:v>
                </c:pt>
                <c:pt idx="87">
                  <c:v>0.14722300000000002</c:v>
                </c:pt>
                <c:pt idx="88">
                  <c:v>0.15997899999999998</c:v>
                </c:pt>
                <c:pt idx="89">
                  <c:v>0.133188</c:v>
                </c:pt>
                <c:pt idx="90">
                  <c:v>0.13252699999999998</c:v>
                </c:pt>
                <c:pt idx="91">
                  <c:v>0.12848700000000002</c:v>
                </c:pt>
                <c:pt idx="92">
                  <c:v>0.11493100000000005</c:v>
                </c:pt>
                <c:pt idx="93">
                  <c:v>9.9907000000000037E-2</c:v>
                </c:pt>
                <c:pt idx="94">
                  <c:v>8.9411000000000004E-2</c:v>
                </c:pt>
                <c:pt idx="95">
                  <c:v>6.8905000000000036E-2</c:v>
                </c:pt>
                <c:pt idx="96">
                  <c:v>5.796500000000003E-2</c:v>
                </c:pt>
                <c:pt idx="97">
                  <c:v>5.6239000000000032E-2</c:v>
                </c:pt>
                <c:pt idx="98">
                  <c:v>5.6578000000000031E-2</c:v>
                </c:pt>
                <c:pt idx="99">
                  <c:v>5.8098000000000018E-2</c:v>
                </c:pt>
                <c:pt idx="100">
                  <c:v>5.3811000000000039E-2</c:v>
                </c:pt>
                <c:pt idx="101">
                  <c:v>5.017000000000002E-2</c:v>
                </c:pt>
                <c:pt idx="102">
                  <c:v>6.700800000000004E-2</c:v>
                </c:pt>
                <c:pt idx="103">
                  <c:v>8.6699999999999985E-2</c:v>
                </c:pt>
                <c:pt idx="104">
                  <c:v>6.1342000000000042E-2</c:v>
                </c:pt>
                <c:pt idx="105">
                  <c:v>6.1687999999999993E-2</c:v>
                </c:pt>
                <c:pt idx="106">
                  <c:v>5.0540999999999996E-2</c:v>
                </c:pt>
                <c:pt idx="107">
                  <c:v>4.5638000000000033E-2</c:v>
                </c:pt>
                <c:pt idx="108">
                  <c:v>4.1713000000000021E-2</c:v>
                </c:pt>
                <c:pt idx="109">
                  <c:v>5.4886000000000025E-2</c:v>
                </c:pt>
                <c:pt idx="110">
                  <c:v>5.1631000000000031E-2</c:v>
                </c:pt>
                <c:pt idx="111">
                  <c:v>6.4722000000000043E-2</c:v>
                </c:pt>
                <c:pt idx="112">
                  <c:v>9.7463999999999995E-2</c:v>
                </c:pt>
                <c:pt idx="113">
                  <c:v>0.11455799999999999</c:v>
                </c:pt>
                <c:pt idx="114">
                  <c:v>0.12285700000000004</c:v>
                </c:pt>
                <c:pt idx="115">
                  <c:v>0.14535599999999999</c:v>
                </c:pt>
                <c:pt idx="116">
                  <c:v>0.14329900000000004</c:v>
                </c:pt>
                <c:pt idx="117">
                  <c:v>0.15445600000000001</c:v>
                </c:pt>
                <c:pt idx="118">
                  <c:v>0.168685</c:v>
                </c:pt>
                <c:pt idx="119">
                  <c:v>0.19385999999999995</c:v>
                </c:pt>
                <c:pt idx="120">
                  <c:v>0.19793300000000005</c:v>
                </c:pt>
                <c:pt idx="121">
                  <c:v>0.22369200000000006</c:v>
                </c:pt>
                <c:pt idx="122">
                  <c:v>0.24381200000000008</c:v>
                </c:pt>
                <c:pt idx="123">
                  <c:v>0.24468000000000001</c:v>
                </c:pt>
                <c:pt idx="124">
                  <c:v>0.26506400000000002</c:v>
                </c:pt>
                <c:pt idx="125">
                  <c:v>0.287632</c:v>
                </c:pt>
                <c:pt idx="126">
                  <c:v>0.27431099999999997</c:v>
                </c:pt>
                <c:pt idx="127">
                  <c:v>0.26948200000000005</c:v>
                </c:pt>
                <c:pt idx="128">
                  <c:v>0.29697999999999997</c:v>
                </c:pt>
                <c:pt idx="129">
                  <c:v>0.31992999999999999</c:v>
                </c:pt>
                <c:pt idx="130">
                  <c:v>0.31798300000000002</c:v>
                </c:pt>
                <c:pt idx="131">
                  <c:v>0.32157800000000003</c:v>
                </c:pt>
                <c:pt idx="132">
                  <c:v>0.31844200000000006</c:v>
                </c:pt>
                <c:pt idx="133">
                  <c:v>0.33481800000000006</c:v>
                </c:pt>
                <c:pt idx="134">
                  <c:v>0.37506099999999998</c:v>
                </c:pt>
                <c:pt idx="135">
                  <c:v>0.35567300000000007</c:v>
                </c:pt>
                <c:pt idx="136">
                  <c:v>0.40123499999999995</c:v>
                </c:pt>
                <c:pt idx="137">
                  <c:v>0.35054800000000008</c:v>
                </c:pt>
                <c:pt idx="138">
                  <c:v>0.39017099999999999</c:v>
                </c:pt>
                <c:pt idx="139">
                  <c:v>0.37486500000000006</c:v>
                </c:pt>
                <c:pt idx="140">
                  <c:v>0.41761300000000001</c:v>
                </c:pt>
                <c:pt idx="141">
                  <c:v>0.396704</c:v>
                </c:pt>
                <c:pt idx="142">
                  <c:v>0.38249500000000008</c:v>
                </c:pt>
                <c:pt idx="143">
                  <c:v>0.41689500000000007</c:v>
                </c:pt>
                <c:pt idx="144">
                  <c:v>0.35561899999999996</c:v>
                </c:pt>
                <c:pt idx="145">
                  <c:v>0.34166600000000003</c:v>
                </c:pt>
                <c:pt idx="146">
                  <c:v>0.39110899999999998</c:v>
                </c:pt>
                <c:pt idx="147">
                  <c:v>0.39504800000000007</c:v>
                </c:pt>
                <c:pt idx="148">
                  <c:v>0.33889500000000006</c:v>
                </c:pt>
                <c:pt idx="149">
                  <c:v>0.35383500000000001</c:v>
                </c:pt>
                <c:pt idx="150">
                  <c:v>0.402171</c:v>
                </c:pt>
                <c:pt idx="151">
                  <c:v>0.35678299999999996</c:v>
                </c:pt>
                <c:pt idx="152">
                  <c:v>0.37065799999999999</c:v>
                </c:pt>
                <c:pt idx="153">
                  <c:v>0.40043300000000004</c:v>
                </c:pt>
                <c:pt idx="154">
                  <c:v>0.39951799999999998</c:v>
                </c:pt>
                <c:pt idx="155">
                  <c:v>0.36798900000000001</c:v>
                </c:pt>
              </c:numCache>
            </c:numRef>
          </c:xVal>
          <c:yVal>
            <c:numRef>
              <c:f>[1]Souma1!$O$4:$O$159</c:f>
              <c:numCache>
                <c:formatCode>General</c:formatCode>
                <c:ptCount val="156"/>
                <c:pt idx="0">
                  <c:v>0</c:v>
                </c:pt>
                <c:pt idx="1">
                  <c:v>0.13742599999999994</c:v>
                </c:pt>
                <c:pt idx="2">
                  <c:v>0.19870400000000019</c:v>
                </c:pt>
                <c:pt idx="3">
                  <c:v>0.37513999999999986</c:v>
                </c:pt>
                <c:pt idx="4">
                  <c:v>0.43767200000000006</c:v>
                </c:pt>
                <c:pt idx="5">
                  <c:v>0.62841100000000005</c:v>
                </c:pt>
                <c:pt idx="6">
                  <c:v>0.67656599999999978</c:v>
                </c:pt>
                <c:pt idx="7">
                  <c:v>0.85690900000000014</c:v>
                </c:pt>
                <c:pt idx="8">
                  <c:v>0.92174499999999993</c:v>
                </c:pt>
                <c:pt idx="9">
                  <c:v>1.094417</c:v>
                </c:pt>
                <c:pt idx="10">
                  <c:v>1.1920140000000001</c:v>
                </c:pt>
                <c:pt idx="11">
                  <c:v>1.4062219999999999</c:v>
                </c:pt>
                <c:pt idx="12">
                  <c:v>1.4781909999999998</c:v>
                </c:pt>
                <c:pt idx="13">
                  <c:v>1.6759509999999995</c:v>
                </c:pt>
                <c:pt idx="14">
                  <c:v>1.7328390000000005</c:v>
                </c:pt>
                <c:pt idx="15">
                  <c:v>1.9094060000000004</c:v>
                </c:pt>
                <c:pt idx="16">
                  <c:v>2.0458449999999999</c:v>
                </c:pt>
                <c:pt idx="17">
                  <c:v>2.2400679999999999</c:v>
                </c:pt>
                <c:pt idx="18">
                  <c:v>2.2870620000000006</c:v>
                </c:pt>
                <c:pt idx="19">
                  <c:v>2.4806330000000005</c:v>
                </c:pt>
                <c:pt idx="20">
                  <c:v>2.5692869999999997</c:v>
                </c:pt>
                <c:pt idx="21">
                  <c:v>2.705622</c:v>
                </c:pt>
                <c:pt idx="22">
                  <c:v>2.8036429999999997</c:v>
                </c:pt>
                <c:pt idx="23">
                  <c:v>3.0010800000000004</c:v>
                </c:pt>
                <c:pt idx="24">
                  <c:v>3.100136</c:v>
                </c:pt>
                <c:pt idx="25">
                  <c:v>3.2793390000000007</c:v>
                </c:pt>
                <c:pt idx="26">
                  <c:v>3.4152630000000004</c:v>
                </c:pt>
                <c:pt idx="27">
                  <c:v>3.5944609999999999</c:v>
                </c:pt>
                <c:pt idx="28">
                  <c:v>3.6842700000000002</c:v>
                </c:pt>
                <c:pt idx="29">
                  <c:v>3.9109850000000002</c:v>
                </c:pt>
                <c:pt idx="30">
                  <c:v>4.0362260000000001</c:v>
                </c:pt>
                <c:pt idx="31">
                  <c:v>4.2031970000000003</c:v>
                </c:pt>
                <c:pt idx="32">
                  <c:v>4.2920120000000006</c:v>
                </c:pt>
                <c:pt idx="33">
                  <c:v>4.4915180000000001</c:v>
                </c:pt>
                <c:pt idx="34">
                  <c:v>4.5879750000000001</c:v>
                </c:pt>
                <c:pt idx="35">
                  <c:v>4.8133979999999994</c:v>
                </c:pt>
                <c:pt idx="36">
                  <c:v>4.9355740000000008</c:v>
                </c:pt>
                <c:pt idx="37">
                  <c:v>5.1457500000000005</c:v>
                </c:pt>
                <c:pt idx="38">
                  <c:v>5.2268870000000005</c:v>
                </c:pt>
                <c:pt idx="39">
                  <c:v>5.4691929999999997</c:v>
                </c:pt>
                <c:pt idx="40">
                  <c:v>5.5879099999999999</c:v>
                </c:pt>
                <c:pt idx="41">
                  <c:v>5.8230969999999997</c:v>
                </c:pt>
                <c:pt idx="42">
                  <c:v>5.9814259999999999</c:v>
                </c:pt>
                <c:pt idx="43">
                  <c:v>6.2039660000000003</c:v>
                </c:pt>
                <c:pt idx="44">
                  <c:v>6.3099489999999987</c:v>
                </c:pt>
                <c:pt idx="45">
                  <c:v>6.4989930000000005</c:v>
                </c:pt>
                <c:pt idx="46">
                  <c:v>6.6033109999999997</c:v>
                </c:pt>
                <c:pt idx="47">
                  <c:v>6.8254759999999992</c:v>
                </c:pt>
                <c:pt idx="48">
                  <c:v>6.923597</c:v>
                </c:pt>
                <c:pt idx="49">
                  <c:v>7.1443889999999994</c:v>
                </c:pt>
                <c:pt idx="50">
                  <c:v>7.2476229999999999</c:v>
                </c:pt>
                <c:pt idx="51">
                  <c:v>7.4875889999999998</c:v>
                </c:pt>
                <c:pt idx="52">
                  <c:v>7.6333089999999997</c:v>
                </c:pt>
                <c:pt idx="53">
                  <c:v>7.8673799999999989</c:v>
                </c:pt>
                <c:pt idx="54">
                  <c:v>7.9970559999999988</c:v>
                </c:pt>
                <c:pt idx="55">
                  <c:v>8.2207989999999995</c:v>
                </c:pt>
                <c:pt idx="56">
                  <c:v>8.3513339999999996</c:v>
                </c:pt>
                <c:pt idx="57">
                  <c:v>8.5704189999999993</c:v>
                </c:pt>
                <c:pt idx="58">
                  <c:v>8.6953490000000002</c:v>
                </c:pt>
                <c:pt idx="59">
                  <c:v>8.9390169999999998</c:v>
                </c:pt>
                <c:pt idx="60">
                  <c:v>9.0263200000000001</c:v>
                </c:pt>
                <c:pt idx="61">
                  <c:v>9.2654499999999995</c:v>
                </c:pt>
                <c:pt idx="62">
                  <c:v>9.3839300000000012</c:v>
                </c:pt>
                <c:pt idx="63">
                  <c:v>9.6203249999999993</c:v>
                </c:pt>
                <c:pt idx="64">
                  <c:v>9.7723709999999997</c:v>
                </c:pt>
                <c:pt idx="65">
                  <c:v>10.002591999999998</c:v>
                </c:pt>
                <c:pt idx="66">
                  <c:v>10.116501000000001</c:v>
                </c:pt>
                <c:pt idx="67">
                  <c:v>10.347672999999999</c:v>
                </c:pt>
                <c:pt idx="68">
                  <c:v>10.459719</c:v>
                </c:pt>
                <c:pt idx="69">
                  <c:v>10.687073999999999</c:v>
                </c:pt>
                <c:pt idx="70">
                  <c:v>10.80035</c:v>
                </c:pt>
                <c:pt idx="71">
                  <c:v>11.02556</c:v>
                </c:pt>
                <c:pt idx="72">
                  <c:v>11.13772</c:v>
                </c:pt>
                <c:pt idx="73">
                  <c:v>11.3607</c:v>
                </c:pt>
                <c:pt idx="74">
                  <c:v>11.474189000000001</c:v>
                </c:pt>
                <c:pt idx="75">
                  <c:v>11.695295</c:v>
                </c:pt>
                <c:pt idx="76">
                  <c:v>11.806533</c:v>
                </c:pt>
                <c:pt idx="77">
                  <c:v>12.101865</c:v>
                </c:pt>
                <c:pt idx="78">
                  <c:v>12.212911</c:v>
                </c:pt>
                <c:pt idx="79">
                  <c:v>12.473008</c:v>
                </c:pt>
                <c:pt idx="80">
                  <c:v>12.585516</c:v>
                </c:pt>
                <c:pt idx="81">
                  <c:v>12.847930999999999</c:v>
                </c:pt>
                <c:pt idx="82">
                  <c:v>12.924567</c:v>
                </c:pt>
                <c:pt idx="83">
                  <c:v>13.189170000000001</c:v>
                </c:pt>
                <c:pt idx="84">
                  <c:v>13.305256999999999</c:v>
                </c:pt>
                <c:pt idx="85">
                  <c:v>13.572004999999999</c:v>
                </c:pt>
                <c:pt idx="86">
                  <c:v>13.688919</c:v>
                </c:pt>
                <c:pt idx="87">
                  <c:v>13.924351000000001</c:v>
                </c:pt>
                <c:pt idx="88">
                  <c:v>14.03903</c:v>
                </c:pt>
                <c:pt idx="89">
                  <c:v>14.242407000000002</c:v>
                </c:pt>
                <c:pt idx="90">
                  <c:v>14.402051999999998</c:v>
                </c:pt>
                <c:pt idx="91">
                  <c:v>14.604624999999999</c:v>
                </c:pt>
                <c:pt idx="92">
                  <c:v>14.771735</c:v>
                </c:pt>
                <c:pt idx="93">
                  <c:v>15.02474</c:v>
                </c:pt>
                <c:pt idx="94">
                  <c:v>15.154215999999998</c:v>
                </c:pt>
                <c:pt idx="95">
                  <c:v>15.374364</c:v>
                </c:pt>
                <c:pt idx="96">
                  <c:v>15.508030000000002</c:v>
                </c:pt>
                <c:pt idx="97">
                  <c:v>15.771986999999999</c:v>
                </c:pt>
                <c:pt idx="98">
                  <c:v>15.905647999999999</c:v>
                </c:pt>
                <c:pt idx="99">
                  <c:v>16.131274999999999</c:v>
                </c:pt>
                <c:pt idx="100">
                  <c:v>16.224999999999998</c:v>
                </c:pt>
                <c:pt idx="101">
                  <c:v>16.459695</c:v>
                </c:pt>
                <c:pt idx="102">
                  <c:v>16.593288000000001</c:v>
                </c:pt>
                <c:pt idx="103">
                  <c:v>16.872112000000001</c:v>
                </c:pt>
                <c:pt idx="104">
                  <c:v>16.984292</c:v>
                </c:pt>
                <c:pt idx="105">
                  <c:v>17.234298000000003</c:v>
                </c:pt>
                <c:pt idx="106">
                  <c:v>17.342748</c:v>
                </c:pt>
                <c:pt idx="107">
                  <c:v>17.605422000000004</c:v>
                </c:pt>
                <c:pt idx="108">
                  <c:v>17.713861000000001</c:v>
                </c:pt>
                <c:pt idx="109">
                  <c:v>17.975207000000001</c:v>
                </c:pt>
                <c:pt idx="110">
                  <c:v>18.142987000000002</c:v>
                </c:pt>
                <c:pt idx="111">
                  <c:v>18.359214000000001</c:v>
                </c:pt>
                <c:pt idx="112">
                  <c:v>18.507929000000001</c:v>
                </c:pt>
                <c:pt idx="113">
                  <c:v>18.729362000000002</c:v>
                </c:pt>
                <c:pt idx="114">
                  <c:v>18.842323</c:v>
                </c:pt>
                <c:pt idx="115">
                  <c:v>19.067600000000002</c:v>
                </c:pt>
                <c:pt idx="116">
                  <c:v>19.193194999999999</c:v>
                </c:pt>
                <c:pt idx="117">
                  <c:v>19.436980999999999</c:v>
                </c:pt>
                <c:pt idx="118">
                  <c:v>19.553999000000001</c:v>
                </c:pt>
                <c:pt idx="119">
                  <c:v>19.795552000000001</c:v>
                </c:pt>
                <c:pt idx="120">
                  <c:v>19.926608999999999</c:v>
                </c:pt>
                <c:pt idx="121">
                  <c:v>20.178081000000002</c:v>
                </c:pt>
                <c:pt idx="122">
                  <c:v>20.299755000000001</c:v>
                </c:pt>
                <c:pt idx="123">
                  <c:v>20.58709</c:v>
                </c:pt>
                <c:pt idx="124">
                  <c:v>20.714372999999998</c:v>
                </c:pt>
                <c:pt idx="125">
                  <c:v>20.993772</c:v>
                </c:pt>
                <c:pt idx="126">
                  <c:v>21.084959000000001</c:v>
                </c:pt>
                <c:pt idx="127">
                  <c:v>21.326626000000001</c:v>
                </c:pt>
                <c:pt idx="128">
                  <c:v>21.457797000000003</c:v>
                </c:pt>
                <c:pt idx="129">
                  <c:v>21.762916000000001</c:v>
                </c:pt>
                <c:pt idx="130">
                  <c:v>21.849799000000004</c:v>
                </c:pt>
                <c:pt idx="131">
                  <c:v>22.104692000000004</c:v>
                </c:pt>
                <c:pt idx="132">
                  <c:v>22.196545000000004</c:v>
                </c:pt>
                <c:pt idx="133">
                  <c:v>22.446570999999999</c:v>
                </c:pt>
                <c:pt idx="134">
                  <c:v>22.580977000000004</c:v>
                </c:pt>
                <c:pt idx="135">
                  <c:v>22.793352000000002</c:v>
                </c:pt>
                <c:pt idx="136">
                  <c:v>22.926796000000003</c:v>
                </c:pt>
                <c:pt idx="137">
                  <c:v>23.188871000000002</c:v>
                </c:pt>
                <c:pt idx="138">
                  <c:v>23.337266</c:v>
                </c:pt>
                <c:pt idx="139">
                  <c:v>23.563253</c:v>
                </c:pt>
                <c:pt idx="140">
                  <c:v>23.714331000000001</c:v>
                </c:pt>
                <c:pt idx="141">
                  <c:v>23.958278000000004</c:v>
                </c:pt>
                <c:pt idx="142">
                  <c:v>24.088057000000003</c:v>
                </c:pt>
                <c:pt idx="143">
                  <c:v>24.375068000000002</c:v>
                </c:pt>
                <c:pt idx="144">
                  <c:v>24.464699</c:v>
                </c:pt>
                <c:pt idx="145">
                  <c:v>24.718533000000004</c:v>
                </c:pt>
                <c:pt idx="146">
                  <c:v>24.882791000000001</c:v>
                </c:pt>
                <c:pt idx="147">
                  <c:v>25.121086000000002</c:v>
                </c:pt>
                <c:pt idx="148">
                  <c:v>25.208150000000003</c:v>
                </c:pt>
                <c:pt idx="149">
                  <c:v>25.43723</c:v>
                </c:pt>
                <c:pt idx="150">
                  <c:v>25.618566000000005</c:v>
                </c:pt>
                <c:pt idx="151">
                  <c:v>25.824158000000004</c:v>
                </c:pt>
                <c:pt idx="152">
                  <c:v>25.935564000000003</c:v>
                </c:pt>
                <c:pt idx="153">
                  <c:v>26.159631000000001</c:v>
                </c:pt>
                <c:pt idx="154">
                  <c:v>26.300561000000002</c:v>
                </c:pt>
                <c:pt idx="155">
                  <c:v>26.496012000000004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01-4228-BAB3-8842F5D2A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Souma2!$AF$4:$AF$1000</c:f>
              <c:numCache>
                <c:formatCode>General</c:formatCode>
                <c:ptCount val="997"/>
                <c:pt idx="0">
                  <c:v>0.87000000476837158</c:v>
                </c:pt>
                <c:pt idx="1">
                  <c:v>1.8300000429153442</c:v>
                </c:pt>
                <c:pt idx="2">
                  <c:v>-2.0499999523162842</c:v>
                </c:pt>
                <c:pt idx="3">
                  <c:v>0.56999999284744263</c:v>
                </c:pt>
                <c:pt idx="4">
                  <c:v>1.9999999552965164E-2</c:v>
                </c:pt>
                <c:pt idx="5">
                  <c:v>-1.6100000143051147</c:v>
                </c:pt>
                <c:pt idx="6">
                  <c:v>-5.4499998092651367</c:v>
                </c:pt>
                <c:pt idx="7">
                  <c:v>-6.1500000953674316</c:v>
                </c:pt>
                <c:pt idx="8">
                  <c:v>-10.210000038146973</c:v>
                </c:pt>
                <c:pt idx="9">
                  <c:v>-7.809999942779541</c:v>
                </c:pt>
                <c:pt idx="10">
                  <c:v>-7.5799999237060547</c:v>
                </c:pt>
                <c:pt idx="11">
                  <c:v>-5.619999885559082</c:v>
                </c:pt>
                <c:pt idx="12">
                  <c:v>-3.9300000667572021</c:v>
                </c:pt>
                <c:pt idx="13">
                  <c:v>-4.2600002288818359</c:v>
                </c:pt>
                <c:pt idx="14">
                  <c:v>-3.5099999904632568</c:v>
                </c:pt>
                <c:pt idx="15">
                  <c:v>-5.0100002288818359</c:v>
                </c:pt>
                <c:pt idx="16">
                  <c:v>-3</c:v>
                </c:pt>
                <c:pt idx="17">
                  <c:v>-2.5799999237060547</c:v>
                </c:pt>
                <c:pt idx="18">
                  <c:v>-1.8899999856948853</c:v>
                </c:pt>
                <c:pt idx="19">
                  <c:v>-9.6400003433227539</c:v>
                </c:pt>
                <c:pt idx="20">
                  <c:v>-10.729999542236328</c:v>
                </c:pt>
                <c:pt idx="21">
                  <c:v>-7.559999942779541</c:v>
                </c:pt>
                <c:pt idx="22">
                  <c:v>-12</c:v>
                </c:pt>
                <c:pt idx="23">
                  <c:v>-12.529999732971191</c:v>
                </c:pt>
                <c:pt idx="24">
                  <c:v>-8.4799995422363281</c:v>
                </c:pt>
                <c:pt idx="25">
                  <c:v>-12.970000267028809</c:v>
                </c:pt>
                <c:pt idx="26">
                  <c:v>-13.630000114440918</c:v>
                </c:pt>
                <c:pt idx="27">
                  <c:v>-15.670000076293945</c:v>
                </c:pt>
                <c:pt idx="28">
                  <c:v>-14.270000457763672</c:v>
                </c:pt>
                <c:pt idx="29">
                  <c:v>-12.659999847412109</c:v>
                </c:pt>
                <c:pt idx="30">
                  <c:v>-14.390000343322754</c:v>
                </c:pt>
                <c:pt idx="31">
                  <c:v>-9.9200000762939453</c:v>
                </c:pt>
                <c:pt idx="32">
                  <c:v>-11.569999694824219</c:v>
                </c:pt>
                <c:pt idx="33">
                  <c:v>-11.029999732971191</c:v>
                </c:pt>
                <c:pt idx="34">
                  <c:v>-13.189999580383301</c:v>
                </c:pt>
                <c:pt idx="35">
                  <c:v>-15.180000305175781</c:v>
                </c:pt>
                <c:pt idx="36">
                  <c:v>-14.170000076293945</c:v>
                </c:pt>
                <c:pt idx="37">
                  <c:v>-14.25</c:v>
                </c:pt>
                <c:pt idx="38">
                  <c:v>-13.890000343322754</c:v>
                </c:pt>
                <c:pt idx="39">
                  <c:v>-17.780000686645508</c:v>
                </c:pt>
                <c:pt idx="40">
                  <c:v>-10.380000114440918</c:v>
                </c:pt>
                <c:pt idx="41">
                  <c:v>-11.289999961853027</c:v>
                </c:pt>
                <c:pt idx="42">
                  <c:v>-9.8299999237060547</c:v>
                </c:pt>
                <c:pt idx="43">
                  <c:v>-10.899999618530273</c:v>
                </c:pt>
                <c:pt idx="44">
                  <c:v>-7.9699997901916504</c:v>
                </c:pt>
                <c:pt idx="45">
                  <c:v>-6.0500001907348633</c:v>
                </c:pt>
                <c:pt idx="46">
                  <c:v>-5.5199999809265137</c:v>
                </c:pt>
                <c:pt idx="47">
                  <c:v>-5.070000171661377</c:v>
                </c:pt>
                <c:pt idx="48">
                  <c:v>-5.7399997711181641</c:v>
                </c:pt>
                <c:pt idx="49">
                  <c:v>-8.25</c:v>
                </c:pt>
                <c:pt idx="50">
                  <c:v>-6.2100000381469727</c:v>
                </c:pt>
                <c:pt idx="51">
                  <c:v>-7.619999885559082</c:v>
                </c:pt>
                <c:pt idx="52">
                  <c:v>-7.190000057220459</c:v>
                </c:pt>
                <c:pt idx="53">
                  <c:v>-3.690000057220459</c:v>
                </c:pt>
                <c:pt idx="54">
                  <c:v>-10.189999580383301</c:v>
                </c:pt>
                <c:pt idx="55">
                  <c:v>-13.609999656677246</c:v>
                </c:pt>
                <c:pt idx="56">
                  <c:v>-11.529999732971191</c:v>
                </c:pt>
                <c:pt idx="57">
                  <c:v>-13.590000152587891</c:v>
                </c:pt>
                <c:pt idx="58">
                  <c:v>-16.010000228881836</c:v>
                </c:pt>
                <c:pt idx="59">
                  <c:v>-14.170000076293945</c:v>
                </c:pt>
                <c:pt idx="60">
                  <c:v>-12.800000190734863</c:v>
                </c:pt>
                <c:pt idx="61">
                  <c:v>-13.739999771118164</c:v>
                </c:pt>
                <c:pt idx="62">
                  <c:v>-12.899999618530273</c:v>
                </c:pt>
                <c:pt idx="63">
                  <c:v>-16.559999465942383</c:v>
                </c:pt>
                <c:pt idx="64">
                  <c:v>-14.180000305175781</c:v>
                </c:pt>
                <c:pt idx="65">
                  <c:v>-14.720000267028809</c:v>
                </c:pt>
                <c:pt idx="66">
                  <c:v>-16.209999084472656</c:v>
                </c:pt>
                <c:pt idx="67">
                  <c:v>-11.050000190734863</c:v>
                </c:pt>
                <c:pt idx="68">
                  <c:v>-14.350000381469727</c:v>
                </c:pt>
                <c:pt idx="69">
                  <c:v>-13.189999580383301</c:v>
                </c:pt>
                <c:pt idx="70">
                  <c:v>-16.520000457763672</c:v>
                </c:pt>
                <c:pt idx="71">
                  <c:v>-14.850000381469727</c:v>
                </c:pt>
                <c:pt idx="72">
                  <c:v>-12.210000038146973</c:v>
                </c:pt>
                <c:pt idx="73">
                  <c:v>-12.470000267028809</c:v>
                </c:pt>
                <c:pt idx="74">
                  <c:v>-10.739999771118164</c:v>
                </c:pt>
                <c:pt idx="75">
                  <c:v>-9.3999996185302734</c:v>
                </c:pt>
                <c:pt idx="76">
                  <c:v>-8.7899999618530273</c:v>
                </c:pt>
                <c:pt idx="77">
                  <c:v>-8.880000114440918</c:v>
                </c:pt>
                <c:pt idx="78">
                  <c:v>-4.3400001525878906</c:v>
                </c:pt>
                <c:pt idx="79">
                  <c:v>-4.9699997901916504</c:v>
                </c:pt>
                <c:pt idx="80">
                  <c:v>-3.6600000858306885</c:v>
                </c:pt>
                <c:pt idx="81">
                  <c:v>-1.5399999618530273</c:v>
                </c:pt>
                <c:pt idx="82">
                  <c:v>-8.1599998474121094</c:v>
                </c:pt>
                <c:pt idx="83">
                  <c:v>-0.57999998331069946</c:v>
                </c:pt>
                <c:pt idx="84">
                  <c:v>-2.1500000953674316</c:v>
                </c:pt>
                <c:pt idx="85">
                  <c:v>-1.1699999570846558</c:v>
                </c:pt>
                <c:pt idx="86">
                  <c:v>-2.7100000381469727</c:v>
                </c:pt>
                <c:pt idx="87">
                  <c:v>-5.2100000381469727</c:v>
                </c:pt>
                <c:pt idx="88">
                  <c:v>-4.9000000953674316</c:v>
                </c:pt>
                <c:pt idx="89">
                  <c:v>-5.2399997711181641</c:v>
                </c:pt>
                <c:pt idx="90">
                  <c:v>-5.9899997711181641</c:v>
                </c:pt>
                <c:pt idx="91">
                  <c:v>-6</c:v>
                </c:pt>
                <c:pt idx="92">
                  <c:v>-5.5</c:v>
                </c:pt>
                <c:pt idx="93">
                  <c:v>-7.4899997711181641</c:v>
                </c:pt>
                <c:pt idx="94">
                  <c:v>-6.1599998474121094</c:v>
                </c:pt>
                <c:pt idx="95">
                  <c:v>-8.3500003814697266</c:v>
                </c:pt>
                <c:pt idx="96">
                  <c:v>-5.8600001335144043</c:v>
                </c:pt>
                <c:pt idx="97">
                  <c:v>-11.229999542236328</c:v>
                </c:pt>
                <c:pt idx="98">
                  <c:v>-7.0900001525878906</c:v>
                </c:pt>
                <c:pt idx="99">
                  <c:v>-8.7100000381469727</c:v>
                </c:pt>
                <c:pt idx="100">
                  <c:v>-8.7100000381469727</c:v>
                </c:pt>
                <c:pt idx="101">
                  <c:v>-10.109999656677246</c:v>
                </c:pt>
                <c:pt idx="102">
                  <c:v>-13.359999656677246</c:v>
                </c:pt>
                <c:pt idx="103">
                  <c:v>-12.420000076293945</c:v>
                </c:pt>
                <c:pt idx="104">
                  <c:v>-14.739999771118164</c:v>
                </c:pt>
                <c:pt idx="105">
                  <c:v>-15.869999885559082</c:v>
                </c:pt>
                <c:pt idx="106">
                  <c:v>-9.8299999237060547</c:v>
                </c:pt>
                <c:pt idx="107">
                  <c:v>-10.729999542236328</c:v>
                </c:pt>
                <c:pt idx="108">
                  <c:v>-8.5600004196166992</c:v>
                </c:pt>
                <c:pt idx="109">
                  <c:v>-12.170000076293945</c:v>
                </c:pt>
                <c:pt idx="110">
                  <c:v>-10.649999618530273</c:v>
                </c:pt>
                <c:pt idx="111">
                  <c:v>-11.560000419616699</c:v>
                </c:pt>
                <c:pt idx="112">
                  <c:v>-8.7299995422363281</c:v>
                </c:pt>
                <c:pt idx="113">
                  <c:v>-9.8199996948242188</c:v>
                </c:pt>
                <c:pt idx="114">
                  <c:v>-7.1100001335144043</c:v>
                </c:pt>
                <c:pt idx="115">
                  <c:v>-13.5</c:v>
                </c:pt>
                <c:pt idx="116">
                  <c:v>-14.649999618530273</c:v>
                </c:pt>
                <c:pt idx="117">
                  <c:v>-14.239999771118164</c:v>
                </c:pt>
                <c:pt idx="118">
                  <c:v>-11.390000343322754</c:v>
                </c:pt>
                <c:pt idx="119">
                  <c:v>-12.800000190734863</c:v>
                </c:pt>
                <c:pt idx="120">
                  <c:v>-14.149999618530273</c:v>
                </c:pt>
                <c:pt idx="121">
                  <c:v>-16.069999694824219</c:v>
                </c:pt>
                <c:pt idx="122">
                  <c:v>-10.640000343322754</c:v>
                </c:pt>
                <c:pt idx="123">
                  <c:v>-13.550000190734863</c:v>
                </c:pt>
                <c:pt idx="124">
                  <c:v>-12.630000114440918</c:v>
                </c:pt>
                <c:pt idx="125">
                  <c:v>-12.770000457763672</c:v>
                </c:pt>
                <c:pt idx="126">
                  <c:v>-9.3500003814697266</c:v>
                </c:pt>
                <c:pt idx="127">
                  <c:v>-10.939999580383301</c:v>
                </c:pt>
                <c:pt idx="128">
                  <c:v>-12.619999885559082</c:v>
                </c:pt>
                <c:pt idx="129">
                  <c:v>-16.270000457763672</c:v>
                </c:pt>
                <c:pt idx="130">
                  <c:v>-11.479999542236328</c:v>
                </c:pt>
                <c:pt idx="131">
                  <c:v>-14.300000190734863</c:v>
                </c:pt>
                <c:pt idx="132">
                  <c:v>-13.050000190734863</c:v>
                </c:pt>
                <c:pt idx="133">
                  <c:v>-18.620000839233398</c:v>
                </c:pt>
                <c:pt idx="134">
                  <c:v>-19.639999389648438</c:v>
                </c:pt>
                <c:pt idx="135">
                  <c:v>-15.319999694824219</c:v>
                </c:pt>
                <c:pt idx="136">
                  <c:v>-15.010000228881836</c:v>
                </c:pt>
                <c:pt idx="137">
                  <c:v>-14.939999580383301</c:v>
                </c:pt>
                <c:pt idx="138">
                  <c:v>-18.229999542236328</c:v>
                </c:pt>
                <c:pt idx="139">
                  <c:v>-17.690000534057617</c:v>
                </c:pt>
                <c:pt idx="140">
                  <c:v>-18.409999847412109</c:v>
                </c:pt>
                <c:pt idx="141">
                  <c:v>-11.550000190734863</c:v>
                </c:pt>
                <c:pt idx="142">
                  <c:v>-14.520000457763672</c:v>
                </c:pt>
                <c:pt idx="143">
                  <c:v>-8.6499996185302734</c:v>
                </c:pt>
                <c:pt idx="144">
                  <c:v>-12.880000114440918</c:v>
                </c:pt>
                <c:pt idx="145">
                  <c:v>-7.5900001525878906</c:v>
                </c:pt>
                <c:pt idx="146">
                  <c:v>-10.670000076293945</c:v>
                </c:pt>
                <c:pt idx="147">
                  <c:v>-11.5</c:v>
                </c:pt>
                <c:pt idx="148">
                  <c:v>-11.800000190734863</c:v>
                </c:pt>
                <c:pt idx="149">
                  <c:v>-9.9700002670288086</c:v>
                </c:pt>
                <c:pt idx="150">
                  <c:v>-11.359999656677246</c:v>
                </c:pt>
                <c:pt idx="151">
                  <c:v>-10.890000343322754</c:v>
                </c:pt>
                <c:pt idx="152">
                  <c:v>-11.170000076293945</c:v>
                </c:pt>
                <c:pt idx="153">
                  <c:v>-11.789999961853027</c:v>
                </c:pt>
                <c:pt idx="154">
                  <c:v>-15.069999694824219</c:v>
                </c:pt>
                <c:pt idx="155">
                  <c:v>-13.430000305175781</c:v>
                </c:pt>
                <c:pt idx="156">
                  <c:v>-11.489999771118164</c:v>
                </c:pt>
                <c:pt idx="157">
                  <c:v>-12.409999847412109</c:v>
                </c:pt>
                <c:pt idx="158">
                  <c:v>-11.409999847412109</c:v>
                </c:pt>
                <c:pt idx="159">
                  <c:v>-12.340000152587891</c:v>
                </c:pt>
                <c:pt idx="160">
                  <c:v>-17.530000686645508</c:v>
                </c:pt>
                <c:pt idx="161">
                  <c:v>-18.120000839233398</c:v>
                </c:pt>
                <c:pt idx="162">
                  <c:v>-15.869999885559082</c:v>
                </c:pt>
                <c:pt idx="163">
                  <c:v>-20.760000228881836</c:v>
                </c:pt>
                <c:pt idx="164">
                  <c:v>-17.889999389648438</c:v>
                </c:pt>
                <c:pt idx="165">
                  <c:v>-20.030000686645508</c:v>
                </c:pt>
                <c:pt idx="166">
                  <c:v>-19.899999618530273</c:v>
                </c:pt>
                <c:pt idx="167">
                  <c:v>-20.079999923706055</c:v>
                </c:pt>
                <c:pt idx="168">
                  <c:v>-24.020000457763672</c:v>
                </c:pt>
                <c:pt idx="169">
                  <c:v>-23.700000762939453</c:v>
                </c:pt>
                <c:pt idx="170">
                  <c:v>-19.459999084472656</c:v>
                </c:pt>
                <c:pt idx="171">
                  <c:v>-22.799999237060547</c:v>
                </c:pt>
                <c:pt idx="172">
                  <c:v>-23.799999237060547</c:v>
                </c:pt>
                <c:pt idx="173">
                  <c:v>-22.809999465942383</c:v>
                </c:pt>
                <c:pt idx="174">
                  <c:v>-21.170000076293945</c:v>
                </c:pt>
                <c:pt idx="175">
                  <c:v>-23.200000762939453</c:v>
                </c:pt>
                <c:pt idx="176">
                  <c:v>-23.200000762939453</c:v>
                </c:pt>
                <c:pt idx="177">
                  <c:v>-26.579999923706055</c:v>
                </c:pt>
                <c:pt idx="178">
                  <c:v>-24.920000076293945</c:v>
                </c:pt>
              </c:numCache>
            </c:numRef>
          </c:xVal>
          <c:yVal>
            <c:numRef>
              <c:f>Souma2!$AC$4:$AC$1000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0.08</c:v>
                </c:pt>
                <c:pt idx="2">
                  <c:v>0.16</c:v>
                </c:pt>
                <c:pt idx="3">
                  <c:v>0.24099999999999999</c:v>
                </c:pt>
                <c:pt idx="4">
                  <c:v>0.31900000000000001</c:v>
                </c:pt>
                <c:pt idx="5">
                  <c:v>0.39</c:v>
                </c:pt>
                <c:pt idx="6">
                  <c:v>0.47</c:v>
                </c:pt>
                <c:pt idx="7">
                  <c:v>0.53300000000000003</c:v>
                </c:pt>
                <c:pt idx="8">
                  <c:v>0.60199999999999998</c:v>
                </c:pt>
                <c:pt idx="9">
                  <c:v>0.66500000000000004</c:v>
                </c:pt>
                <c:pt idx="10">
                  <c:v>0.74099999999999999</c:v>
                </c:pt>
                <c:pt idx="11">
                  <c:v>0.80500000000000005</c:v>
                </c:pt>
                <c:pt idx="12">
                  <c:v>0.86899999999999999</c:v>
                </c:pt>
                <c:pt idx="13">
                  <c:v>0.93200000000000005</c:v>
                </c:pt>
                <c:pt idx="14">
                  <c:v>0.996</c:v>
                </c:pt>
                <c:pt idx="15">
                  <c:v>1.0620000000000001</c:v>
                </c:pt>
                <c:pt idx="16">
                  <c:v>1.1319999999999999</c:v>
                </c:pt>
                <c:pt idx="17">
                  <c:v>1.1990000000000001</c:v>
                </c:pt>
                <c:pt idx="18">
                  <c:v>1.2669999999999999</c:v>
                </c:pt>
                <c:pt idx="19">
                  <c:v>1.331</c:v>
                </c:pt>
                <c:pt idx="20">
                  <c:v>1.403</c:v>
                </c:pt>
                <c:pt idx="21">
                  <c:v>1.4750000000000001</c:v>
                </c:pt>
                <c:pt idx="22">
                  <c:v>1.536</c:v>
                </c:pt>
                <c:pt idx="23">
                  <c:v>1.601</c:v>
                </c:pt>
                <c:pt idx="24">
                  <c:v>1.6639999999999999</c:v>
                </c:pt>
                <c:pt idx="25">
                  <c:v>1.744</c:v>
                </c:pt>
                <c:pt idx="26">
                  <c:v>1.8109999999999999</c:v>
                </c:pt>
                <c:pt idx="27">
                  <c:v>1.8720000000000001</c:v>
                </c:pt>
                <c:pt idx="28">
                  <c:v>1.9319999999999999</c:v>
                </c:pt>
                <c:pt idx="29">
                  <c:v>1.998</c:v>
                </c:pt>
                <c:pt idx="30">
                  <c:v>2.056</c:v>
                </c:pt>
                <c:pt idx="31">
                  <c:v>2.129</c:v>
                </c:pt>
                <c:pt idx="32">
                  <c:v>2.19</c:v>
                </c:pt>
                <c:pt idx="33">
                  <c:v>2.2610000000000001</c:v>
                </c:pt>
                <c:pt idx="34">
                  <c:v>2.335</c:v>
                </c:pt>
                <c:pt idx="35">
                  <c:v>2.4020000000000001</c:v>
                </c:pt>
                <c:pt idx="36">
                  <c:v>2.4609999999999999</c:v>
                </c:pt>
                <c:pt idx="37">
                  <c:v>2.5270000000000001</c:v>
                </c:pt>
                <c:pt idx="38">
                  <c:v>2.5910000000000002</c:v>
                </c:pt>
                <c:pt idx="39">
                  <c:v>2.6629999999999998</c:v>
                </c:pt>
                <c:pt idx="40">
                  <c:v>2.722</c:v>
                </c:pt>
                <c:pt idx="41">
                  <c:v>2.7970000000000002</c:v>
                </c:pt>
                <c:pt idx="42">
                  <c:v>2.87</c:v>
                </c:pt>
                <c:pt idx="43">
                  <c:v>2.9489999999999998</c:v>
                </c:pt>
                <c:pt idx="44">
                  <c:v>3.0310000000000001</c:v>
                </c:pt>
                <c:pt idx="45">
                  <c:v>3.0910000000000002</c:v>
                </c:pt>
                <c:pt idx="46">
                  <c:v>3.1549999999999998</c:v>
                </c:pt>
                <c:pt idx="47">
                  <c:v>3.202</c:v>
                </c:pt>
                <c:pt idx="48">
                  <c:v>3.2570000000000001</c:v>
                </c:pt>
                <c:pt idx="49">
                  <c:v>3.33</c:v>
                </c:pt>
                <c:pt idx="50">
                  <c:v>3.3879999999999999</c:v>
                </c:pt>
                <c:pt idx="51">
                  <c:v>3.4620000000000002</c:v>
                </c:pt>
                <c:pt idx="52">
                  <c:v>3.5209999999999999</c:v>
                </c:pt>
                <c:pt idx="53">
                  <c:v>3.59</c:v>
                </c:pt>
                <c:pt idx="54">
                  <c:v>3.6629999999999998</c:v>
                </c:pt>
                <c:pt idx="55">
                  <c:v>3.7250000000000001</c:v>
                </c:pt>
                <c:pt idx="56">
                  <c:v>3.7839999999999998</c:v>
                </c:pt>
                <c:pt idx="57">
                  <c:v>3.851</c:v>
                </c:pt>
                <c:pt idx="58">
                  <c:v>3.92</c:v>
                </c:pt>
                <c:pt idx="59">
                  <c:v>4.0010000000000003</c:v>
                </c:pt>
                <c:pt idx="60">
                  <c:v>4.0640000000000001</c:v>
                </c:pt>
                <c:pt idx="61">
                  <c:v>4.1310000000000002</c:v>
                </c:pt>
                <c:pt idx="62">
                  <c:v>4.1879999999999997</c:v>
                </c:pt>
                <c:pt idx="63">
                  <c:v>4.266</c:v>
                </c:pt>
                <c:pt idx="64">
                  <c:v>4.3440000000000003</c:v>
                </c:pt>
                <c:pt idx="65">
                  <c:v>4.4039999999999999</c:v>
                </c:pt>
                <c:pt idx="66">
                  <c:v>4.4660000000000002</c:v>
                </c:pt>
                <c:pt idx="67">
                  <c:v>4.5229999999999997</c:v>
                </c:pt>
                <c:pt idx="68">
                  <c:v>4.5839999999999996</c:v>
                </c:pt>
                <c:pt idx="69">
                  <c:v>4.6479999999999997</c:v>
                </c:pt>
                <c:pt idx="70">
                  <c:v>4.7320000000000002</c:v>
                </c:pt>
                <c:pt idx="71">
                  <c:v>4.8090000000000002</c:v>
                </c:pt>
                <c:pt idx="72">
                  <c:v>4.8819999999999997</c:v>
                </c:pt>
                <c:pt idx="73">
                  <c:v>4.9409999999999998</c:v>
                </c:pt>
                <c:pt idx="74">
                  <c:v>5.0019999999999998</c:v>
                </c:pt>
                <c:pt idx="75">
                  <c:v>5.0599999999999996</c:v>
                </c:pt>
                <c:pt idx="76">
                  <c:v>5.1150000000000002</c:v>
                </c:pt>
                <c:pt idx="77">
                  <c:v>5.1840000000000002</c:v>
                </c:pt>
                <c:pt idx="78">
                  <c:v>5.2560000000000002</c:v>
                </c:pt>
                <c:pt idx="79">
                  <c:v>5.3140000000000001</c:v>
                </c:pt>
                <c:pt idx="80">
                  <c:v>5.3819999999999997</c:v>
                </c:pt>
                <c:pt idx="81">
                  <c:v>5.4630000000000001</c:v>
                </c:pt>
                <c:pt idx="82">
                  <c:v>5.5460000000000003</c:v>
                </c:pt>
                <c:pt idx="83">
                  <c:v>5.6059999999999999</c:v>
                </c:pt>
                <c:pt idx="84">
                  <c:v>5.6870000000000003</c:v>
                </c:pt>
                <c:pt idx="85">
                  <c:v>5.7640000000000002</c:v>
                </c:pt>
                <c:pt idx="86">
                  <c:v>5.835</c:v>
                </c:pt>
                <c:pt idx="87">
                  <c:v>5.91</c:v>
                </c:pt>
                <c:pt idx="88">
                  <c:v>5.9880000000000004</c:v>
                </c:pt>
                <c:pt idx="89">
                  <c:v>6.0579999999999998</c:v>
                </c:pt>
                <c:pt idx="90">
                  <c:v>6.1139999999999999</c:v>
                </c:pt>
                <c:pt idx="91">
                  <c:v>6.1829999999999998</c:v>
                </c:pt>
                <c:pt idx="92">
                  <c:v>6.2409999999999997</c:v>
                </c:pt>
                <c:pt idx="93">
                  <c:v>6.3120000000000003</c:v>
                </c:pt>
                <c:pt idx="94">
                  <c:v>6.3819999999999997</c:v>
                </c:pt>
                <c:pt idx="95">
                  <c:v>6.4480000000000004</c:v>
                </c:pt>
                <c:pt idx="96">
                  <c:v>6.508</c:v>
                </c:pt>
                <c:pt idx="97">
                  <c:v>6.5720000000000001</c:v>
                </c:pt>
                <c:pt idx="98">
                  <c:v>6.6459999999999999</c:v>
                </c:pt>
                <c:pt idx="99">
                  <c:v>6.7060000000000004</c:v>
                </c:pt>
                <c:pt idx="100">
                  <c:v>6.7779999999999996</c:v>
                </c:pt>
                <c:pt idx="101">
                  <c:v>6.8390000000000004</c:v>
                </c:pt>
                <c:pt idx="102">
                  <c:v>6.9130000000000003</c:v>
                </c:pt>
                <c:pt idx="103">
                  <c:v>6.9720000000000004</c:v>
                </c:pt>
                <c:pt idx="104">
                  <c:v>7.0339999999999998</c:v>
                </c:pt>
                <c:pt idx="105">
                  <c:v>7.1180000000000003</c:v>
                </c:pt>
                <c:pt idx="106">
                  <c:v>7.1870000000000003</c:v>
                </c:pt>
                <c:pt idx="107">
                  <c:v>7.2590000000000003</c:v>
                </c:pt>
                <c:pt idx="108">
                  <c:v>7.306</c:v>
                </c:pt>
                <c:pt idx="109">
                  <c:v>7.37</c:v>
                </c:pt>
                <c:pt idx="110">
                  <c:v>7.4539999999999997</c:v>
                </c:pt>
                <c:pt idx="111">
                  <c:v>7.5019999999999998</c:v>
                </c:pt>
                <c:pt idx="112">
                  <c:v>7.5629999999999997</c:v>
                </c:pt>
                <c:pt idx="113">
                  <c:v>7.6349999999999998</c:v>
                </c:pt>
                <c:pt idx="114">
                  <c:v>7.7130000000000001</c:v>
                </c:pt>
                <c:pt idx="115">
                  <c:v>7.7859999999999996</c:v>
                </c:pt>
                <c:pt idx="116">
                  <c:v>7.859</c:v>
                </c:pt>
                <c:pt idx="117">
                  <c:v>7.9189999999999996</c:v>
                </c:pt>
                <c:pt idx="118">
                  <c:v>7.9809999999999999</c:v>
                </c:pt>
                <c:pt idx="119">
                  <c:v>8.032</c:v>
                </c:pt>
                <c:pt idx="120">
                  <c:v>8.1150000000000002</c:v>
                </c:pt>
                <c:pt idx="121">
                  <c:v>8.1880000000000006</c:v>
                </c:pt>
                <c:pt idx="122">
                  <c:v>8.2430000000000003</c:v>
                </c:pt>
                <c:pt idx="123">
                  <c:v>8.3040000000000003</c:v>
                </c:pt>
                <c:pt idx="124">
                  <c:v>8.3810000000000002</c:v>
                </c:pt>
                <c:pt idx="125">
                  <c:v>8.4550000000000001</c:v>
                </c:pt>
                <c:pt idx="126">
                  <c:v>8.516</c:v>
                </c:pt>
                <c:pt idx="127">
                  <c:v>8.5839999999999996</c:v>
                </c:pt>
                <c:pt idx="128">
                  <c:v>8.6370000000000005</c:v>
                </c:pt>
                <c:pt idx="129">
                  <c:v>8.6999999999999993</c:v>
                </c:pt>
                <c:pt idx="130">
                  <c:v>8.7629999999999999</c:v>
                </c:pt>
                <c:pt idx="131">
                  <c:v>8.8320000000000007</c:v>
                </c:pt>
                <c:pt idx="132">
                  <c:v>8.9039999999999999</c:v>
                </c:pt>
                <c:pt idx="133">
                  <c:v>8.9760000000000009</c:v>
                </c:pt>
                <c:pt idx="134">
                  <c:v>9.0399999999999991</c:v>
                </c:pt>
                <c:pt idx="135">
                  <c:v>9.1069999999999993</c:v>
                </c:pt>
                <c:pt idx="136">
                  <c:v>9.1630000000000003</c:v>
                </c:pt>
                <c:pt idx="137">
                  <c:v>9.2330000000000005</c:v>
                </c:pt>
                <c:pt idx="138">
                  <c:v>9.3019999999999996</c:v>
                </c:pt>
                <c:pt idx="139">
                  <c:v>9.3770000000000007</c:v>
                </c:pt>
                <c:pt idx="140">
                  <c:v>9.4450000000000003</c:v>
                </c:pt>
                <c:pt idx="141">
                  <c:v>9.5020000000000007</c:v>
                </c:pt>
                <c:pt idx="142">
                  <c:v>9.5609999999999999</c:v>
                </c:pt>
                <c:pt idx="143">
                  <c:v>9.6259999999999994</c:v>
                </c:pt>
                <c:pt idx="144">
                  <c:v>9.7040000000000006</c:v>
                </c:pt>
                <c:pt idx="145">
                  <c:v>9.7590000000000003</c:v>
                </c:pt>
                <c:pt idx="146">
                  <c:v>9.8249999999999993</c:v>
                </c:pt>
                <c:pt idx="147">
                  <c:v>9.8989999999999991</c:v>
                </c:pt>
                <c:pt idx="148">
                  <c:v>9.9559999999999995</c:v>
                </c:pt>
                <c:pt idx="149">
                  <c:v>10.034000000000001</c:v>
                </c:pt>
                <c:pt idx="150">
                  <c:v>10.101000000000001</c:v>
                </c:pt>
                <c:pt idx="151">
                  <c:v>10.176</c:v>
                </c:pt>
                <c:pt idx="152">
                  <c:v>10.238</c:v>
                </c:pt>
                <c:pt idx="153">
                  <c:v>10.298999999999999</c:v>
                </c:pt>
                <c:pt idx="154">
                  <c:v>10.359</c:v>
                </c:pt>
                <c:pt idx="155">
                  <c:v>10.433</c:v>
                </c:pt>
                <c:pt idx="156">
                  <c:v>10.497</c:v>
                </c:pt>
                <c:pt idx="157">
                  <c:v>10.557</c:v>
                </c:pt>
                <c:pt idx="158">
                  <c:v>10.617000000000001</c:v>
                </c:pt>
                <c:pt idx="159">
                  <c:v>10.699</c:v>
                </c:pt>
                <c:pt idx="160">
                  <c:v>10.765000000000001</c:v>
                </c:pt>
                <c:pt idx="161">
                  <c:v>10.824999999999999</c:v>
                </c:pt>
                <c:pt idx="162">
                  <c:v>10.896000000000001</c:v>
                </c:pt>
                <c:pt idx="163">
                  <c:v>10.958</c:v>
                </c:pt>
                <c:pt idx="164">
                  <c:v>11.02</c:v>
                </c:pt>
                <c:pt idx="165">
                  <c:v>11.097</c:v>
                </c:pt>
                <c:pt idx="166">
                  <c:v>11.164</c:v>
                </c:pt>
                <c:pt idx="167">
                  <c:v>11.225</c:v>
                </c:pt>
                <c:pt idx="168">
                  <c:v>11.288</c:v>
                </c:pt>
                <c:pt idx="169">
                  <c:v>11.366</c:v>
                </c:pt>
                <c:pt idx="170">
                  <c:v>11.435</c:v>
                </c:pt>
                <c:pt idx="171">
                  <c:v>11.49</c:v>
                </c:pt>
                <c:pt idx="172">
                  <c:v>11.548999999999999</c:v>
                </c:pt>
                <c:pt idx="173">
                  <c:v>11.632</c:v>
                </c:pt>
                <c:pt idx="174">
                  <c:v>11.691000000000001</c:v>
                </c:pt>
                <c:pt idx="175">
                  <c:v>11.752000000000001</c:v>
                </c:pt>
                <c:pt idx="176">
                  <c:v>11.83</c:v>
                </c:pt>
                <c:pt idx="177">
                  <c:v>11.896000000000001</c:v>
                </c:pt>
                <c:pt idx="178">
                  <c:v>11.96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58-41D6-B13C-DEA8B2F7F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Souma2!$N$4:$N$1000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4.407299999999998E-2</c:v>
                </c:pt>
                <c:pt idx="2">
                  <c:v>4.7032999999999991E-2</c:v>
                </c:pt>
                <c:pt idx="3">
                  <c:v>8.6435999999999985E-2</c:v>
                </c:pt>
                <c:pt idx="4">
                  <c:v>8.7084999999999982E-2</c:v>
                </c:pt>
                <c:pt idx="5">
                  <c:v>0.13908399999999999</c:v>
                </c:pt>
                <c:pt idx="6">
                  <c:v>0.13120300000000001</c:v>
                </c:pt>
                <c:pt idx="7">
                  <c:v>0.18657599999999999</c:v>
                </c:pt>
                <c:pt idx="8">
                  <c:v>0.19334099999999999</c:v>
                </c:pt>
                <c:pt idx="9">
                  <c:v>0.20778399999999997</c:v>
                </c:pt>
                <c:pt idx="10">
                  <c:v>0.246396</c:v>
                </c:pt>
                <c:pt idx="11">
                  <c:v>0.251996</c:v>
                </c:pt>
                <c:pt idx="12">
                  <c:v>0.28520200000000001</c:v>
                </c:pt>
                <c:pt idx="13">
                  <c:v>0.30037699999999995</c:v>
                </c:pt>
                <c:pt idx="14">
                  <c:v>0.29218899999999998</c:v>
                </c:pt>
                <c:pt idx="15">
                  <c:v>0.35236299999999993</c:v>
                </c:pt>
                <c:pt idx="16">
                  <c:v>0.35283100000000001</c:v>
                </c:pt>
                <c:pt idx="17">
                  <c:v>0.36758799999999997</c:v>
                </c:pt>
                <c:pt idx="18">
                  <c:v>0.38488900000000004</c:v>
                </c:pt>
                <c:pt idx="19">
                  <c:v>0.40565800000000002</c:v>
                </c:pt>
                <c:pt idx="20">
                  <c:v>0.45365800000000001</c:v>
                </c:pt>
                <c:pt idx="21">
                  <c:v>0.43273099999999998</c:v>
                </c:pt>
                <c:pt idx="22">
                  <c:v>0.50262200000000001</c:v>
                </c:pt>
                <c:pt idx="23">
                  <c:v>0.49250400000000005</c:v>
                </c:pt>
                <c:pt idx="24">
                  <c:v>0.54195300000000002</c:v>
                </c:pt>
                <c:pt idx="25">
                  <c:v>0.53821099999999999</c:v>
                </c:pt>
                <c:pt idx="26">
                  <c:v>0.56706200000000007</c:v>
                </c:pt>
                <c:pt idx="27">
                  <c:v>0.60326500000000005</c:v>
                </c:pt>
                <c:pt idx="28">
                  <c:v>0.59505199999999991</c:v>
                </c:pt>
                <c:pt idx="29">
                  <c:v>0.5928199999999999</c:v>
                </c:pt>
                <c:pt idx="30">
                  <c:v>0.60142999999999991</c:v>
                </c:pt>
                <c:pt idx="31">
                  <c:v>0.60846199999999995</c:v>
                </c:pt>
                <c:pt idx="32">
                  <c:v>0.61129099999999992</c:v>
                </c:pt>
                <c:pt idx="33">
                  <c:v>0.618035</c:v>
                </c:pt>
                <c:pt idx="34">
                  <c:v>0.65125100000000002</c:v>
                </c:pt>
                <c:pt idx="35">
                  <c:v>0.65265499999999999</c:v>
                </c:pt>
                <c:pt idx="36">
                  <c:v>0.6676089999999999</c:v>
                </c:pt>
                <c:pt idx="37">
                  <c:v>0.64911099999999999</c:v>
                </c:pt>
                <c:pt idx="38">
                  <c:v>0.689805</c:v>
                </c:pt>
                <c:pt idx="39">
                  <c:v>0.69655999999999996</c:v>
                </c:pt>
                <c:pt idx="40">
                  <c:v>0.69107999999999992</c:v>
                </c:pt>
                <c:pt idx="41">
                  <c:v>0.69058299999999995</c:v>
                </c:pt>
                <c:pt idx="42">
                  <c:v>0.68938699999999997</c:v>
                </c:pt>
                <c:pt idx="43">
                  <c:v>0.689801</c:v>
                </c:pt>
                <c:pt idx="44">
                  <c:v>0.68231999999999993</c:v>
                </c:pt>
                <c:pt idx="45">
                  <c:v>0.66666199999999998</c:v>
                </c:pt>
                <c:pt idx="46">
                  <c:v>0.67454999999999998</c:v>
                </c:pt>
                <c:pt idx="47">
                  <c:v>0.68598199999999998</c:v>
                </c:pt>
                <c:pt idx="48">
                  <c:v>0.67722700000000002</c:v>
                </c:pt>
                <c:pt idx="49">
                  <c:v>0.65985399999999994</c:v>
                </c:pt>
                <c:pt idx="50">
                  <c:v>0.62878499999999993</c:v>
                </c:pt>
                <c:pt idx="51">
                  <c:v>0.63595800000000002</c:v>
                </c:pt>
                <c:pt idx="52">
                  <c:v>0.63051699999999999</c:v>
                </c:pt>
                <c:pt idx="53">
                  <c:v>0.64166900000000004</c:v>
                </c:pt>
                <c:pt idx="54">
                  <c:v>0.63006399999999996</c:v>
                </c:pt>
                <c:pt idx="55">
                  <c:v>0.63618300000000005</c:v>
                </c:pt>
                <c:pt idx="56">
                  <c:v>0.63015699999999997</c:v>
                </c:pt>
                <c:pt idx="57">
                  <c:v>0.63785100000000006</c:v>
                </c:pt>
                <c:pt idx="58">
                  <c:v>0.64375199999999999</c:v>
                </c:pt>
                <c:pt idx="59">
                  <c:v>0.64516300000000004</c:v>
                </c:pt>
                <c:pt idx="60">
                  <c:v>0.65489299999999995</c:v>
                </c:pt>
                <c:pt idx="61">
                  <c:v>0.645621</c:v>
                </c:pt>
                <c:pt idx="62">
                  <c:v>0.63612399999999991</c:v>
                </c:pt>
                <c:pt idx="63">
                  <c:v>0.64159999999999995</c:v>
                </c:pt>
                <c:pt idx="64">
                  <c:v>0.64846300000000001</c:v>
                </c:pt>
                <c:pt idx="65">
                  <c:v>0.63619599999999987</c:v>
                </c:pt>
                <c:pt idx="66">
                  <c:v>0.65025699999999997</c:v>
                </c:pt>
                <c:pt idx="67">
                  <c:v>0.65259199999999995</c:v>
                </c:pt>
                <c:pt idx="68">
                  <c:v>0.66135600000000005</c:v>
                </c:pt>
                <c:pt idx="69">
                  <c:v>0.67215599999999998</c:v>
                </c:pt>
                <c:pt idx="70">
                  <c:v>0.677616</c:v>
                </c:pt>
                <c:pt idx="71">
                  <c:v>0.66921200000000003</c:v>
                </c:pt>
                <c:pt idx="72">
                  <c:v>0.68882699999999997</c:v>
                </c:pt>
                <c:pt idx="73">
                  <c:v>0.69969599999999987</c:v>
                </c:pt>
                <c:pt idx="74">
                  <c:v>0.69125199999999998</c:v>
                </c:pt>
                <c:pt idx="75">
                  <c:v>0.68339099999999997</c:v>
                </c:pt>
                <c:pt idx="76">
                  <c:v>0.67580899999999999</c:v>
                </c:pt>
                <c:pt idx="77">
                  <c:v>0.67798399999999992</c:v>
                </c:pt>
                <c:pt idx="78">
                  <c:v>0.66679900000000003</c:v>
                </c:pt>
                <c:pt idx="79">
                  <c:v>0.67779800000000001</c:v>
                </c:pt>
                <c:pt idx="80">
                  <c:v>0.65373500000000007</c:v>
                </c:pt>
                <c:pt idx="81">
                  <c:v>0.66976400000000003</c:v>
                </c:pt>
                <c:pt idx="82">
                  <c:v>0.67162599999999995</c:v>
                </c:pt>
                <c:pt idx="83">
                  <c:v>0.67718800000000001</c:v>
                </c:pt>
                <c:pt idx="84">
                  <c:v>0.69497600000000004</c:v>
                </c:pt>
                <c:pt idx="85">
                  <c:v>0.68654800000000005</c:v>
                </c:pt>
                <c:pt idx="86">
                  <c:v>0.69770699999999997</c:v>
                </c:pt>
                <c:pt idx="87">
                  <c:v>0.69079099999999993</c:v>
                </c:pt>
                <c:pt idx="88">
                  <c:v>0.69494699999999998</c:v>
                </c:pt>
                <c:pt idx="89">
                  <c:v>0.70746200000000004</c:v>
                </c:pt>
                <c:pt idx="90">
                  <c:v>0.72096300000000002</c:v>
                </c:pt>
                <c:pt idx="91">
                  <c:v>0.73853099999999994</c:v>
                </c:pt>
                <c:pt idx="92">
                  <c:v>0.73891899999999999</c:v>
                </c:pt>
                <c:pt idx="93">
                  <c:v>0.74846699999999999</c:v>
                </c:pt>
                <c:pt idx="94">
                  <c:v>0.75700000000000001</c:v>
                </c:pt>
                <c:pt idx="95">
                  <c:v>0.74219200000000007</c:v>
                </c:pt>
                <c:pt idx="96">
                  <c:v>0.75142500000000001</c:v>
                </c:pt>
                <c:pt idx="97">
                  <c:v>0.78494200000000003</c:v>
                </c:pt>
                <c:pt idx="98">
                  <c:v>0.77863000000000004</c:v>
                </c:pt>
                <c:pt idx="99">
                  <c:v>0.77613199999999993</c:v>
                </c:pt>
                <c:pt idx="100">
                  <c:v>0.80064400000000002</c:v>
                </c:pt>
                <c:pt idx="101">
                  <c:v>0.80325500000000005</c:v>
                </c:pt>
                <c:pt idx="102">
                  <c:v>0.81055299999999997</c:v>
                </c:pt>
                <c:pt idx="103">
                  <c:v>0.80959300000000001</c:v>
                </c:pt>
                <c:pt idx="104">
                  <c:v>0.82815099999999997</c:v>
                </c:pt>
                <c:pt idx="105">
                  <c:v>0.83382299999999998</c:v>
                </c:pt>
                <c:pt idx="106">
                  <c:v>0.84529799999999999</c:v>
                </c:pt>
                <c:pt idx="107">
                  <c:v>0.80657899999999993</c:v>
                </c:pt>
                <c:pt idx="108">
                  <c:v>0.82252099999999995</c:v>
                </c:pt>
                <c:pt idx="109">
                  <c:v>0.79817899999999997</c:v>
                </c:pt>
                <c:pt idx="110">
                  <c:v>0.83343699999999998</c:v>
                </c:pt>
                <c:pt idx="111">
                  <c:v>0.80364299999999989</c:v>
                </c:pt>
                <c:pt idx="112">
                  <c:v>0.84917599999999993</c:v>
                </c:pt>
                <c:pt idx="113">
                  <c:v>0.80037799999999992</c:v>
                </c:pt>
                <c:pt idx="114">
                  <c:v>0.85615299999999994</c:v>
                </c:pt>
                <c:pt idx="115">
                  <c:v>0.83514500000000003</c:v>
                </c:pt>
                <c:pt idx="116">
                  <c:v>0.84551199999999993</c:v>
                </c:pt>
                <c:pt idx="117">
                  <c:v>0.88700699999999999</c:v>
                </c:pt>
                <c:pt idx="118">
                  <c:v>0.86245700000000003</c:v>
                </c:pt>
                <c:pt idx="119">
                  <c:v>0.89962700000000007</c:v>
                </c:pt>
                <c:pt idx="120">
                  <c:v>0.88565399999999994</c:v>
                </c:pt>
                <c:pt idx="121">
                  <c:v>0.89939099999999994</c:v>
                </c:pt>
                <c:pt idx="122">
                  <c:v>0.95221199999999995</c:v>
                </c:pt>
                <c:pt idx="123">
                  <c:v>0.94070799999999999</c:v>
                </c:pt>
                <c:pt idx="124">
                  <c:v>0.98657900000000009</c:v>
                </c:pt>
                <c:pt idx="125">
                  <c:v>0.98556200000000005</c:v>
                </c:pt>
                <c:pt idx="126">
                  <c:v>0.98058499999999993</c:v>
                </c:pt>
                <c:pt idx="127">
                  <c:v>1.0378120000000002</c:v>
                </c:pt>
                <c:pt idx="128">
                  <c:v>1.0440810000000003</c:v>
                </c:pt>
              </c:numCache>
            </c:numRef>
          </c:xVal>
          <c:yVal>
            <c:numRef>
              <c:f>Souma2!$D$4:$D$1000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9.3999999997322448E-2</c:v>
                </c:pt>
                <c:pt idx="2">
                  <c:v>0.18299999999726424</c:v>
                </c:pt>
                <c:pt idx="3">
                  <c:v>0.27699999999458669</c:v>
                </c:pt>
                <c:pt idx="4">
                  <c:v>0.36899999999877764</c:v>
                </c:pt>
                <c:pt idx="5">
                  <c:v>0.46399999999994179</c:v>
                </c:pt>
                <c:pt idx="6">
                  <c:v>0.55700000000069849</c:v>
                </c:pt>
                <c:pt idx="7">
                  <c:v>0.65099999999802094</c:v>
                </c:pt>
                <c:pt idx="8">
                  <c:v>0.74199999999837019</c:v>
                </c:pt>
                <c:pt idx="9">
                  <c:v>0.83399999999528518</c:v>
                </c:pt>
                <c:pt idx="10">
                  <c:v>0.92699999999604188</c:v>
                </c:pt>
                <c:pt idx="11">
                  <c:v>1.0210000000006403</c:v>
                </c:pt>
                <c:pt idx="12">
                  <c:v>1.1129999999975553</c:v>
                </c:pt>
                <c:pt idx="13">
                  <c:v>1.2079999999987194</c:v>
                </c:pt>
                <c:pt idx="14">
                  <c:v>1.2989999999990687</c:v>
                </c:pt>
                <c:pt idx="15">
                  <c:v>1.3929999999963911</c:v>
                </c:pt>
                <c:pt idx="16">
                  <c:v>1.4859999999971478</c:v>
                </c:pt>
                <c:pt idx="17">
                  <c:v>1.5799999999944703</c:v>
                </c:pt>
                <c:pt idx="18">
                  <c:v>1.6699999999982538</c:v>
                </c:pt>
                <c:pt idx="19">
                  <c:v>1.7629999999990105</c:v>
                </c:pt>
                <c:pt idx="20">
                  <c:v>1.8539999999993597</c:v>
                </c:pt>
                <c:pt idx="21">
                  <c:v>1.9490000000005239</c:v>
                </c:pt>
                <c:pt idx="22">
                  <c:v>2.0389999999970314</c:v>
                </c:pt>
                <c:pt idx="23">
                  <c:v>2.1319999999977881</c:v>
                </c:pt>
                <c:pt idx="24">
                  <c:v>2.2239999999947031</c:v>
                </c:pt>
                <c:pt idx="25">
                  <c:v>2.3189999999958673</c:v>
                </c:pt>
                <c:pt idx="26">
                  <c:v>2.4110000000000582</c:v>
                </c:pt>
                <c:pt idx="27">
                  <c:v>2.5029999999969732</c:v>
                </c:pt>
                <c:pt idx="28">
                  <c:v>2.5969999999942956</c:v>
                </c:pt>
                <c:pt idx="29">
                  <c:v>2.6899999999950523</c:v>
                </c:pt>
                <c:pt idx="30">
                  <c:v>2.782999999995809</c:v>
                </c:pt>
                <c:pt idx="31">
                  <c:v>2.8759999999965657</c:v>
                </c:pt>
                <c:pt idx="32">
                  <c:v>2.9689999999973224</c:v>
                </c:pt>
                <c:pt idx="33">
                  <c:v>3.0639999999984866</c:v>
                </c:pt>
                <c:pt idx="34">
                  <c:v>3.1569999999992433</c:v>
                </c:pt>
                <c:pt idx="35">
                  <c:v>3.2509999999965657</c:v>
                </c:pt>
                <c:pt idx="36">
                  <c:v>3.3450000000011642</c:v>
                </c:pt>
                <c:pt idx="37">
                  <c:v>3.4369999999980791</c:v>
                </c:pt>
                <c:pt idx="38">
                  <c:v>3.5309999999954016</c:v>
                </c:pt>
                <c:pt idx="39">
                  <c:v>3.6229999999995925</c:v>
                </c:pt>
                <c:pt idx="40">
                  <c:v>3.716999999996915</c:v>
                </c:pt>
                <c:pt idx="41">
                  <c:v>3.8109999999942374</c:v>
                </c:pt>
                <c:pt idx="42">
                  <c:v>3.9039999999949941</c:v>
                </c:pt>
                <c:pt idx="43">
                  <c:v>3.9969999999957508</c:v>
                </c:pt>
                <c:pt idx="44">
                  <c:v>4.0910000000003492</c:v>
                </c:pt>
                <c:pt idx="45">
                  <c:v>4.1840000000011059</c:v>
                </c:pt>
                <c:pt idx="46">
                  <c:v>4.2749999999941792</c:v>
                </c:pt>
                <c:pt idx="47">
                  <c:v>4.3699999999953434</c:v>
                </c:pt>
                <c:pt idx="48">
                  <c:v>4.4599999999991269</c:v>
                </c:pt>
                <c:pt idx="49">
                  <c:v>4.5529999999998836</c:v>
                </c:pt>
                <c:pt idx="50">
                  <c:v>4.646999999997206</c:v>
                </c:pt>
                <c:pt idx="51">
                  <c:v>4.7409999999945285</c:v>
                </c:pt>
                <c:pt idx="52">
                  <c:v>4.8319999999948777</c:v>
                </c:pt>
                <c:pt idx="53">
                  <c:v>4.9249999999956344</c:v>
                </c:pt>
                <c:pt idx="54">
                  <c:v>5.0190000000002328</c:v>
                </c:pt>
                <c:pt idx="55">
                  <c:v>5.1129999999975553</c:v>
                </c:pt>
                <c:pt idx="56">
                  <c:v>5.205999999998312</c:v>
                </c:pt>
                <c:pt idx="57">
                  <c:v>5.2989999999990687</c:v>
                </c:pt>
                <c:pt idx="58">
                  <c:v>5.3899999999994179</c:v>
                </c:pt>
                <c:pt idx="59">
                  <c:v>5.4830000000001746</c:v>
                </c:pt>
                <c:pt idx="60">
                  <c:v>5.5760000000009313</c:v>
                </c:pt>
                <c:pt idx="61">
                  <c:v>5.6699999999982538</c:v>
                </c:pt>
                <c:pt idx="62">
                  <c:v>5.7629999999990105</c:v>
                </c:pt>
                <c:pt idx="63">
                  <c:v>5.8549999999959255</c:v>
                </c:pt>
                <c:pt idx="64">
                  <c:v>5.9470000000001164</c:v>
                </c:pt>
                <c:pt idx="65">
                  <c:v>6.0389999999970314</c:v>
                </c:pt>
                <c:pt idx="66">
                  <c:v>6.1319999999977881</c:v>
                </c:pt>
                <c:pt idx="67">
                  <c:v>6.2239999999947031</c:v>
                </c:pt>
                <c:pt idx="68">
                  <c:v>6.3159999999988941</c:v>
                </c:pt>
                <c:pt idx="69">
                  <c:v>6.4099999999962165</c:v>
                </c:pt>
                <c:pt idx="70">
                  <c:v>6.5029999999969732</c:v>
                </c:pt>
                <c:pt idx="71">
                  <c:v>6.5959999999977299</c:v>
                </c:pt>
                <c:pt idx="72">
                  <c:v>6.6879999999946449</c:v>
                </c:pt>
                <c:pt idx="73">
                  <c:v>6.7809999999954016</c:v>
                </c:pt>
                <c:pt idx="74">
                  <c:v>6.8709999999991851</c:v>
                </c:pt>
                <c:pt idx="75">
                  <c:v>6.9649999999965075</c:v>
                </c:pt>
                <c:pt idx="76">
                  <c:v>7.0570000000006985</c:v>
                </c:pt>
                <c:pt idx="77">
                  <c:v>7.1519999999945867</c:v>
                </c:pt>
                <c:pt idx="78">
                  <c:v>7.2449999999953434</c:v>
                </c:pt>
                <c:pt idx="79">
                  <c:v>7.3369999999995343</c:v>
                </c:pt>
                <c:pt idx="80">
                  <c:v>7.4309999999968568</c:v>
                </c:pt>
                <c:pt idx="81">
                  <c:v>7.5249999999941792</c:v>
                </c:pt>
                <c:pt idx="82">
                  <c:v>7.6159999999945285</c:v>
                </c:pt>
                <c:pt idx="83">
                  <c:v>7.7099999999991269</c:v>
                </c:pt>
                <c:pt idx="84">
                  <c:v>7.8039999999964493</c:v>
                </c:pt>
                <c:pt idx="85">
                  <c:v>7.8989999999976135</c:v>
                </c:pt>
                <c:pt idx="86">
                  <c:v>7.9909999999945285</c:v>
                </c:pt>
                <c:pt idx="87">
                  <c:v>8.0819999999948777</c:v>
                </c:pt>
                <c:pt idx="88">
                  <c:v>8.1739999999990687</c:v>
                </c:pt>
                <c:pt idx="89">
                  <c:v>8.2690000000002328</c:v>
                </c:pt>
                <c:pt idx="90">
                  <c:v>8.3620000000009895</c:v>
                </c:pt>
                <c:pt idx="91">
                  <c:v>8.4539999999979045</c:v>
                </c:pt>
                <c:pt idx="92">
                  <c:v>8.5499999999956344</c:v>
                </c:pt>
                <c:pt idx="93">
                  <c:v>8.6409999999959837</c:v>
                </c:pt>
                <c:pt idx="94">
                  <c:v>8.7350000000005821</c:v>
                </c:pt>
                <c:pt idx="95">
                  <c:v>8.8269999999974971</c:v>
                </c:pt>
                <c:pt idx="96">
                  <c:v>8.9199999999982538</c:v>
                </c:pt>
                <c:pt idx="97">
                  <c:v>9.0129999999990105</c:v>
                </c:pt>
                <c:pt idx="98">
                  <c:v>9.1049999999959255</c:v>
                </c:pt>
                <c:pt idx="99">
                  <c:v>9.1999999999970896</c:v>
                </c:pt>
                <c:pt idx="100">
                  <c:v>9.2929999999978463</c:v>
                </c:pt>
                <c:pt idx="101">
                  <c:v>9.385999999998603</c:v>
                </c:pt>
                <c:pt idx="102">
                  <c:v>9.477999999995518</c:v>
                </c:pt>
                <c:pt idx="103">
                  <c:v>9.5720000000001164</c:v>
                </c:pt>
                <c:pt idx="104">
                  <c:v>9.6650000000008731</c:v>
                </c:pt>
                <c:pt idx="105">
                  <c:v>9.7569999999977881</c:v>
                </c:pt>
                <c:pt idx="106">
                  <c:v>9.8519999999989523</c:v>
                </c:pt>
                <c:pt idx="107">
                  <c:v>9.9439999999958673</c:v>
                </c:pt>
                <c:pt idx="108">
                  <c:v>10.036999999996624</c:v>
                </c:pt>
                <c:pt idx="109">
                  <c:v>10.131000000001222</c:v>
                </c:pt>
                <c:pt idx="110">
                  <c:v>10.222999999998137</c:v>
                </c:pt>
                <c:pt idx="111">
                  <c:v>10.315999999998894</c:v>
                </c:pt>
                <c:pt idx="112">
                  <c:v>10.408999999999651</c:v>
                </c:pt>
                <c:pt idx="113">
                  <c:v>10.502999999996973</c:v>
                </c:pt>
                <c:pt idx="114">
                  <c:v>10.596999999994296</c:v>
                </c:pt>
                <c:pt idx="115">
                  <c:v>10.690999999998894</c:v>
                </c:pt>
                <c:pt idx="116">
                  <c:v>10.783999999999651</c:v>
                </c:pt>
                <c:pt idx="117">
                  <c:v>10.877000000000407</c:v>
                </c:pt>
                <c:pt idx="118">
                  <c:v>10.971999999994296</c:v>
                </c:pt>
                <c:pt idx="119">
                  <c:v>11.064999999995052</c:v>
                </c:pt>
                <c:pt idx="120">
                  <c:v>11.156999999999243</c:v>
                </c:pt>
                <c:pt idx="121">
                  <c:v>11.25</c:v>
                </c:pt>
                <c:pt idx="122">
                  <c:v>11.343000000000757</c:v>
                </c:pt>
                <c:pt idx="123">
                  <c:v>11.435999999994237</c:v>
                </c:pt>
                <c:pt idx="124">
                  <c:v>11.530999999995402</c:v>
                </c:pt>
                <c:pt idx="125">
                  <c:v>11.622999999999593</c:v>
                </c:pt>
                <c:pt idx="126">
                  <c:v>11.716999999996915</c:v>
                </c:pt>
                <c:pt idx="127">
                  <c:v>11.809000000001106</c:v>
                </c:pt>
                <c:pt idx="128">
                  <c:v>11.902999999998428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58-41D6-B13C-DEA8B2F7F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Souma2!$AG$4:$AG$1000</c:f>
              <c:numCache>
                <c:formatCode>General</c:formatCode>
                <c:ptCount val="997"/>
                <c:pt idx="0">
                  <c:v>-2.3199999332427979</c:v>
                </c:pt>
                <c:pt idx="1">
                  <c:v>-0.98000001907348633</c:v>
                </c:pt>
                <c:pt idx="2">
                  <c:v>-3.0099999904632568</c:v>
                </c:pt>
                <c:pt idx="3">
                  <c:v>-5.0900001525878906</c:v>
                </c:pt>
                <c:pt idx="4">
                  <c:v>-4.1100001335144043</c:v>
                </c:pt>
                <c:pt idx="5">
                  <c:v>-4.9000000953674316</c:v>
                </c:pt>
                <c:pt idx="6">
                  <c:v>-2.2300000190734863</c:v>
                </c:pt>
                <c:pt idx="7">
                  <c:v>-0.64999997615814209</c:v>
                </c:pt>
                <c:pt idx="8">
                  <c:v>-1.5199999809265137</c:v>
                </c:pt>
                <c:pt idx="9">
                  <c:v>-0.79000002145767212</c:v>
                </c:pt>
                <c:pt idx="10">
                  <c:v>-1.0700000524520874</c:v>
                </c:pt>
                <c:pt idx="11">
                  <c:v>-1.5299999713897705</c:v>
                </c:pt>
                <c:pt idx="12">
                  <c:v>-2.309999942779541</c:v>
                </c:pt>
                <c:pt idx="13">
                  <c:v>-2.1700000762939453</c:v>
                </c:pt>
                <c:pt idx="14">
                  <c:v>-4.5300002098083496</c:v>
                </c:pt>
                <c:pt idx="15">
                  <c:v>-4.7199997901916504</c:v>
                </c:pt>
                <c:pt idx="16">
                  <c:v>-4.5</c:v>
                </c:pt>
                <c:pt idx="17">
                  <c:v>-4.7300000190734863</c:v>
                </c:pt>
                <c:pt idx="18">
                  <c:v>-6.0799999237060547</c:v>
                </c:pt>
                <c:pt idx="19">
                  <c:v>-6.25</c:v>
                </c:pt>
                <c:pt idx="20">
                  <c:v>-0.73000001907348633</c:v>
                </c:pt>
                <c:pt idx="21">
                  <c:v>-4.309999942779541</c:v>
                </c:pt>
                <c:pt idx="22">
                  <c:v>-1.9500000476837158</c:v>
                </c:pt>
                <c:pt idx="23">
                  <c:v>-2.9000000953674316</c:v>
                </c:pt>
                <c:pt idx="24">
                  <c:v>-1.3400000333786011</c:v>
                </c:pt>
                <c:pt idx="25">
                  <c:v>0.8399999737739563</c:v>
                </c:pt>
                <c:pt idx="26">
                  <c:v>-2.8499999046325684</c:v>
                </c:pt>
                <c:pt idx="27">
                  <c:v>1.2300000190734863</c:v>
                </c:pt>
                <c:pt idx="28">
                  <c:v>0.11999999731779099</c:v>
                </c:pt>
                <c:pt idx="29">
                  <c:v>1.4500000476837158</c:v>
                </c:pt>
                <c:pt idx="30">
                  <c:v>1.1599999666213989</c:v>
                </c:pt>
                <c:pt idx="31">
                  <c:v>-0.15999999642372131</c:v>
                </c:pt>
                <c:pt idx="32">
                  <c:v>-1.6000000238418579</c:v>
                </c:pt>
                <c:pt idx="33">
                  <c:v>-7.690000057220459</c:v>
                </c:pt>
                <c:pt idx="34">
                  <c:v>-5.9099998474121094</c:v>
                </c:pt>
                <c:pt idx="35">
                  <c:v>-5.75</c:v>
                </c:pt>
                <c:pt idx="36">
                  <c:v>-5.630000114440918</c:v>
                </c:pt>
                <c:pt idx="37">
                  <c:v>-4.9200000762939453</c:v>
                </c:pt>
                <c:pt idx="38">
                  <c:v>-3.3900001049041748</c:v>
                </c:pt>
                <c:pt idx="39">
                  <c:v>-4.8899998664855957</c:v>
                </c:pt>
                <c:pt idx="40">
                  <c:v>-5.8499999046325684</c:v>
                </c:pt>
                <c:pt idx="41">
                  <c:v>-4.7899999618530273</c:v>
                </c:pt>
                <c:pt idx="42">
                  <c:v>-3.9100000858306885</c:v>
                </c:pt>
                <c:pt idx="43">
                  <c:v>-4.4000000953674316</c:v>
                </c:pt>
                <c:pt idx="44">
                  <c:v>2.9000000953674316</c:v>
                </c:pt>
                <c:pt idx="45">
                  <c:v>-2.1800000667572021</c:v>
                </c:pt>
                <c:pt idx="46">
                  <c:v>-3.6099998950958252</c:v>
                </c:pt>
                <c:pt idx="47">
                  <c:v>-1.7200000286102295</c:v>
                </c:pt>
                <c:pt idx="48">
                  <c:v>-2.5899999141693115</c:v>
                </c:pt>
                <c:pt idx="49">
                  <c:v>-0.30000001192092896</c:v>
                </c:pt>
                <c:pt idx="50">
                  <c:v>-2.9100000858306885</c:v>
                </c:pt>
                <c:pt idx="51">
                  <c:v>-0.33000001311302185</c:v>
                </c:pt>
                <c:pt idx="52">
                  <c:v>1.7200000286102295</c:v>
                </c:pt>
                <c:pt idx="53">
                  <c:v>-2.5699999332427979</c:v>
                </c:pt>
                <c:pt idx="54">
                  <c:v>-2.940000057220459</c:v>
                </c:pt>
                <c:pt idx="55">
                  <c:v>1.7000000476837158</c:v>
                </c:pt>
                <c:pt idx="56">
                  <c:v>-4.440000057220459</c:v>
                </c:pt>
                <c:pt idx="57">
                  <c:v>-2.380000114440918</c:v>
                </c:pt>
                <c:pt idx="58">
                  <c:v>-4.9499998092651367</c:v>
                </c:pt>
                <c:pt idx="59">
                  <c:v>-2.75</c:v>
                </c:pt>
                <c:pt idx="60">
                  <c:v>-1.690000057220459</c:v>
                </c:pt>
                <c:pt idx="61">
                  <c:v>-2.2799999713897705</c:v>
                </c:pt>
                <c:pt idx="62">
                  <c:v>-5.5799999237060547</c:v>
                </c:pt>
                <c:pt idx="63">
                  <c:v>-8.1700000762939453</c:v>
                </c:pt>
                <c:pt idx="64">
                  <c:v>-6.440000057220459</c:v>
                </c:pt>
                <c:pt idx="65">
                  <c:v>-5.1599998474121094</c:v>
                </c:pt>
                <c:pt idx="66">
                  <c:v>-5.5199999809265137</c:v>
                </c:pt>
                <c:pt idx="67">
                  <c:v>-5.0300002098083496</c:v>
                </c:pt>
                <c:pt idx="68">
                  <c:v>-4.9200000762939453</c:v>
                </c:pt>
                <c:pt idx="69">
                  <c:v>-3.9800000190734863</c:v>
                </c:pt>
                <c:pt idx="70">
                  <c:v>-6.1700000762939453</c:v>
                </c:pt>
                <c:pt idx="71">
                  <c:v>-4.5100002288818359</c:v>
                </c:pt>
                <c:pt idx="72">
                  <c:v>-3.6400001049041748</c:v>
                </c:pt>
                <c:pt idx="73">
                  <c:v>-3.5</c:v>
                </c:pt>
                <c:pt idx="74">
                  <c:v>-4.679999828338623</c:v>
                </c:pt>
                <c:pt idx="75">
                  <c:v>-2.9100000858306885</c:v>
                </c:pt>
                <c:pt idx="76">
                  <c:v>-1.2200000286102295</c:v>
                </c:pt>
                <c:pt idx="77">
                  <c:v>-1.190000057220459</c:v>
                </c:pt>
                <c:pt idx="78">
                  <c:v>-0.97000002861022949</c:v>
                </c:pt>
                <c:pt idx="79">
                  <c:v>1.059999942779541</c:v>
                </c:pt>
                <c:pt idx="80">
                  <c:v>-1.0800000429153442</c:v>
                </c:pt>
                <c:pt idx="81">
                  <c:v>-1.7599999904632568</c:v>
                </c:pt>
                <c:pt idx="82">
                  <c:v>0.11999999731779099</c:v>
                </c:pt>
                <c:pt idx="83">
                  <c:v>-3.5299999713897705</c:v>
                </c:pt>
                <c:pt idx="84">
                  <c:v>-2.119999885559082</c:v>
                </c:pt>
                <c:pt idx="85">
                  <c:v>-3.3199999332427979</c:v>
                </c:pt>
                <c:pt idx="86">
                  <c:v>-1.4299999475479126</c:v>
                </c:pt>
                <c:pt idx="87">
                  <c:v>-1.1599999666213989</c:v>
                </c:pt>
                <c:pt idx="88">
                  <c:v>-1.6699999570846558</c:v>
                </c:pt>
                <c:pt idx="89">
                  <c:v>-1.309999942779541</c:v>
                </c:pt>
                <c:pt idx="90">
                  <c:v>1.9999999552965164E-2</c:v>
                </c:pt>
                <c:pt idx="91">
                  <c:v>-1.3200000524520874</c:v>
                </c:pt>
                <c:pt idx="92">
                  <c:v>-2.1400001049041748</c:v>
                </c:pt>
                <c:pt idx="93">
                  <c:v>-1.5900000333786011</c:v>
                </c:pt>
                <c:pt idx="94">
                  <c:v>-2.2999999523162842</c:v>
                </c:pt>
                <c:pt idx="95">
                  <c:v>-1.7000000476837158</c:v>
                </c:pt>
                <c:pt idx="96">
                  <c:v>-3.5299999713897705</c:v>
                </c:pt>
                <c:pt idx="97">
                  <c:v>-1.6599999666213989</c:v>
                </c:pt>
                <c:pt idx="98">
                  <c:v>-2.7599999904632568</c:v>
                </c:pt>
                <c:pt idx="99">
                  <c:v>-3.2000000476837158</c:v>
                </c:pt>
                <c:pt idx="100">
                  <c:v>-3.2000000476837158</c:v>
                </c:pt>
                <c:pt idx="101">
                  <c:v>-3.5399999618530273</c:v>
                </c:pt>
                <c:pt idx="102">
                  <c:v>-6.5</c:v>
                </c:pt>
                <c:pt idx="103">
                  <c:v>-5.820000171661377</c:v>
                </c:pt>
                <c:pt idx="104">
                  <c:v>-10.140000343322754</c:v>
                </c:pt>
                <c:pt idx="105">
                  <c:v>-10.020000457763672</c:v>
                </c:pt>
                <c:pt idx="106">
                  <c:v>-5.7699999809265137</c:v>
                </c:pt>
                <c:pt idx="107">
                  <c:v>-4.820000171661377</c:v>
                </c:pt>
                <c:pt idx="108">
                  <c:v>-6.0199999809265137</c:v>
                </c:pt>
                <c:pt idx="109">
                  <c:v>-3.7999999523162842</c:v>
                </c:pt>
                <c:pt idx="110">
                  <c:v>-1.3600000143051147</c:v>
                </c:pt>
                <c:pt idx="111">
                  <c:v>-1.2200000286102295</c:v>
                </c:pt>
                <c:pt idx="112">
                  <c:v>-0.50999999046325684</c:v>
                </c:pt>
                <c:pt idx="113">
                  <c:v>-3.0499999523162842</c:v>
                </c:pt>
                <c:pt idx="114">
                  <c:v>-2.3399999141693115</c:v>
                </c:pt>
                <c:pt idx="115">
                  <c:v>-1.0099999904632568</c:v>
                </c:pt>
                <c:pt idx="116">
                  <c:v>-1.7000000476837158</c:v>
                </c:pt>
                <c:pt idx="117">
                  <c:v>-3.2799999713897705</c:v>
                </c:pt>
                <c:pt idx="118">
                  <c:v>-7.0000000298023224E-2</c:v>
                </c:pt>
                <c:pt idx="119">
                  <c:v>-1.5</c:v>
                </c:pt>
                <c:pt idx="120">
                  <c:v>-3.3599998950958252</c:v>
                </c:pt>
                <c:pt idx="121">
                  <c:v>-5.1500000953674316</c:v>
                </c:pt>
                <c:pt idx="122">
                  <c:v>-6.2699999809265137</c:v>
                </c:pt>
                <c:pt idx="123">
                  <c:v>-8.6099996566772461</c:v>
                </c:pt>
                <c:pt idx="124">
                  <c:v>-4.059999942779541</c:v>
                </c:pt>
                <c:pt idx="125">
                  <c:v>-5.3400001525878906</c:v>
                </c:pt>
                <c:pt idx="126">
                  <c:v>-5.7399997711181641</c:v>
                </c:pt>
                <c:pt idx="127">
                  <c:v>-6.940000057220459</c:v>
                </c:pt>
                <c:pt idx="128">
                  <c:v>-7.559999942779541</c:v>
                </c:pt>
                <c:pt idx="129">
                  <c:v>-8.3999996185302734</c:v>
                </c:pt>
                <c:pt idx="130">
                  <c:v>-9.630000114440918</c:v>
                </c:pt>
                <c:pt idx="131">
                  <c:v>-7.369999885559082</c:v>
                </c:pt>
                <c:pt idx="132">
                  <c:v>-7.9200000762939453</c:v>
                </c:pt>
                <c:pt idx="133">
                  <c:v>-3.5699999332427979</c:v>
                </c:pt>
                <c:pt idx="134">
                  <c:v>-4.5500001907348633</c:v>
                </c:pt>
                <c:pt idx="135">
                  <c:v>-2.5099999904632568</c:v>
                </c:pt>
                <c:pt idx="136">
                  <c:v>-4.0999999046325684</c:v>
                </c:pt>
                <c:pt idx="137">
                  <c:v>-3.4100000858306885</c:v>
                </c:pt>
                <c:pt idx="138">
                  <c:v>-6</c:v>
                </c:pt>
                <c:pt idx="139">
                  <c:v>-5.2399997711181641</c:v>
                </c:pt>
                <c:pt idx="140">
                  <c:v>-5.929999828338623</c:v>
                </c:pt>
                <c:pt idx="141">
                  <c:v>-4.440000057220459</c:v>
                </c:pt>
                <c:pt idx="142">
                  <c:v>-5.0999999046325684</c:v>
                </c:pt>
                <c:pt idx="143">
                  <c:v>-0.41999998688697815</c:v>
                </c:pt>
                <c:pt idx="144">
                  <c:v>-2.0799999237060547</c:v>
                </c:pt>
                <c:pt idx="145">
                  <c:v>-1.1100000143051147</c:v>
                </c:pt>
                <c:pt idx="146">
                  <c:v>0.4699999988079071</c:v>
                </c:pt>
                <c:pt idx="147">
                  <c:v>0.6600000262260437</c:v>
                </c:pt>
                <c:pt idx="148">
                  <c:v>1.8999999761581421</c:v>
                </c:pt>
                <c:pt idx="149">
                  <c:v>1.8799999952316284</c:v>
                </c:pt>
                <c:pt idx="150">
                  <c:v>2.0499999523162842</c:v>
                </c:pt>
                <c:pt idx="151">
                  <c:v>2.5799999237060547</c:v>
                </c:pt>
                <c:pt idx="152">
                  <c:v>2.3599998950958252</c:v>
                </c:pt>
                <c:pt idx="153">
                  <c:v>1.3700000047683716</c:v>
                </c:pt>
                <c:pt idx="154">
                  <c:v>2.130000114440918</c:v>
                </c:pt>
                <c:pt idx="155">
                  <c:v>-0.4699999988079071</c:v>
                </c:pt>
                <c:pt idx="156">
                  <c:v>0.81000000238418579</c:v>
                </c:pt>
                <c:pt idx="157">
                  <c:v>-4.1399998664855957</c:v>
                </c:pt>
                <c:pt idx="158">
                  <c:v>0.23999999463558197</c:v>
                </c:pt>
                <c:pt idx="159">
                  <c:v>1.9999999552965164E-2</c:v>
                </c:pt>
                <c:pt idx="160">
                  <c:v>-2.0299999713897705</c:v>
                </c:pt>
                <c:pt idx="161">
                  <c:v>-2.9300000667572021</c:v>
                </c:pt>
                <c:pt idx="162">
                  <c:v>-2.7599999904632568</c:v>
                </c:pt>
                <c:pt idx="163">
                  <c:v>-3.9600000381469727</c:v>
                </c:pt>
                <c:pt idx="164">
                  <c:v>-3.9900000095367432</c:v>
                </c:pt>
                <c:pt idx="165">
                  <c:v>-2.6500000953674316</c:v>
                </c:pt>
                <c:pt idx="166">
                  <c:v>-2.059999942779541</c:v>
                </c:pt>
                <c:pt idx="167">
                  <c:v>-2.0899999141693115</c:v>
                </c:pt>
                <c:pt idx="168">
                  <c:v>-1.8899999856948853</c:v>
                </c:pt>
                <c:pt idx="169">
                  <c:v>-0.34000000357627869</c:v>
                </c:pt>
                <c:pt idx="170">
                  <c:v>3.5</c:v>
                </c:pt>
                <c:pt idx="171">
                  <c:v>3.5099999904632568</c:v>
                </c:pt>
                <c:pt idx="172">
                  <c:v>5.880000114440918</c:v>
                </c:pt>
                <c:pt idx="173">
                  <c:v>7.7399997711181641</c:v>
                </c:pt>
                <c:pt idx="174">
                  <c:v>6.929999828338623</c:v>
                </c:pt>
                <c:pt idx="175">
                  <c:v>10.739999771118164</c:v>
                </c:pt>
                <c:pt idx="176">
                  <c:v>10.739999771118164</c:v>
                </c:pt>
                <c:pt idx="177">
                  <c:v>5.1100001335144043</c:v>
                </c:pt>
                <c:pt idx="178">
                  <c:v>6</c:v>
                </c:pt>
              </c:numCache>
            </c:numRef>
          </c:xVal>
          <c:yVal>
            <c:numRef>
              <c:f>Souma2!$AC$4:$AC$1000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0.08</c:v>
                </c:pt>
                <c:pt idx="2">
                  <c:v>0.16</c:v>
                </c:pt>
                <c:pt idx="3">
                  <c:v>0.24099999999999999</c:v>
                </c:pt>
                <c:pt idx="4">
                  <c:v>0.31900000000000001</c:v>
                </c:pt>
                <c:pt idx="5">
                  <c:v>0.39</c:v>
                </c:pt>
                <c:pt idx="6">
                  <c:v>0.47</c:v>
                </c:pt>
                <c:pt idx="7">
                  <c:v>0.53300000000000003</c:v>
                </c:pt>
                <c:pt idx="8">
                  <c:v>0.60199999999999998</c:v>
                </c:pt>
                <c:pt idx="9">
                  <c:v>0.66500000000000004</c:v>
                </c:pt>
                <c:pt idx="10">
                  <c:v>0.74099999999999999</c:v>
                </c:pt>
                <c:pt idx="11">
                  <c:v>0.80500000000000005</c:v>
                </c:pt>
                <c:pt idx="12">
                  <c:v>0.86899999999999999</c:v>
                </c:pt>
                <c:pt idx="13">
                  <c:v>0.93200000000000005</c:v>
                </c:pt>
                <c:pt idx="14">
                  <c:v>0.996</c:v>
                </c:pt>
                <c:pt idx="15">
                  <c:v>1.0620000000000001</c:v>
                </c:pt>
                <c:pt idx="16">
                  <c:v>1.1319999999999999</c:v>
                </c:pt>
                <c:pt idx="17">
                  <c:v>1.1990000000000001</c:v>
                </c:pt>
                <c:pt idx="18">
                  <c:v>1.2669999999999999</c:v>
                </c:pt>
                <c:pt idx="19">
                  <c:v>1.331</c:v>
                </c:pt>
                <c:pt idx="20">
                  <c:v>1.403</c:v>
                </c:pt>
                <c:pt idx="21">
                  <c:v>1.4750000000000001</c:v>
                </c:pt>
                <c:pt idx="22">
                  <c:v>1.536</c:v>
                </c:pt>
                <c:pt idx="23">
                  <c:v>1.601</c:v>
                </c:pt>
                <c:pt idx="24">
                  <c:v>1.6639999999999999</c:v>
                </c:pt>
                <c:pt idx="25">
                  <c:v>1.744</c:v>
                </c:pt>
                <c:pt idx="26">
                  <c:v>1.8109999999999999</c:v>
                </c:pt>
                <c:pt idx="27">
                  <c:v>1.8720000000000001</c:v>
                </c:pt>
                <c:pt idx="28">
                  <c:v>1.9319999999999999</c:v>
                </c:pt>
                <c:pt idx="29">
                  <c:v>1.998</c:v>
                </c:pt>
                <c:pt idx="30">
                  <c:v>2.056</c:v>
                </c:pt>
                <c:pt idx="31">
                  <c:v>2.129</c:v>
                </c:pt>
                <c:pt idx="32">
                  <c:v>2.19</c:v>
                </c:pt>
                <c:pt idx="33">
                  <c:v>2.2610000000000001</c:v>
                </c:pt>
                <c:pt idx="34">
                  <c:v>2.335</c:v>
                </c:pt>
                <c:pt idx="35">
                  <c:v>2.4020000000000001</c:v>
                </c:pt>
                <c:pt idx="36">
                  <c:v>2.4609999999999999</c:v>
                </c:pt>
                <c:pt idx="37">
                  <c:v>2.5270000000000001</c:v>
                </c:pt>
                <c:pt idx="38">
                  <c:v>2.5910000000000002</c:v>
                </c:pt>
                <c:pt idx="39">
                  <c:v>2.6629999999999998</c:v>
                </c:pt>
                <c:pt idx="40">
                  <c:v>2.722</c:v>
                </c:pt>
                <c:pt idx="41">
                  <c:v>2.7970000000000002</c:v>
                </c:pt>
                <c:pt idx="42">
                  <c:v>2.87</c:v>
                </c:pt>
                <c:pt idx="43">
                  <c:v>2.9489999999999998</c:v>
                </c:pt>
                <c:pt idx="44">
                  <c:v>3.0310000000000001</c:v>
                </c:pt>
                <c:pt idx="45">
                  <c:v>3.0910000000000002</c:v>
                </c:pt>
                <c:pt idx="46">
                  <c:v>3.1549999999999998</c:v>
                </c:pt>
                <c:pt idx="47">
                  <c:v>3.202</c:v>
                </c:pt>
                <c:pt idx="48">
                  <c:v>3.2570000000000001</c:v>
                </c:pt>
                <c:pt idx="49">
                  <c:v>3.33</c:v>
                </c:pt>
                <c:pt idx="50">
                  <c:v>3.3879999999999999</c:v>
                </c:pt>
                <c:pt idx="51">
                  <c:v>3.4620000000000002</c:v>
                </c:pt>
                <c:pt idx="52">
                  <c:v>3.5209999999999999</c:v>
                </c:pt>
                <c:pt idx="53">
                  <c:v>3.59</c:v>
                </c:pt>
                <c:pt idx="54">
                  <c:v>3.6629999999999998</c:v>
                </c:pt>
                <c:pt idx="55">
                  <c:v>3.7250000000000001</c:v>
                </c:pt>
                <c:pt idx="56">
                  <c:v>3.7839999999999998</c:v>
                </c:pt>
                <c:pt idx="57">
                  <c:v>3.851</c:v>
                </c:pt>
                <c:pt idx="58">
                  <c:v>3.92</c:v>
                </c:pt>
                <c:pt idx="59">
                  <c:v>4.0010000000000003</c:v>
                </c:pt>
                <c:pt idx="60">
                  <c:v>4.0640000000000001</c:v>
                </c:pt>
                <c:pt idx="61">
                  <c:v>4.1310000000000002</c:v>
                </c:pt>
                <c:pt idx="62">
                  <c:v>4.1879999999999997</c:v>
                </c:pt>
                <c:pt idx="63">
                  <c:v>4.266</c:v>
                </c:pt>
                <c:pt idx="64">
                  <c:v>4.3440000000000003</c:v>
                </c:pt>
                <c:pt idx="65">
                  <c:v>4.4039999999999999</c:v>
                </c:pt>
                <c:pt idx="66">
                  <c:v>4.4660000000000002</c:v>
                </c:pt>
                <c:pt idx="67">
                  <c:v>4.5229999999999997</c:v>
                </c:pt>
                <c:pt idx="68">
                  <c:v>4.5839999999999996</c:v>
                </c:pt>
                <c:pt idx="69">
                  <c:v>4.6479999999999997</c:v>
                </c:pt>
                <c:pt idx="70">
                  <c:v>4.7320000000000002</c:v>
                </c:pt>
                <c:pt idx="71">
                  <c:v>4.8090000000000002</c:v>
                </c:pt>
                <c:pt idx="72">
                  <c:v>4.8819999999999997</c:v>
                </c:pt>
                <c:pt idx="73">
                  <c:v>4.9409999999999998</c:v>
                </c:pt>
                <c:pt idx="74">
                  <c:v>5.0019999999999998</c:v>
                </c:pt>
                <c:pt idx="75">
                  <c:v>5.0599999999999996</c:v>
                </c:pt>
                <c:pt idx="76">
                  <c:v>5.1150000000000002</c:v>
                </c:pt>
                <c:pt idx="77">
                  <c:v>5.1840000000000002</c:v>
                </c:pt>
                <c:pt idx="78">
                  <c:v>5.2560000000000002</c:v>
                </c:pt>
                <c:pt idx="79">
                  <c:v>5.3140000000000001</c:v>
                </c:pt>
                <c:pt idx="80">
                  <c:v>5.3819999999999997</c:v>
                </c:pt>
                <c:pt idx="81">
                  <c:v>5.4630000000000001</c:v>
                </c:pt>
                <c:pt idx="82">
                  <c:v>5.5460000000000003</c:v>
                </c:pt>
                <c:pt idx="83">
                  <c:v>5.6059999999999999</c:v>
                </c:pt>
                <c:pt idx="84">
                  <c:v>5.6870000000000003</c:v>
                </c:pt>
                <c:pt idx="85">
                  <c:v>5.7640000000000002</c:v>
                </c:pt>
                <c:pt idx="86">
                  <c:v>5.835</c:v>
                </c:pt>
                <c:pt idx="87">
                  <c:v>5.91</c:v>
                </c:pt>
                <c:pt idx="88">
                  <c:v>5.9880000000000004</c:v>
                </c:pt>
                <c:pt idx="89">
                  <c:v>6.0579999999999998</c:v>
                </c:pt>
                <c:pt idx="90">
                  <c:v>6.1139999999999999</c:v>
                </c:pt>
                <c:pt idx="91">
                  <c:v>6.1829999999999998</c:v>
                </c:pt>
                <c:pt idx="92">
                  <c:v>6.2409999999999997</c:v>
                </c:pt>
                <c:pt idx="93">
                  <c:v>6.3120000000000003</c:v>
                </c:pt>
                <c:pt idx="94">
                  <c:v>6.3819999999999997</c:v>
                </c:pt>
                <c:pt idx="95">
                  <c:v>6.4480000000000004</c:v>
                </c:pt>
                <c:pt idx="96">
                  <c:v>6.508</c:v>
                </c:pt>
                <c:pt idx="97">
                  <c:v>6.5720000000000001</c:v>
                </c:pt>
                <c:pt idx="98">
                  <c:v>6.6459999999999999</c:v>
                </c:pt>
                <c:pt idx="99">
                  <c:v>6.7060000000000004</c:v>
                </c:pt>
                <c:pt idx="100">
                  <c:v>6.7779999999999996</c:v>
                </c:pt>
                <c:pt idx="101">
                  <c:v>6.8390000000000004</c:v>
                </c:pt>
                <c:pt idx="102">
                  <c:v>6.9130000000000003</c:v>
                </c:pt>
                <c:pt idx="103">
                  <c:v>6.9720000000000004</c:v>
                </c:pt>
                <c:pt idx="104">
                  <c:v>7.0339999999999998</c:v>
                </c:pt>
                <c:pt idx="105">
                  <c:v>7.1180000000000003</c:v>
                </c:pt>
                <c:pt idx="106">
                  <c:v>7.1870000000000003</c:v>
                </c:pt>
                <c:pt idx="107">
                  <c:v>7.2590000000000003</c:v>
                </c:pt>
                <c:pt idx="108">
                  <c:v>7.306</c:v>
                </c:pt>
                <c:pt idx="109">
                  <c:v>7.37</c:v>
                </c:pt>
                <c:pt idx="110">
                  <c:v>7.4539999999999997</c:v>
                </c:pt>
                <c:pt idx="111">
                  <c:v>7.5019999999999998</c:v>
                </c:pt>
                <c:pt idx="112">
                  <c:v>7.5629999999999997</c:v>
                </c:pt>
                <c:pt idx="113">
                  <c:v>7.6349999999999998</c:v>
                </c:pt>
                <c:pt idx="114">
                  <c:v>7.7130000000000001</c:v>
                </c:pt>
                <c:pt idx="115">
                  <c:v>7.7859999999999996</c:v>
                </c:pt>
                <c:pt idx="116">
                  <c:v>7.859</c:v>
                </c:pt>
                <c:pt idx="117">
                  <c:v>7.9189999999999996</c:v>
                </c:pt>
                <c:pt idx="118">
                  <c:v>7.9809999999999999</c:v>
                </c:pt>
                <c:pt idx="119">
                  <c:v>8.032</c:v>
                </c:pt>
                <c:pt idx="120">
                  <c:v>8.1150000000000002</c:v>
                </c:pt>
                <c:pt idx="121">
                  <c:v>8.1880000000000006</c:v>
                </c:pt>
                <c:pt idx="122">
                  <c:v>8.2430000000000003</c:v>
                </c:pt>
                <c:pt idx="123">
                  <c:v>8.3040000000000003</c:v>
                </c:pt>
                <c:pt idx="124">
                  <c:v>8.3810000000000002</c:v>
                </c:pt>
                <c:pt idx="125">
                  <c:v>8.4550000000000001</c:v>
                </c:pt>
                <c:pt idx="126">
                  <c:v>8.516</c:v>
                </c:pt>
                <c:pt idx="127">
                  <c:v>8.5839999999999996</c:v>
                </c:pt>
                <c:pt idx="128">
                  <c:v>8.6370000000000005</c:v>
                </c:pt>
                <c:pt idx="129">
                  <c:v>8.6999999999999993</c:v>
                </c:pt>
                <c:pt idx="130">
                  <c:v>8.7629999999999999</c:v>
                </c:pt>
                <c:pt idx="131">
                  <c:v>8.8320000000000007</c:v>
                </c:pt>
                <c:pt idx="132">
                  <c:v>8.9039999999999999</c:v>
                </c:pt>
                <c:pt idx="133">
                  <c:v>8.9760000000000009</c:v>
                </c:pt>
                <c:pt idx="134">
                  <c:v>9.0399999999999991</c:v>
                </c:pt>
                <c:pt idx="135">
                  <c:v>9.1069999999999993</c:v>
                </c:pt>
                <c:pt idx="136">
                  <c:v>9.1630000000000003</c:v>
                </c:pt>
                <c:pt idx="137">
                  <c:v>9.2330000000000005</c:v>
                </c:pt>
                <c:pt idx="138">
                  <c:v>9.3019999999999996</c:v>
                </c:pt>
                <c:pt idx="139">
                  <c:v>9.3770000000000007</c:v>
                </c:pt>
                <c:pt idx="140">
                  <c:v>9.4450000000000003</c:v>
                </c:pt>
                <c:pt idx="141">
                  <c:v>9.5020000000000007</c:v>
                </c:pt>
                <c:pt idx="142">
                  <c:v>9.5609999999999999</c:v>
                </c:pt>
                <c:pt idx="143">
                  <c:v>9.6259999999999994</c:v>
                </c:pt>
                <c:pt idx="144">
                  <c:v>9.7040000000000006</c:v>
                </c:pt>
                <c:pt idx="145">
                  <c:v>9.7590000000000003</c:v>
                </c:pt>
                <c:pt idx="146">
                  <c:v>9.8249999999999993</c:v>
                </c:pt>
                <c:pt idx="147">
                  <c:v>9.8989999999999991</c:v>
                </c:pt>
                <c:pt idx="148">
                  <c:v>9.9559999999999995</c:v>
                </c:pt>
                <c:pt idx="149">
                  <c:v>10.034000000000001</c:v>
                </c:pt>
                <c:pt idx="150">
                  <c:v>10.101000000000001</c:v>
                </c:pt>
                <c:pt idx="151">
                  <c:v>10.176</c:v>
                </c:pt>
                <c:pt idx="152">
                  <c:v>10.238</c:v>
                </c:pt>
                <c:pt idx="153">
                  <c:v>10.298999999999999</c:v>
                </c:pt>
                <c:pt idx="154">
                  <c:v>10.359</c:v>
                </c:pt>
                <c:pt idx="155">
                  <c:v>10.433</c:v>
                </c:pt>
                <c:pt idx="156">
                  <c:v>10.497</c:v>
                </c:pt>
                <c:pt idx="157">
                  <c:v>10.557</c:v>
                </c:pt>
                <c:pt idx="158">
                  <c:v>10.617000000000001</c:v>
                </c:pt>
                <c:pt idx="159">
                  <c:v>10.699</c:v>
                </c:pt>
                <c:pt idx="160">
                  <c:v>10.765000000000001</c:v>
                </c:pt>
                <c:pt idx="161">
                  <c:v>10.824999999999999</c:v>
                </c:pt>
                <c:pt idx="162">
                  <c:v>10.896000000000001</c:v>
                </c:pt>
                <c:pt idx="163">
                  <c:v>10.958</c:v>
                </c:pt>
                <c:pt idx="164">
                  <c:v>11.02</c:v>
                </c:pt>
                <c:pt idx="165">
                  <c:v>11.097</c:v>
                </c:pt>
                <c:pt idx="166">
                  <c:v>11.164</c:v>
                </c:pt>
                <c:pt idx="167">
                  <c:v>11.225</c:v>
                </c:pt>
                <c:pt idx="168">
                  <c:v>11.288</c:v>
                </c:pt>
                <c:pt idx="169">
                  <c:v>11.366</c:v>
                </c:pt>
                <c:pt idx="170">
                  <c:v>11.435</c:v>
                </c:pt>
                <c:pt idx="171">
                  <c:v>11.49</c:v>
                </c:pt>
                <c:pt idx="172">
                  <c:v>11.548999999999999</c:v>
                </c:pt>
                <c:pt idx="173">
                  <c:v>11.632</c:v>
                </c:pt>
                <c:pt idx="174">
                  <c:v>11.691000000000001</c:v>
                </c:pt>
                <c:pt idx="175">
                  <c:v>11.752000000000001</c:v>
                </c:pt>
                <c:pt idx="176">
                  <c:v>11.83</c:v>
                </c:pt>
                <c:pt idx="177">
                  <c:v>11.896000000000001</c:v>
                </c:pt>
                <c:pt idx="178">
                  <c:v>11.96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A-4A2E-9AD0-7C3B407CC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Souma2!$N$4:$N$1000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4.407299999999998E-2</c:v>
                </c:pt>
                <c:pt idx="2">
                  <c:v>4.7032999999999991E-2</c:v>
                </c:pt>
                <c:pt idx="3">
                  <c:v>8.6435999999999985E-2</c:v>
                </c:pt>
                <c:pt idx="4">
                  <c:v>8.7084999999999982E-2</c:v>
                </c:pt>
                <c:pt idx="5">
                  <c:v>0.13908399999999999</c:v>
                </c:pt>
                <c:pt idx="6">
                  <c:v>0.13120300000000001</c:v>
                </c:pt>
                <c:pt idx="7">
                  <c:v>0.18657599999999999</c:v>
                </c:pt>
                <c:pt idx="8">
                  <c:v>0.19334099999999999</c:v>
                </c:pt>
                <c:pt idx="9">
                  <c:v>0.20778399999999997</c:v>
                </c:pt>
                <c:pt idx="10">
                  <c:v>0.246396</c:v>
                </c:pt>
                <c:pt idx="11">
                  <c:v>0.251996</c:v>
                </c:pt>
                <c:pt idx="12">
                  <c:v>0.28520200000000001</c:v>
                </c:pt>
                <c:pt idx="13">
                  <c:v>0.30037699999999995</c:v>
                </c:pt>
                <c:pt idx="14">
                  <c:v>0.29218899999999998</c:v>
                </c:pt>
                <c:pt idx="15">
                  <c:v>0.35236299999999993</c:v>
                </c:pt>
                <c:pt idx="16">
                  <c:v>0.35283100000000001</c:v>
                </c:pt>
                <c:pt idx="17">
                  <c:v>0.36758799999999997</c:v>
                </c:pt>
                <c:pt idx="18">
                  <c:v>0.38488900000000004</c:v>
                </c:pt>
                <c:pt idx="19">
                  <c:v>0.40565800000000002</c:v>
                </c:pt>
                <c:pt idx="20">
                  <c:v>0.45365800000000001</c:v>
                </c:pt>
                <c:pt idx="21">
                  <c:v>0.43273099999999998</c:v>
                </c:pt>
                <c:pt idx="22">
                  <c:v>0.50262200000000001</c:v>
                </c:pt>
                <c:pt idx="23">
                  <c:v>0.49250400000000005</c:v>
                </c:pt>
                <c:pt idx="24">
                  <c:v>0.54195300000000002</c:v>
                </c:pt>
                <c:pt idx="25">
                  <c:v>0.53821099999999999</c:v>
                </c:pt>
                <c:pt idx="26">
                  <c:v>0.56706200000000007</c:v>
                </c:pt>
                <c:pt idx="27">
                  <c:v>0.60326500000000005</c:v>
                </c:pt>
                <c:pt idx="28">
                  <c:v>0.59505199999999991</c:v>
                </c:pt>
                <c:pt idx="29">
                  <c:v>0.5928199999999999</c:v>
                </c:pt>
                <c:pt idx="30">
                  <c:v>0.60142999999999991</c:v>
                </c:pt>
                <c:pt idx="31">
                  <c:v>0.60846199999999995</c:v>
                </c:pt>
                <c:pt idx="32">
                  <c:v>0.61129099999999992</c:v>
                </c:pt>
                <c:pt idx="33">
                  <c:v>0.618035</c:v>
                </c:pt>
                <c:pt idx="34">
                  <c:v>0.65125100000000002</c:v>
                </c:pt>
                <c:pt idx="35">
                  <c:v>0.65265499999999999</c:v>
                </c:pt>
                <c:pt idx="36">
                  <c:v>0.6676089999999999</c:v>
                </c:pt>
                <c:pt idx="37">
                  <c:v>0.64911099999999999</c:v>
                </c:pt>
                <c:pt idx="38">
                  <c:v>0.689805</c:v>
                </c:pt>
                <c:pt idx="39">
                  <c:v>0.69655999999999996</c:v>
                </c:pt>
                <c:pt idx="40">
                  <c:v>0.69107999999999992</c:v>
                </c:pt>
                <c:pt idx="41">
                  <c:v>0.69058299999999995</c:v>
                </c:pt>
                <c:pt idx="42">
                  <c:v>0.68938699999999997</c:v>
                </c:pt>
                <c:pt idx="43">
                  <c:v>0.689801</c:v>
                </c:pt>
                <c:pt idx="44">
                  <c:v>0.68231999999999993</c:v>
                </c:pt>
                <c:pt idx="45">
                  <c:v>0.66666199999999998</c:v>
                </c:pt>
                <c:pt idx="46">
                  <c:v>0.67454999999999998</c:v>
                </c:pt>
                <c:pt idx="47">
                  <c:v>0.68598199999999998</c:v>
                </c:pt>
                <c:pt idx="48">
                  <c:v>0.67722700000000002</c:v>
                </c:pt>
                <c:pt idx="49">
                  <c:v>0.65985399999999994</c:v>
                </c:pt>
                <c:pt idx="50">
                  <c:v>0.62878499999999993</c:v>
                </c:pt>
                <c:pt idx="51">
                  <c:v>0.63595800000000002</c:v>
                </c:pt>
                <c:pt idx="52">
                  <c:v>0.63051699999999999</c:v>
                </c:pt>
                <c:pt idx="53">
                  <c:v>0.64166900000000004</c:v>
                </c:pt>
                <c:pt idx="54">
                  <c:v>0.63006399999999996</c:v>
                </c:pt>
                <c:pt idx="55">
                  <c:v>0.63618300000000005</c:v>
                </c:pt>
                <c:pt idx="56">
                  <c:v>0.63015699999999997</c:v>
                </c:pt>
                <c:pt idx="57">
                  <c:v>0.63785100000000006</c:v>
                </c:pt>
                <c:pt idx="58">
                  <c:v>0.64375199999999999</c:v>
                </c:pt>
                <c:pt idx="59">
                  <c:v>0.64516300000000004</c:v>
                </c:pt>
                <c:pt idx="60">
                  <c:v>0.65489299999999995</c:v>
                </c:pt>
                <c:pt idx="61">
                  <c:v>0.645621</c:v>
                </c:pt>
                <c:pt idx="62">
                  <c:v>0.63612399999999991</c:v>
                </c:pt>
                <c:pt idx="63">
                  <c:v>0.64159999999999995</c:v>
                </c:pt>
                <c:pt idx="64">
                  <c:v>0.64846300000000001</c:v>
                </c:pt>
                <c:pt idx="65">
                  <c:v>0.63619599999999987</c:v>
                </c:pt>
                <c:pt idx="66">
                  <c:v>0.65025699999999997</c:v>
                </c:pt>
                <c:pt idx="67">
                  <c:v>0.65259199999999995</c:v>
                </c:pt>
                <c:pt idx="68">
                  <c:v>0.66135600000000005</c:v>
                </c:pt>
                <c:pt idx="69">
                  <c:v>0.67215599999999998</c:v>
                </c:pt>
                <c:pt idx="70">
                  <c:v>0.677616</c:v>
                </c:pt>
                <c:pt idx="71">
                  <c:v>0.66921200000000003</c:v>
                </c:pt>
                <c:pt idx="72">
                  <c:v>0.68882699999999997</c:v>
                </c:pt>
                <c:pt idx="73">
                  <c:v>0.69969599999999987</c:v>
                </c:pt>
                <c:pt idx="74">
                  <c:v>0.69125199999999998</c:v>
                </c:pt>
                <c:pt idx="75">
                  <c:v>0.68339099999999997</c:v>
                </c:pt>
                <c:pt idx="76">
                  <c:v>0.67580899999999999</c:v>
                </c:pt>
                <c:pt idx="77">
                  <c:v>0.67798399999999992</c:v>
                </c:pt>
                <c:pt idx="78">
                  <c:v>0.66679900000000003</c:v>
                </c:pt>
                <c:pt idx="79">
                  <c:v>0.67779800000000001</c:v>
                </c:pt>
                <c:pt idx="80">
                  <c:v>0.65373500000000007</c:v>
                </c:pt>
                <c:pt idx="81">
                  <c:v>0.66976400000000003</c:v>
                </c:pt>
                <c:pt idx="82">
                  <c:v>0.67162599999999995</c:v>
                </c:pt>
                <c:pt idx="83">
                  <c:v>0.67718800000000001</c:v>
                </c:pt>
                <c:pt idx="84">
                  <c:v>0.69497600000000004</c:v>
                </c:pt>
                <c:pt idx="85">
                  <c:v>0.68654800000000005</c:v>
                </c:pt>
                <c:pt idx="86">
                  <c:v>0.69770699999999997</c:v>
                </c:pt>
                <c:pt idx="87">
                  <c:v>0.69079099999999993</c:v>
                </c:pt>
                <c:pt idx="88">
                  <c:v>0.69494699999999998</c:v>
                </c:pt>
                <c:pt idx="89">
                  <c:v>0.70746200000000004</c:v>
                </c:pt>
                <c:pt idx="90">
                  <c:v>0.72096300000000002</c:v>
                </c:pt>
                <c:pt idx="91">
                  <c:v>0.73853099999999994</c:v>
                </c:pt>
                <c:pt idx="92">
                  <c:v>0.73891899999999999</c:v>
                </c:pt>
                <c:pt idx="93">
                  <c:v>0.74846699999999999</c:v>
                </c:pt>
                <c:pt idx="94">
                  <c:v>0.75700000000000001</c:v>
                </c:pt>
                <c:pt idx="95">
                  <c:v>0.74219200000000007</c:v>
                </c:pt>
                <c:pt idx="96">
                  <c:v>0.75142500000000001</c:v>
                </c:pt>
                <c:pt idx="97">
                  <c:v>0.78494200000000003</c:v>
                </c:pt>
                <c:pt idx="98">
                  <c:v>0.77863000000000004</c:v>
                </c:pt>
                <c:pt idx="99">
                  <c:v>0.77613199999999993</c:v>
                </c:pt>
                <c:pt idx="100">
                  <c:v>0.80064400000000002</c:v>
                </c:pt>
                <c:pt idx="101">
                  <c:v>0.80325500000000005</c:v>
                </c:pt>
                <c:pt idx="102">
                  <c:v>0.81055299999999997</c:v>
                </c:pt>
                <c:pt idx="103">
                  <c:v>0.80959300000000001</c:v>
                </c:pt>
                <c:pt idx="104">
                  <c:v>0.82815099999999997</c:v>
                </c:pt>
                <c:pt idx="105">
                  <c:v>0.83382299999999998</c:v>
                </c:pt>
                <c:pt idx="106">
                  <c:v>0.84529799999999999</c:v>
                </c:pt>
                <c:pt idx="107">
                  <c:v>0.80657899999999993</c:v>
                </c:pt>
                <c:pt idx="108">
                  <c:v>0.82252099999999995</c:v>
                </c:pt>
                <c:pt idx="109">
                  <c:v>0.79817899999999997</c:v>
                </c:pt>
                <c:pt idx="110">
                  <c:v>0.83343699999999998</c:v>
                </c:pt>
                <c:pt idx="111">
                  <c:v>0.80364299999999989</c:v>
                </c:pt>
                <c:pt idx="112">
                  <c:v>0.84917599999999993</c:v>
                </c:pt>
                <c:pt idx="113">
                  <c:v>0.80037799999999992</c:v>
                </c:pt>
                <c:pt idx="114">
                  <c:v>0.85615299999999994</c:v>
                </c:pt>
                <c:pt idx="115">
                  <c:v>0.83514500000000003</c:v>
                </c:pt>
                <c:pt idx="116">
                  <c:v>0.84551199999999993</c:v>
                </c:pt>
                <c:pt idx="117">
                  <c:v>0.88700699999999999</c:v>
                </c:pt>
                <c:pt idx="118">
                  <c:v>0.86245700000000003</c:v>
                </c:pt>
                <c:pt idx="119">
                  <c:v>0.89962700000000007</c:v>
                </c:pt>
                <c:pt idx="120">
                  <c:v>0.88565399999999994</c:v>
                </c:pt>
                <c:pt idx="121">
                  <c:v>0.89939099999999994</c:v>
                </c:pt>
                <c:pt idx="122">
                  <c:v>0.95221199999999995</c:v>
                </c:pt>
                <c:pt idx="123">
                  <c:v>0.94070799999999999</c:v>
                </c:pt>
                <c:pt idx="124">
                  <c:v>0.98657900000000009</c:v>
                </c:pt>
                <c:pt idx="125">
                  <c:v>0.98556200000000005</c:v>
                </c:pt>
                <c:pt idx="126">
                  <c:v>0.98058499999999993</c:v>
                </c:pt>
                <c:pt idx="127">
                  <c:v>1.0378120000000002</c:v>
                </c:pt>
                <c:pt idx="128">
                  <c:v>1.0440810000000003</c:v>
                </c:pt>
              </c:numCache>
            </c:numRef>
          </c:xVal>
          <c:yVal>
            <c:numRef>
              <c:f>Souma2!$D$4:$D$1000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9.3999999997322448E-2</c:v>
                </c:pt>
                <c:pt idx="2">
                  <c:v>0.18299999999726424</c:v>
                </c:pt>
                <c:pt idx="3">
                  <c:v>0.27699999999458669</c:v>
                </c:pt>
                <c:pt idx="4">
                  <c:v>0.36899999999877764</c:v>
                </c:pt>
                <c:pt idx="5">
                  <c:v>0.46399999999994179</c:v>
                </c:pt>
                <c:pt idx="6">
                  <c:v>0.55700000000069849</c:v>
                </c:pt>
                <c:pt idx="7">
                  <c:v>0.65099999999802094</c:v>
                </c:pt>
                <c:pt idx="8">
                  <c:v>0.74199999999837019</c:v>
                </c:pt>
                <c:pt idx="9">
                  <c:v>0.83399999999528518</c:v>
                </c:pt>
                <c:pt idx="10">
                  <c:v>0.92699999999604188</c:v>
                </c:pt>
                <c:pt idx="11">
                  <c:v>1.0210000000006403</c:v>
                </c:pt>
                <c:pt idx="12">
                  <c:v>1.1129999999975553</c:v>
                </c:pt>
                <c:pt idx="13">
                  <c:v>1.2079999999987194</c:v>
                </c:pt>
                <c:pt idx="14">
                  <c:v>1.2989999999990687</c:v>
                </c:pt>
                <c:pt idx="15">
                  <c:v>1.3929999999963911</c:v>
                </c:pt>
                <c:pt idx="16">
                  <c:v>1.4859999999971478</c:v>
                </c:pt>
                <c:pt idx="17">
                  <c:v>1.5799999999944703</c:v>
                </c:pt>
                <c:pt idx="18">
                  <c:v>1.6699999999982538</c:v>
                </c:pt>
                <c:pt idx="19">
                  <c:v>1.7629999999990105</c:v>
                </c:pt>
                <c:pt idx="20">
                  <c:v>1.8539999999993597</c:v>
                </c:pt>
                <c:pt idx="21">
                  <c:v>1.9490000000005239</c:v>
                </c:pt>
                <c:pt idx="22">
                  <c:v>2.0389999999970314</c:v>
                </c:pt>
                <c:pt idx="23">
                  <c:v>2.1319999999977881</c:v>
                </c:pt>
                <c:pt idx="24">
                  <c:v>2.2239999999947031</c:v>
                </c:pt>
                <c:pt idx="25">
                  <c:v>2.3189999999958673</c:v>
                </c:pt>
                <c:pt idx="26">
                  <c:v>2.4110000000000582</c:v>
                </c:pt>
                <c:pt idx="27">
                  <c:v>2.5029999999969732</c:v>
                </c:pt>
                <c:pt idx="28">
                  <c:v>2.5969999999942956</c:v>
                </c:pt>
                <c:pt idx="29">
                  <c:v>2.6899999999950523</c:v>
                </c:pt>
                <c:pt idx="30">
                  <c:v>2.782999999995809</c:v>
                </c:pt>
                <c:pt idx="31">
                  <c:v>2.8759999999965657</c:v>
                </c:pt>
                <c:pt idx="32">
                  <c:v>2.9689999999973224</c:v>
                </c:pt>
                <c:pt idx="33">
                  <c:v>3.0639999999984866</c:v>
                </c:pt>
                <c:pt idx="34">
                  <c:v>3.1569999999992433</c:v>
                </c:pt>
                <c:pt idx="35">
                  <c:v>3.2509999999965657</c:v>
                </c:pt>
                <c:pt idx="36">
                  <c:v>3.3450000000011642</c:v>
                </c:pt>
                <c:pt idx="37">
                  <c:v>3.4369999999980791</c:v>
                </c:pt>
                <c:pt idx="38">
                  <c:v>3.5309999999954016</c:v>
                </c:pt>
                <c:pt idx="39">
                  <c:v>3.6229999999995925</c:v>
                </c:pt>
                <c:pt idx="40">
                  <c:v>3.716999999996915</c:v>
                </c:pt>
                <c:pt idx="41">
                  <c:v>3.8109999999942374</c:v>
                </c:pt>
                <c:pt idx="42">
                  <c:v>3.9039999999949941</c:v>
                </c:pt>
                <c:pt idx="43">
                  <c:v>3.9969999999957508</c:v>
                </c:pt>
                <c:pt idx="44">
                  <c:v>4.0910000000003492</c:v>
                </c:pt>
                <c:pt idx="45">
                  <c:v>4.1840000000011059</c:v>
                </c:pt>
                <c:pt idx="46">
                  <c:v>4.2749999999941792</c:v>
                </c:pt>
                <c:pt idx="47">
                  <c:v>4.3699999999953434</c:v>
                </c:pt>
                <c:pt idx="48">
                  <c:v>4.4599999999991269</c:v>
                </c:pt>
                <c:pt idx="49">
                  <c:v>4.5529999999998836</c:v>
                </c:pt>
                <c:pt idx="50">
                  <c:v>4.646999999997206</c:v>
                </c:pt>
                <c:pt idx="51">
                  <c:v>4.7409999999945285</c:v>
                </c:pt>
                <c:pt idx="52">
                  <c:v>4.8319999999948777</c:v>
                </c:pt>
                <c:pt idx="53">
                  <c:v>4.9249999999956344</c:v>
                </c:pt>
                <c:pt idx="54">
                  <c:v>5.0190000000002328</c:v>
                </c:pt>
                <c:pt idx="55">
                  <c:v>5.1129999999975553</c:v>
                </c:pt>
                <c:pt idx="56">
                  <c:v>5.205999999998312</c:v>
                </c:pt>
                <c:pt idx="57">
                  <c:v>5.2989999999990687</c:v>
                </c:pt>
                <c:pt idx="58">
                  <c:v>5.3899999999994179</c:v>
                </c:pt>
                <c:pt idx="59">
                  <c:v>5.4830000000001746</c:v>
                </c:pt>
                <c:pt idx="60">
                  <c:v>5.5760000000009313</c:v>
                </c:pt>
                <c:pt idx="61">
                  <c:v>5.6699999999982538</c:v>
                </c:pt>
                <c:pt idx="62">
                  <c:v>5.7629999999990105</c:v>
                </c:pt>
                <c:pt idx="63">
                  <c:v>5.8549999999959255</c:v>
                </c:pt>
                <c:pt idx="64">
                  <c:v>5.9470000000001164</c:v>
                </c:pt>
                <c:pt idx="65">
                  <c:v>6.0389999999970314</c:v>
                </c:pt>
                <c:pt idx="66">
                  <c:v>6.1319999999977881</c:v>
                </c:pt>
                <c:pt idx="67">
                  <c:v>6.2239999999947031</c:v>
                </c:pt>
                <c:pt idx="68">
                  <c:v>6.3159999999988941</c:v>
                </c:pt>
                <c:pt idx="69">
                  <c:v>6.4099999999962165</c:v>
                </c:pt>
                <c:pt idx="70">
                  <c:v>6.5029999999969732</c:v>
                </c:pt>
                <c:pt idx="71">
                  <c:v>6.5959999999977299</c:v>
                </c:pt>
                <c:pt idx="72">
                  <c:v>6.6879999999946449</c:v>
                </c:pt>
                <c:pt idx="73">
                  <c:v>6.7809999999954016</c:v>
                </c:pt>
                <c:pt idx="74">
                  <c:v>6.8709999999991851</c:v>
                </c:pt>
                <c:pt idx="75">
                  <c:v>6.9649999999965075</c:v>
                </c:pt>
                <c:pt idx="76">
                  <c:v>7.0570000000006985</c:v>
                </c:pt>
                <c:pt idx="77">
                  <c:v>7.1519999999945867</c:v>
                </c:pt>
                <c:pt idx="78">
                  <c:v>7.2449999999953434</c:v>
                </c:pt>
                <c:pt idx="79">
                  <c:v>7.3369999999995343</c:v>
                </c:pt>
                <c:pt idx="80">
                  <c:v>7.4309999999968568</c:v>
                </c:pt>
                <c:pt idx="81">
                  <c:v>7.5249999999941792</c:v>
                </c:pt>
                <c:pt idx="82">
                  <c:v>7.6159999999945285</c:v>
                </c:pt>
                <c:pt idx="83">
                  <c:v>7.7099999999991269</c:v>
                </c:pt>
                <c:pt idx="84">
                  <c:v>7.8039999999964493</c:v>
                </c:pt>
                <c:pt idx="85">
                  <c:v>7.8989999999976135</c:v>
                </c:pt>
                <c:pt idx="86">
                  <c:v>7.9909999999945285</c:v>
                </c:pt>
                <c:pt idx="87">
                  <c:v>8.0819999999948777</c:v>
                </c:pt>
                <c:pt idx="88">
                  <c:v>8.1739999999990687</c:v>
                </c:pt>
                <c:pt idx="89">
                  <c:v>8.2690000000002328</c:v>
                </c:pt>
                <c:pt idx="90">
                  <c:v>8.3620000000009895</c:v>
                </c:pt>
                <c:pt idx="91">
                  <c:v>8.4539999999979045</c:v>
                </c:pt>
                <c:pt idx="92">
                  <c:v>8.5499999999956344</c:v>
                </c:pt>
                <c:pt idx="93">
                  <c:v>8.6409999999959837</c:v>
                </c:pt>
                <c:pt idx="94">
                  <c:v>8.7350000000005821</c:v>
                </c:pt>
                <c:pt idx="95">
                  <c:v>8.8269999999974971</c:v>
                </c:pt>
                <c:pt idx="96">
                  <c:v>8.9199999999982538</c:v>
                </c:pt>
                <c:pt idx="97">
                  <c:v>9.0129999999990105</c:v>
                </c:pt>
                <c:pt idx="98">
                  <c:v>9.1049999999959255</c:v>
                </c:pt>
                <c:pt idx="99">
                  <c:v>9.1999999999970896</c:v>
                </c:pt>
                <c:pt idx="100">
                  <c:v>9.2929999999978463</c:v>
                </c:pt>
                <c:pt idx="101">
                  <c:v>9.385999999998603</c:v>
                </c:pt>
                <c:pt idx="102">
                  <c:v>9.477999999995518</c:v>
                </c:pt>
                <c:pt idx="103">
                  <c:v>9.5720000000001164</c:v>
                </c:pt>
                <c:pt idx="104">
                  <c:v>9.6650000000008731</c:v>
                </c:pt>
                <c:pt idx="105">
                  <c:v>9.7569999999977881</c:v>
                </c:pt>
                <c:pt idx="106">
                  <c:v>9.8519999999989523</c:v>
                </c:pt>
                <c:pt idx="107">
                  <c:v>9.9439999999958673</c:v>
                </c:pt>
                <c:pt idx="108">
                  <c:v>10.036999999996624</c:v>
                </c:pt>
                <c:pt idx="109">
                  <c:v>10.131000000001222</c:v>
                </c:pt>
                <c:pt idx="110">
                  <c:v>10.222999999998137</c:v>
                </c:pt>
                <c:pt idx="111">
                  <c:v>10.315999999998894</c:v>
                </c:pt>
                <c:pt idx="112">
                  <c:v>10.408999999999651</c:v>
                </c:pt>
                <c:pt idx="113">
                  <c:v>10.502999999996973</c:v>
                </c:pt>
                <c:pt idx="114">
                  <c:v>10.596999999994296</c:v>
                </c:pt>
                <c:pt idx="115">
                  <c:v>10.690999999998894</c:v>
                </c:pt>
                <c:pt idx="116">
                  <c:v>10.783999999999651</c:v>
                </c:pt>
                <c:pt idx="117">
                  <c:v>10.877000000000407</c:v>
                </c:pt>
                <c:pt idx="118">
                  <c:v>10.971999999994296</c:v>
                </c:pt>
                <c:pt idx="119">
                  <c:v>11.064999999995052</c:v>
                </c:pt>
                <c:pt idx="120">
                  <c:v>11.156999999999243</c:v>
                </c:pt>
                <c:pt idx="121">
                  <c:v>11.25</c:v>
                </c:pt>
                <c:pt idx="122">
                  <c:v>11.343000000000757</c:v>
                </c:pt>
                <c:pt idx="123">
                  <c:v>11.435999999994237</c:v>
                </c:pt>
                <c:pt idx="124">
                  <c:v>11.530999999995402</c:v>
                </c:pt>
                <c:pt idx="125">
                  <c:v>11.622999999999593</c:v>
                </c:pt>
                <c:pt idx="126">
                  <c:v>11.716999999996915</c:v>
                </c:pt>
                <c:pt idx="127">
                  <c:v>11.809000000001106</c:v>
                </c:pt>
                <c:pt idx="128">
                  <c:v>11.902999999998428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3A-4A2E-9AD0-7C3B407CC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[1]Souma2!$A$1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[1]Souma2!$N$4:$N$146</c:f>
              <c:numCache>
                <c:formatCode>General</c:formatCode>
                <c:ptCount val="143"/>
                <c:pt idx="0">
                  <c:v>0</c:v>
                </c:pt>
                <c:pt idx="1">
                  <c:v>4.407299999999998E-2</c:v>
                </c:pt>
                <c:pt idx="2">
                  <c:v>4.7032999999999991E-2</c:v>
                </c:pt>
                <c:pt idx="3">
                  <c:v>8.6435999999999985E-2</c:v>
                </c:pt>
                <c:pt idx="4">
                  <c:v>8.7084999999999982E-2</c:v>
                </c:pt>
                <c:pt idx="5">
                  <c:v>0.13908399999999999</c:v>
                </c:pt>
                <c:pt idx="6">
                  <c:v>0.13120300000000001</c:v>
                </c:pt>
                <c:pt idx="7">
                  <c:v>0.18657599999999999</c:v>
                </c:pt>
                <c:pt idx="8">
                  <c:v>0.19334099999999999</c:v>
                </c:pt>
                <c:pt idx="9">
                  <c:v>0.20778399999999997</c:v>
                </c:pt>
                <c:pt idx="10">
                  <c:v>0.246396</c:v>
                </c:pt>
                <c:pt idx="11">
                  <c:v>0.251996</c:v>
                </c:pt>
                <c:pt idx="12">
                  <c:v>0.28520200000000001</c:v>
                </c:pt>
                <c:pt idx="13">
                  <c:v>0.30037699999999995</c:v>
                </c:pt>
                <c:pt idx="14">
                  <c:v>0.29218899999999998</c:v>
                </c:pt>
                <c:pt idx="15">
                  <c:v>0.35236299999999993</c:v>
                </c:pt>
                <c:pt idx="16">
                  <c:v>0.35283100000000001</c:v>
                </c:pt>
                <c:pt idx="17">
                  <c:v>0.36758799999999997</c:v>
                </c:pt>
                <c:pt idx="18">
                  <c:v>0.38488900000000004</c:v>
                </c:pt>
                <c:pt idx="19">
                  <c:v>0.40565800000000002</c:v>
                </c:pt>
                <c:pt idx="20">
                  <c:v>0.45365800000000001</c:v>
                </c:pt>
                <c:pt idx="21">
                  <c:v>0.43273099999999998</c:v>
                </c:pt>
                <c:pt idx="22">
                  <c:v>0.50262200000000001</c:v>
                </c:pt>
                <c:pt idx="23">
                  <c:v>0.49250400000000005</c:v>
                </c:pt>
                <c:pt idx="24">
                  <c:v>0.54195300000000002</c:v>
                </c:pt>
                <c:pt idx="25">
                  <c:v>0.53821099999999999</c:v>
                </c:pt>
                <c:pt idx="26">
                  <c:v>0.56706200000000007</c:v>
                </c:pt>
                <c:pt idx="27">
                  <c:v>0.60326500000000005</c:v>
                </c:pt>
                <c:pt idx="28">
                  <c:v>0.59505199999999991</c:v>
                </c:pt>
                <c:pt idx="29">
                  <c:v>0.5928199999999999</c:v>
                </c:pt>
                <c:pt idx="30">
                  <c:v>0.60142999999999991</c:v>
                </c:pt>
                <c:pt idx="31">
                  <c:v>0.60846199999999995</c:v>
                </c:pt>
                <c:pt idx="32">
                  <c:v>0.61129099999999992</c:v>
                </c:pt>
                <c:pt idx="33">
                  <c:v>0.618035</c:v>
                </c:pt>
                <c:pt idx="34">
                  <c:v>0.65125100000000002</c:v>
                </c:pt>
                <c:pt idx="35">
                  <c:v>0.65265499999999999</c:v>
                </c:pt>
                <c:pt idx="36">
                  <c:v>0.6676089999999999</c:v>
                </c:pt>
                <c:pt idx="37">
                  <c:v>0.64911099999999999</c:v>
                </c:pt>
                <c:pt idx="38">
                  <c:v>0.689805</c:v>
                </c:pt>
                <c:pt idx="39">
                  <c:v>0.69655999999999996</c:v>
                </c:pt>
                <c:pt idx="40">
                  <c:v>0.69107999999999992</c:v>
                </c:pt>
                <c:pt idx="41">
                  <c:v>0.69058299999999995</c:v>
                </c:pt>
                <c:pt idx="42">
                  <c:v>0.68938699999999997</c:v>
                </c:pt>
                <c:pt idx="43">
                  <c:v>0.689801</c:v>
                </c:pt>
                <c:pt idx="44">
                  <c:v>0.68231999999999993</c:v>
                </c:pt>
                <c:pt idx="45">
                  <c:v>0.66666199999999998</c:v>
                </c:pt>
                <c:pt idx="46">
                  <c:v>0.67454999999999998</c:v>
                </c:pt>
                <c:pt idx="47">
                  <c:v>0.68598199999999998</c:v>
                </c:pt>
                <c:pt idx="48">
                  <c:v>0.67722700000000002</c:v>
                </c:pt>
                <c:pt idx="49">
                  <c:v>0.65985399999999994</c:v>
                </c:pt>
                <c:pt idx="50">
                  <c:v>0.62878499999999993</c:v>
                </c:pt>
                <c:pt idx="51">
                  <c:v>0.63595800000000002</c:v>
                </c:pt>
                <c:pt idx="52">
                  <c:v>0.63051699999999999</c:v>
                </c:pt>
                <c:pt idx="53">
                  <c:v>0.64166900000000004</c:v>
                </c:pt>
                <c:pt idx="54">
                  <c:v>0.63006399999999996</c:v>
                </c:pt>
                <c:pt idx="55">
                  <c:v>0.63618300000000005</c:v>
                </c:pt>
                <c:pt idx="56">
                  <c:v>0.63015699999999997</c:v>
                </c:pt>
                <c:pt idx="57">
                  <c:v>0.63785100000000006</c:v>
                </c:pt>
                <c:pt idx="58">
                  <c:v>0.64375199999999999</c:v>
                </c:pt>
                <c:pt idx="59">
                  <c:v>0.64516300000000004</c:v>
                </c:pt>
                <c:pt idx="60">
                  <c:v>0.65489299999999995</c:v>
                </c:pt>
                <c:pt idx="61">
                  <c:v>0.645621</c:v>
                </c:pt>
                <c:pt idx="62">
                  <c:v>0.63612399999999991</c:v>
                </c:pt>
                <c:pt idx="63">
                  <c:v>0.64159999999999995</c:v>
                </c:pt>
                <c:pt idx="64">
                  <c:v>0.64846300000000001</c:v>
                </c:pt>
                <c:pt idx="65">
                  <c:v>0.63619599999999987</c:v>
                </c:pt>
                <c:pt idx="66">
                  <c:v>0.65025699999999997</c:v>
                </c:pt>
                <c:pt idx="67">
                  <c:v>0.65259199999999995</c:v>
                </c:pt>
                <c:pt idx="68">
                  <c:v>0.66135600000000005</c:v>
                </c:pt>
                <c:pt idx="69">
                  <c:v>0.67215599999999998</c:v>
                </c:pt>
                <c:pt idx="70">
                  <c:v>0.677616</c:v>
                </c:pt>
                <c:pt idx="71">
                  <c:v>0.66921200000000003</c:v>
                </c:pt>
                <c:pt idx="72">
                  <c:v>0.68882699999999997</c:v>
                </c:pt>
                <c:pt idx="73">
                  <c:v>0.69969599999999987</c:v>
                </c:pt>
                <c:pt idx="74">
                  <c:v>0.69125199999999998</c:v>
                </c:pt>
                <c:pt idx="75">
                  <c:v>0.68339099999999997</c:v>
                </c:pt>
                <c:pt idx="76">
                  <c:v>0.67580899999999999</c:v>
                </c:pt>
                <c:pt idx="77">
                  <c:v>0.67798399999999992</c:v>
                </c:pt>
                <c:pt idx="78">
                  <c:v>0.66679900000000003</c:v>
                </c:pt>
                <c:pt idx="79">
                  <c:v>0.67779800000000001</c:v>
                </c:pt>
                <c:pt idx="80">
                  <c:v>0.65373500000000007</c:v>
                </c:pt>
                <c:pt idx="81">
                  <c:v>0.66976400000000003</c:v>
                </c:pt>
                <c:pt idx="82">
                  <c:v>0.67162599999999995</c:v>
                </c:pt>
                <c:pt idx="83">
                  <c:v>0.67718800000000001</c:v>
                </c:pt>
                <c:pt idx="84">
                  <c:v>0.69497600000000004</c:v>
                </c:pt>
                <c:pt idx="85">
                  <c:v>0.68654800000000005</c:v>
                </c:pt>
                <c:pt idx="86">
                  <c:v>0.69770699999999997</c:v>
                </c:pt>
                <c:pt idx="87">
                  <c:v>0.69079099999999993</c:v>
                </c:pt>
                <c:pt idx="88">
                  <c:v>0.69494699999999998</c:v>
                </c:pt>
                <c:pt idx="89">
                  <c:v>0.70746200000000004</c:v>
                </c:pt>
                <c:pt idx="90">
                  <c:v>0.72096300000000002</c:v>
                </c:pt>
                <c:pt idx="91">
                  <c:v>0.73853099999999994</c:v>
                </c:pt>
                <c:pt idx="92">
                  <c:v>0.73891899999999999</c:v>
                </c:pt>
                <c:pt idx="93">
                  <c:v>0.74846699999999999</c:v>
                </c:pt>
                <c:pt idx="94">
                  <c:v>0.75700000000000001</c:v>
                </c:pt>
                <c:pt idx="95">
                  <c:v>0.74219200000000007</c:v>
                </c:pt>
                <c:pt idx="96">
                  <c:v>0.75142500000000001</c:v>
                </c:pt>
                <c:pt idx="97">
                  <c:v>0.78494200000000003</c:v>
                </c:pt>
                <c:pt idx="98">
                  <c:v>0.77863000000000004</c:v>
                </c:pt>
                <c:pt idx="99">
                  <c:v>0.77613199999999993</c:v>
                </c:pt>
                <c:pt idx="100">
                  <c:v>0.80064400000000002</c:v>
                </c:pt>
                <c:pt idx="101">
                  <c:v>0.80325500000000005</c:v>
                </c:pt>
                <c:pt idx="102">
                  <c:v>0.81055299999999997</c:v>
                </c:pt>
                <c:pt idx="103">
                  <c:v>0.80959300000000001</c:v>
                </c:pt>
                <c:pt idx="104">
                  <c:v>0.82815099999999997</c:v>
                </c:pt>
                <c:pt idx="105">
                  <c:v>0.83382299999999998</c:v>
                </c:pt>
                <c:pt idx="106">
                  <c:v>0.84529799999999999</c:v>
                </c:pt>
                <c:pt idx="107">
                  <c:v>0.80657899999999993</c:v>
                </c:pt>
                <c:pt idx="108">
                  <c:v>0.82252099999999995</c:v>
                </c:pt>
                <c:pt idx="109">
                  <c:v>0.79817899999999997</c:v>
                </c:pt>
                <c:pt idx="110">
                  <c:v>0.83343699999999998</c:v>
                </c:pt>
                <c:pt idx="111">
                  <c:v>0.80364299999999989</c:v>
                </c:pt>
                <c:pt idx="112">
                  <c:v>0.84917599999999993</c:v>
                </c:pt>
                <c:pt idx="113">
                  <c:v>0.80037799999999992</c:v>
                </c:pt>
                <c:pt idx="114">
                  <c:v>0.85615299999999994</c:v>
                </c:pt>
                <c:pt idx="115">
                  <c:v>0.83514500000000003</c:v>
                </c:pt>
                <c:pt idx="116">
                  <c:v>0.84551199999999993</c:v>
                </c:pt>
                <c:pt idx="117">
                  <c:v>0.88700699999999999</c:v>
                </c:pt>
                <c:pt idx="118">
                  <c:v>0.86245700000000003</c:v>
                </c:pt>
                <c:pt idx="119">
                  <c:v>0.89962700000000007</c:v>
                </c:pt>
                <c:pt idx="120">
                  <c:v>0.88565399999999994</c:v>
                </c:pt>
                <c:pt idx="121">
                  <c:v>0.89939099999999994</c:v>
                </c:pt>
                <c:pt idx="122">
                  <c:v>0.95221199999999995</c:v>
                </c:pt>
                <c:pt idx="123">
                  <c:v>0.94070799999999999</c:v>
                </c:pt>
                <c:pt idx="124">
                  <c:v>0.98657900000000009</c:v>
                </c:pt>
                <c:pt idx="125">
                  <c:v>0.98556200000000005</c:v>
                </c:pt>
                <c:pt idx="126">
                  <c:v>0.98058499999999993</c:v>
                </c:pt>
                <c:pt idx="127">
                  <c:v>1.0378120000000002</c:v>
                </c:pt>
                <c:pt idx="128">
                  <c:v>1.0440810000000003</c:v>
                </c:pt>
                <c:pt idx="129">
                  <c:v>1.0396430000000001</c:v>
                </c:pt>
                <c:pt idx="130">
                  <c:v>1.1135460000000001</c:v>
                </c:pt>
                <c:pt idx="131">
                  <c:v>1.0842850000000002</c:v>
                </c:pt>
                <c:pt idx="132">
                  <c:v>1.0983450000000001</c:v>
                </c:pt>
                <c:pt idx="133">
                  <c:v>1.112457</c:v>
                </c:pt>
                <c:pt idx="134">
                  <c:v>1.1189450000000001</c:v>
                </c:pt>
                <c:pt idx="135">
                  <c:v>1.065682</c:v>
                </c:pt>
                <c:pt idx="136">
                  <c:v>1.0833360000000001</c:v>
                </c:pt>
                <c:pt idx="137">
                  <c:v>1.0795360000000001</c:v>
                </c:pt>
                <c:pt idx="138">
                  <c:v>1.0366610000000001</c:v>
                </c:pt>
                <c:pt idx="139">
                  <c:v>1.044778</c:v>
                </c:pt>
                <c:pt idx="140">
                  <c:v>0.98460999999999999</c:v>
                </c:pt>
                <c:pt idx="141">
                  <c:v>0.98554599999999992</c:v>
                </c:pt>
                <c:pt idx="142">
                  <c:v>0.94196899999999995</c:v>
                </c:pt>
              </c:numCache>
            </c:numRef>
          </c:xVal>
          <c:yVal>
            <c:numRef>
              <c:f>[1]Souma2!$O$4:$O$146</c:f>
              <c:numCache>
                <c:formatCode>General</c:formatCode>
                <c:ptCount val="143"/>
                <c:pt idx="0">
                  <c:v>0</c:v>
                </c:pt>
                <c:pt idx="1">
                  <c:v>5.6932999999999991E-2</c:v>
                </c:pt>
                <c:pt idx="2">
                  <c:v>0.26591199999999982</c:v>
                </c:pt>
                <c:pt idx="3">
                  <c:v>0.3157109999999998</c:v>
                </c:pt>
                <c:pt idx="4">
                  <c:v>0.51643599999999967</c:v>
                </c:pt>
                <c:pt idx="5">
                  <c:v>0.5811299999999997</c:v>
                </c:pt>
                <c:pt idx="6">
                  <c:v>0.76572699999999982</c:v>
                </c:pt>
                <c:pt idx="7">
                  <c:v>0.83346900000000002</c:v>
                </c:pt>
                <c:pt idx="8">
                  <c:v>1.0307139999999995</c:v>
                </c:pt>
                <c:pt idx="9">
                  <c:v>1.1409599999999995</c:v>
                </c:pt>
                <c:pt idx="10">
                  <c:v>1.3689990000000003</c:v>
                </c:pt>
                <c:pt idx="11">
                  <c:v>1.465158</c:v>
                </c:pt>
                <c:pt idx="12">
                  <c:v>1.6794310000000001</c:v>
                </c:pt>
                <c:pt idx="13">
                  <c:v>1.7831640000000002</c:v>
                </c:pt>
                <c:pt idx="14">
                  <c:v>2.0283740000000003</c:v>
                </c:pt>
                <c:pt idx="15">
                  <c:v>2.0946209999999996</c:v>
                </c:pt>
                <c:pt idx="16">
                  <c:v>2.3406979999999997</c:v>
                </c:pt>
                <c:pt idx="17">
                  <c:v>2.4366469999999993</c:v>
                </c:pt>
                <c:pt idx="18">
                  <c:v>2.690747</c:v>
                </c:pt>
                <c:pt idx="19">
                  <c:v>2.7891849999999998</c:v>
                </c:pt>
                <c:pt idx="20">
                  <c:v>2.9894699999999998</c:v>
                </c:pt>
                <c:pt idx="21">
                  <c:v>3.1171659999999997</c:v>
                </c:pt>
                <c:pt idx="22">
                  <c:v>3.3313789999999996</c:v>
                </c:pt>
                <c:pt idx="23">
                  <c:v>3.4642189999999995</c:v>
                </c:pt>
                <c:pt idx="24">
                  <c:v>3.651078</c:v>
                </c:pt>
                <c:pt idx="25">
                  <c:v>3.7848560000000004</c:v>
                </c:pt>
                <c:pt idx="26">
                  <c:v>4.0127189999999997</c:v>
                </c:pt>
                <c:pt idx="27">
                  <c:v>4.1110699999999998</c:v>
                </c:pt>
                <c:pt idx="28">
                  <c:v>4.4251430000000003</c:v>
                </c:pt>
                <c:pt idx="29">
                  <c:v>4.5484969999999993</c:v>
                </c:pt>
                <c:pt idx="30">
                  <c:v>4.8005879999999994</c:v>
                </c:pt>
                <c:pt idx="31">
                  <c:v>4.9260260000000002</c:v>
                </c:pt>
                <c:pt idx="32">
                  <c:v>5.1627910000000012</c:v>
                </c:pt>
                <c:pt idx="33">
                  <c:v>5.2827780000000004</c:v>
                </c:pt>
                <c:pt idx="34">
                  <c:v>5.532083000000001</c:v>
                </c:pt>
                <c:pt idx="35">
                  <c:v>5.6430980000000002</c:v>
                </c:pt>
                <c:pt idx="36">
                  <c:v>5.8693070000000009</c:v>
                </c:pt>
                <c:pt idx="37">
                  <c:v>6.0153030000000003</c:v>
                </c:pt>
                <c:pt idx="38">
                  <c:v>6.2486880000000005</c:v>
                </c:pt>
                <c:pt idx="39">
                  <c:v>6.3544010000000002</c:v>
                </c:pt>
                <c:pt idx="40">
                  <c:v>6.648498</c:v>
                </c:pt>
                <c:pt idx="41">
                  <c:v>6.7935249999999998</c:v>
                </c:pt>
                <c:pt idx="42">
                  <c:v>7.0302250000000006</c:v>
                </c:pt>
                <c:pt idx="43">
                  <c:v>7.1702839999999997</c:v>
                </c:pt>
                <c:pt idx="44">
                  <c:v>7.4402810000000006</c:v>
                </c:pt>
                <c:pt idx="45">
                  <c:v>7.6115290000000009</c:v>
                </c:pt>
                <c:pt idx="46">
                  <c:v>7.8348120000000003</c:v>
                </c:pt>
                <c:pt idx="47">
                  <c:v>7.9693580000000006</c:v>
                </c:pt>
                <c:pt idx="48">
                  <c:v>8.2204150000000009</c:v>
                </c:pt>
                <c:pt idx="49">
                  <c:v>8.3391000000000002</c:v>
                </c:pt>
                <c:pt idx="50">
                  <c:v>8.6163819999999998</c:v>
                </c:pt>
                <c:pt idx="51">
                  <c:v>8.7409130000000008</c:v>
                </c:pt>
                <c:pt idx="52">
                  <c:v>9.0197660000000006</c:v>
                </c:pt>
                <c:pt idx="53">
                  <c:v>9.1416990000000009</c:v>
                </c:pt>
                <c:pt idx="54">
                  <c:v>9.4117880000000014</c:v>
                </c:pt>
                <c:pt idx="55">
                  <c:v>9.5291890000000006</c:v>
                </c:pt>
                <c:pt idx="56">
                  <c:v>9.7952220000000008</c:v>
                </c:pt>
                <c:pt idx="57">
                  <c:v>9.9479760000000006</c:v>
                </c:pt>
                <c:pt idx="58">
                  <c:v>10.173808000000001</c:v>
                </c:pt>
                <c:pt idx="59">
                  <c:v>10.359808000000001</c:v>
                </c:pt>
                <c:pt idx="60">
                  <c:v>10.618952000000002</c:v>
                </c:pt>
                <c:pt idx="61">
                  <c:v>10.764459</c:v>
                </c:pt>
                <c:pt idx="62">
                  <c:v>11.019398000000001</c:v>
                </c:pt>
                <c:pt idx="63">
                  <c:v>11.128879000000001</c:v>
                </c:pt>
                <c:pt idx="64">
                  <c:v>11.419558</c:v>
                </c:pt>
                <c:pt idx="65">
                  <c:v>11.564486</c:v>
                </c:pt>
                <c:pt idx="66">
                  <c:v>11.854554</c:v>
                </c:pt>
                <c:pt idx="67">
                  <c:v>11.999565</c:v>
                </c:pt>
                <c:pt idx="68">
                  <c:v>12.253581000000001</c:v>
                </c:pt>
                <c:pt idx="69">
                  <c:v>12.398513000000001</c:v>
                </c:pt>
                <c:pt idx="70">
                  <c:v>12.654144000000001</c:v>
                </c:pt>
                <c:pt idx="71">
                  <c:v>12.802775</c:v>
                </c:pt>
                <c:pt idx="72">
                  <c:v>13.059175999999999</c:v>
                </c:pt>
                <c:pt idx="73">
                  <c:v>13.168998</c:v>
                </c:pt>
                <c:pt idx="74">
                  <c:v>13.510194000000002</c:v>
                </c:pt>
                <c:pt idx="75">
                  <c:v>13.626627999999998</c:v>
                </c:pt>
                <c:pt idx="76">
                  <c:v>13.938337000000002</c:v>
                </c:pt>
                <c:pt idx="77">
                  <c:v>14.055434</c:v>
                </c:pt>
                <c:pt idx="78">
                  <c:v>14.337438000000001</c:v>
                </c:pt>
                <c:pt idx="79">
                  <c:v>14.495379999999999</c:v>
                </c:pt>
                <c:pt idx="80">
                  <c:v>14.750736999999999</c:v>
                </c:pt>
                <c:pt idx="81">
                  <c:v>14.953827</c:v>
                </c:pt>
                <c:pt idx="82">
                  <c:v>15.208963000000002</c:v>
                </c:pt>
                <c:pt idx="83">
                  <c:v>15.336552000000001</c:v>
                </c:pt>
                <c:pt idx="84">
                  <c:v>15.637521</c:v>
                </c:pt>
                <c:pt idx="85">
                  <c:v>15.777148</c:v>
                </c:pt>
                <c:pt idx="86">
                  <c:v>16.047432999999998</c:v>
                </c:pt>
                <c:pt idx="87">
                  <c:v>16.144984999999998</c:v>
                </c:pt>
                <c:pt idx="88">
                  <c:v>16.478307999999998</c:v>
                </c:pt>
                <c:pt idx="89">
                  <c:v>16.618084</c:v>
                </c:pt>
                <c:pt idx="90">
                  <c:v>16.911237999999997</c:v>
                </c:pt>
                <c:pt idx="91">
                  <c:v>17.054046</c:v>
                </c:pt>
                <c:pt idx="92">
                  <c:v>17.316946999999999</c:v>
                </c:pt>
                <c:pt idx="93">
                  <c:v>17.47185</c:v>
                </c:pt>
                <c:pt idx="94">
                  <c:v>17.741564999999998</c:v>
                </c:pt>
                <c:pt idx="95">
                  <c:v>17.865819999999999</c:v>
                </c:pt>
                <c:pt idx="96">
                  <c:v>18.206979</c:v>
                </c:pt>
                <c:pt idx="97">
                  <c:v>18.358807999999996</c:v>
                </c:pt>
                <c:pt idx="98">
                  <c:v>18.609029</c:v>
                </c:pt>
                <c:pt idx="99">
                  <c:v>18.736507</c:v>
                </c:pt>
                <c:pt idx="100">
                  <c:v>19.035850999999997</c:v>
                </c:pt>
                <c:pt idx="101">
                  <c:v>19.165363999999997</c:v>
                </c:pt>
                <c:pt idx="102">
                  <c:v>19.428744999999999</c:v>
                </c:pt>
                <c:pt idx="103">
                  <c:v>19.568168</c:v>
                </c:pt>
                <c:pt idx="104">
                  <c:v>19.906169999999999</c:v>
                </c:pt>
                <c:pt idx="105">
                  <c:v>20.047165999999997</c:v>
                </c:pt>
                <c:pt idx="106">
                  <c:v>20.336665999999997</c:v>
                </c:pt>
                <c:pt idx="107">
                  <c:v>20.456092999999999</c:v>
                </c:pt>
                <c:pt idx="108">
                  <c:v>20.755713</c:v>
                </c:pt>
                <c:pt idx="109">
                  <c:v>20.864713999999999</c:v>
                </c:pt>
                <c:pt idx="110">
                  <c:v>21.157136999999999</c:v>
                </c:pt>
                <c:pt idx="111">
                  <c:v>21.277998</c:v>
                </c:pt>
                <c:pt idx="112">
                  <c:v>21.573391000000001</c:v>
                </c:pt>
                <c:pt idx="113">
                  <c:v>21.723965999999997</c:v>
                </c:pt>
                <c:pt idx="114">
                  <c:v>22.023228</c:v>
                </c:pt>
                <c:pt idx="115">
                  <c:v>22.145519999999998</c:v>
                </c:pt>
                <c:pt idx="116">
                  <c:v>22.423486999999998</c:v>
                </c:pt>
                <c:pt idx="117">
                  <c:v>22.566721999999999</c:v>
                </c:pt>
                <c:pt idx="118">
                  <c:v>22.804760999999999</c:v>
                </c:pt>
                <c:pt idx="119">
                  <c:v>22.961487999999999</c:v>
                </c:pt>
                <c:pt idx="120">
                  <c:v>23.195201999999998</c:v>
                </c:pt>
                <c:pt idx="121">
                  <c:v>23.39453</c:v>
                </c:pt>
                <c:pt idx="122">
                  <c:v>23.654201999999998</c:v>
                </c:pt>
                <c:pt idx="123">
                  <c:v>23.787145999999996</c:v>
                </c:pt>
                <c:pt idx="124">
                  <c:v>24.071144</c:v>
                </c:pt>
                <c:pt idx="125">
                  <c:v>24.194059999999997</c:v>
                </c:pt>
                <c:pt idx="126">
                  <c:v>24.449816999999999</c:v>
                </c:pt>
                <c:pt idx="127">
                  <c:v>24.61037</c:v>
                </c:pt>
                <c:pt idx="128">
                  <c:v>24.860320000000002</c:v>
                </c:pt>
                <c:pt idx="129">
                  <c:v>25.000751999999999</c:v>
                </c:pt>
                <c:pt idx="130">
                  <c:v>25.282782999999998</c:v>
                </c:pt>
                <c:pt idx="131">
                  <c:v>25.474582999999999</c:v>
                </c:pt>
                <c:pt idx="132">
                  <c:v>25.736840999999998</c:v>
                </c:pt>
                <c:pt idx="133">
                  <c:v>25.858051</c:v>
                </c:pt>
                <c:pt idx="134">
                  <c:v>26.146619999999999</c:v>
                </c:pt>
                <c:pt idx="135">
                  <c:v>26.245760000000001</c:v>
                </c:pt>
                <c:pt idx="136">
                  <c:v>26.524717999999996</c:v>
                </c:pt>
                <c:pt idx="137">
                  <c:v>26.691574999999997</c:v>
                </c:pt>
                <c:pt idx="138">
                  <c:v>26.937237</c:v>
                </c:pt>
                <c:pt idx="139">
                  <c:v>27.087600999999999</c:v>
                </c:pt>
                <c:pt idx="140">
                  <c:v>27.375924999999999</c:v>
                </c:pt>
                <c:pt idx="141">
                  <c:v>27.547207999999998</c:v>
                </c:pt>
                <c:pt idx="142">
                  <c:v>27.811658000000001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F5-47AE-9054-BF3161EA7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Daichi1!$AF$4:$AF$1000</c:f>
              <c:numCache>
                <c:formatCode>General</c:formatCode>
                <c:ptCount val="997"/>
                <c:pt idx="0">
                  <c:v>-18.860000610351563</c:v>
                </c:pt>
                <c:pt idx="1">
                  <c:v>-7.190000057220459</c:v>
                </c:pt>
                <c:pt idx="2">
                  <c:v>-15.479999542236328</c:v>
                </c:pt>
                <c:pt idx="3">
                  <c:v>-16.729999542236328</c:v>
                </c:pt>
                <c:pt idx="4">
                  <c:v>-17.219999313354492</c:v>
                </c:pt>
                <c:pt idx="5">
                  <c:v>-18.489999771118164</c:v>
                </c:pt>
                <c:pt idx="6">
                  <c:v>-26.680000305175781</c:v>
                </c:pt>
                <c:pt idx="7">
                  <c:v>-11.550000190734863</c:v>
                </c:pt>
                <c:pt idx="8">
                  <c:v>-4.8899998664855957</c:v>
                </c:pt>
                <c:pt idx="9">
                  <c:v>-12.25</c:v>
                </c:pt>
                <c:pt idx="10">
                  <c:v>-9.7700004577636719</c:v>
                </c:pt>
                <c:pt idx="11">
                  <c:v>-5.0900001525878906</c:v>
                </c:pt>
                <c:pt idx="12">
                  <c:v>-8.3100004196166992</c:v>
                </c:pt>
                <c:pt idx="13">
                  <c:v>-1.440000057220459</c:v>
                </c:pt>
                <c:pt idx="14">
                  <c:v>-6.8000001907348633</c:v>
                </c:pt>
                <c:pt idx="15">
                  <c:v>-5.4600000381469727</c:v>
                </c:pt>
                <c:pt idx="16">
                  <c:v>-2.25</c:v>
                </c:pt>
                <c:pt idx="17">
                  <c:v>-4.429999828338623</c:v>
                </c:pt>
                <c:pt idx="18">
                  <c:v>-5.0900001525878906</c:v>
                </c:pt>
                <c:pt idx="19">
                  <c:v>-9.2100000381469727</c:v>
                </c:pt>
                <c:pt idx="20">
                  <c:v>-3.3199999332427979</c:v>
                </c:pt>
                <c:pt idx="21">
                  <c:v>-2.7100000381469727</c:v>
                </c:pt>
                <c:pt idx="22">
                  <c:v>-4.0999999046325684</c:v>
                </c:pt>
                <c:pt idx="23">
                  <c:v>-6.6599998474121094</c:v>
                </c:pt>
                <c:pt idx="24">
                  <c:v>-5.440000057220459</c:v>
                </c:pt>
                <c:pt idx="25">
                  <c:v>-5.440000057220459</c:v>
                </c:pt>
                <c:pt idx="26">
                  <c:v>-11.010000228881836</c:v>
                </c:pt>
                <c:pt idx="27">
                  <c:v>-9.2799997329711914</c:v>
                </c:pt>
                <c:pt idx="28">
                  <c:v>-8.25</c:v>
                </c:pt>
                <c:pt idx="29">
                  <c:v>-8.1499996185302734</c:v>
                </c:pt>
                <c:pt idx="30">
                  <c:v>-8.3199996948242188</c:v>
                </c:pt>
                <c:pt idx="31">
                  <c:v>-7.4800000190734863</c:v>
                </c:pt>
                <c:pt idx="32">
                  <c:v>-6.880000114440918</c:v>
                </c:pt>
                <c:pt idx="33">
                  <c:v>-10.039999961853027</c:v>
                </c:pt>
                <c:pt idx="34">
                  <c:v>-7.320000171661377</c:v>
                </c:pt>
                <c:pt idx="35">
                  <c:v>-13.489999771118164</c:v>
                </c:pt>
                <c:pt idx="36">
                  <c:v>-12.239999771118164</c:v>
                </c:pt>
                <c:pt idx="37">
                  <c:v>-15.75</c:v>
                </c:pt>
                <c:pt idx="38">
                  <c:v>-15.260000228881836</c:v>
                </c:pt>
                <c:pt idx="39">
                  <c:v>-14.609999656677246</c:v>
                </c:pt>
                <c:pt idx="40">
                  <c:v>-8.7200002670288086</c:v>
                </c:pt>
                <c:pt idx="41">
                  <c:v>-10.109999656677246</c:v>
                </c:pt>
                <c:pt idx="42">
                  <c:v>-13.25</c:v>
                </c:pt>
                <c:pt idx="43">
                  <c:v>-10.25</c:v>
                </c:pt>
                <c:pt idx="44">
                  <c:v>-15.189999580383301</c:v>
                </c:pt>
                <c:pt idx="45">
                  <c:v>-17.649999618530273</c:v>
                </c:pt>
                <c:pt idx="46">
                  <c:v>-15.100000381469727</c:v>
                </c:pt>
                <c:pt idx="47">
                  <c:v>-15.479999542236328</c:v>
                </c:pt>
                <c:pt idx="48">
                  <c:v>-18.360000610351563</c:v>
                </c:pt>
                <c:pt idx="49">
                  <c:v>-17.739999771118164</c:v>
                </c:pt>
                <c:pt idx="50">
                  <c:v>-15.100000381469727</c:v>
                </c:pt>
                <c:pt idx="51">
                  <c:v>-17.030000686645508</c:v>
                </c:pt>
                <c:pt idx="52">
                  <c:v>-16.569999694824219</c:v>
                </c:pt>
                <c:pt idx="53">
                  <c:v>-14.560000419616699</c:v>
                </c:pt>
                <c:pt idx="54">
                  <c:v>-9.4700002670288086</c:v>
                </c:pt>
                <c:pt idx="55">
                  <c:v>-12.840000152587891</c:v>
                </c:pt>
                <c:pt idx="56">
                  <c:v>-8.5699996948242188</c:v>
                </c:pt>
                <c:pt idx="57">
                  <c:v>-14.430000305175781</c:v>
                </c:pt>
                <c:pt idx="58">
                  <c:v>-13.920000076293945</c:v>
                </c:pt>
                <c:pt idx="59">
                  <c:v>-7.3499999046325684</c:v>
                </c:pt>
                <c:pt idx="60">
                  <c:v>-7.369999885559082</c:v>
                </c:pt>
                <c:pt idx="61">
                  <c:v>-6.9699997901916504</c:v>
                </c:pt>
                <c:pt idx="62">
                  <c:v>-7.4000000953674316</c:v>
                </c:pt>
                <c:pt idx="63">
                  <c:v>-8.2399997711181641</c:v>
                </c:pt>
                <c:pt idx="64">
                  <c:v>-8.2399997711181641</c:v>
                </c:pt>
                <c:pt idx="65">
                  <c:v>0.15999999642372131</c:v>
                </c:pt>
                <c:pt idx="66">
                  <c:v>-4.070000171661377</c:v>
                </c:pt>
                <c:pt idx="67">
                  <c:v>-1.4099999666213989</c:v>
                </c:pt>
                <c:pt idx="68">
                  <c:v>-1.5099999904632568</c:v>
                </c:pt>
                <c:pt idx="69">
                  <c:v>-4.429999828338623</c:v>
                </c:pt>
                <c:pt idx="70">
                  <c:v>-7</c:v>
                </c:pt>
                <c:pt idx="71">
                  <c:v>-5</c:v>
                </c:pt>
                <c:pt idx="72">
                  <c:v>-4.3499999046325684</c:v>
                </c:pt>
                <c:pt idx="73">
                  <c:v>-4.7899999618530273</c:v>
                </c:pt>
                <c:pt idx="74">
                  <c:v>-6.5799999237060547</c:v>
                </c:pt>
                <c:pt idx="75">
                  <c:v>-10.470000267028809</c:v>
                </c:pt>
                <c:pt idx="76">
                  <c:v>-7</c:v>
                </c:pt>
                <c:pt idx="77">
                  <c:v>-6.2300000190734863</c:v>
                </c:pt>
                <c:pt idx="78">
                  <c:v>-12.020000457763672</c:v>
                </c:pt>
                <c:pt idx="79">
                  <c:v>-12.220000267028809</c:v>
                </c:pt>
                <c:pt idx="80">
                  <c:v>-14.029999732971191</c:v>
                </c:pt>
                <c:pt idx="81">
                  <c:v>-12.130000114440918</c:v>
                </c:pt>
                <c:pt idx="82">
                  <c:v>-15.390000343322754</c:v>
                </c:pt>
                <c:pt idx="83">
                  <c:v>-15.050000190734863</c:v>
                </c:pt>
                <c:pt idx="84">
                  <c:v>-15.869999885559082</c:v>
                </c:pt>
                <c:pt idx="85">
                  <c:v>-11.520000457763672</c:v>
                </c:pt>
                <c:pt idx="86">
                  <c:v>-16.280000686645508</c:v>
                </c:pt>
                <c:pt idx="87">
                  <c:v>-13.199999809265137</c:v>
                </c:pt>
                <c:pt idx="88">
                  <c:v>-13.75</c:v>
                </c:pt>
                <c:pt idx="89">
                  <c:v>-12.130000114440918</c:v>
                </c:pt>
                <c:pt idx="90">
                  <c:v>-9.5399999618530273</c:v>
                </c:pt>
                <c:pt idx="91">
                  <c:v>-6.6100001335144043</c:v>
                </c:pt>
                <c:pt idx="92">
                  <c:v>-9.0900001525878906</c:v>
                </c:pt>
                <c:pt idx="93">
                  <c:v>-10.840000152587891</c:v>
                </c:pt>
                <c:pt idx="94">
                  <c:v>-10.329999923706055</c:v>
                </c:pt>
                <c:pt idx="95">
                  <c:v>-11.659999847412109</c:v>
                </c:pt>
                <c:pt idx="96">
                  <c:v>-10.25</c:v>
                </c:pt>
                <c:pt idx="97">
                  <c:v>-12.619999885559082</c:v>
                </c:pt>
                <c:pt idx="98">
                  <c:v>-11.130000114440918</c:v>
                </c:pt>
                <c:pt idx="99">
                  <c:v>-6.9899997711181641</c:v>
                </c:pt>
                <c:pt idx="100">
                  <c:v>-10.260000228881836</c:v>
                </c:pt>
                <c:pt idx="101">
                  <c:v>-8.619999885559082</c:v>
                </c:pt>
                <c:pt idx="102">
                  <c:v>-9.7799997329711914</c:v>
                </c:pt>
                <c:pt idx="103">
                  <c:v>-9.1999998092651367</c:v>
                </c:pt>
                <c:pt idx="104">
                  <c:v>-8.5299997329711914</c:v>
                </c:pt>
                <c:pt idx="105">
                  <c:v>-7.6599998474121094</c:v>
                </c:pt>
                <c:pt idx="106">
                  <c:v>-13.350000381469727</c:v>
                </c:pt>
                <c:pt idx="107">
                  <c:v>-13.600000381469727</c:v>
                </c:pt>
                <c:pt idx="108">
                  <c:v>-11.869999885559082</c:v>
                </c:pt>
                <c:pt idx="109">
                  <c:v>-8.75</c:v>
                </c:pt>
                <c:pt idx="110">
                  <c:v>-9.7200002670288086</c:v>
                </c:pt>
                <c:pt idx="111">
                  <c:v>-7.8400001525878906</c:v>
                </c:pt>
                <c:pt idx="112">
                  <c:v>-9.8500003814697266</c:v>
                </c:pt>
                <c:pt idx="113">
                  <c:v>-12.359999656677246</c:v>
                </c:pt>
                <c:pt idx="114">
                  <c:v>-11.840000152587891</c:v>
                </c:pt>
                <c:pt idx="115">
                  <c:v>-14.720000267028809</c:v>
                </c:pt>
                <c:pt idx="116">
                  <c:v>-10.829999923706055</c:v>
                </c:pt>
                <c:pt idx="117">
                  <c:v>-12.649999618530273</c:v>
                </c:pt>
                <c:pt idx="118">
                  <c:v>-13.460000038146973</c:v>
                </c:pt>
                <c:pt idx="119">
                  <c:v>-14.550000190734863</c:v>
                </c:pt>
                <c:pt idx="120">
                  <c:v>-13.090000152587891</c:v>
                </c:pt>
                <c:pt idx="121">
                  <c:v>-13.229999542236328</c:v>
                </c:pt>
                <c:pt idx="122">
                  <c:v>-12.239999771118164</c:v>
                </c:pt>
                <c:pt idx="123">
                  <c:v>-8.5100002288818359</c:v>
                </c:pt>
                <c:pt idx="124">
                  <c:v>-6.8000001907348633</c:v>
                </c:pt>
                <c:pt idx="125">
                  <c:v>-9.4700002670288086</c:v>
                </c:pt>
                <c:pt idx="126">
                  <c:v>-5.7399997711181641</c:v>
                </c:pt>
                <c:pt idx="127">
                  <c:v>-6.070000171661377</c:v>
                </c:pt>
                <c:pt idx="128">
                  <c:v>-0.36000001430511475</c:v>
                </c:pt>
                <c:pt idx="129">
                  <c:v>-1.9600000381469727</c:v>
                </c:pt>
                <c:pt idx="130">
                  <c:v>-3.0899999141693115</c:v>
                </c:pt>
                <c:pt idx="131">
                  <c:v>0.23999999463558197</c:v>
                </c:pt>
                <c:pt idx="132">
                  <c:v>-6.440000057220459</c:v>
                </c:pt>
                <c:pt idx="133">
                  <c:v>-2.2799999713897705</c:v>
                </c:pt>
                <c:pt idx="134">
                  <c:v>2.3599998950958252</c:v>
                </c:pt>
                <c:pt idx="135">
                  <c:v>-0.89999997615814209</c:v>
                </c:pt>
                <c:pt idx="136">
                  <c:v>-4.2800002098083496</c:v>
                </c:pt>
                <c:pt idx="137">
                  <c:v>0.40999999642372131</c:v>
                </c:pt>
                <c:pt idx="138">
                  <c:v>-12.109999656677246</c:v>
                </c:pt>
                <c:pt idx="139">
                  <c:v>-10.279999732971191</c:v>
                </c:pt>
                <c:pt idx="140">
                  <c:v>0</c:v>
                </c:pt>
                <c:pt idx="141">
                  <c:v>-10.640000343322754</c:v>
                </c:pt>
                <c:pt idx="142">
                  <c:v>0</c:v>
                </c:pt>
                <c:pt idx="143">
                  <c:v>-3.7400000095367432</c:v>
                </c:pt>
                <c:pt idx="144">
                  <c:v>-12.920000076293945</c:v>
                </c:pt>
                <c:pt idx="145">
                  <c:v>-8.8599996566772461</c:v>
                </c:pt>
                <c:pt idx="146">
                  <c:v>-5.5199999809265137</c:v>
                </c:pt>
                <c:pt idx="147">
                  <c:v>-1.8700000047683716</c:v>
                </c:pt>
                <c:pt idx="148">
                  <c:v>-3.630000114440918</c:v>
                </c:pt>
                <c:pt idx="149">
                  <c:v>-1.5800000429153442</c:v>
                </c:pt>
                <c:pt idx="150">
                  <c:v>-0.69999998807907104</c:v>
                </c:pt>
                <c:pt idx="151">
                  <c:v>-3.5199999809265137</c:v>
                </c:pt>
                <c:pt idx="152">
                  <c:v>-3.5199999809265137</c:v>
                </c:pt>
                <c:pt idx="153">
                  <c:v>-9.9700002670288086</c:v>
                </c:pt>
                <c:pt idx="154">
                  <c:v>-11.350000381469727</c:v>
                </c:pt>
                <c:pt idx="155">
                  <c:v>-11.430000305175781</c:v>
                </c:pt>
                <c:pt idx="156">
                  <c:v>-11.170000076293945</c:v>
                </c:pt>
                <c:pt idx="157">
                  <c:v>-8.8900003433227539</c:v>
                </c:pt>
                <c:pt idx="158">
                  <c:v>-9.0299997329711914</c:v>
                </c:pt>
                <c:pt idx="159">
                  <c:v>-8.9700002670288086</c:v>
                </c:pt>
                <c:pt idx="160">
                  <c:v>-17.340000152587891</c:v>
                </c:pt>
                <c:pt idx="161">
                  <c:v>-10.859999656677246</c:v>
                </c:pt>
                <c:pt idx="162">
                  <c:v>-8.6499996185302734</c:v>
                </c:pt>
                <c:pt idx="163">
                  <c:v>-9.4600000381469727</c:v>
                </c:pt>
                <c:pt idx="164">
                  <c:v>-5.0100002288818359</c:v>
                </c:pt>
                <c:pt idx="165">
                  <c:v>-4.5199999809265137</c:v>
                </c:pt>
                <c:pt idx="166">
                  <c:v>-4.2800002098083496</c:v>
                </c:pt>
                <c:pt idx="167">
                  <c:v>-10.140000343322754</c:v>
                </c:pt>
                <c:pt idx="168">
                  <c:v>-4.619999885559082</c:v>
                </c:pt>
                <c:pt idx="169">
                  <c:v>-3.0199999809265137</c:v>
                </c:pt>
                <c:pt idx="170">
                  <c:v>-7.9499998092651367</c:v>
                </c:pt>
                <c:pt idx="171">
                  <c:v>-4.8600001335144043</c:v>
                </c:pt>
                <c:pt idx="172">
                  <c:v>-2.9600000381469727</c:v>
                </c:pt>
                <c:pt idx="173">
                  <c:v>-4.6399998664855957</c:v>
                </c:pt>
                <c:pt idx="174">
                  <c:v>-2.7799999713897705</c:v>
                </c:pt>
                <c:pt idx="175">
                  <c:v>-4.4499998092651367</c:v>
                </c:pt>
                <c:pt idx="176">
                  <c:v>-1.440000057220459</c:v>
                </c:pt>
                <c:pt idx="177">
                  <c:v>2.25</c:v>
                </c:pt>
                <c:pt idx="178">
                  <c:v>-2.7400000095367432</c:v>
                </c:pt>
                <c:pt idx="179">
                  <c:v>-6.8400001525878906</c:v>
                </c:pt>
                <c:pt idx="180">
                  <c:v>-0.54000002145767212</c:v>
                </c:pt>
                <c:pt idx="181">
                  <c:v>-3.9500000476837158</c:v>
                </c:pt>
                <c:pt idx="182">
                  <c:v>0.87000000476837158</c:v>
                </c:pt>
                <c:pt idx="183">
                  <c:v>-3.8900001049041748</c:v>
                </c:pt>
                <c:pt idx="184">
                  <c:v>-4.3299999237060547</c:v>
                </c:pt>
                <c:pt idx="185">
                  <c:v>-10.199999809265137</c:v>
                </c:pt>
                <c:pt idx="186">
                  <c:v>-1.4099999666213989</c:v>
                </c:pt>
                <c:pt idx="187">
                  <c:v>-2.8499999046325684</c:v>
                </c:pt>
                <c:pt idx="188">
                  <c:v>-10.369999885559082</c:v>
                </c:pt>
                <c:pt idx="189">
                  <c:v>-18.409999847412109</c:v>
                </c:pt>
                <c:pt idx="190">
                  <c:v>-17.559999465942383</c:v>
                </c:pt>
              </c:numCache>
            </c:numRef>
          </c:xVal>
          <c:yVal>
            <c:numRef>
              <c:f>Daichi1!$AC$4:$AC$1000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7.1999999999999995E-2</c:v>
                </c:pt>
                <c:pt idx="2">
                  <c:v>0.13</c:v>
                </c:pt>
                <c:pt idx="3">
                  <c:v>0.2</c:v>
                </c:pt>
                <c:pt idx="4">
                  <c:v>0.26700000000000002</c:v>
                </c:pt>
                <c:pt idx="5">
                  <c:v>0.33300000000000002</c:v>
                </c:pt>
                <c:pt idx="6">
                  <c:v>0.40500000000000003</c:v>
                </c:pt>
                <c:pt idx="7">
                  <c:v>0.47499999999999998</c:v>
                </c:pt>
                <c:pt idx="8">
                  <c:v>0.54800000000000004</c:v>
                </c:pt>
                <c:pt idx="9">
                  <c:v>0.61399999999999999</c:v>
                </c:pt>
                <c:pt idx="10">
                  <c:v>0.67600000000000005</c:v>
                </c:pt>
                <c:pt idx="11">
                  <c:v>0.73299999999999998</c:v>
                </c:pt>
                <c:pt idx="12">
                  <c:v>0.79800000000000004</c:v>
                </c:pt>
                <c:pt idx="13">
                  <c:v>0.872</c:v>
                </c:pt>
                <c:pt idx="14">
                  <c:v>0.94599999999999995</c:v>
                </c:pt>
                <c:pt idx="15">
                  <c:v>1.0129999999999999</c:v>
                </c:pt>
                <c:pt idx="16">
                  <c:v>1.0720000000000001</c:v>
                </c:pt>
                <c:pt idx="17">
                  <c:v>1.1359999999999999</c:v>
                </c:pt>
                <c:pt idx="18">
                  <c:v>1.196</c:v>
                </c:pt>
                <c:pt idx="19">
                  <c:v>1.2589999999999999</c:v>
                </c:pt>
                <c:pt idx="20">
                  <c:v>1.329</c:v>
                </c:pt>
                <c:pt idx="21">
                  <c:v>1.395</c:v>
                </c:pt>
                <c:pt idx="22">
                  <c:v>1.4750000000000001</c:v>
                </c:pt>
                <c:pt idx="23">
                  <c:v>1.5549999999999999</c:v>
                </c:pt>
                <c:pt idx="24">
                  <c:v>1.613</c:v>
                </c:pt>
                <c:pt idx="25">
                  <c:v>1.663</c:v>
                </c:pt>
                <c:pt idx="26">
                  <c:v>1.7250000000000001</c:v>
                </c:pt>
                <c:pt idx="27">
                  <c:v>1.8069999999999999</c:v>
                </c:pt>
                <c:pt idx="28">
                  <c:v>1.8640000000000001</c:v>
                </c:pt>
                <c:pt idx="29">
                  <c:v>1.925</c:v>
                </c:pt>
                <c:pt idx="30">
                  <c:v>1.9950000000000001</c:v>
                </c:pt>
                <c:pt idx="31">
                  <c:v>2.0550000000000002</c:v>
                </c:pt>
                <c:pt idx="32">
                  <c:v>2.1269999999999998</c:v>
                </c:pt>
                <c:pt idx="33">
                  <c:v>2.1880000000000002</c:v>
                </c:pt>
                <c:pt idx="34">
                  <c:v>2.2559999999999998</c:v>
                </c:pt>
                <c:pt idx="35">
                  <c:v>2.3279999999999998</c:v>
                </c:pt>
                <c:pt idx="36">
                  <c:v>2.41</c:v>
                </c:pt>
                <c:pt idx="37">
                  <c:v>2.4689999999999999</c:v>
                </c:pt>
                <c:pt idx="38">
                  <c:v>2.5329999999999999</c:v>
                </c:pt>
                <c:pt idx="39">
                  <c:v>2.5950000000000002</c:v>
                </c:pt>
                <c:pt idx="40">
                  <c:v>2.6560000000000001</c:v>
                </c:pt>
                <c:pt idx="41">
                  <c:v>2.7160000000000002</c:v>
                </c:pt>
                <c:pt idx="42">
                  <c:v>2.7909999999999999</c:v>
                </c:pt>
                <c:pt idx="43">
                  <c:v>2.8580000000000001</c:v>
                </c:pt>
                <c:pt idx="44">
                  <c:v>2.9220000000000002</c:v>
                </c:pt>
                <c:pt idx="45">
                  <c:v>2.984</c:v>
                </c:pt>
                <c:pt idx="46">
                  <c:v>3.0579999999999998</c:v>
                </c:pt>
                <c:pt idx="47">
                  <c:v>3.1230000000000002</c:v>
                </c:pt>
                <c:pt idx="48">
                  <c:v>3.198</c:v>
                </c:pt>
                <c:pt idx="49">
                  <c:v>3.2530000000000001</c:v>
                </c:pt>
                <c:pt idx="50">
                  <c:v>3.327</c:v>
                </c:pt>
                <c:pt idx="51">
                  <c:v>3.3940000000000001</c:v>
                </c:pt>
                <c:pt idx="52">
                  <c:v>3.45</c:v>
                </c:pt>
                <c:pt idx="53">
                  <c:v>3.524</c:v>
                </c:pt>
                <c:pt idx="54">
                  <c:v>3.6019999999999999</c:v>
                </c:pt>
                <c:pt idx="55">
                  <c:v>3.6739999999999999</c:v>
                </c:pt>
                <c:pt idx="56">
                  <c:v>3.7530000000000001</c:v>
                </c:pt>
                <c:pt idx="57">
                  <c:v>3.8340000000000001</c:v>
                </c:pt>
                <c:pt idx="58">
                  <c:v>3.9</c:v>
                </c:pt>
                <c:pt idx="59">
                  <c:v>3.96</c:v>
                </c:pt>
                <c:pt idx="60">
                  <c:v>4.0179999999999998</c:v>
                </c:pt>
                <c:pt idx="61">
                  <c:v>4.0780000000000003</c:v>
                </c:pt>
                <c:pt idx="62">
                  <c:v>4.1440000000000001</c:v>
                </c:pt>
                <c:pt idx="63">
                  <c:v>4.2210000000000001</c:v>
                </c:pt>
                <c:pt idx="64">
                  <c:v>4.2709999999999999</c:v>
                </c:pt>
                <c:pt idx="65">
                  <c:v>4.3360000000000003</c:v>
                </c:pt>
                <c:pt idx="66">
                  <c:v>4.3940000000000001</c:v>
                </c:pt>
                <c:pt idx="67">
                  <c:v>4.4569999999999999</c:v>
                </c:pt>
                <c:pt idx="68">
                  <c:v>4.51</c:v>
                </c:pt>
                <c:pt idx="69">
                  <c:v>4.5810000000000004</c:v>
                </c:pt>
                <c:pt idx="70">
                  <c:v>4.6399999999999997</c:v>
                </c:pt>
                <c:pt idx="71">
                  <c:v>4.7140000000000004</c:v>
                </c:pt>
                <c:pt idx="72">
                  <c:v>4.7770000000000001</c:v>
                </c:pt>
                <c:pt idx="73">
                  <c:v>4.8559999999999999</c:v>
                </c:pt>
                <c:pt idx="74">
                  <c:v>4.9139999999999997</c:v>
                </c:pt>
                <c:pt idx="75">
                  <c:v>4.9770000000000003</c:v>
                </c:pt>
                <c:pt idx="76">
                  <c:v>5.0549999999999997</c:v>
                </c:pt>
                <c:pt idx="77">
                  <c:v>5.133</c:v>
                </c:pt>
                <c:pt idx="78">
                  <c:v>5.2030000000000003</c:v>
                </c:pt>
                <c:pt idx="79">
                  <c:v>5.2709999999999999</c:v>
                </c:pt>
                <c:pt idx="80">
                  <c:v>5.3319999999999999</c:v>
                </c:pt>
                <c:pt idx="81">
                  <c:v>5.4059999999999997</c:v>
                </c:pt>
                <c:pt idx="82">
                  <c:v>5.476</c:v>
                </c:pt>
                <c:pt idx="83">
                  <c:v>5.5549999999999997</c:v>
                </c:pt>
                <c:pt idx="84">
                  <c:v>5.6269999999999998</c:v>
                </c:pt>
                <c:pt idx="85">
                  <c:v>5.7</c:v>
                </c:pt>
                <c:pt idx="86">
                  <c:v>5.774</c:v>
                </c:pt>
                <c:pt idx="87">
                  <c:v>5.8520000000000003</c:v>
                </c:pt>
                <c:pt idx="88">
                  <c:v>5.9279999999999999</c:v>
                </c:pt>
                <c:pt idx="89">
                  <c:v>5.992</c:v>
                </c:pt>
                <c:pt idx="90">
                  <c:v>6.0460000000000003</c:v>
                </c:pt>
                <c:pt idx="91">
                  <c:v>6.11</c:v>
                </c:pt>
                <c:pt idx="92">
                  <c:v>6.1719999999999997</c:v>
                </c:pt>
                <c:pt idx="93">
                  <c:v>6.2409999999999997</c:v>
                </c:pt>
                <c:pt idx="94">
                  <c:v>6.3010000000000002</c:v>
                </c:pt>
                <c:pt idx="95">
                  <c:v>6.3760000000000003</c:v>
                </c:pt>
                <c:pt idx="96">
                  <c:v>6.4560000000000004</c:v>
                </c:pt>
                <c:pt idx="97">
                  <c:v>6.5289999999999999</c:v>
                </c:pt>
                <c:pt idx="98">
                  <c:v>6.5990000000000002</c:v>
                </c:pt>
                <c:pt idx="99">
                  <c:v>6.6609999999999996</c:v>
                </c:pt>
                <c:pt idx="100">
                  <c:v>6.7270000000000003</c:v>
                </c:pt>
                <c:pt idx="101">
                  <c:v>6.7910000000000004</c:v>
                </c:pt>
                <c:pt idx="102">
                  <c:v>6.8460000000000001</c:v>
                </c:pt>
                <c:pt idx="103">
                  <c:v>6.907</c:v>
                </c:pt>
                <c:pt idx="104">
                  <c:v>6.97</c:v>
                </c:pt>
                <c:pt idx="105">
                  <c:v>7.0380000000000003</c:v>
                </c:pt>
                <c:pt idx="106">
                  <c:v>7.1029999999999998</c:v>
                </c:pt>
                <c:pt idx="107">
                  <c:v>7.1719999999999997</c:v>
                </c:pt>
                <c:pt idx="108">
                  <c:v>7.2389999999999999</c:v>
                </c:pt>
                <c:pt idx="109">
                  <c:v>7.3040000000000003</c:v>
                </c:pt>
                <c:pt idx="110">
                  <c:v>7.3650000000000002</c:v>
                </c:pt>
                <c:pt idx="111">
                  <c:v>7.44</c:v>
                </c:pt>
                <c:pt idx="112">
                  <c:v>7.4969999999999999</c:v>
                </c:pt>
                <c:pt idx="113">
                  <c:v>7.5750000000000002</c:v>
                </c:pt>
                <c:pt idx="114">
                  <c:v>7.6310000000000002</c:v>
                </c:pt>
                <c:pt idx="115">
                  <c:v>7.7119999999999997</c:v>
                </c:pt>
                <c:pt idx="116">
                  <c:v>7.7779999999999996</c:v>
                </c:pt>
                <c:pt idx="117">
                  <c:v>7.84</c:v>
                </c:pt>
                <c:pt idx="118">
                  <c:v>7.923</c:v>
                </c:pt>
                <c:pt idx="119">
                  <c:v>8.0009999999999994</c:v>
                </c:pt>
                <c:pt idx="120">
                  <c:v>8.0779999999999994</c:v>
                </c:pt>
                <c:pt idx="121">
                  <c:v>8.1470000000000002</c:v>
                </c:pt>
                <c:pt idx="122">
                  <c:v>8.2129999999999992</c:v>
                </c:pt>
                <c:pt idx="123">
                  <c:v>8.27</c:v>
                </c:pt>
                <c:pt idx="124">
                  <c:v>8.3290000000000006</c:v>
                </c:pt>
                <c:pt idx="125">
                  <c:v>8.391</c:v>
                </c:pt>
                <c:pt idx="126">
                  <c:v>8.4570000000000007</c:v>
                </c:pt>
                <c:pt idx="127">
                  <c:v>8.5190000000000001</c:v>
                </c:pt>
                <c:pt idx="128">
                  <c:v>8.5839999999999996</c:v>
                </c:pt>
                <c:pt idx="129">
                  <c:v>8.6489999999999991</c:v>
                </c:pt>
                <c:pt idx="130">
                  <c:v>8.7089999999999996</c:v>
                </c:pt>
                <c:pt idx="131">
                  <c:v>8.7729999999999997</c:v>
                </c:pt>
                <c:pt idx="132">
                  <c:v>8.83</c:v>
                </c:pt>
                <c:pt idx="133">
                  <c:v>8.9039999999999999</c:v>
                </c:pt>
                <c:pt idx="134">
                  <c:v>8.98</c:v>
                </c:pt>
                <c:pt idx="135">
                  <c:v>9.0429999999999993</c:v>
                </c:pt>
                <c:pt idx="136">
                  <c:v>9.1120000000000001</c:v>
                </c:pt>
                <c:pt idx="137">
                  <c:v>9.1630000000000003</c:v>
                </c:pt>
                <c:pt idx="138">
                  <c:v>9.2240000000000002</c:v>
                </c:pt>
                <c:pt idx="139">
                  <c:v>9.2910000000000004</c:v>
                </c:pt>
                <c:pt idx="140">
                  <c:v>9.3569999999999993</c:v>
                </c:pt>
                <c:pt idx="141">
                  <c:v>9.4380000000000006</c:v>
                </c:pt>
                <c:pt idx="142">
                  <c:v>9.5399999999999991</c:v>
                </c:pt>
                <c:pt idx="143">
                  <c:v>9.5939999999999994</c:v>
                </c:pt>
                <c:pt idx="144">
                  <c:v>9.6460000000000008</c:v>
                </c:pt>
                <c:pt idx="145">
                  <c:v>9.7070000000000007</c:v>
                </c:pt>
                <c:pt idx="146">
                  <c:v>9.77</c:v>
                </c:pt>
                <c:pt idx="147">
                  <c:v>9.8320000000000007</c:v>
                </c:pt>
                <c:pt idx="148">
                  <c:v>9.9030000000000005</c:v>
                </c:pt>
                <c:pt idx="149">
                  <c:v>9.9670000000000005</c:v>
                </c:pt>
                <c:pt idx="150">
                  <c:v>10.028</c:v>
                </c:pt>
                <c:pt idx="151">
                  <c:v>10.098000000000001</c:v>
                </c:pt>
                <c:pt idx="152">
                  <c:v>10.162000000000001</c:v>
                </c:pt>
                <c:pt idx="153">
                  <c:v>10.228999999999999</c:v>
                </c:pt>
                <c:pt idx="154">
                  <c:v>10.294</c:v>
                </c:pt>
                <c:pt idx="155">
                  <c:v>10.359</c:v>
                </c:pt>
                <c:pt idx="156">
                  <c:v>10.414</c:v>
                </c:pt>
                <c:pt idx="157">
                  <c:v>10.478999999999999</c:v>
                </c:pt>
                <c:pt idx="158">
                  <c:v>10.571</c:v>
                </c:pt>
                <c:pt idx="159">
                  <c:v>10.632</c:v>
                </c:pt>
                <c:pt idx="160">
                  <c:v>10.689</c:v>
                </c:pt>
                <c:pt idx="161">
                  <c:v>10.765000000000001</c:v>
                </c:pt>
                <c:pt idx="162">
                  <c:v>10.817</c:v>
                </c:pt>
                <c:pt idx="163">
                  <c:v>10.904999999999999</c:v>
                </c:pt>
                <c:pt idx="164">
                  <c:v>10.97</c:v>
                </c:pt>
                <c:pt idx="165">
                  <c:v>11.048</c:v>
                </c:pt>
                <c:pt idx="166">
                  <c:v>11.121</c:v>
                </c:pt>
                <c:pt idx="167">
                  <c:v>11.186999999999999</c:v>
                </c:pt>
                <c:pt idx="168">
                  <c:v>11.256</c:v>
                </c:pt>
                <c:pt idx="169">
                  <c:v>11.315</c:v>
                </c:pt>
                <c:pt idx="170">
                  <c:v>11.378</c:v>
                </c:pt>
                <c:pt idx="171">
                  <c:v>11.445</c:v>
                </c:pt>
                <c:pt idx="172">
                  <c:v>11.507</c:v>
                </c:pt>
                <c:pt idx="173">
                  <c:v>11.574999999999999</c:v>
                </c:pt>
                <c:pt idx="174">
                  <c:v>11.643000000000001</c:v>
                </c:pt>
                <c:pt idx="175">
                  <c:v>11.704000000000001</c:v>
                </c:pt>
                <c:pt idx="176">
                  <c:v>11.753</c:v>
                </c:pt>
                <c:pt idx="177">
                  <c:v>11.808999999999999</c:v>
                </c:pt>
                <c:pt idx="178">
                  <c:v>11.888</c:v>
                </c:pt>
                <c:pt idx="179">
                  <c:v>11.954000000000001</c:v>
                </c:pt>
                <c:pt idx="180">
                  <c:v>12.012</c:v>
                </c:pt>
                <c:pt idx="181">
                  <c:v>12.077</c:v>
                </c:pt>
                <c:pt idx="182">
                  <c:v>12.141999999999999</c:v>
                </c:pt>
                <c:pt idx="183">
                  <c:v>12.21</c:v>
                </c:pt>
                <c:pt idx="184">
                  <c:v>12.288</c:v>
                </c:pt>
                <c:pt idx="185">
                  <c:v>12.367000000000001</c:v>
                </c:pt>
                <c:pt idx="186">
                  <c:v>12.441000000000001</c:v>
                </c:pt>
                <c:pt idx="187">
                  <c:v>12.5</c:v>
                </c:pt>
                <c:pt idx="188">
                  <c:v>12.558999999999999</c:v>
                </c:pt>
                <c:pt idx="189">
                  <c:v>12.62</c:v>
                </c:pt>
                <c:pt idx="190">
                  <c:v>12.677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7E-45A8-A40D-F7E109470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Daichi1!$N$4:$N$1000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2.033100000000013E-2</c:v>
                </c:pt>
                <c:pt idx="2">
                  <c:v>3.923000000000002E-3</c:v>
                </c:pt>
                <c:pt idx="3">
                  <c:v>-1.9736999999999852E-2</c:v>
                </c:pt>
                <c:pt idx="4">
                  <c:v>-1.9153999999999997E-2</c:v>
                </c:pt>
                <c:pt idx="5">
                  <c:v>-3.2752999999999928E-2</c:v>
                </c:pt>
                <c:pt idx="6">
                  <c:v>-2.902599999999984E-2</c:v>
                </c:pt>
                <c:pt idx="7">
                  <c:v>-4.8144999999999979E-2</c:v>
                </c:pt>
                <c:pt idx="8">
                  <c:v>-6.3973999999999934E-2</c:v>
                </c:pt>
                <c:pt idx="9">
                  <c:v>-7.8784999999999966E-2</c:v>
                </c:pt>
                <c:pt idx="10">
                  <c:v>-0.10371399999999995</c:v>
                </c:pt>
                <c:pt idx="11">
                  <c:v>-9.3322999999999975E-2</c:v>
                </c:pt>
                <c:pt idx="12">
                  <c:v>-0.10750299999999993</c:v>
                </c:pt>
                <c:pt idx="13">
                  <c:v>-0.12865999999999997</c:v>
                </c:pt>
                <c:pt idx="14">
                  <c:v>-0.14416099999999996</c:v>
                </c:pt>
                <c:pt idx="15">
                  <c:v>-0.14901599999999995</c:v>
                </c:pt>
                <c:pt idx="16">
                  <c:v>-0.15577099999999997</c:v>
                </c:pt>
                <c:pt idx="17">
                  <c:v>-0.16213599999999997</c:v>
                </c:pt>
                <c:pt idx="18">
                  <c:v>-0.1718019999999999</c:v>
                </c:pt>
                <c:pt idx="19">
                  <c:v>-0.18242399999999998</c:v>
                </c:pt>
                <c:pt idx="20">
                  <c:v>-0.17011999999999988</c:v>
                </c:pt>
                <c:pt idx="21">
                  <c:v>-0.17231299999999999</c:v>
                </c:pt>
                <c:pt idx="22">
                  <c:v>-0.17638299999999993</c:v>
                </c:pt>
                <c:pt idx="23">
                  <c:v>-0.16655300000000001</c:v>
                </c:pt>
                <c:pt idx="24">
                  <c:v>-0.14346099999999989</c:v>
                </c:pt>
                <c:pt idx="25">
                  <c:v>-0.16167499999999996</c:v>
                </c:pt>
                <c:pt idx="26">
                  <c:v>-0.14164899999999989</c:v>
                </c:pt>
                <c:pt idx="27">
                  <c:v>-0.14095599999999991</c:v>
                </c:pt>
                <c:pt idx="28">
                  <c:v>-0.14503499999999997</c:v>
                </c:pt>
                <c:pt idx="29">
                  <c:v>-0.1500429999999999</c:v>
                </c:pt>
                <c:pt idx="30">
                  <c:v>-0.15245499999999992</c:v>
                </c:pt>
                <c:pt idx="31">
                  <c:v>-0.15274699999999997</c:v>
                </c:pt>
                <c:pt idx="32">
                  <c:v>-0.18017599999999995</c:v>
                </c:pt>
                <c:pt idx="33">
                  <c:v>-0.17904099999999995</c:v>
                </c:pt>
                <c:pt idx="34">
                  <c:v>-0.18248399999999992</c:v>
                </c:pt>
                <c:pt idx="35">
                  <c:v>-0.18892099999999995</c:v>
                </c:pt>
                <c:pt idx="36">
                  <c:v>-0.17114699999999994</c:v>
                </c:pt>
                <c:pt idx="37">
                  <c:v>-0.1755479999999999</c:v>
                </c:pt>
                <c:pt idx="38">
                  <c:v>-0.15806599999999993</c:v>
                </c:pt>
                <c:pt idx="39">
                  <c:v>-0.15208999999999992</c:v>
                </c:pt>
                <c:pt idx="40">
                  <c:v>-0.13927299999999992</c:v>
                </c:pt>
                <c:pt idx="41">
                  <c:v>-0.15272999999999992</c:v>
                </c:pt>
                <c:pt idx="42">
                  <c:v>-0.14436799999999994</c:v>
                </c:pt>
                <c:pt idx="43">
                  <c:v>-0.15916699999999992</c:v>
                </c:pt>
                <c:pt idx="44">
                  <c:v>-0.15773999999999991</c:v>
                </c:pt>
                <c:pt idx="45">
                  <c:v>-0.16713999999999998</c:v>
                </c:pt>
                <c:pt idx="46">
                  <c:v>-0.1941199999999999</c:v>
                </c:pt>
                <c:pt idx="47">
                  <c:v>-0.19103499999999998</c:v>
                </c:pt>
                <c:pt idx="48">
                  <c:v>-0.19962699999999994</c:v>
                </c:pt>
                <c:pt idx="49">
                  <c:v>-0.20614299999999991</c:v>
                </c:pt>
                <c:pt idx="50">
                  <c:v>-0.21719599999999992</c:v>
                </c:pt>
                <c:pt idx="51">
                  <c:v>-0.21640999999999996</c:v>
                </c:pt>
                <c:pt idx="52">
                  <c:v>-0.229962</c:v>
                </c:pt>
                <c:pt idx="53">
                  <c:v>-0.23380899999999996</c:v>
                </c:pt>
                <c:pt idx="54">
                  <c:v>-0.22780199999999992</c:v>
                </c:pt>
                <c:pt idx="55">
                  <c:v>-0.22008099999999992</c:v>
                </c:pt>
                <c:pt idx="56">
                  <c:v>-0.22678699999999993</c:v>
                </c:pt>
                <c:pt idx="57">
                  <c:v>-0.23017599999999994</c:v>
                </c:pt>
                <c:pt idx="58">
                  <c:v>-0.2459899999999999</c:v>
                </c:pt>
                <c:pt idx="59">
                  <c:v>-0.2282779999999999</c:v>
                </c:pt>
                <c:pt idx="60">
                  <c:v>-0.23669599999999991</c:v>
                </c:pt>
                <c:pt idx="61">
                  <c:v>-0.22678199999999993</c:v>
                </c:pt>
                <c:pt idx="62">
                  <c:v>-0.22467499999999996</c:v>
                </c:pt>
                <c:pt idx="63">
                  <c:v>-0.21982199999999991</c:v>
                </c:pt>
                <c:pt idx="64">
                  <c:v>-0.21745399999999995</c:v>
                </c:pt>
                <c:pt idx="65">
                  <c:v>-0.22408999999999993</c:v>
                </c:pt>
                <c:pt idx="66">
                  <c:v>-0.2140189999999999</c:v>
                </c:pt>
                <c:pt idx="67">
                  <c:v>-0.21366299999999991</c:v>
                </c:pt>
                <c:pt idx="68">
                  <c:v>-0.21104899999999999</c:v>
                </c:pt>
                <c:pt idx="69">
                  <c:v>-0.20950299999999994</c:v>
                </c:pt>
                <c:pt idx="70">
                  <c:v>-0.20135699999999998</c:v>
                </c:pt>
                <c:pt idx="71">
                  <c:v>-0.18122399999999994</c:v>
                </c:pt>
                <c:pt idx="72">
                  <c:v>-0.17948699999999998</c:v>
                </c:pt>
                <c:pt idx="73">
                  <c:v>-0.1741919999999999</c:v>
                </c:pt>
                <c:pt idx="74">
                  <c:v>-0.1635089999999999</c:v>
                </c:pt>
                <c:pt idx="75">
                  <c:v>-0.14851799999999993</c:v>
                </c:pt>
                <c:pt idx="76">
                  <c:v>-0.13070999999999994</c:v>
                </c:pt>
                <c:pt idx="77">
                  <c:v>-0.12566499999999997</c:v>
                </c:pt>
                <c:pt idx="78">
                  <c:v>-0.10651499999999998</c:v>
                </c:pt>
                <c:pt idx="79">
                  <c:v>-0.10732899999999995</c:v>
                </c:pt>
                <c:pt idx="80">
                  <c:v>-9.6575999999999912E-2</c:v>
                </c:pt>
                <c:pt idx="81">
                  <c:v>-8.7937999999999988E-2</c:v>
                </c:pt>
                <c:pt idx="82">
                  <c:v>-6.9566999999999893E-2</c:v>
                </c:pt>
                <c:pt idx="83">
                  <c:v>-6.1809999999999948E-2</c:v>
                </c:pt>
                <c:pt idx="84">
                  <c:v>-7.1541999999999911E-2</c:v>
                </c:pt>
                <c:pt idx="85">
                  <c:v>-4.4183999999999973E-2</c:v>
                </c:pt>
                <c:pt idx="86">
                  <c:v>-4.9458999999999947E-2</c:v>
                </c:pt>
                <c:pt idx="87">
                  <c:v>-4.3782999999999905E-2</c:v>
                </c:pt>
                <c:pt idx="88">
                  <c:v>-3.1560999999999922E-2</c:v>
                </c:pt>
                <c:pt idx="89">
                  <c:v>-3.8450999999999909E-2</c:v>
                </c:pt>
                <c:pt idx="90">
                  <c:v>-6.3627999999999935E-2</c:v>
                </c:pt>
                <c:pt idx="91">
                  <c:v>-5.9489999999999897E-2</c:v>
                </c:pt>
                <c:pt idx="92">
                  <c:v>-3.940199999999993E-2</c:v>
                </c:pt>
                <c:pt idx="93">
                  <c:v>-7.3304999999999954E-2</c:v>
                </c:pt>
                <c:pt idx="94">
                  <c:v>-7.5294999999999959E-2</c:v>
                </c:pt>
                <c:pt idx="95">
                  <c:v>-6.6176999999999903E-2</c:v>
                </c:pt>
                <c:pt idx="96">
                  <c:v>-8.2917999999999895E-2</c:v>
                </c:pt>
                <c:pt idx="97">
                  <c:v>-7.269299999999998E-2</c:v>
                </c:pt>
                <c:pt idx="98">
                  <c:v>-8.6367999999999945E-2</c:v>
                </c:pt>
                <c:pt idx="99">
                  <c:v>-0.10112199999999996</c:v>
                </c:pt>
                <c:pt idx="100">
                  <c:v>-0.12055599999999993</c:v>
                </c:pt>
                <c:pt idx="101">
                  <c:v>-0.10414599999999996</c:v>
                </c:pt>
                <c:pt idx="102">
                  <c:v>-9.6245999999999984E-2</c:v>
                </c:pt>
                <c:pt idx="103">
                  <c:v>-0.11369899999999995</c:v>
                </c:pt>
                <c:pt idx="104">
                  <c:v>-9.7512999999999919E-2</c:v>
                </c:pt>
                <c:pt idx="105">
                  <c:v>-0.10373899999999991</c:v>
                </c:pt>
                <c:pt idx="106">
                  <c:v>-8.5147999999999918E-2</c:v>
                </c:pt>
                <c:pt idx="107">
                  <c:v>-8.4417999999999896E-2</c:v>
                </c:pt>
                <c:pt idx="108">
                  <c:v>-6.0746999999999961E-2</c:v>
                </c:pt>
                <c:pt idx="109">
                  <c:v>-0.11482799999999997</c:v>
                </c:pt>
                <c:pt idx="110">
                  <c:v>-8.1489999999999896E-2</c:v>
                </c:pt>
                <c:pt idx="111">
                  <c:v>-7.9106999999999969E-2</c:v>
                </c:pt>
                <c:pt idx="112">
                  <c:v>-5.2089999999999921E-2</c:v>
                </c:pt>
                <c:pt idx="113">
                  <c:v>-5.6492999999999939E-2</c:v>
                </c:pt>
                <c:pt idx="114">
                  <c:v>-6.1275999999999956E-2</c:v>
                </c:pt>
                <c:pt idx="115">
                  <c:v>-7.1144999999999986E-2</c:v>
                </c:pt>
                <c:pt idx="116">
                  <c:v>-7.5824999999999934E-2</c:v>
                </c:pt>
                <c:pt idx="117">
                  <c:v>-5.8871999999999959E-2</c:v>
                </c:pt>
                <c:pt idx="118">
                  <c:v>-6.0184999999999947E-2</c:v>
                </c:pt>
                <c:pt idx="119">
                  <c:v>-5.7824999999999932E-2</c:v>
                </c:pt>
                <c:pt idx="120">
                  <c:v>-1.8220000000000028E-2</c:v>
                </c:pt>
                <c:pt idx="121">
                  <c:v>-7.3483999999999924E-2</c:v>
                </c:pt>
                <c:pt idx="122">
                  <c:v>-6.8955999999999906E-2</c:v>
                </c:pt>
                <c:pt idx="123">
                  <c:v>-0.12466899999999999</c:v>
                </c:pt>
                <c:pt idx="124">
                  <c:v>-0.12015299999999991</c:v>
                </c:pt>
                <c:pt idx="125">
                  <c:v>-0.12195399999999995</c:v>
                </c:pt>
                <c:pt idx="126">
                  <c:v>-0.1619179999999999</c:v>
                </c:pt>
                <c:pt idx="127">
                  <c:v>-8.7633999999999906E-2</c:v>
                </c:pt>
                <c:pt idx="128">
                  <c:v>-0.19312499999999999</c:v>
                </c:pt>
                <c:pt idx="129">
                  <c:v>-0.12531499999999995</c:v>
                </c:pt>
                <c:pt idx="130">
                  <c:v>-0.16710799999999995</c:v>
                </c:pt>
                <c:pt idx="131">
                  <c:v>-0.13963199999999995</c:v>
                </c:pt>
                <c:pt idx="132">
                  <c:v>-0.17961899999999992</c:v>
                </c:pt>
                <c:pt idx="133">
                  <c:v>-0.14886499999999989</c:v>
                </c:pt>
                <c:pt idx="134">
                  <c:v>-0.18906099999999992</c:v>
                </c:pt>
                <c:pt idx="135">
                  <c:v>-0.14125299999999993</c:v>
                </c:pt>
                <c:pt idx="136">
                  <c:v>-0.1843789999999999</c:v>
                </c:pt>
              </c:numCache>
            </c:numRef>
          </c:xVal>
          <c:yVal>
            <c:numRef>
              <c:f>Daichi1!$D$4:$D$1000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9.6999999994295649E-2</c:v>
                </c:pt>
                <c:pt idx="2">
                  <c:v>0.18999999999505235</c:v>
                </c:pt>
                <c:pt idx="3">
                  <c:v>0.28399999999965075</c:v>
                </c:pt>
                <c:pt idx="4">
                  <c:v>0.37599999999656575</c:v>
                </c:pt>
                <c:pt idx="5">
                  <c:v>0.46899999999732245</c:v>
                </c:pt>
                <c:pt idx="6">
                  <c:v>0.56099999999423744</c:v>
                </c:pt>
                <c:pt idx="7">
                  <c:v>0.65299999999842839</c:v>
                </c:pt>
                <c:pt idx="8">
                  <c:v>0.74499999999534339</c:v>
                </c:pt>
                <c:pt idx="9">
                  <c:v>0.83799999999610009</c:v>
                </c:pt>
                <c:pt idx="10">
                  <c:v>0.93499999999767169</c:v>
                </c:pt>
                <c:pt idx="11">
                  <c:v>1.0259999999980209</c:v>
                </c:pt>
                <c:pt idx="12">
                  <c:v>1.1189999999987776</c:v>
                </c:pt>
                <c:pt idx="13">
                  <c:v>1.2119999999995343</c:v>
                </c:pt>
                <c:pt idx="14">
                  <c:v>1.3039999999964493</c:v>
                </c:pt>
                <c:pt idx="15">
                  <c:v>1.3979999999937718</c:v>
                </c:pt>
                <c:pt idx="16">
                  <c:v>1.4909999999945285</c:v>
                </c:pt>
                <c:pt idx="17">
                  <c:v>1.5849999999991269</c:v>
                </c:pt>
                <c:pt idx="18">
                  <c:v>1.6779999999998836</c:v>
                </c:pt>
                <c:pt idx="19">
                  <c:v>1.7729999999937718</c:v>
                </c:pt>
                <c:pt idx="20">
                  <c:v>1.8649999999979627</c:v>
                </c:pt>
                <c:pt idx="21">
                  <c:v>1.9579999999987194</c:v>
                </c:pt>
                <c:pt idx="22">
                  <c:v>2.0519999999960419</c:v>
                </c:pt>
                <c:pt idx="23">
                  <c:v>2.1449999999967986</c:v>
                </c:pt>
                <c:pt idx="24">
                  <c:v>2.2379999999975553</c:v>
                </c:pt>
                <c:pt idx="25">
                  <c:v>2.3319999999948777</c:v>
                </c:pt>
                <c:pt idx="26">
                  <c:v>2.4249999999956344</c:v>
                </c:pt>
                <c:pt idx="27">
                  <c:v>2.5159999999959837</c:v>
                </c:pt>
                <c:pt idx="28">
                  <c:v>2.6099999999933061</c:v>
                </c:pt>
                <c:pt idx="29">
                  <c:v>2.7029999999940628</c:v>
                </c:pt>
                <c:pt idx="30">
                  <c:v>2.7949999999982538</c:v>
                </c:pt>
                <c:pt idx="31">
                  <c:v>2.8899999999994179</c:v>
                </c:pt>
                <c:pt idx="32">
                  <c:v>2.9809999999997672</c:v>
                </c:pt>
                <c:pt idx="33">
                  <c:v>3.0749999999970896</c:v>
                </c:pt>
                <c:pt idx="34">
                  <c:v>3.1699999999982538</c:v>
                </c:pt>
                <c:pt idx="35">
                  <c:v>3.2629999999990105</c:v>
                </c:pt>
                <c:pt idx="36">
                  <c:v>3.3549999999959255</c:v>
                </c:pt>
                <c:pt idx="37">
                  <c:v>3.4470000000001164</c:v>
                </c:pt>
                <c:pt idx="38">
                  <c:v>3.5399999999935972</c:v>
                </c:pt>
                <c:pt idx="39">
                  <c:v>3.6329999999943539</c:v>
                </c:pt>
                <c:pt idx="40">
                  <c:v>3.7259999999951106</c:v>
                </c:pt>
                <c:pt idx="41">
                  <c:v>3.8209999999962747</c:v>
                </c:pt>
                <c:pt idx="42">
                  <c:v>3.911999999996624</c:v>
                </c:pt>
                <c:pt idx="43">
                  <c:v>4.0059999999939464</c:v>
                </c:pt>
                <c:pt idx="44">
                  <c:v>4.1009999999951106</c:v>
                </c:pt>
                <c:pt idx="45">
                  <c:v>4.1929999999993015</c:v>
                </c:pt>
                <c:pt idx="46">
                  <c:v>4.286999999996624</c:v>
                </c:pt>
                <c:pt idx="47">
                  <c:v>4.3799999999973807</c:v>
                </c:pt>
                <c:pt idx="48">
                  <c:v>4.4719999999942956</c:v>
                </c:pt>
                <c:pt idx="49">
                  <c:v>4.5639999999984866</c:v>
                </c:pt>
                <c:pt idx="50">
                  <c:v>4.6569999999992433</c:v>
                </c:pt>
                <c:pt idx="51">
                  <c:v>4.7489999999961583</c:v>
                </c:pt>
                <c:pt idx="52">
                  <c:v>4.8399999999965075</c:v>
                </c:pt>
                <c:pt idx="53">
                  <c:v>4.9359999999942374</c:v>
                </c:pt>
                <c:pt idx="54">
                  <c:v>5.0289999999949941</c:v>
                </c:pt>
                <c:pt idx="55">
                  <c:v>5.1229999999995925</c:v>
                </c:pt>
                <c:pt idx="56">
                  <c:v>5.2139999999999418</c:v>
                </c:pt>
                <c:pt idx="57">
                  <c:v>5.3069999999934225</c:v>
                </c:pt>
                <c:pt idx="58">
                  <c:v>5.3999999999941792</c:v>
                </c:pt>
                <c:pt idx="59">
                  <c:v>5.4919999999983702</c:v>
                </c:pt>
                <c:pt idx="60">
                  <c:v>5.5859999999956926</c:v>
                </c:pt>
                <c:pt idx="61">
                  <c:v>5.680000000000291</c:v>
                </c:pt>
                <c:pt idx="62">
                  <c:v>5.7729999999937718</c:v>
                </c:pt>
                <c:pt idx="63">
                  <c:v>5.863999999994121</c:v>
                </c:pt>
                <c:pt idx="64">
                  <c:v>5.9569999999948777</c:v>
                </c:pt>
                <c:pt idx="65">
                  <c:v>6.0499999999956344</c:v>
                </c:pt>
                <c:pt idx="66">
                  <c:v>6.1419999999998254</c:v>
                </c:pt>
                <c:pt idx="67">
                  <c:v>6.2339999999967404</c:v>
                </c:pt>
                <c:pt idx="68">
                  <c:v>6.3249999999970896</c:v>
                </c:pt>
                <c:pt idx="69">
                  <c:v>6.4189999999944121</c:v>
                </c:pt>
                <c:pt idx="70">
                  <c:v>6.5099999999947613</c:v>
                </c:pt>
                <c:pt idx="71">
                  <c:v>6.6049999999959255</c:v>
                </c:pt>
                <c:pt idx="72">
                  <c:v>6.6979999999966822</c:v>
                </c:pt>
                <c:pt idx="73">
                  <c:v>6.7899999999935972</c:v>
                </c:pt>
                <c:pt idx="74">
                  <c:v>6.8829999999943539</c:v>
                </c:pt>
                <c:pt idx="75">
                  <c:v>6.977999999995518</c:v>
                </c:pt>
                <c:pt idx="76">
                  <c:v>7.0709999999962747</c:v>
                </c:pt>
                <c:pt idx="77">
                  <c:v>7.1639999999970314</c:v>
                </c:pt>
                <c:pt idx="78">
                  <c:v>7.2569999999977881</c:v>
                </c:pt>
                <c:pt idx="79">
                  <c:v>7.3499999999985448</c:v>
                </c:pt>
                <c:pt idx="80">
                  <c:v>7.4409999999988941</c:v>
                </c:pt>
                <c:pt idx="81">
                  <c:v>7.5360000000000582</c:v>
                </c:pt>
                <c:pt idx="82">
                  <c:v>7.6289999999935389</c:v>
                </c:pt>
                <c:pt idx="83">
                  <c:v>7.7249999999985448</c:v>
                </c:pt>
                <c:pt idx="84">
                  <c:v>7.8179999999993015</c:v>
                </c:pt>
                <c:pt idx="85">
                  <c:v>7.911999999996624</c:v>
                </c:pt>
                <c:pt idx="86">
                  <c:v>8.0059999999939464</c:v>
                </c:pt>
                <c:pt idx="87">
                  <c:v>8.0979999999981374</c:v>
                </c:pt>
                <c:pt idx="88">
                  <c:v>8.1909999999988941</c:v>
                </c:pt>
                <c:pt idx="89">
                  <c:v>8.2849999999962165</c:v>
                </c:pt>
                <c:pt idx="90">
                  <c:v>8.3779999999969732</c:v>
                </c:pt>
                <c:pt idx="91">
                  <c:v>8.4709999999977299</c:v>
                </c:pt>
                <c:pt idx="92">
                  <c:v>8.5649999999950523</c:v>
                </c:pt>
                <c:pt idx="93">
                  <c:v>8.657999999995809</c:v>
                </c:pt>
                <c:pt idx="94">
                  <c:v>8.7520000000004075</c:v>
                </c:pt>
                <c:pt idx="95">
                  <c:v>8.8439999999973224</c:v>
                </c:pt>
                <c:pt idx="96">
                  <c:v>8.9379999999946449</c:v>
                </c:pt>
                <c:pt idx="97">
                  <c:v>9.0299999999988358</c:v>
                </c:pt>
                <c:pt idx="98">
                  <c:v>9.1239999999961583</c:v>
                </c:pt>
                <c:pt idx="99">
                  <c:v>9.2149999999965075</c:v>
                </c:pt>
                <c:pt idx="100">
                  <c:v>9.3099999999976717</c:v>
                </c:pt>
                <c:pt idx="101">
                  <c:v>9.4019999999945867</c:v>
                </c:pt>
                <c:pt idx="102">
                  <c:v>9.4949999999953434</c:v>
                </c:pt>
                <c:pt idx="103">
                  <c:v>9.5879999999961001</c:v>
                </c:pt>
                <c:pt idx="104">
                  <c:v>9.6809999999968568</c:v>
                </c:pt>
                <c:pt idx="105">
                  <c:v>9.7759999999980209</c:v>
                </c:pt>
                <c:pt idx="106">
                  <c:v>9.8679999999949359</c:v>
                </c:pt>
                <c:pt idx="107">
                  <c:v>9.9599999999991269</c:v>
                </c:pt>
                <c:pt idx="108">
                  <c:v>10.053999999996449</c:v>
                </c:pt>
                <c:pt idx="109">
                  <c:v>10.146999999997206</c:v>
                </c:pt>
                <c:pt idx="110">
                  <c:v>10.240999999994528</c:v>
                </c:pt>
                <c:pt idx="111">
                  <c:v>10.334999999999127</c:v>
                </c:pt>
                <c:pt idx="112">
                  <c:v>10.428999999996449</c:v>
                </c:pt>
                <c:pt idx="113">
                  <c:v>10.523999999997613</c:v>
                </c:pt>
                <c:pt idx="114">
                  <c:v>10.615999999994528</c:v>
                </c:pt>
                <c:pt idx="115">
                  <c:v>10.708999999995285</c:v>
                </c:pt>
                <c:pt idx="116">
                  <c:v>10.801999999996042</c:v>
                </c:pt>
                <c:pt idx="117">
                  <c:v>10.895999999993364</c:v>
                </c:pt>
                <c:pt idx="118">
                  <c:v>10.989999999997963</c:v>
                </c:pt>
                <c:pt idx="119">
                  <c:v>11.082999999998719</c:v>
                </c:pt>
                <c:pt idx="120">
                  <c:v>11.174999999995634</c:v>
                </c:pt>
                <c:pt idx="121">
                  <c:v>11.269000000000233</c:v>
                </c:pt>
                <c:pt idx="122">
                  <c:v>11.360999999997148</c:v>
                </c:pt>
                <c:pt idx="123">
                  <c:v>11.453999999997905</c:v>
                </c:pt>
                <c:pt idx="124">
                  <c:v>11.543999999994412</c:v>
                </c:pt>
                <c:pt idx="125">
                  <c:v>11.638999999995576</c:v>
                </c:pt>
                <c:pt idx="126">
                  <c:v>11.731999999996333</c:v>
                </c:pt>
                <c:pt idx="127">
                  <c:v>11.82499999999709</c:v>
                </c:pt>
                <c:pt idx="128">
                  <c:v>11.915999999997439</c:v>
                </c:pt>
                <c:pt idx="129">
                  <c:v>12.010999999998603</c:v>
                </c:pt>
                <c:pt idx="130">
                  <c:v>12.10399999999936</c:v>
                </c:pt>
                <c:pt idx="131">
                  <c:v>12.197000000000116</c:v>
                </c:pt>
                <c:pt idx="132">
                  <c:v>12.290999999997439</c:v>
                </c:pt>
                <c:pt idx="133">
                  <c:v>12.385999999998603</c:v>
                </c:pt>
                <c:pt idx="134">
                  <c:v>12.477999999995518</c:v>
                </c:pt>
                <c:pt idx="135">
                  <c:v>12.572999999996682</c:v>
                </c:pt>
                <c:pt idx="136">
                  <c:v>12.664999999993597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7E-45A8-A40D-F7E109470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Daichi1!$AG$4:$AG$1000</c:f>
              <c:numCache>
                <c:formatCode>General</c:formatCode>
                <c:ptCount val="997"/>
                <c:pt idx="0">
                  <c:v>-20.010000228881836</c:v>
                </c:pt>
                <c:pt idx="1">
                  <c:v>-11.829999923706055</c:v>
                </c:pt>
                <c:pt idx="2">
                  <c:v>-11.199999809265137</c:v>
                </c:pt>
                <c:pt idx="3">
                  <c:v>-17.639999389648438</c:v>
                </c:pt>
                <c:pt idx="4">
                  <c:v>-2.880000114440918</c:v>
                </c:pt>
                <c:pt idx="5">
                  <c:v>-15.119999885559082</c:v>
                </c:pt>
                <c:pt idx="6">
                  <c:v>-16.340000152587891</c:v>
                </c:pt>
                <c:pt idx="7">
                  <c:v>-20.290000915527344</c:v>
                </c:pt>
                <c:pt idx="8">
                  <c:v>-17.090000152587891</c:v>
                </c:pt>
                <c:pt idx="9">
                  <c:v>-15.569999694824219</c:v>
                </c:pt>
                <c:pt idx="10">
                  <c:v>-14.409999847412109</c:v>
                </c:pt>
                <c:pt idx="11">
                  <c:v>-16.879999160766602</c:v>
                </c:pt>
                <c:pt idx="12">
                  <c:v>-12.800000190734863</c:v>
                </c:pt>
                <c:pt idx="13">
                  <c:v>-17.200000762939453</c:v>
                </c:pt>
                <c:pt idx="14">
                  <c:v>-18.110000610351563</c:v>
                </c:pt>
                <c:pt idx="15">
                  <c:v>-18.110000610351563</c:v>
                </c:pt>
                <c:pt idx="16">
                  <c:v>-19.909999847412109</c:v>
                </c:pt>
                <c:pt idx="17">
                  <c:v>-19.559999465942383</c:v>
                </c:pt>
                <c:pt idx="18">
                  <c:v>-19.329999923706055</c:v>
                </c:pt>
                <c:pt idx="19">
                  <c:v>-13.539999961853027</c:v>
                </c:pt>
                <c:pt idx="20">
                  <c:v>-17.370000839233398</c:v>
                </c:pt>
                <c:pt idx="21">
                  <c:v>-19.569999694824219</c:v>
                </c:pt>
                <c:pt idx="22">
                  <c:v>-20.659999847412109</c:v>
                </c:pt>
                <c:pt idx="23">
                  <c:v>-19.100000381469727</c:v>
                </c:pt>
                <c:pt idx="24">
                  <c:v>-20.079999923706055</c:v>
                </c:pt>
                <c:pt idx="25">
                  <c:v>-20.079999923706055</c:v>
                </c:pt>
                <c:pt idx="26">
                  <c:v>-11.489999771118164</c:v>
                </c:pt>
                <c:pt idx="27">
                  <c:v>-18.100000381469727</c:v>
                </c:pt>
                <c:pt idx="28">
                  <c:v>-16.229999542236328</c:v>
                </c:pt>
                <c:pt idx="29">
                  <c:v>-17.649999618530273</c:v>
                </c:pt>
                <c:pt idx="30">
                  <c:v>-17.629999160766602</c:v>
                </c:pt>
                <c:pt idx="31">
                  <c:v>-19.549999237060547</c:v>
                </c:pt>
                <c:pt idx="32">
                  <c:v>-19.770000457763672</c:v>
                </c:pt>
                <c:pt idx="33">
                  <c:v>-21.819999694824219</c:v>
                </c:pt>
                <c:pt idx="34">
                  <c:v>-25.590000152587891</c:v>
                </c:pt>
                <c:pt idx="35">
                  <c:v>-26.129999160766602</c:v>
                </c:pt>
                <c:pt idx="36">
                  <c:v>-26.950000762939453</c:v>
                </c:pt>
                <c:pt idx="37">
                  <c:v>-28.469999313354492</c:v>
                </c:pt>
                <c:pt idx="38">
                  <c:v>-25.389999389648438</c:v>
                </c:pt>
                <c:pt idx="39">
                  <c:v>-25.319999694824219</c:v>
                </c:pt>
                <c:pt idx="40">
                  <c:v>-19.010000228881836</c:v>
                </c:pt>
                <c:pt idx="41">
                  <c:v>-21.809999465942383</c:v>
                </c:pt>
                <c:pt idx="42">
                  <c:v>-22.260000228881836</c:v>
                </c:pt>
                <c:pt idx="43">
                  <c:v>-25.229999542236328</c:v>
                </c:pt>
                <c:pt idx="44">
                  <c:v>-21.329999923706055</c:v>
                </c:pt>
                <c:pt idx="45">
                  <c:v>-13.199999809265137</c:v>
                </c:pt>
                <c:pt idx="46">
                  <c:v>-13.75</c:v>
                </c:pt>
                <c:pt idx="47">
                  <c:v>-11.5</c:v>
                </c:pt>
                <c:pt idx="48">
                  <c:v>-17.649999618530273</c:v>
                </c:pt>
                <c:pt idx="49">
                  <c:v>-20.950000762939453</c:v>
                </c:pt>
                <c:pt idx="50">
                  <c:v>-13.359999656677246</c:v>
                </c:pt>
                <c:pt idx="51">
                  <c:v>-14.979999542236328</c:v>
                </c:pt>
                <c:pt idx="52">
                  <c:v>-10.270000457763672</c:v>
                </c:pt>
                <c:pt idx="53">
                  <c:v>-18.239999771118164</c:v>
                </c:pt>
                <c:pt idx="54">
                  <c:v>-7</c:v>
                </c:pt>
                <c:pt idx="55">
                  <c:v>-19.940000534057617</c:v>
                </c:pt>
                <c:pt idx="56">
                  <c:v>-20.989999771118164</c:v>
                </c:pt>
                <c:pt idx="57">
                  <c:v>-22.360000610351563</c:v>
                </c:pt>
                <c:pt idx="58">
                  <c:v>-21.399999618530273</c:v>
                </c:pt>
                <c:pt idx="59">
                  <c:v>-15.289999961853027</c:v>
                </c:pt>
                <c:pt idx="60">
                  <c:v>-20.889999389648438</c:v>
                </c:pt>
                <c:pt idx="61">
                  <c:v>-16</c:v>
                </c:pt>
                <c:pt idx="62">
                  <c:v>-20.770000457763672</c:v>
                </c:pt>
                <c:pt idx="63">
                  <c:v>-20.819999694824219</c:v>
                </c:pt>
                <c:pt idx="64">
                  <c:v>-20.819999694824219</c:v>
                </c:pt>
                <c:pt idx="65">
                  <c:v>-13.890000343322754</c:v>
                </c:pt>
                <c:pt idx="66">
                  <c:v>-14.949999809265137</c:v>
                </c:pt>
                <c:pt idx="67">
                  <c:v>-13.5</c:v>
                </c:pt>
                <c:pt idx="68">
                  <c:v>-10.609999656677246</c:v>
                </c:pt>
                <c:pt idx="69">
                  <c:v>-15.770000457763672</c:v>
                </c:pt>
                <c:pt idx="70">
                  <c:v>-16.360000610351563</c:v>
                </c:pt>
                <c:pt idx="71">
                  <c:v>-16.489999771118164</c:v>
                </c:pt>
                <c:pt idx="72">
                  <c:v>-18.200000762939453</c:v>
                </c:pt>
                <c:pt idx="73">
                  <c:v>-18.040000915527344</c:v>
                </c:pt>
                <c:pt idx="74">
                  <c:v>-17.659999847412109</c:v>
                </c:pt>
                <c:pt idx="75">
                  <c:v>-15.420000076293945</c:v>
                </c:pt>
                <c:pt idx="76">
                  <c:v>-17.5</c:v>
                </c:pt>
                <c:pt idx="77">
                  <c:v>-15.470000267028809</c:v>
                </c:pt>
                <c:pt idx="78">
                  <c:v>-16.059999465942383</c:v>
                </c:pt>
                <c:pt idx="79">
                  <c:v>-14.170000076293945</c:v>
                </c:pt>
                <c:pt idx="80">
                  <c:v>-15.840000152587891</c:v>
                </c:pt>
                <c:pt idx="81">
                  <c:v>-10.949999809265137</c:v>
                </c:pt>
                <c:pt idx="82">
                  <c:v>-13.930000305175781</c:v>
                </c:pt>
                <c:pt idx="83">
                  <c:v>-17.020000457763672</c:v>
                </c:pt>
                <c:pt idx="84">
                  <c:v>-13.029999732971191</c:v>
                </c:pt>
                <c:pt idx="85">
                  <c:v>-16.270000457763672</c:v>
                </c:pt>
                <c:pt idx="86">
                  <c:v>-12.199999809265137</c:v>
                </c:pt>
                <c:pt idx="87">
                  <c:v>-15.579999923706055</c:v>
                </c:pt>
                <c:pt idx="88">
                  <c:v>-16.819999694824219</c:v>
                </c:pt>
                <c:pt idx="89">
                  <c:v>-15.149999618530273</c:v>
                </c:pt>
                <c:pt idx="90">
                  <c:v>-16.389999389648438</c:v>
                </c:pt>
                <c:pt idx="91">
                  <c:v>-19.270000457763672</c:v>
                </c:pt>
                <c:pt idx="92">
                  <c:v>-17.479999542236328</c:v>
                </c:pt>
                <c:pt idx="93">
                  <c:v>-16.5</c:v>
                </c:pt>
                <c:pt idx="94">
                  <c:v>-18.469999313354492</c:v>
                </c:pt>
                <c:pt idx="95">
                  <c:v>-18.709999084472656</c:v>
                </c:pt>
                <c:pt idx="96">
                  <c:v>-17.399999618530273</c:v>
                </c:pt>
                <c:pt idx="97">
                  <c:v>-13.239999771118164</c:v>
                </c:pt>
                <c:pt idx="98">
                  <c:v>-16.680000305175781</c:v>
                </c:pt>
                <c:pt idx="99">
                  <c:v>-11.989999771118164</c:v>
                </c:pt>
                <c:pt idx="100">
                  <c:v>-18.180000305175781</c:v>
                </c:pt>
                <c:pt idx="101">
                  <c:v>-18.840000152587891</c:v>
                </c:pt>
                <c:pt idx="102">
                  <c:v>-17.360000610351563</c:v>
                </c:pt>
                <c:pt idx="103">
                  <c:v>-19.829999923706055</c:v>
                </c:pt>
                <c:pt idx="104">
                  <c:v>-18.120000839233398</c:v>
                </c:pt>
                <c:pt idx="105">
                  <c:v>-16.590000152587891</c:v>
                </c:pt>
                <c:pt idx="106">
                  <c:v>-20.299999237060547</c:v>
                </c:pt>
                <c:pt idx="107">
                  <c:v>-19.610000610351563</c:v>
                </c:pt>
                <c:pt idx="108">
                  <c:v>-16.420000076293945</c:v>
                </c:pt>
                <c:pt idx="109">
                  <c:v>-14.069999694824219</c:v>
                </c:pt>
                <c:pt idx="110">
                  <c:v>-15.789999961853027</c:v>
                </c:pt>
                <c:pt idx="111">
                  <c:v>-18.379999160766602</c:v>
                </c:pt>
                <c:pt idx="112">
                  <c:v>-18.909999847412109</c:v>
                </c:pt>
                <c:pt idx="113">
                  <c:v>-18.739999771118164</c:v>
                </c:pt>
                <c:pt idx="114">
                  <c:v>-17.149999618530273</c:v>
                </c:pt>
                <c:pt idx="115">
                  <c:v>-13.159999847412109</c:v>
                </c:pt>
                <c:pt idx="116">
                  <c:v>-15.840000152587891</c:v>
                </c:pt>
                <c:pt idx="117">
                  <c:v>-18.129999160766602</c:v>
                </c:pt>
                <c:pt idx="118">
                  <c:v>-20.680000305175781</c:v>
                </c:pt>
                <c:pt idx="119">
                  <c:v>-21.440000534057617</c:v>
                </c:pt>
                <c:pt idx="120">
                  <c:v>-20.309999465942383</c:v>
                </c:pt>
                <c:pt idx="121">
                  <c:v>-20.379999160766602</c:v>
                </c:pt>
                <c:pt idx="122">
                  <c:v>-20.370000839233398</c:v>
                </c:pt>
                <c:pt idx="123">
                  <c:v>-19.610000610351563</c:v>
                </c:pt>
                <c:pt idx="124">
                  <c:v>-17.430000305175781</c:v>
                </c:pt>
                <c:pt idx="125">
                  <c:v>-16.260000228881836</c:v>
                </c:pt>
                <c:pt idx="126">
                  <c:v>-19.930000305175781</c:v>
                </c:pt>
                <c:pt idx="127">
                  <c:v>-18.340000152587891</c:v>
                </c:pt>
                <c:pt idx="128">
                  <c:v>-18.299999237060547</c:v>
                </c:pt>
                <c:pt idx="129">
                  <c:v>-18.770000457763672</c:v>
                </c:pt>
                <c:pt idx="130">
                  <c:v>-17.290000915527344</c:v>
                </c:pt>
                <c:pt idx="131">
                  <c:v>-18.030000686645508</c:v>
                </c:pt>
                <c:pt idx="132">
                  <c:v>-23.489999771118164</c:v>
                </c:pt>
                <c:pt idx="133">
                  <c:v>-23.959999084472656</c:v>
                </c:pt>
                <c:pt idx="134">
                  <c:v>-23.829999923706055</c:v>
                </c:pt>
                <c:pt idx="135">
                  <c:v>-24.559999465942383</c:v>
                </c:pt>
                <c:pt idx="136">
                  <c:v>-20.170000076293945</c:v>
                </c:pt>
                <c:pt idx="137">
                  <c:v>-18.760000228881836</c:v>
                </c:pt>
                <c:pt idx="138">
                  <c:v>-20.520000457763672</c:v>
                </c:pt>
                <c:pt idx="139">
                  <c:v>-25.420000076293945</c:v>
                </c:pt>
                <c:pt idx="140">
                  <c:v>0</c:v>
                </c:pt>
                <c:pt idx="141">
                  <c:v>-26.090000152587891</c:v>
                </c:pt>
                <c:pt idx="142">
                  <c:v>0</c:v>
                </c:pt>
                <c:pt idx="143">
                  <c:v>-26.090000152587891</c:v>
                </c:pt>
                <c:pt idx="144">
                  <c:v>-24</c:v>
                </c:pt>
                <c:pt idx="145">
                  <c:v>-22.569999694824219</c:v>
                </c:pt>
                <c:pt idx="146">
                  <c:v>-23.790000915527344</c:v>
                </c:pt>
                <c:pt idx="147">
                  <c:v>-19.840000152587891</c:v>
                </c:pt>
                <c:pt idx="148">
                  <c:v>-18.840000152587891</c:v>
                </c:pt>
                <c:pt idx="149">
                  <c:v>-20.049999237060547</c:v>
                </c:pt>
                <c:pt idx="150">
                  <c:v>-18.590000152587891</c:v>
                </c:pt>
                <c:pt idx="151">
                  <c:v>-16.979999542236328</c:v>
                </c:pt>
                <c:pt idx="152">
                  <c:v>-15.729999542236328</c:v>
                </c:pt>
                <c:pt idx="153">
                  <c:v>-18.540000915527344</c:v>
                </c:pt>
                <c:pt idx="154">
                  <c:v>-17.459999084472656</c:v>
                </c:pt>
                <c:pt idx="155">
                  <c:v>-18.299999237060547</c:v>
                </c:pt>
                <c:pt idx="156">
                  <c:v>-19.129999160766602</c:v>
                </c:pt>
                <c:pt idx="157">
                  <c:v>-13.789999961853027</c:v>
                </c:pt>
                <c:pt idx="158">
                  <c:v>-14.649999618530273</c:v>
                </c:pt>
                <c:pt idx="159">
                  <c:v>-14.630000114440918</c:v>
                </c:pt>
                <c:pt idx="160">
                  <c:v>-17.020000457763672</c:v>
                </c:pt>
                <c:pt idx="161">
                  <c:v>-15.119999885559082</c:v>
                </c:pt>
                <c:pt idx="162">
                  <c:v>-15.189999580383301</c:v>
                </c:pt>
                <c:pt idx="163">
                  <c:v>-5.6399998664855957</c:v>
                </c:pt>
                <c:pt idx="164">
                  <c:v>-13.380000114440918</c:v>
                </c:pt>
                <c:pt idx="165">
                  <c:v>-13.5</c:v>
                </c:pt>
                <c:pt idx="166">
                  <c:v>-14.159999847412109</c:v>
                </c:pt>
                <c:pt idx="167">
                  <c:v>-11.479999542236328</c:v>
                </c:pt>
                <c:pt idx="168">
                  <c:v>-10.720000267028809</c:v>
                </c:pt>
                <c:pt idx="169">
                  <c:v>-13.010000228881836</c:v>
                </c:pt>
                <c:pt idx="170">
                  <c:v>-9.1099996566772461</c:v>
                </c:pt>
                <c:pt idx="171">
                  <c:v>-14.630000114440918</c:v>
                </c:pt>
                <c:pt idx="172">
                  <c:v>-15.289999961853027</c:v>
                </c:pt>
                <c:pt idx="173">
                  <c:v>-14.420000076293945</c:v>
                </c:pt>
                <c:pt idx="174">
                  <c:v>-16.149999618530273</c:v>
                </c:pt>
                <c:pt idx="175">
                  <c:v>-11.859999656677246</c:v>
                </c:pt>
                <c:pt idx="176">
                  <c:v>-11.970000267028809</c:v>
                </c:pt>
                <c:pt idx="177">
                  <c:v>-12.960000038146973</c:v>
                </c:pt>
                <c:pt idx="178">
                  <c:v>-8.3199996948242188</c:v>
                </c:pt>
                <c:pt idx="179">
                  <c:v>-9.0600004196166992</c:v>
                </c:pt>
                <c:pt idx="180">
                  <c:v>-9.2799997329711914</c:v>
                </c:pt>
                <c:pt idx="181">
                  <c:v>-8.75</c:v>
                </c:pt>
                <c:pt idx="182">
                  <c:v>-9.8400001525878906</c:v>
                </c:pt>
                <c:pt idx="183">
                  <c:v>-7.8499999046325684</c:v>
                </c:pt>
                <c:pt idx="184">
                  <c:v>-10.630000114440918</c:v>
                </c:pt>
                <c:pt idx="185">
                  <c:v>-10.819999694824219</c:v>
                </c:pt>
                <c:pt idx="186">
                  <c:v>-13.189999580383301</c:v>
                </c:pt>
                <c:pt idx="187">
                  <c:v>-12.829999923706055</c:v>
                </c:pt>
                <c:pt idx="188">
                  <c:v>-10.260000228881836</c:v>
                </c:pt>
                <c:pt idx="189">
                  <c:v>-11.829999923706055</c:v>
                </c:pt>
                <c:pt idx="190">
                  <c:v>-12.699999809265137</c:v>
                </c:pt>
              </c:numCache>
            </c:numRef>
          </c:xVal>
          <c:yVal>
            <c:numRef>
              <c:f>Daichi1!$AC$4:$AC$1000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7.1999999999999995E-2</c:v>
                </c:pt>
                <c:pt idx="2">
                  <c:v>0.13</c:v>
                </c:pt>
                <c:pt idx="3">
                  <c:v>0.2</c:v>
                </c:pt>
                <c:pt idx="4">
                  <c:v>0.26700000000000002</c:v>
                </c:pt>
                <c:pt idx="5">
                  <c:v>0.33300000000000002</c:v>
                </c:pt>
                <c:pt idx="6">
                  <c:v>0.40500000000000003</c:v>
                </c:pt>
                <c:pt idx="7">
                  <c:v>0.47499999999999998</c:v>
                </c:pt>
                <c:pt idx="8">
                  <c:v>0.54800000000000004</c:v>
                </c:pt>
                <c:pt idx="9">
                  <c:v>0.61399999999999999</c:v>
                </c:pt>
                <c:pt idx="10">
                  <c:v>0.67600000000000005</c:v>
                </c:pt>
                <c:pt idx="11">
                  <c:v>0.73299999999999998</c:v>
                </c:pt>
                <c:pt idx="12">
                  <c:v>0.79800000000000004</c:v>
                </c:pt>
                <c:pt idx="13">
                  <c:v>0.872</c:v>
                </c:pt>
                <c:pt idx="14">
                  <c:v>0.94599999999999995</c:v>
                </c:pt>
                <c:pt idx="15">
                  <c:v>1.0129999999999999</c:v>
                </c:pt>
                <c:pt idx="16">
                  <c:v>1.0720000000000001</c:v>
                </c:pt>
                <c:pt idx="17">
                  <c:v>1.1359999999999999</c:v>
                </c:pt>
                <c:pt idx="18">
                  <c:v>1.196</c:v>
                </c:pt>
                <c:pt idx="19">
                  <c:v>1.2589999999999999</c:v>
                </c:pt>
                <c:pt idx="20">
                  <c:v>1.329</c:v>
                </c:pt>
                <c:pt idx="21">
                  <c:v>1.395</c:v>
                </c:pt>
                <c:pt idx="22">
                  <c:v>1.4750000000000001</c:v>
                </c:pt>
                <c:pt idx="23">
                  <c:v>1.5549999999999999</c:v>
                </c:pt>
                <c:pt idx="24">
                  <c:v>1.613</c:v>
                </c:pt>
                <c:pt idx="25">
                  <c:v>1.663</c:v>
                </c:pt>
                <c:pt idx="26">
                  <c:v>1.7250000000000001</c:v>
                </c:pt>
                <c:pt idx="27">
                  <c:v>1.8069999999999999</c:v>
                </c:pt>
                <c:pt idx="28">
                  <c:v>1.8640000000000001</c:v>
                </c:pt>
                <c:pt idx="29">
                  <c:v>1.925</c:v>
                </c:pt>
                <c:pt idx="30">
                  <c:v>1.9950000000000001</c:v>
                </c:pt>
                <c:pt idx="31">
                  <c:v>2.0550000000000002</c:v>
                </c:pt>
                <c:pt idx="32">
                  <c:v>2.1269999999999998</c:v>
                </c:pt>
                <c:pt idx="33">
                  <c:v>2.1880000000000002</c:v>
                </c:pt>
                <c:pt idx="34">
                  <c:v>2.2559999999999998</c:v>
                </c:pt>
                <c:pt idx="35">
                  <c:v>2.3279999999999998</c:v>
                </c:pt>
                <c:pt idx="36">
                  <c:v>2.41</c:v>
                </c:pt>
                <c:pt idx="37">
                  <c:v>2.4689999999999999</c:v>
                </c:pt>
                <c:pt idx="38">
                  <c:v>2.5329999999999999</c:v>
                </c:pt>
                <c:pt idx="39">
                  <c:v>2.5950000000000002</c:v>
                </c:pt>
                <c:pt idx="40">
                  <c:v>2.6560000000000001</c:v>
                </c:pt>
                <c:pt idx="41">
                  <c:v>2.7160000000000002</c:v>
                </c:pt>
                <c:pt idx="42">
                  <c:v>2.7909999999999999</c:v>
                </c:pt>
                <c:pt idx="43">
                  <c:v>2.8580000000000001</c:v>
                </c:pt>
                <c:pt idx="44">
                  <c:v>2.9220000000000002</c:v>
                </c:pt>
                <c:pt idx="45">
                  <c:v>2.984</c:v>
                </c:pt>
                <c:pt idx="46">
                  <c:v>3.0579999999999998</c:v>
                </c:pt>
                <c:pt idx="47">
                  <c:v>3.1230000000000002</c:v>
                </c:pt>
                <c:pt idx="48">
                  <c:v>3.198</c:v>
                </c:pt>
                <c:pt idx="49">
                  <c:v>3.2530000000000001</c:v>
                </c:pt>
                <c:pt idx="50">
                  <c:v>3.327</c:v>
                </c:pt>
                <c:pt idx="51">
                  <c:v>3.3940000000000001</c:v>
                </c:pt>
                <c:pt idx="52">
                  <c:v>3.45</c:v>
                </c:pt>
                <c:pt idx="53">
                  <c:v>3.524</c:v>
                </c:pt>
                <c:pt idx="54">
                  <c:v>3.6019999999999999</c:v>
                </c:pt>
                <c:pt idx="55">
                  <c:v>3.6739999999999999</c:v>
                </c:pt>
                <c:pt idx="56">
                  <c:v>3.7530000000000001</c:v>
                </c:pt>
                <c:pt idx="57">
                  <c:v>3.8340000000000001</c:v>
                </c:pt>
                <c:pt idx="58">
                  <c:v>3.9</c:v>
                </c:pt>
                <c:pt idx="59">
                  <c:v>3.96</c:v>
                </c:pt>
                <c:pt idx="60">
                  <c:v>4.0179999999999998</c:v>
                </c:pt>
                <c:pt idx="61">
                  <c:v>4.0780000000000003</c:v>
                </c:pt>
                <c:pt idx="62">
                  <c:v>4.1440000000000001</c:v>
                </c:pt>
                <c:pt idx="63">
                  <c:v>4.2210000000000001</c:v>
                </c:pt>
                <c:pt idx="64">
                  <c:v>4.2709999999999999</c:v>
                </c:pt>
                <c:pt idx="65">
                  <c:v>4.3360000000000003</c:v>
                </c:pt>
                <c:pt idx="66">
                  <c:v>4.3940000000000001</c:v>
                </c:pt>
                <c:pt idx="67">
                  <c:v>4.4569999999999999</c:v>
                </c:pt>
                <c:pt idx="68">
                  <c:v>4.51</c:v>
                </c:pt>
                <c:pt idx="69">
                  <c:v>4.5810000000000004</c:v>
                </c:pt>
                <c:pt idx="70">
                  <c:v>4.6399999999999997</c:v>
                </c:pt>
                <c:pt idx="71">
                  <c:v>4.7140000000000004</c:v>
                </c:pt>
                <c:pt idx="72">
                  <c:v>4.7770000000000001</c:v>
                </c:pt>
                <c:pt idx="73">
                  <c:v>4.8559999999999999</c:v>
                </c:pt>
                <c:pt idx="74">
                  <c:v>4.9139999999999997</c:v>
                </c:pt>
                <c:pt idx="75">
                  <c:v>4.9770000000000003</c:v>
                </c:pt>
                <c:pt idx="76">
                  <c:v>5.0549999999999997</c:v>
                </c:pt>
                <c:pt idx="77">
                  <c:v>5.133</c:v>
                </c:pt>
                <c:pt idx="78">
                  <c:v>5.2030000000000003</c:v>
                </c:pt>
                <c:pt idx="79">
                  <c:v>5.2709999999999999</c:v>
                </c:pt>
                <c:pt idx="80">
                  <c:v>5.3319999999999999</c:v>
                </c:pt>
                <c:pt idx="81">
                  <c:v>5.4059999999999997</c:v>
                </c:pt>
                <c:pt idx="82">
                  <c:v>5.476</c:v>
                </c:pt>
                <c:pt idx="83">
                  <c:v>5.5549999999999997</c:v>
                </c:pt>
                <c:pt idx="84">
                  <c:v>5.6269999999999998</c:v>
                </c:pt>
                <c:pt idx="85">
                  <c:v>5.7</c:v>
                </c:pt>
                <c:pt idx="86">
                  <c:v>5.774</c:v>
                </c:pt>
                <c:pt idx="87">
                  <c:v>5.8520000000000003</c:v>
                </c:pt>
                <c:pt idx="88">
                  <c:v>5.9279999999999999</c:v>
                </c:pt>
                <c:pt idx="89">
                  <c:v>5.992</c:v>
                </c:pt>
                <c:pt idx="90">
                  <c:v>6.0460000000000003</c:v>
                </c:pt>
                <c:pt idx="91">
                  <c:v>6.11</c:v>
                </c:pt>
                <c:pt idx="92">
                  <c:v>6.1719999999999997</c:v>
                </c:pt>
                <c:pt idx="93">
                  <c:v>6.2409999999999997</c:v>
                </c:pt>
                <c:pt idx="94">
                  <c:v>6.3010000000000002</c:v>
                </c:pt>
                <c:pt idx="95">
                  <c:v>6.3760000000000003</c:v>
                </c:pt>
                <c:pt idx="96">
                  <c:v>6.4560000000000004</c:v>
                </c:pt>
                <c:pt idx="97">
                  <c:v>6.5289999999999999</c:v>
                </c:pt>
                <c:pt idx="98">
                  <c:v>6.5990000000000002</c:v>
                </c:pt>
                <c:pt idx="99">
                  <c:v>6.6609999999999996</c:v>
                </c:pt>
                <c:pt idx="100">
                  <c:v>6.7270000000000003</c:v>
                </c:pt>
                <c:pt idx="101">
                  <c:v>6.7910000000000004</c:v>
                </c:pt>
                <c:pt idx="102">
                  <c:v>6.8460000000000001</c:v>
                </c:pt>
                <c:pt idx="103">
                  <c:v>6.907</c:v>
                </c:pt>
                <c:pt idx="104">
                  <c:v>6.97</c:v>
                </c:pt>
                <c:pt idx="105">
                  <c:v>7.0380000000000003</c:v>
                </c:pt>
                <c:pt idx="106">
                  <c:v>7.1029999999999998</c:v>
                </c:pt>
                <c:pt idx="107">
                  <c:v>7.1719999999999997</c:v>
                </c:pt>
                <c:pt idx="108">
                  <c:v>7.2389999999999999</c:v>
                </c:pt>
                <c:pt idx="109">
                  <c:v>7.3040000000000003</c:v>
                </c:pt>
                <c:pt idx="110">
                  <c:v>7.3650000000000002</c:v>
                </c:pt>
                <c:pt idx="111">
                  <c:v>7.44</c:v>
                </c:pt>
                <c:pt idx="112">
                  <c:v>7.4969999999999999</c:v>
                </c:pt>
                <c:pt idx="113">
                  <c:v>7.5750000000000002</c:v>
                </c:pt>
                <c:pt idx="114">
                  <c:v>7.6310000000000002</c:v>
                </c:pt>
                <c:pt idx="115">
                  <c:v>7.7119999999999997</c:v>
                </c:pt>
                <c:pt idx="116">
                  <c:v>7.7779999999999996</c:v>
                </c:pt>
                <c:pt idx="117">
                  <c:v>7.84</c:v>
                </c:pt>
                <c:pt idx="118">
                  <c:v>7.923</c:v>
                </c:pt>
                <c:pt idx="119">
                  <c:v>8.0009999999999994</c:v>
                </c:pt>
                <c:pt idx="120">
                  <c:v>8.0779999999999994</c:v>
                </c:pt>
                <c:pt idx="121">
                  <c:v>8.1470000000000002</c:v>
                </c:pt>
                <c:pt idx="122">
                  <c:v>8.2129999999999992</c:v>
                </c:pt>
                <c:pt idx="123">
                  <c:v>8.27</c:v>
                </c:pt>
                <c:pt idx="124">
                  <c:v>8.3290000000000006</c:v>
                </c:pt>
                <c:pt idx="125">
                  <c:v>8.391</c:v>
                </c:pt>
                <c:pt idx="126">
                  <c:v>8.4570000000000007</c:v>
                </c:pt>
                <c:pt idx="127">
                  <c:v>8.5190000000000001</c:v>
                </c:pt>
                <c:pt idx="128">
                  <c:v>8.5839999999999996</c:v>
                </c:pt>
                <c:pt idx="129">
                  <c:v>8.6489999999999991</c:v>
                </c:pt>
                <c:pt idx="130">
                  <c:v>8.7089999999999996</c:v>
                </c:pt>
                <c:pt idx="131">
                  <c:v>8.7729999999999997</c:v>
                </c:pt>
                <c:pt idx="132">
                  <c:v>8.83</c:v>
                </c:pt>
                <c:pt idx="133">
                  <c:v>8.9039999999999999</c:v>
                </c:pt>
                <c:pt idx="134">
                  <c:v>8.98</c:v>
                </c:pt>
                <c:pt idx="135">
                  <c:v>9.0429999999999993</c:v>
                </c:pt>
                <c:pt idx="136">
                  <c:v>9.1120000000000001</c:v>
                </c:pt>
                <c:pt idx="137">
                  <c:v>9.1630000000000003</c:v>
                </c:pt>
                <c:pt idx="138">
                  <c:v>9.2240000000000002</c:v>
                </c:pt>
                <c:pt idx="139">
                  <c:v>9.2910000000000004</c:v>
                </c:pt>
                <c:pt idx="140">
                  <c:v>9.3569999999999993</c:v>
                </c:pt>
                <c:pt idx="141">
                  <c:v>9.4380000000000006</c:v>
                </c:pt>
                <c:pt idx="142">
                  <c:v>9.5399999999999991</c:v>
                </c:pt>
                <c:pt idx="143">
                  <c:v>9.5939999999999994</c:v>
                </c:pt>
                <c:pt idx="144">
                  <c:v>9.6460000000000008</c:v>
                </c:pt>
                <c:pt idx="145">
                  <c:v>9.7070000000000007</c:v>
                </c:pt>
                <c:pt idx="146">
                  <c:v>9.77</c:v>
                </c:pt>
                <c:pt idx="147">
                  <c:v>9.8320000000000007</c:v>
                </c:pt>
                <c:pt idx="148">
                  <c:v>9.9030000000000005</c:v>
                </c:pt>
                <c:pt idx="149">
                  <c:v>9.9670000000000005</c:v>
                </c:pt>
                <c:pt idx="150">
                  <c:v>10.028</c:v>
                </c:pt>
                <c:pt idx="151">
                  <c:v>10.098000000000001</c:v>
                </c:pt>
                <c:pt idx="152">
                  <c:v>10.162000000000001</c:v>
                </c:pt>
                <c:pt idx="153">
                  <c:v>10.228999999999999</c:v>
                </c:pt>
                <c:pt idx="154">
                  <c:v>10.294</c:v>
                </c:pt>
                <c:pt idx="155">
                  <c:v>10.359</c:v>
                </c:pt>
                <c:pt idx="156">
                  <c:v>10.414</c:v>
                </c:pt>
                <c:pt idx="157">
                  <c:v>10.478999999999999</c:v>
                </c:pt>
                <c:pt idx="158">
                  <c:v>10.571</c:v>
                </c:pt>
                <c:pt idx="159">
                  <c:v>10.632</c:v>
                </c:pt>
                <c:pt idx="160">
                  <c:v>10.689</c:v>
                </c:pt>
                <c:pt idx="161">
                  <c:v>10.765000000000001</c:v>
                </c:pt>
                <c:pt idx="162">
                  <c:v>10.817</c:v>
                </c:pt>
                <c:pt idx="163">
                  <c:v>10.904999999999999</c:v>
                </c:pt>
                <c:pt idx="164">
                  <c:v>10.97</c:v>
                </c:pt>
                <c:pt idx="165">
                  <c:v>11.048</c:v>
                </c:pt>
                <c:pt idx="166">
                  <c:v>11.121</c:v>
                </c:pt>
                <c:pt idx="167">
                  <c:v>11.186999999999999</c:v>
                </c:pt>
                <c:pt idx="168">
                  <c:v>11.256</c:v>
                </c:pt>
                <c:pt idx="169">
                  <c:v>11.315</c:v>
                </c:pt>
                <c:pt idx="170">
                  <c:v>11.378</c:v>
                </c:pt>
                <c:pt idx="171">
                  <c:v>11.445</c:v>
                </c:pt>
                <c:pt idx="172">
                  <c:v>11.507</c:v>
                </c:pt>
                <c:pt idx="173">
                  <c:v>11.574999999999999</c:v>
                </c:pt>
                <c:pt idx="174">
                  <c:v>11.643000000000001</c:v>
                </c:pt>
                <c:pt idx="175">
                  <c:v>11.704000000000001</c:v>
                </c:pt>
                <c:pt idx="176">
                  <c:v>11.753</c:v>
                </c:pt>
                <c:pt idx="177">
                  <c:v>11.808999999999999</c:v>
                </c:pt>
                <c:pt idx="178">
                  <c:v>11.888</c:v>
                </c:pt>
                <c:pt idx="179">
                  <c:v>11.954000000000001</c:v>
                </c:pt>
                <c:pt idx="180">
                  <c:v>12.012</c:v>
                </c:pt>
                <c:pt idx="181">
                  <c:v>12.077</c:v>
                </c:pt>
                <c:pt idx="182">
                  <c:v>12.141999999999999</c:v>
                </c:pt>
                <c:pt idx="183">
                  <c:v>12.21</c:v>
                </c:pt>
                <c:pt idx="184">
                  <c:v>12.288</c:v>
                </c:pt>
                <c:pt idx="185">
                  <c:v>12.367000000000001</c:v>
                </c:pt>
                <c:pt idx="186">
                  <c:v>12.441000000000001</c:v>
                </c:pt>
                <c:pt idx="187">
                  <c:v>12.5</c:v>
                </c:pt>
                <c:pt idx="188">
                  <c:v>12.558999999999999</c:v>
                </c:pt>
                <c:pt idx="189">
                  <c:v>12.62</c:v>
                </c:pt>
                <c:pt idx="190">
                  <c:v>12.677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AD-4CE9-AC22-DA35AA4B7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Daichi1!$N$4:$N$1000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2.033100000000013E-2</c:v>
                </c:pt>
                <c:pt idx="2">
                  <c:v>3.923000000000002E-3</c:v>
                </c:pt>
                <c:pt idx="3">
                  <c:v>-1.9736999999999852E-2</c:v>
                </c:pt>
                <c:pt idx="4">
                  <c:v>-1.9153999999999997E-2</c:v>
                </c:pt>
                <c:pt idx="5">
                  <c:v>-3.2752999999999928E-2</c:v>
                </c:pt>
                <c:pt idx="6">
                  <c:v>-2.902599999999984E-2</c:v>
                </c:pt>
                <c:pt idx="7">
                  <c:v>-4.8144999999999979E-2</c:v>
                </c:pt>
                <c:pt idx="8">
                  <c:v>-6.3973999999999934E-2</c:v>
                </c:pt>
                <c:pt idx="9">
                  <c:v>-7.8784999999999966E-2</c:v>
                </c:pt>
                <c:pt idx="10">
                  <c:v>-0.10371399999999995</c:v>
                </c:pt>
                <c:pt idx="11">
                  <c:v>-9.3322999999999975E-2</c:v>
                </c:pt>
                <c:pt idx="12">
                  <c:v>-0.10750299999999993</c:v>
                </c:pt>
                <c:pt idx="13">
                  <c:v>-0.12865999999999997</c:v>
                </c:pt>
                <c:pt idx="14">
                  <c:v>-0.14416099999999996</c:v>
                </c:pt>
                <c:pt idx="15">
                  <c:v>-0.14901599999999995</c:v>
                </c:pt>
                <c:pt idx="16">
                  <c:v>-0.15577099999999997</c:v>
                </c:pt>
                <c:pt idx="17">
                  <c:v>-0.16213599999999997</c:v>
                </c:pt>
                <c:pt idx="18">
                  <c:v>-0.1718019999999999</c:v>
                </c:pt>
                <c:pt idx="19">
                  <c:v>-0.18242399999999998</c:v>
                </c:pt>
                <c:pt idx="20">
                  <c:v>-0.17011999999999988</c:v>
                </c:pt>
                <c:pt idx="21">
                  <c:v>-0.17231299999999999</c:v>
                </c:pt>
                <c:pt idx="22">
                  <c:v>-0.17638299999999993</c:v>
                </c:pt>
                <c:pt idx="23">
                  <c:v>-0.16655300000000001</c:v>
                </c:pt>
                <c:pt idx="24">
                  <c:v>-0.14346099999999989</c:v>
                </c:pt>
                <c:pt idx="25">
                  <c:v>-0.16167499999999996</c:v>
                </c:pt>
                <c:pt idx="26">
                  <c:v>-0.14164899999999989</c:v>
                </c:pt>
                <c:pt idx="27">
                  <c:v>-0.14095599999999991</c:v>
                </c:pt>
                <c:pt idx="28">
                  <c:v>-0.14503499999999997</c:v>
                </c:pt>
                <c:pt idx="29">
                  <c:v>-0.1500429999999999</c:v>
                </c:pt>
                <c:pt idx="30">
                  <c:v>-0.15245499999999992</c:v>
                </c:pt>
                <c:pt idx="31">
                  <c:v>-0.15274699999999997</c:v>
                </c:pt>
                <c:pt idx="32">
                  <c:v>-0.18017599999999995</c:v>
                </c:pt>
                <c:pt idx="33">
                  <c:v>-0.17904099999999995</c:v>
                </c:pt>
                <c:pt idx="34">
                  <c:v>-0.18248399999999992</c:v>
                </c:pt>
                <c:pt idx="35">
                  <c:v>-0.18892099999999995</c:v>
                </c:pt>
                <c:pt idx="36">
                  <c:v>-0.17114699999999994</c:v>
                </c:pt>
                <c:pt idx="37">
                  <c:v>-0.1755479999999999</c:v>
                </c:pt>
                <c:pt idx="38">
                  <c:v>-0.15806599999999993</c:v>
                </c:pt>
                <c:pt idx="39">
                  <c:v>-0.15208999999999992</c:v>
                </c:pt>
                <c:pt idx="40">
                  <c:v>-0.13927299999999992</c:v>
                </c:pt>
                <c:pt idx="41">
                  <c:v>-0.15272999999999992</c:v>
                </c:pt>
                <c:pt idx="42">
                  <c:v>-0.14436799999999994</c:v>
                </c:pt>
                <c:pt idx="43">
                  <c:v>-0.15916699999999992</c:v>
                </c:pt>
                <c:pt idx="44">
                  <c:v>-0.15773999999999991</c:v>
                </c:pt>
                <c:pt idx="45">
                  <c:v>-0.16713999999999998</c:v>
                </c:pt>
                <c:pt idx="46">
                  <c:v>-0.1941199999999999</c:v>
                </c:pt>
                <c:pt idx="47">
                  <c:v>-0.19103499999999998</c:v>
                </c:pt>
                <c:pt idx="48">
                  <c:v>-0.19962699999999994</c:v>
                </c:pt>
                <c:pt idx="49">
                  <c:v>-0.20614299999999991</c:v>
                </c:pt>
                <c:pt idx="50">
                  <c:v>-0.21719599999999992</c:v>
                </c:pt>
                <c:pt idx="51">
                  <c:v>-0.21640999999999996</c:v>
                </c:pt>
                <c:pt idx="52">
                  <c:v>-0.229962</c:v>
                </c:pt>
                <c:pt idx="53">
                  <c:v>-0.23380899999999996</c:v>
                </c:pt>
                <c:pt idx="54">
                  <c:v>-0.22780199999999992</c:v>
                </c:pt>
                <c:pt idx="55">
                  <c:v>-0.22008099999999992</c:v>
                </c:pt>
                <c:pt idx="56">
                  <c:v>-0.22678699999999993</c:v>
                </c:pt>
                <c:pt idx="57">
                  <c:v>-0.23017599999999994</c:v>
                </c:pt>
                <c:pt idx="58">
                  <c:v>-0.2459899999999999</c:v>
                </c:pt>
                <c:pt idx="59">
                  <c:v>-0.2282779999999999</c:v>
                </c:pt>
                <c:pt idx="60">
                  <c:v>-0.23669599999999991</c:v>
                </c:pt>
                <c:pt idx="61">
                  <c:v>-0.22678199999999993</c:v>
                </c:pt>
                <c:pt idx="62">
                  <c:v>-0.22467499999999996</c:v>
                </c:pt>
                <c:pt idx="63">
                  <c:v>-0.21982199999999991</c:v>
                </c:pt>
                <c:pt idx="64">
                  <c:v>-0.21745399999999995</c:v>
                </c:pt>
                <c:pt idx="65">
                  <c:v>-0.22408999999999993</c:v>
                </c:pt>
                <c:pt idx="66">
                  <c:v>-0.2140189999999999</c:v>
                </c:pt>
                <c:pt idx="67">
                  <c:v>-0.21366299999999991</c:v>
                </c:pt>
                <c:pt idx="68">
                  <c:v>-0.21104899999999999</c:v>
                </c:pt>
                <c:pt idx="69">
                  <c:v>-0.20950299999999994</c:v>
                </c:pt>
                <c:pt idx="70">
                  <c:v>-0.20135699999999998</c:v>
                </c:pt>
                <c:pt idx="71">
                  <c:v>-0.18122399999999994</c:v>
                </c:pt>
                <c:pt idx="72">
                  <c:v>-0.17948699999999998</c:v>
                </c:pt>
                <c:pt idx="73">
                  <c:v>-0.1741919999999999</c:v>
                </c:pt>
                <c:pt idx="74">
                  <c:v>-0.1635089999999999</c:v>
                </c:pt>
                <c:pt idx="75">
                  <c:v>-0.14851799999999993</c:v>
                </c:pt>
                <c:pt idx="76">
                  <c:v>-0.13070999999999994</c:v>
                </c:pt>
                <c:pt idx="77">
                  <c:v>-0.12566499999999997</c:v>
                </c:pt>
                <c:pt idx="78">
                  <c:v>-0.10651499999999998</c:v>
                </c:pt>
                <c:pt idx="79">
                  <c:v>-0.10732899999999995</c:v>
                </c:pt>
                <c:pt idx="80">
                  <c:v>-9.6575999999999912E-2</c:v>
                </c:pt>
                <c:pt idx="81">
                  <c:v>-8.7937999999999988E-2</c:v>
                </c:pt>
                <c:pt idx="82">
                  <c:v>-6.9566999999999893E-2</c:v>
                </c:pt>
                <c:pt idx="83">
                  <c:v>-6.1809999999999948E-2</c:v>
                </c:pt>
                <c:pt idx="84">
                  <c:v>-7.1541999999999911E-2</c:v>
                </c:pt>
                <c:pt idx="85">
                  <c:v>-4.4183999999999973E-2</c:v>
                </c:pt>
                <c:pt idx="86">
                  <c:v>-4.9458999999999947E-2</c:v>
                </c:pt>
                <c:pt idx="87">
                  <c:v>-4.3782999999999905E-2</c:v>
                </c:pt>
                <c:pt idx="88">
                  <c:v>-3.1560999999999922E-2</c:v>
                </c:pt>
                <c:pt idx="89">
                  <c:v>-3.8450999999999909E-2</c:v>
                </c:pt>
                <c:pt idx="90">
                  <c:v>-6.3627999999999935E-2</c:v>
                </c:pt>
                <c:pt idx="91">
                  <c:v>-5.9489999999999897E-2</c:v>
                </c:pt>
                <c:pt idx="92">
                  <c:v>-3.940199999999993E-2</c:v>
                </c:pt>
                <c:pt idx="93">
                  <c:v>-7.3304999999999954E-2</c:v>
                </c:pt>
                <c:pt idx="94">
                  <c:v>-7.5294999999999959E-2</c:v>
                </c:pt>
                <c:pt idx="95">
                  <c:v>-6.6176999999999903E-2</c:v>
                </c:pt>
                <c:pt idx="96">
                  <c:v>-8.2917999999999895E-2</c:v>
                </c:pt>
                <c:pt idx="97">
                  <c:v>-7.269299999999998E-2</c:v>
                </c:pt>
                <c:pt idx="98">
                  <c:v>-8.6367999999999945E-2</c:v>
                </c:pt>
                <c:pt idx="99">
                  <c:v>-0.10112199999999996</c:v>
                </c:pt>
                <c:pt idx="100">
                  <c:v>-0.12055599999999993</c:v>
                </c:pt>
                <c:pt idx="101">
                  <c:v>-0.10414599999999996</c:v>
                </c:pt>
                <c:pt idx="102">
                  <c:v>-9.6245999999999984E-2</c:v>
                </c:pt>
                <c:pt idx="103">
                  <c:v>-0.11369899999999995</c:v>
                </c:pt>
                <c:pt idx="104">
                  <c:v>-9.7512999999999919E-2</c:v>
                </c:pt>
                <c:pt idx="105">
                  <c:v>-0.10373899999999991</c:v>
                </c:pt>
                <c:pt idx="106">
                  <c:v>-8.5147999999999918E-2</c:v>
                </c:pt>
                <c:pt idx="107">
                  <c:v>-8.4417999999999896E-2</c:v>
                </c:pt>
                <c:pt idx="108">
                  <c:v>-6.0746999999999961E-2</c:v>
                </c:pt>
                <c:pt idx="109">
                  <c:v>-0.11482799999999997</c:v>
                </c:pt>
                <c:pt idx="110">
                  <c:v>-8.1489999999999896E-2</c:v>
                </c:pt>
                <c:pt idx="111">
                  <c:v>-7.9106999999999969E-2</c:v>
                </c:pt>
                <c:pt idx="112">
                  <c:v>-5.2089999999999921E-2</c:v>
                </c:pt>
                <c:pt idx="113">
                  <c:v>-5.6492999999999939E-2</c:v>
                </c:pt>
                <c:pt idx="114">
                  <c:v>-6.1275999999999956E-2</c:v>
                </c:pt>
                <c:pt idx="115">
                  <c:v>-7.1144999999999986E-2</c:v>
                </c:pt>
                <c:pt idx="116">
                  <c:v>-7.5824999999999934E-2</c:v>
                </c:pt>
                <c:pt idx="117">
                  <c:v>-5.8871999999999959E-2</c:v>
                </c:pt>
                <c:pt idx="118">
                  <c:v>-6.0184999999999947E-2</c:v>
                </c:pt>
                <c:pt idx="119">
                  <c:v>-5.7824999999999932E-2</c:v>
                </c:pt>
                <c:pt idx="120">
                  <c:v>-1.8220000000000028E-2</c:v>
                </c:pt>
                <c:pt idx="121">
                  <c:v>-7.3483999999999924E-2</c:v>
                </c:pt>
                <c:pt idx="122">
                  <c:v>-6.8955999999999906E-2</c:v>
                </c:pt>
                <c:pt idx="123">
                  <c:v>-0.12466899999999999</c:v>
                </c:pt>
                <c:pt idx="124">
                  <c:v>-0.12015299999999991</c:v>
                </c:pt>
                <c:pt idx="125">
                  <c:v>-0.12195399999999995</c:v>
                </c:pt>
                <c:pt idx="126">
                  <c:v>-0.1619179999999999</c:v>
                </c:pt>
                <c:pt idx="127">
                  <c:v>-8.7633999999999906E-2</c:v>
                </c:pt>
                <c:pt idx="128">
                  <c:v>-0.19312499999999999</c:v>
                </c:pt>
                <c:pt idx="129">
                  <c:v>-0.12531499999999995</c:v>
                </c:pt>
                <c:pt idx="130">
                  <c:v>-0.16710799999999995</c:v>
                </c:pt>
                <c:pt idx="131">
                  <c:v>-0.13963199999999995</c:v>
                </c:pt>
                <c:pt idx="132">
                  <c:v>-0.17961899999999992</c:v>
                </c:pt>
                <c:pt idx="133">
                  <c:v>-0.14886499999999989</c:v>
                </c:pt>
                <c:pt idx="134">
                  <c:v>-0.18906099999999992</c:v>
                </c:pt>
                <c:pt idx="135">
                  <c:v>-0.14125299999999993</c:v>
                </c:pt>
                <c:pt idx="136">
                  <c:v>-0.1843789999999999</c:v>
                </c:pt>
              </c:numCache>
            </c:numRef>
          </c:xVal>
          <c:yVal>
            <c:numRef>
              <c:f>Daichi1!$D$4:$D$1000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9.6999999994295649E-2</c:v>
                </c:pt>
                <c:pt idx="2">
                  <c:v>0.18999999999505235</c:v>
                </c:pt>
                <c:pt idx="3">
                  <c:v>0.28399999999965075</c:v>
                </c:pt>
                <c:pt idx="4">
                  <c:v>0.37599999999656575</c:v>
                </c:pt>
                <c:pt idx="5">
                  <c:v>0.46899999999732245</c:v>
                </c:pt>
                <c:pt idx="6">
                  <c:v>0.56099999999423744</c:v>
                </c:pt>
                <c:pt idx="7">
                  <c:v>0.65299999999842839</c:v>
                </c:pt>
                <c:pt idx="8">
                  <c:v>0.74499999999534339</c:v>
                </c:pt>
                <c:pt idx="9">
                  <c:v>0.83799999999610009</c:v>
                </c:pt>
                <c:pt idx="10">
                  <c:v>0.93499999999767169</c:v>
                </c:pt>
                <c:pt idx="11">
                  <c:v>1.0259999999980209</c:v>
                </c:pt>
                <c:pt idx="12">
                  <c:v>1.1189999999987776</c:v>
                </c:pt>
                <c:pt idx="13">
                  <c:v>1.2119999999995343</c:v>
                </c:pt>
                <c:pt idx="14">
                  <c:v>1.3039999999964493</c:v>
                </c:pt>
                <c:pt idx="15">
                  <c:v>1.3979999999937718</c:v>
                </c:pt>
                <c:pt idx="16">
                  <c:v>1.4909999999945285</c:v>
                </c:pt>
                <c:pt idx="17">
                  <c:v>1.5849999999991269</c:v>
                </c:pt>
                <c:pt idx="18">
                  <c:v>1.6779999999998836</c:v>
                </c:pt>
                <c:pt idx="19">
                  <c:v>1.7729999999937718</c:v>
                </c:pt>
                <c:pt idx="20">
                  <c:v>1.8649999999979627</c:v>
                </c:pt>
                <c:pt idx="21">
                  <c:v>1.9579999999987194</c:v>
                </c:pt>
                <c:pt idx="22">
                  <c:v>2.0519999999960419</c:v>
                </c:pt>
                <c:pt idx="23">
                  <c:v>2.1449999999967986</c:v>
                </c:pt>
                <c:pt idx="24">
                  <c:v>2.2379999999975553</c:v>
                </c:pt>
                <c:pt idx="25">
                  <c:v>2.3319999999948777</c:v>
                </c:pt>
                <c:pt idx="26">
                  <c:v>2.4249999999956344</c:v>
                </c:pt>
                <c:pt idx="27">
                  <c:v>2.5159999999959837</c:v>
                </c:pt>
                <c:pt idx="28">
                  <c:v>2.6099999999933061</c:v>
                </c:pt>
                <c:pt idx="29">
                  <c:v>2.7029999999940628</c:v>
                </c:pt>
                <c:pt idx="30">
                  <c:v>2.7949999999982538</c:v>
                </c:pt>
                <c:pt idx="31">
                  <c:v>2.8899999999994179</c:v>
                </c:pt>
                <c:pt idx="32">
                  <c:v>2.9809999999997672</c:v>
                </c:pt>
                <c:pt idx="33">
                  <c:v>3.0749999999970896</c:v>
                </c:pt>
                <c:pt idx="34">
                  <c:v>3.1699999999982538</c:v>
                </c:pt>
                <c:pt idx="35">
                  <c:v>3.2629999999990105</c:v>
                </c:pt>
                <c:pt idx="36">
                  <c:v>3.3549999999959255</c:v>
                </c:pt>
                <c:pt idx="37">
                  <c:v>3.4470000000001164</c:v>
                </c:pt>
                <c:pt idx="38">
                  <c:v>3.5399999999935972</c:v>
                </c:pt>
                <c:pt idx="39">
                  <c:v>3.6329999999943539</c:v>
                </c:pt>
                <c:pt idx="40">
                  <c:v>3.7259999999951106</c:v>
                </c:pt>
                <c:pt idx="41">
                  <c:v>3.8209999999962747</c:v>
                </c:pt>
                <c:pt idx="42">
                  <c:v>3.911999999996624</c:v>
                </c:pt>
                <c:pt idx="43">
                  <c:v>4.0059999999939464</c:v>
                </c:pt>
                <c:pt idx="44">
                  <c:v>4.1009999999951106</c:v>
                </c:pt>
                <c:pt idx="45">
                  <c:v>4.1929999999993015</c:v>
                </c:pt>
                <c:pt idx="46">
                  <c:v>4.286999999996624</c:v>
                </c:pt>
                <c:pt idx="47">
                  <c:v>4.3799999999973807</c:v>
                </c:pt>
                <c:pt idx="48">
                  <c:v>4.4719999999942956</c:v>
                </c:pt>
                <c:pt idx="49">
                  <c:v>4.5639999999984866</c:v>
                </c:pt>
                <c:pt idx="50">
                  <c:v>4.6569999999992433</c:v>
                </c:pt>
                <c:pt idx="51">
                  <c:v>4.7489999999961583</c:v>
                </c:pt>
                <c:pt idx="52">
                  <c:v>4.8399999999965075</c:v>
                </c:pt>
                <c:pt idx="53">
                  <c:v>4.9359999999942374</c:v>
                </c:pt>
                <c:pt idx="54">
                  <c:v>5.0289999999949941</c:v>
                </c:pt>
                <c:pt idx="55">
                  <c:v>5.1229999999995925</c:v>
                </c:pt>
                <c:pt idx="56">
                  <c:v>5.2139999999999418</c:v>
                </c:pt>
                <c:pt idx="57">
                  <c:v>5.3069999999934225</c:v>
                </c:pt>
                <c:pt idx="58">
                  <c:v>5.3999999999941792</c:v>
                </c:pt>
                <c:pt idx="59">
                  <c:v>5.4919999999983702</c:v>
                </c:pt>
                <c:pt idx="60">
                  <c:v>5.5859999999956926</c:v>
                </c:pt>
                <c:pt idx="61">
                  <c:v>5.680000000000291</c:v>
                </c:pt>
                <c:pt idx="62">
                  <c:v>5.7729999999937718</c:v>
                </c:pt>
                <c:pt idx="63">
                  <c:v>5.863999999994121</c:v>
                </c:pt>
                <c:pt idx="64">
                  <c:v>5.9569999999948777</c:v>
                </c:pt>
                <c:pt idx="65">
                  <c:v>6.0499999999956344</c:v>
                </c:pt>
                <c:pt idx="66">
                  <c:v>6.1419999999998254</c:v>
                </c:pt>
                <c:pt idx="67">
                  <c:v>6.2339999999967404</c:v>
                </c:pt>
                <c:pt idx="68">
                  <c:v>6.3249999999970896</c:v>
                </c:pt>
                <c:pt idx="69">
                  <c:v>6.4189999999944121</c:v>
                </c:pt>
                <c:pt idx="70">
                  <c:v>6.5099999999947613</c:v>
                </c:pt>
                <c:pt idx="71">
                  <c:v>6.6049999999959255</c:v>
                </c:pt>
                <c:pt idx="72">
                  <c:v>6.6979999999966822</c:v>
                </c:pt>
                <c:pt idx="73">
                  <c:v>6.7899999999935972</c:v>
                </c:pt>
                <c:pt idx="74">
                  <c:v>6.8829999999943539</c:v>
                </c:pt>
                <c:pt idx="75">
                  <c:v>6.977999999995518</c:v>
                </c:pt>
                <c:pt idx="76">
                  <c:v>7.0709999999962747</c:v>
                </c:pt>
                <c:pt idx="77">
                  <c:v>7.1639999999970314</c:v>
                </c:pt>
                <c:pt idx="78">
                  <c:v>7.2569999999977881</c:v>
                </c:pt>
                <c:pt idx="79">
                  <c:v>7.3499999999985448</c:v>
                </c:pt>
                <c:pt idx="80">
                  <c:v>7.4409999999988941</c:v>
                </c:pt>
                <c:pt idx="81">
                  <c:v>7.5360000000000582</c:v>
                </c:pt>
                <c:pt idx="82">
                  <c:v>7.6289999999935389</c:v>
                </c:pt>
                <c:pt idx="83">
                  <c:v>7.7249999999985448</c:v>
                </c:pt>
                <c:pt idx="84">
                  <c:v>7.8179999999993015</c:v>
                </c:pt>
                <c:pt idx="85">
                  <c:v>7.911999999996624</c:v>
                </c:pt>
                <c:pt idx="86">
                  <c:v>8.0059999999939464</c:v>
                </c:pt>
                <c:pt idx="87">
                  <c:v>8.0979999999981374</c:v>
                </c:pt>
                <c:pt idx="88">
                  <c:v>8.1909999999988941</c:v>
                </c:pt>
                <c:pt idx="89">
                  <c:v>8.2849999999962165</c:v>
                </c:pt>
                <c:pt idx="90">
                  <c:v>8.3779999999969732</c:v>
                </c:pt>
                <c:pt idx="91">
                  <c:v>8.4709999999977299</c:v>
                </c:pt>
                <c:pt idx="92">
                  <c:v>8.5649999999950523</c:v>
                </c:pt>
                <c:pt idx="93">
                  <c:v>8.657999999995809</c:v>
                </c:pt>
                <c:pt idx="94">
                  <c:v>8.7520000000004075</c:v>
                </c:pt>
                <c:pt idx="95">
                  <c:v>8.8439999999973224</c:v>
                </c:pt>
                <c:pt idx="96">
                  <c:v>8.9379999999946449</c:v>
                </c:pt>
                <c:pt idx="97">
                  <c:v>9.0299999999988358</c:v>
                </c:pt>
                <c:pt idx="98">
                  <c:v>9.1239999999961583</c:v>
                </c:pt>
                <c:pt idx="99">
                  <c:v>9.2149999999965075</c:v>
                </c:pt>
                <c:pt idx="100">
                  <c:v>9.3099999999976717</c:v>
                </c:pt>
                <c:pt idx="101">
                  <c:v>9.4019999999945867</c:v>
                </c:pt>
                <c:pt idx="102">
                  <c:v>9.4949999999953434</c:v>
                </c:pt>
                <c:pt idx="103">
                  <c:v>9.5879999999961001</c:v>
                </c:pt>
                <c:pt idx="104">
                  <c:v>9.6809999999968568</c:v>
                </c:pt>
                <c:pt idx="105">
                  <c:v>9.7759999999980209</c:v>
                </c:pt>
                <c:pt idx="106">
                  <c:v>9.8679999999949359</c:v>
                </c:pt>
                <c:pt idx="107">
                  <c:v>9.9599999999991269</c:v>
                </c:pt>
                <c:pt idx="108">
                  <c:v>10.053999999996449</c:v>
                </c:pt>
                <c:pt idx="109">
                  <c:v>10.146999999997206</c:v>
                </c:pt>
                <c:pt idx="110">
                  <c:v>10.240999999994528</c:v>
                </c:pt>
                <c:pt idx="111">
                  <c:v>10.334999999999127</c:v>
                </c:pt>
                <c:pt idx="112">
                  <c:v>10.428999999996449</c:v>
                </c:pt>
                <c:pt idx="113">
                  <c:v>10.523999999997613</c:v>
                </c:pt>
                <c:pt idx="114">
                  <c:v>10.615999999994528</c:v>
                </c:pt>
                <c:pt idx="115">
                  <c:v>10.708999999995285</c:v>
                </c:pt>
                <c:pt idx="116">
                  <c:v>10.801999999996042</c:v>
                </c:pt>
                <c:pt idx="117">
                  <c:v>10.895999999993364</c:v>
                </c:pt>
                <c:pt idx="118">
                  <c:v>10.989999999997963</c:v>
                </c:pt>
                <c:pt idx="119">
                  <c:v>11.082999999998719</c:v>
                </c:pt>
                <c:pt idx="120">
                  <c:v>11.174999999995634</c:v>
                </c:pt>
                <c:pt idx="121">
                  <c:v>11.269000000000233</c:v>
                </c:pt>
                <c:pt idx="122">
                  <c:v>11.360999999997148</c:v>
                </c:pt>
                <c:pt idx="123">
                  <c:v>11.453999999997905</c:v>
                </c:pt>
                <c:pt idx="124">
                  <c:v>11.543999999994412</c:v>
                </c:pt>
                <c:pt idx="125">
                  <c:v>11.638999999995576</c:v>
                </c:pt>
                <c:pt idx="126">
                  <c:v>11.731999999996333</c:v>
                </c:pt>
                <c:pt idx="127">
                  <c:v>11.82499999999709</c:v>
                </c:pt>
                <c:pt idx="128">
                  <c:v>11.915999999997439</c:v>
                </c:pt>
                <c:pt idx="129">
                  <c:v>12.010999999998603</c:v>
                </c:pt>
                <c:pt idx="130">
                  <c:v>12.10399999999936</c:v>
                </c:pt>
                <c:pt idx="131">
                  <c:v>12.197000000000116</c:v>
                </c:pt>
                <c:pt idx="132">
                  <c:v>12.290999999997439</c:v>
                </c:pt>
                <c:pt idx="133">
                  <c:v>12.385999999998603</c:v>
                </c:pt>
                <c:pt idx="134">
                  <c:v>12.477999999995518</c:v>
                </c:pt>
                <c:pt idx="135">
                  <c:v>12.572999999996682</c:v>
                </c:pt>
                <c:pt idx="136">
                  <c:v>12.664999999993597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AD-4CE9-AC22-DA35AA4B7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[1]Daichi1!$A$1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[1]Daichi1!$N$4:$N$140</c:f>
              <c:numCache>
                <c:formatCode>General</c:formatCode>
                <c:ptCount val="137"/>
                <c:pt idx="0">
                  <c:v>0</c:v>
                </c:pt>
                <c:pt idx="1">
                  <c:v>2.033100000000013E-2</c:v>
                </c:pt>
                <c:pt idx="2">
                  <c:v>3.923000000000002E-3</c:v>
                </c:pt>
                <c:pt idx="3">
                  <c:v>-1.9736999999999852E-2</c:v>
                </c:pt>
                <c:pt idx="4">
                  <c:v>-1.9153999999999997E-2</c:v>
                </c:pt>
                <c:pt idx="5">
                  <c:v>-3.2752999999999928E-2</c:v>
                </c:pt>
                <c:pt idx="6">
                  <c:v>-2.902599999999984E-2</c:v>
                </c:pt>
                <c:pt idx="7">
                  <c:v>-4.8144999999999979E-2</c:v>
                </c:pt>
                <c:pt idx="8">
                  <c:v>-6.3973999999999934E-2</c:v>
                </c:pt>
                <c:pt idx="9">
                  <c:v>-7.8784999999999966E-2</c:v>
                </c:pt>
                <c:pt idx="10">
                  <c:v>-0.10371399999999995</c:v>
                </c:pt>
                <c:pt idx="11">
                  <c:v>-9.3322999999999975E-2</c:v>
                </c:pt>
                <c:pt idx="12">
                  <c:v>-0.10750299999999993</c:v>
                </c:pt>
                <c:pt idx="13">
                  <c:v>-0.12865999999999997</c:v>
                </c:pt>
                <c:pt idx="14">
                  <c:v>-0.14416099999999996</c:v>
                </c:pt>
                <c:pt idx="15">
                  <c:v>-0.14901599999999995</c:v>
                </c:pt>
                <c:pt idx="16">
                  <c:v>-0.15577099999999997</c:v>
                </c:pt>
                <c:pt idx="17">
                  <c:v>-0.16213599999999997</c:v>
                </c:pt>
                <c:pt idx="18">
                  <c:v>-0.1718019999999999</c:v>
                </c:pt>
                <c:pt idx="19">
                  <c:v>-0.18242399999999998</c:v>
                </c:pt>
                <c:pt idx="20">
                  <c:v>-0.17011999999999988</c:v>
                </c:pt>
                <c:pt idx="21">
                  <c:v>-0.17231299999999999</c:v>
                </c:pt>
                <c:pt idx="22">
                  <c:v>-0.17638299999999993</c:v>
                </c:pt>
                <c:pt idx="23">
                  <c:v>-0.16655300000000001</c:v>
                </c:pt>
                <c:pt idx="24">
                  <c:v>-0.14346099999999989</c:v>
                </c:pt>
                <c:pt idx="25">
                  <c:v>-0.16167499999999996</c:v>
                </c:pt>
                <c:pt idx="26">
                  <c:v>-0.14164899999999989</c:v>
                </c:pt>
                <c:pt idx="27">
                  <c:v>-0.14095599999999991</c:v>
                </c:pt>
                <c:pt idx="28">
                  <c:v>-0.14503499999999997</c:v>
                </c:pt>
                <c:pt idx="29">
                  <c:v>-0.1500429999999999</c:v>
                </c:pt>
                <c:pt idx="30">
                  <c:v>-0.15245499999999992</c:v>
                </c:pt>
                <c:pt idx="31">
                  <c:v>-0.15274699999999997</c:v>
                </c:pt>
                <c:pt idx="32">
                  <c:v>-0.18017599999999995</c:v>
                </c:pt>
                <c:pt idx="33">
                  <c:v>-0.17904099999999995</c:v>
                </c:pt>
                <c:pt idx="34">
                  <c:v>-0.18248399999999992</c:v>
                </c:pt>
                <c:pt idx="35">
                  <c:v>-0.18892099999999995</c:v>
                </c:pt>
                <c:pt idx="36">
                  <c:v>-0.17114699999999994</c:v>
                </c:pt>
                <c:pt idx="37">
                  <c:v>-0.1755479999999999</c:v>
                </c:pt>
                <c:pt idx="38">
                  <c:v>-0.15806599999999993</c:v>
                </c:pt>
                <c:pt idx="39">
                  <c:v>-0.15208999999999992</c:v>
                </c:pt>
                <c:pt idx="40">
                  <c:v>-0.13927299999999992</c:v>
                </c:pt>
                <c:pt idx="41">
                  <c:v>-0.15272999999999992</c:v>
                </c:pt>
                <c:pt idx="42">
                  <c:v>-0.14436799999999994</c:v>
                </c:pt>
                <c:pt idx="43">
                  <c:v>-0.15916699999999992</c:v>
                </c:pt>
                <c:pt idx="44">
                  <c:v>-0.15773999999999991</c:v>
                </c:pt>
                <c:pt idx="45">
                  <c:v>-0.16713999999999998</c:v>
                </c:pt>
                <c:pt idx="46">
                  <c:v>-0.1941199999999999</c:v>
                </c:pt>
                <c:pt idx="47">
                  <c:v>-0.19103499999999998</c:v>
                </c:pt>
                <c:pt idx="48">
                  <c:v>-0.19962699999999994</c:v>
                </c:pt>
                <c:pt idx="49">
                  <c:v>-0.20614299999999991</c:v>
                </c:pt>
                <c:pt idx="50">
                  <c:v>-0.21719599999999992</c:v>
                </c:pt>
                <c:pt idx="51">
                  <c:v>-0.21640999999999996</c:v>
                </c:pt>
                <c:pt idx="52">
                  <c:v>-0.229962</c:v>
                </c:pt>
                <c:pt idx="53">
                  <c:v>-0.23380899999999996</c:v>
                </c:pt>
                <c:pt idx="54">
                  <c:v>-0.22780199999999992</c:v>
                </c:pt>
                <c:pt idx="55">
                  <c:v>-0.22008099999999992</c:v>
                </c:pt>
                <c:pt idx="56">
                  <c:v>-0.22678699999999993</c:v>
                </c:pt>
                <c:pt idx="57">
                  <c:v>-0.23017599999999994</c:v>
                </c:pt>
                <c:pt idx="58">
                  <c:v>-0.2459899999999999</c:v>
                </c:pt>
                <c:pt idx="59">
                  <c:v>-0.2282779999999999</c:v>
                </c:pt>
                <c:pt idx="60">
                  <c:v>-0.23669599999999991</c:v>
                </c:pt>
                <c:pt idx="61">
                  <c:v>-0.22678199999999993</c:v>
                </c:pt>
                <c:pt idx="62">
                  <c:v>-0.22467499999999996</c:v>
                </c:pt>
                <c:pt idx="63">
                  <c:v>-0.21982199999999991</c:v>
                </c:pt>
                <c:pt idx="64">
                  <c:v>-0.21745399999999995</c:v>
                </c:pt>
                <c:pt idx="65">
                  <c:v>-0.22408999999999993</c:v>
                </c:pt>
                <c:pt idx="66">
                  <c:v>-0.2140189999999999</c:v>
                </c:pt>
                <c:pt idx="67">
                  <c:v>-0.21366299999999991</c:v>
                </c:pt>
                <c:pt idx="68">
                  <c:v>-0.21104899999999999</c:v>
                </c:pt>
                <c:pt idx="69">
                  <c:v>-0.20950299999999994</c:v>
                </c:pt>
                <c:pt idx="70">
                  <c:v>-0.20135699999999998</c:v>
                </c:pt>
                <c:pt idx="71">
                  <c:v>-0.18122399999999994</c:v>
                </c:pt>
                <c:pt idx="72">
                  <c:v>-0.17948699999999998</c:v>
                </c:pt>
                <c:pt idx="73">
                  <c:v>-0.1741919999999999</c:v>
                </c:pt>
                <c:pt idx="74">
                  <c:v>-0.1635089999999999</c:v>
                </c:pt>
                <c:pt idx="75">
                  <c:v>-0.14851799999999993</c:v>
                </c:pt>
                <c:pt idx="76">
                  <c:v>-0.13070999999999994</c:v>
                </c:pt>
                <c:pt idx="77">
                  <c:v>-0.12566499999999997</c:v>
                </c:pt>
                <c:pt idx="78">
                  <c:v>-0.10651499999999998</c:v>
                </c:pt>
                <c:pt idx="79">
                  <c:v>-0.10732899999999995</c:v>
                </c:pt>
                <c:pt idx="80">
                  <c:v>-9.6575999999999912E-2</c:v>
                </c:pt>
                <c:pt idx="81">
                  <c:v>-8.7937999999999988E-2</c:v>
                </c:pt>
                <c:pt idx="82">
                  <c:v>-6.9566999999999893E-2</c:v>
                </c:pt>
                <c:pt idx="83">
                  <c:v>-6.1809999999999948E-2</c:v>
                </c:pt>
                <c:pt idx="84">
                  <c:v>-7.1541999999999911E-2</c:v>
                </c:pt>
                <c:pt idx="85">
                  <c:v>-4.4183999999999973E-2</c:v>
                </c:pt>
                <c:pt idx="86">
                  <c:v>-4.9458999999999947E-2</c:v>
                </c:pt>
                <c:pt idx="87">
                  <c:v>-4.3782999999999905E-2</c:v>
                </c:pt>
                <c:pt idx="88">
                  <c:v>-3.1560999999999922E-2</c:v>
                </c:pt>
                <c:pt idx="89">
                  <c:v>-3.8450999999999909E-2</c:v>
                </c:pt>
                <c:pt idx="90">
                  <c:v>-6.3627999999999935E-2</c:v>
                </c:pt>
                <c:pt idx="91">
                  <c:v>-5.9489999999999897E-2</c:v>
                </c:pt>
                <c:pt idx="92">
                  <c:v>-3.940199999999993E-2</c:v>
                </c:pt>
                <c:pt idx="93">
                  <c:v>-7.3304999999999954E-2</c:v>
                </c:pt>
                <c:pt idx="94">
                  <c:v>-7.5294999999999959E-2</c:v>
                </c:pt>
                <c:pt idx="95">
                  <c:v>-6.6176999999999903E-2</c:v>
                </c:pt>
                <c:pt idx="96">
                  <c:v>-8.2917999999999895E-2</c:v>
                </c:pt>
                <c:pt idx="97">
                  <c:v>-7.269299999999998E-2</c:v>
                </c:pt>
                <c:pt idx="98">
                  <c:v>-8.6367999999999945E-2</c:v>
                </c:pt>
                <c:pt idx="99">
                  <c:v>-0.10112199999999996</c:v>
                </c:pt>
                <c:pt idx="100">
                  <c:v>-0.12055599999999993</c:v>
                </c:pt>
                <c:pt idx="101">
                  <c:v>-0.10414599999999996</c:v>
                </c:pt>
                <c:pt idx="102">
                  <c:v>-9.6245999999999984E-2</c:v>
                </c:pt>
                <c:pt idx="103">
                  <c:v>-0.11369899999999995</c:v>
                </c:pt>
                <c:pt idx="104">
                  <c:v>-9.7512999999999919E-2</c:v>
                </c:pt>
                <c:pt idx="105">
                  <c:v>-0.10373899999999991</c:v>
                </c:pt>
                <c:pt idx="106">
                  <c:v>-8.5147999999999918E-2</c:v>
                </c:pt>
                <c:pt idx="107">
                  <c:v>-8.4417999999999896E-2</c:v>
                </c:pt>
                <c:pt idx="108">
                  <c:v>-6.0746999999999961E-2</c:v>
                </c:pt>
                <c:pt idx="109">
                  <c:v>-0.11482799999999997</c:v>
                </c:pt>
                <c:pt idx="110">
                  <c:v>-8.1489999999999896E-2</c:v>
                </c:pt>
                <c:pt idx="111">
                  <c:v>-7.9106999999999969E-2</c:v>
                </c:pt>
                <c:pt idx="112">
                  <c:v>-5.2089999999999921E-2</c:v>
                </c:pt>
                <c:pt idx="113">
                  <c:v>-5.6492999999999939E-2</c:v>
                </c:pt>
                <c:pt idx="114">
                  <c:v>-6.1275999999999956E-2</c:v>
                </c:pt>
                <c:pt idx="115">
                  <c:v>-7.1144999999999986E-2</c:v>
                </c:pt>
                <c:pt idx="116">
                  <c:v>-7.5824999999999934E-2</c:v>
                </c:pt>
                <c:pt idx="117">
                  <c:v>-5.8871999999999959E-2</c:v>
                </c:pt>
                <c:pt idx="118">
                  <c:v>-6.0184999999999947E-2</c:v>
                </c:pt>
                <c:pt idx="119">
                  <c:v>-5.7824999999999932E-2</c:v>
                </c:pt>
                <c:pt idx="120">
                  <c:v>-1.8220000000000028E-2</c:v>
                </c:pt>
                <c:pt idx="121">
                  <c:v>-7.3483999999999924E-2</c:v>
                </c:pt>
                <c:pt idx="122">
                  <c:v>-6.8955999999999906E-2</c:v>
                </c:pt>
                <c:pt idx="123">
                  <c:v>-0.12466899999999999</c:v>
                </c:pt>
                <c:pt idx="124">
                  <c:v>-0.12015299999999991</c:v>
                </c:pt>
                <c:pt idx="125">
                  <c:v>-0.12195399999999995</c:v>
                </c:pt>
                <c:pt idx="126">
                  <c:v>-0.1619179999999999</c:v>
                </c:pt>
                <c:pt idx="127">
                  <c:v>-8.7633999999999906E-2</c:v>
                </c:pt>
                <c:pt idx="128">
                  <c:v>-0.19312499999999999</c:v>
                </c:pt>
                <c:pt idx="129">
                  <c:v>-0.12531499999999995</c:v>
                </c:pt>
                <c:pt idx="130">
                  <c:v>-0.16710799999999995</c:v>
                </c:pt>
                <c:pt idx="131">
                  <c:v>-0.13963199999999995</c:v>
                </c:pt>
                <c:pt idx="132">
                  <c:v>-0.17961899999999992</c:v>
                </c:pt>
                <c:pt idx="133">
                  <c:v>-0.14886499999999989</c:v>
                </c:pt>
                <c:pt idx="134">
                  <c:v>-0.18906099999999992</c:v>
                </c:pt>
                <c:pt idx="135">
                  <c:v>-0.14125299999999993</c:v>
                </c:pt>
                <c:pt idx="136">
                  <c:v>-0.1843789999999999</c:v>
                </c:pt>
              </c:numCache>
            </c:numRef>
          </c:xVal>
          <c:yVal>
            <c:numRef>
              <c:f>[1]Daichi1!$O$4:$O$140</c:f>
              <c:numCache>
                <c:formatCode>General</c:formatCode>
                <c:ptCount val="137"/>
                <c:pt idx="0">
                  <c:v>0</c:v>
                </c:pt>
                <c:pt idx="1">
                  <c:v>9.6885000000000221E-2</c:v>
                </c:pt>
                <c:pt idx="2">
                  <c:v>0.37352999999999975</c:v>
                </c:pt>
                <c:pt idx="3">
                  <c:v>0.49282200000000015</c:v>
                </c:pt>
                <c:pt idx="4">
                  <c:v>0.70397000000000032</c:v>
                </c:pt>
                <c:pt idx="5">
                  <c:v>0.82826599999999961</c:v>
                </c:pt>
                <c:pt idx="6">
                  <c:v>1.0339439999999995</c:v>
                </c:pt>
                <c:pt idx="7">
                  <c:v>1.1482929999999998</c:v>
                </c:pt>
                <c:pt idx="8">
                  <c:v>1.392522</c:v>
                </c:pt>
                <c:pt idx="9">
                  <c:v>1.5058429999999998</c:v>
                </c:pt>
                <c:pt idx="10">
                  <c:v>1.7323890000000002</c:v>
                </c:pt>
                <c:pt idx="11">
                  <c:v>1.8623549999999995</c:v>
                </c:pt>
                <c:pt idx="12">
                  <c:v>2.0883310000000002</c:v>
                </c:pt>
                <c:pt idx="13">
                  <c:v>2.1880219999999992</c:v>
                </c:pt>
                <c:pt idx="14">
                  <c:v>2.4048500000000006</c:v>
                </c:pt>
                <c:pt idx="15">
                  <c:v>2.5134799999999995</c:v>
                </c:pt>
                <c:pt idx="16">
                  <c:v>2.7290069999999997</c:v>
                </c:pt>
                <c:pt idx="17">
                  <c:v>2.8326460000000009</c:v>
                </c:pt>
                <c:pt idx="18">
                  <c:v>3.0386640000000007</c:v>
                </c:pt>
                <c:pt idx="19">
                  <c:v>3.1879769999999992</c:v>
                </c:pt>
                <c:pt idx="20">
                  <c:v>3.4003619999999994</c:v>
                </c:pt>
                <c:pt idx="21">
                  <c:v>3.4994179999999999</c:v>
                </c:pt>
                <c:pt idx="22">
                  <c:v>3.743465</c:v>
                </c:pt>
                <c:pt idx="23">
                  <c:v>3.8459779999999992</c:v>
                </c:pt>
                <c:pt idx="24">
                  <c:v>4.0494419999999991</c:v>
                </c:pt>
                <c:pt idx="25">
                  <c:v>4.1796100000000003</c:v>
                </c:pt>
                <c:pt idx="26">
                  <c:v>4.3741010000000005</c:v>
                </c:pt>
                <c:pt idx="27">
                  <c:v>4.5099650000000002</c:v>
                </c:pt>
                <c:pt idx="28">
                  <c:v>4.7738490000000002</c:v>
                </c:pt>
                <c:pt idx="29">
                  <c:v>4.9020619999999999</c:v>
                </c:pt>
                <c:pt idx="30">
                  <c:v>5.1152719999999992</c:v>
                </c:pt>
                <c:pt idx="31">
                  <c:v>5.2418079999999989</c:v>
                </c:pt>
                <c:pt idx="32">
                  <c:v>5.4805710000000003</c:v>
                </c:pt>
                <c:pt idx="33">
                  <c:v>5.6041430000000005</c:v>
                </c:pt>
                <c:pt idx="34">
                  <c:v>5.805521999999999</c:v>
                </c:pt>
                <c:pt idx="35">
                  <c:v>5.963508</c:v>
                </c:pt>
                <c:pt idx="36">
                  <c:v>6.1664429999999992</c:v>
                </c:pt>
                <c:pt idx="37">
                  <c:v>6.2821669999999994</c:v>
                </c:pt>
                <c:pt idx="38">
                  <c:v>6.5184059999999988</c:v>
                </c:pt>
                <c:pt idx="39">
                  <c:v>6.6722150000000005</c:v>
                </c:pt>
                <c:pt idx="40">
                  <c:v>6.9009290000000005</c:v>
                </c:pt>
                <c:pt idx="41">
                  <c:v>7.0473269999999992</c:v>
                </c:pt>
                <c:pt idx="42">
                  <c:v>7.2708219999999999</c:v>
                </c:pt>
                <c:pt idx="43">
                  <c:v>7.4153840000000004</c:v>
                </c:pt>
                <c:pt idx="44">
                  <c:v>7.6347970000000007</c:v>
                </c:pt>
                <c:pt idx="45">
                  <c:v>7.7791000000000006</c:v>
                </c:pt>
                <c:pt idx="46">
                  <c:v>8.030479999999999</c:v>
                </c:pt>
                <c:pt idx="47">
                  <c:v>8.1391980000000004</c:v>
                </c:pt>
                <c:pt idx="48">
                  <c:v>8.4275719999999996</c:v>
                </c:pt>
                <c:pt idx="49">
                  <c:v>8.5717510000000008</c:v>
                </c:pt>
                <c:pt idx="50">
                  <c:v>8.7883359999999993</c:v>
                </c:pt>
                <c:pt idx="51">
                  <c:v>8.9329059999999991</c:v>
                </c:pt>
                <c:pt idx="52">
                  <c:v>9.1509260000000001</c:v>
                </c:pt>
                <c:pt idx="53">
                  <c:v>9.2966749999999987</c:v>
                </c:pt>
                <c:pt idx="54">
                  <c:v>9.5150070000000007</c:v>
                </c:pt>
                <c:pt idx="55">
                  <c:v>9.6239470000000011</c:v>
                </c:pt>
                <c:pt idx="56">
                  <c:v>9.9193719999999992</c:v>
                </c:pt>
                <c:pt idx="57">
                  <c:v>10.031222</c:v>
                </c:pt>
                <c:pt idx="58">
                  <c:v>10.258486</c:v>
                </c:pt>
                <c:pt idx="59">
                  <c:v>10.405700000000001</c:v>
                </c:pt>
                <c:pt idx="60">
                  <c:v>10.635858000000001</c:v>
                </c:pt>
                <c:pt idx="61">
                  <c:v>10.748557000000002</c:v>
                </c:pt>
                <c:pt idx="62">
                  <c:v>10.980591</c:v>
                </c:pt>
                <c:pt idx="63">
                  <c:v>11.096658</c:v>
                </c:pt>
                <c:pt idx="64">
                  <c:v>11.333601</c:v>
                </c:pt>
                <c:pt idx="65">
                  <c:v>11.496483</c:v>
                </c:pt>
                <c:pt idx="66">
                  <c:v>11.737630000000001</c:v>
                </c:pt>
                <c:pt idx="67">
                  <c:v>11.903195999999999</c:v>
                </c:pt>
                <c:pt idx="68">
                  <c:v>12.112436000000002</c:v>
                </c:pt>
                <c:pt idx="69">
                  <c:v>12.23982</c:v>
                </c:pt>
                <c:pt idx="70">
                  <c:v>12.496420999999998</c:v>
                </c:pt>
                <c:pt idx="71">
                  <c:v>12.61919</c:v>
                </c:pt>
                <c:pt idx="72">
                  <c:v>12.842412000000001</c:v>
                </c:pt>
                <c:pt idx="73">
                  <c:v>12.976397</c:v>
                </c:pt>
                <c:pt idx="74">
                  <c:v>13.202554000000001</c:v>
                </c:pt>
                <c:pt idx="75">
                  <c:v>13.383407999999999</c:v>
                </c:pt>
                <c:pt idx="76">
                  <c:v>13.614454000000002</c:v>
                </c:pt>
                <c:pt idx="77">
                  <c:v>13.759134999999999</c:v>
                </c:pt>
                <c:pt idx="78">
                  <c:v>13.998518000000001</c:v>
                </c:pt>
                <c:pt idx="79">
                  <c:v>14.101432000000001</c:v>
                </c:pt>
                <c:pt idx="80">
                  <c:v>14.355501</c:v>
                </c:pt>
                <c:pt idx="81">
                  <c:v>14.456162000000001</c:v>
                </c:pt>
                <c:pt idx="82">
                  <c:v>14.770349999999999</c:v>
                </c:pt>
                <c:pt idx="83">
                  <c:v>14.876389999999999</c:v>
                </c:pt>
                <c:pt idx="84">
                  <c:v>15.112416000000001</c:v>
                </c:pt>
                <c:pt idx="85">
                  <c:v>15.265684000000002</c:v>
                </c:pt>
                <c:pt idx="86">
                  <c:v>15.50953</c:v>
                </c:pt>
                <c:pt idx="87">
                  <c:v>15.627019000000001</c:v>
                </c:pt>
                <c:pt idx="88">
                  <c:v>15.930042000000002</c:v>
                </c:pt>
                <c:pt idx="89">
                  <c:v>16.065207999999998</c:v>
                </c:pt>
                <c:pt idx="90">
                  <c:v>16.286325000000001</c:v>
                </c:pt>
                <c:pt idx="91">
                  <c:v>16.417078</c:v>
                </c:pt>
                <c:pt idx="92">
                  <c:v>16.673392</c:v>
                </c:pt>
                <c:pt idx="93">
                  <c:v>16.777740000000001</c:v>
                </c:pt>
                <c:pt idx="94">
                  <c:v>17.068788000000001</c:v>
                </c:pt>
                <c:pt idx="95">
                  <c:v>17.207674000000001</c:v>
                </c:pt>
                <c:pt idx="96">
                  <c:v>17.453520000000001</c:v>
                </c:pt>
                <c:pt idx="97">
                  <c:v>17.597836999999998</c:v>
                </c:pt>
                <c:pt idx="98">
                  <c:v>17.852266</c:v>
                </c:pt>
                <c:pt idx="99">
                  <c:v>17.950414000000002</c:v>
                </c:pt>
                <c:pt idx="100">
                  <c:v>18.222698000000001</c:v>
                </c:pt>
                <c:pt idx="101">
                  <c:v>18.374179999999999</c:v>
                </c:pt>
                <c:pt idx="102">
                  <c:v>18.627172999999999</c:v>
                </c:pt>
                <c:pt idx="103">
                  <c:v>18.738255000000002</c:v>
                </c:pt>
                <c:pt idx="104">
                  <c:v>18.992265</c:v>
                </c:pt>
                <c:pt idx="105">
                  <c:v>19.093636999999998</c:v>
                </c:pt>
                <c:pt idx="106">
                  <c:v>19.355914000000002</c:v>
                </c:pt>
                <c:pt idx="107">
                  <c:v>19.452566000000001</c:v>
                </c:pt>
                <c:pt idx="108">
                  <c:v>19.719877</c:v>
                </c:pt>
                <c:pt idx="109">
                  <c:v>19.793686999999998</c:v>
                </c:pt>
                <c:pt idx="110">
                  <c:v>20.05855</c:v>
                </c:pt>
                <c:pt idx="111">
                  <c:v>20.161248000000001</c:v>
                </c:pt>
                <c:pt idx="112">
                  <c:v>20.447852999999999</c:v>
                </c:pt>
                <c:pt idx="113">
                  <c:v>20.565178</c:v>
                </c:pt>
                <c:pt idx="114">
                  <c:v>20.799033000000001</c:v>
                </c:pt>
                <c:pt idx="115">
                  <c:v>20.929518999999999</c:v>
                </c:pt>
                <c:pt idx="116">
                  <c:v>21.172779999999999</c:v>
                </c:pt>
                <c:pt idx="117">
                  <c:v>21.266856000000001</c:v>
                </c:pt>
                <c:pt idx="118">
                  <c:v>21.514507000000002</c:v>
                </c:pt>
                <c:pt idx="119">
                  <c:v>21.636009999999999</c:v>
                </c:pt>
                <c:pt idx="120">
                  <c:v>21.957257000000002</c:v>
                </c:pt>
                <c:pt idx="121">
                  <c:v>22.048342000000002</c:v>
                </c:pt>
                <c:pt idx="122">
                  <c:v>22.308249</c:v>
                </c:pt>
                <c:pt idx="123">
                  <c:v>22.402023</c:v>
                </c:pt>
                <c:pt idx="124">
                  <c:v>22.671534000000001</c:v>
                </c:pt>
                <c:pt idx="125">
                  <c:v>22.816336</c:v>
                </c:pt>
                <c:pt idx="126">
                  <c:v>23.030262999999998</c:v>
                </c:pt>
                <c:pt idx="127">
                  <c:v>23.193463999999999</c:v>
                </c:pt>
                <c:pt idx="128">
                  <c:v>23.381967</c:v>
                </c:pt>
                <c:pt idx="129">
                  <c:v>23.564704000000003</c:v>
                </c:pt>
                <c:pt idx="130">
                  <c:v>23.79729</c:v>
                </c:pt>
                <c:pt idx="131">
                  <c:v>23.905146000000002</c:v>
                </c:pt>
                <c:pt idx="132">
                  <c:v>24.141381000000003</c:v>
                </c:pt>
                <c:pt idx="133">
                  <c:v>24.247422</c:v>
                </c:pt>
                <c:pt idx="134">
                  <c:v>24.491253</c:v>
                </c:pt>
                <c:pt idx="135">
                  <c:v>24.568731</c:v>
                </c:pt>
                <c:pt idx="136">
                  <c:v>24.825490000000002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FC-477E-89D6-C6232C067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Daichi2!$AF$4:$AF$1000</c:f>
              <c:numCache>
                <c:formatCode>General</c:formatCode>
                <c:ptCount val="997"/>
                <c:pt idx="0">
                  <c:v>-2.9900000095367432</c:v>
                </c:pt>
                <c:pt idx="1">
                  <c:v>-3.1400001049041748</c:v>
                </c:pt>
                <c:pt idx="2">
                  <c:v>-1.2999999523162842</c:v>
                </c:pt>
                <c:pt idx="3">
                  <c:v>0.15999999642372131</c:v>
                </c:pt>
                <c:pt idx="4">
                  <c:v>-3.25</c:v>
                </c:pt>
                <c:pt idx="5">
                  <c:v>-4.5999999046325684</c:v>
                </c:pt>
                <c:pt idx="6">
                  <c:v>-2.6700000762939453</c:v>
                </c:pt>
                <c:pt idx="7">
                  <c:v>-0.64999997615814209</c:v>
                </c:pt>
                <c:pt idx="8">
                  <c:v>-2.4200000762939453</c:v>
                </c:pt>
                <c:pt idx="9">
                  <c:v>-0.14000000059604645</c:v>
                </c:pt>
                <c:pt idx="10">
                  <c:v>-1.3799999952316284</c:v>
                </c:pt>
                <c:pt idx="11">
                  <c:v>-4.5500001907348633</c:v>
                </c:pt>
                <c:pt idx="12">
                  <c:v>-10.390000343322754</c:v>
                </c:pt>
                <c:pt idx="13">
                  <c:v>-10.390000343322754</c:v>
                </c:pt>
                <c:pt idx="14">
                  <c:v>-6.9699997901916504</c:v>
                </c:pt>
                <c:pt idx="15">
                  <c:v>1.8700000047683716</c:v>
                </c:pt>
                <c:pt idx="16">
                  <c:v>-3.1400001049041748</c:v>
                </c:pt>
                <c:pt idx="17">
                  <c:v>0.2199999988079071</c:v>
                </c:pt>
                <c:pt idx="18">
                  <c:v>2.1400001049041748</c:v>
                </c:pt>
                <c:pt idx="19">
                  <c:v>2.6600000858306885</c:v>
                </c:pt>
                <c:pt idx="20">
                  <c:v>5.119999885559082</c:v>
                </c:pt>
                <c:pt idx="21">
                  <c:v>1.3300000429153442</c:v>
                </c:pt>
                <c:pt idx="22">
                  <c:v>-2.5499999523162842</c:v>
                </c:pt>
                <c:pt idx="23">
                  <c:v>-7.1599998474121094</c:v>
                </c:pt>
                <c:pt idx="24">
                  <c:v>-2.3599998950958252</c:v>
                </c:pt>
                <c:pt idx="25">
                  <c:v>-1.1499999761581421</c:v>
                </c:pt>
                <c:pt idx="26">
                  <c:v>4.820000171661377</c:v>
                </c:pt>
                <c:pt idx="27">
                  <c:v>-0.51999998092651367</c:v>
                </c:pt>
                <c:pt idx="28">
                  <c:v>1.0199999809265137</c:v>
                </c:pt>
                <c:pt idx="29">
                  <c:v>-0.60000002384185791</c:v>
                </c:pt>
                <c:pt idx="30">
                  <c:v>-3.940000057220459</c:v>
                </c:pt>
                <c:pt idx="31">
                  <c:v>-5.2300000190734863</c:v>
                </c:pt>
                <c:pt idx="32">
                  <c:v>-1</c:v>
                </c:pt>
                <c:pt idx="33">
                  <c:v>-4.7800002098083496</c:v>
                </c:pt>
                <c:pt idx="34">
                  <c:v>-8.9799995422363281</c:v>
                </c:pt>
                <c:pt idx="35">
                  <c:v>-5.3600001335144043</c:v>
                </c:pt>
                <c:pt idx="36">
                  <c:v>-6.3600001335144043</c:v>
                </c:pt>
                <c:pt idx="37">
                  <c:v>-9.9700002670288086</c:v>
                </c:pt>
                <c:pt idx="38">
                  <c:v>-5.9200000762939453</c:v>
                </c:pt>
                <c:pt idx="39">
                  <c:v>-7.369999885559082</c:v>
                </c:pt>
                <c:pt idx="40">
                  <c:v>-15.289999961853027</c:v>
                </c:pt>
                <c:pt idx="41">
                  <c:v>-18.229999542236328</c:v>
                </c:pt>
                <c:pt idx="42">
                  <c:v>-12.350000381469727</c:v>
                </c:pt>
                <c:pt idx="43">
                  <c:v>-12.979999542236328</c:v>
                </c:pt>
                <c:pt idx="44">
                  <c:v>-15.310000419616699</c:v>
                </c:pt>
                <c:pt idx="45">
                  <c:v>-11.760000228881836</c:v>
                </c:pt>
                <c:pt idx="46">
                  <c:v>-14.170000076293945</c:v>
                </c:pt>
                <c:pt idx="47">
                  <c:v>-12.020000457763672</c:v>
                </c:pt>
                <c:pt idx="48">
                  <c:v>-11.840000152587891</c:v>
                </c:pt>
                <c:pt idx="49">
                  <c:v>-12.779999732971191</c:v>
                </c:pt>
                <c:pt idx="50">
                  <c:v>-7.9800000190734863</c:v>
                </c:pt>
                <c:pt idx="51">
                  <c:v>-6.5300002098083496</c:v>
                </c:pt>
                <c:pt idx="52">
                  <c:v>-5.5999999046325684</c:v>
                </c:pt>
                <c:pt idx="53">
                  <c:v>-3.7599999904632568</c:v>
                </c:pt>
                <c:pt idx="54">
                  <c:v>-5.9699997901916504</c:v>
                </c:pt>
                <c:pt idx="55">
                  <c:v>-9.9300003051757813</c:v>
                </c:pt>
                <c:pt idx="56">
                  <c:v>-9.7899999618530273</c:v>
                </c:pt>
                <c:pt idx="57">
                  <c:v>-10.649999618530273</c:v>
                </c:pt>
                <c:pt idx="58">
                  <c:v>-10.109999656677246</c:v>
                </c:pt>
                <c:pt idx="59">
                  <c:v>-8.6000003814697266</c:v>
                </c:pt>
                <c:pt idx="60">
                  <c:v>-7.8600001335144043</c:v>
                </c:pt>
                <c:pt idx="61">
                  <c:v>-6.7800002098083496</c:v>
                </c:pt>
                <c:pt idx="62">
                  <c:v>-2</c:v>
                </c:pt>
                <c:pt idx="63">
                  <c:v>-1.8600000143051147</c:v>
                </c:pt>
                <c:pt idx="64">
                  <c:v>0.57999998331069946</c:v>
                </c:pt>
                <c:pt idx="65">
                  <c:v>-1.3500000238418579</c:v>
                </c:pt>
                <c:pt idx="66">
                  <c:v>-1.25</c:v>
                </c:pt>
                <c:pt idx="67">
                  <c:v>-2.8900001049041748</c:v>
                </c:pt>
                <c:pt idx="68">
                  <c:v>-3.7899999618530273</c:v>
                </c:pt>
                <c:pt idx="69">
                  <c:v>-4.440000057220459</c:v>
                </c:pt>
                <c:pt idx="70">
                  <c:v>-2.4600000381469727</c:v>
                </c:pt>
                <c:pt idx="71">
                  <c:v>-5.1599998474121094</c:v>
                </c:pt>
                <c:pt idx="72">
                  <c:v>-5.0799999237060547</c:v>
                </c:pt>
                <c:pt idx="73">
                  <c:v>-5.2800002098083496</c:v>
                </c:pt>
                <c:pt idx="74">
                  <c:v>-5.6399998664855957</c:v>
                </c:pt>
                <c:pt idx="75">
                  <c:v>-10.439999580383301</c:v>
                </c:pt>
                <c:pt idx="76">
                  <c:v>-11.069999694824219</c:v>
                </c:pt>
                <c:pt idx="77">
                  <c:v>-11.390000343322754</c:v>
                </c:pt>
                <c:pt idx="78">
                  <c:v>-8.6000003814697266</c:v>
                </c:pt>
                <c:pt idx="79">
                  <c:v>-9.4300003051757813</c:v>
                </c:pt>
                <c:pt idx="80">
                  <c:v>-8.5100002288818359</c:v>
                </c:pt>
                <c:pt idx="81">
                  <c:v>-7.5399999618530273</c:v>
                </c:pt>
                <c:pt idx="82">
                  <c:v>-10.409999847412109</c:v>
                </c:pt>
                <c:pt idx="83">
                  <c:v>-9.8900003433227539</c:v>
                </c:pt>
                <c:pt idx="84">
                  <c:v>-9.8299999237060547</c:v>
                </c:pt>
                <c:pt idx="85">
                  <c:v>-8.5200004577636719</c:v>
                </c:pt>
                <c:pt idx="86">
                  <c:v>-10.439999580383301</c:v>
                </c:pt>
                <c:pt idx="87">
                  <c:v>-9.5699996948242188</c:v>
                </c:pt>
                <c:pt idx="88">
                  <c:v>-9.9099998474121094</c:v>
                </c:pt>
                <c:pt idx="89">
                  <c:v>-10.789999961853027</c:v>
                </c:pt>
                <c:pt idx="90">
                  <c:v>-9.119999885559082</c:v>
                </c:pt>
                <c:pt idx="91">
                  <c:v>-9.3000001907348633</c:v>
                </c:pt>
                <c:pt idx="92">
                  <c:v>-7.7899999618530273</c:v>
                </c:pt>
                <c:pt idx="93">
                  <c:v>-10.560000419616699</c:v>
                </c:pt>
                <c:pt idx="94">
                  <c:v>-10.560000419616699</c:v>
                </c:pt>
                <c:pt idx="95">
                  <c:v>-7.570000171661377</c:v>
                </c:pt>
                <c:pt idx="96">
                  <c:v>-5.7600002288818359</c:v>
                </c:pt>
                <c:pt idx="97">
                  <c:v>-8.9799995422363281</c:v>
                </c:pt>
                <c:pt idx="98">
                  <c:v>-4.7399997711181641</c:v>
                </c:pt>
                <c:pt idx="99">
                  <c:v>-4.7899999618530273</c:v>
                </c:pt>
                <c:pt idx="100">
                  <c:v>-3.4900000095367432</c:v>
                </c:pt>
                <c:pt idx="101">
                  <c:v>-1.9099999666213989</c:v>
                </c:pt>
                <c:pt idx="102">
                  <c:v>-6.440000057220459</c:v>
                </c:pt>
                <c:pt idx="103">
                  <c:v>-3.9500000476837158</c:v>
                </c:pt>
                <c:pt idx="104">
                  <c:v>-7.7199997901916504</c:v>
                </c:pt>
                <c:pt idx="105">
                  <c:v>-9.130000114440918</c:v>
                </c:pt>
                <c:pt idx="106">
                  <c:v>-7.4699997901916504</c:v>
                </c:pt>
                <c:pt idx="107">
                  <c:v>-5.0900001525878906</c:v>
                </c:pt>
                <c:pt idx="108">
                  <c:v>-9.2399997711181641</c:v>
                </c:pt>
                <c:pt idx="109">
                  <c:v>-3.6600000858306885</c:v>
                </c:pt>
                <c:pt idx="110">
                  <c:v>-1.3300000429153442</c:v>
                </c:pt>
                <c:pt idx="111">
                  <c:v>-7.2899999618530273</c:v>
                </c:pt>
                <c:pt idx="112">
                  <c:v>-5.7699999809265137</c:v>
                </c:pt>
                <c:pt idx="113">
                  <c:v>-7.4499998092651367</c:v>
                </c:pt>
                <c:pt idx="114">
                  <c:v>-9.7200002670288086</c:v>
                </c:pt>
                <c:pt idx="115">
                  <c:v>-9.7600002288818359</c:v>
                </c:pt>
                <c:pt idx="116">
                  <c:v>-7.2100000381469727</c:v>
                </c:pt>
                <c:pt idx="117">
                  <c:v>-9.619999885559082</c:v>
                </c:pt>
                <c:pt idx="118">
                  <c:v>-9.3900003433227539</c:v>
                </c:pt>
                <c:pt idx="119">
                  <c:v>-11.770000457763672</c:v>
                </c:pt>
                <c:pt idx="120">
                  <c:v>-9.25</c:v>
                </c:pt>
                <c:pt idx="121">
                  <c:v>-11.270000457763672</c:v>
                </c:pt>
                <c:pt idx="122">
                  <c:v>-13.279999732971191</c:v>
                </c:pt>
                <c:pt idx="123">
                  <c:v>-6.440000057220459</c:v>
                </c:pt>
                <c:pt idx="124">
                  <c:v>-8.380000114440918</c:v>
                </c:pt>
                <c:pt idx="125">
                  <c:v>-10.449999809265137</c:v>
                </c:pt>
                <c:pt idx="126">
                  <c:v>-9.3599996566772461</c:v>
                </c:pt>
                <c:pt idx="127">
                  <c:v>-9.3599996566772461</c:v>
                </c:pt>
                <c:pt idx="128">
                  <c:v>-11.399999618530273</c:v>
                </c:pt>
                <c:pt idx="129">
                  <c:v>-10.319999694824219</c:v>
                </c:pt>
                <c:pt idx="130">
                  <c:v>-3.9500000476837158</c:v>
                </c:pt>
                <c:pt idx="131">
                  <c:v>3.0099999904632568</c:v>
                </c:pt>
                <c:pt idx="132">
                  <c:v>-5.440000057220459</c:v>
                </c:pt>
                <c:pt idx="133">
                  <c:v>-3.5099999904632568</c:v>
                </c:pt>
                <c:pt idx="134">
                  <c:v>-3.4300000667572021</c:v>
                </c:pt>
                <c:pt idx="135">
                  <c:v>-2.8399999141693115</c:v>
                </c:pt>
                <c:pt idx="136">
                  <c:v>-9.3599996566772461</c:v>
                </c:pt>
                <c:pt idx="137">
                  <c:v>-8.6999998092651367</c:v>
                </c:pt>
                <c:pt idx="138">
                  <c:v>-8.3000001907348633</c:v>
                </c:pt>
                <c:pt idx="139">
                  <c:v>-10.029999732971191</c:v>
                </c:pt>
                <c:pt idx="140">
                  <c:v>-5.5300002098083496</c:v>
                </c:pt>
                <c:pt idx="141">
                  <c:v>-12.869999885559082</c:v>
                </c:pt>
                <c:pt idx="142">
                  <c:v>-13.310000419616699</c:v>
                </c:pt>
                <c:pt idx="143">
                  <c:v>-2.440000057220459</c:v>
                </c:pt>
                <c:pt idx="144">
                  <c:v>0.40000000596046448</c:v>
                </c:pt>
                <c:pt idx="145">
                  <c:v>2.380000114440918</c:v>
                </c:pt>
                <c:pt idx="146">
                  <c:v>-2.2100000381469727</c:v>
                </c:pt>
                <c:pt idx="147">
                  <c:v>1.9900000095367432</c:v>
                </c:pt>
                <c:pt idx="148">
                  <c:v>-2.2899999618530273</c:v>
                </c:pt>
                <c:pt idx="149">
                  <c:v>1.1200000047683716</c:v>
                </c:pt>
                <c:pt idx="150">
                  <c:v>0.44999998807907104</c:v>
                </c:pt>
                <c:pt idx="151">
                  <c:v>-2.4100000858306885</c:v>
                </c:pt>
                <c:pt idx="152">
                  <c:v>-4.1700000762939453</c:v>
                </c:pt>
                <c:pt idx="153">
                  <c:v>-0.89999997615814209</c:v>
                </c:pt>
                <c:pt idx="154">
                  <c:v>-0.25999999046325684</c:v>
                </c:pt>
                <c:pt idx="155">
                  <c:v>-5.2699999809265137</c:v>
                </c:pt>
                <c:pt idx="156">
                  <c:v>-0.9100000262260437</c:v>
                </c:pt>
                <c:pt idx="157">
                  <c:v>-0.62999999523162842</c:v>
                </c:pt>
                <c:pt idx="158">
                  <c:v>-2.380000114440918</c:v>
                </c:pt>
                <c:pt idx="159">
                  <c:v>-5.6399998664855957</c:v>
                </c:pt>
                <c:pt idx="160">
                  <c:v>-3.4100000858306885</c:v>
                </c:pt>
                <c:pt idx="161">
                  <c:v>-6.179999828338623</c:v>
                </c:pt>
                <c:pt idx="162">
                  <c:v>-4.940000057220459</c:v>
                </c:pt>
                <c:pt idx="163">
                  <c:v>-7.309999942779541</c:v>
                </c:pt>
                <c:pt idx="164">
                  <c:v>-8.6800003051757813</c:v>
                </c:pt>
                <c:pt idx="165">
                  <c:v>-15.470000267028809</c:v>
                </c:pt>
                <c:pt idx="166">
                  <c:v>-12.260000228881836</c:v>
                </c:pt>
                <c:pt idx="167">
                  <c:v>-24.170000076293945</c:v>
                </c:pt>
                <c:pt idx="168">
                  <c:v>-43.590000152587891</c:v>
                </c:pt>
                <c:pt idx="169">
                  <c:v>-17.959999084472656</c:v>
                </c:pt>
                <c:pt idx="170">
                  <c:v>-16.120000839233398</c:v>
                </c:pt>
                <c:pt idx="171">
                  <c:v>-14.670000076293945</c:v>
                </c:pt>
                <c:pt idx="172">
                  <c:v>-14.979999542236328</c:v>
                </c:pt>
                <c:pt idx="173">
                  <c:v>-17.350000381469727</c:v>
                </c:pt>
                <c:pt idx="174">
                  <c:v>-4.0300002098083496</c:v>
                </c:pt>
                <c:pt idx="175">
                  <c:v>-7.880000114440918</c:v>
                </c:pt>
                <c:pt idx="176">
                  <c:v>-12.439999580383301</c:v>
                </c:pt>
                <c:pt idx="177">
                  <c:v>-8</c:v>
                </c:pt>
                <c:pt idx="178">
                  <c:v>-11.380000114440918</c:v>
                </c:pt>
                <c:pt idx="179">
                  <c:v>-14.449999809265137</c:v>
                </c:pt>
                <c:pt idx="180">
                  <c:v>-14.329999923706055</c:v>
                </c:pt>
                <c:pt idx="181">
                  <c:v>-0.92000001668930054</c:v>
                </c:pt>
                <c:pt idx="182">
                  <c:v>-12.789999961853027</c:v>
                </c:pt>
              </c:numCache>
            </c:numRef>
          </c:xVal>
          <c:yVal>
            <c:numRef>
              <c:f>Daichi2!$AC$4:$AC$1000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6.2E-2</c:v>
                </c:pt>
                <c:pt idx="2">
                  <c:v>0.11799999999999999</c:v>
                </c:pt>
                <c:pt idx="3">
                  <c:v>0.184</c:v>
                </c:pt>
                <c:pt idx="4">
                  <c:v>0.25800000000000001</c:v>
                </c:pt>
                <c:pt idx="5">
                  <c:v>0.32600000000000001</c:v>
                </c:pt>
                <c:pt idx="6">
                  <c:v>0.39200000000000002</c:v>
                </c:pt>
                <c:pt idx="7">
                  <c:v>0.46400000000000002</c:v>
                </c:pt>
                <c:pt idx="8">
                  <c:v>0.52400000000000002</c:v>
                </c:pt>
                <c:pt idx="9">
                  <c:v>0.59</c:v>
                </c:pt>
                <c:pt idx="10">
                  <c:v>0.66100000000000003</c:v>
                </c:pt>
                <c:pt idx="11">
                  <c:v>0.72899999999999998</c:v>
                </c:pt>
                <c:pt idx="12">
                  <c:v>0.80100000000000005</c:v>
                </c:pt>
                <c:pt idx="13">
                  <c:v>0.86599999999999999</c:v>
                </c:pt>
                <c:pt idx="14">
                  <c:v>0.91800000000000004</c:v>
                </c:pt>
                <c:pt idx="15">
                  <c:v>0.99399999999999999</c:v>
                </c:pt>
                <c:pt idx="16">
                  <c:v>1.0529999999999999</c:v>
                </c:pt>
                <c:pt idx="17">
                  <c:v>1.127</c:v>
                </c:pt>
                <c:pt idx="18">
                  <c:v>1.2010000000000001</c:v>
                </c:pt>
                <c:pt idx="19">
                  <c:v>1.266</c:v>
                </c:pt>
                <c:pt idx="20">
                  <c:v>1.349</c:v>
                </c:pt>
                <c:pt idx="21">
                  <c:v>1.423</c:v>
                </c:pt>
                <c:pt idx="22">
                  <c:v>1.4790000000000001</c:v>
                </c:pt>
                <c:pt idx="23">
                  <c:v>1.538</c:v>
                </c:pt>
                <c:pt idx="24">
                  <c:v>1.601</c:v>
                </c:pt>
                <c:pt idx="25">
                  <c:v>1.661</c:v>
                </c:pt>
                <c:pt idx="26">
                  <c:v>1.7190000000000001</c:v>
                </c:pt>
                <c:pt idx="27">
                  <c:v>1.7949999999999999</c:v>
                </c:pt>
                <c:pt idx="28">
                  <c:v>1.865</c:v>
                </c:pt>
                <c:pt idx="29">
                  <c:v>1.9419999999999999</c:v>
                </c:pt>
                <c:pt idx="30">
                  <c:v>2.0190000000000001</c:v>
                </c:pt>
                <c:pt idx="31">
                  <c:v>2.089</c:v>
                </c:pt>
                <c:pt idx="32">
                  <c:v>2.1509999999999998</c:v>
                </c:pt>
                <c:pt idx="33">
                  <c:v>2.2120000000000002</c:v>
                </c:pt>
                <c:pt idx="34">
                  <c:v>2.2709999999999999</c:v>
                </c:pt>
                <c:pt idx="35">
                  <c:v>2.33</c:v>
                </c:pt>
                <c:pt idx="36">
                  <c:v>2.3849999999999998</c:v>
                </c:pt>
                <c:pt idx="37">
                  <c:v>2.4550000000000001</c:v>
                </c:pt>
                <c:pt idx="38">
                  <c:v>2.5169999999999999</c:v>
                </c:pt>
                <c:pt idx="39">
                  <c:v>2.5840000000000001</c:v>
                </c:pt>
                <c:pt idx="40">
                  <c:v>2.6440000000000001</c:v>
                </c:pt>
                <c:pt idx="41">
                  <c:v>2.7240000000000002</c:v>
                </c:pt>
                <c:pt idx="42">
                  <c:v>2.802</c:v>
                </c:pt>
                <c:pt idx="43">
                  <c:v>2.871</c:v>
                </c:pt>
                <c:pt idx="44">
                  <c:v>2.931</c:v>
                </c:pt>
                <c:pt idx="45">
                  <c:v>2.9889999999999999</c:v>
                </c:pt>
                <c:pt idx="46">
                  <c:v>3.056</c:v>
                </c:pt>
                <c:pt idx="47">
                  <c:v>3.1179999999999999</c:v>
                </c:pt>
                <c:pt idx="48">
                  <c:v>3.181</c:v>
                </c:pt>
                <c:pt idx="49">
                  <c:v>3.242</c:v>
                </c:pt>
                <c:pt idx="50">
                  <c:v>3.3069999999999999</c:v>
                </c:pt>
                <c:pt idx="51">
                  <c:v>3.371</c:v>
                </c:pt>
                <c:pt idx="52">
                  <c:v>3.4550000000000001</c:v>
                </c:pt>
                <c:pt idx="53">
                  <c:v>3.5129999999999999</c:v>
                </c:pt>
                <c:pt idx="54">
                  <c:v>3.5790000000000002</c:v>
                </c:pt>
                <c:pt idx="55">
                  <c:v>3.661</c:v>
                </c:pt>
                <c:pt idx="56">
                  <c:v>3.7160000000000002</c:v>
                </c:pt>
                <c:pt idx="57">
                  <c:v>3.782</c:v>
                </c:pt>
                <c:pt idx="58">
                  <c:v>3.8540000000000001</c:v>
                </c:pt>
                <c:pt idx="59">
                  <c:v>3.911</c:v>
                </c:pt>
                <c:pt idx="60">
                  <c:v>3.9780000000000002</c:v>
                </c:pt>
                <c:pt idx="61">
                  <c:v>4.0410000000000004</c:v>
                </c:pt>
                <c:pt idx="62">
                  <c:v>4.1079999999999997</c:v>
                </c:pt>
                <c:pt idx="63">
                  <c:v>4.173</c:v>
                </c:pt>
                <c:pt idx="64">
                  <c:v>4.2329999999999997</c:v>
                </c:pt>
                <c:pt idx="65">
                  <c:v>4.3049999999999997</c:v>
                </c:pt>
                <c:pt idx="66">
                  <c:v>4.367</c:v>
                </c:pt>
                <c:pt idx="67">
                  <c:v>4.4550000000000001</c:v>
                </c:pt>
                <c:pt idx="68">
                  <c:v>4.5369999999999999</c:v>
                </c:pt>
                <c:pt idx="69">
                  <c:v>4.6459999999999999</c:v>
                </c:pt>
                <c:pt idx="70">
                  <c:v>4.7240000000000002</c:v>
                </c:pt>
                <c:pt idx="71">
                  <c:v>4.7939999999999996</c:v>
                </c:pt>
                <c:pt idx="72">
                  <c:v>4.8550000000000004</c:v>
                </c:pt>
                <c:pt idx="73">
                  <c:v>4.9130000000000003</c:v>
                </c:pt>
                <c:pt idx="74">
                  <c:v>4.9790000000000001</c:v>
                </c:pt>
                <c:pt idx="75">
                  <c:v>5.0369999999999999</c:v>
                </c:pt>
                <c:pt idx="76">
                  <c:v>5.101</c:v>
                </c:pt>
                <c:pt idx="77">
                  <c:v>5.1660000000000004</c:v>
                </c:pt>
                <c:pt idx="78">
                  <c:v>5.242</c:v>
                </c:pt>
                <c:pt idx="79">
                  <c:v>5.3179999999999996</c:v>
                </c:pt>
                <c:pt idx="80">
                  <c:v>5.3890000000000002</c:v>
                </c:pt>
                <c:pt idx="81">
                  <c:v>5.4509999999999996</c:v>
                </c:pt>
                <c:pt idx="82">
                  <c:v>5.5060000000000002</c:v>
                </c:pt>
                <c:pt idx="83">
                  <c:v>5.5679999999999996</c:v>
                </c:pt>
                <c:pt idx="84">
                  <c:v>5.6349999999999998</c:v>
                </c:pt>
                <c:pt idx="85">
                  <c:v>5.6970000000000001</c:v>
                </c:pt>
                <c:pt idx="86">
                  <c:v>5.7610000000000001</c:v>
                </c:pt>
                <c:pt idx="87">
                  <c:v>5.8319999999999999</c:v>
                </c:pt>
                <c:pt idx="88">
                  <c:v>5.9080000000000004</c:v>
                </c:pt>
                <c:pt idx="89">
                  <c:v>5.984</c:v>
                </c:pt>
                <c:pt idx="90">
                  <c:v>6.0640000000000001</c:v>
                </c:pt>
                <c:pt idx="91">
                  <c:v>6.1429999999999998</c:v>
                </c:pt>
                <c:pt idx="92">
                  <c:v>6.2210000000000001</c:v>
                </c:pt>
                <c:pt idx="93">
                  <c:v>6.2779999999999996</c:v>
                </c:pt>
                <c:pt idx="94">
                  <c:v>6.33</c:v>
                </c:pt>
                <c:pt idx="95">
                  <c:v>6.3739999999999997</c:v>
                </c:pt>
                <c:pt idx="96">
                  <c:v>6.4409999999999998</c:v>
                </c:pt>
                <c:pt idx="97">
                  <c:v>6.5</c:v>
                </c:pt>
                <c:pt idx="98">
                  <c:v>6.5720000000000001</c:v>
                </c:pt>
                <c:pt idx="99">
                  <c:v>6.6349999999999998</c:v>
                </c:pt>
                <c:pt idx="100">
                  <c:v>6.6989999999999998</c:v>
                </c:pt>
                <c:pt idx="101">
                  <c:v>6.7569999999999997</c:v>
                </c:pt>
                <c:pt idx="102">
                  <c:v>6.8410000000000002</c:v>
                </c:pt>
                <c:pt idx="103">
                  <c:v>6.899</c:v>
                </c:pt>
                <c:pt idx="104">
                  <c:v>6.9809999999999999</c:v>
                </c:pt>
                <c:pt idx="105">
                  <c:v>7.0469999999999997</c:v>
                </c:pt>
                <c:pt idx="106">
                  <c:v>7.1139999999999999</c:v>
                </c:pt>
                <c:pt idx="107">
                  <c:v>7.173</c:v>
                </c:pt>
                <c:pt idx="108">
                  <c:v>7.226</c:v>
                </c:pt>
                <c:pt idx="109">
                  <c:v>7.298</c:v>
                </c:pt>
                <c:pt idx="110">
                  <c:v>7.3630000000000004</c:v>
                </c:pt>
                <c:pt idx="111">
                  <c:v>7.4450000000000003</c:v>
                </c:pt>
                <c:pt idx="112">
                  <c:v>7.5049999999999999</c:v>
                </c:pt>
                <c:pt idx="113">
                  <c:v>7.5640000000000001</c:v>
                </c:pt>
                <c:pt idx="114">
                  <c:v>7.6230000000000002</c:v>
                </c:pt>
                <c:pt idx="115">
                  <c:v>7.6879999999999997</c:v>
                </c:pt>
                <c:pt idx="116">
                  <c:v>7.7510000000000003</c:v>
                </c:pt>
                <c:pt idx="117">
                  <c:v>7.8259999999999996</c:v>
                </c:pt>
                <c:pt idx="118">
                  <c:v>7.8879999999999999</c:v>
                </c:pt>
                <c:pt idx="119">
                  <c:v>7.95</c:v>
                </c:pt>
                <c:pt idx="120">
                  <c:v>8.0180000000000007</c:v>
                </c:pt>
                <c:pt idx="121">
                  <c:v>8.0879999999999992</c:v>
                </c:pt>
                <c:pt idx="122">
                  <c:v>8.1639999999999997</c:v>
                </c:pt>
                <c:pt idx="123">
                  <c:v>8.2469999999999999</c:v>
                </c:pt>
                <c:pt idx="124">
                  <c:v>8.3260000000000005</c:v>
                </c:pt>
                <c:pt idx="125">
                  <c:v>8.3919999999999995</c:v>
                </c:pt>
                <c:pt idx="126">
                  <c:v>8.4459999999999997</c:v>
                </c:pt>
                <c:pt idx="127">
                  <c:v>8.4930000000000003</c:v>
                </c:pt>
                <c:pt idx="128">
                  <c:v>8.5579999999999998</c:v>
                </c:pt>
                <c:pt idx="129">
                  <c:v>8.6180000000000003</c:v>
                </c:pt>
                <c:pt idx="130">
                  <c:v>8.68</c:v>
                </c:pt>
                <c:pt idx="131">
                  <c:v>8.7560000000000002</c:v>
                </c:pt>
                <c:pt idx="132">
                  <c:v>8.8130000000000006</c:v>
                </c:pt>
                <c:pt idx="133">
                  <c:v>8.8949999999999996</c:v>
                </c:pt>
                <c:pt idx="134">
                  <c:v>8.952</c:v>
                </c:pt>
                <c:pt idx="135">
                  <c:v>9.0190000000000001</c:v>
                </c:pt>
                <c:pt idx="136">
                  <c:v>9.0809999999999995</c:v>
                </c:pt>
                <c:pt idx="137">
                  <c:v>9.1590000000000007</c:v>
                </c:pt>
                <c:pt idx="138">
                  <c:v>9.2189999999999994</c:v>
                </c:pt>
                <c:pt idx="139">
                  <c:v>9.2870000000000008</c:v>
                </c:pt>
                <c:pt idx="140">
                  <c:v>9.3439999999999994</c:v>
                </c:pt>
                <c:pt idx="141">
                  <c:v>9.4320000000000004</c:v>
                </c:pt>
                <c:pt idx="142">
                  <c:v>9.5050000000000008</c:v>
                </c:pt>
                <c:pt idx="143">
                  <c:v>9.5749999999999993</c:v>
                </c:pt>
                <c:pt idx="144">
                  <c:v>9.64</c:v>
                </c:pt>
                <c:pt idx="145">
                  <c:v>9.702</c:v>
                </c:pt>
                <c:pt idx="146">
                  <c:v>9.7590000000000003</c:v>
                </c:pt>
                <c:pt idx="147">
                  <c:v>9.8230000000000004</c:v>
                </c:pt>
                <c:pt idx="148">
                  <c:v>9.8849999999999998</c:v>
                </c:pt>
                <c:pt idx="149">
                  <c:v>9.9480000000000004</c:v>
                </c:pt>
                <c:pt idx="150">
                  <c:v>10.022</c:v>
                </c:pt>
                <c:pt idx="151">
                  <c:v>10.103</c:v>
                </c:pt>
                <c:pt idx="152">
                  <c:v>10.157999999999999</c:v>
                </c:pt>
                <c:pt idx="153">
                  <c:v>10.218</c:v>
                </c:pt>
                <c:pt idx="154">
                  <c:v>10.285</c:v>
                </c:pt>
                <c:pt idx="155">
                  <c:v>10.347</c:v>
                </c:pt>
                <c:pt idx="156">
                  <c:v>10.409000000000001</c:v>
                </c:pt>
                <c:pt idx="157">
                  <c:v>10.474</c:v>
                </c:pt>
                <c:pt idx="158">
                  <c:v>10.554</c:v>
                </c:pt>
                <c:pt idx="159">
                  <c:v>10.635999999999999</c:v>
                </c:pt>
                <c:pt idx="160">
                  <c:v>10.705</c:v>
                </c:pt>
                <c:pt idx="161">
                  <c:v>10.769</c:v>
                </c:pt>
                <c:pt idx="162">
                  <c:v>10.831</c:v>
                </c:pt>
                <c:pt idx="163">
                  <c:v>10.893000000000001</c:v>
                </c:pt>
                <c:pt idx="164">
                  <c:v>10.955</c:v>
                </c:pt>
                <c:pt idx="165">
                  <c:v>11.005000000000001</c:v>
                </c:pt>
                <c:pt idx="166">
                  <c:v>11.074</c:v>
                </c:pt>
                <c:pt idx="167">
                  <c:v>11.137</c:v>
                </c:pt>
                <c:pt idx="168">
                  <c:v>11.215999999999999</c:v>
                </c:pt>
                <c:pt idx="169">
                  <c:v>11.282</c:v>
                </c:pt>
                <c:pt idx="170">
                  <c:v>11.36</c:v>
                </c:pt>
                <c:pt idx="171">
                  <c:v>11.414</c:v>
                </c:pt>
                <c:pt idx="172">
                  <c:v>11.473000000000001</c:v>
                </c:pt>
                <c:pt idx="173">
                  <c:v>11.539</c:v>
                </c:pt>
                <c:pt idx="174">
                  <c:v>11.602</c:v>
                </c:pt>
                <c:pt idx="175">
                  <c:v>11.672000000000001</c:v>
                </c:pt>
                <c:pt idx="176">
                  <c:v>11.738</c:v>
                </c:pt>
                <c:pt idx="177">
                  <c:v>11.807</c:v>
                </c:pt>
                <c:pt idx="178">
                  <c:v>11.888</c:v>
                </c:pt>
                <c:pt idx="179">
                  <c:v>11.956</c:v>
                </c:pt>
                <c:pt idx="180">
                  <c:v>12.029</c:v>
                </c:pt>
                <c:pt idx="181">
                  <c:v>12.096</c:v>
                </c:pt>
                <c:pt idx="182">
                  <c:v>12.157999999999999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89-44CF-80F7-577ABD89B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Daichi2!$N$4:$N$1000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-3.4540000000000647E-3</c:v>
                </c:pt>
                <c:pt idx="2">
                  <c:v>1.6067000000000008E-2</c:v>
                </c:pt>
                <c:pt idx="3">
                  <c:v>3.3214999999999918E-2</c:v>
                </c:pt>
                <c:pt idx="4">
                  <c:v>3.367199999999991E-2</c:v>
                </c:pt>
                <c:pt idx="5">
                  <c:v>2.668799999999999E-2</c:v>
                </c:pt>
                <c:pt idx="6">
                  <c:v>6.891999999999939E-3</c:v>
                </c:pt>
                <c:pt idx="7">
                  <c:v>1.3266999999999939E-2</c:v>
                </c:pt>
                <c:pt idx="8">
                  <c:v>2.4538000000000011E-2</c:v>
                </c:pt>
                <c:pt idx="9">
                  <c:v>2.6051999999999909E-2</c:v>
                </c:pt>
                <c:pt idx="10">
                  <c:v>1.6330999999999905E-2</c:v>
                </c:pt>
                <c:pt idx="11">
                  <c:v>1.6708999999999946E-2</c:v>
                </c:pt>
                <c:pt idx="12">
                  <c:v>7.6383999999999896E-2</c:v>
                </c:pt>
                <c:pt idx="13">
                  <c:v>8.8621999999999965E-2</c:v>
                </c:pt>
                <c:pt idx="14">
                  <c:v>9.403800000000001E-2</c:v>
                </c:pt>
                <c:pt idx="15">
                  <c:v>8.0073999999999951E-2</c:v>
                </c:pt>
                <c:pt idx="16">
                  <c:v>8.6834999999999926E-2</c:v>
                </c:pt>
                <c:pt idx="17">
                  <c:v>7.4276999999999926E-2</c:v>
                </c:pt>
                <c:pt idx="18">
                  <c:v>3.152699999999993E-2</c:v>
                </c:pt>
                <c:pt idx="19">
                  <c:v>3.9525999999999957E-2</c:v>
                </c:pt>
                <c:pt idx="20">
                  <c:v>4.3682999999999993E-2</c:v>
                </c:pt>
                <c:pt idx="21">
                  <c:v>3.4293999999999984E-2</c:v>
                </c:pt>
                <c:pt idx="22">
                  <c:v>1.4336000000000014E-2</c:v>
                </c:pt>
                <c:pt idx="23">
                  <c:v>1.1150999999999954E-2</c:v>
                </c:pt>
                <c:pt idx="24">
                  <c:v>2.2281999999999927E-2</c:v>
                </c:pt>
                <c:pt idx="25">
                  <c:v>2.1115000000000009E-2</c:v>
                </c:pt>
                <c:pt idx="26">
                  <c:v>1.2687000000000013E-2</c:v>
                </c:pt>
                <c:pt idx="27">
                  <c:v>1.3663000000000012E-2</c:v>
                </c:pt>
                <c:pt idx="28">
                  <c:v>1.0558999999999969E-2</c:v>
                </c:pt>
                <c:pt idx="29">
                  <c:v>1.4416999999999916E-2</c:v>
                </c:pt>
                <c:pt idx="30">
                  <c:v>7.3360000000000126E-3</c:v>
                </c:pt>
                <c:pt idx="31">
                  <c:v>1.0924999999999956E-2</c:v>
                </c:pt>
                <c:pt idx="32">
                  <c:v>-2.2440000000000281E-3</c:v>
                </c:pt>
                <c:pt idx="33">
                  <c:v>-6.350999999999999E-3</c:v>
                </c:pt>
                <c:pt idx="34">
                  <c:v>-7.0230000000000249E-3</c:v>
                </c:pt>
                <c:pt idx="35">
                  <c:v>-1.8089000000000056E-2</c:v>
                </c:pt>
                <c:pt idx="36">
                  <c:v>-2.3581000000000019E-2</c:v>
                </c:pt>
                <c:pt idx="37">
                  <c:v>-2.0311000000000037E-2</c:v>
                </c:pt>
                <c:pt idx="38">
                  <c:v>-2.7076000000000024E-2</c:v>
                </c:pt>
                <c:pt idx="39">
                  <c:v>-2.9147000000000048E-2</c:v>
                </c:pt>
                <c:pt idx="40">
                  <c:v>-3.4543000000000004E-2</c:v>
                </c:pt>
                <c:pt idx="41">
                  <c:v>-4.4906000000000064E-2</c:v>
                </c:pt>
                <c:pt idx="42">
                  <c:v>-5.428899999999999E-2</c:v>
                </c:pt>
                <c:pt idx="43">
                  <c:v>-4.6751000000000091E-2</c:v>
                </c:pt>
                <c:pt idx="44">
                  <c:v>-5.8453000000000088E-2</c:v>
                </c:pt>
                <c:pt idx="45">
                  <c:v>-6.5054000000000084E-2</c:v>
                </c:pt>
                <c:pt idx="46">
                  <c:v>-7.584400000000005E-2</c:v>
                </c:pt>
                <c:pt idx="47">
                  <c:v>-6.7792000000000033E-2</c:v>
                </c:pt>
                <c:pt idx="48">
                  <c:v>-8.4402000000000046E-2</c:v>
                </c:pt>
                <c:pt idx="49">
                  <c:v>-9.5940000000000053E-2</c:v>
                </c:pt>
                <c:pt idx="50">
                  <c:v>-8.4349000000000049E-2</c:v>
                </c:pt>
                <c:pt idx="51">
                  <c:v>-8.6243000000000056E-2</c:v>
                </c:pt>
                <c:pt idx="52">
                  <c:v>-0.11018400000000009</c:v>
                </c:pt>
                <c:pt idx="53">
                  <c:v>-0.1015200000000001</c:v>
                </c:pt>
                <c:pt idx="54">
                  <c:v>-0.10939300000000003</c:v>
                </c:pt>
                <c:pt idx="55">
                  <c:v>-0.1016160000000001</c:v>
                </c:pt>
                <c:pt idx="56">
                  <c:v>-0.11516399999999999</c:v>
                </c:pt>
                <c:pt idx="57">
                  <c:v>-0.10583000000000005</c:v>
                </c:pt>
                <c:pt idx="58">
                  <c:v>-0.11676900000000001</c:v>
                </c:pt>
                <c:pt idx="59">
                  <c:v>-0.122875</c:v>
                </c:pt>
                <c:pt idx="60">
                  <c:v>-0.11793700000000001</c:v>
                </c:pt>
                <c:pt idx="61">
                  <c:v>-0.10337600000000009</c:v>
                </c:pt>
                <c:pt idx="62">
                  <c:v>-0.10588700000000006</c:v>
                </c:pt>
                <c:pt idx="63">
                  <c:v>-0.1052170000000001</c:v>
                </c:pt>
                <c:pt idx="64">
                  <c:v>-0.12056900000000008</c:v>
                </c:pt>
                <c:pt idx="65">
                  <c:v>-0.126115</c:v>
                </c:pt>
                <c:pt idx="66">
                  <c:v>-0.13860600000000001</c:v>
                </c:pt>
                <c:pt idx="67">
                  <c:v>-0.126115</c:v>
                </c:pt>
                <c:pt idx="68">
                  <c:v>-0.12460700000000009</c:v>
                </c:pt>
                <c:pt idx="69">
                  <c:v>-0.13222300000000006</c:v>
                </c:pt>
                <c:pt idx="70">
                  <c:v>-0.114255</c:v>
                </c:pt>
                <c:pt idx="71">
                  <c:v>-0.11682600000000003</c:v>
                </c:pt>
                <c:pt idx="72">
                  <c:v>-0.11890800000000001</c:v>
                </c:pt>
                <c:pt idx="73">
                  <c:v>-0.1193660000000001</c:v>
                </c:pt>
                <c:pt idx="74">
                  <c:v>-0.12818299999999999</c:v>
                </c:pt>
                <c:pt idx="75">
                  <c:v>-8.3679000000000087E-2</c:v>
                </c:pt>
                <c:pt idx="76">
                  <c:v>-0.1043710000000001</c:v>
                </c:pt>
                <c:pt idx="77">
                  <c:v>-9.9448000000000092E-2</c:v>
                </c:pt>
                <c:pt idx="78">
                  <c:v>-0.137519</c:v>
                </c:pt>
                <c:pt idx="79">
                  <c:v>-0.13051800000000002</c:v>
                </c:pt>
                <c:pt idx="80">
                  <c:v>-0.13210300000000008</c:v>
                </c:pt>
                <c:pt idx="81">
                  <c:v>-0.16247700000000009</c:v>
                </c:pt>
                <c:pt idx="82">
                  <c:v>-0.1303470000000001</c:v>
                </c:pt>
                <c:pt idx="83">
                  <c:v>-0.12175800000000005</c:v>
                </c:pt>
                <c:pt idx="84">
                  <c:v>-0.13972800000000007</c:v>
                </c:pt>
                <c:pt idx="85">
                  <c:v>-0.11964200000000005</c:v>
                </c:pt>
                <c:pt idx="86">
                  <c:v>-0.11783100000000002</c:v>
                </c:pt>
                <c:pt idx="87">
                  <c:v>-9.5568000000000097E-2</c:v>
                </c:pt>
                <c:pt idx="88">
                  <c:v>-0.10825300000000004</c:v>
                </c:pt>
                <c:pt idx="89">
                  <c:v>-8.0758000000000038E-2</c:v>
                </c:pt>
                <c:pt idx="90">
                  <c:v>-7.964200000000006E-2</c:v>
                </c:pt>
                <c:pt idx="91">
                  <c:v>-9.510700000000008E-2</c:v>
                </c:pt>
                <c:pt idx="92">
                  <c:v>-8.8710000000000039E-2</c:v>
                </c:pt>
                <c:pt idx="93">
                  <c:v>-6.2300000000000071E-2</c:v>
                </c:pt>
                <c:pt idx="94">
                  <c:v>-3.6851000000000002E-2</c:v>
                </c:pt>
                <c:pt idx="95">
                  <c:v>-6.8069000000000074E-2</c:v>
                </c:pt>
                <c:pt idx="96">
                  <c:v>-4.4217000000000097E-2</c:v>
                </c:pt>
                <c:pt idx="97">
                  <c:v>-5.0009000000000019E-2</c:v>
                </c:pt>
                <c:pt idx="98">
                  <c:v>-3.2721000000000007E-2</c:v>
                </c:pt>
                <c:pt idx="99">
                  <c:v>-4.5022000000000048E-2</c:v>
                </c:pt>
                <c:pt idx="100">
                  <c:v>-5.9846000000000003E-2</c:v>
                </c:pt>
                <c:pt idx="101">
                  <c:v>-3.6145000000000094E-2</c:v>
                </c:pt>
                <c:pt idx="102">
                  <c:v>-5.4151000000000067E-2</c:v>
                </c:pt>
                <c:pt idx="103">
                  <c:v>-5.7424000000000093E-2</c:v>
                </c:pt>
                <c:pt idx="104">
                  <c:v>-6.8768000000000037E-2</c:v>
                </c:pt>
                <c:pt idx="105">
                  <c:v>-1.4734000000000037E-2</c:v>
                </c:pt>
                <c:pt idx="106">
                  <c:v>-3.5383000000000039E-2</c:v>
                </c:pt>
                <c:pt idx="107">
                  <c:v>-9.9820000000000048E-2</c:v>
                </c:pt>
                <c:pt idx="108">
                  <c:v>-0.10580500000000007</c:v>
                </c:pt>
                <c:pt idx="109">
                  <c:v>-0.11449300000000005</c:v>
                </c:pt>
                <c:pt idx="110">
                  <c:v>-0.11725100000000009</c:v>
                </c:pt>
                <c:pt idx="111">
                  <c:v>-0.11445699999999999</c:v>
                </c:pt>
                <c:pt idx="112">
                  <c:v>-0.12422900000000005</c:v>
                </c:pt>
                <c:pt idx="113">
                  <c:v>-0.17624000000000001</c:v>
                </c:pt>
                <c:pt idx="114">
                  <c:v>-0.16363800000000003</c:v>
                </c:pt>
                <c:pt idx="115">
                  <c:v>-0.2179050000000001</c:v>
                </c:pt>
                <c:pt idx="116">
                  <c:v>-0.20158500000000004</c:v>
                </c:pt>
                <c:pt idx="117">
                  <c:v>-0.1936500000000001</c:v>
                </c:pt>
                <c:pt idx="118">
                  <c:v>-0.21932500000000005</c:v>
                </c:pt>
                <c:pt idx="119">
                  <c:v>-0.16225999999999999</c:v>
                </c:pt>
                <c:pt idx="120">
                  <c:v>-0.26012600000000008</c:v>
                </c:pt>
                <c:pt idx="121">
                  <c:v>-0.17486500000000002</c:v>
                </c:pt>
                <c:pt idx="122">
                  <c:v>-0.27427700000000005</c:v>
                </c:pt>
                <c:pt idx="123">
                  <c:v>-0.18100200000000008</c:v>
                </c:pt>
                <c:pt idx="124">
                  <c:v>-0.27286700000000008</c:v>
                </c:pt>
                <c:pt idx="125">
                  <c:v>-0.1811930000000001</c:v>
                </c:pt>
                <c:pt idx="126">
                  <c:v>-0.28794000000000008</c:v>
                </c:pt>
                <c:pt idx="127">
                  <c:v>-0.27514700000000003</c:v>
                </c:pt>
                <c:pt idx="128">
                  <c:v>-0.27744600000000003</c:v>
                </c:pt>
                <c:pt idx="129">
                  <c:v>-0.32861300000000004</c:v>
                </c:pt>
                <c:pt idx="130">
                  <c:v>-0.34911700000000007</c:v>
                </c:pt>
              </c:numCache>
            </c:numRef>
          </c:xVal>
          <c:yVal>
            <c:numRef>
              <c:f>Daichi2!$D$4:$D$1000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9.3999999997322448E-2</c:v>
                </c:pt>
                <c:pt idx="2">
                  <c:v>0.18699999999807915</c:v>
                </c:pt>
                <c:pt idx="3">
                  <c:v>0.27999999999883585</c:v>
                </c:pt>
                <c:pt idx="4">
                  <c:v>0.37199999999575084</c:v>
                </c:pt>
                <c:pt idx="5">
                  <c:v>0.46600000000034925</c:v>
                </c:pt>
                <c:pt idx="6">
                  <c:v>0.55999999999767169</c:v>
                </c:pt>
                <c:pt idx="7">
                  <c:v>0.65099999999802094</c:v>
                </c:pt>
                <c:pt idx="8">
                  <c:v>0.74499999999534339</c:v>
                </c:pt>
                <c:pt idx="9">
                  <c:v>0.83599999999569263</c:v>
                </c:pt>
                <c:pt idx="10">
                  <c:v>0.93000000000029104</c:v>
                </c:pt>
                <c:pt idx="11">
                  <c:v>1.0239999999976135</c:v>
                </c:pt>
                <c:pt idx="12">
                  <c:v>1.1169999999983702</c:v>
                </c:pt>
                <c:pt idx="13">
                  <c:v>1.2109999999956926</c:v>
                </c:pt>
                <c:pt idx="14">
                  <c:v>1.305000000000291</c:v>
                </c:pt>
                <c:pt idx="15">
                  <c:v>1.3989999999976135</c:v>
                </c:pt>
                <c:pt idx="16">
                  <c:v>1.4909999999945285</c:v>
                </c:pt>
                <c:pt idx="17">
                  <c:v>1.5839999999952852</c:v>
                </c:pt>
                <c:pt idx="18">
                  <c:v>1.6779999999998836</c:v>
                </c:pt>
                <c:pt idx="19">
                  <c:v>1.7690000000002328</c:v>
                </c:pt>
                <c:pt idx="20">
                  <c:v>1.8629999999975553</c:v>
                </c:pt>
                <c:pt idx="21">
                  <c:v>1.9549999999944703</c:v>
                </c:pt>
                <c:pt idx="22">
                  <c:v>2.0499999999956344</c:v>
                </c:pt>
                <c:pt idx="23">
                  <c:v>2.1419999999998254</c:v>
                </c:pt>
                <c:pt idx="24">
                  <c:v>2.2339999999967404</c:v>
                </c:pt>
                <c:pt idx="25">
                  <c:v>2.3269999999974971</c:v>
                </c:pt>
                <c:pt idx="26">
                  <c:v>2.4209999999948195</c:v>
                </c:pt>
                <c:pt idx="27">
                  <c:v>2.5139999999955762</c:v>
                </c:pt>
                <c:pt idx="28">
                  <c:v>2.6049999999959255</c:v>
                </c:pt>
                <c:pt idx="29">
                  <c:v>2.7010000000009313</c:v>
                </c:pt>
                <c:pt idx="30">
                  <c:v>2.7939999999944121</c:v>
                </c:pt>
                <c:pt idx="31">
                  <c:v>2.8849999999947613</c:v>
                </c:pt>
                <c:pt idx="32">
                  <c:v>2.9789999999993597</c:v>
                </c:pt>
                <c:pt idx="33">
                  <c:v>3.0720000000001164</c:v>
                </c:pt>
                <c:pt idx="34">
                  <c:v>3.1659999999974389</c:v>
                </c:pt>
                <c:pt idx="35">
                  <c:v>3.2589999999981956</c:v>
                </c:pt>
                <c:pt idx="36">
                  <c:v>3.3519999999989523</c:v>
                </c:pt>
                <c:pt idx="37">
                  <c:v>3.4429999999993015</c:v>
                </c:pt>
                <c:pt idx="38">
                  <c:v>3.5360000000000582</c:v>
                </c:pt>
                <c:pt idx="39">
                  <c:v>3.6310000000012224</c:v>
                </c:pt>
                <c:pt idx="40">
                  <c:v>3.7239999999947031</c:v>
                </c:pt>
                <c:pt idx="41">
                  <c:v>3.819999999999709</c:v>
                </c:pt>
                <c:pt idx="42">
                  <c:v>3.9110000000000582</c:v>
                </c:pt>
                <c:pt idx="43">
                  <c:v>4.0029999999969732</c:v>
                </c:pt>
                <c:pt idx="44">
                  <c:v>4.0959999999977299</c:v>
                </c:pt>
                <c:pt idx="45">
                  <c:v>4.1899999999950523</c:v>
                </c:pt>
                <c:pt idx="46">
                  <c:v>4.282999999995809</c:v>
                </c:pt>
                <c:pt idx="47">
                  <c:v>4.375</c:v>
                </c:pt>
                <c:pt idx="48">
                  <c:v>4.4689999999973224</c:v>
                </c:pt>
                <c:pt idx="49">
                  <c:v>4.5609999999942374</c:v>
                </c:pt>
                <c:pt idx="50">
                  <c:v>4.6539999999949941</c:v>
                </c:pt>
                <c:pt idx="51">
                  <c:v>4.7469999999957508</c:v>
                </c:pt>
                <c:pt idx="52">
                  <c:v>4.8379999999961001</c:v>
                </c:pt>
                <c:pt idx="53">
                  <c:v>4.9340000000011059</c:v>
                </c:pt>
                <c:pt idx="54">
                  <c:v>5.0279999999984284</c:v>
                </c:pt>
                <c:pt idx="55">
                  <c:v>5.1189999999987776</c:v>
                </c:pt>
                <c:pt idx="56">
                  <c:v>5.2109999999956926</c:v>
                </c:pt>
                <c:pt idx="57">
                  <c:v>5.3039999999964493</c:v>
                </c:pt>
                <c:pt idx="58">
                  <c:v>5.396999999997206</c:v>
                </c:pt>
                <c:pt idx="59">
                  <c:v>5.4909999999945285</c:v>
                </c:pt>
                <c:pt idx="60">
                  <c:v>5.5839999999952852</c:v>
                </c:pt>
                <c:pt idx="61">
                  <c:v>5.6769999999960419</c:v>
                </c:pt>
                <c:pt idx="62">
                  <c:v>5.7710000000006403</c:v>
                </c:pt>
                <c:pt idx="63">
                  <c:v>5.8649999999979627</c:v>
                </c:pt>
                <c:pt idx="64">
                  <c:v>5.9569999999948777</c:v>
                </c:pt>
                <c:pt idx="65">
                  <c:v>6.0509999999994761</c:v>
                </c:pt>
                <c:pt idx="66">
                  <c:v>6.1419999999998254</c:v>
                </c:pt>
                <c:pt idx="67">
                  <c:v>6.2339999999967404</c:v>
                </c:pt>
                <c:pt idx="68">
                  <c:v>6.3260000000009313</c:v>
                </c:pt>
                <c:pt idx="69">
                  <c:v>6.4189999999944121</c:v>
                </c:pt>
                <c:pt idx="70">
                  <c:v>6.5119999999951688</c:v>
                </c:pt>
                <c:pt idx="71">
                  <c:v>6.6059999999997672</c:v>
                </c:pt>
                <c:pt idx="72">
                  <c:v>6.6999999999970896</c:v>
                </c:pt>
                <c:pt idx="73">
                  <c:v>6.7909999999974389</c:v>
                </c:pt>
                <c:pt idx="74">
                  <c:v>6.8839999999981956</c:v>
                </c:pt>
                <c:pt idx="75">
                  <c:v>6.977999999995518</c:v>
                </c:pt>
                <c:pt idx="76">
                  <c:v>7.0709999999962747</c:v>
                </c:pt>
                <c:pt idx="77">
                  <c:v>7.1630000000004657</c:v>
                </c:pt>
                <c:pt idx="78">
                  <c:v>7.2529999999969732</c:v>
                </c:pt>
                <c:pt idx="79">
                  <c:v>7.3479999999981374</c:v>
                </c:pt>
                <c:pt idx="80">
                  <c:v>7.4399999999950523</c:v>
                </c:pt>
                <c:pt idx="81">
                  <c:v>7.5349999999962165</c:v>
                </c:pt>
                <c:pt idx="82">
                  <c:v>7.6270000000004075</c:v>
                </c:pt>
                <c:pt idx="83">
                  <c:v>7.7200000000011642</c:v>
                </c:pt>
                <c:pt idx="84">
                  <c:v>7.8139999999984866</c:v>
                </c:pt>
                <c:pt idx="85">
                  <c:v>7.9059999999954016</c:v>
                </c:pt>
                <c:pt idx="86">
                  <c:v>8.0009999999965657</c:v>
                </c:pt>
                <c:pt idx="87">
                  <c:v>8.0930000000007567</c:v>
                </c:pt>
                <c:pt idx="88">
                  <c:v>8.1859999999942374</c:v>
                </c:pt>
                <c:pt idx="89">
                  <c:v>8.2799999999988358</c:v>
                </c:pt>
                <c:pt idx="90">
                  <c:v>8.3719999999957508</c:v>
                </c:pt>
                <c:pt idx="91">
                  <c:v>8.4639999999999418</c:v>
                </c:pt>
                <c:pt idx="92">
                  <c:v>8.5579999999972642</c:v>
                </c:pt>
                <c:pt idx="93">
                  <c:v>8.6519999999945867</c:v>
                </c:pt>
                <c:pt idx="94">
                  <c:v>8.7459999999991851</c:v>
                </c:pt>
                <c:pt idx="95">
                  <c:v>8.8379999999961001</c:v>
                </c:pt>
                <c:pt idx="96">
                  <c:v>8.9309999999968568</c:v>
                </c:pt>
                <c:pt idx="97">
                  <c:v>9.0239999999976135</c:v>
                </c:pt>
                <c:pt idx="98">
                  <c:v>9.1189999999987776</c:v>
                </c:pt>
                <c:pt idx="99">
                  <c:v>9.2089999999952852</c:v>
                </c:pt>
                <c:pt idx="100">
                  <c:v>9.3019999999960419</c:v>
                </c:pt>
                <c:pt idx="101">
                  <c:v>9.396999999997206</c:v>
                </c:pt>
                <c:pt idx="102">
                  <c:v>9.4899999999979627</c:v>
                </c:pt>
                <c:pt idx="103">
                  <c:v>9.5859999999956926</c:v>
                </c:pt>
                <c:pt idx="104">
                  <c:v>9.6789999999964493</c:v>
                </c:pt>
                <c:pt idx="105">
                  <c:v>9.7739999999976135</c:v>
                </c:pt>
                <c:pt idx="106">
                  <c:v>9.8649999999979627</c:v>
                </c:pt>
                <c:pt idx="107">
                  <c:v>9.9579999999987194</c:v>
                </c:pt>
                <c:pt idx="108">
                  <c:v>10.052999999999884</c:v>
                </c:pt>
                <c:pt idx="109">
                  <c:v>10.144000000000233</c:v>
                </c:pt>
                <c:pt idx="110">
                  <c:v>10.238999999994121</c:v>
                </c:pt>
                <c:pt idx="111">
                  <c:v>10.330999999998312</c:v>
                </c:pt>
                <c:pt idx="112">
                  <c:v>10.423999999999069</c:v>
                </c:pt>
                <c:pt idx="113">
                  <c:v>10.519999999996799</c:v>
                </c:pt>
                <c:pt idx="114">
                  <c:v>10.60899999999674</c:v>
                </c:pt>
                <c:pt idx="115">
                  <c:v>10.70499999999447</c:v>
                </c:pt>
                <c:pt idx="116">
                  <c:v>10.794999999998254</c:v>
                </c:pt>
                <c:pt idx="117">
                  <c:v>10.886999999995169</c:v>
                </c:pt>
                <c:pt idx="118">
                  <c:v>10.981999999996333</c:v>
                </c:pt>
                <c:pt idx="119">
                  <c:v>11.074000000000524</c:v>
                </c:pt>
                <c:pt idx="120">
                  <c:v>11.167999999997846</c:v>
                </c:pt>
                <c:pt idx="121">
                  <c:v>11.260999999998603</c:v>
                </c:pt>
                <c:pt idx="122">
                  <c:v>11.352999999995518</c:v>
                </c:pt>
                <c:pt idx="123">
                  <c:v>11.449000000000524</c:v>
                </c:pt>
                <c:pt idx="124">
                  <c:v>11.540000000000873</c:v>
                </c:pt>
                <c:pt idx="125">
                  <c:v>11.634999999994761</c:v>
                </c:pt>
                <c:pt idx="126">
                  <c:v>11.726999999998952</c:v>
                </c:pt>
                <c:pt idx="127">
                  <c:v>11.819999999999709</c:v>
                </c:pt>
                <c:pt idx="128">
                  <c:v>11.911000000000058</c:v>
                </c:pt>
                <c:pt idx="129">
                  <c:v>12.004999999997381</c:v>
                </c:pt>
                <c:pt idx="130">
                  <c:v>12.099999999998545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89-44CF-80F7-577ABD89B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Daichi2!$AG$4:$AG$1000</c:f>
              <c:numCache>
                <c:formatCode>General</c:formatCode>
                <c:ptCount val="997"/>
                <c:pt idx="0">
                  <c:v>-22.450000762939453</c:v>
                </c:pt>
                <c:pt idx="1">
                  <c:v>-13.869999885559082</c:v>
                </c:pt>
                <c:pt idx="2">
                  <c:v>-18.090000152587891</c:v>
                </c:pt>
                <c:pt idx="3">
                  <c:v>-17.389999389648438</c:v>
                </c:pt>
                <c:pt idx="4">
                  <c:v>-15.649999618530273</c:v>
                </c:pt>
                <c:pt idx="5">
                  <c:v>-16.569999694824219</c:v>
                </c:pt>
                <c:pt idx="6">
                  <c:v>-12.529999732971191</c:v>
                </c:pt>
                <c:pt idx="7">
                  <c:v>-15.100000381469727</c:v>
                </c:pt>
                <c:pt idx="8">
                  <c:v>-15.25</c:v>
                </c:pt>
                <c:pt idx="9">
                  <c:v>-17.559999465942383</c:v>
                </c:pt>
                <c:pt idx="10">
                  <c:v>-16.790000915527344</c:v>
                </c:pt>
                <c:pt idx="11">
                  <c:v>-2.2200000286102295</c:v>
                </c:pt>
                <c:pt idx="12">
                  <c:v>-4.320000171661377</c:v>
                </c:pt>
                <c:pt idx="13">
                  <c:v>-4.320000171661377</c:v>
                </c:pt>
                <c:pt idx="14">
                  <c:v>-9.8199996948242188</c:v>
                </c:pt>
                <c:pt idx="15">
                  <c:v>-14.340000152587891</c:v>
                </c:pt>
                <c:pt idx="16">
                  <c:v>-7.7199997901916504</c:v>
                </c:pt>
                <c:pt idx="17">
                  <c:v>-15.810000419616699</c:v>
                </c:pt>
                <c:pt idx="18">
                  <c:v>-13.149999618530273</c:v>
                </c:pt>
                <c:pt idx="19">
                  <c:v>-13.329999923706055</c:v>
                </c:pt>
                <c:pt idx="20">
                  <c:v>-15.609999656677246</c:v>
                </c:pt>
                <c:pt idx="21">
                  <c:v>-12.470000267028809</c:v>
                </c:pt>
                <c:pt idx="22">
                  <c:v>-10</c:v>
                </c:pt>
                <c:pt idx="23">
                  <c:v>-7.880000114440918</c:v>
                </c:pt>
                <c:pt idx="24">
                  <c:v>-13.670000076293945</c:v>
                </c:pt>
                <c:pt idx="25">
                  <c:v>-11.789999961853027</c:v>
                </c:pt>
                <c:pt idx="26">
                  <c:v>-15.359999656677246</c:v>
                </c:pt>
                <c:pt idx="27">
                  <c:v>-11.960000038146973</c:v>
                </c:pt>
                <c:pt idx="28">
                  <c:v>-15.420000076293945</c:v>
                </c:pt>
                <c:pt idx="29">
                  <c:v>-16.239999771118164</c:v>
                </c:pt>
                <c:pt idx="30">
                  <c:v>-17.430000305175781</c:v>
                </c:pt>
                <c:pt idx="31">
                  <c:v>-21.620000839233398</c:v>
                </c:pt>
                <c:pt idx="32">
                  <c:v>-21.840000152587891</c:v>
                </c:pt>
                <c:pt idx="33">
                  <c:v>-20.879999160766602</c:v>
                </c:pt>
                <c:pt idx="34">
                  <c:v>-23.510000228881836</c:v>
                </c:pt>
                <c:pt idx="35">
                  <c:v>-18.139999389648438</c:v>
                </c:pt>
                <c:pt idx="36">
                  <c:v>-10.5</c:v>
                </c:pt>
                <c:pt idx="37">
                  <c:v>-13.369999885559082</c:v>
                </c:pt>
                <c:pt idx="38">
                  <c:v>-8.0100002288818359</c:v>
                </c:pt>
                <c:pt idx="39">
                  <c:v>-13.979999542236328</c:v>
                </c:pt>
                <c:pt idx="40">
                  <c:v>-20.079999923706055</c:v>
                </c:pt>
                <c:pt idx="41">
                  <c:v>-23.389999389648438</c:v>
                </c:pt>
                <c:pt idx="42">
                  <c:v>-20.540000915527344</c:v>
                </c:pt>
                <c:pt idx="43">
                  <c:v>-21.729999542236328</c:v>
                </c:pt>
                <c:pt idx="44">
                  <c:v>-22.5</c:v>
                </c:pt>
                <c:pt idx="45">
                  <c:v>-22.600000381469727</c:v>
                </c:pt>
                <c:pt idx="46">
                  <c:v>-20.350000381469727</c:v>
                </c:pt>
                <c:pt idx="47">
                  <c:v>-20.780000686645508</c:v>
                </c:pt>
                <c:pt idx="48">
                  <c:v>-22.989999771118164</c:v>
                </c:pt>
                <c:pt idx="49">
                  <c:v>-21.829999923706055</c:v>
                </c:pt>
                <c:pt idx="50">
                  <c:v>-26.270000457763672</c:v>
                </c:pt>
                <c:pt idx="51">
                  <c:v>-28.760000228881836</c:v>
                </c:pt>
                <c:pt idx="52">
                  <c:v>-28.479999542236328</c:v>
                </c:pt>
                <c:pt idx="53">
                  <c:v>-26.209999084472656</c:v>
                </c:pt>
                <c:pt idx="54">
                  <c:v>-28.110000610351563</c:v>
                </c:pt>
                <c:pt idx="55">
                  <c:v>-22.319999694824219</c:v>
                </c:pt>
                <c:pt idx="56">
                  <c:v>-25.399999618530273</c:v>
                </c:pt>
                <c:pt idx="57">
                  <c:v>-29.469999313354492</c:v>
                </c:pt>
                <c:pt idx="58">
                  <c:v>-22.270000457763672</c:v>
                </c:pt>
                <c:pt idx="59">
                  <c:v>-28.329999923706055</c:v>
                </c:pt>
                <c:pt idx="60">
                  <c:v>-27.180000305175781</c:v>
                </c:pt>
                <c:pt idx="61">
                  <c:v>-19.75</c:v>
                </c:pt>
                <c:pt idx="62">
                  <c:v>-20.879999160766602</c:v>
                </c:pt>
                <c:pt idx="63">
                  <c:v>-21.329999923706055</c:v>
                </c:pt>
                <c:pt idx="64">
                  <c:v>-22.5</c:v>
                </c:pt>
                <c:pt idx="65">
                  <c:v>-21.129999160766602</c:v>
                </c:pt>
                <c:pt idx="66">
                  <c:v>-21.399999618530273</c:v>
                </c:pt>
                <c:pt idx="67">
                  <c:v>-23.739999771118164</c:v>
                </c:pt>
                <c:pt idx="68">
                  <c:v>-20.110000610351563</c:v>
                </c:pt>
                <c:pt idx="69">
                  <c:v>-18.090000152587891</c:v>
                </c:pt>
                <c:pt idx="70">
                  <c:v>-16.559999465942383</c:v>
                </c:pt>
                <c:pt idx="71">
                  <c:v>-21.319999694824219</c:v>
                </c:pt>
                <c:pt idx="72">
                  <c:v>-19.209999084472656</c:v>
                </c:pt>
                <c:pt idx="73">
                  <c:v>-14.789999961853027</c:v>
                </c:pt>
                <c:pt idx="74">
                  <c:v>-18.770000457763672</c:v>
                </c:pt>
                <c:pt idx="75">
                  <c:v>-18.229999542236328</c:v>
                </c:pt>
                <c:pt idx="76">
                  <c:v>-14.010000228881836</c:v>
                </c:pt>
                <c:pt idx="77">
                  <c:v>-14.270000457763672</c:v>
                </c:pt>
                <c:pt idx="78">
                  <c:v>-20.280000686645508</c:v>
                </c:pt>
                <c:pt idx="79">
                  <c:v>-21.510000228881836</c:v>
                </c:pt>
                <c:pt idx="80">
                  <c:v>-20.590000152587891</c:v>
                </c:pt>
                <c:pt idx="81">
                  <c:v>-19.459999084472656</c:v>
                </c:pt>
                <c:pt idx="82">
                  <c:v>-20.090000152587891</c:v>
                </c:pt>
                <c:pt idx="83">
                  <c:v>-22.379999160766602</c:v>
                </c:pt>
                <c:pt idx="84">
                  <c:v>-22.530000686645508</c:v>
                </c:pt>
                <c:pt idx="85">
                  <c:v>-20.870000839233398</c:v>
                </c:pt>
                <c:pt idx="86">
                  <c:v>-16.579999923706055</c:v>
                </c:pt>
                <c:pt idx="87">
                  <c:v>-24.540000915527344</c:v>
                </c:pt>
                <c:pt idx="88">
                  <c:v>-25.649999618530273</c:v>
                </c:pt>
                <c:pt idx="89">
                  <c:v>-31.329999923706055</c:v>
                </c:pt>
                <c:pt idx="90">
                  <c:v>-28.549999237060547</c:v>
                </c:pt>
                <c:pt idx="91">
                  <c:v>-30.100000381469727</c:v>
                </c:pt>
                <c:pt idx="92">
                  <c:v>-29.260000228881836</c:v>
                </c:pt>
                <c:pt idx="93">
                  <c:v>-26.260000228881836</c:v>
                </c:pt>
                <c:pt idx="94">
                  <c:v>-26.260000228881836</c:v>
                </c:pt>
                <c:pt idx="95">
                  <c:v>-27.930000305175781</c:v>
                </c:pt>
                <c:pt idx="96">
                  <c:v>-24.549999237060547</c:v>
                </c:pt>
                <c:pt idx="97">
                  <c:v>-25.520000457763672</c:v>
                </c:pt>
                <c:pt idx="98">
                  <c:v>-21.600000381469727</c:v>
                </c:pt>
                <c:pt idx="99">
                  <c:v>-22.809999465942383</c:v>
                </c:pt>
                <c:pt idx="100">
                  <c:v>-22.290000915527344</c:v>
                </c:pt>
                <c:pt idx="101">
                  <c:v>-22.879999160766602</c:v>
                </c:pt>
                <c:pt idx="102">
                  <c:v>-19.909999847412109</c:v>
                </c:pt>
                <c:pt idx="103">
                  <c:v>-26.469999313354492</c:v>
                </c:pt>
                <c:pt idx="104">
                  <c:v>-21.920000076293945</c:v>
                </c:pt>
                <c:pt idx="105">
                  <c:v>-20.010000228881836</c:v>
                </c:pt>
                <c:pt idx="106">
                  <c:v>-22.020000457763672</c:v>
                </c:pt>
                <c:pt idx="107">
                  <c:v>-21.819999694824219</c:v>
                </c:pt>
                <c:pt idx="108">
                  <c:v>-23.899999618530273</c:v>
                </c:pt>
                <c:pt idx="109">
                  <c:v>-23.159999847412109</c:v>
                </c:pt>
                <c:pt idx="110">
                  <c:v>-23.760000228881836</c:v>
                </c:pt>
                <c:pt idx="111">
                  <c:v>-25.629999160766602</c:v>
                </c:pt>
                <c:pt idx="112">
                  <c:v>-22.909999847412109</c:v>
                </c:pt>
                <c:pt idx="113">
                  <c:v>-23.170000076293945</c:v>
                </c:pt>
                <c:pt idx="114">
                  <c:v>-22.719999313354492</c:v>
                </c:pt>
                <c:pt idx="115">
                  <c:v>-22.75</c:v>
                </c:pt>
                <c:pt idx="116">
                  <c:v>-22.309999465942383</c:v>
                </c:pt>
                <c:pt idx="117">
                  <c:v>-23.430000305175781</c:v>
                </c:pt>
                <c:pt idx="118">
                  <c:v>-19.489999771118164</c:v>
                </c:pt>
                <c:pt idx="119">
                  <c:v>-21.989999771118164</c:v>
                </c:pt>
                <c:pt idx="120">
                  <c:v>-24.450000762939453</c:v>
                </c:pt>
                <c:pt idx="121">
                  <c:v>-24.5</c:v>
                </c:pt>
                <c:pt idx="122">
                  <c:v>-26.190000534057617</c:v>
                </c:pt>
                <c:pt idx="123">
                  <c:v>-23.319999694824219</c:v>
                </c:pt>
                <c:pt idx="124">
                  <c:v>-27.540000915527344</c:v>
                </c:pt>
                <c:pt idx="125">
                  <c:v>-28.940000534057617</c:v>
                </c:pt>
                <c:pt idx="126">
                  <c:v>-25.799999237060547</c:v>
                </c:pt>
                <c:pt idx="127">
                  <c:v>-25.799999237060547</c:v>
                </c:pt>
                <c:pt idx="128">
                  <c:v>-23.899999618530273</c:v>
                </c:pt>
                <c:pt idx="129">
                  <c:v>-21.270000457763672</c:v>
                </c:pt>
                <c:pt idx="130">
                  <c:v>-17.059999465942383</c:v>
                </c:pt>
                <c:pt idx="131">
                  <c:v>-23</c:v>
                </c:pt>
                <c:pt idx="132">
                  <c:v>-18.579999923706055</c:v>
                </c:pt>
                <c:pt idx="133">
                  <c:v>-19.899999618530273</c:v>
                </c:pt>
                <c:pt idx="134">
                  <c:v>-16.5</c:v>
                </c:pt>
                <c:pt idx="135">
                  <c:v>-19.450000762939453</c:v>
                </c:pt>
                <c:pt idx="136">
                  <c:v>-20.780000686645508</c:v>
                </c:pt>
                <c:pt idx="137">
                  <c:v>-21.579999923706055</c:v>
                </c:pt>
                <c:pt idx="138">
                  <c:v>-19.879999160766602</c:v>
                </c:pt>
                <c:pt idx="139">
                  <c:v>-20.030000686645508</c:v>
                </c:pt>
                <c:pt idx="140">
                  <c:v>-22.899999618530273</c:v>
                </c:pt>
                <c:pt idx="141">
                  <c:v>-28.600000381469727</c:v>
                </c:pt>
                <c:pt idx="142">
                  <c:v>-37.459999084472656</c:v>
                </c:pt>
                <c:pt idx="143">
                  <c:v>-23.469999313354492</c:v>
                </c:pt>
                <c:pt idx="144">
                  <c:v>-23.659999847412109</c:v>
                </c:pt>
                <c:pt idx="145">
                  <c:v>-23.659999847412109</c:v>
                </c:pt>
                <c:pt idx="146">
                  <c:v>-18.049999237060547</c:v>
                </c:pt>
                <c:pt idx="147">
                  <c:v>-25.079999923706055</c:v>
                </c:pt>
                <c:pt idx="148">
                  <c:v>-24.510000228881836</c:v>
                </c:pt>
                <c:pt idx="149">
                  <c:v>-20.450000762939453</c:v>
                </c:pt>
                <c:pt idx="150">
                  <c:v>-24.049999237060547</c:v>
                </c:pt>
                <c:pt idx="151">
                  <c:v>-22.739999771118164</c:v>
                </c:pt>
                <c:pt idx="152">
                  <c:v>-22.719999313354492</c:v>
                </c:pt>
                <c:pt idx="153">
                  <c:v>-21.75</c:v>
                </c:pt>
                <c:pt idx="154">
                  <c:v>-18.879999160766602</c:v>
                </c:pt>
                <c:pt idx="155">
                  <c:v>-19.479999542236328</c:v>
                </c:pt>
                <c:pt idx="156">
                  <c:v>-22.989999771118164</c:v>
                </c:pt>
                <c:pt idx="157">
                  <c:v>-20.760000228881836</c:v>
                </c:pt>
                <c:pt idx="158">
                  <c:v>-19.129999160766602</c:v>
                </c:pt>
                <c:pt idx="159">
                  <c:v>-20.969999313354492</c:v>
                </c:pt>
                <c:pt idx="160">
                  <c:v>-20.190000534057617</c:v>
                </c:pt>
                <c:pt idx="161">
                  <c:v>-16.680000305175781</c:v>
                </c:pt>
                <c:pt idx="162">
                  <c:v>-18.569999694824219</c:v>
                </c:pt>
                <c:pt idx="163">
                  <c:v>-15.899999618530273</c:v>
                </c:pt>
                <c:pt idx="164">
                  <c:v>-15.949999809265137</c:v>
                </c:pt>
                <c:pt idx="165">
                  <c:v>-17.409999847412109</c:v>
                </c:pt>
                <c:pt idx="166">
                  <c:v>-14.880000114440918</c:v>
                </c:pt>
                <c:pt idx="167">
                  <c:v>-12.180000305175781</c:v>
                </c:pt>
                <c:pt idx="168">
                  <c:v>1.8899999856948853</c:v>
                </c:pt>
                <c:pt idx="169">
                  <c:v>-6.809999942779541</c:v>
                </c:pt>
                <c:pt idx="170">
                  <c:v>-3.1700000762939453</c:v>
                </c:pt>
                <c:pt idx="171">
                  <c:v>-4.1500000953674316</c:v>
                </c:pt>
                <c:pt idx="172">
                  <c:v>5.9999998658895493E-2</c:v>
                </c:pt>
                <c:pt idx="173">
                  <c:v>-5.1599998474121094</c:v>
                </c:pt>
                <c:pt idx="174">
                  <c:v>-1</c:v>
                </c:pt>
                <c:pt idx="175">
                  <c:v>1.6100000143051147</c:v>
                </c:pt>
                <c:pt idx="176">
                  <c:v>16.25</c:v>
                </c:pt>
                <c:pt idx="177">
                  <c:v>16.059999465942383</c:v>
                </c:pt>
                <c:pt idx="178">
                  <c:v>27.200000762939453</c:v>
                </c:pt>
                <c:pt idx="179">
                  <c:v>10.729999542236328</c:v>
                </c:pt>
                <c:pt idx="180">
                  <c:v>3.2999999523162842</c:v>
                </c:pt>
                <c:pt idx="181">
                  <c:v>14.569999694824219</c:v>
                </c:pt>
                <c:pt idx="182">
                  <c:v>14.260000228881836</c:v>
                </c:pt>
              </c:numCache>
            </c:numRef>
          </c:xVal>
          <c:yVal>
            <c:numRef>
              <c:f>Daichi2!$AC$4:$AC$1000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6.2E-2</c:v>
                </c:pt>
                <c:pt idx="2">
                  <c:v>0.11799999999999999</c:v>
                </c:pt>
                <c:pt idx="3">
                  <c:v>0.184</c:v>
                </c:pt>
                <c:pt idx="4">
                  <c:v>0.25800000000000001</c:v>
                </c:pt>
                <c:pt idx="5">
                  <c:v>0.32600000000000001</c:v>
                </c:pt>
                <c:pt idx="6">
                  <c:v>0.39200000000000002</c:v>
                </c:pt>
                <c:pt idx="7">
                  <c:v>0.46400000000000002</c:v>
                </c:pt>
                <c:pt idx="8">
                  <c:v>0.52400000000000002</c:v>
                </c:pt>
                <c:pt idx="9">
                  <c:v>0.59</c:v>
                </c:pt>
                <c:pt idx="10">
                  <c:v>0.66100000000000003</c:v>
                </c:pt>
                <c:pt idx="11">
                  <c:v>0.72899999999999998</c:v>
                </c:pt>
                <c:pt idx="12">
                  <c:v>0.80100000000000005</c:v>
                </c:pt>
                <c:pt idx="13">
                  <c:v>0.86599999999999999</c:v>
                </c:pt>
                <c:pt idx="14">
                  <c:v>0.91800000000000004</c:v>
                </c:pt>
                <c:pt idx="15">
                  <c:v>0.99399999999999999</c:v>
                </c:pt>
                <c:pt idx="16">
                  <c:v>1.0529999999999999</c:v>
                </c:pt>
                <c:pt idx="17">
                  <c:v>1.127</c:v>
                </c:pt>
                <c:pt idx="18">
                  <c:v>1.2010000000000001</c:v>
                </c:pt>
                <c:pt idx="19">
                  <c:v>1.266</c:v>
                </c:pt>
                <c:pt idx="20">
                  <c:v>1.349</c:v>
                </c:pt>
                <c:pt idx="21">
                  <c:v>1.423</c:v>
                </c:pt>
                <c:pt idx="22">
                  <c:v>1.4790000000000001</c:v>
                </c:pt>
                <c:pt idx="23">
                  <c:v>1.538</c:v>
                </c:pt>
                <c:pt idx="24">
                  <c:v>1.601</c:v>
                </c:pt>
                <c:pt idx="25">
                  <c:v>1.661</c:v>
                </c:pt>
                <c:pt idx="26">
                  <c:v>1.7190000000000001</c:v>
                </c:pt>
                <c:pt idx="27">
                  <c:v>1.7949999999999999</c:v>
                </c:pt>
                <c:pt idx="28">
                  <c:v>1.865</c:v>
                </c:pt>
                <c:pt idx="29">
                  <c:v>1.9419999999999999</c:v>
                </c:pt>
                <c:pt idx="30">
                  <c:v>2.0190000000000001</c:v>
                </c:pt>
                <c:pt idx="31">
                  <c:v>2.089</c:v>
                </c:pt>
                <c:pt idx="32">
                  <c:v>2.1509999999999998</c:v>
                </c:pt>
                <c:pt idx="33">
                  <c:v>2.2120000000000002</c:v>
                </c:pt>
                <c:pt idx="34">
                  <c:v>2.2709999999999999</c:v>
                </c:pt>
                <c:pt idx="35">
                  <c:v>2.33</c:v>
                </c:pt>
                <c:pt idx="36">
                  <c:v>2.3849999999999998</c:v>
                </c:pt>
                <c:pt idx="37">
                  <c:v>2.4550000000000001</c:v>
                </c:pt>
                <c:pt idx="38">
                  <c:v>2.5169999999999999</c:v>
                </c:pt>
                <c:pt idx="39">
                  <c:v>2.5840000000000001</c:v>
                </c:pt>
                <c:pt idx="40">
                  <c:v>2.6440000000000001</c:v>
                </c:pt>
                <c:pt idx="41">
                  <c:v>2.7240000000000002</c:v>
                </c:pt>
                <c:pt idx="42">
                  <c:v>2.802</c:v>
                </c:pt>
                <c:pt idx="43">
                  <c:v>2.871</c:v>
                </c:pt>
                <c:pt idx="44">
                  <c:v>2.931</c:v>
                </c:pt>
                <c:pt idx="45">
                  <c:v>2.9889999999999999</c:v>
                </c:pt>
                <c:pt idx="46">
                  <c:v>3.056</c:v>
                </c:pt>
                <c:pt idx="47">
                  <c:v>3.1179999999999999</c:v>
                </c:pt>
                <c:pt idx="48">
                  <c:v>3.181</c:v>
                </c:pt>
                <c:pt idx="49">
                  <c:v>3.242</c:v>
                </c:pt>
                <c:pt idx="50">
                  <c:v>3.3069999999999999</c:v>
                </c:pt>
                <c:pt idx="51">
                  <c:v>3.371</c:v>
                </c:pt>
                <c:pt idx="52">
                  <c:v>3.4550000000000001</c:v>
                </c:pt>
                <c:pt idx="53">
                  <c:v>3.5129999999999999</c:v>
                </c:pt>
                <c:pt idx="54">
                  <c:v>3.5790000000000002</c:v>
                </c:pt>
                <c:pt idx="55">
                  <c:v>3.661</c:v>
                </c:pt>
                <c:pt idx="56">
                  <c:v>3.7160000000000002</c:v>
                </c:pt>
                <c:pt idx="57">
                  <c:v>3.782</c:v>
                </c:pt>
                <c:pt idx="58">
                  <c:v>3.8540000000000001</c:v>
                </c:pt>
                <c:pt idx="59">
                  <c:v>3.911</c:v>
                </c:pt>
                <c:pt idx="60">
                  <c:v>3.9780000000000002</c:v>
                </c:pt>
                <c:pt idx="61">
                  <c:v>4.0410000000000004</c:v>
                </c:pt>
                <c:pt idx="62">
                  <c:v>4.1079999999999997</c:v>
                </c:pt>
                <c:pt idx="63">
                  <c:v>4.173</c:v>
                </c:pt>
                <c:pt idx="64">
                  <c:v>4.2329999999999997</c:v>
                </c:pt>
                <c:pt idx="65">
                  <c:v>4.3049999999999997</c:v>
                </c:pt>
                <c:pt idx="66">
                  <c:v>4.367</c:v>
                </c:pt>
                <c:pt idx="67">
                  <c:v>4.4550000000000001</c:v>
                </c:pt>
                <c:pt idx="68">
                  <c:v>4.5369999999999999</c:v>
                </c:pt>
                <c:pt idx="69">
                  <c:v>4.6459999999999999</c:v>
                </c:pt>
                <c:pt idx="70">
                  <c:v>4.7240000000000002</c:v>
                </c:pt>
                <c:pt idx="71">
                  <c:v>4.7939999999999996</c:v>
                </c:pt>
                <c:pt idx="72">
                  <c:v>4.8550000000000004</c:v>
                </c:pt>
                <c:pt idx="73">
                  <c:v>4.9130000000000003</c:v>
                </c:pt>
                <c:pt idx="74">
                  <c:v>4.9790000000000001</c:v>
                </c:pt>
                <c:pt idx="75">
                  <c:v>5.0369999999999999</c:v>
                </c:pt>
                <c:pt idx="76">
                  <c:v>5.101</c:v>
                </c:pt>
                <c:pt idx="77">
                  <c:v>5.1660000000000004</c:v>
                </c:pt>
                <c:pt idx="78">
                  <c:v>5.242</c:v>
                </c:pt>
                <c:pt idx="79">
                  <c:v>5.3179999999999996</c:v>
                </c:pt>
                <c:pt idx="80">
                  <c:v>5.3890000000000002</c:v>
                </c:pt>
                <c:pt idx="81">
                  <c:v>5.4509999999999996</c:v>
                </c:pt>
                <c:pt idx="82">
                  <c:v>5.5060000000000002</c:v>
                </c:pt>
                <c:pt idx="83">
                  <c:v>5.5679999999999996</c:v>
                </c:pt>
                <c:pt idx="84">
                  <c:v>5.6349999999999998</c:v>
                </c:pt>
                <c:pt idx="85">
                  <c:v>5.6970000000000001</c:v>
                </c:pt>
                <c:pt idx="86">
                  <c:v>5.7610000000000001</c:v>
                </c:pt>
                <c:pt idx="87">
                  <c:v>5.8319999999999999</c:v>
                </c:pt>
                <c:pt idx="88">
                  <c:v>5.9080000000000004</c:v>
                </c:pt>
                <c:pt idx="89">
                  <c:v>5.984</c:v>
                </c:pt>
                <c:pt idx="90">
                  <c:v>6.0640000000000001</c:v>
                </c:pt>
                <c:pt idx="91">
                  <c:v>6.1429999999999998</c:v>
                </c:pt>
                <c:pt idx="92">
                  <c:v>6.2210000000000001</c:v>
                </c:pt>
                <c:pt idx="93">
                  <c:v>6.2779999999999996</c:v>
                </c:pt>
                <c:pt idx="94">
                  <c:v>6.33</c:v>
                </c:pt>
                <c:pt idx="95">
                  <c:v>6.3739999999999997</c:v>
                </c:pt>
                <c:pt idx="96">
                  <c:v>6.4409999999999998</c:v>
                </c:pt>
                <c:pt idx="97">
                  <c:v>6.5</c:v>
                </c:pt>
                <c:pt idx="98">
                  <c:v>6.5720000000000001</c:v>
                </c:pt>
                <c:pt idx="99">
                  <c:v>6.6349999999999998</c:v>
                </c:pt>
                <c:pt idx="100">
                  <c:v>6.6989999999999998</c:v>
                </c:pt>
                <c:pt idx="101">
                  <c:v>6.7569999999999997</c:v>
                </c:pt>
                <c:pt idx="102">
                  <c:v>6.8410000000000002</c:v>
                </c:pt>
                <c:pt idx="103">
                  <c:v>6.899</c:v>
                </c:pt>
                <c:pt idx="104">
                  <c:v>6.9809999999999999</c:v>
                </c:pt>
                <c:pt idx="105">
                  <c:v>7.0469999999999997</c:v>
                </c:pt>
                <c:pt idx="106">
                  <c:v>7.1139999999999999</c:v>
                </c:pt>
                <c:pt idx="107">
                  <c:v>7.173</c:v>
                </c:pt>
                <c:pt idx="108">
                  <c:v>7.226</c:v>
                </c:pt>
                <c:pt idx="109">
                  <c:v>7.298</c:v>
                </c:pt>
                <c:pt idx="110">
                  <c:v>7.3630000000000004</c:v>
                </c:pt>
                <c:pt idx="111">
                  <c:v>7.4450000000000003</c:v>
                </c:pt>
                <c:pt idx="112">
                  <c:v>7.5049999999999999</c:v>
                </c:pt>
                <c:pt idx="113">
                  <c:v>7.5640000000000001</c:v>
                </c:pt>
                <c:pt idx="114">
                  <c:v>7.6230000000000002</c:v>
                </c:pt>
                <c:pt idx="115">
                  <c:v>7.6879999999999997</c:v>
                </c:pt>
                <c:pt idx="116">
                  <c:v>7.7510000000000003</c:v>
                </c:pt>
                <c:pt idx="117">
                  <c:v>7.8259999999999996</c:v>
                </c:pt>
                <c:pt idx="118">
                  <c:v>7.8879999999999999</c:v>
                </c:pt>
                <c:pt idx="119">
                  <c:v>7.95</c:v>
                </c:pt>
                <c:pt idx="120">
                  <c:v>8.0180000000000007</c:v>
                </c:pt>
                <c:pt idx="121">
                  <c:v>8.0879999999999992</c:v>
                </c:pt>
                <c:pt idx="122">
                  <c:v>8.1639999999999997</c:v>
                </c:pt>
                <c:pt idx="123">
                  <c:v>8.2469999999999999</c:v>
                </c:pt>
                <c:pt idx="124">
                  <c:v>8.3260000000000005</c:v>
                </c:pt>
                <c:pt idx="125">
                  <c:v>8.3919999999999995</c:v>
                </c:pt>
                <c:pt idx="126">
                  <c:v>8.4459999999999997</c:v>
                </c:pt>
                <c:pt idx="127">
                  <c:v>8.4930000000000003</c:v>
                </c:pt>
                <c:pt idx="128">
                  <c:v>8.5579999999999998</c:v>
                </c:pt>
                <c:pt idx="129">
                  <c:v>8.6180000000000003</c:v>
                </c:pt>
                <c:pt idx="130">
                  <c:v>8.68</c:v>
                </c:pt>
                <c:pt idx="131">
                  <c:v>8.7560000000000002</c:v>
                </c:pt>
                <c:pt idx="132">
                  <c:v>8.8130000000000006</c:v>
                </c:pt>
                <c:pt idx="133">
                  <c:v>8.8949999999999996</c:v>
                </c:pt>
                <c:pt idx="134">
                  <c:v>8.952</c:v>
                </c:pt>
                <c:pt idx="135">
                  <c:v>9.0190000000000001</c:v>
                </c:pt>
                <c:pt idx="136">
                  <c:v>9.0809999999999995</c:v>
                </c:pt>
                <c:pt idx="137">
                  <c:v>9.1590000000000007</c:v>
                </c:pt>
                <c:pt idx="138">
                  <c:v>9.2189999999999994</c:v>
                </c:pt>
                <c:pt idx="139">
                  <c:v>9.2870000000000008</c:v>
                </c:pt>
                <c:pt idx="140">
                  <c:v>9.3439999999999994</c:v>
                </c:pt>
                <c:pt idx="141">
                  <c:v>9.4320000000000004</c:v>
                </c:pt>
                <c:pt idx="142">
                  <c:v>9.5050000000000008</c:v>
                </c:pt>
                <c:pt idx="143">
                  <c:v>9.5749999999999993</c:v>
                </c:pt>
                <c:pt idx="144">
                  <c:v>9.64</c:v>
                </c:pt>
                <c:pt idx="145">
                  <c:v>9.702</c:v>
                </c:pt>
                <c:pt idx="146">
                  <c:v>9.7590000000000003</c:v>
                </c:pt>
                <c:pt idx="147">
                  <c:v>9.8230000000000004</c:v>
                </c:pt>
                <c:pt idx="148">
                  <c:v>9.8849999999999998</c:v>
                </c:pt>
                <c:pt idx="149">
                  <c:v>9.9480000000000004</c:v>
                </c:pt>
                <c:pt idx="150">
                  <c:v>10.022</c:v>
                </c:pt>
                <c:pt idx="151">
                  <c:v>10.103</c:v>
                </c:pt>
                <c:pt idx="152">
                  <c:v>10.157999999999999</c:v>
                </c:pt>
                <c:pt idx="153">
                  <c:v>10.218</c:v>
                </c:pt>
                <c:pt idx="154">
                  <c:v>10.285</c:v>
                </c:pt>
                <c:pt idx="155">
                  <c:v>10.347</c:v>
                </c:pt>
                <c:pt idx="156">
                  <c:v>10.409000000000001</c:v>
                </c:pt>
                <c:pt idx="157">
                  <c:v>10.474</c:v>
                </c:pt>
                <c:pt idx="158">
                  <c:v>10.554</c:v>
                </c:pt>
                <c:pt idx="159">
                  <c:v>10.635999999999999</c:v>
                </c:pt>
                <c:pt idx="160">
                  <c:v>10.705</c:v>
                </c:pt>
                <c:pt idx="161">
                  <c:v>10.769</c:v>
                </c:pt>
                <c:pt idx="162">
                  <c:v>10.831</c:v>
                </c:pt>
                <c:pt idx="163">
                  <c:v>10.893000000000001</c:v>
                </c:pt>
                <c:pt idx="164">
                  <c:v>10.955</c:v>
                </c:pt>
                <c:pt idx="165">
                  <c:v>11.005000000000001</c:v>
                </c:pt>
                <c:pt idx="166">
                  <c:v>11.074</c:v>
                </c:pt>
                <c:pt idx="167">
                  <c:v>11.137</c:v>
                </c:pt>
                <c:pt idx="168">
                  <c:v>11.215999999999999</c:v>
                </c:pt>
                <c:pt idx="169">
                  <c:v>11.282</c:v>
                </c:pt>
                <c:pt idx="170">
                  <c:v>11.36</c:v>
                </c:pt>
                <c:pt idx="171">
                  <c:v>11.414</c:v>
                </c:pt>
                <c:pt idx="172">
                  <c:v>11.473000000000001</c:v>
                </c:pt>
                <c:pt idx="173">
                  <c:v>11.539</c:v>
                </c:pt>
                <c:pt idx="174">
                  <c:v>11.602</c:v>
                </c:pt>
                <c:pt idx="175">
                  <c:v>11.672000000000001</c:v>
                </c:pt>
                <c:pt idx="176">
                  <c:v>11.738</c:v>
                </c:pt>
                <c:pt idx="177">
                  <c:v>11.807</c:v>
                </c:pt>
                <c:pt idx="178">
                  <c:v>11.888</c:v>
                </c:pt>
                <c:pt idx="179">
                  <c:v>11.956</c:v>
                </c:pt>
                <c:pt idx="180">
                  <c:v>12.029</c:v>
                </c:pt>
                <c:pt idx="181">
                  <c:v>12.096</c:v>
                </c:pt>
                <c:pt idx="182">
                  <c:v>12.157999999999999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DA-4A40-B1C0-1218CBDAD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Daichi2!$N$4:$N$1000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-3.4540000000000647E-3</c:v>
                </c:pt>
                <c:pt idx="2">
                  <c:v>1.6067000000000008E-2</c:v>
                </c:pt>
                <c:pt idx="3">
                  <c:v>3.3214999999999918E-2</c:v>
                </c:pt>
                <c:pt idx="4">
                  <c:v>3.367199999999991E-2</c:v>
                </c:pt>
                <c:pt idx="5">
                  <c:v>2.668799999999999E-2</c:v>
                </c:pt>
                <c:pt idx="6">
                  <c:v>6.891999999999939E-3</c:v>
                </c:pt>
                <c:pt idx="7">
                  <c:v>1.3266999999999939E-2</c:v>
                </c:pt>
                <c:pt idx="8">
                  <c:v>2.4538000000000011E-2</c:v>
                </c:pt>
                <c:pt idx="9">
                  <c:v>2.6051999999999909E-2</c:v>
                </c:pt>
                <c:pt idx="10">
                  <c:v>1.6330999999999905E-2</c:v>
                </c:pt>
                <c:pt idx="11">
                  <c:v>1.6708999999999946E-2</c:v>
                </c:pt>
                <c:pt idx="12">
                  <c:v>7.6383999999999896E-2</c:v>
                </c:pt>
                <c:pt idx="13">
                  <c:v>8.8621999999999965E-2</c:v>
                </c:pt>
                <c:pt idx="14">
                  <c:v>9.403800000000001E-2</c:v>
                </c:pt>
                <c:pt idx="15">
                  <c:v>8.0073999999999951E-2</c:v>
                </c:pt>
                <c:pt idx="16">
                  <c:v>8.6834999999999926E-2</c:v>
                </c:pt>
                <c:pt idx="17">
                  <c:v>7.4276999999999926E-2</c:v>
                </c:pt>
                <c:pt idx="18">
                  <c:v>3.152699999999993E-2</c:v>
                </c:pt>
                <c:pt idx="19">
                  <c:v>3.9525999999999957E-2</c:v>
                </c:pt>
                <c:pt idx="20">
                  <c:v>4.3682999999999993E-2</c:v>
                </c:pt>
                <c:pt idx="21">
                  <c:v>3.4293999999999984E-2</c:v>
                </c:pt>
                <c:pt idx="22">
                  <c:v>1.4336000000000014E-2</c:v>
                </c:pt>
                <c:pt idx="23">
                  <c:v>1.1150999999999954E-2</c:v>
                </c:pt>
                <c:pt idx="24">
                  <c:v>2.2281999999999927E-2</c:v>
                </c:pt>
                <c:pt idx="25">
                  <c:v>2.1115000000000009E-2</c:v>
                </c:pt>
                <c:pt idx="26">
                  <c:v>1.2687000000000013E-2</c:v>
                </c:pt>
                <c:pt idx="27">
                  <c:v>1.3663000000000012E-2</c:v>
                </c:pt>
                <c:pt idx="28">
                  <c:v>1.0558999999999969E-2</c:v>
                </c:pt>
                <c:pt idx="29">
                  <c:v>1.4416999999999916E-2</c:v>
                </c:pt>
                <c:pt idx="30">
                  <c:v>7.3360000000000126E-3</c:v>
                </c:pt>
                <c:pt idx="31">
                  <c:v>1.0924999999999956E-2</c:v>
                </c:pt>
                <c:pt idx="32">
                  <c:v>-2.2440000000000281E-3</c:v>
                </c:pt>
                <c:pt idx="33">
                  <c:v>-6.350999999999999E-3</c:v>
                </c:pt>
                <c:pt idx="34">
                  <c:v>-7.0230000000000249E-3</c:v>
                </c:pt>
                <c:pt idx="35">
                  <c:v>-1.8089000000000056E-2</c:v>
                </c:pt>
                <c:pt idx="36">
                  <c:v>-2.3581000000000019E-2</c:v>
                </c:pt>
                <c:pt idx="37">
                  <c:v>-2.0311000000000037E-2</c:v>
                </c:pt>
                <c:pt idx="38">
                  <c:v>-2.7076000000000024E-2</c:v>
                </c:pt>
                <c:pt idx="39">
                  <c:v>-2.9147000000000048E-2</c:v>
                </c:pt>
                <c:pt idx="40">
                  <c:v>-3.4543000000000004E-2</c:v>
                </c:pt>
                <c:pt idx="41">
                  <c:v>-4.4906000000000064E-2</c:v>
                </c:pt>
                <c:pt idx="42">
                  <c:v>-5.428899999999999E-2</c:v>
                </c:pt>
                <c:pt idx="43">
                  <c:v>-4.6751000000000091E-2</c:v>
                </c:pt>
                <c:pt idx="44">
                  <c:v>-5.8453000000000088E-2</c:v>
                </c:pt>
                <c:pt idx="45">
                  <c:v>-6.5054000000000084E-2</c:v>
                </c:pt>
                <c:pt idx="46">
                  <c:v>-7.584400000000005E-2</c:v>
                </c:pt>
                <c:pt idx="47">
                  <c:v>-6.7792000000000033E-2</c:v>
                </c:pt>
                <c:pt idx="48">
                  <c:v>-8.4402000000000046E-2</c:v>
                </c:pt>
                <c:pt idx="49">
                  <c:v>-9.5940000000000053E-2</c:v>
                </c:pt>
                <c:pt idx="50">
                  <c:v>-8.4349000000000049E-2</c:v>
                </c:pt>
                <c:pt idx="51">
                  <c:v>-8.6243000000000056E-2</c:v>
                </c:pt>
                <c:pt idx="52">
                  <c:v>-0.11018400000000009</c:v>
                </c:pt>
                <c:pt idx="53">
                  <c:v>-0.1015200000000001</c:v>
                </c:pt>
                <c:pt idx="54">
                  <c:v>-0.10939300000000003</c:v>
                </c:pt>
                <c:pt idx="55">
                  <c:v>-0.1016160000000001</c:v>
                </c:pt>
                <c:pt idx="56">
                  <c:v>-0.11516399999999999</c:v>
                </c:pt>
                <c:pt idx="57">
                  <c:v>-0.10583000000000005</c:v>
                </c:pt>
                <c:pt idx="58">
                  <c:v>-0.11676900000000001</c:v>
                </c:pt>
                <c:pt idx="59">
                  <c:v>-0.122875</c:v>
                </c:pt>
                <c:pt idx="60">
                  <c:v>-0.11793700000000001</c:v>
                </c:pt>
                <c:pt idx="61">
                  <c:v>-0.10337600000000009</c:v>
                </c:pt>
                <c:pt idx="62">
                  <c:v>-0.10588700000000006</c:v>
                </c:pt>
                <c:pt idx="63">
                  <c:v>-0.1052170000000001</c:v>
                </c:pt>
                <c:pt idx="64">
                  <c:v>-0.12056900000000008</c:v>
                </c:pt>
                <c:pt idx="65">
                  <c:v>-0.126115</c:v>
                </c:pt>
                <c:pt idx="66">
                  <c:v>-0.13860600000000001</c:v>
                </c:pt>
                <c:pt idx="67">
                  <c:v>-0.126115</c:v>
                </c:pt>
                <c:pt idx="68">
                  <c:v>-0.12460700000000009</c:v>
                </c:pt>
                <c:pt idx="69">
                  <c:v>-0.13222300000000006</c:v>
                </c:pt>
                <c:pt idx="70">
                  <c:v>-0.114255</c:v>
                </c:pt>
                <c:pt idx="71">
                  <c:v>-0.11682600000000003</c:v>
                </c:pt>
                <c:pt idx="72">
                  <c:v>-0.11890800000000001</c:v>
                </c:pt>
                <c:pt idx="73">
                  <c:v>-0.1193660000000001</c:v>
                </c:pt>
                <c:pt idx="74">
                  <c:v>-0.12818299999999999</c:v>
                </c:pt>
                <c:pt idx="75">
                  <c:v>-8.3679000000000087E-2</c:v>
                </c:pt>
                <c:pt idx="76">
                  <c:v>-0.1043710000000001</c:v>
                </c:pt>
                <c:pt idx="77">
                  <c:v>-9.9448000000000092E-2</c:v>
                </c:pt>
                <c:pt idx="78">
                  <c:v>-0.137519</c:v>
                </c:pt>
                <c:pt idx="79">
                  <c:v>-0.13051800000000002</c:v>
                </c:pt>
                <c:pt idx="80">
                  <c:v>-0.13210300000000008</c:v>
                </c:pt>
                <c:pt idx="81">
                  <c:v>-0.16247700000000009</c:v>
                </c:pt>
                <c:pt idx="82">
                  <c:v>-0.1303470000000001</c:v>
                </c:pt>
                <c:pt idx="83">
                  <c:v>-0.12175800000000005</c:v>
                </c:pt>
                <c:pt idx="84">
                  <c:v>-0.13972800000000007</c:v>
                </c:pt>
                <c:pt idx="85">
                  <c:v>-0.11964200000000005</c:v>
                </c:pt>
                <c:pt idx="86">
                  <c:v>-0.11783100000000002</c:v>
                </c:pt>
                <c:pt idx="87">
                  <c:v>-9.5568000000000097E-2</c:v>
                </c:pt>
                <c:pt idx="88">
                  <c:v>-0.10825300000000004</c:v>
                </c:pt>
                <c:pt idx="89">
                  <c:v>-8.0758000000000038E-2</c:v>
                </c:pt>
                <c:pt idx="90">
                  <c:v>-7.964200000000006E-2</c:v>
                </c:pt>
                <c:pt idx="91">
                  <c:v>-9.510700000000008E-2</c:v>
                </c:pt>
                <c:pt idx="92">
                  <c:v>-8.8710000000000039E-2</c:v>
                </c:pt>
                <c:pt idx="93">
                  <c:v>-6.2300000000000071E-2</c:v>
                </c:pt>
                <c:pt idx="94">
                  <c:v>-3.6851000000000002E-2</c:v>
                </c:pt>
                <c:pt idx="95">
                  <c:v>-6.8069000000000074E-2</c:v>
                </c:pt>
                <c:pt idx="96">
                  <c:v>-4.4217000000000097E-2</c:v>
                </c:pt>
                <c:pt idx="97">
                  <c:v>-5.0009000000000019E-2</c:v>
                </c:pt>
                <c:pt idx="98">
                  <c:v>-3.2721000000000007E-2</c:v>
                </c:pt>
                <c:pt idx="99">
                  <c:v>-4.5022000000000048E-2</c:v>
                </c:pt>
                <c:pt idx="100">
                  <c:v>-5.9846000000000003E-2</c:v>
                </c:pt>
                <c:pt idx="101">
                  <c:v>-3.6145000000000094E-2</c:v>
                </c:pt>
                <c:pt idx="102">
                  <c:v>-5.4151000000000067E-2</c:v>
                </c:pt>
                <c:pt idx="103">
                  <c:v>-5.7424000000000093E-2</c:v>
                </c:pt>
                <c:pt idx="104">
                  <c:v>-6.8768000000000037E-2</c:v>
                </c:pt>
                <c:pt idx="105">
                  <c:v>-1.4734000000000037E-2</c:v>
                </c:pt>
                <c:pt idx="106">
                  <c:v>-3.5383000000000039E-2</c:v>
                </c:pt>
                <c:pt idx="107">
                  <c:v>-9.9820000000000048E-2</c:v>
                </c:pt>
                <c:pt idx="108">
                  <c:v>-0.10580500000000007</c:v>
                </c:pt>
                <c:pt idx="109">
                  <c:v>-0.11449300000000005</c:v>
                </c:pt>
                <c:pt idx="110">
                  <c:v>-0.11725100000000009</c:v>
                </c:pt>
                <c:pt idx="111">
                  <c:v>-0.11445699999999999</c:v>
                </c:pt>
                <c:pt idx="112">
                  <c:v>-0.12422900000000005</c:v>
                </c:pt>
                <c:pt idx="113">
                  <c:v>-0.17624000000000001</c:v>
                </c:pt>
                <c:pt idx="114">
                  <c:v>-0.16363800000000003</c:v>
                </c:pt>
                <c:pt idx="115">
                  <c:v>-0.2179050000000001</c:v>
                </c:pt>
                <c:pt idx="116">
                  <c:v>-0.20158500000000004</c:v>
                </c:pt>
                <c:pt idx="117">
                  <c:v>-0.1936500000000001</c:v>
                </c:pt>
                <c:pt idx="118">
                  <c:v>-0.21932500000000005</c:v>
                </c:pt>
                <c:pt idx="119">
                  <c:v>-0.16225999999999999</c:v>
                </c:pt>
                <c:pt idx="120">
                  <c:v>-0.26012600000000008</c:v>
                </c:pt>
                <c:pt idx="121">
                  <c:v>-0.17486500000000002</c:v>
                </c:pt>
                <c:pt idx="122">
                  <c:v>-0.27427700000000005</c:v>
                </c:pt>
                <c:pt idx="123">
                  <c:v>-0.18100200000000008</c:v>
                </c:pt>
                <c:pt idx="124">
                  <c:v>-0.27286700000000008</c:v>
                </c:pt>
                <c:pt idx="125">
                  <c:v>-0.1811930000000001</c:v>
                </c:pt>
                <c:pt idx="126">
                  <c:v>-0.28794000000000008</c:v>
                </c:pt>
                <c:pt idx="127">
                  <c:v>-0.27514700000000003</c:v>
                </c:pt>
                <c:pt idx="128">
                  <c:v>-0.27744600000000003</c:v>
                </c:pt>
                <c:pt idx="129">
                  <c:v>-0.32861300000000004</c:v>
                </c:pt>
                <c:pt idx="130">
                  <c:v>-0.34911700000000007</c:v>
                </c:pt>
              </c:numCache>
            </c:numRef>
          </c:xVal>
          <c:yVal>
            <c:numRef>
              <c:f>Daichi2!$D$4:$D$1000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9.3999999997322448E-2</c:v>
                </c:pt>
                <c:pt idx="2">
                  <c:v>0.18699999999807915</c:v>
                </c:pt>
                <c:pt idx="3">
                  <c:v>0.27999999999883585</c:v>
                </c:pt>
                <c:pt idx="4">
                  <c:v>0.37199999999575084</c:v>
                </c:pt>
                <c:pt idx="5">
                  <c:v>0.46600000000034925</c:v>
                </c:pt>
                <c:pt idx="6">
                  <c:v>0.55999999999767169</c:v>
                </c:pt>
                <c:pt idx="7">
                  <c:v>0.65099999999802094</c:v>
                </c:pt>
                <c:pt idx="8">
                  <c:v>0.74499999999534339</c:v>
                </c:pt>
                <c:pt idx="9">
                  <c:v>0.83599999999569263</c:v>
                </c:pt>
                <c:pt idx="10">
                  <c:v>0.93000000000029104</c:v>
                </c:pt>
                <c:pt idx="11">
                  <c:v>1.0239999999976135</c:v>
                </c:pt>
                <c:pt idx="12">
                  <c:v>1.1169999999983702</c:v>
                </c:pt>
                <c:pt idx="13">
                  <c:v>1.2109999999956926</c:v>
                </c:pt>
                <c:pt idx="14">
                  <c:v>1.305000000000291</c:v>
                </c:pt>
                <c:pt idx="15">
                  <c:v>1.3989999999976135</c:v>
                </c:pt>
                <c:pt idx="16">
                  <c:v>1.4909999999945285</c:v>
                </c:pt>
                <c:pt idx="17">
                  <c:v>1.5839999999952852</c:v>
                </c:pt>
                <c:pt idx="18">
                  <c:v>1.6779999999998836</c:v>
                </c:pt>
                <c:pt idx="19">
                  <c:v>1.7690000000002328</c:v>
                </c:pt>
                <c:pt idx="20">
                  <c:v>1.8629999999975553</c:v>
                </c:pt>
                <c:pt idx="21">
                  <c:v>1.9549999999944703</c:v>
                </c:pt>
                <c:pt idx="22">
                  <c:v>2.0499999999956344</c:v>
                </c:pt>
                <c:pt idx="23">
                  <c:v>2.1419999999998254</c:v>
                </c:pt>
                <c:pt idx="24">
                  <c:v>2.2339999999967404</c:v>
                </c:pt>
                <c:pt idx="25">
                  <c:v>2.3269999999974971</c:v>
                </c:pt>
                <c:pt idx="26">
                  <c:v>2.4209999999948195</c:v>
                </c:pt>
                <c:pt idx="27">
                  <c:v>2.5139999999955762</c:v>
                </c:pt>
                <c:pt idx="28">
                  <c:v>2.6049999999959255</c:v>
                </c:pt>
                <c:pt idx="29">
                  <c:v>2.7010000000009313</c:v>
                </c:pt>
                <c:pt idx="30">
                  <c:v>2.7939999999944121</c:v>
                </c:pt>
                <c:pt idx="31">
                  <c:v>2.8849999999947613</c:v>
                </c:pt>
                <c:pt idx="32">
                  <c:v>2.9789999999993597</c:v>
                </c:pt>
                <c:pt idx="33">
                  <c:v>3.0720000000001164</c:v>
                </c:pt>
                <c:pt idx="34">
                  <c:v>3.1659999999974389</c:v>
                </c:pt>
                <c:pt idx="35">
                  <c:v>3.2589999999981956</c:v>
                </c:pt>
                <c:pt idx="36">
                  <c:v>3.3519999999989523</c:v>
                </c:pt>
                <c:pt idx="37">
                  <c:v>3.4429999999993015</c:v>
                </c:pt>
                <c:pt idx="38">
                  <c:v>3.5360000000000582</c:v>
                </c:pt>
                <c:pt idx="39">
                  <c:v>3.6310000000012224</c:v>
                </c:pt>
                <c:pt idx="40">
                  <c:v>3.7239999999947031</c:v>
                </c:pt>
                <c:pt idx="41">
                  <c:v>3.819999999999709</c:v>
                </c:pt>
                <c:pt idx="42">
                  <c:v>3.9110000000000582</c:v>
                </c:pt>
                <c:pt idx="43">
                  <c:v>4.0029999999969732</c:v>
                </c:pt>
                <c:pt idx="44">
                  <c:v>4.0959999999977299</c:v>
                </c:pt>
                <c:pt idx="45">
                  <c:v>4.1899999999950523</c:v>
                </c:pt>
                <c:pt idx="46">
                  <c:v>4.282999999995809</c:v>
                </c:pt>
                <c:pt idx="47">
                  <c:v>4.375</c:v>
                </c:pt>
                <c:pt idx="48">
                  <c:v>4.4689999999973224</c:v>
                </c:pt>
                <c:pt idx="49">
                  <c:v>4.5609999999942374</c:v>
                </c:pt>
                <c:pt idx="50">
                  <c:v>4.6539999999949941</c:v>
                </c:pt>
                <c:pt idx="51">
                  <c:v>4.7469999999957508</c:v>
                </c:pt>
                <c:pt idx="52">
                  <c:v>4.8379999999961001</c:v>
                </c:pt>
                <c:pt idx="53">
                  <c:v>4.9340000000011059</c:v>
                </c:pt>
                <c:pt idx="54">
                  <c:v>5.0279999999984284</c:v>
                </c:pt>
                <c:pt idx="55">
                  <c:v>5.1189999999987776</c:v>
                </c:pt>
                <c:pt idx="56">
                  <c:v>5.2109999999956926</c:v>
                </c:pt>
                <c:pt idx="57">
                  <c:v>5.3039999999964493</c:v>
                </c:pt>
                <c:pt idx="58">
                  <c:v>5.396999999997206</c:v>
                </c:pt>
                <c:pt idx="59">
                  <c:v>5.4909999999945285</c:v>
                </c:pt>
                <c:pt idx="60">
                  <c:v>5.5839999999952852</c:v>
                </c:pt>
                <c:pt idx="61">
                  <c:v>5.6769999999960419</c:v>
                </c:pt>
                <c:pt idx="62">
                  <c:v>5.7710000000006403</c:v>
                </c:pt>
                <c:pt idx="63">
                  <c:v>5.8649999999979627</c:v>
                </c:pt>
                <c:pt idx="64">
                  <c:v>5.9569999999948777</c:v>
                </c:pt>
                <c:pt idx="65">
                  <c:v>6.0509999999994761</c:v>
                </c:pt>
                <c:pt idx="66">
                  <c:v>6.1419999999998254</c:v>
                </c:pt>
                <c:pt idx="67">
                  <c:v>6.2339999999967404</c:v>
                </c:pt>
                <c:pt idx="68">
                  <c:v>6.3260000000009313</c:v>
                </c:pt>
                <c:pt idx="69">
                  <c:v>6.4189999999944121</c:v>
                </c:pt>
                <c:pt idx="70">
                  <c:v>6.5119999999951688</c:v>
                </c:pt>
                <c:pt idx="71">
                  <c:v>6.6059999999997672</c:v>
                </c:pt>
                <c:pt idx="72">
                  <c:v>6.6999999999970896</c:v>
                </c:pt>
                <c:pt idx="73">
                  <c:v>6.7909999999974389</c:v>
                </c:pt>
                <c:pt idx="74">
                  <c:v>6.8839999999981956</c:v>
                </c:pt>
                <c:pt idx="75">
                  <c:v>6.977999999995518</c:v>
                </c:pt>
                <c:pt idx="76">
                  <c:v>7.0709999999962747</c:v>
                </c:pt>
                <c:pt idx="77">
                  <c:v>7.1630000000004657</c:v>
                </c:pt>
                <c:pt idx="78">
                  <c:v>7.2529999999969732</c:v>
                </c:pt>
                <c:pt idx="79">
                  <c:v>7.3479999999981374</c:v>
                </c:pt>
                <c:pt idx="80">
                  <c:v>7.4399999999950523</c:v>
                </c:pt>
                <c:pt idx="81">
                  <c:v>7.5349999999962165</c:v>
                </c:pt>
                <c:pt idx="82">
                  <c:v>7.6270000000004075</c:v>
                </c:pt>
                <c:pt idx="83">
                  <c:v>7.7200000000011642</c:v>
                </c:pt>
                <c:pt idx="84">
                  <c:v>7.8139999999984866</c:v>
                </c:pt>
                <c:pt idx="85">
                  <c:v>7.9059999999954016</c:v>
                </c:pt>
                <c:pt idx="86">
                  <c:v>8.0009999999965657</c:v>
                </c:pt>
                <c:pt idx="87">
                  <c:v>8.0930000000007567</c:v>
                </c:pt>
                <c:pt idx="88">
                  <c:v>8.1859999999942374</c:v>
                </c:pt>
                <c:pt idx="89">
                  <c:v>8.2799999999988358</c:v>
                </c:pt>
                <c:pt idx="90">
                  <c:v>8.3719999999957508</c:v>
                </c:pt>
                <c:pt idx="91">
                  <c:v>8.4639999999999418</c:v>
                </c:pt>
                <c:pt idx="92">
                  <c:v>8.5579999999972642</c:v>
                </c:pt>
                <c:pt idx="93">
                  <c:v>8.6519999999945867</c:v>
                </c:pt>
                <c:pt idx="94">
                  <c:v>8.7459999999991851</c:v>
                </c:pt>
                <c:pt idx="95">
                  <c:v>8.8379999999961001</c:v>
                </c:pt>
                <c:pt idx="96">
                  <c:v>8.9309999999968568</c:v>
                </c:pt>
                <c:pt idx="97">
                  <c:v>9.0239999999976135</c:v>
                </c:pt>
                <c:pt idx="98">
                  <c:v>9.1189999999987776</c:v>
                </c:pt>
                <c:pt idx="99">
                  <c:v>9.2089999999952852</c:v>
                </c:pt>
                <c:pt idx="100">
                  <c:v>9.3019999999960419</c:v>
                </c:pt>
                <c:pt idx="101">
                  <c:v>9.396999999997206</c:v>
                </c:pt>
                <c:pt idx="102">
                  <c:v>9.4899999999979627</c:v>
                </c:pt>
                <c:pt idx="103">
                  <c:v>9.5859999999956926</c:v>
                </c:pt>
                <c:pt idx="104">
                  <c:v>9.6789999999964493</c:v>
                </c:pt>
                <c:pt idx="105">
                  <c:v>9.7739999999976135</c:v>
                </c:pt>
                <c:pt idx="106">
                  <c:v>9.8649999999979627</c:v>
                </c:pt>
                <c:pt idx="107">
                  <c:v>9.9579999999987194</c:v>
                </c:pt>
                <c:pt idx="108">
                  <c:v>10.052999999999884</c:v>
                </c:pt>
                <c:pt idx="109">
                  <c:v>10.144000000000233</c:v>
                </c:pt>
                <c:pt idx="110">
                  <c:v>10.238999999994121</c:v>
                </c:pt>
                <c:pt idx="111">
                  <c:v>10.330999999998312</c:v>
                </c:pt>
                <c:pt idx="112">
                  <c:v>10.423999999999069</c:v>
                </c:pt>
                <c:pt idx="113">
                  <c:v>10.519999999996799</c:v>
                </c:pt>
                <c:pt idx="114">
                  <c:v>10.60899999999674</c:v>
                </c:pt>
                <c:pt idx="115">
                  <c:v>10.70499999999447</c:v>
                </c:pt>
                <c:pt idx="116">
                  <c:v>10.794999999998254</c:v>
                </c:pt>
                <c:pt idx="117">
                  <c:v>10.886999999995169</c:v>
                </c:pt>
                <c:pt idx="118">
                  <c:v>10.981999999996333</c:v>
                </c:pt>
                <c:pt idx="119">
                  <c:v>11.074000000000524</c:v>
                </c:pt>
                <c:pt idx="120">
                  <c:v>11.167999999997846</c:v>
                </c:pt>
                <c:pt idx="121">
                  <c:v>11.260999999998603</c:v>
                </c:pt>
                <c:pt idx="122">
                  <c:v>11.352999999995518</c:v>
                </c:pt>
                <c:pt idx="123">
                  <c:v>11.449000000000524</c:v>
                </c:pt>
                <c:pt idx="124">
                  <c:v>11.540000000000873</c:v>
                </c:pt>
                <c:pt idx="125">
                  <c:v>11.634999999994761</c:v>
                </c:pt>
                <c:pt idx="126">
                  <c:v>11.726999999998952</c:v>
                </c:pt>
                <c:pt idx="127">
                  <c:v>11.819999999999709</c:v>
                </c:pt>
                <c:pt idx="128">
                  <c:v>11.911000000000058</c:v>
                </c:pt>
                <c:pt idx="129">
                  <c:v>12.004999999997381</c:v>
                </c:pt>
                <c:pt idx="130">
                  <c:v>12.099999999998545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DA-4A40-B1C0-1218CBDAD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[1]Daichi2!$A$1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[1]Daichi2!$N$4:$N$134</c:f>
              <c:numCache>
                <c:formatCode>General</c:formatCode>
                <c:ptCount val="131"/>
                <c:pt idx="0">
                  <c:v>0</c:v>
                </c:pt>
                <c:pt idx="1">
                  <c:v>-3.4540000000000647E-3</c:v>
                </c:pt>
                <c:pt idx="2">
                  <c:v>1.6067000000000008E-2</c:v>
                </c:pt>
                <c:pt idx="3">
                  <c:v>3.3214999999999918E-2</c:v>
                </c:pt>
                <c:pt idx="4">
                  <c:v>3.367199999999991E-2</c:v>
                </c:pt>
                <c:pt idx="5">
                  <c:v>2.668799999999999E-2</c:v>
                </c:pt>
                <c:pt idx="6">
                  <c:v>6.891999999999939E-3</c:v>
                </c:pt>
                <c:pt idx="7">
                  <c:v>1.3266999999999939E-2</c:v>
                </c:pt>
                <c:pt idx="8">
                  <c:v>2.4538000000000011E-2</c:v>
                </c:pt>
                <c:pt idx="9">
                  <c:v>2.6051999999999909E-2</c:v>
                </c:pt>
                <c:pt idx="10">
                  <c:v>1.6330999999999905E-2</c:v>
                </c:pt>
                <c:pt idx="11">
                  <c:v>1.6708999999999946E-2</c:v>
                </c:pt>
                <c:pt idx="12">
                  <c:v>7.6383999999999896E-2</c:v>
                </c:pt>
                <c:pt idx="13">
                  <c:v>8.8621999999999965E-2</c:v>
                </c:pt>
                <c:pt idx="14">
                  <c:v>9.403800000000001E-2</c:v>
                </c:pt>
                <c:pt idx="15">
                  <c:v>8.0073999999999951E-2</c:v>
                </c:pt>
                <c:pt idx="16">
                  <c:v>8.6834999999999926E-2</c:v>
                </c:pt>
                <c:pt idx="17">
                  <c:v>7.4276999999999926E-2</c:v>
                </c:pt>
                <c:pt idx="18">
                  <c:v>3.152699999999993E-2</c:v>
                </c:pt>
                <c:pt idx="19">
                  <c:v>3.9525999999999957E-2</c:v>
                </c:pt>
                <c:pt idx="20">
                  <c:v>4.3682999999999993E-2</c:v>
                </c:pt>
                <c:pt idx="21">
                  <c:v>3.4293999999999984E-2</c:v>
                </c:pt>
                <c:pt idx="22">
                  <c:v>1.4336000000000014E-2</c:v>
                </c:pt>
                <c:pt idx="23">
                  <c:v>1.1150999999999954E-2</c:v>
                </c:pt>
                <c:pt idx="24">
                  <c:v>2.2281999999999927E-2</c:v>
                </c:pt>
                <c:pt idx="25">
                  <c:v>2.1115000000000009E-2</c:v>
                </c:pt>
                <c:pt idx="26">
                  <c:v>1.2687000000000013E-2</c:v>
                </c:pt>
                <c:pt idx="27">
                  <c:v>1.3663000000000012E-2</c:v>
                </c:pt>
                <c:pt idx="28">
                  <c:v>1.0558999999999969E-2</c:v>
                </c:pt>
                <c:pt idx="29">
                  <c:v>1.4416999999999916E-2</c:v>
                </c:pt>
                <c:pt idx="30">
                  <c:v>7.3360000000000126E-3</c:v>
                </c:pt>
                <c:pt idx="31">
                  <c:v>1.0924999999999956E-2</c:v>
                </c:pt>
                <c:pt idx="32">
                  <c:v>-2.2440000000000281E-3</c:v>
                </c:pt>
                <c:pt idx="33">
                  <c:v>-6.350999999999999E-3</c:v>
                </c:pt>
                <c:pt idx="34">
                  <c:v>-7.0230000000000249E-3</c:v>
                </c:pt>
                <c:pt idx="35">
                  <c:v>-1.8089000000000056E-2</c:v>
                </c:pt>
                <c:pt idx="36">
                  <c:v>-2.3581000000000019E-2</c:v>
                </c:pt>
                <c:pt idx="37">
                  <c:v>-2.0311000000000037E-2</c:v>
                </c:pt>
                <c:pt idx="38">
                  <c:v>-2.7076000000000024E-2</c:v>
                </c:pt>
                <c:pt idx="39">
                  <c:v>-2.9147000000000048E-2</c:v>
                </c:pt>
                <c:pt idx="40">
                  <c:v>-3.4543000000000004E-2</c:v>
                </c:pt>
                <c:pt idx="41">
                  <c:v>-4.4906000000000064E-2</c:v>
                </c:pt>
                <c:pt idx="42">
                  <c:v>-5.428899999999999E-2</c:v>
                </c:pt>
                <c:pt idx="43">
                  <c:v>-4.6751000000000091E-2</c:v>
                </c:pt>
                <c:pt idx="44">
                  <c:v>-5.8453000000000088E-2</c:v>
                </c:pt>
                <c:pt idx="45">
                  <c:v>-6.5054000000000084E-2</c:v>
                </c:pt>
                <c:pt idx="46">
                  <c:v>-7.584400000000005E-2</c:v>
                </c:pt>
                <c:pt idx="47">
                  <c:v>-6.7792000000000033E-2</c:v>
                </c:pt>
                <c:pt idx="48">
                  <c:v>-8.4402000000000046E-2</c:v>
                </c:pt>
                <c:pt idx="49">
                  <c:v>-9.5940000000000053E-2</c:v>
                </c:pt>
                <c:pt idx="50">
                  <c:v>-8.4349000000000049E-2</c:v>
                </c:pt>
                <c:pt idx="51">
                  <c:v>-8.6243000000000056E-2</c:v>
                </c:pt>
                <c:pt idx="52">
                  <c:v>-0.11018400000000009</c:v>
                </c:pt>
                <c:pt idx="53">
                  <c:v>-0.1015200000000001</c:v>
                </c:pt>
                <c:pt idx="54">
                  <c:v>-0.10939300000000003</c:v>
                </c:pt>
                <c:pt idx="55">
                  <c:v>-0.1016160000000001</c:v>
                </c:pt>
                <c:pt idx="56">
                  <c:v>-0.11516399999999999</c:v>
                </c:pt>
                <c:pt idx="57">
                  <c:v>-0.10583000000000005</c:v>
                </c:pt>
                <c:pt idx="58">
                  <c:v>-0.11676900000000001</c:v>
                </c:pt>
                <c:pt idx="59">
                  <c:v>-0.122875</c:v>
                </c:pt>
                <c:pt idx="60">
                  <c:v>-0.11793700000000001</c:v>
                </c:pt>
                <c:pt idx="61">
                  <c:v>-0.10337600000000009</c:v>
                </c:pt>
                <c:pt idx="62">
                  <c:v>-0.10588700000000006</c:v>
                </c:pt>
                <c:pt idx="63">
                  <c:v>-0.1052170000000001</c:v>
                </c:pt>
                <c:pt idx="64">
                  <c:v>-0.12056900000000008</c:v>
                </c:pt>
                <c:pt idx="65">
                  <c:v>-0.126115</c:v>
                </c:pt>
                <c:pt idx="66">
                  <c:v>-0.13860600000000001</c:v>
                </c:pt>
                <c:pt idx="67">
                  <c:v>-0.126115</c:v>
                </c:pt>
                <c:pt idx="68">
                  <c:v>-0.12460700000000009</c:v>
                </c:pt>
                <c:pt idx="69">
                  <c:v>-0.13222300000000006</c:v>
                </c:pt>
                <c:pt idx="70">
                  <c:v>-0.114255</c:v>
                </c:pt>
                <c:pt idx="71">
                  <c:v>-0.11682600000000003</c:v>
                </c:pt>
                <c:pt idx="72">
                  <c:v>-0.11890800000000001</c:v>
                </c:pt>
                <c:pt idx="73">
                  <c:v>-0.1193660000000001</c:v>
                </c:pt>
                <c:pt idx="74">
                  <c:v>-0.12818299999999999</c:v>
                </c:pt>
                <c:pt idx="75">
                  <c:v>-8.3679000000000087E-2</c:v>
                </c:pt>
                <c:pt idx="76">
                  <c:v>-0.1043710000000001</c:v>
                </c:pt>
                <c:pt idx="77">
                  <c:v>-9.9448000000000092E-2</c:v>
                </c:pt>
                <c:pt idx="78">
                  <c:v>-0.137519</c:v>
                </c:pt>
                <c:pt idx="79">
                  <c:v>-0.13051800000000002</c:v>
                </c:pt>
                <c:pt idx="80">
                  <c:v>-0.13210300000000008</c:v>
                </c:pt>
                <c:pt idx="81">
                  <c:v>-0.16247700000000009</c:v>
                </c:pt>
                <c:pt idx="82">
                  <c:v>-0.1303470000000001</c:v>
                </c:pt>
                <c:pt idx="83">
                  <c:v>-0.12175800000000005</c:v>
                </c:pt>
                <c:pt idx="84">
                  <c:v>-0.13972800000000007</c:v>
                </c:pt>
                <c:pt idx="85">
                  <c:v>-0.11964200000000005</c:v>
                </c:pt>
                <c:pt idx="86">
                  <c:v>-0.11783100000000002</c:v>
                </c:pt>
                <c:pt idx="87">
                  <c:v>-9.5568000000000097E-2</c:v>
                </c:pt>
                <c:pt idx="88">
                  <c:v>-0.10825300000000004</c:v>
                </c:pt>
                <c:pt idx="89">
                  <c:v>-8.0758000000000038E-2</c:v>
                </c:pt>
                <c:pt idx="90">
                  <c:v>-7.964200000000006E-2</c:v>
                </c:pt>
                <c:pt idx="91">
                  <c:v>-9.510700000000008E-2</c:v>
                </c:pt>
                <c:pt idx="92">
                  <c:v>-8.8710000000000039E-2</c:v>
                </c:pt>
                <c:pt idx="93">
                  <c:v>-6.2300000000000071E-2</c:v>
                </c:pt>
                <c:pt idx="94">
                  <c:v>-3.6851000000000002E-2</c:v>
                </c:pt>
                <c:pt idx="95">
                  <c:v>-6.8069000000000074E-2</c:v>
                </c:pt>
                <c:pt idx="96">
                  <c:v>-4.4217000000000097E-2</c:v>
                </c:pt>
                <c:pt idx="97">
                  <c:v>-5.0009000000000019E-2</c:v>
                </c:pt>
                <c:pt idx="98">
                  <c:v>-3.2721000000000007E-2</c:v>
                </c:pt>
                <c:pt idx="99">
                  <c:v>-4.5022000000000048E-2</c:v>
                </c:pt>
                <c:pt idx="100">
                  <c:v>-5.9846000000000003E-2</c:v>
                </c:pt>
                <c:pt idx="101">
                  <c:v>-3.6145000000000094E-2</c:v>
                </c:pt>
                <c:pt idx="102">
                  <c:v>-5.4151000000000067E-2</c:v>
                </c:pt>
                <c:pt idx="103">
                  <c:v>-5.7424000000000093E-2</c:v>
                </c:pt>
                <c:pt idx="104">
                  <c:v>-6.8768000000000037E-2</c:v>
                </c:pt>
                <c:pt idx="105">
                  <c:v>-1.4734000000000037E-2</c:v>
                </c:pt>
                <c:pt idx="106">
                  <c:v>-3.5383000000000039E-2</c:v>
                </c:pt>
                <c:pt idx="107">
                  <c:v>-9.9820000000000048E-2</c:v>
                </c:pt>
                <c:pt idx="108">
                  <c:v>-0.10580500000000007</c:v>
                </c:pt>
                <c:pt idx="109">
                  <c:v>-0.11449300000000005</c:v>
                </c:pt>
                <c:pt idx="110">
                  <c:v>-0.11725100000000009</c:v>
                </c:pt>
                <c:pt idx="111">
                  <c:v>-0.11445699999999999</c:v>
                </c:pt>
                <c:pt idx="112">
                  <c:v>-0.12422900000000005</c:v>
                </c:pt>
                <c:pt idx="113">
                  <c:v>-0.17624000000000001</c:v>
                </c:pt>
                <c:pt idx="114">
                  <c:v>-0.16363800000000003</c:v>
                </c:pt>
                <c:pt idx="115">
                  <c:v>-0.2179050000000001</c:v>
                </c:pt>
                <c:pt idx="116">
                  <c:v>-0.20158500000000004</c:v>
                </c:pt>
                <c:pt idx="117">
                  <c:v>-0.1936500000000001</c:v>
                </c:pt>
                <c:pt idx="118">
                  <c:v>-0.21932500000000005</c:v>
                </c:pt>
                <c:pt idx="119">
                  <c:v>-0.16225999999999999</c:v>
                </c:pt>
                <c:pt idx="120">
                  <c:v>-0.26012600000000008</c:v>
                </c:pt>
                <c:pt idx="121">
                  <c:v>-0.17486500000000002</c:v>
                </c:pt>
                <c:pt idx="122">
                  <c:v>-0.27427700000000005</c:v>
                </c:pt>
                <c:pt idx="123">
                  <c:v>-0.18100200000000008</c:v>
                </c:pt>
                <c:pt idx="124">
                  <c:v>-0.27286700000000008</c:v>
                </c:pt>
                <c:pt idx="125">
                  <c:v>-0.1811930000000001</c:v>
                </c:pt>
                <c:pt idx="126">
                  <c:v>-0.28794000000000008</c:v>
                </c:pt>
                <c:pt idx="127">
                  <c:v>-0.27514700000000003</c:v>
                </c:pt>
                <c:pt idx="128">
                  <c:v>-0.27744600000000003</c:v>
                </c:pt>
                <c:pt idx="129">
                  <c:v>-0.32861300000000004</c:v>
                </c:pt>
                <c:pt idx="130">
                  <c:v>-0.34911700000000007</c:v>
                </c:pt>
              </c:numCache>
            </c:numRef>
          </c:xVal>
          <c:yVal>
            <c:numRef>
              <c:f>[1]Daichi2!$O$4:$O$134</c:f>
              <c:numCache>
                <c:formatCode>General</c:formatCode>
                <c:ptCount val="131"/>
                <c:pt idx="0">
                  <c:v>0</c:v>
                </c:pt>
                <c:pt idx="1">
                  <c:v>0.12540300000000024</c:v>
                </c:pt>
                <c:pt idx="2">
                  <c:v>0.39303499999999986</c:v>
                </c:pt>
                <c:pt idx="3">
                  <c:v>0.52973099999999973</c:v>
                </c:pt>
                <c:pt idx="4">
                  <c:v>0.76938500000000021</c:v>
                </c:pt>
                <c:pt idx="5">
                  <c:v>0.88097999999999954</c:v>
                </c:pt>
                <c:pt idx="6">
                  <c:v>1.1521849999999996</c:v>
                </c:pt>
                <c:pt idx="7">
                  <c:v>1.2689920000000001</c:v>
                </c:pt>
                <c:pt idx="8">
                  <c:v>1.4967649999999995</c:v>
                </c:pt>
                <c:pt idx="9">
                  <c:v>1.6055020000000004</c:v>
                </c:pt>
                <c:pt idx="10">
                  <c:v>1.8625259999999999</c:v>
                </c:pt>
                <c:pt idx="11">
                  <c:v>1.9661210000000011</c:v>
                </c:pt>
                <c:pt idx="12">
                  <c:v>2.2069960000000011</c:v>
                </c:pt>
                <c:pt idx="13">
                  <c:v>2.3138330000000007</c:v>
                </c:pt>
                <c:pt idx="14">
                  <c:v>2.5600490000000011</c:v>
                </c:pt>
                <c:pt idx="15">
                  <c:v>2.6948899999999996</c:v>
                </c:pt>
                <c:pt idx="16">
                  <c:v>2.9321480000000011</c:v>
                </c:pt>
                <c:pt idx="17">
                  <c:v>3.062964</c:v>
                </c:pt>
                <c:pt idx="18">
                  <c:v>3.3561450000000006</c:v>
                </c:pt>
                <c:pt idx="19">
                  <c:v>3.4923009999999994</c:v>
                </c:pt>
                <c:pt idx="20">
                  <c:v>3.7109850000000009</c:v>
                </c:pt>
                <c:pt idx="21">
                  <c:v>3.8349820000000001</c:v>
                </c:pt>
                <c:pt idx="22">
                  <c:v>4.0791430000000002</c:v>
                </c:pt>
                <c:pt idx="23">
                  <c:v>4.2023019999999995</c:v>
                </c:pt>
                <c:pt idx="24">
                  <c:v>4.410965</c:v>
                </c:pt>
                <c:pt idx="25">
                  <c:v>4.5315760000000012</c:v>
                </c:pt>
                <c:pt idx="26">
                  <c:v>4.7678359999999991</c:v>
                </c:pt>
                <c:pt idx="27">
                  <c:v>4.925415000000001</c:v>
                </c:pt>
                <c:pt idx="28">
                  <c:v>5.1574140000000011</c:v>
                </c:pt>
                <c:pt idx="29">
                  <c:v>5.2736550000000006</c:v>
                </c:pt>
                <c:pt idx="30">
                  <c:v>5.500147000000001</c:v>
                </c:pt>
                <c:pt idx="31">
                  <c:v>5.6140800000000004</c:v>
                </c:pt>
                <c:pt idx="32">
                  <c:v>5.8732240000000004</c:v>
                </c:pt>
                <c:pt idx="33">
                  <c:v>5.9838539999999991</c:v>
                </c:pt>
                <c:pt idx="34">
                  <c:v>6.2051120000000015</c:v>
                </c:pt>
                <c:pt idx="35">
                  <c:v>6.3503729999999994</c:v>
                </c:pt>
                <c:pt idx="36">
                  <c:v>6.6418289999999995</c:v>
                </c:pt>
                <c:pt idx="37">
                  <c:v>6.7511520000000003</c:v>
                </c:pt>
                <c:pt idx="38">
                  <c:v>6.9682490000000001</c:v>
                </c:pt>
                <c:pt idx="39">
                  <c:v>7.0767319999999998</c:v>
                </c:pt>
                <c:pt idx="40">
                  <c:v>7.329777</c:v>
                </c:pt>
                <c:pt idx="41">
                  <c:v>7.4745560000000006</c:v>
                </c:pt>
                <c:pt idx="42">
                  <c:v>7.7285969999999997</c:v>
                </c:pt>
                <c:pt idx="43">
                  <c:v>7.8372320000000002</c:v>
                </c:pt>
                <c:pt idx="44">
                  <c:v>8.0931129999999989</c:v>
                </c:pt>
                <c:pt idx="45">
                  <c:v>8.2034780000000005</c:v>
                </c:pt>
                <c:pt idx="46">
                  <c:v>8.4993970000000019</c:v>
                </c:pt>
                <c:pt idx="47">
                  <c:v>8.6094460000000002</c:v>
                </c:pt>
                <c:pt idx="48">
                  <c:v>8.8736010000000007</c:v>
                </c:pt>
                <c:pt idx="49">
                  <c:v>8.9887389999999989</c:v>
                </c:pt>
                <c:pt idx="50">
                  <c:v>9.2524330000000017</c:v>
                </c:pt>
                <c:pt idx="51">
                  <c:v>9.3679229999999993</c:v>
                </c:pt>
                <c:pt idx="52">
                  <c:v>9.6067779999999985</c:v>
                </c:pt>
                <c:pt idx="53">
                  <c:v>9.7614569999999983</c:v>
                </c:pt>
                <c:pt idx="54">
                  <c:v>10.002534000000001</c:v>
                </c:pt>
                <c:pt idx="55">
                  <c:v>10.120777999999998</c:v>
                </c:pt>
                <c:pt idx="56">
                  <c:v>10.411623000000001</c:v>
                </c:pt>
                <c:pt idx="57">
                  <c:v>10.532708999999999</c:v>
                </c:pt>
                <c:pt idx="58">
                  <c:v>10.790010999999998</c:v>
                </c:pt>
                <c:pt idx="59">
                  <c:v>10.921196</c:v>
                </c:pt>
                <c:pt idx="60">
                  <c:v>11.180714</c:v>
                </c:pt>
                <c:pt idx="61">
                  <c:v>11.306938000000002</c:v>
                </c:pt>
                <c:pt idx="62">
                  <c:v>11.53345</c:v>
                </c:pt>
                <c:pt idx="63">
                  <c:v>11.670615000000002</c:v>
                </c:pt>
                <c:pt idx="64">
                  <c:v>11.912296</c:v>
                </c:pt>
                <c:pt idx="65">
                  <c:v>12.106517</c:v>
                </c:pt>
                <c:pt idx="66">
                  <c:v>12.308860000000001</c:v>
                </c:pt>
                <c:pt idx="67">
                  <c:v>12.450334999999999</c:v>
                </c:pt>
                <c:pt idx="68">
                  <c:v>12.702961</c:v>
                </c:pt>
                <c:pt idx="69">
                  <c:v>12.811199</c:v>
                </c:pt>
                <c:pt idx="70">
                  <c:v>13.062854999999999</c:v>
                </c:pt>
                <c:pt idx="71">
                  <c:v>13.172126</c:v>
                </c:pt>
                <c:pt idx="72">
                  <c:v>13.448366000000002</c:v>
                </c:pt>
                <c:pt idx="73">
                  <c:v>13.560991999999999</c:v>
                </c:pt>
                <c:pt idx="74">
                  <c:v>13.796842000000002</c:v>
                </c:pt>
                <c:pt idx="75">
                  <c:v>13.937856</c:v>
                </c:pt>
                <c:pt idx="76">
                  <c:v>14.194002000000001</c:v>
                </c:pt>
                <c:pt idx="77">
                  <c:v>14.312370999999999</c:v>
                </c:pt>
                <c:pt idx="78">
                  <c:v>14.53195</c:v>
                </c:pt>
                <c:pt idx="79">
                  <c:v>14.653474999999998</c:v>
                </c:pt>
                <c:pt idx="80">
                  <c:v>14.915723000000002</c:v>
                </c:pt>
                <c:pt idx="81">
                  <c:v>15.077082999999998</c:v>
                </c:pt>
                <c:pt idx="82">
                  <c:v>15.321207999999999</c:v>
                </c:pt>
                <c:pt idx="83">
                  <c:v>15.453177999999999</c:v>
                </c:pt>
                <c:pt idx="84">
                  <c:v>15.685587</c:v>
                </c:pt>
                <c:pt idx="85">
                  <c:v>15.811655999999999</c:v>
                </c:pt>
                <c:pt idx="86">
                  <c:v>16.03398</c:v>
                </c:pt>
                <c:pt idx="87">
                  <c:v>16.163307</c:v>
                </c:pt>
                <c:pt idx="88">
                  <c:v>16.41086</c:v>
                </c:pt>
                <c:pt idx="89">
                  <c:v>16.540524000000001</c:v>
                </c:pt>
                <c:pt idx="90">
                  <c:v>16.784037000000001</c:v>
                </c:pt>
                <c:pt idx="91">
                  <c:v>16.884866000000002</c:v>
                </c:pt>
                <c:pt idx="92">
                  <c:v>17.132618999999998</c:v>
                </c:pt>
                <c:pt idx="93">
                  <c:v>17.275458999999998</c:v>
                </c:pt>
                <c:pt idx="94">
                  <c:v>17.511906</c:v>
                </c:pt>
                <c:pt idx="95">
                  <c:v>17.641332999999999</c:v>
                </c:pt>
                <c:pt idx="96">
                  <c:v>17.890643000000001</c:v>
                </c:pt>
                <c:pt idx="97">
                  <c:v>17.993027000000001</c:v>
                </c:pt>
                <c:pt idx="98">
                  <c:v>18.261870999999999</c:v>
                </c:pt>
                <c:pt idx="99">
                  <c:v>18.377489000000001</c:v>
                </c:pt>
                <c:pt idx="100">
                  <c:v>18.599777000000003</c:v>
                </c:pt>
                <c:pt idx="101">
                  <c:v>18.774657000000001</c:v>
                </c:pt>
                <c:pt idx="102">
                  <c:v>19.011866999999999</c:v>
                </c:pt>
                <c:pt idx="103">
                  <c:v>19.12462</c:v>
                </c:pt>
                <c:pt idx="104">
                  <c:v>19.361505000000001</c:v>
                </c:pt>
                <c:pt idx="105">
                  <c:v>19.508368999999998</c:v>
                </c:pt>
                <c:pt idx="106">
                  <c:v>19.770118</c:v>
                </c:pt>
                <c:pt idx="107">
                  <c:v>19.866564999999998</c:v>
                </c:pt>
                <c:pt idx="108">
                  <c:v>20.114992999999998</c:v>
                </c:pt>
                <c:pt idx="109">
                  <c:v>20.250412000000001</c:v>
                </c:pt>
                <c:pt idx="110">
                  <c:v>20.504327</c:v>
                </c:pt>
                <c:pt idx="111">
                  <c:v>20.627241999999999</c:v>
                </c:pt>
                <c:pt idx="112">
                  <c:v>20.902981</c:v>
                </c:pt>
                <c:pt idx="113">
                  <c:v>20.987148000000001</c:v>
                </c:pt>
                <c:pt idx="114">
                  <c:v>21.235963000000002</c:v>
                </c:pt>
                <c:pt idx="115">
                  <c:v>21.325274</c:v>
                </c:pt>
                <c:pt idx="116">
                  <c:v>21.576487</c:v>
                </c:pt>
                <c:pt idx="117">
                  <c:v>21.705138999999999</c:v>
                </c:pt>
                <c:pt idx="118">
                  <c:v>21.893331000000003</c:v>
                </c:pt>
                <c:pt idx="119">
                  <c:v>22.089092000000001</c:v>
                </c:pt>
                <c:pt idx="120">
                  <c:v>22.260688999999999</c:v>
                </c:pt>
                <c:pt idx="121">
                  <c:v>22.414573000000001</c:v>
                </c:pt>
                <c:pt idx="122">
                  <c:v>22.592132000000003</c:v>
                </c:pt>
                <c:pt idx="123">
                  <c:v>22.738723999999998</c:v>
                </c:pt>
                <c:pt idx="124">
                  <c:v>22.906177</c:v>
                </c:pt>
                <c:pt idx="125">
                  <c:v>23.062330000000003</c:v>
                </c:pt>
                <c:pt idx="126">
                  <c:v>23.261004</c:v>
                </c:pt>
                <c:pt idx="127">
                  <c:v>23.404688000000004</c:v>
                </c:pt>
                <c:pt idx="128">
                  <c:v>23.579187000000001</c:v>
                </c:pt>
                <c:pt idx="129">
                  <c:v>23.676581000000002</c:v>
                </c:pt>
                <c:pt idx="130">
                  <c:v>23.890018000000001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A3-45E0-8F98-486819DC7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Ogasawara1!$AF$4:$AF$1000</c:f>
              <c:numCache>
                <c:formatCode>General</c:formatCode>
                <c:ptCount val="997"/>
                <c:pt idx="0">
                  <c:v>-1.940000057220459</c:v>
                </c:pt>
                <c:pt idx="1">
                  <c:v>-3.2400000095367432</c:v>
                </c:pt>
                <c:pt idx="2">
                  <c:v>-3.4200000762939453</c:v>
                </c:pt>
                <c:pt idx="3">
                  <c:v>-1.059999942779541</c:v>
                </c:pt>
                <c:pt idx="4">
                  <c:v>0.50999999046325684</c:v>
                </c:pt>
                <c:pt idx="5">
                  <c:v>-1.6399999856948853</c:v>
                </c:pt>
                <c:pt idx="6">
                  <c:v>1.8899999856948853</c:v>
                </c:pt>
                <c:pt idx="7">
                  <c:v>0.10000000149011612</c:v>
                </c:pt>
                <c:pt idx="8">
                  <c:v>1.7699999809265137</c:v>
                </c:pt>
                <c:pt idx="9">
                  <c:v>5.25</c:v>
                </c:pt>
                <c:pt idx="10">
                  <c:v>4.6999998092651367</c:v>
                </c:pt>
                <c:pt idx="11">
                  <c:v>-0.99000000953674316</c:v>
                </c:pt>
                <c:pt idx="12">
                  <c:v>3.0099999904632568</c:v>
                </c:pt>
                <c:pt idx="13">
                  <c:v>3.3499999046325684</c:v>
                </c:pt>
                <c:pt idx="14">
                  <c:v>-3.3399999141693115</c:v>
                </c:pt>
                <c:pt idx="15">
                  <c:v>-1.7400000095367432</c:v>
                </c:pt>
                <c:pt idx="16">
                  <c:v>1.2300000190734863</c:v>
                </c:pt>
                <c:pt idx="17">
                  <c:v>4.0300002098083496</c:v>
                </c:pt>
                <c:pt idx="18">
                  <c:v>2.1500000953674316</c:v>
                </c:pt>
                <c:pt idx="19">
                  <c:v>4.9800000190734863</c:v>
                </c:pt>
                <c:pt idx="20">
                  <c:v>4.8499999046325684</c:v>
                </c:pt>
                <c:pt idx="21">
                  <c:v>6.320000171661377</c:v>
                </c:pt>
                <c:pt idx="22">
                  <c:v>5.8400001525878906</c:v>
                </c:pt>
                <c:pt idx="23">
                  <c:v>3.9300000667572021</c:v>
                </c:pt>
                <c:pt idx="24">
                  <c:v>2.9300000667572021</c:v>
                </c:pt>
                <c:pt idx="25">
                  <c:v>5.0999999046325684</c:v>
                </c:pt>
                <c:pt idx="26">
                  <c:v>3.1800000667572021</c:v>
                </c:pt>
                <c:pt idx="27">
                  <c:v>0.82999998331069946</c:v>
                </c:pt>
                <c:pt idx="28">
                  <c:v>1.6599999666213989</c:v>
                </c:pt>
                <c:pt idx="29">
                  <c:v>4.440000057220459</c:v>
                </c:pt>
                <c:pt idx="30">
                  <c:v>-2.0699999332427979</c:v>
                </c:pt>
                <c:pt idx="31">
                  <c:v>-1.8300000429153442</c:v>
                </c:pt>
                <c:pt idx="32">
                  <c:v>-2.380000114440918</c:v>
                </c:pt>
                <c:pt idx="33">
                  <c:v>7.0000000298023224E-2</c:v>
                </c:pt>
                <c:pt idx="34">
                  <c:v>1.3899999856948853</c:v>
                </c:pt>
                <c:pt idx="35">
                  <c:v>-1.190000057220459</c:v>
                </c:pt>
                <c:pt idx="36">
                  <c:v>1.9999999552965164E-2</c:v>
                </c:pt>
                <c:pt idx="37">
                  <c:v>-3.1600000858306885</c:v>
                </c:pt>
                <c:pt idx="38">
                  <c:v>-1.3600000143051147</c:v>
                </c:pt>
                <c:pt idx="39">
                  <c:v>3.4500000476837158</c:v>
                </c:pt>
                <c:pt idx="40">
                  <c:v>2.9500000476837158</c:v>
                </c:pt>
                <c:pt idx="41">
                  <c:v>0.72000002861022949</c:v>
                </c:pt>
                <c:pt idx="42">
                  <c:v>-1.8899999856948853</c:v>
                </c:pt>
                <c:pt idx="43">
                  <c:v>-5.5100002288818359</c:v>
                </c:pt>
                <c:pt idx="44">
                  <c:v>-6.8499999046325684</c:v>
                </c:pt>
                <c:pt idx="45">
                  <c:v>-4.2800002098083496</c:v>
                </c:pt>
                <c:pt idx="46">
                  <c:v>-2.8199999332427979</c:v>
                </c:pt>
                <c:pt idx="47">
                  <c:v>-2.7999999523162842</c:v>
                </c:pt>
                <c:pt idx="48">
                  <c:v>-6.2899999618530273</c:v>
                </c:pt>
                <c:pt idx="49">
                  <c:v>-6.1100001335144043</c:v>
                </c:pt>
                <c:pt idx="50">
                  <c:v>-7.7100000381469727</c:v>
                </c:pt>
                <c:pt idx="51">
                  <c:v>-8.2100000381469727</c:v>
                </c:pt>
                <c:pt idx="52">
                  <c:v>-7.6599998474121094</c:v>
                </c:pt>
                <c:pt idx="53">
                  <c:v>-6.8299999237060547</c:v>
                </c:pt>
                <c:pt idx="54">
                  <c:v>-6.75</c:v>
                </c:pt>
                <c:pt idx="55">
                  <c:v>-7.9000000953674316</c:v>
                </c:pt>
                <c:pt idx="56">
                  <c:v>-4.869999885559082</c:v>
                </c:pt>
                <c:pt idx="57">
                  <c:v>-6.619999885559082</c:v>
                </c:pt>
                <c:pt idx="58">
                  <c:v>-7.869999885559082</c:v>
                </c:pt>
                <c:pt idx="59">
                  <c:v>-6.3600001335144043</c:v>
                </c:pt>
                <c:pt idx="60">
                  <c:v>-8.9899997711181641</c:v>
                </c:pt>
                <c:pt idx="61">
                  <c:v>-9.8100004196166992</c:v>
                </c:pt>
                <c:pt idx="62">
                  <c:v>-11.149999618530273</c:v>
                </c:pt>
                <c:pt idx="63">
                  <c:v>-10.229999542236328</c:v>
                </c:pt>
                <c:pt idx="64">
                  <c:v>-7.5399999618530273</c:v>
                </c:pt>
                <c:pt idx="65">
                  <c:v>-4.9200000762939453</c:v>
                </c:pt>
                <c:pt idx="66">
                  <c:v>-6.5300002098083496</c:v>
                </c:pt>
                <c:pt idx="67">
                  <c:v>-5.880000114440918</c:v>
                </c:pt>
                <c:pt idx="68">
                  <c:v>-7.429999828338623</c:v>
                </c:pt>
                <c:pt idx="69">
                  <c:v>-2.9600000381469727</c:v>
                </c:pt>
                <c:pt idx="70">
                  <c:v>-2.0699999332427979</c:v>
                </c:pt>
                <c:pt idx="71">
                  <c:v>0.47999998927116394</c:v>
                </c:pt>
                <c:pt idx="72">
                  <c:v>-0.47999998927116394</c:v>
                </c:pt>
                <c:pt idx="73">
                  <c:v>-1.190000057220459</c:v>
                </c:pt>
                <c:pt idx="74">
                  <c:v>-0.25</c:v>
                </c:pt>
                <c:pt idx="75">
                  <c:v>2.0299999713897705</c:v>
                </c:pt>
                <c:pt idx="76">
                  <c:v>1.5499999523162842</c:v>
                </c:pt>
                <c:pt idx="77">
                  <c:v>4.8499999046325684</c:v>
                </c:pt>
                <c:pt idx="78">
                  <c:v>3.2100000381469727</c:v>
                </c:pt>
                <c:pt idx="79">
                  <c:v>-0.36000001430511475</c:v>
                </c:pt>
                <c:pt idx="80">
                  <c:v>1.9500000476837158</c:v>
                </c:pt>
                <c:pt idx="81">
                  <c:v>2.5399999618530273</c:v>
                </c:pt>
                <c:pt idx="82">
                  <c:v>4.0100002288818359</c:v>
                </c:pt>
                <c:pt idx="83">
                  <c:v>-0.61000001430511475</c:v>
                </c:pt>
                <c:pt idx="84">
                  <c:v>-6.3600001335144043</c:v>
                </c:pt>
                <c:pt idx="85">
                  <c:v>-9.3900003433227539</c:v>
                </c:pt>
                <c:pt idx="86">
                  <c:v>-11.090000152587891</c:v>
                </c:pt>
                <c:pt idx="87">
                  <c:v>-8.3400001525878906</c:v>
                </c:pt>
                <c:pt idx="88">
                  <c:v>-7.9000000953674316</c:v>
                </c:pt>
                <c:pt idx="89">
                  <c:v>-9.0399999618530273</c:v>
                </c:pt>
                <c:pt idx="90">
                  <c:v>-9.0500001907348633</c:v>
                </c:pt>
                <c:pt idx="91">
                  <c:v>-9.1400003433227539</c:v>
                </c:pt>
                <c:pt idx="92">
                  <c:v>-9.7299995422363281</c:v>
                </c:pt>
                <c:pt idx="93">
                  <c:v>-12.630000114440918</c:v>
                </c:pt>
                <c:pt idx="94">
                  <c:v>-13.289999961853027</c:v>
                </c:pt>
                <c:pt idx="95">
                  <c:v>-11.420000076293945</c:v>
                </c:pt>
                <c:pt idx="96">
                  <c:v>-9.630000114440918</c:v>
                </c:pt>
                <c:pt idx="97">
                  <c:v>-10.989999771118164</c:v>
                </c:pt>
                <c:pt idx="98">
                  <c:v>-10.399999618530273</c:v>
                </c:pt>
                <c:pt idx="99">
                  <c:v>-9.8000001907348633</c:v>
                </c:pt>
                <c:pt idx="100">
                  <c:v>-11.140000343322754</c:v>
                </c:pt>
                <c:pt idx="101">
                  <c:v>-9.25</c:v>
                </c:pt>
                <c:pt idx="102">
                  <c:v>-10.229999542236328</c:v>
                </c:pt>
                <c:pt idx="103">
                  <c:v>-10.229999542236328</c:v>
                </c:pt>
                <c:pt idx="104">
                  <c:v>-7.3400001525878906</c:v>
                </c:pt>
                <c:pt idx="105">
                  <c:v>-7.2899999618530273</c:v>
                </c:pt>
                <c:pt idx="106">
                  <c:v>-10.520000457763672</c:v>
                </c:pt>
                <c:pt idx="107">
                  <c:v>-7.2300000190734863</c:v>
                </c:pt>
                <c:pt idx="108">
                  <c:v>-5.9000000953674316</c:v>
                </c:pt>
                <c:pt idx="109">
                  <c:v>-5.4699997901916504</c:v>
                </c:pt>
                <c:pt idx="110">
                  <c:v>-13.310000419616699</c:v>
                </c:pt>
                <c:pt idx="111">
                  <c:v>-8.630000114440918</c:v>
                </c:pt>
                <c:pt idx="112">
                  <c:v>-9.380000114440918</c:v>
                </c:pt>
                <c:pt idx="113">
                  <c:v>-14.510000228881836</c:v>
                </c:pt>
                <c:pt idx="114">
                  <c:v>-16.319999694824219</c:v>
                </c:pt>
                <c:pt idx="115">
                  <c:v>-13.829999923706055</c:v>
                </c:pt>
                <c:pt idx="116">
                  <c:v>-13.010000228881836</c:v>
                </c:pt>
                <c:pt idx="117">
                  <c:v>-6.8499999046325684</c:v>
                </c:pt>
                <c:pt idx="118">
                  <c:v>-13.689999580383301</c:v>
                </c:pt>
                <c:pt idx="119">
                  <c:v>-10.739999771118164</c:v>
                </c:pt>
                <c:pt idx="120">
                  <c:v>-10.859999656677246</c:v>
                </c:pt>
                <c:pt idx="121">
                  <c:v>-11.289999961853027</c:v>
                </c:pt>
                <c:pt idx="122">
                  <c:v>-14.199999809265137</c:v>
                </c:pt>
                <c:pt idx="123">
                  <c:v>-13.5</c:v>
                </c:pt>
                <c:pt idx="124">
                  <c:v>-13.979999542236328</c:v>
                </c:pt>
                <c:pt idx="125">
                  <c:v>-13.210000038146973</c:v>
                </c:pt>
                <c:pt idx="126">
                  <c:v>-9.6999998092651367</c:v>
                </c:pt>
                <c:pt idx="127">
                  <c:v>-6.6500000953674316</c:v>
                </c:pt>
                <c:pt idx="128">
                  <c:v>-7.5100002288818359</c:v>
                </c:pt>
                <c:pt idx="129">
                  <c:v>-9.5399999618530273</c:v>
                </c:pt>
                <c:pt idx="130">
                  <c:v>-6.0900001525878906</c:v>
                </c:pt>
                <c:pt idx="131">
                  <c:v>-8.2100000381469727</c:v>
                </c:pt>
                <c:pt idx="132">
                  <c:v>-4.4000000953674316</c:v>
                </c:pt>
                <c:pt idx="133">
                  <c:v>-4.1700000762939453</c:v>
                </c:pt>
                <c:pt idx="134">
                  <c:v>-8.4200000762939453</c:v>
                </c:pt>
                <c:pt idx="135">
                  <c:v>-8.2899999618530273</c:v>
                </c:pt>
                <c:pt idx="136">
                  <c:v>-6.1999998092651367</c:v>
                </c:pt>
                <c:pt idx="137">
                  <c:v>-5</c:v>
                </c:pt>
                <c:pt idx="138">
                  <c:v>-5.9600000381469727</c:v>
                </c:pt>
                <c:pt idx="139">
                  <c:v>-2.7899999618530273</c:v>
                </c:pt>
                <c:pt idx="140">
                  <c:v>-4.6599998474121094</c:v>
                </c:pt>
                <c:pt idx="141">
                  <c:v>-3.8900001049041748</c:v>
                </c:pt>
                <c:pt idx="142">
                  <c:v>-4.5</c:v>
                </c:pt>
                <c:pt idx="143">
                  <c:v>-5.5500001907348633</c:v>
                </c:pt>
                <c:pt idx="144">
                  <c:v>-0.56999999284744263</c:v>
                </c:pt>
                <c:pt idx="145">
                  <c:v>-4.320000171661377</c:v>
                </c:pt>
                <c:pt idx="146">
                  <c:v>-0.10999999940395355</c:v>
                </c:pt>
                <c:pt idx="147">
                  <c:v>-1.6699999570846558</c:v>
                </c:pt>
                <c:pt idx="148">
                  <c:v>-1.3700000047683716</c:v>
                </c:pt>
                <c:pt idx="149">
                  <c:v>4.130000114440918</c:v>
                </c:pt>
                <c:pt idx="150">
                  <c:v>-0.52999997138977051</c:v>
                </c:pt>
                <c:pt idx="151">
                  <c:v>-9.9999997764825821E-3</c:v>
                </c:pt>
                <c:pt idx="152">
                  <c:v>4.3600001335144043</c:v>
                </c:pt>
                <c:pt idx="153">
                  <c:v>0.36000001430511475</c:v>
                </c:pt>
                <c:pt idx="154">
                  <c:v>1.2899999618530273</c:v>
                </c:pt>
                <c:pt idx="155">
                  <c:v>-0.82999998331069946</c:v>
                </c:pt>
                <c:pt idx="156">
                  <c:v>0.36000001430511475</c:v>
                </c:pt>
                <c:pt idx="157">
                  <c:v>-3.9200000762939453</c:v>
                </c:pt>
                <c:pt idx="158">
                  <c:v>-5.5999999046325684</c:v>
                </c:pt>
                <c:pt idx="159">
                  <c:v>-3.25</c:v>
                </c:pt>
                <c:pt idx="160">
                  <c:v>-2.7000000476837158</c:v>
                </c:pt>
                <c:pt idx="161">
                  <c:v>-3.0099999904632568</c:v>
                </c:pt>
                <c:pt idx="162">
                  <c:v>2.9800000190734863</c:v>
                </c:pt>
                <c:pt idx="163">
                  <c:v>3.1600000858306885</c:v>
                </c:pt>
                <c:pt idx="164">
                  <c:v>2.4600000381469727</c:v>
                </c:pt>
                <c:pt idx="165">
                  <c:v>1.1799999475479126</c:v>
                </c:pt>
                <c:pt idx="166">
                  <c:v>-0.51999998092651367</c:v>
                </c:pt>
                <c:pt idx="167">
                  <c:v>-0.73000001907348633</c:v>
                </c:pt>
                <c:pt idx="168">
                  <c:v>3.369999885559082</c:v>
                </c:pt>
                <c:pt idx="169">
                  <c:v>-0.18000000715255737</c:v>
                </c:pt>
                <c:pt idx="170">
                  <c:v>1</c:v>
                </c:pt>
                <c:pt idx="171">
                  <c:v>1.1599999666213989</c:v>
                </c:pt>
                <c:pt idx="172">
                  <c:v>0.38999998569488525</c:v>
                </c:pt>
                <c:pt idx="173">
                  <c:v>-0.30000001192092896</c:v>
                </c:pt>
                <c:pt idx="174">
                  <c:v>0.62999999523162842</c:v>
                </c:pt>
                <c:pt idx="175">
                  <c:v>-2.4500000476837158</c:v>
                </c:pt>
                <c:pt idx="176">
                  <c:v>-3.940000057220459</c:v>
                </c:pt>
                <c:pt idx="177">
                  <c:v>-3.809999942779541</c:v>
                </c:pt>
                <c:pt idx="178">
                  <c:v>-6.2600002288818359</c:v>
                </c:pt>
                <c:pt idx="179">
                  <c:v>-7.3499999046325684</c:v>
                </c:pt>
              </c:numCache>
            </c:numRef>
          </c:xVal>
          <c:yVal>
            <c:numRef>
              <c:f>Ogasawara1!$AC$4:$AC$1000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0.06</c:v>
                </c:pt>
                <c:pt idx="2">
                  <c:v>0.125</c:v>
                </c:pt>
                <c:pt idx="3">
                  <c:v>0.188</c:v>
                </c:pt>
                <c:pt idx="4">
                  <c:v>0.25700000000000001</c:v>
                </c:pt>
                <c:pt idx="5">
                  <c:v>0.32</c:v>
                </c:pt>
                <c:pt idx="6">
                  <c:v>0.38600000000000001</c:v>
                </c:pt>
                <c:pt idx="7">
                  <c:v>0.44900000000000001</c:v>
                </c:pt>
                <c:pt idx="8">
                  <c:v>0.51400000000000001</c:v>
                </c:pt>
                <c:pt idx="9">
                  <c:v>0.57399999999999995</c:v>
                </c:pt>
                <c:pt idx="10">
                  <c:v>0.64200000000000002</c:v>
                </c:pt>
                <c:pt idx="11">
                  <c:v>0.71899999999999997</c:v>
                </c:pt>
                <c:pt idx="12">
                  <c:v>0.78</c:v>
                </c:pt>
                <c:pt idx="13">
                  <c:v>0.84699999999999998</c:v>
                </c:pt>
                <c:pt idx="14">
                  <c:v>0.91200000000000003</c:v>
                </c:pt>
                <c:pt idx="15">
                  <c:v>0.97899999999999998</c:v>
                </c:pt>
                <c:pt idx="16">
                  <c:v>1.046</c:v>
                </c:pt>
                <c:pt idx="17">
                  <c:v>1.117</c:v>
                </c:pt>
                <c:pt idx="18">
                  <c:v>1.1850000000000001</c:v>
                </c:pt>
                <c:pt idx="19">
                  <c:v>1.248</c:v>
                </c:pt>
                <c:pt idx="20">
                  <c:v>1.3149999999999999</c:v>
                </c:pt>
                <c:pt idx="21">
                  <c:v>1.373</c:v>
                </c:pt>
                <c:pt idx="22">
                  <c:v>1.4419999999999999</c:v>
                </c:pt>
                <c:pt idx="23">
                  <c:v>1.5149999999999999</c:v>
                </c:pt>
                <c:pt idx="24">
                  <c:v>1.575</c:v>
                </c:pt>
                <c:pt idx="25">
                  <c:v>1.65</c:v>
                </c:pt>
                <c:pt idx="26">
                  <c:v>1.718</c:v>
                </c:pt>
                <c:pt idx="27">
                  <c:v>1.7809999999999999</c:v>
                </c:pt>
                <c:pt idx="28">
                  <c:v>1.8460000000000001</c:v>
                </c:pt>
                <c:pt idx="29">
                  <c:v>1.9059999999999999</c:v>
                </c:pt>
                <c:pt idx="30">
                  <c:v>1.97</c:v>
                </c:pt>
                <c:pt idx="31">
                  <c:v>2.0459999999999998</c:v>
                </c:pt>
                <c:pt idx="32">
                  <c:v>2.105</c:v>
                </c:pt>
                <c:pt idx="33">
                  <c:v>2.1869999999999998</c:v>
                </c:pt>
                <c:pt idx="34">
                  <c:v>2.2469999999999999</c:v>
                </c:pt>
                <c:pt idx="35">
                  <c:v>2.3109999999999999</c:v>
                </c:pt>
                <c:pt idx="36">
                  <c:v>2.3740000000000001</c:v>
                </c:pt>
                <c:pt idx="37">
                  <c:v>2.4369999999999998</c:v>
                </c:pt>
                <c:pt idx="38">
                  <c:v>2.508</c:v>
                </c:pt>
                <c:pt idx="39">
                  <c:v>2.57</c:v>
                </c:pt>
                <c:pt idx="40">
                  <c:v>2.6320000000000001</c:v>
                </c:pt>
                <c:pt idx="41">
                  <c:v>2.7040000000000002</c:v>
                </c:pt>
                <c:pt idx="42">
                  <c:v>2.7810000000000001</c:v>
                </c:pt>
                <c:pt idx="43">
                  <c:v>2.8420000000000001</c:v>
                </c:pt>
                <c:pt idx="44">
                  <c:v>2.91</c:v>
                </c:pt>
                <c:pt idx="45">
                  <c:v>2.9740000000000002</c:v>
                </c:pt>
                <c:pt idx="46">
                  <c:v>3.0369999999999999</c:v>
                </c:pt>
                <c:pt idx="47">
                  <c:v>3.117</c:v>
                </c:pt>
                <c:pt idx="48">
                  <c:v>3.1789999999999998</c:v>
                </c:pt>
                <c:pt idx="49">
                  <c:v>3.2349999999999999</c:v>
                </c:pt>
                <c:pt idx="50">
                  <c:v>3.3149999999999999</c:v>
                </c:pt>
                <c:pt idx="51">
                  <c:v>3.3660000000000001</c:v>
                </c:pt>
                <c:pt idx="52">
                  <c:v>3.4289999999999998</c:v>
                </c:pt>
                <c:pt idx="53">
                  <c:v>3.5139999999999998</c:v>
                </c:pt>
                <c:pt idx="54">
                  <c:v>3.5739999999999998</c:v>
                </c:pt>
                <c:pt idx="55">
                  <c:v>3.6419999999999999</c:v>
                </c:pt>
                <c:pt idx="56">
                  <c:v>3.7120000000000002</c:v>
                </c:pt>
                <c:pt idx="57">
                  <c:v>3.7829999999999999</c:v>
                </c:pt>
                <c:pt idx="58">
                  <c:v>3.8380000000000001</c:v>
                </c:pt>
                <c:pt idx="59">
                  <c:v>3.9079999999999999</c:v>
                </c:pt>
                <c:pt idx="60">
                  <c:v>3.9710000000000001</c:v>
                </c:pt>
                <c:pt idx="61">
                  <c:v>4.0369999999999999</c:v>
                </c:pt>
                <c:pt idx="62">
                  <c:v>4.101</c:v>
                </c:pt>
                <c:pt idx="63">
                  <c:v>4.173</c:v>
                </c:pt>
                <c:pt idx="64">
                  <c:v>4.2370000000000001</c:v>
                </c:pt>
                <c:pt idx="65">
                  <c:v>4.3070000000000004</c:v>
                </c:pt>
                <c:pt idx="66">
                  <c:v>4.3710000000000004</c:v>
                </c:pt>
                <c:pt idx="67">
                  <c:v>4.4370000000000003</c:v>
                </c:pt>
                <c:pt idx="68">
                  <c:v>4.4960000000000004</c:v>
                </c:pt>
                <c:pt idx="69">
                  <c:v>4.5629999999999997</c:v>
                </c:pt>
                <c:pt idx="70">
                  <c:v>4.6280000000000001</c:v>
                </c:pt>
                <c:pt idx="71">
                  <c:v>4.6909999999999998</c:v>
                </c:pt>
                <c:pt idx="72">
                  <c:v>4.7640000000000002</c:v>
                </c:pt>
                <c:pt idx="73">
                  <c:v>4.8330000000000002</c:v>
                </c:pt>
                <c:pt idx="74">
                  <c:v>4.8970000000000002</c:v>
                </c:pt>
                <c:pt idx="75">
                  <c:v>4.9569999999999999</c:v>
                </c:pt>
                <c:pt idx="76">
                  <c:v>5.0359999999999996</c:v>
                </c:pt>
                <c:pt idx="77">
                  <c:v>5.1040000000000001</c:v>
                </c:pt>
                <c:pt idx="78">
                  <c:v>5.1639999999999997</c:v>
                </c:pt>
                <c:pt idx="79">
                  <c:v>5.2309999999999999</c:v>
                </c:pt>
                <c:pt idx="80">
                  <c:v>5.3</c:v>
                </c:pt>
                <c:pt idx="81">
                  <c:v>5.3579999999999997</c:v>
                </c:pt>
                <c:pt idx="82">
                  <c:v>5.431</c:v>
                </c:pt>
                <c:pt idx="83">
                  <c:v>5.492</c:v>
                </c:pt>
                <c:pt idx="84">
                  <c:v>5.5629999999999997</c:v>
                </c:pt>
                <c:pt idx="85">
                  <c:v>5.6219999999999999</c:v>
                </c:pt>
                <c:pt idx="86">
                  <c:v>5.6849999999999996</c:v>
                </c:pt>
                <c:pt idx="87">
                  <c:v>5.7510000000000003</c:v>
                </c:pt>
                <c:pt idx="88">
                  <c:v>5.83</c:v>
                </c:pt>
                <c:pt idx="89">
                  <c:v>5.8920000000000003</c:v>
                </c:pt>
                <c:pt idx="90">
                  <c:v>5.9630000000000001</c:v>
                </c:pt>
                <c:pt idx="91">
                  <c:v>6.03</c:v>
                </c:pt>
                <c:pt idx="92">
                  <c:v>6.0970000000000004</c:v>
                </c:pt>
                <c:pt idx="93">
                  <c:v>6.1609999999999996</c:v>
                </c:pt>
                <c:pt idx="94">
                  <c:v>6.2439999999999998</c:v>
                </c:pt>
                <c:pt idx="95">
                  <c:v>6.3029999999999999</c:v>
                </c:pt>
                <c:pt idx="96">
                  <c:v>6.3769999999999998</c:v>
                </c:pt>
                <c:pt idx="97">
                  <c:v>6.4379999999999997</c:v>
                </c:pt>
                <c:pt idx="98">
                  <c:v>6.5039999999999996</c:v>
                </c:pt>
                <c:pt idx="99">
                  <c:v>6.5629999999999997</c:v>
                </c:pt>
                <c:pt idx="100">
                  <c:v>6.6230000000000002</c:v>
                </c:pt>
                <c:pt idx="101">
                  <c:v>6.6920000000000002</c:v>
                </c:pt>
                <c:pt idx="102">
                  <c:v>6.7560000000000002</c:v>
                </c:pt>
                <c:pt idx="103">
                  <c:v>6.8310000000000004</c:v>
                </c:pt>
                <c:pt idx="104">
                  <c:v>6.8879999999999999</c:v>
                </c:pt>
                <c:pt idx="105">
                  <c:v>6.9509999999999996</c:v>
                </c:pt>
                <c:pt idx="106">
                  <c:v>7.0149999999999997</c:v>
                </c:pt>
                <c:pt idx="107">
                  <c:v>7.0810000000000004</c:v>
                </c:pt>
                <c:pt idx="108">
                  <c:v>7.1479999999999997</c:v>
                </c:pt>
                <c:pt idx="109">
                  <c:v>7.2290000000000001</c:v>
                </c:pt>
                <c:pt idx="110">
                  <c:v>7.2919999999999998</c:v>
                </c:pt>
                <c:pt idx="111">
                  <c:v>7.3570000000000002</c:v>
                </c:pt>
                <c:pt idx="112">
                  <c:v>7.4180000000000001</c:v>
                </c:pt>
                <c:pt idx="113">
                  <c:v>7.4829999999999997</c:v>
                </c:pt>
                <c:pt idx="114">
                  <c:v>7.548</c:v>
                </c:pt>
                <c:pt idx="115">
                  <c:v>7.6120000000000001</c:v>
                </c:pt>
                <c:pt idx="116">
                  <c:v>7.6820000000000004</c:v>
                </c:pt>
                <c:pt idx="117">
                  <c:v>7.7530000000000001</c:v>
                </c:pt>
                <c:pt idx="118">
                  <c:v>7.827</c:v>
                </c:pt>
                <c:pt idx="119">
                  <c:v>7.883</c:v>
                </c:pt>
                <c:pt idx="120">
                  <c:v>7.9489999999999998</c:v>
                </c:pt>
                <c:pt idx="121">
                  <c:v>8.0129999999999999</c:v>
                </c:pt>
                <c:pt idx="122">
                  <c:v>8.08</c:v>
                </c:pt>
                <c:pt idx="123">
                  <c:v>8.1440000000000001</c:v>
                </c:pt>
                <c:pt idx="124">
                  <c:v>8.2149999999999999</c:v>
                </c:pt>
                <c:pt idx="125">
                  <c:v>8.282</c:v>
                </c:pt>
                <c:pt idx="126">
                  <c:v>8.35</c:v>
                </c:pt>
                <c:pt idx="127">
                  <c:v>8.4169999999999998</c:v>
                </c:pt>
                <c:pt idx="128">
                  <c:v>8.4819999999999993</c:v>
                </c:pt>
                <c:pt idx="129">
                  <c:v>8.548</c:v>
                </c:pt>
                <c:pt idx="130">
                  <c:v>8.6120000000000001</c:v>
                </c:pt>
                <c:pt idx="131">
                  <c:v>8.68</c:v>
                </c:pt>
                <c:pt idx="132">
                  <c:v>8.7449999999999992</c:v>
                </c:pt>
                <c:pt idx="133">
                  <c:v>8.8160000000000007</c:v>
                </c:pt>
                <c:pt idx="134">
                  <c:v>8.8800000000000008</c:v>
                </c:pt>
                <c:pt idx="135">
                  <c:v>8.9450000000000003</c:v>
                </c:pt>
                <c:pt idx="136">
                  <c:v>9.016</c:v>
                </c:pt>
                <c:pt idx="137">
                  <c:v>9.1010000000000009</c:v>
                </c:pt>
                <c:pt idx="138">
                  <c:v>9.1649999999999991</c:v>
                </c:pt>
                <c:pt idx="139">
                  <c:v>9.2240000000000002</c:v>
                </c:pt>
                <c:pt idx="140">
                  <c:v>9.2840000000000007</c:v>
                </c:pt>
                <c:pt idx="141">
                  <c:v>9.3539999999999992</c:v>
                </c:pt>
                <c:pt idx="142">
                  <c:v>9.42</c:v>
                </c:pt>
                <c:pt idx="143">
                  <c:v>9.4870000000000001</c:v>
                </c:pt>
                <c:pt idx="144">
                  <c:v>9.5489999999999995</c:v>
                </c:pt>
                <c:pt idx="145">
                  <c:v>9.6120000000000001</c:v>
                </c:pt>
                <c:pt idx="146">
                  <c:v>9.6790000000000003</c:v>
                </c:pt>
                <c:pt idx="147">
                  <c:v>9.7439999999999998</c:v>
                </c:pt>
                <c:pt idx="148">
                  <c:v>9.8049999999999997</c:v>
                </c:pt>
                <c:pt idx="149">
                  <c:v>9.8699999999999992</c:v>
                </c:pt>
                <c:pt idx="150">
                  <c:v>9.9450000000000003</c:v>
                </c:pt>
                <c:pt idx="151">
                  <c:v>10.002000000000001</c:v>
                </c:pt>
                <c:pt idx="152">
                  <c:v>10.068</c:v>
                </c:pt>
                <c:pt idx="153">
                  <c:v>10.132999999999999</c:v>
                </c:pt>
                <c:pt idx="154">
                  <c:v>10.208</c:v>
                </c:pt>
                <c:pt idx="155">
                  <c:v>10.27</c:v>
                </c:pt>
                <c:pt idx="156">
                  <c:v>10.337999999999999</c:v>
                </c:pt>
                <c:pt idx="157">
                  <c:v>10.4</c:v>
                </c:pt>
                <c:pt idx="158">
                  <c:v>10.478</c:v>
                </c:pt>
                <c:pt idx="159">
                  <c:v>10.552</c:v>
                </c:pt>
                <c:pt idx="160">
                  <c:v>10.616</c:v>
                </c:pt>
                <c:pt idx="161">
                  <c:v>10.683999999999999</c:v>
                </c:pt>
                <c:pt idx="162">
                  <c:v>10.75</c:v>
                </c:pt>
                <c:pt idx="163">
                  <c:v>10.816000000000001</c:v>
                </c:pt>
                <c:pt idx="164">
                  <c:v>10.877000000000001</c:v>
                </c:pt>
                <c:pt idx="165">
                  <c:v>10.949</c:v>
                </c:pt>
                <c:pt idx="166">
                  <c:v>11.009</c:v>
                </c:pt>
                <c:pt idx="167">
                  <c:v>11.073</c:v>
                </c:pt>
                <c:pt idx="168">
                  <c:v>11.141999999999999</c:v>
                </c:pt>
                <c:pt idx="169">
                  <c:v>11.215</c:v>
                </c:pt>
                <c:pt idx="170">
                  <c:v>11.284000000000001</c:v>
                </c:pt>
                <c:pt idx="171">
                  <c:v>11.34</c:v>
                </c:pt>
                <c:pt idx="172">
                  <c:v>11.395</c:v>
                </c:pt>
                <c:pt idx="173">
                  <c:v>11.462999999999999</c:v>
                </c:pt>
                <c:pt idx="174">
                  <c:v>11.526999999999999</c:v>
                </c:pt>
                <c:pt idx="175">
                  <c:v>11.597</c:v>
                </c:pt>
                <c:pt idx="176">
                  <c:v>11.662000000000001</c:v>
                </c:pt>
                <c:pt idx="177">
                  <c:v>11.739000000000001</c:v>
                </c:pt>
                <c:pt idx="178">
                  <c:v>11.803000000000001</c:v>
                </c:pt>
                <c:pt idx="179">
                  <c:v>11.86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AF-42E4-A8C1-806DAE185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Ogasawara1!$N$4:$N$1000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1.9767999999999914E-2</c:v>
                </c:pt>
                <c:pt idx="2">
                  <c:v>-1.5705000000000042E-2</c:v>
                </c:pt>
                <c:pt idx="3">
                  <c:v>4.3681999999999901E-2</c:v>
                </c:pt>
                <c:pt idx="4">
                  <c:v>-4.4510000000000105E-2</c:v>
                </c:pt>
                <c:pt idx="5">
                  <c:v>-6.7751000000000089E-2</c:v>
                </c:pt>
                <c:pt idx="6">
                  <c:v>-3.0564000000000077E-2</c:v>
                </c:pt>
                <c:pt idx="7">
                  <c:v>-9.3089000000000061E-2</c:v>
                </c:pt>
                <c:pt idx="8">
                  <c:v>-0.10287400000000002</c:v>
                </c:pt>
                <c:pt idx="9">
                  <c:v>-0.12941900000000009</c:v>
                </c:pt>
                <c:pt idx="10">
                  <c:v>-0.14529600000000006</c:v>
                </c:pt>
                <c:pt idx="11">
                  <c:v>-0.17890400000000001</c:v>
                </c:pt>
                <c:pt idx="12">
                  <c:v>-0.18815000000000009</c:v>
                </c:pt>
                <c:pt idx="13">
                  <c:v>-0.17331200000000002</c:v>
                </c:pt>
                <c:pt idx="14">
                  <c:v>-0.23005100000000006</c:v>
                </c:pt>
                <c:pt idx="15">
                  <c:v>-0.23838300000000004</c:v>
                </c:pt>
                <c:pt idx="16">
                  <c:v>-0.18509300000000009</c:v>
                </c:pt>
                <c:pt idx="17">
                  <c:v>-0.20575500000000005</c:v>
                </c:pt>
                <c:pt idx="18">
                  <c:v>-0.17126600000000008</c:v>
                </c:pt>
                <c:pt idx="19">
                  <c:v>-0.17139300000000005</c:v>
                </c:pt>
                <c:pt idx="20">
                  <c:v>-0.17769900000000008</c:v>
                </c:pt>
                <c:pt idx="21">
                  <c:v>-0.16497400000000004</c:v>
                </c:pt>
                <c:pt idx="22">
                  <c:v>-0.14716500000000007</c:v>
                </c:pt>
                <c:pt idx="23">
                  <c:v>-0.11966700000000004</c:v>
                </c:pt>
                <c:pt idx="24">
                  <c:v>-0.15419600000000003</c:v>
                </c:pt>
                <c:pt idx="25">
                  <c:v>-0.11357000000000005</c:v>
                </c:pt>
                <c:pt idx="26">
                  <c:v>-0.14616300000000002</c:v>
                </c:pt>
                <c:pt idx="27">
                  <c:v>-0.147947</c:v>
                </c:pt>
                <c:pt idx="28">
                  <c:v>-0.14227899999999999</c:v>
                </c:pt>
                <c:pt idx="29">
                  <c:v>-0.139519</c:v>
                </c:pt>
                <c:pt idx="30">
                  <c:v>-0.13993900000000009</c:v>
                </c:pt>
                <c:pt idx="31">
                  <c:v>-0.1200630000000001</c:v>
                </c:pt>
                <c:pt idx="32">
                  <c:v>-0.11555600000000005</c:v>
                </c:pt>
                <c:pt idx="33">
                  <c:v>-0.10940800000000002</c:v>
                </c:pt>
                <c:pt idx="34">
                  <c:v>-9.8605000000000026E-2</c:v>
                </c:pt>
                <c:pt idx="35">
                  <c:v>-0.11586600000000011</c:v>
                </c:pt>
                <c:pt idx="36">
                  <c:v>-0.12807200000000002</c:v>
                </c:pt>
                <c:pt idx="37">
                  <c:v>-0.14574000000000001</c:v>
                </c:pt>
                <c:pt idx="38">
                  <c:v>-0.18544600000000003</c:v>
                </c:pt>
                <c:pt idx="39">
                  <c:v>-0.20517900000000003</c:v>
                </c:pt>
                <c:pt idx="40">
                  <c:v>-0.21485800000000008</c:v>
                </c:pt>
                <c:pt idx="41">
                  <c:v>-0.21487000000000006</c:v>
                </c:pt>
                <c:pt idx="42">
                  <c:v>-0.22130700000000009</c:v>
                </c:pt>
                <c:pt idx="43">
                  <c:v>-0.23698200000000003</c:v>
                </c:pt>
                <c:pt idx="44">
                  <c:v>-0.25853500000000001</c:v>
                </c:pt>
                <c:pt idx="45">
                  <c:v>-0.25985800000000009</c:v>
                </c:pt>
                <c:pt idx="46">
                  <c:v>-0.25973000000000007</c:v>
                </c:pt>
                <c:pt idx="47">
                  <c:v>-0.24787200000000006</c:v>
                </c:pt>
                <c:pt idx="48">
                  <c:v>-0.23349500000000006</c:v>
                </c:pt>
                <c:pt idx="49">
                  <c:v>-0.23889300000000002</c:v>
                </c:pt>
                <c:pt idx="50">
                  <c:v>-0.23496600000000006</c:v>
                </c:pt>
                <c:pt idx="51">
                  <c:v>-0.23268800000000006</c:v>
                </c:pt>
                <c:pt idx="52">
                  <c:v>-0.23966800000000008</c:v>
                </c:pt>
                <c:pt idx="53">
                  <c:v>-0.24248700000000004</c:v>
                </c:pt>
                <c:pt idx="54">
                  <c:v>-0.23359200000000005</c:v>
                </c:pt>
                <c:pt idx="55">
                  <c:v>-0.23378700000000005</c:v>
                </c:pt>
                <c:pt idx="56">
                  <c:v>-0.21101800000000004</c:v>
                </c:pt>
                <c:pt idx="57">
                  <c:v>-0.21285000000000004</c:v>
                </c:pt>
                <c:pt idx="58">
                  <c:v>-0.19790600000000005</c:v>
                </c:pt>
                <c:pt idx="59">
                  <c:v>-0.17372400000000005</c:v>
                </c:pt>
                <c:pt idx="60">
                  <c:v>-0.17887200000000009</c:v>
                </c:pt>
                <c:pt idx="61">
                  <c:v>-0.17459500000000003</c:v>
                </c:pt>
                <c:pt idx="62">
                  <c:v>-0.17499900000000002</c:v>
                </c:pt>
                <c:pt idx="63">
                  <c:v>-0.14317299999999999</c:v>
                </c:pt>
                <c:pt idx="64">
                  <c:v>-0.14121500000000003</c:v>
                </c:pt>
                <c:pt idx="65">
                  <c:v>-0.12342100000000006</c:v>
                </c:pt>
                <c:pt idx="66">
                  <c:v>-0.1187700000000001</c:v>
                </c:pt>
                <c:pt idx="67">
                  <c:v>-9.8653999999999992E-2</c:v>
                </c:pt>
                <c:pt idx="68">
                  <c:v>-8.593600000000004E-2</c:v>
                </c:pt>
                <c:pt idx="69">
                  <c:v>-6.1030000000000091E-2</c:v>
                </c:pt>
                <c:pt idx="70">
                  <c:v>-6.3866000000000103E-2</c:v>
                </c:pt>
                <c:pt idx="71">
                  <c:v>-4.3873000000000051E-2</c:v>
                </c:pt>
                <c:pt idx="72">
                  <c:v>-4.6301000000000044E-2</c:v>
                </c:pt>
                <c:pt idx="73">
                  <c:v>-3.2590000000000036E-2</c:v>
                </c:pt>
                <c:pt idx="74">
                  <c:v>-3.3454000000000067E-2</c:v>
                </c:pt>
                <c:pt idx="75">
                  <c:v>-3.5476000000000001E-2</c:v>
                </c:pt>
                <c:pt idx="76">
                  <c:v>-3.7427000000000023E-2</c:v>
                </c:pt>
                <c:pt idx="77">
                  <c:v>-4.7504000000000018E-2</c:v>
                </c:pt>
                <c:pt idx="78">
                  <c:v>-4.565300000000002E-2</c:v>
                </c:pt>
                <c:pt idx="79">
                  <c:v>-5.2140000000000103E-2</c:v>
                </c:pt>
                <c:pt idx="80">
                  <c:v>-4.5773000000000029E-2</c:v>
                </c:pt>
                <c:pt idx="81">
                  <c:v>-4.5844000000000051E-2</c:v>
                </c:pt>
                <c:pt idx="82">
                  <c:v>-4.7685000000000061E-2</c:v>
                </c:pt>
                <c:pt idx="83">
                  <c:v>-6.4001000000000086E-2</c:v>
                </c:pt>
                <c:pt idx="84">
                  <c:v>-6.167500000000007E-2</c:v>
                </c:pt>
                <c:pt idx="85">
                  <c:v>-7.2517000000000054E-2</c:v>
                </c:pt>
                <c:pt idx="86">
                  <c:v>-7.2414000000000103E-2</c:v>
                </c:pt>
                <c:pt idx="87">
                  <c:v>-7.6398000000000021E-2</c:v>
                </c:pt>
                <c:pt idx="88">
                  <c:v>-6.5441000000000027E-2</c:v>
                </c:pt>
                <c:pt idx="89">
                  <c:v>-8.1691000000000027E-2</c:v>
                </c:pt>
                <c:pt idx="90">
                  <c:v>-6.6626000000000088E-2</c:v>
                </c:pt>
                <c:pt idx="91">
                  <c:v>-5.4545000000000073E-2</c:v>
                </c:pt>
                <c:pt idx="92">
                  <c:v>-5.0920000000000076E-2</c:v>
                </c:pt>
                <c:pt idx="93">
                  <c:v>-4.1025000000000089E-2</c:v>
                </c:pt>
                <c:pt idx="94">
                  <c:v>-1.4800000000000068E-2</c:v>
                </c:pt>
                <c:pt idx="95">
                  <c:v>-6.948000000000093E-3</c:v>
                </c:pt>
                <c:pt idx="96">
                  <c:v>1.04099999999994E-3</c:v>
                </c:pt>
                <c:pt idx="97">
                  <c:v>-5.9710000000000041E-3</c:v>
                </c:pt>
                <c:pt idx="98">
                  <c:v>-5.5900000000008276E-4</c:v>
                </c:pt>
                <c:pt idx="99">
                  <c:v>2.2165999999999939E-2</c:v>
                </c:pt>
                <c:pt idx="100">
                  <c:v>3.6479999999999109E-3</c:v>
                </c:pt>
                <c:pt idx="101">
                  <c:v>1.9202999999999974E-2</c:v>
                </c:pt>
                <c:pt idx="102">
                  <c:v>3.571499999999992E-2</c:v>
                </c:pt>
                <c:pt idx="103">
                  <c:v>4.4717999999999959E-2</c:v>
                </c:pt>
                <c:pt idx="104">
                  <c:v>3.2579999999999928E-2</c:v>
                </c:pt>
                <c:pt idx="105">
                  <c:v>4.8743999999999912E-2</c:v>
                </c:pt>
                <c:pt idx="106">
                  <c:v>3.4175999999999929E-2</c:v>
                </c:pt>
                <c:pt idx="107">
                  <c:v>6.9164999999999963E-2</c:v>
                </c:pt>
                <c:pt idx="108">
                  <c:v>3.2295999999999936E-2</c:v>
                </c:pt>
                <c:pt idx="109">
                  <c:v>1.7789999999999966E-2</c:v>
                </c:pt>
                <c:pt idx="110">
                  <c:v>2.1552999999999999E-2</c:v>
                </c:pt>
                <c:pt idx="111">
                  <c:v>1.9812999999999987E-2</c:v>
                </c:pt>
                <c:pt idx="112">
                  <c:v>3.1945999999999912E-2</c:v>
                </c:pt>
                <c:pt idx="113">
                  <c:v>5.9767999999999918E-2</c:v>
                </c:pt>
                <c:pt idx="114">
                  <c:v>1.4669999999999959E-2</c:v>
                </c:pt>
                <c:pt idx="115">
                  <c:v>1.2511999999999943E-2</c:v>
                </c:pt>
                <c:pt idx="116">
                  <c:v>-2.7976000000000001E-2</c:v>
                </c:pt>
                <c:pt idx="117">
                  <c:v>-1.1585000000000036E-2</c:v>
                </c:pt>
                <c:pt idx="118">
                  <c:v>1.1848999999999933E-2</c:v>
                </c:pt>
                <c:pt idx="119">
                  <c:v>-5.0790000000000078E-2</c:v>
                </c:pt>
                <c:pt idx="120">
                  <c:v>-1.8718000000000075E-2</c:v>
                </c:pt>
                <c:pt idx="121">
                  <c:v>-2.3977000000000089E-2</c:v>
                </c:pt>
                <c:pt idx="122">
                  <c:v>-4.0721000000000007E-2</c:v>
                </c:pt>
                <c:pt idx="123">
                  <c:v>-9.2560000000000853E-3</c:v>
                </c:pt>
                <c:pt idx="124">
                  <c:v>-2.4951000000000022E-2</c:v>
                </c:pt>
                <c:pt idx="125">
                  <c:v>-2.1500000000000911E-3</c:v>
                </c:pt>
                <c:pt idx="126">
                  <c:v>-7.5610000000000356E-3</c:v>
                </c:pt>
              </c:numCache>
            </c:numRef>
          </c:xVal>
          <c:yVal>
            <c:numRef>
              <c:f>Ogasawara1!$D$4:$D$1000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9.2000000004190952E-2</c:v>
                </c:pt>
                <c:pt idx="2">
                  <c:v>0.27799999999842839</c:v>
                </c:pt>
                <c:pt idx="3">
                  <c:v>0.37099999999918509</c:v>
                </c:pt>
                <c:pt idx="4">
                  <c:v>0.46399999999994179</c:v>
                </c:pt>
                <c:pt idx="5">
                  <c:v>0.55700000000069849</c:v>
                </c:pt>
                <c:pt idx="6">
                  <c:v>0.65099999999802094</c:v>
                </c:pt>
                <c:pt idx="7">
                  <c:v>0.74300000000221189</c:v>
                </c:pt>
                <c:pt idx="8">
                  <c:v>0.83600000000296859</c:v>
                </c:pt>
                <c:pt idx="9">
                  <c:v>0.93000000000029104</c:v>
                </c:pt>
                <c:pt idx="10">
                  <c:v>1.0230000000010477</c:v>
                </c:pt>
                <c:pt idx="11">
                  <c:v>1.1160000000018044</c:v>
                </c:pt>
                <c:pt idx="12">
                  <c:v>1.2099999999991269</c:v>
                </c:pt>
                <c:pt idx="13">
                  <c:v>1.3020000000033178</c:v>
                </c:pt>
                <c:pt idx="14">
                  <c:v>1.3950000000040745</c:v>
                </c:pt>
                <c:pt idx="15">
                  <c:v>1.489000000001397</c:v>
                </c:pt>
                <c:pt idx="16">
                  <c:v>1.5829999999987194</c:v>
                </c:pt>
                <c:pt idx="17">
                  <c:v>1.6770000000033178</c:v>
                </c:pt>
                <c:pt idx="18">
                  <c:v>1.7690000000002328</c:v>
                </c:pt>
                <c:pt idx="19">
                  <c:v>1.8629999999975553</c:v>
                </c:pt>
                <c:pt idx="20">
                  <c:v>1.955999999998312</c:v>
                </c:pt>
                <c:pt idx="21">
                  <c:v>2.0489999999990687</c:v>
                </c:pt>
                <c:pt idx="22">
                  <c:v>2.1430000000036671</c:v>
                </c:pt>
                <c:pt idx="23">
                  <c:v>2.2359999999971478</c:v>
                </c:pt>
                <c:pt idx="24">
                  <c:v>2.3300000000017462</c:v>
                </c:pt>
                <c:pt idx="25">
                  <c:v>2.4219999999986612</c:v>
                </c:pt>
                <c:pt idx="26">
                  <c:v>2.5180000000036671</c:v>
                </c:pt>
                <c:pt idx="27">
                  <c:v>2.6090000000040163</c:v>
                </c:pt>
                <c:pt idx="28">
                  <c:v>2.7010000000009313</c:v>
                </c:pt>
                <c:pt idx="29">
                  <c:v>2.7949999999982538</c:v>
                </c:pt>
                <c:pt idx="30">
                  <c:v>2.8879999999990105</c:v>
                </c:pt>
                <c:pt idx="31">
                  <c:v>2.9820000000036089</c:v>
                </c:pt>
                <c:pt idx="32">
                  <c:v>3.0740000000005239</c:v>
                </c:pt>
                <c:pt idx="33">
                  <c:v>3.1679999999978463</c:v>
                </c:pt>
                <c:pt idx="34">
                  <c:v>3.260999999998603</c:v>
                </c:pt>
                <c:pt idx="35">
                  <c:v>3.3519999999989523</c:v>
                </c:pt>
                <c:pt idx="36">
                  <c:v>3.4460000000035507</c:v>
                </c:pt>
                <c:pt idx="37">
                  <c:v>3.5389999999970314</c:v>
                </c:pt>
                <c:pt idx="38">
                  <c:v>3.6339999999981956</c:v>
                </c:pt>
                <c:pt idx="39">
                  <c:v>3.7269999999989523</c:v>
                </c:pt>
                <c:pt idx="40">
                  <c:v>3.8179999999993015</c:v>
                </c:pt>
                <c:pt idx="41">
                  <c:v>3.9110000000000582</c:v>
                </c:pt>
                <c:pt idx="42">
                  <c:v>4.0040000000008149</c:v>
                </c:pt>
                <c:pt idx="43">
                  <c:v>4.0990000000019791</c:v>
                </c:pt>
                <c:pt idx="44">
                  <c:v>4.1909999999988941</c:v>
                </c:pt>
                <c:pt idx="45">
                  <c:v>4.2850000000034925</c:v>
                </c:pt>
                <c:pt idx="46">
                  <c:v>4.3779999999969732</c:v>
                </c:pt>
                <c:pt idx="47">
                  <c:v>4.4720000000015716</c:v>
                </c:pt>
                <c:pt idx="48">
                  <c:v>4.5650000000023283</c:v>
                </c:pt>
                <c:pt idx="49">
                  <c:v>4.6569999999992433</c:v>
                </c:pt>
                <c:pt idx="50">
                  <c:v>4.7510000000038417</c:v>
                </c:pt>
                <c:pt idx="51">
                  <c:v>4.8430000000007567</c:v>
                </c:pt>
                <c:pt idx="52">
                  <c:v>4.9349999999976717</c:v>
                </c:pt>
                <c:pt idx="53">
                  <c:v>5.0290000000022701</c:v>
                </c:pt>
                <c:pt idx="54">
                  <c:v>5.1209999999991851</c:v>
                </c:pt>
                <c:pt idx="55">
                  <c:v>5.2139999999999418</c:v>
                </c:pt>
                <c:pt idx="56">
                  <c:v>5.3060000000041327</c:v>
                </c:pt>
                <c:pt idx="57">
                  <c:v>5.4009999999980209</c:v>
                </c:pt>
                <c:pt idx="58">
                  <c:v>5.4950000000026193</c:v>
                </c:pt>
                <c:pt idx="59">
                  <c:v>5.5869999999995343</c:v>
                </c:pt>
                <c:pt idx="60">
                  <c:v>5.680000000000291</c:v>
                </c:pt>
                <c:pt idx="61">
                  <c:v>5.771999999997206</c:v>
                </c:pt>
                <c:pt idx="62">
                  <c:v>5.8660000000018044</c:v>
                </c:pt>
                <c:pt idx="63">
                  <c:v>5.9570000000021537</c:v>
                </c:pt>
                <c:pt idx="64">
                  <c:v>6.0509999999994761</c:v>
                </c:pt>
                <c:pt idx="65">
                  <c:v>6.1450000000040745</c:v>
                </c:pt>
                <c:pt idx="66">
                  <c:v>6.2359999999971478</c:v>
                </c:pt>
                <c:pt idx="67">
                  <c:v>6.3300000000017462</c:v>
                </c:pt>
                <c:pt idx="68">
                  <c:v>6.4230000000025029</c:v>
                </c:pt>
                <c:pt idx="69">
                  <c:v>6.5169999999998254</c:v>
                </c:pt>
                <c:pt idx="70">
                  <c:v>6.6100000000005821</c:v>
                </c:pt>
                <c:pt idx="71">
                  <c:v>6.7030000000013388</c:v>
                </c:pt>
                <c:pt idx="72">
                  <c:v>6.7969999999986612</c:v>
                </c:pt>
                <c:pt idx="73">
                  <c:v>6.8890000000028522</c:v>
                </c:pt>
                <c:pt idx="74">
                  <c:v>6.9809999999997672</c:v>
                </c:pt>
                <c:pt idx="75">
                  <c:v>7.0749999999970896</c:v>
                </c:pt>
                <c:pt idx="76">
                  <c:v>7.1679999999978463</c:v>
                </c:pt>
                <c:pt idx="77">
                  <c:v>7.2640000000028522</c:v>
                </c:pt>
                <c:pt idx="78">
                  <c:v>7.3570000000036089</c:v>
                </c:pt>
                <c:pt idx="79">
                  <c:v>7.4490000000005239</c:v>
                </c:pt>
                <c:pt idx="80">
                  <c:v>7.5429999999978463</c:v>
                </c:pt>
                <c:pt idx="81">
                  <c:v>7.635999999998603</c:v>
                </c:pt>
                <c:pt idx="82">
                  <c:v>7.7309999999997672</c:v>
                </c:pt>
                <c:pt idx="83">
                  <c:v>7.8230000000039581</c:v>
                </c:pt>
                <c:pt idx="84">
                  <c:v>7.9179999999978463</c:v>
                </c:pt>
                <c:pt idx="85">
                  <c:v>8.0100000000020373</c:v>
                </c:pt>
                <c:pt idx="86">
                  <c:v>8.1019999999989523</c:v>
                </c:pt>
                <c:pt idx="87">
                  <c:v>8.194999999999709</c:v>
                </c:pt>
                <c:pt idx="88">
                  <c:v>8.2889999999970314</c:v>
                </c:pt>
                <c:pt idx="89">
                  <c:v>8.3830000000016298</c:v>
                </c:pt>
                <c:pt idx="90">
                  <c:v>8.4749999999985448</c:v>
                </c:pt>
                <c:pt idx="91">
                  <c:v>8.569999999999709</c:v>
                </c:pt>
                <c:pt idx="92">
                  <c:v>8.6630000000004657</c:v>
                </c:pt>
                <c:pt idx="93">
                  <c:v>8.7560000000012224</c:v>
                </c:pt>
                <c:pt idx="94">
                  <c:v>8.8510000000023865</c:v>
                </c:pt>
                <c:pt idx="95">
                  <c:v>8.9429999999993015</c:v>
                </c:pt>
                <c:pt idx="96">
                  <c:v>9.0380000000004657</c:v>
                </c:pt>
                <c:pt idx="97">
                  <c:v>9.1319999999977881</c:v>
                </c:pt>
                <c:pt idx="98">
                  <c:v>9.2240000000019791</c:v>
                </c:pt>
                <c:pt idx="99">
                  <c:v>9.3179999999993015</c:v>
                </c:pt>
                <c:pt idx="100">
                  <c:v>9.4089999999996508</c:v>
                </c:pt>
                <c:pt idx="101">
                  <c:v>9.5010000000038417</c:v>
                </c:pt>
                <c:pt idx="102">
                  <c:v>9.5930000000007567</c:v>
                </c:pt>
                <c:pt idx="103">
                  <c:v>9.6860000000015134</c:v>
                </c:pt>
                <c:pt idx="104">
                  <c:v>9.7790000000022701</c:v>
                </c:pt>
                <c:pt idx="105">
                  <c:v>9.8729999999995925</c:v>
                </c:pt>
                <c:pt idx="106">
                  <c:v>9.9639999999999418</c:v>
                </c:pt>
                <c:pt idx="107">
                  <c:v>10.057999999997264</c:v>
                </c:pt>
                <c:pt idx="108">
                  <c:v>10.150999999998021</c:v>
                </c:pt>
                <c:pt idx="109">
                  <c:v>10.243999999998778</c:v>
                </c:pt>
                <c:pt idx="110">
                  <c:v>10.338000000003376</c:v>
                </c:pt>
                <c:pt idx="111">
                  <c:v>10.430000000000291</c:v>
                </c:pt>
                <c:pt idx="112">
                  <c:v>10.521999999997206</c:v>
                </c:pt>
                <c:pt idx="113">
                  <c:v>10.614999999997963</c:v>
                </c:pt>
                <c:pt idx="114">
                  <c:v>10.709000000002561</c:v>
                </c:pt>
                <c:pt idx="115">
                  <c:v>10.802000000003318</c:v>
                </c:pt>
                <c:pt idx="116">
                  <c:v>10.89600000000064</c:v>
                </c:pt>
                <c:pt idx="117">
                  <c:v>10.98700000000099</c:v>
                </c:pt>
                <c:pt idx="118">
                  <c:v>11.080999999998312</c:v>
                </c:pt>
                <c:pt idx="119">
                  <c:v>11.173999999999069</c:v>
                </c:pt>
                <c:pt idx="120">
                  <c:v>11.269000000000233</c:v>
                </c:pt>
                <c:pt idx="121">
                  <c:v>11.360999999997148</c:v>
                </c:pt>
                <c:pt idx="122">
                  <c:v>11.453999999997905</c:v>
                </c:pt>
                <c:pt idx="123">
                  <c:v>11.546999999998661</c:v>
                </c:pt>
                <c:pt idx="124">
                  <c:v>11.639000000002852</c:v>
                </c:pt>
                <c:pt idx="125">
                  <c:v>11.732000000003609</c:v>
                </c:pt>
                <c:pt idx="126">
                  <c:v>11.824000000000524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AF-42E4-A8C1-806DAE185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Ogasawara1!$AG$4:$AG$1000</c:f>
              <c:numCache>
                <c:formatCode>General</c:formatCode>
                <c:ptCount val="997"/>
                <c:pt idx="0">
                  <c:v>18.209999084472656</c:v>
                </c:pt>
                <c:pt idx="1">
                  <c:v>17.5</c:v>
                </c:pt>
                <c:pt idx="2">
                  <c:v>18.139999389648438</c:v>
                </c:pt>
                <c:pt idx="3">
                  <c:v>17.120000839233398</c:v>
                </c:pt>
                <c:pt idx="4">
                  <c:v>20.079999923706055</c:v>
                </c:pt>
                <c:pt idx="5">
                  <c:v>16.559999465942383</c:v>
                </c:pt>
                <c:pt idx="6">
                  <c:v>17.469999313354492</c:v>
                </c:pt>
                <c:pt idx="7">
                  <c:v>15.289999961853027</c:v>
                </c:pt>
                <c:pt idx="8">
                  <c:v>14.569999694824219</c:v>
                </c:pt>
                <c:pt idx="9">
                  <c:v>13.369999885559082</c:v>
                </c:pt>
                <c:pt idx="10">
                  <c:v>7.8600001335144043</c:v>
                </c:pt>
                <c:pt idx="11">
                  <c:v>8.130000114440918</c:v>
                </c:pt>
                <c:pt idx="12">
                  <c:v>4.3600001335144043</c:v>
                </c:pt>
                <c:pt idx="13">
                  <c:v>9.2299995422363281</c:v>
                </c:pt>
                <c:pt idx="14">
                  <c:v>17</c:v>
                </c:pt>
                <c:pt idx="15">
                  <c:v>6.5500001907348633</c:v>
                </c:pt>
                <c:pt idx="16">
                  <c:v>10.170000076293945</c:v>
                </c:pt>
                <c:pt idx="17">
                  <c:v>11.25</c:v>
                </c:pt>
                <c:pt idx="18">
                  <c:v>6.429999828338623</c:v>
                </c:pt>
                <c:pt idx="19">
                  <c:v>7.0100002288818359</c:v>
                </c:pt>
                <c:pt idx="20">
                  <c:v>7.8400001525878906</c:v>
                </c:pt>
                <c:pt idx="21">
                  <c:v>11.170000076293945</c:v>
                </c:pt>
                <c:pt idx="22">
                  <c:v>8.9499998092651367</c:v>
                </c:pt>
                <c:pt idx="23">
                  <c:v>11.600000381469727</c:v>
                </c:pt>
                <c:pt idx="24">
                  <c:v>8.6099996566772461</c:v>
                </c:pt>
                <c:pt idx="25">
                  <c:v>8.5</c:v>
                </c:pt>
                <c:pt idx="26">
                  <c:v>11.159999847412109</c:v>
                </c:pt>
                <c:pt idx="27">
                  <c:v>10.210000038146973</c:v>
                </c:pt>
                <c:pt idx="28">
                  <c:v>7.3299999237060547</c:v>
                </c:pt>
                <c:pt idx="29">
                  <c:v>6.940000057220459</c:v>
                </c:pt>
                <c:pt idx="30">
                  <c:v>4.3000001907348633</c:v>
                </c:pt>
                <c:pt idx="31">
                  <c:v>3.880000114440918</c:v>
                </c:pt>
                <c:pt idx="32">
                  <c:v>4.0300002098083496</c:v>
                </c:pt>
                <c:pt idx="33">
                  <c:v>3.9800000190734863</c:v>
                </c:pt>
                <c:pt idx="34">
                  <c:v>5.9600000381469727</c:v>
                </c:pt>
                <c:pt idx="35">
                  <c:v>7.0999999046325684</c:v>
                </c:pt>
                <c:pt idx="36">
                  <c:v>14.579999923706055</c:v>
                </c:pt>
                <c:pt idx="37">
                  <c:v>11.75</c:v>
                </c:pt>
                <c:pt idx="38">
                  <c:v>12.229999542236328</c:v>
                </c:pt>
                <c:pt idx="39">
                  <c:v>14.670000076293945</c:v>
                </c:pt>
                <c:pt idx="40">
                  <c:v>12.479999542236328</c:v>
                </c:pt>
                <c:pt idx="41">
                  <c:v>7.6700000762939453</c:v>
                </c:pt>
                <c:pt idx="42">
                  <c:v>7.0100002288818359</c:v>
                </c:pt>
                <c:pt idx="43">
                  <c:v>3.3399999141693115</c:v>
                </c:pt>
                <c:pt idx="44">
                  <c:v>6.059999942779541</c:v>
                </c:pt>
                <c:pt idx="45">
                  <c:v>4.6399998664855957</c:v>
                </c:pt>
                <c:pt idx="46">
                  <c:v>2.0299999713897705</c:v>
                </c:pt>
                <c:pt idx="47">
                  <c:v>5.5900001525878906</c:v>
                </c:pt>
                <c:pt idx="48">
                  <c:v>1.0099999904632568</c:v>
                </c:pt>
                <c:pt idx="49">
                  <c:v>2.8499999046325684</c:v>
                </c:pt>
                <c:pt idx="50">
                  <c:v>4.9000000953674316</c:v>
                </c:pt>
                <c:pt idx="51">
                  <c:v>6.820000171661377</c:v>
                </c:pt>
                <c:pt idx="52">
                  <c:v>5.5799999237060547</c:v>
                </c:pt>
                <c:pt idx="53">
                  <c:v>6.1599998474121094</c:v>
                </c:pt>
                <c:pt idx="54">
                  <c:v>5.0300002098083496</c:v>
                </c:pt>
                <c:pt idx="55">
                  <c:v>6.940000057220459</c:v>
                </c:pt>
                <c:pt idx="56">
                  <c:v>8.8000001907348633</c:v>
                </c:pt>
                <c:pt idx="57">
                  <c:v>7.5199999809265137</c:v>
                </c:pt>
                <c:pt idx="58">
                  <c:v>3.7000000476837158</c:v>
                </c:pt>
                <c:pt idx="59">
                  <c:v>6.2600002288818359</c:v>
                </c:pt>
                <c:pt idx="60">
                  <c:v>6.0900001525878906</c:v>
                </c:pt>
                <c:pt idx="61">
                  <c:v>7.4099998474121094</c:v>
                </c:pt>
                <c:pt idx="62">
                  <c:v>9.8299999237060547</c:v>
                </c:pt>
                <c:pt idx="63">
                  <c:v>9.9700002670288086</c:v>
                </c:pt>
                <c:pt idx="64">
                  <c:v>8.0100002288818359</c:v>
                </c:pt>
                <c:pt idx="65">
                  <c:v>11.850000381469727</c:v>
                </c:pt>
                <c:pt idx="66">
                  <c:v>11.159999847412109</c:v>
                </c:pt>
                <c:pt idx="67">
                  <c:v>10.760000228881836</c:v>
                </c:pt>
                <c:pt idx="68">
                  <c:v>14.119999885559082</c:v>
                </c:pt>
                <c:pt idx="69">
                  <c:v>14.439999580383301</c:v>
                </c:pt>
                <c:pt idx="70">
                  <c:v>16.559999465942383</c:v>
                </c:pt>
                <c:pt idx="71">
                  <c:v>18.989999771118164</c:v>
                </c:pt>
                <c:pt idx="72">
                  <c:v>17.469999313354492</c:v>
                </c:pt>
                <c:pt idx="73">
                  <c:v>18.469999313354492</c:v>
                </c:pt>
                <c:pt idx="74">
                  <c:v>18.379999160766602</c:v>
                </c:pt>
                <c:pt idx="75">
                  <c:v>18.819999694824219</c:v>
                </c:pt>
                <c:pt idx="76">
                  <c:v>21.069999694824219</c:v>
                </c:pt>
                <c:pt idx="77">
                  <c:v>19.569999694824219</c:v>
                </c:pt>
                <c:pt idx="78">
                  <c:v>15.5</c:v>
                </c:pt>
                <c:pt idx="79">
                  <c:v>12.699999809265137</c:v>
                </c:pt>
                <c:pt idx="80">
                  <c:v>13.880000114440918</c:v>
                </c:pt>
                <c:pt idx="81">
                  <c:v>15.25</c:v>
                </c:pt>
                <c:pt idx="82">
                  <c:v>13.949999809265137</c:v>
                </c:pt>
                <c:pt idx="83">
                  <c:v>8.6999998092651367</c:v>
                </c:pt>
                <c:pt idx="84">
                  <c:v>4.5399999618530273</c:v>
                </c:pt>
                <c:pt idx="85">
                  <c:v>4.6100001335144043</c:v>
                </c:pt>
                <c:pt idx="86">
                  <c:v>4.9499998092651367</c:v>
                </c:pt>
                <c:pt idx="87">
                  <c:v>8.25</c:v>
                </c:pt>
                <c:pt idx="88">
                  <c:v>2.3299999237060547</c:v>
                </c:pt>
                <c:pt idx="89">
                  <c:v>1.559999942779541</c:v>
                </c:pt>
                <c:pt idx="90">
                  <c:v>1.6000000238418579</c:v>
                </c:pt>
                <c:pt idx="91">
                  <c:v>5.6100001335144043</c:v>
                </c:pt>
                <c:pt idx="92">
                  <c:v>5.4600000381469727</c:v>
                </c:pt>
                <c:pt idx="93">
                  <c:v>4.5100002288818359</c:v>
                </c:pt>
                <c:pt idx="94">
                  <c:v>9.4600000381469727</c:v>
                </c:pt>
                <c:pt idx="95">
                  <c:v>9.2100000381469727</c:v>
                </c:pt>
                <c:pt idx="96">
                  <c:v>12.800000190734863</c:v>
                </c:pt>
                <c:pt idx="97">
                  <c:v>9.8900003433227539</c:v>
                </c:pt>
                <c:pt idx="98">
                  <c:v>13.119999885559082</c:v>
                </c:pt>
                <c:pt idx="99">
                  <c:v>12.090000152587891</c:v>
                </c:pt>
                <c:pt idx="100">
                  <c:v>16.100000381469727</c:v>
                </c:pt>
                <c:pt idx="101">
                  <c:v>12.430000305175781</c:v>
                </c:pt>
                <c:pt idx="102">
                  <c:v>13.869999885559082</c:v>
                </c:pt>
                <c:pt idx="103">
                  <c:v>13.869999885559082</c:v>
                </c:pt>
                <c:pt idx="104">
                  <c:v>15.829999923706055</c:v>
                </c:pt>
                <c:pt idx="105">
                  <c:v>17.569999694824219</c:v>
                </c:pt>
                <c:pt idx="106">
                  <c:v>15.239999771118164</c:v>
                </c:pt>
                <c:pt idx="107">
                  <c:v>19.430000305175781</c:v>
                </c:pt>
                <c:pt idx="108">
                  <c:v>18.969999313354492</c:v>
                </c:pt>
                <c:pt idx="109">
                  <c:v>21.629999160766602</c:v>
                </c:pt>
                <c:pt idx="110">
                  <c:v>20.079999923706055</c:v>
                </c:pt>
                <c:pt idx="111">
                  <c:v>20.360000610351563</c:v>
                </c:pt>
                <c:pt idx="112">
                  <c:v>19.889999389648438</c:v>
                </c:pt>
                <c:pt idx="113">
                  <c:v>20.959999084472656</c:v>
                </c:pt>
                <c:pt idx="114">
                  <c:v>20.680000305175781</c:v>
                </c:pt>
                <c:pt idx="115">
                  <c:v>21.959999084472656</c:v>
                </c:pt>
                <c:pt idx="116">
                  <c:v>17.430000305175781</c:v>
                </c:pt>
                <c:pt idx="117">
                  <c:v>21.510000228881836</c:v>
                </c:pt>
                <c:pt idx="118">
                  <c:v>19.299999237060547</c:v>
                </c:pt>
                <c:pt idx="119">
                  <c:v>16.819999694824219</c:v>
                </c:pt>
                <c:pt idx="120">
                  <c:v>17.959999084472656</c:v>
                </c:pt>
                <c:pt idx="121">
                  <c:v>15.289999961853027</c:v>
                </c:pt>
                <c:pt idx="122">
                  <c:v>15.090000152587891</c:v>
                </c:pt>
                <c:pt idx="123">
                  <c:v>18.430000305175781</c:v>
                </c:pt>
                <c:pt idx="124">
                  <c:v>17.819999694824219</c:v>
                </c:pt>
                <c:pt idx="125">
                  <c:v>17.170000076293945</c:v>
                </c:pt>
                <c:pt idx="126">
                  <c:v>16.229999542236328</c:v>
                </c:pt>
                <c:pt idx="127">
                  <c:v>16.399999618530273</c:v>
                </c:pt>
                <c:pt idx="128">
                  <c:v>17.989999771118164</c:v>
                </c:pt>
                <c:pt idx="129">
                  <c:v>13.439999580383301</c:v>
                </c:pt>
                <c:pt idx="130">
                  <c:v>15.319999694824219</c:v>
                </c:pt>
                <c:pt idx="131">
                  <c:v>15.619999885559082</c:v>
                </c:pt>
                <c:pt idx="132">
                  <c:v>12.859999656677246</c:v>
                </c:pt>
                <c:pt idx="133">
                  <c:v>9.6800003051757813</c:v>
                </c:pt>
                <c:pt idx="134">
                  <c:v>7.2300000190734863</c:v>
                </c:pt>
                <c:pt idx="135">
                  <c:v>6.869999885559082</c:v>
                </c:pt>
                <c:pt idx="136">
                  <c:v>4.4699997901916504</c:v>
                </c:pt>
                <c:pt idx="137">
                  <c:v>5.25</c:v>
                </c:pt>
                <c:pt idx="138">
                  <c:v>6.4099998474121094</c:v>
                </c:pt>
                <c:pt idx="139">
                  <c:v>7.630000114440918</c:v>
                </c:pt>
                <c:pt idx="140">
                  <c:v>4.3499999046325684</c:v>
                </c:pt>
                <c:pt idx="141">
                  <c:v>2.9600000381469727</c:v>
                </c:pt>
                <c:pt idx="142">
                  <c:v>2.3900001049041748</c:v>
                </c:pt>
                <c:pt idx="143">
                  <c:v>5.7899999618530273</c:v>
                </c:pt>
                <c:pt idx="144">
                  <c:v>8.7100000381469727</c:v>
                </c:pt>
                <c:pt idx="145">
                  <c:v>6.25</c:v>
                </c:pt>
                <c:pt idx="146">
                  <c:v>8.369999885559082</c:v>
                </c:pt>
                <c:pt idx="147">
                  <c:v>4.820000171661377</c:v>
                </c:pt>
                <c:pt idx="148">
                  <c:v>4.6700000762939453</c:v>
                </c:pt>
                <c:pt idx="149">
                  <c:v>7.0999999046325684</c:v>
                </c:pt>
                <c:pt idx="150">
                  <c:v>3.9600000381469727</c:v>
                </c:pt>
                <c:pt idx="151">
                  <c:v>4.130000114440918</c:v>
                </c:pt>
                <c:pt idx="152">
                  <c:v>8.5500001907348633</c:v>
                </c:pt>
                <c:pt idx="153">
                  <c:v>4.6500000953674316</c:v>
                </c:pt>
                <c:pt idx="154">
                  <c:v>7.6700000762939453</c:v>
                </c:pt>
                <c:pt idx="155">
                  <c:v>5.75</c:v>
                </c:pt>
                <c:pt idx="156">
                  <c:v>11.739999771118164</c:v>
                </c:pt>
                <c:pt idx="157">
                  <c:v>1.440000057220459</c:v>
                </c:pt>
                <c:pt idx="158">
                  <c:v>3.5399999618530273</c:v>
                </c:pt>
                <c:pt idx="159">
                  <c:v>4.3600001335144043</c:v>
                </c:pt>
                <c:pt idx="160">
                  <c:v>8.380000114440918</c:v>
                </c:pt>
                <c:pt idx="161">
                  <c:v>8.8500003814697266</c:v>
                </c:pt>
                <c:pt idx="162">
                  <c:v>7.9800000190734863</c:v>
                </c:pt>
                <c:pt idx="163">
                  <c:v>9.7600002288818359</c:v>
                </c:pt>
                <c:pt idx="164">
                  <c:v>10.699999809265137</c:v>
                </c:pt>
                <c:pt idx="165">
                  <c:v>10.789999961853027</c:v>
                </c:pt>
                <c:pt idx="166">
                  <c:v>10.100000381469727</c:v>
                </c:pt>
                <c:pt idx="167">
                  <c:v>9.9499998092651367</c:v>
                </c:pt>
                <c:pt idx="168">
                  <c:v>14.060000419616699</c:v>
                </c:pt>
                <c:pt idx="169">
                  <c:v>11.890000343322754</c:v>
                </c:pt>
                <c:pt idx="170">
                  <c:v>13.659999847412109</c:v>
                </c:pt>
                <c:pt idx="171">
                  <c:v>15.350000381469727</c:v>
                </c:pt>
                <c:pt idx="172">
                  <c:v>15.340000152587891</c:v>
                </c:pt>
                <c:pt idx="173">
                  <c:v>17.920000076293945</c:v>
                </c:pt>
                <c:pt idx="174">
                  <c:v>17.479999542236328</c:v>
                </c:pt>
                <c:pt idx="175">
                  <c:v>16.290000915527344</c:v>
                </c:pt>
                <c:pt idx="176">
                  <c:v>15.569999694824219</c:v>
                </c:pt>
                <c:pt idx="177">
                  <c:v>16.159999847412109</c:v>
                </c:pt>
                <c:pt idx="178">
                  <c:v>17.700000762939453</c:v>
                </c:pt>
                <c:pt idx="179">
                  <c:v>19.620000839233398</c:v>
                </c:pt>
              </c:numCache>
            </c:numRef>
          </c:xVal>
          <c:yVal>
            <c:numRef>
              <c:f>Ogasawara1!$AC$4:$AC$1000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0.06</c:v>
                </c:pt>
                <c:pt idx="2">
                  <c:v>0.125</c:v>
                </c:pt>
                <c:pt idx="3">
                  <c:v>0.188</c:v>
                </c:pt>
                <c:pt idx="4">
                  <c:v>0.25700000000000001</c:v>
                </c:pt>
                <c:pt idx="5">
                  <c:v>0.32</c:v>
                </c:pt>
                <c:pt idx="6">
                  <c:v>0.38600000000000001</c:v>
                </c:pt>
                <c:pt idx="7">
                  <c:v>0.44900000000000001</c:v>
                </c:pt>
                <c:pt idx="8">
                  <c:v>0.51400000000000001</c:v>
                </c:pt>
                <c:pt idx="9">
                  <c:v>0.57399999999999995</c:v>
                </c:pt>
                <c:pt idx="10">
                  <c:v>0.64200000000000002</c:v>
                </c:pt>
                <c:pt idx="11">
                  <c:v>0.71899999999999997</c:v>
                </c:pt>
                <c:pt idx="12">
                  <c:v>0.78</c:v>
                </c:pt>
                <c:pt idx="13">
                  <c:v>0.84699999999999998</c:v>
                </c:pt>
                <c:pt idx="14">
                  <c:v>0.91200000000000003</c:v>
                </c:pt>
                <c:pt idx="15">
                  <c:v>0.97899999999999998</c:v>
                </c:pt>
                <c:pt idx="16">
                  <c:v>1.046</c:v>
                </c:pt>
                <c:pt idx="17">
                  <c:v>1.117</c:v>
                </c:pt>
                <c:pt idx="18">
                  <c:v>1.1850000000000001</c:v>
                </c:pt>
                <c:pt idx="19">
                  <c:v>1.248</c:v>
                </c:pt>
                <c:pt idx="20">
                  <c:v>1.3149999999999999</c:v>
                </c:pt>
                <c:pt idx="21">
                  <c:v>1.373</c:v>
                </c:pt>
                <c:pt idx="22">
                  <c:v>1.4419999999999999</c:v>
                </c:pt>
                <c:pt idx="23">
                  <c:v>1.5149999999999999</c:v>
                </c:pt>
                <c:pt idx="24">
                  <c:v>1.575</c:v>
                </c:pt>
                <c:pt idx="25">
                  <c:v>1.65</c:v>
                </c:pt>
                <c:pt idx="26">
                  <c:v>1.718</c:v>
                </c:pt>
                <c:pt idx="27">
                  <c:v>1.7809999999999999</c:v>
                </c:pt>
                <c:pt idx="28">
                  <c:v>1.8460000000000001</c:v>
                </c:pt>
                <c:pt idx="29">
                  <c:v>1.9059999999999999</c:v>
                </c:pt>
                <c:pt idx="30">
                  <c:v>1.97</c:v>
                </c:pt>
                <c:pt idx="31">
                  <c:v>2.0459999999999998</c:v>
                </c:pt>
                <c:pt idx="32">
                  <c:v>2.105</c:v>
                </c:pt>
                <c:pt idx="33">
                  <c:v>2.1869999999999998</c:v>
                </c:pt>
                <c:pt idx="34">
                  <c:v>2.2469999999999999</c:v>
                </c:pt>
                <c:pt idx="35">
                  <c:v>2.3109999999999999</c:v>
                </c:pt>
                <c:pt idx="36">
                  <c:v>2.3740000000000001</c:v>
                </c:pt>
                <c:pt idx="37">
                  <c:v>2.4369999999999998</c:v>
                </c:pt>
                <c:pt idx="38">
                  <c:v>2.508</c:v>
                </c:pt>
                <c:pt idx="39">
                  <c:v>2.57</c:v>
                </c:pt>
                <c:pt idx="40">
                  <c:v>2.6320000000000001</c:v>
                </c:pt>
                <c:pt idx="41">
                  <c:v>2.7040000000000002</c:v>
                </c:pt>
                <c:pt idx="42">
                  <c:v>2.7810000000000001</c:v>
                </c:pt>
                <c:pt idx="43">
                  <c:v>2.8420000000000001</c:v>
                </c:pt>
                <c:pt idx="44">
                  <c:v>2.91</c:v>
                </c:pt>
                <c:pt idx="45">
                  <c:v>2.9740000000000002</c:v>
                </c:pt>
                <c:pt idx="46">
                  <c:v>3.0369999999999999</c:v>
                </c:pt>
                <c:pt idx="47">
                  <c:v>3.117</c:v>
                </c:pt>
                <c:pt idx="48">
                  <c:v>3.1789999999999998</c:v>
                </c:pt>
                <c:pt idx="49">
                  <c:v>3.2349999999999999</c:v>
                </c:pt>
                <c:pt idx="50">
                  <c:v>3.3149999999999999</c:v>
                </c:pt>
                <c:pt idx="51">
                  <c:v>3.3660000000000001</c:v>
                </c:pt>
                <c:pt idx="52">
                  <c:v>3.4289999999999998</c:v>
                </c:pt>
                <c:pt idx="53">
                  <c:v>3.5139999999999998</c:v>
                </c:pt>
                <c:pt idx="54">
                  <c:v>3.5739999999999998</c:v>
                </c:pt>
                <c:pt idx="55">
                  <c:v>3.6419999999999999</c:v>
                </c:pt>
                <c:pt idx="56">
                  <c:v>3.7120000000000002</c:v>
                </c:pt>
                <c:pt idx="57">
                  <c:v>3.7829999999999999</c:v>
                </c:pt>
                <c:pt idx="58">
                  <c:v>3.8380000000000001</c:v>
                </c:pt>
                <c:pt idx="59">
                  <c:v>3.9079999999999999</c:v>
                </c:pt>
                <c:pt idx="60">
                  <c:v>3.9710000000000001</c:v>
                </c:pt>
                <c:pt idx="61">
                  <c:v>4.0369999999999999</c:v>
                </c:pt>
                <c:pt idx="62">
                  <c:v>4.101</c:v>
                </c:pt>
                <c:pt idx="63">
                  <c:v>4.173</c:v>
                </c:pt>
                <c:pt idx="64">
                  <c:v>4.2370000000000001</c:v>
                </c:pt>
                <c:pt idx="65">
                  <c:v>4.3070000000000004</c:v>
                </c:pt>
                <c:pt idx="66">
                  <c:v>4.3710000000000004</c:v>
                </c:pt>
                <c:pt idx="67">
                  <c:v>4.4370000000000003</c:v>
                </c:pt>
                <c:pt idx="68">
                  <c:v>4.4960000000000004</c:v>
                </c:pt>
                <c:pt idx="69">
                  <c:v>4.5629999999999997</c:v>
                </c:pt>
                <c:pt idx="70">
                  <c:v>4.6280000000000001</c:v>
                </c:pt>
                <c:pt idx="71">
                  <c:v>4.6909999999999998</c:v>
                </c:pt>
                <c:pt idx="72">
                  <c:v>4.7640000000000002</c:v>
                </c:pt>
                <c:pt idx="73">
                  <c:v>4.8330000000000002</c:v>
                </c:pt>
                <c:pt idx="74">
                  <c:v>4.8970000000000002</c:v>
                </c:pt>
                <c:pt idx="75">
                  <c:v>4.9569999999999999</c:v>
                </c:pt>
                <c:pt idx="76">
                  <c:v>5.0359999999999996</c:v>
                </c:pt>
                <c:pt idx="77">
                  <c:v>5.1040000000000001</c:v>
                </c:pt>
                <c:pt idx="78">
                  <c:v>5.1639999999999997</c:v>
                </c:pt>
                <c:pt idx="79">
                  <c:v>5.2309999999999999</c:v>
                </c:pt>
                <c:pt idx="80">
                  <c:v>5.3</c:v>
                </c:pt>
                <c:pt idx="81">
                  <c:v>5.3579999999999997</c:v>
                </c:pt>
                <c:pt idx="82">
                  <c:v>5.431</c:v>
                </c:pt>
                <c:pt idx="83">
                  <c:v>5.492</c:v>
                </c:pt>
                <c:pt idx="84">
                  <c:v>5.5629999999999997</c:v>
                </c:pt>
                <c:pt idx="85">
                  <c:v>5.6219999999999999</c:v>
                </c:pt>
                <c:pt idx="86">
                  <c:v>5.6849999999999996</c:v>
                </c:pt>
                <c:pt idx="87">
                  <c:v>5.7510000000000003</c:v>
                </c:pt>
                <c:pt idx="88">
                  <c:v>5.83</c:v>
                </c:pt>
                <c:pt idx="89">
                  <c:v>5.8920000000000003</c:v>
                </c:pt>
                <c:pt idx="90">
                  <c:v>5.9630000000000001</c:v>
                </c:pt>
                <c:pt idx="91">
                  <c:v>6.03</c:v>
                </c:pt>
                <c:pt idx="92">
                  <c:v>6.0970000000000004</c:v>
                </c:pt>
                <c:pt idx="93">
                  <c:v>6.1609999999999996</c:v>
                </c:pt>
                <c:pt idx="94">
                  <c:v>6.2439999999999998</c:v>
                </c:pt>
                <c:pt idx="95">
                  <c:v>6.3029999999999999</c:v>
                </c:pt>
                <c:pt idx="96">
                  <c:v>6.3769999999999998</c:v>
                </c:pt>
                <c:pt idx="97">
                  <c:v>6.4379999999999997</c:v>
                </c:pt>
                <c:pt idx="98">
                  <c:v>6.5039999999999996</c:v>
                </c:pt>
                <c:pt idx="99">
                  <c:v>6.5629999999999997</c:v>
                </c:pt>
                <c:pt idx="100">
                  <c:v>6.6230000000000002</c:v>
                </c:pt>
                <c:pt idx="101">
                  <c:v>6.6920000000000002</c:v>
                </c:pt>
                <c:pt idx="102">
                  <c:v>6.7560000000000002</c:v>
                </c:pt>
                <c:pt idx="103">
                  <c:v>6.8310000000000004</c:v>
                </c:pt>
                <c:pt idx="104">
                  <c:v>6.8879999999999999</c:v>
                </c:pt>
                <c:pt idx="105">
                  <c:v>6.9509999999999996</c:v>
                </c:pt>
                <c:pt idx="106">
                  <c:v>7.0149999999999997</c:v>
                </c:pt>
                <c:pt idx="107">
                  <c:v>7.0810000000000004</c:v>
                </c:pt>
                <c:pt idx="108">
                  <c:v>7.1479999999999997</c:v>
                </c:pt>
                <c:pt idx="109">
                  <c:v>7.2290000000000001</c:v>
                </c:pt>
                <c:pt idx="110">
                  <c:v>7.2919999999999998</c:v>
                </c:pt>
                <c:pt idx="111">
                  <c:v>7.3570000000000002</c:v>
                </c:pt>
                <c:pt idx="112">
                  <c:v>7.4180000000000001</c:v>
                </c:pt>
                <c:pt idx="113">
                  <c:v>7.4829999999999997</c:v>
                </c:pt>
                <c:pt idx="114">
                  <c:v>7.548</c:v>
                </c:pt>
                <c:pt idx="115">
                  <c:v>7.6120000000000001</c:v>
                </c:pt>
                <c:pt idx="116">
                  <c:v>7.6820000000000004</c:v>
                </c:pt>
                <c:pt idx="117">
                  <c:v>7.7530000000000001</c:v>
                </c:pt>
                <c:pt idx="118">
                  <c:v>7.827</c:v>
                </c:pt>
                <c:pt idx="119">
                  <c:v>7.883</c:v>
                </c:pt>
                <c:pt idx="120">
                  <c:v>7.9489999999999998</c:v>
                </c:pt>
                <c:pt idx="121">
                  <c:v>8.0129999999999999</c:v>
                </c:pt>
                <c:pt idx="122">
                  <c:v>8.08</c:v>
                </c:pt>
                <c:pt idx="123">
                  <c:v>8.1440000000000001</c:v>
                </c:pt>
                <c:pt idx="124">
                  <c:v>8.2149999999999999</c:v>
                </c:pt>
                <c:pt idx="125">
                  <c:v>8.282</c:v>
                </c:pt>
                <c:pt idx="126">
                  <c:v>8.35</c:v>
                </c:pt>
                <c:pt idx="127">
                  <c:v>8.4169999999999998</c:v>
                </c:pt>
                <c:pt idx="128">
                  <c:v>8.4819999999999993</c:v>
                </c:pt>
                <c:pt idx="129">
                  <c:v>8.548</c:v>
                </c:pt>
                <c:pt idx="130">
                  <c:v>8.6120000000000001</c:v>
                </c:pt>
                <c:pt idx="131">
                  <c:v>8.68</c:v>
                </c:pt>
                <c:pt idx="132">
                  <c:v>8.7449999999999992</c:v>
                </c:pt>
                <c:pt idx="133">
                  <c:v>8.8160000000000007</c:v>
                </c:pt>
                <c:pt idx="134">
                  <c:v>8.8800000000000008</c:v>
                </c:pt>
                <c:pt idx="135">
                  <c:v>8.9450000000000003</c:v>
                </c:pt>
                <c:pt idx="136">
                  <c:v>9.016</c:v>
                </c:pt>
                <c:pt idx="137">
                  <c:v>9.1010000000000009</c:v>
                </c:pt>
                <c:pt idx="138">
                  <c:v>9.1649999999999991</c:v>
                </c:pt>
                <c:pt idx="139">
                  <c:v>9.2240000000000002</c:v>
                </c:pt>
                <c:pt idx="140">
                  <c:v>9.2840000000000007</c:v>
                </c:pt>
                <c:pt idx="141">
                  <c:v>9.3539999999999992</c:v>
                </c:pt>
                <c:pt idx="142">
                  <c:v>9.42</c:v>
                </c:pt>
                <c:pt idx="143">
                  <c:v>9.4870000000000001</c:v>
                </c:pt>
                <c:pt idx="144">
                  <c:v>9.5489999999999995</c:v>
                </c:pt>
                <c:pt idx="145">
                  <c:v>9.6120000000000001</c:v>
                </c:pt>
                <c:pt idx="146">
                  <c:v>9.6790000000000003</c:v>
                </c:pt>
                <c:pt idx="147">
                  <c:v>9.7439999999999998</c:v>
                </c:pt>
                <c:pt idx="148">
                  <c:v>9.8049999999999997</c:v>
                </c:pt>
                <c:pt idx="149">
                  <c:v>9.8699999999999992</c:v>
                </c:pt>
                <c:pt idx="150">
                  <c:v>9.9450000000000003</c:v>
                </c:pt>
                <c:pt idx="151">
                  <c:v>10.002000000000001</c:v>
                </c:pt>
                <c:pt idx="152">
                  <c:v>10.068</c:v>
                </c:pt>
                <c:pt idx="153">
                  <c:v>10.132999999999999</c:v>
                </c:pt>
                <c:pt idx="154">
                  <c:v>10.208</c:v>
                </c:pt>
                <c:pt idx="155">
                  <c:v>10.27</c:v>
                </c:pt>
                <c:pt idx="156">
                  <c:v>10.337999999999999</c:v>
                </c:pt>
                <c:pt idx="157">
                  <c:v>10.4</c:v>
                </c:pt>
                <c:pt idx="158">
                  <c:v>10.478</c:v>
                </c:pt>
                <c:pt idx="159">
                  <c:v>10.552</c:v>
                </c:pt>
                <c:pt idx="160">
                  <c:v>10.616</c:v>
                </c:pt>
                <c:pt idx="161">
                  <c:v>10.683999999999999</c:v>
                </c:pt>
                <c:pt idx="162">
                  <c:v>10.75</c:v>
                </c:pt>
                <c:pt idx="163">
                  <c:v>10.816000000000001</c:v>
                </c:pt>
                <c:pt idx="164">
                  <c:v>10.877000000000001</c:v>
                </c:pt>
                <c:pt idx="165">
                  <c:v>10.949</c:v>
                </c:pt>
                <c:pt idx="166">
                  <c:v>11.009</c:v>
                </c:pt>
                <c:pt idx="167">
                  <c:v>11.073</c:v>
                </c:pt>
                <c:pt idx="168">
                  <c:v>11.141999999999999</c:v>
                </c:pt>
                <c:pt idx="169">
                  <c:v>11.215</c:v>
                </c:pt>
                <c:pt idx="170">
                  <c:v>11.284000000000001</c:v>
                </c:pt>
                <c:pt idx="171">
                  <c:v>11.34</c:v>
                </c:pt>
                <c:pt idx="172">
                  <c:v>11.395</c:v>
                </c:pt>
                <c:pt idx="173">
                  <c:v>11.462999999999999</c:v>
                </c:pt>
                <c:pt idx="174">
                  <c:v>11.526999999999999</c:v>
                </c:pt>
                <c:pt idx="175">
                  <c:v>11.597</c:v>
                </c:pt>
                <c:pt idx="176">
                  <c:v>11.662000000000001</c:v>
                </c:pt>
                <c:pt idx="177">
                  <c:v>11.739000000000001</c:v>
                </c:pt>
                <c:pt idx="178">
                  <c:v>11.803000000000001</c:v>
                </c:pt>
                <c:pt idx="179">
                  <c:v>11.86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C6-4C32-A865-B50EE91C7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Ogasawara1!$N$4:$N$1000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1.9767999999999914E-2</c:v>
                </c:pt>
                <c:pt idx="2">
                  <c:v>-1.5705000000000042E-2</c:v>
                </c:pt>
                <c:pt idx="3">
                  <c:v>4.3681999999999901E-2</c:v>
                </c:pt>
                <c:pt idx="4">
                  <c:v>-4.4510000000000105E-2</c:v>
                </c:pt>
                <c:pt idx="5">
                  <c:v>-6.7751000000000089E-2</c:v>
                </c:pt>
                <c:pt idx="6">
                  <c:v>-3.0564000000000077E-2</c:v>
                </c:pt>
                <c:pt idx="7">
                  <c:v>-9.3089000000000061E-2</c:v>
                </c:pt>
                <c:pt idx="8">
                  <c:v>-0.10287400000000002</c:v>
                </c:pt>
                <c:pt idx="9">
                  <c:v>-0.12941900000000009</c:v>
                </c:pt>
                <c:pt idx="10">
                  <c:v>-0.14529600000000006</c:v>
                </c:pt>
                <c:pt idx="11">
                  <c:v>-0.17890400000000001</c:v>
                </c:pt>
                <c:pt idx="12">
                  <c:v>-0.18815000000000009</c:v>
                </c:pt>
                <c:pt idx="13">
                  <c:v>-0.17331200000000002</c:v>
                </c:pt>
                <c:pt idx="14">
                  <c:v>-0.23005100000000006</c:v>
                </c:pt>
                <c:pt idx="15">
                  <c:v>-0.23838300000000004</c:v>
                </c:pt>
                <c:pt idx="16">
                  <c:v>-0.18509300000000009</c:v>
                </c:pt>
                <c:pt idx="17">
                  <c:v>-0.20575500000000005</c:v>
                </c:pt>
                <c:pt idx="18">
                  <c:v>-0.17126600000000008</c:v>
                </c:pt>
                <c:pt idx="19">
                  <c:v>-0.17139300000000005</c:v>
                </c:pt>
                <c:pt idx="20">
                  <c:v>-0.17769900000000008</c:v>
                </c:pt>
                <c:pt idx="21">
                  <c:v>-0.16497400000000004</c:v>
                </c:pt>
                <c:pt idx="22">
                  <c:v>-0.14716500000000007</c:v>
                </c:pt>
                <c:pt idx="23">
                  <c:v>-0.11966700000000004</c:v>
                </c:pt>
                <c:pt idx="24">
                  <c:v>-0.15419600000000003</c:v>
                </c:pt>
                <c:pt idx="25">
                  <c:v>-0.11357000000000005</c:v>
                </c:pt>
                <c:pt idx="26">
                  <c:v>-0.14616300000000002</c:v>
                </c:pt>
                <c:pt idx="27">
                  <c:v>-0.147947</c:v>
                </c:pt>
                <c:pt idx="28">
                  <c:v>-0.14227899999999999</c:v>
                </c:pt>
                <c:pt idx="29">
                  <c:v>-0.139519</c:v>
                </c:pt>
                <c:pt idx="30">
                  <c:v>-0.13993900000000009</c:v>
                </c:pt>
                <c:pt idx="31">
                  <c:v>-0.1200630000000001</c:v>
                </c:pt>
                <c:pt idx="32">
                  <c:v>-0.11555600000000005</c:v>
                </c:pt>
                <c:pt idx="33">
                  <c:v>-0.10940800000000002</c:v>
                </c:pt>
                <c:pt idx="34">
                  <c:v>-9.8605000000000026E-2</c:v>
                </c:pt>
                <c:pt idx="35">
                  <c:v>-0.11586600000000011</c:v>
                </c:pt>
                <c:pt idx="36">
                  <c:v>-0.12807200000000002</c:v>
                </c:pt>
                <c:pt idx="37">
                  <c:v>-0.14574000000000001</c:v>
                </c:pt>
                <c:pt idx="38">
                  <c:v>-0.18544600000000003</c:v>
                </c:pt>
                <c:pt idx="39">
                  <c:v>-0.20517900000000003</c:v>
                </c:pt>
                <c:pt idx="40">
                  <c:v>-0.21485800000000008</c:v>
                </c:pt>
                <c:pt idx="41">
                  <c:v>-0.21487000000000006</c:v>
                </c:pt>
                <c:pt idx="42">
                  <c:v>-0.22130700000000009</c:v>
                </c:pt>
                <c:pt idx="43">
                  <c:v>-0.23698200000000003</c:v>
                </c:pt>
                <c:pt idx="44">
                  <c:v>-0.25853500000000001</c:v>
                </c:pt>
                <c:pt idx="45">
                  <c:v>-0.25985800000000009</c:v>
                </c:pt>
                <c:pt idx="46">
                  <c:v>-0.25973000000000007</c:v>
                </c:pt>
                <c:pt idx="47">
                  <c:v>-0.24787200000000006</c:v>
                </c:pt>
                <c:pt idx="48">
                  <c:v>-0.23349500000000006</c:v>
                </c:pt>
                <c:pt idx="49">
                  <c:v>-0.23889300000000002</c:v>
                </c:pt>
                <c:pt idx="50">
                  <c:v>-0.23496600000000006</c:v>
                </c:pt>
                <c:pt idx="51">
                  <c:v>-0.23268800000000006</c:v>
                </c:pt>
                <c:pt idx="52">
                  <c:v>-0.23966800000000008</c:v>
                </c:pt>
                <c:pt idx="53">
                  <c:v>-0.24248700000000004</c:v>
                </c:pt>
                <c:pt idx="54">
                  <c:v>-0.23359200000000005</c:v>
                </c:pt>
                <c:pt idx="55">
                  <c:v>-0.23378700000000005</c:v>
                </c:pt>
                <c:pt idx="56">
                  <c:v>-0.21101800000000004</c:v>
                </c:pt>
                <c:pt idx="57">
                  <c:v>-0.21285000000000004</c:v>
                </c:pt>
                <c:pt idx="58">
                  <c:v>-0.19790600000000005</c:v>
                </c:pt>
                <c:pt idx="59">
                  <c:v>-0.17372400000000005</c:v>
                </c:pt>
                <c:pt idx="60">
                  <c:v>-0.17887200000000009</c:v>
                </c:pt>
                <c:pt idx="61">
                  <c:v>-0.17459500000000003</c:v>
                </c:pt>
                <c:pt idx="62">
                  <c:v>-0.17499900000000002</c:v>
                </c:pt>
                <c:pt idx="63">
                  <c:v>-0.14317299999999999</c:v>
                </c:pt>
                <c:pt idx="64">
                  <c:v>-0.14121500000000003</c:v>
                </c:pt>
                <c:pt idx="65">
                  <c:v>-0.12342100000000006</c:v>
                </c:pt>
                <c:pt idx="66">
                  <c:v>-0.1187700000000001</c:v>
                </c:pt>
                <c:pt idx="67">
                  <c:v>-9.8653999999999992E-2</c:v>
                </c:pt>
                <c:pt idx="68">
                  <c:v>-8.593600000000004E-2</c:v>
                </c:pt>
                <c:pt idx="69">
                  <c:v>-6.1030000000000091E-2</c:v>
                </c:pt>
                <c:pt idx="70">
                  <c:v>-6.3866000000000103E-2</c:v>
                </c:pt>
                <c:pt idx="71">
                  <c:v>-4.3873000000000051E-2</c:v>
                </c:pt>
                <c:pt idx="72">
                  <c:v>-4.6301000000000044E-2</c:v>
                </c:pt>
                <c:pt idx="73">
                  <c:v>-3.2590000000000036E-2</c:v>
                </c:pt>
                <c:pt idx="74">
                  <c:v>-3.3454000000000067E-2</c:v>
                </c:pt>
                <c:pt idx="75">
                  <c:v>-3.5476000000000001E-2</c:v>
                </c:pt>
                <c:pt idx="76">
                  <c:v>-3.7427000000000023E-2</c:v>
                </c:pt>
                <c:pt idx="77">
                  <c:v>-4.7504000000000018E-2</c:v>
                </c:pt>
                <c:pt idx="78">
                  <c:v>-4.565300000000002E-2</c:v>
                </c:pt>
                <c:pt idx="79">
                  <c:v>-5.2140000000000103E-2</c:v>
                </c:pt>
                <c:pt idx="80">
                  <c:v>-4.5773000000000029E-2</c:v>
                </c:pt>
                <c:pt idx="81">
                  <c:v>-4.5844000000000051E-2</c:v>
                </c:pt>
                <c:pt idx="82">
                  <c:v>-4.7685000000000061E-2</c:v>
                </c:pt>
                <c:pt idx="83">
                  <c:v>-6.4001000000000086E-2</c:v>
                </c:pt>
                <c:pt idx="84">
                  <c:v>-6.167500000000007E-2</c:v>
                </c:pt>
                <c:pt idx="85">
                  <c:v>-7.2517000000000054E-2</c:v>
                </c:pt>
                <c:pt idx="86">
                  <c:v>-7.2414000000000103E-2</c:v>
                </c:pt>
                <c:pt idx="87">
                  <c:v>-7.6398000000000021E-2</c:v>
                </c:pt>
                <c:pt idx="88">
                  <c:v>-6.5441000000000027E-2</c:v>
                </c:pt>
                <c:pt idx="89">
                  <c:v>-8.1691000000000027E-2</c:v>
                </c:pt>
                <c:pt idx="90">
                  <c:v>-6.6626000000000088E-2</c:v>
                </c:pt>
                <c:pt idx="91">
                  <c:v>-5.4545000000000073E-2</c:v>
                </c:pt>
                <c:pt idx="92">
                  <c:v>-5.0920000000000076E-2</c:v>
                </c:pt>
                <c:pt idx="93">
                  <c:v>-4.1025000000000089E-2</c:v>
                </c:pt>
                <c:pt idx="94">
                  <c:v>-1.4800000000000068E-2</c:v>
                </c:pt>
                <c:pt idx="95">
                  <c:v>-6.948000000000093E-3</c:v>
                </c:pt>
                <c:pt idx="96">
                  <c:v>1.04099999999994E-3</c:v>
                </c:pt>
                <c:pt idx="97">
                  <c:v>-5.9710000000000041E-3</c:v>
                </c:pt>
                <c:pt idx="98">
                  <c:v>-5.5900000000008276E-4</c:v>
                </c:pt>
                <c:pt idx="99">
                  <c:v>2.2165999999999939E-2</c:v>
                </c:pt>
                <c:pt idx="100">
                  <c:v>3.6479999999999109E-3</c:v>
                </c:pt>
                <c:pt idx="101">
                  <c:v>1.9202999999999974E-2</c:v>
                </c:pt>
                <c:pt idx="102">
                  <c:v>3.571499999999992E-2</c:v>
                </c:pt>
                <c:pt idx="103">
                  <c:v>4.4717999999999959E-2</c:v>
                </c:pt>
                <c:pt idx="104">
                  <c:v>3.2579999999999928E-2</c:v>
                </c:pt>
                <c:pt idx="105">
                  <c:v>4.8743999999999912E-2</c:v>
                </c:pt>
                <c:pt idx="106">
                  <c:v>3.4175999999999929E-2</c:v>
                </c:pt>
                <c:pt idx="107">
                  <c:v>6.9164999999999963E-2</c:v>
                </c:pt>
                <c:pt idx="108">
                  <c:v>3.2295999999999936E-2</c:v>
                </c:pt>
                <c:pt idx="109">
                  <c:v>1.7789999999999966E-2</c:v>
                </c:pt>
                <c:pt idx="110">
                  <c:v>2.1552999999999999E-2</c:v>
                </c:pt>
                <c:pt idx="111">
                  <c:v>1.9812999999999987E-2</c:v>
                </c:pt>
                <c:pt idx="112">
                  <c:v>3.1945999999999912E-2</c:v>
                </c:pt>
                <c:pt idx="113">
                  <c:v>5.9767999999999918E-2</c:v>
                </c:pt>
                <c:pt idx="114">
                  <c:v>1.4669999999999959E-2</c:v>
                </c:pt>
                <c:pt idx="115">
                  <c:v>1.2511999999999943E-2</c:v>
                </c:pt>
                <c:pt idx="116">
                  <c:v>-2.7976000000000001E-2</c:v>
                </c:pt>
                <c:pt idx="117">
                  <c:v>-1.1585000000000036E-2</c:v>
                </c:pt>
                <c:pt idx="118">
                  <c:v>1.1848999999999933E-2</c:v>
                </c:pt>
                <c:pt idx="119">
                  <c:v>-5.0790000000000078E-2</c:v>
                </c:pt>
                <c:pt idx="120">
                  <c:v>-1.8718000000000075E-2</c:v>
                </c:pt>
                <c:pt idx="121">
                  <c:v>-2.3977000000000089E-2</c:v>
                </c:pt>
                <c:pt idx="122">
                  <c:v>-4.0721000000000007E-2</c:v>
                </c:pt>
                <c:pt idx="123">
                  <c:v>-9.2560000000000853E-3</c:v>
                </c:pt>
                <c:pt idx="124">
                  <c:v>-2.4951000000000022E-2</c:v>
                </c:pt>
                <c:pt idx="125">
                  <c:v>-2.1500000000000911E-3</c:v>
                </c:pt>
                <c:pt idx="126">
                  <c:v>-7.5610000000000356E-3</c:v>
                </c:pt>
              </c:numCache>
            </c:numRef>
          </c:xVal>
          <c:yVal>
            <c:numRef>
              <c:f>Ogasawara1!$D$4:$D$1000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9.2000000004190952E-2</c:v>
                </c:pt>
                <c:pt idx="2">
                  <c:v>0.27799999999842839</c:v>
                </c:pt>
                <c:pt idx="3">
                  <c:v>0.37099999999918509</c:v>
                </c:pt>
                <c:pt idx="4">
                  <c:v>0.46399999999994179</c:v>
                </c:pt>
                <c:pt idx="5">
                  <c:v>0.55700000000069849</c:v>
                </c:pt>
                <c:pt idx="6">
                  <c:v>0.65099999999802094</c:v>
                </c:pt>
                <c:pt idx="7">
                  <c:v>0.74300000000221189</c:v>
                </c:pt>
                <c:pt idx="8">
                  <c:v>0.83600000000296859</c:v>
                </c:pt>
                <c:pt idx="9">
                  <c:v>0.93000000000029104</c:v>
                </c:pt>
                <c:pt idx="10">
                  <c:v>1.0230000000010477</c:v>
                </c:pt>
                <c:pt idx="11">
                  <c:v>1.1160000000018044</c:v>
                </c:pt>
                <c:pt idx="12">
                  <c:v>1.2099999999991269</c:v>
                </c:pt>
                <c:pt idx="13">
                  <c:v>1.3020000000033178</c:v>
                </c:pt>
                <c:pt idx="14">
                  <c:v>1.3950000000040745</c:v>
                </c:pt>
                <c:pt idx="15">
                  <c:v>1.489000000001397</c:v>
                </c:pt>
                <c:pt idx="16">
                  <c:v>1.5829999999987194</c:v>
                </c:pt>
                <c:pt idx="17">
                  <c:v>1.6770000000033178</c:v>
                </c:pt>
                <c:pt idx="18">
                  <c:v>1.7690000000002328</c:v>
                </c:pt>
                <c:pt idx="19">
                  <c:v>1.8629999999975553</c:v>
                </c:pt>
                <c:pt idx="20">
                  <c:v>1.955999999998312</c:v>
                </c:pt>
                <c:pt idx="21">
                  <c:v>2.0489999999990687</c:v>
                </c:pt>
                <c:pt idx="22">
                  <c:v>2.1430000000036671</c:v>
                </c:pt>
                <c:pt idx="23">
                  <c:v>2.2359999999971478</c:v>
                </c:pt>
                <c:pt idx="24">
                  <c:v>2.3300000000017462</c:v>
                </c:pt>
                <c:pt idx="25">
                  <c:v>2.4219999999986612</c:v>
                </c:pt>
                <c:pt idx="26">
                  <c:v>2.5180000000036671</c:v>
                </c:pt>
                <c:pt idx="27">
                  <c:v>2.6090000000040163</c:v>
                </c:pt>
                <c:pt idx="28">
                  <c:v>2.7010000000009313</c:v>
                </c:pt>
                <c:pt idx="29">
                  <c:v>2.7949999999982538</c:v>
                </c:pt>
                <c:pt idx="30">
                  <c:v>2.8879999999990105</c:v>
                </c:pt>
                <c:pt idx="31">
                  <c:v>2.9820000000036089</c:v>
                </c:pt>
                <c:pt idx="32">
                  <c:v>3.0740000000005239</c:v>
                </c:pt>
                <c:pt idx="33">
                  <c:v>3.1679999999978463</c:v>
                </c:pt>
                <c:pt idx="34">
                  <c:v>3.260999999998603</c:v>
                </c:pt>
                <c:pt idx="35">
                  <c:v>3.3519999999989523</c:v>
                </c:pt>
                <c:pt idx="36">
                  <c:v>3.4460000000035507</c:v>
                </c:pt>
                <c:pt idx="37">
                  <c:v>3.5389999999970314</c:v>
                </c:pt>
                <c:pt idx="38">
                  <c:v>3.6339999999981956</c:v>
                </c:pt>
                <c:pt idx="39">
                  <c:v>3.7269999999989523</c:v>
                </c:pt>
                <c:pt idx="40">
                  <c:v>3.8179999999993015</c:v>
                </c:pt>
                <c:pt idx="41">
                  <c:v>3.9110000000000582</c:v>
                </c:pt>
                <c:pt idx="42">
                  <c:v>4.0040000000008149</c:v>
                </c:pt>
                <c:pt idx="43">
                  <c:v>4.0990000000019791</c:v>
                </c:pt>
                <c:pt idx="44">
                  <c:v>4.1909999999988941</c:v>
                </c:pt>
                <c:pt idx="45">
                  <c:v>4.2850000000034925</c:v>
                </c:pt>
                <c:pt idx="46">
                  <c:v>4.3779999999969732</c:v>
                </c:pt>
                <c:pt idx="47">
                  <c:v>4.4720000000015716</c:v>
                </c:pt>
                <c:pt idx="48">
                  <c:v>4.5650000000023283</c:v>
                </c:pt>
                <c:pt idx="49">
                  <c:v>4.6569999999992433</c:v>
                </c:pt>
                <c:pt idx="50">
                  <c:v>4.7510000000038417</c:v>
                </c:pt>
                <c:pt idx="51">
                  <c:v>4.8430000000007567</c:v>
                </c:pt>
                <c:pt idx="52">
                  <c:v>4.9349999999976717</c:v>
                </c:pt>
                <c:pt idx="53">
                  <c:v>5.0290000000022701</c:v>
                </c:pt>
                <c:pt idx="54">
                  <c:v>5.1209999999991851</c:v>
                </c:pt>
                <c:pt idx="55">
                  <c:v>5.2139999999999418</c:v>
                </c:pt>
                <c:pt idx="56">
                  <c:v>5.3060000000041327</c:v>
                </c:pt>
                <c:pt idx="57">
                  <c:v>5.4009999999980209</c:v>
                </c:pt>
                <c:pt idx="58">
                  <c:v>5.4950000000026193</c:v>
                </c:pt>
                <c:pt idx="59">
                  <c:v>5.5869999999995343</c:v>
                </c:pt>
                <c:pt idx="60">
                  <c:v>5.680000000000291</c:v>
                </c:pt>
                <c:pt idx="61">
                  <c:v>5.771999999997206</c:v>
                </c:pt>
                <c:pt idx="62">
                  <c:v>5.8660000000018044</c:v>
                </c:pt>
                <c:pt idx="63">
                  <c:v>5.9570000000021537</c:v>
                </c:pt>
                <c:pt idx="64">
                  <c:v>6.0509999999994761</c:v>
                </c:pt>
                <c:pt idx="65">
                  <c:v>6.1450000000040745</c:v>
                </c:pt>
                <c:pt idx="66">
                  <c:v>6.2359999999971478</c:v>
                </c:pt>
                <c:pt idx="67">
                  <c:v>6.3300000000017462</c:v>
                </c:pt>
                <c:pt idx="68">
                  <c:v>6.4230000000025029</c:v>
                </c:pt>
                <c:pt idx="69">
                  <c:v>6.5169999999998254</c:v>
                </c:pt>
                <c:pt idx="70">
                  <c:v>6.6100000000005821</c:v>
                </c:pt>
                <c:pt idx="71">
                  <c:v>6.7030000000013388</c:v>
                </c:pt>
                <c:pt idx="72">
                  <c:v>6.7969999999986612</c:v>
                </c:pt>
                <c:pt idx="73">
                  <c:v>6.8890000000028522</c:v>
                </c:pt>
                <c:pt idx="74">
                  <c:v>6.9809999999997672</c:v>
                </c:pt>
                <c:pt idx="75">
                  <c:v>7.0749999999970896</c:v>
                </c:pt>
                <c:pt idx="76">
                  <c:v>7.1679999999978463</c:v>
                </c:pt>
                <c:pt idx="77">
                  <c:v>7.2640000000028522</c:v>
                </c:pt>
                <c:pt idx="78">
                  <c:v>7.3570000000036089</c:v>
                </c:pt>
                <c:pt idx="79">
                  <c:v>7.4490000000005239</c:v>
                </c:pt>
                <c:pt idx="80">
                  <c:v>7.5429999999978463</c:v>
                </c:pt>
                <c:pt idx="81">
                  <c:v>7.635999999998603</c:v>
                </c:pt>
                <c:pt idx="82">
                  <c:v>7.7309999999997672</c:v>
                </c:pt>
                <c:pt idx="83">
                  <c:v>7.8230000000039581</c:v>
                </c:pt>
                <c:pt idx="84">
                  <c:v>7.9179999999978463</c:v>
                </c:pt>
                <c:pt idx="85">
                  <c:v>8.0100000000020373</c:v>
                </c:pt>
                <c:pt idx="86">
                  <c:v>8.1019999999989523</c:v>
                </c:pt>
                <c:pt idx="87">
                  <c:v>8.194999999999709</c:v>
                </c:pt>
                <c:pt idx="88">
                  <c:v>8.2889999999970314</c:v>
                </c:pt>
                <c:pt idx="89">
                  <c:v>8.3830000000016298</c:v>
                </c:pt>
                <c:pt idx="90">
                  <c:v>8.4749999999985448</c:v>
                </c:pt>
                <c:pt idx="91">
                  <c:v>8.569999999999709</c:v>
                </c:pt>
                <c:pt idx="92">
                  <c:v>8.6630000000004657</c:v>
                </c:pt>
                <c:pt idx="93">
                  <c:v>8.7560000000012224</c:v>
                </c:pt>
                <c:pt idx="94">
                  <c:v>8.8510000000023865</c:v>
                </c:pt>
                <c:pt idx="95">
                  <c:v>8.9429999999993015</c:v>
                </c:pt>
                <c:pt idx="96">
                  <c:v>9.0380000000004657</c:v>
                </c:pt>
                <c:pt idx="97">
                  <c:v>9.1319999999977881</c:v>
                </c:pt>
                <c:pt idx="98">
                  <c:v>9.2240000000019791</c:v>
                </c:pt>
                <c:pt idx="99">
                  <c:v>9.3179999999993015</c:v>
                </c:pt>
                <c:pt idx="100">
                  <c:v>9.4089999999996508</c:v>
                </c:pt>
                <c:pt idx="101">
                  <c:v>9.5010000000038417</c:v>
                </c:pt>
                <c:pt idx="102">
                  <c:v>9.5930000000007567</c:v>
                </c:pt>
                <c:pt idx="103">
                  <c:v>9.6860000000015134</c:v>
                </c:pt>
                <c:pt idx="104">
                  <c:v>9.7790000000022701</c:v>
                </c:pt>
                <c:pt idx="105">
                  <c:v>9.8729999999995925</c:v>
                </c:pt>
                <c:pt idx="106">
                  <c:v>9.9639999999999418</c:v>
                </c:pt>
                <c:pt idx="107">
                  <c:v>10.057999999997264</c:v>
                </c:pt>
                <c:pt idx="108">
                  <c:v>10.150999999998021</c:v>
                </c:pt>
                <c:pt idx="109">
                  <c:v>10.243999999998778</c:v>
                </c:pt>
                <c:pt idx="110">
                  <c:v>10.338000000003376</c:v>
                </c:pt>
                <c:pt idx="111">
                  <c:v>10.430000000000291</c:v>
                </c:pt>
                <c:pt idx="112">
                  <c:v>10.521999999997206</c:v>
                </c:pt>
                <c:pt idx="113">
                  <c:v>10.614999999997963</c:v>
                </c:pt>
                <c:pt idx="114">
                  <c:v>10.709000000002561</c:v>
                </c:pt>
                <c:pt idx="115">
                  <c:v>10.802000000003318</c:v>
                </c:pt>
                <c:pt idx="116">
                  <c:v>10.89600000000064</c:v>
                </c:pt>
                <c:pt idx="117">
                  <c:v>10.98700000000099</c:v>
                </c:pt>
                <c:pt idx="118">
                  <c:v>11.080999999998312</c:v>
                </c:pt>
                <c:pt idx="119">
                  <c:v>11.173999999999069</c:v>
                </c:pt>
                <c:pt idx="120">
                  <c:v>11.269000000000233</c:v>
                </c:pt>
                <c:pt idx="121">
                  <c:v>11.360999999997148</c:v>
                </c:pt>
                <c:pt idx="122">
                  <c:v>11.453999999997905</c:v>
                </c:pt>
                <c:pt idx="123">
                  <c:v>11.546999999998661</c:v>
                </c:pt>
                <c:pt idx="124">
                  <c:v>11.639000000002852</c:v>
                </c:pt>
                <c:pt idx="125">
                  <c:v>11.732000000003609</c:v>
                </c:pt>
                <c:pt idx="126">
                  <c:v>11.824000000000524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C6-4C32-A865-B50EE91C7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[1]Ogasawara1!$A$1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[1]Ogasawara1!$N$4:$N$160</c:f>
              <c:numCache>
                <c:formatCode>General</c:formatCode>
                <c:ptCount val="157"/>
                <c:pt idx="0">
                  <c:v>0</c:v>
                </c:pt>
                <c:pt idx="1">
                  <c:v>1.9767999999999914E-2</c:v>
                </c:pt>
                <c:pt idx="2">
                  <c:v>-1.5705000000000042E-2</c:v>
                </c:pt>
                <c:pt idx="3">
                  <c:v>4.3681999999999901E-2</c:v>
                </c:pt>
                <c:pt idx="4">
                  <c:v>-4.4510000000000105E-2</c:v>
                </c:pt>
                <c:pt idx="5">
                  <c:v>-6.7751000000000089E-2</c:v>
                </c:pt>
                <c:pt idx="6">
                  <c:v>-3.0564000000000077E-2</c:v>
                </c:pt>
                <c:pt idx="7">
                  <c:v>-9.3089000000000061E-2</c:v>
                </c:pt>
                <c:pt idx="8">
                  <c:v>-0.10287400000000002</c:v>
                </c:pt>
                <c:pt idx="9">
                  <c:v>-0.12941900000000009</c:v>
                </c:pt>
                <c:pt idx="10">
                  <c:v>-0.14529600000000006</c:v>
                </c:pt>
                <c:pt idx="11">
                  <c:v>-0.17890400000000001</c:v>
                </c:pt>
                <c:pt idx="12">
                  <c:v>-0.18815000000000009</c:v>
                </c:pt>
                <c:pt idx="13">
                  <c:v>-0.17331200000000002</c:v>
                </c:pt>
                <c:pt idx="14">
                  <c:v>-0.23005100000000006</c:v>
                </c:pt>
                <c:pt idx="15">
                  <c:v>-0.23838300000000004</c:v>
                </c:pt>
                <c:pt idx="16">
                  <c:v>-0.18509300000000009</c:v>
                </c:pt>
                <c:pt idx="17">
                  <c:v>-0.20575500000000005</c:v>
                </c:pt>
                <c:pt idx="18">
                  <c:v>-0.17126600000000008</c:v>
                </c:pt>
                <c:pt idx="19">
                  <c:v>-0.17139300000000005</c:v>
                </c:pt>
                <c:pt idx="20">
                  <c:v>-0.17769900000000008</c:v>
                </c:pt>
                <c:pt idx="21">
                  <c:v>-0.16497400000000004</c:v>
                </c:pt>
                <c:pt idx="22">
                  <c:v>-0.14716500000000007</c:v>
                </c:pt>
                <c:pt idx="23">
                  <c:v>-0.11966700000000004</c:v>
                </c:pt>
                <c:pt idx="24">
                  <c:v>-0.15419600000000003</c:v>
                </c:pt>
                <c:pt idx="25">
                  <c:v>-0.11357000000000005</c:v>
                </c:pt>
                <c:pt idx="26">
                  <c:v>-0.14616300000000002</c:v>
                </c:pt>
                <c:pt idx="27">
                  <c:v>-0.147947</c:v>
                </c:pt>
                <c:pt idx="28">
                  <c:v>-0.14227899999999999</c:v>
                </c:pt>
                <c:pt idx="29">
                  <c:v>-0.139519</c:v>
                </c:pt>
                <c:pt idx="30">
                  <c:v>-0.13993900000000009</c:v>
                </c:pt>
                <c:pt idx="31">
                  <c:v>-0.1200630000000001</c:v>
                </c:pt>
                <c:pt idx="32">
                  <c:v>-0.11555600000000005</c:v>
                </c:pt>
                <c:pt idx="33">
                  <c:v>-0.10940800000000002</c:v>
                </c:pt>
                <c:pt idx="34">
                  <c:v>-9.8605000000000026E-2</c:v>
                </c:pt>
                <c:pt idx="35">
                  <c:v>-0.11586600000000011</c:v>
                </c:pt>
                <c:pt idx="36">
                  <c:v>-0.12807200000000002</c:v>
                </c:pt>
                <c:pt idx="37">
                  <c:v>-0.14574000000000001</c:v>
                </c:pt>
                <c:pt idx="38">
                  <c:v>-0.18544600000000003</c:v>
                </c:pt>
                <c:pt idx="39">
                  <c:v>-0.20517900000000003</c:v>
                </c:pt>
                <c:pt idx="40">
                  <c:v>-0.21485800000000008</c:v>
                </c:pt>
                <c:pt idx="41">
                  <c:v>-0.21487000000000006</c:v>
                </c:pt>
                <c:pt idx="42">
                  <c:v>-0.22130700000000009</c:v>
                </c:pt>
                <c:pt idx="43">
                  <c:v>-0.23698200000000003</c:v>
                </c:pt>
                <c:pt idx="44">
                  <c:v>-0.25853500000000001</c:v>
                </c:pt>
                <c:pt idx="45">
                  <c:v>-0.25985800000000009</c:v>
                </c:pt>
                <c:pt idx="46">
                  <c:v>-0.25973000000000007</c:v>
                </c:pt>
                <c:pt idx="47">
                  <c:v>-0.24787200000000006</c:v>
                </c:pt>
                <c:pt idx="48">
                  <c:v>-0.23349500000000006</c:v>
                </c:pt>
                <c:pt idx="49">
                  <c:v>-0.23889300000000002</c:v>
                </c:pt>
                <c:pt idx="50">
                  <c:v>-0.23496600000000006</c:v>
                </c:pt>
                <c:pt idx="51">
                  <c:v>-0.23268800000000006</c:v>
                </c:pt>
                <c:pt idx="52">
                  <c:v>-0.23966800000000008</c:v>
                </c:pt>
                <c:pt idx="53">
                  <c:v>-0.24248700000000004</c:v>
                </c:pt>
                <c:pt idx="54">
                  <c:v>-0.23359200000000005</c:v>
                </c:pt>
                <c:pt idx="55">
                  <c:v>-0.23378700000000005</c:v>
                </c:pt>
                <c:pt idx="56">
                  <c:v>-0.21101800000000004</c:v>
                </c:pt>
                <c:pt idx="57">
                  <c:v>-0.21285000000000004</c:v>
                </c:pt>
                <c:pt idx="58">
                  <c:v>-0.19790600000000005</c:v>
                </c:pt>
                <c:pt idx="59">
                  <c:v>-0.17372400000000005</c:v>
                </c:pt>
                <c:pt idx="60">
                  <c:v>-0.17887200000000009</c:v>
                </c:pt>
                <c:pt idx="61">
                  <c:v>-0.17459500000000003</c:v>
                </c:pt>
                <c:pt idx="62">
                  <c:v>-0.17499900000000002</c:v>
                </c:pt>
                <c:pt idx="63">
                  <c:v>-0.14317299999999999</c:v>
                </c:pt>
                <c:pt idx="64">
                  <c:v>-0.14121500000000003</c:v>
                </c:pt>
                <c:pt idx="65">
                  <c:v>-0.12342100000000006</c:v>
                </c:pt>
                <c:pt idx="66">
                  <c:v>-0.1187700000000001</c:v>
                </c:pt>
                <c:pt idx="67">
                  <c:v>-9.8653999999999992E-2</c:v>
                </c:pt>
                <c:pt idx="68">
                  <c:v>-8.593600000000004E-2</c:v>
                </c:pt>
                <c:pt idx="69">
                  <c:v>-6.1030000000000091E-2</c:v>
                </c:pt>
                <c:pt idx="70">
                  <c:v>-6.3866000000000103E-2</c:v>
                </c:pt>
                <c:pt idx="71">
                  <c:v>-4.3873000000000051E-2</c:v>
                </c:pt>
                <c:pt idx="72">
                  <c:v>-4.6301000000000044E-2</c:v>
                </c:pt>
                <c:pt idx="73">
                  <c:v>-3.2590000000000036E-2</c:v>
                </c:pt>
                <c:pt idx="74">
                  <c:v>-3.3454000000000067E-2</c:v>
                </c:pt>
                <c:pt idx="75">
                  <c:v>-3.5476000000000001E-2</c:v>
                </c:pt>
                <c:pt idx="76">
                  <c:v>-3.7427000000000023E-2</c:v>
                </c:pt>
                <c:pt idx="77">
                  <c:v>-4.7504000000000018E-2</c:v>
                </c:pt>
                <c:pt idx="78">
                  <c:v>-4.565300000000002E-2</c:v>
                </c:pt>
                <c:pt idx="79">
                  <c:v>-5.2140000000000103E-2</c:v>
                </c:pt>
                <c:pt idx="80">
                  <c:v>-4.5773000000000029E-2</c:v>
                </c:pt>
                <c:pt idx="81">
                  <c:v>-4.5844000000000051E-2</c:v>
                </c:pt>
                <c:pt idx="82">
                  <c:v>-4.7685000000000061E-2</c:v>
                </c:pt>
                <c:pt idx="83">
                  <c:v>-6.4001000000000086E-2</c:v>
                </c:pt>
                <c:pt idx="84">
                  <c:v>-6.167500000000007E-2</c:v>
                </c:pt>
                <c:pt idx="85">
                  <c:v>-7.2517000000000054E-2</c:v>
                </c:pt>
                <c:pt idx="86">
                  <c:v>-7.2414000000000103E-2</c:v>
                </c:pt>
                <c:pt idx="87">
                  <c:v>-7.6398000000000021E-2</c:v>
                </c:pt>
                <c:pt idx="88">
                  <c:v>-6.5441000000000027E-2</c:v>
                </c:pt>
                <c:pt idx="89">
                  <c:v>-8.1691000000000027E-2</c:v>
                </c:pt>
                <c:pt idx="90">
                  <c:v>-6.6626000000000088E-2</c:v>
                </c:pt>
                <c:pt idx="91">
                  <c:v>-5.4545000000000073E-2</c:v>
                </c:pt>
                <c:pt idx="92">
                  <c:v>-5.0920000000000076E-2</c:v>
                </c:pt>
                <c:pt idx="93">
                  <c:v>-4.1025000000000089E-2</c:v>
                </c:pt>
                <c:pt idx="94">
                  <c:v>-1.4800000000000068E-2</c:v>
                </c:pt>
                <c:pt idx="95">
                  <c:v>-6.948000000000093E-3</c:v>
                </c:pt>
                <c:pt idx="96">
                  <c:v>1.04099999999994E-3</c:v>
                </c:pt>
                <c:pt idx="97">
                  <c:v>-5.9710000000000041E-3</c:v>
                </c:pt>
                <c:pt idx="98">
                  <c:v>-5.5900000000008276E-4</c:v>
                </c:pt>
                <c:pt idx="99">
                  <c:v>2.2165999999999939E-2</c:v>
                </c:pt>
                <c:pt idx="100">
                  <c:v>3.6479999999999109E-3</c:v>
                </c:pt>
                <c:pt idx="101">
                  <c:v>1.9202999999999974E-2</c:v>
                </c:pt>
                <c:pt idx="102">
                  <c:v>3.571499999999992E-2</c:v>
                </c:pt>
                <c:pt idx="103">
                  <c:v>4.4717999999999959E-2</c:v>
                </c:pt>
                <c:pt idx="104">
                  <c:v>3.2579999999999928E-2</c:v>
                </c:pt>
                <c:pt idx="105">
                  <c:v>4.8743999999999912E-2</c:v>
                </c:pt>
                <c:pt idx="106">
                  <c:v>3.4175999999999929E-2</c:v>
                </c:pt>
                <c:pt idx="107">
                  <c:v>6.9164999999999963E-2</c:v>
                </c:pt>
                <c:pt idx="108">
                  <c:v>3.2295999999999936E-2</c:v>
                </c:pt>
                <c:pt idx="109">
                  <c:v>1.7789999999999966E-2</c:v>
                </c:pt>
                <c:pt idx="110">
                  <c:v>2.1552999999999999E-2</c:v>
                </c:pt>
                <c:pt idx="111">
                  <c:v>1.9812999999999987E-2</c:v>
                </c:pt>
                <c:pt idx="112">
                  <c:v>3.1945999999999912E-2</c:v>
                </c:pt>
                <c:pt idx="113">
                  <c:v>5.9767999999999918E-2</c:v>
                </c:pt>
                <c:pt idx="114">
                  <c:v>1.4669999999999959E-2</c:v>
                </c:pt>
                <c:pt idx="115">
                  <c:v>1.2511999999999943E-2</c:v>
                </c:pt>
                <c:pt idx="116">
                  <c:v>-2.7976000000000001E-2</c:v>
                </c:pt>
                <c:pt idx="117">
                  <c:v>-1.1585000000000036E-2</c:v>
                </c:pt>
                <c:pt idx="118">
                  <c:v>1.1848999999999933E-2</c:v>
                </c:pt>
                <c:pt idx="119">
                  <c:v>-5.0790000000000078E-2</c:v>
                </c:pt>
                <c:pt idx="120">
                  <c:v>-1.8718000000000075E-2</c:v>
                </c:pt>
                <c:pt idx="121">
                  <c:v>-2.3977000000000089E-2</c:v>
                </c:pt>
                <c:pt idx="122">
                  <c:v>-4.0721000000000007E-2</c:v>
                </c:pt>
                <c:pt idx="123">
                  <c:v>-9.2560000000000853E-3</c:v>
                </c:pt>
                <c:pt idx="124">
                  <c:v>-2.4951000000000022E-2</c:v>
                </c:pt>
                <c:pt idx="125">
                  <c:v>-2.1500000000000911E-3</c:v>
                </c:pt>
                <c:pt idx="126">
                  <c:v>-7.5610000000000356E-3</c:v>
                </c:pt>
                <c:pt idx="127">
                  <c:v>2.2370999999999981E-2</c:v>
                </c:pt>
                <c:pt idx="128">
                  <c:v>1.5804999999999951E-2</c:v>
                </c:pt>
                <c:pt idx="129">
                  <c:v>4.4439999999999945E-2</c:v>
                </c:pt>
                <c:pt idx="130">
                  <c:v>5.4192999999999984E-2</c:v>
                </c:pt>
                <c:pt idx="131">
                  <c:v>5.4351000000000003E-2</c:v>
                </c:pt>
                <c:pt idx="132">
                  <c:v>5.0625000000000003E-2</c:v>
                </c:pt>
                <c:pt idx="133">
                  <c:v>5.2441999999999891E-2</c:v>
                </c:pt>
                <c:pt idx="134">
                  <c:v>5.3745999999999981E-2</c:v>
                </c:pt>
                <c:pt idx="135">
                  <c:v>5.5020999999999959E-2</c:v>
                </c:pt>
                <c:pt idx="136">
                  <c:v>4.7992999999999938E-2</c:v>
                </c:pt>
                <c:pt idx="137">
                  <c:v>-2.1833000000000085E-2</c:v>
                </c:pt>
                <c:pt idx="138">
                  <c:v>5.4659999999999972E-2</c:v>
                </c:pt>
                <c:pt idx="139">
                  <c:v>-4.980200000000002E-2</c:v>
                </c:pt>
                <c:pt idx="140">
                  <c:v>2.8207999999999969E-2</c:v>
                </c:pt>
                <c:pt idx="141">
                  <c:v>-8.7354000000000043E-2</c:v>
                </c:pt>
                <c:pt idx="142">
                  <c:v>-7.1491000000000096E-2</c:v>
                </c:pt>
                <c:pt idx="143">
                  <c:v>-0.1105970000000001</c:v>
                </c:pt>
                <c:pt idx="144">
                  <c:v>-0.17383600000000002</c:v>
                </c:pt>
                <c:pt idx="145">
                  <c:v>-0.31525300000000006</c:v>
                </c:pt>
                <c:pt idx="146">
                  <c:v>-0.30128700000000003</c:v>
                </c:pt>
                <c:pt idx="147">
                  <c:v>-0.40594700000000006</c:v>
                </c:pt>
                <c:pt idx="148">
                  <c:v>-0.38643200000000011</c:v>
                </c:pt>
                <c:pt idx="149">
                  <c:v>-0.48780100000000004</c:v>
                </c:pt>
                <c:pt idx="150">
                  <c:v>-0.54682000000000008</c:v>
                </c:pt>
                <c:pt idx="151">
                  <c:v>-0.65351800000000004</c:v>
                </c:pt>
                <c:pt idx="152">
                  <c:v>-0.77711200000000014</c:v>
                </c:pt>
                <c:pt idx="153">
                  <c:v>-0.90015300000000009</c:v>
                </c:pt>
                <c:pt idx="154">
                  <c:v>-1.010345</c:v>
                </c:pt>
                <c:pt idx="155">
                  <c:v>-1.1036580000000002</c:v>
                </c:pt>
                <c:pt idx="156">
                  <c:v>-1.1440410000000001</c:v>
                </c:pt>
              </c:numCache>
            </c:numRef>
          </c:xVal>
          <c:yVal>
            <c:numRef>
              <c:f>[1]Ogasawara1!$O$4:$O$160</c:f>
              <c:numCache>
                <c:formatCode>General</c:formatCode>
                <c:ptCount val="157"/>
                <c:pt idx="0">
                  <c:v>0</c:v>
                </c:pt>
                <c:pt idx="1">
                  <c:v>2.6428000000000111E-2</c:v>
                </c:pt>
                <c:pt idx="2">
                  <c:v>0.20355799999999999</c:v>
                </c:pt>
                <c:pt idx="3">
                  <c:v>0.28152100000000019</c:v>
                </c:pt>
                <c:pt idx="4">
                  <c:v>0.38588900000000015</c:v>
                </c:pt>
                <c:pt idx="5">
                  <c:v>0.57170400000000021</c:v>
                </c:pt>
                <c:pt idx="6">
                  <c:v>0.6187919999999999</c:v>
                </c:pt>
                <c:pt idx="7">
                  <c:v>0.85538200000000009</c:v>
                </c:pt>
                <c:pt idx="8">
                  <c:v>0.94637700000000002</c:v>
                </c:pt>
                <c:pt idx="9">
                  <c:v>1.1174439999999999</c:v>
                </c:pt>
                <c:pt idx="10">
                  <c:v>1.1987150000000002</c:v>
                </c:pt>
                <c:pt idx="11">
                  <c:v>1.3570279999999999</c:v>
                </c:pt>
                <c:pt idx="12">
                  <c:v>1.4439000000000002</c:v>
                </c:pt>
                <c:pt idx="13">
                  <c:v>1.5576129999999999</c:v>
                </c:pt>
                <c:pt idx="14">
                  <c:v>1.6839920000000002</c:v>
                </c:pt>
                <c:pt idx="15">
                  <c:v>1.8624670000000001</c:v>
                </c:pt>
                <c:pt idx="16">
                  <c:v>1.9214640000000001</c:v>
                </c:pt>
                <c:pt idx="17">
                  <c:v>2.0822240000000001</c:v>
                </c:pt>
                <c:pt idx="18">
                  <c:v>2.1198009999999998</c:v>
                </c:pt>
                <c:pt idx="19">
                  <c:v>2.2991299999999999</c:v>
                </c:pt>
                <c:pt idx="20">
                  <c:v>2.3809739999999997</c:v>
                </c:pt>
                <c:pt idx="21">
                  <c:v>2.5689339999999996</c:v>
                </c:pt>
                <c:pt idx="22">
                  <c:v>2.6734469999999999</c:v>
                </c:pt>
                <c:pt idx="23">
                  <c:v>2.8708640000000001</c:v>
                </c:pt>
                <c:pt idx="24">
                  <c:v>3.0024010000000003</c:v>
                </c:pt>
                <c:pt idx="25">
                  <c:v>3.2058610000000005</c:v>
                </c:pt>
                <c:pt idx="26">
                  <c:v>3.3347639999999998</c:v>
                </c:pt>
                <c:pt idx="27">
                  <c:v>3.5692949999999999</c:v>
                </c:pt>
                <c:pt idx="28">
                  <c:v>3.6519980000000003</c:v>
                </c:pt>
                <c:pt idx="29">
                  <c:v>3.8830849999999995</c:v>
                </c:pt>
                <c:pt idx="30">
                  <c:v>3.9576029999999998</c:v>
                </c:pt>
                <c:pt idx="31">
                  <c:v>4.1964639999999997</c:v>
                </c:pt>
                <c:pt idx="32">
                  <c:v>4.2728909999999996</c:v>
                </c:pt>
                <c:pt idx="33">
                  <c:v>4.4922980000000008</c:v>
                </c:pt>
                <c:pt idx="34">
                  <c:v>4.6413610000000007</c:v>
                </c:pt>
                <c:pt idx="35">
                  <c:v>4.9014300000000004</c:v>
                </c:pt>
                <c:pt idx="36">
                  <c:v>5.0261589999999998</c:v>
                </c:pt>
                <c:pt idx="37">
                  <c:v>5.2763040000000005</c:v>
                </c:pt>
                <c:pt idx="38">
                  <c:v>5.4404670000000008</c:v>
                </c:pt>
                <c:pt idx="39">
                  <c:v>5.6797369999999994</c:v>
                </c:pt>
                <c:pt idx="40">
                  <c:v>5.7975470000000007</c:v>
                </c:pt>
                <c:pt idx="41">
                  <c:v>6.0423799999999996</c:v>
                </c:pt>
                <c:pt idx="42">
                  <c:v>6.158366</c:v>
                </c:pt>
                <c:pt idx="43">
                  <c:v>6.4434850000000008</c:v>
                </c:pt>
                <c:pt idx="44">
                  <c:v>6.5460799999999999</c:v>
                </c:pt>
                <c:pt idx="45">
                  <c:v>6.8303530000000015</c:v>
                </c:pt>
                <c:pt idx="46">
                  <c:v>6.9424490000000008</c:v>
                </c:pt>
                <c:pt idx="47">
                  <c:v>7.1695789999999997</c:v>
                </c:pt>
                <c:pt idx="48">
                  <c:v>7.2859520000000009</c:v>
                </c:pt>
                <c:pt idx="49">
                  <c:v>7.5498130000000003</c:v>
                </c:pt>
                <c:pt idx="50">
                  <c:v>7.6568209999999999</c:v>
                </c:pt>
                <c:pt idx="51">
                  <c:v>7.9674800000000001</c:v>
                </c:pt>
                <c:pt idx="52">
                  <c:v>8.116185999999999</c:v>
                </c:pt>
                <c:pt idx="53">
                  <c:v>8.4137070000000005</c:v>
                </c:pt>
                <c:pt idx="54">
                  <c:v>8.5155310000000011</c:v>
                </c:pt>
                <c:pt idx="55">
                  <c:v>8.8053100000000022</c:v>
                </c:pt>
                <c:pt idx="56">
                  <c:v>8.9091200000000015</c:v>
                </c:pt>
                <c:pt idx="57">
                  <c:v>9.1901340000000005</c:v>
                </c:pt>
                <c:pt idx="58">
                  <c:v>9.2879199999999997</c:v>
                </c:pt>
                <c:pt idx="59">
                  <c:v>9.6152560000000022</c:v>
                </c:pt>
                <c:pt idx="60">
                  <c:v>9.7488070000000011</c:v>
                </c:pt>
                <c:pt idx="61">
                  <c:v>10.06119</c:v>
                </c:pt>
                <c:pt idx="62">
                  <c:v>10.192934000000001</c:v>
                </c:pt>
                <c:pt idx="63">
                  <c:v>10.461081</c:v>
                </c:pt>
                <c:pt idx="64">
                  <c:v>10.590669</c:v>
                </c:pt>
                <c:pt idx="65">
                  <c:v>10.892343</c:v>
                </c:pt>
                <c:pt idx="66">
                  <c:v>11.062082</c:v>
                </c:pt>
                <c:pt idx="67">
                  <c:v>11.316291000000001</c:v>
                </c:pt>
                <c:pt idx="68">
                  <c:v>11.484145</c:v>
                </c:pt>
                <c:pt idx="69">
                  <c:v>11.734545000000001</c:v>
                </c:pt>
                <c:pt idx="70">
                  <c:v>11.898951000000002</c:v>
                </c:pt>
                <c:pt idx="71">
                  <c:v>12.186972000000001</c:v>
                </c:pt>
                <c:pt idx="72">
                  <c:v>12.350469</c:v>
                </c:pt>
                <c:pt idx="73">
                  <c:v>12.677342000000001</c:v>
                </c:pt>
                <c:pt idx="74">
                  <c:v>12.840904</c:v>
                </c:pt>
                <c:pt idx="75">
                  <c:v>13.127724000000001</c:v>
                </c:pt>
                <c:pt idx="76">
                  <c:v>13.292310000000002</c:v>
                </c:pt>
                <c:pt idx="77">
                  <c:v>13.624124</c:v>
                </c:pt>
                <c:pt idx="78">
                  <c:v>13.790325000000001</c:v>
                </c:pt>
                <c:pt idx="79">
                  <c:v>14.084747999999999</c:v>
                </c:pt>
                <c:pt idx="80">
                  <c:v>14.210236000000002</c:v>
                </c:pt>
                <c:pt idx="81">
                  <c:v>14.508113999999999</c:v>
                </c:pt>
                <c:pt idx="82">
                  <c:v>14.680600000000002</c:v>
                </c:pt>
                <c:pt idx="83">
                  <c:v>15.033561000000002</c:v>
                </c:pt>
                <c:pt idx="84">
                  <c:v>15.165441999999999</c:v>
                </c:pt>
                <c:pt idx="85">
                  <c:v>15.482170000000002</c:v>
                </c:pt>
                <c:pt idx="86">
                  <c:v>15.618503</c:v>
                </c:pt>
                <c:pt idx="87">
                  <c:v>15.942676000000001</c:v>
                </c:pt>
                <c:pt idx="88">
                  <c:v>16.079063000000001</c:v>
                </c:pt>
                <c:pt idx="89">
                  <c:v>16.419219000000002</c:v>
                </c:pt>
                <c:pt idx="90">
                  <c:v>16.558313000000002</c:v>
                </c:pt>
                <c:pt idx="91">
                  <c:v>16.848714000000001</c:v>
                </c:pt>
                <c:pt idx="92">
                  <c:v>16.99747</c:v>
                </c:pt>
                <c:pt idx="93">
                  <c:v>17.299123000000002</c:v>
                </c:pt>
                <c:pt idx="94">
                  <c:v>17.441565000000001</c:v>
                </c:pt>
                <c:pt idx="95">
                  <c:v>17.809481000000002</c:v>
                </c:pt>
                <c:pt idx="96">
                  <c:v>17.968241000000003</c:v>
                </c:pt>
                <c:pt idx="97">
                  <c:v>18.250473000000003</c:v>
                </c:pt>
                <c:pt idx="98">
                  <c:v>18.417493000000004</c:v>
                </c:pt>
                <c:pt idx="99">
                  <c:v>18.751663000000001</c:v>
                </c:pt>
                <c:pt idx="100">
                  <c:v>18.883417000000001</c:v>
                </c:pt>
                <c:pt idx="101">
                  <c:v>19.238456000000003</c:v>
                </c:pt>
                <c:pt idx="102">
                  <c:v>19.414225999999999</c:v>
                </c:pt>
                <c:pt idx="103">
                  <c:v>19.728603</c:v>
                </c:pt>
                <c:pt idx="104">
                  <c:v>19.869714999999999</c:v>
                </c:pt>
                <c:pt idx="105">
                  <c:v>20.193632000000001</c:v>
                </c:pt>
                <c:pt idx="106">
                  <c:v>20.344201000000002</c:v>
                </c:pt>
                <c:pt idx="107">
                  <c:v>20.668290000000002</c:v>
                </c:pt>
                <c:pt idx="108">
                  <c:v>20.846872999999999</c:v>
                </c:pt>
                <c:pt idx="109">
                  <c:v>21.159282000000001</c:v>
                </c:pt>
                <c:pt idx="110">
                  <c:v>21.309136000000002</c:v>
                </c:pt>
                <c:pt idx="111">
                  <c:v>21.625156</c:v>
                </c:pt>
                <c:pt idx="112">
                  <c:v>21.774318999999998</c:v>
                </c:pt>
                <c:pt idx="113">
                  <c:v>22.076166000000001</c:v>
                </c:pt>
                <c:pt idx="114">
                  <c:v>22.207723000000001</c:v>
                </c:pt>
                <c:pt idx="115">
                  <c:v>22.556862000000002</c:v>
                </c:pt>
                <c:pt idx="116">
                  <c:v>22.689915000000003</c:v>
                </c:pt>
                <c:pt idx="117">
                  <c:v>23.036732000000001</c:v>
                </c:pt>
                <c:pt idx="118">
                  <c:v>23.197441999999999</c:v>
                </c:pt>
                <c:pt idx="119">
                  <c:v>23.462131000000003</c:v>
                </c:pt>
                <c:pt idx="120">
                  <c:v>23.620144</c:v>
                </c:pt>
                <c:pt idx="121">
                  <c:v>23.927942999999999</c:v>
                </c:pt>
                <c:pt idx="122">
                  <c:v>24.051354</c:v>
                </c:pt>
                <c:pt idx="123">
                  <c:v>24.326711</c:v>
                </c:pt>
                <c:pt idx="124">
                  <c:v>24.454000000000001</c:v>
                </c:pt>
                <c:pt idx="125">
                  <c:v>24.753060000000001</c:v>
                </c:pt>
                <c:pt idx="126">
                  <c:v>24.872212999999999</c:v>
                </c:pt>
                <c:pt idx="127">
                  <c:v>25.175412000000001</c:v>
                </c:pt>
                <c:pt idx="128">
                  <c:v>25.301594000000001</c:v>
                </c:pt>
                <c:pt idx="129">
                  <c:v>25.621026000000001</c:v>
                </c:pt>
                <c:pt idx="130">
                  <c:v>25.729733</c:v>
                </c:pt>
                <c:pt idx="131">
                  <c:v>25.979192999999999</c:v>
                </c:pt>
                <c:pt idx="132">
                  <c:v>26.111812000000004</c:v>
                </c:pt>
                <c:pt idx="133">
                  <c:v>26.368637</c:v>
                </c:pt>
                <c:pt idx="134">
                  <c:v>26.498940999999999</c:v>
                </c:pt>
                <c:pt idx="135">
                  <c:v>26.766881000000001</c:v>
                </c:pt>
                <c:pt idx="136">
                  <c:v>26.915379000000001</c:v>
                </c:pt>
                <c:pt idx="137">
                  <c:v>27.164926999999999</c:v>
                </c:pt>
                <c:pt idx="138">
                  <c:v>27.329434000000003</c:v>
                </c:pt>
                <c:pt idx="139">
                  <c:v>27.497046999999998</c:v>
                </c:pt>
                <c:pt idx="140">
                  <c:v>27.665721000000001</c:v>
                </c:pt>
                <c:pt idx="141">
                  <c:v>27.854690999999999</c:v>
                </c:pt>
                <c:pt idx="142">
                  <c:v>27.980464000000001</c:v>
                </c:pt>
                <c:pt idx="143">
                  <c:v>28.199507000000001</c:v>
                </c:pt>
                <c:pt idx="144">
                  <c:v>28.304969</c:v>
                </c:pt>
                <c:pt idx="145">
                  <c:v>28.540838000000001</c:v>
                </c:pt>
                <c:pt idx="146">
                  <c:v>28.677456000000003</c:v>
                </c:pt>
                <c:pt idx="147">
                  <c:v>28.853776000000003</c:v>
                </c:pt>
                <c:pt idx="148">
                  <c:v>28.984767000000002</c:v>
                </c:pt>
                <c:pt idx="149">
                  <c:v>29.157111</c:v>
                </c:pt>
                <c:pt idx="150">
                  <c:v>29.257576</c:v>
                </c:pt>
                <c:pt idx="151">
                  <c:v>29.439044000000003</c:v>
                </c:pt>
                <c:pt idx="152">
                  <c:v>29.478858000000002</c:v>
                </c:pt>
                <c:pt idx="153">
                  <c:v>29.686102999999999</c:v>
                </c:pt>
                <c:pt idx="154">
                  <c:v>29.699905999999999</c:v>
                </c:pt>
                <c:pt idx="155">
                  <c:v>29.855563000000004</c:v>
                </c:pt>
                <c:pt idx="156">
                  <c:v>29.922897000000003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F8-4932-98B3-61077B68B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Ogasawara2!$AF$4:$AF$1000</c:f>
              <c:numCache>
                <c:formatCode>General</c:formatCode>
                <c:ptCount val="997"/>
                <c:pt idx="0">
                  <c:v>-2.4000000953674316</c:v>
                </c:pt>
                <c:pt idx="1">
                  <c:v>0.51999998092651367</c:v>
                </c:pt>
                <c:pt idx="2">
                  <c:v>1.4900000095367432</c:v>
                </c:pt>
                <c:pt idx="3">
                  <c:v>0.43000000715255737</c:v>
                </c:pt>
                <c:pt idx="4">
                  <c:v>-3.059999942779541</c:v>
                </c:pt>
                <c:pt idx="5">
                  <c:v>-6.3499999046325684</c:v>
                </c:pt>
                <c:pt idx="6">
                  <c:v>-5.309999942779541</c:v>
                </c:pt>
                <c:pt idx="7">
                  <c:v>-6.8000001907348633</c:v>
                </c:pt>
                <c:pt idx="8">
                  <c:v>-4.75</c:v>
                </c:pt>
                <c:pt idx="9">
                  <c:v>-5</c:v>
                </c:pt>
                <c:pt idx="10">
                  <c:v>0.44999998807907104</c:v>
                </c:pt>
                <c:pt idx="11">
                  <c:v>-0.15000000596046448</c:v>
                </c:pt>
                <c:pt idx="12">
                  <c:v>3.0399999618530273</c:v>
                </c:pt>
                <c:pt idx="13">
                  <c:v>3.6600000858306885</c:v>
                </c:pt>
                <c:pt idx="14">
                  <c:v>4.369999885559082</c:v>
                </c:pt>
                <c:pt idx="15">
                  <c:v>2.2599999904632568</c:v>
                </c:pt>
                <c:pt idx="16">
                  <c:v>1.7699999809265137</c:v>
                </c:pt>
                <c:pt idx="17">
                  <c:v>9.0000003576278687E-2</c:v>
                </c:pt>
                <c:pt idx="18">
                  <c:v>3.8499999046325684</c:v>
                </c:pt>
                <c:pt idx="19">
                  <c:v>1.940000057220459</c:v>
                </c:pt>
                <c:pt idx="20">
                  <c:v>2.7699999809265137</c:v>
                </c:pt>
                <c:pt idx="21">
                  <c:v>-1.059999942779541</c:v>
                </c:pt>
                <c:pt idx="22">
                  <c:v>-1.9500000476837158</c:v>
                </c:pt>
                <c:pt idx="23">
                  <c:v>-3.5899999141693115</c:v>
                </c:pt>
                <c:pt idx="24">
                  <c:v>-5.130000114440918</c:v>
                </c:pt>
                <c:pt idx="25">
                  <c:v>-5.809999942779541</c:v>
                </c:pt>
                <c:pt idx="26">
                  <c:v>1.7999999523162842</c:v>
                </c:pt>
                <c:pt idx="27">
                  <c:v>-3.2200000286102295</c:v>
                </c:pt>
                <c:pt idx="28">
                  <c:v>-1.3600000143051147</c:v>
                </c:pt>
                <c:pt idx="29">
                  <c:v>-0.10999999940395355</c:v>
                </c:pt>
                <c:pt idx="30">
                  <c:v>0.87000000476837158</c:v>
                </c:pt>
                <c:pt idx="31">
                  <c:v>-0.28999999165534973</c:v>
                </c:pt>
                <c:pt idx="32">
                  <c:v>1.0199999809265137</c:v>
                </c:pt>
                <c:pt idx="33">
                  <c:v>5.2600002288818359</c:v>
                </c:pt>
                <c:pt idx="34">
                  <c:v>-3.0099999904632568</c:v>
                </c:pt>
                <c:pt idx="35">
                  <c:v>6.3000001907348633</c:v>
                </c:pt>
                <c:pt idx="36">
                  <c:v>22.579999923706055</c:v>
                </c:pt>
                <c:pt idx="37">
                  <c:v>23.770000457763672</c:v>
                </c:pt>
                <c:pt idx="38">
                  <c:v>25.020000457763672</c:v>
                </c:pt>
                <c:pt idx="39">
                  <c:v>8.7100000381469727</c:v>
                </c:pt>
                <c:pt idx="40">
                  <c:v>11.189999580383301</c:v>
                </c:pt>
                <c:pt idx="41">
                  <c:v>7.5399999618530273</c:v>
                </c:pt>
                <c:pt idx="42">
                  <c:v>8.0600004196166992</c:v>
                </c:pt>
                <c:pt idx="43">
                  <c:v>5.5300002098083496</c:v>
                </c:pt>
                <c:pt idx="44">
                  <c:v>5.309999942779541</c:v>
                </c:pt>
                <c:pt idx="45">
                  <c:v>1.309999942779541</c:v>
                </c:pt>
                <c:pt idx="46">
                  <c:v>-3.5799999237060547</c:v>
                </c:pt>
                <c:pt idx="47">
                  <c:v>-5.429999828338623</c:v>
                </c:pt>
                <c:pt idx="48">
                  <c:v>-6.9699997901916504</c:v>
                </c:pt>
                <c:pt idx="49">
                  <c:v>-4.369999885559082</c:v>
                </c:pt>
                <c:pt idx="50">
                  <c:v>-7.2800002098083496</c:v>
                </c:pt>
                <c:pt idx="51">
                  <c:v>-4.7800002098083496</c:v>
                </c:pt>
                <c:pt idx="52">
                  <c:v>-6.5</c:v>
                </c:pt>
                <c:pt idx="53">
                  <c:v>-7.9699997901916504</c:v>
                </c:pt>
                <c:pt idx="54">
                  <c:v>-8.3500003814697266</c:v>
                </c:pt>
                <c:pt idx="55">
                  <c:v>-5.820000171661377</c:v>
                </c:pt>
                <c:pt idx="56">
                  <c:v>-8.8500003814697266</c:v>
                </c:pt>
                <c:pt idx="57">
                  <c:v>-11.100000381469727</c:v>
                </c:pt>
                <c:pt idx="58">
                  <c:v>-31.440000534057617</c:v>
                </c:pt>
                <c:pt idx="59">
                  <c:v>-8.5</c:v>
                </c:pt>
                <c:pt idx="60">
                  <c:v>-14.850000381469727</c:v>
                </c:pt>
                <c:pt idx="61">
                  <c:v>-10.579999923706055</c:v>
                </c:pt>
                <c:pt idx="62">
                  <c:v>-13.810000419616699</c:v>
                </c:pt>
                <c:pt idx="63">
                  <c:v>-8.5600004196166992</c:v>
                </c:pt>
                <c:pt idx="64">
                  <c:v>-11.069999694824219</c:v>
                </c:pt>
                <c:pt idx="65">
                  <c:v>-5.7199997901916504</c:v>
                </c:pt>
                <c:pt idx="66">
                  <c:v>-8.7399997711181641</c:v>
                </c:pt>
                <c:pt idx="67">
                  <c:v>-13.449999809265137</c:v>
                </c:pt>
                <c:pt idx="68">
                  <c:v>-13.180000305175781</c:v>
                </c:pt>
                <c:pt idx="69">
                  <c:v>-11.770000457763672</c:v>
                </c:pt>
                <c:pt idx="70">
                  <c:v>-7.4899997711181641</c:v>
                </c:pt>
                <c:pt idx="71">
                  <c:v>-5.8899998664855957</c:v>
                </c:pt>
                <c:pt idx="72">
                  <c:v>-11.569999694824219</c:v>
                </c:pt>
                <c:pt idx="73">
                  <c:v>-9.7200002670288086</c:v>
                </c:pt>
                <c:pt idx="74">
                  <c:v>-1.8200000524520874</c:v>
                </c:pt>
                <c:pt idx="75">
                  <c:v>3.1800000667572021</c:v>
                </c:pt>
                <c:pt idx="76">
                  <c:v>0.50999999046325684</c:v>
                </c:pt>
                <c:pt idx="77">
                  <c:v>-0.5899999737739563</c:v>
                </c:pt>
                <c:pt idx="78">
                  <c:v>-8.5799999237060547</c:v>
                </c:pt>
                <c:pt idx="79">
                  <c:v>-6.880000114440918</c:v>
                </c:pt>
                <c:pt idx="80">
                  <c:v>-4.429999828338623</c:v>
                </c:pt>
                <c:pt idx="81">
                  <c:v>-3.5199999809265137</c:v>
                </c:pt>
                <c:pt idx="82">
                  <c:v>-3.369999885559082</c:v>
                </c:pt>
                <c:pt idx="83">
                  <c:v>-2.0799999237060547</c:v>
                </c:pt>
                <c:pt idx="84">
                  <c:v>-3.0399999618530273</c:v>
                </c:pt>
                <c:pt idx="85">
                  <c:v>-4.380000114440918</c:v>
                </c:pt>
                <c:pt idx="86">
                  <c:v>-6.0100002288818359</c:v>
                </c:pt>
                <c:pt idx="87">
                  <c:v>-7.8499999046325684</c:v>
                </c:pt>
                <c:pt idx="88">
                  <c:v>-7.929999828338623</c:v>
                </c:pt>
                <c:pt idx="89">
                  <c:v>-8.4099998474121094</c:v>
                </c:pt>
                <c:pt idx="90">
                  <c:v>-3.1500000953674316</c:v>
                </c:pt>
                <c:pt idx="91">
                  <c:v>-6.179999828338623</c:v>
                </c:pt>
                <c:pt idx="92">
                  <c:v>-7.1399998664855957</c:v>
                </c:pt>
                <c:pt idx="93">
                  <c:v>-7.9499998092651367</c:v>
                </c:pt>
                <c:pt idx="94">
                  <c:v>-6.5300002098083496</c:v>
                </c:pt>
                <c:pt idx="95">
                  <c:v>-7.5</c:v>
                </c:pt>
                <c:pt idx="96">
                  <c:v>-4.8899998664855957</c:v>
                </c:pt>
                <c:pt idx="97">
                  <c:v>-4.2399997711181641</c:v>
                </c:pt>
                <c:pt idx="98">
                  <c:v>-8.0299997329711914</c:v>
                </c:pt>
                <c:pt idx="99">
                  <c:v>-3.119999885559082</c:v>
                </c:pt>
                <c:pt idx="100">
                  <c:v>-3.1800000667572021</c:v>
                </c:pt>
                <c:pt idx="101">
                  <c:v>-3.880000114440918</c:v>
                </c:pt>
                <c:pt idx="102">
                  <c:v>-9.8500003814697266</c:v>
                </c:pt>
                <c:pt idx="103">
                  <c:v>-4.619999885559082</c:v>
                </c:pt>
                <c:pt idx="104">
                  <c:v>-3.5</c:v>
                </c:pt>
                <c:pt idx="105">
                  <c:v>-1.9900000095367432</c:v>
                </c:pt>
                <c:pt idx="106">
                  <c:v>-0.10000000149011612</c:v>
                </c:pt>
                <c:pt idx="107">
                  <c:v>-1.1699999570846558</c:v>
                </c:pt>
                <c:pt idx="108">
                  <c:v>-2.6600000858306885</c:v>
                </c:pt>
                <c:pt idx="109">
                  <c:v>-0.80000001192092896</c:v>
                </c:pt>
                <c:pt idx="110">
                  <c:v>-1.0299999713897705</c:v>
                </c:pt>
                <c:pt idx="111">
                  <c:v>-2.0299999713897705</c:v>
                </c:pt>
                <c:pt idx="112">
                  <c:v>0.92000001668930054</c:v>
                </c:pt>
                <c:pt idx="113">
                  <c:v>-4.4699997901916504</c:v>
                </c:pt>
                <c:pt idx="114">
                  <c:v>-4.190000057220459</c:v>
                </c:pt>
                <c:pt idx="115">
                  <c:v>-2.1800000667572021</c:v>
                </c:pt>
                <c:pt idx="116">
                  <c:v>-2.2000000476837158</c:v>
                </c:pt>
                <c:pt idx="117">
                  <c:v>-5.4800000190734863</c:v>
                </c:pt>
                <c:pt idx="118">
                  <c:v>-2.9200000762939453</c:v>
                </c:pt>
                <c:pt idx="119">
                  <c:v>-5</c:v>
                </c:pt>
                <c:pt idx="120">
                  <c:v>-4.4600000381469727</c:v>
                </c:pt>
                <c:pt idx="121">
                  <c:v>-5.0399999618530273</c:v>
                </c:pt>
                <c:pt idx="122">
                  <c:v>-4.940000057220459</c:v>
                </c:pt>
                <c:pt idx="123">
                  <c:v>-5.1700000762939453</c:v>
                </c:pt>
                <c:pt idx="124">
                  <c:v>-5.4800000190734863</c:v>
                </c:pt>
                <c:pt idx="125">
                  <c:v>-4.0799999237060547</c:v>
                </c:pt>
                <c:pt idx="126">
                  <c:v>-5.1399998664855957</c:v>
                </c:pt>
                <c:pt idx="127">
                  <c:v>-1.2000000476837158</c:v>
                </c:pt>
                <c:pt idx="128">
                  <c:v>-1.7000000476837158</c:v>
                </c:pt>
                <c:pt idx="129">
                  <c:v>-1.1100000143051147</c:v>
                </c:pt>
                <c:pt idx="130">
                  <c:v>1.0099999904632568</c:v>
                </c:pt>
                <c:pt idx="131">
                  <c:v>-1.5099999904632568</c:v>
                </c:pt>
                <c:pt idx="132">
                  <c:v>-0.34000000357627869</c:v>
                </c:pt>
                <c:pt idx="133">
                  <c:v>1.440000057220459</c:v>
                </c:pt>
                <c:pt idx="134">
                  <c:v>4.5199999809265137</c:v>
                </c:pt>
                <c:pt idx="135">
                  <c:v>6.1100001335144043</c:v>
                </c:pt>
                <c:pt idx="136">
                  <c:v>7.1599998474121094</c:v>
                </c:pt>
                <c:pt idx="137">
                  <c:v>4.9099998474121094</c:v>
                </c:pt>
                <c:pt idx="138">
                  <c:v>2.1099998950958252</c:v>
                </c:pt>
                <c:pt idx="139">
                  <c:v>3.9700000286102295</c:v>
                </c:pt>
                <c:pt idx="140">
                  <c:v>0.11999999731779099</c:v>
                </c:pt>
                <c:pt idx="141">
                  <c:v>-3.4200000762939453</c:v>
                </c:pt>
                <c:pt idx="142">
                  <c:v>0.99000000953674316</c:v>
                </c:pt>
                <c:pt idx="143">
                  <c:v>-1.9500000476837158</c:v>
                </c:pt>
                <c:pt idx="144">
                  <c:v>0.82999998331069946</c:v>
                </c:pt>
                <c:pt idx="145">
                  <c:v>-5.429999828338623</c:v>
                </c:pt>
                <c:pt idx="146">
                  <c:v>-3.5499999523162842</c:v>
                </c:pt>
                <c:pt idx="147">
                  <c:v>-7.2699999809265137</c:v>
                </c:pt>
                <c:pt idx="148">
                  <c:v>-1.7400000095367432</c:v>
                </c:pt>
                <c:pt idx="149">
                  <c:v>-6.0500001907348633</c:v>
                </c:pt>
                <c:pt idx="150">
                  <c:v>-4.4600000381469727</c:v>
                </c:pt>
                <c:pt idx="151">
                  <c:v>-4.7399997711181641</c:v>
                </c:pt>
                <c:pt idx="152">
                  <c:v>-5.940000057220459</c:v>
                </c:pt>
                <c:pt idx="153">
                  <c:v>-6.4200000762939453</c:v>
                </c:pt>
                <c:pt idx="154">
                  <c:v>-6.059999942779541</c:v>
                </c:pt>
                <c:pt idx="155">
                  <c:v>-7.6399998664855957</c:v>
                </c:pt>
                <c:pt idx="156">
                  <c:v>-8.2600002288818359</c:v>
                </c:pt>
                <c:pt idx="157">
                  <c:v>-7.4200000762939453</c:v>
                </c:pt>
                <c:pt idx="158">
                  <c:v>-6.2399997711181641</c:v>
                </c:pt>
                <c:pt idx="159">
                  <c:v>-8.2799997329711914</c:v>
                </c:pt>
                <c:pt idx="160">
                  <c:v>-6.2100000381469727</c:v>
                </c:pt>
                <c:pt idx="161">
                  <c:v>-7.119999885559082</c:v>
                </c:pt>
                <c:pt idx="162">
                  <c:v>-10.779999732971191</c:v>
                </c:pt>
                <c:pt idx="163">
                  <c:v>-12.729999542236328</c:v>
                </c:pt>
                <c:pt idx="164">
                  <c:v>-10.949999809265137</c:v>
                </c:pt>
                <c:pt idx="165">
                  <c:v>-11.680000305175781</c:v>
                </c:pt>
              </c:numCache>
            </c:numRef>
          </c:xVal>
          <c:yVal>
            <c:numRef>
              <c:f>Ogasawara2!$AC$4:$AC$1000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6.3E-2</c:v>
                </c:pt>
                <c:pt idx="2">
                  <c:v>0.13200000000000001</c:v>
                </c:pt>
                <c:pt idx="3">
                  <c:v>0.188</c:v>
                </c:pt>
                <c:pt idx="4">
                  <c:v>0.25700000000000001</c:v>
                </c:pt>
                <c:pt idx="5">
                  <c:v>0.32100000000000001</c:v>
                </c:pt>
                <c:pt idx="6">
                  <c:v>0.4</c:v>
                </c:pt>
                <c:pt idx="7">
                  <c:v>0.45100000000000001</c:v>
                </c:pt>
                <c:pt idx="8">
                  <c:v>0.53100000000000003</c:v>
                </c:pt>
                <c:pt idx="9">
                  <c:v>0.58599999999999997</c:v>
                </c:pt>
                <c:pt idx="10">
                  <c:v>0.65400000000000003</c:v>
                </c:pt>
                <c:pt idx="11">
                  <c:v>0.72399999999999998</c:v>
                </c:pt>
                <c:pt idx="12">
                  <c:v>0.78900000000000003</c:v>
                </c:pt>
                <c:pt idx="13">
                  <c:v>0.85499999999999998</c:v>
                </c:pt>
                <c:pt idx="14">
                  <c:v>0.91700000000000004</c:v>
                </c:pt>
                <c:pt idx="15">
                  <c:v>0.98399999999999999</c:v>
                </c:pt>
                <c:pt idx="16">
                  <c:v>1.05</c:v>
                </c:pt>
                <c:pt idx="17">
                  <c:v>1.123</c:v>
                </c:pt>
                <c:pt idx="18">
                  <c:v>1.1870000000000001</c:v>
                </c:pt>
                <c:pt idx="19">
                  <c:v>1.266</c:v>
                </c:pt>
                <c:pt idx="20">
                  <c:v>1.3220000000000001</c:v>
                </c:pt>
                <c:pt idx="21">
                  <c:v>1.383</c:v>
                </c:pt>
                <c:pt idx="22">
                  <c:v>1.4630000000000001</c:v>
                </c:pt>
                <c:pt idx="23">
                  <c:v>1.52</c:v>
                </c:pt>
                <c:pt idx="24">
                  <c:v>1.6020000000000001</c:v>
                </c:pt>
                <c:pt idx="25">
                  <c:v>1.663</c:v>
                </c:pt>
                <c:pt idx="26">
                  <c:v>1.73</c:v>
                </c:pt>
                <c:pt idx="27">
                  <c:v>1.7909999999999999</c:v>
                </c:pt>
                <c:pt idx="28">
                  <c:v>1.855</c:v>
                </c:pt>
                <c:pt idx="29">
                  <c:v>1.917</c:v>
                </c:pt>
                <c:pt idx="30">
                  <c:v>1.9970000000000001</c:v>
                </c:pt>
                <c:pt idx="31">
                  <c:v>2.0539999999999998</c:v>
                </c:pt>
                <c:pt idx="32">
                  <c:v>2.1360000000000001</c:v>
                </c:pt>
                <c:pt idx="33">
                  <c:v>2.21</c:v>
                </c:pt>
                <c:pt idx="34">
                  <c:v>2.2970000000000002</c:v>
                </c:pt>
                <c:pt idx="35">
                  <c:v>2.3719999999999999</c:v>
                </c:pt>
                <c:pt idx="36">
                  <c:v>2.4580000000000002</c:v>
                </c:pt>
                <c:pt idx="37">
                  <c:v>2.5190000000000001</c:v>
                </c:pt>
                <c:pt idx="38">
                  <c:v>2.585</c:v>
                </c:pt>
                <c:pt idx="39">
                  <c:v>2.653</c:v>
                </c:pt>
                <c:pt idx="40">
                  <c:v>2.7240000000000002</c:v>
                </c:pt>
                <c:pt idx="41">
                  <c:v>2.7839999999999998</c:v>
                </c:pt>
                <c:pt idx="42">
                  <c:v>2.85</c:v>
                </c:pt>
                <c:pt idx="43">
                  <c:v>2.9119999999999999</c:v>
                </c:pt>
                <c:pt idx="44">
                  <c:v>2.976</c:v>
                </c:pt>
                <c:pt idx="45">
                  <c:v>3.048</c:v>
                </c:pt>
                <c:pt idx="46">
                  <c:v>3.12</c:v>
                </c:pt>
                <c:pt idx="47">
                  <c:v>3.1859999999999999</c:v>
                </c:pt>
                <c:pt idx="48">
                  <c:v>3.2559999999999998</c:v>
                </c:pt>
                <c:pt idx="49">
                  <c:v>3.3149999999999999</c:v>
                </c:pt>
                <c:pt idx="50">
                  <c:v>3.379</c:v>
                </c:pt>
                <c:pt idx="51">
                  <c:v>3.4470000000000001</c:v>
                </c:pt>
                <c:pt idx="52">
                  <c:v>3.5129999999999999</c:v>
                </c:pt>
                <c:pt idx="53">
                  <c:v>3.5779999999999998</c:v>
                </c:pt>
                <c:pt idx="54">
                  <c:v>3.657</c:v>
                </c:pt>
                <c:pt idx="55">
                  <c:v>3.746</c:v>
                </c:pt>
                <c:pt idx="56">
                  <c:v>3.7879999999999998</c:v>
                </c:pt>
                <c:pt idx="57">
                  <c:v>3.8439999999999999</c:v>
                </c:pt>
                <c:pt idx="58">
                  <c:v>3.9140000000000001</c:v>
                </c:pt>
                <c:pt idx="59">
                  <c:v>3.97</c:v>
                </c:pt>
                <c:pt idx="60">
                  <c:v>4.0469999999999997</c:v>
                </c:pt>
                <c:pt idx="61">
                  <c:v>4.1100000000000003</c:v>
                </c:pt>
                <c:pt idx="62">
                  <c:v>4.173</c:v>
                </c:pt>
                <c:pt idx="63">
                  <c:v>4.2359999999999998</c:v>
                </c:pt>
                <c:pt idx="64">
                  <c:v>4.3129999999999997</c:v>
                </c:pt>
                <c:pt idx="65">
                  <c:v>4.3739999999999997</c:v>
                </c:pt>
                <c:pt idx="66">
                  <c:v>4.4420000000000002</c:v>
                </c:pt>
                <c:pt idx="67">
                  <c:v>4.5060000000000002</c:v>
                </c:pt>
                <c:pt idx="68">
                  <c:v>4.5720000000000001</c:v>
                </c:pt>
                <c:pt idx="69">
                  <c:v>4.6349999999999998</c:v>
                </c:pt>
                <c:pt idx="70">
                  <c:v>4.7060000000000004</c:v>
                </c:pt>
                <c:pt idx="71">
                  <c:v>4.7779999999999996</c:v>
                </c:pt>
                <c:pt idx="72">
                  <c:v>4.843</c:v>
                </c:pt>
                <c:pt idx="73">
                  <c:v>4.9059999999999997</c:v>
                </c:pt>
                <c:pt idx="74">
                  <c:v>4.976</c:v>
                </c:pt>
                <c:pt idx="75">
                  <c:v>5.0430000000000001</c:v>
                </c:pt>
                <c:pt idx="76">
                  <c:v>5.109</c:v>
                </c:pt>
                <c:pt idx="77">
                  <c:v>5.1689999999999996</c:v>
                </c:pt>
                <c:pt idx="78">
                  <c:v>5.234</c:v>
                </c:pt>
                <c:pt idx="79">
                  <c:v>5.3029999999999999</c:v>
                </c:pt>
                <c:pt idx="80">
                  <c:v>5.3630000000000004</c:v>
                </c:pt>
                <c:pt idx="81">
                  <c:v>5.431</c:v>
                </c:pt>
                <c:pt idx="82">
                  <c:v>5.4980000000000002</c:v>
                </c:pt>
                <c:pt idx="83">
                  <c:v>5.5750000000000002</c:v>
                </c:pt>
                <c:pt idx="84">
                  <c:v>5.6319999999999997</c:v>
                </c:pt>
                <c:pt idx="85">
                  <c:v>5.702</c:v>
                </c:pt>
                <c:pt idx="86">
                  <c:v>5.7809999999999997</c:v>
                </c:pt>
                <c:pt idx="87">
                  <c:v>5.8440000000000003</c:v>
                </c:pt>
                <c:pt idx="88">
                  <c:v>5.9139999999999997</c:v>
                </c:pt>
                <c:pt idx="89">
                  <c:v>5.9749999999999996</c:v>
                </c:pt>
                <c:pt idx="90">
                  <c:v>6.0410000000000004</c:v>
                </c:pt>
                <c:pt idx="91">
                  <c:v>6.1070000000000002</c:v>
                </c:pt>
                <c:pt idx="92">
                  <c:v>6.173</c:v>
                </c:pt>
                <c:pt idx="93">
                  <c:v>6.2380000000000004</c:v>
                </c:pt>
                <c:pt idx="94">
                  <c:v>6.3019999999999996</c:v>
                </c:pt>
                <c:pt idx="95">
                  <c:v>6.3680000000000003</c:v>
                </c:pt>
                <c:pt idx="96">
                  <c:v>6.4329999999999998</c:v>
                </c:pt>
                <c:pt idx="97">
                  <c:v>6.5</c:v>
                </c:pt>
                <c:pt idx="98">
                  <c:v>6.57</c:v>
                </c:pt>
                <c:pt idx="99">
                  <c:v>6.641</c:v>
                </c:pt>
                <c:pt idx="100">
                  <c:v>6.7190000000000003</c:v>
                </c:pt>
                <c:pt idx="101">
                  <c:v>6.78</c:v>
                </c:pt>
                <c:pt idx="102">
                  <c:v>6.8470000000000004</c:v>
                </c:pt>
                <c:pt idx="103">
                  <c:v>6.9080000000000004</c:v>
                </c:pt>
                <c:pt idx="104">
                  <c:v>6.9720000000000004</c:v>
                </c:pt>
                <c:pt idx="105">
                  <c:v>7.0330000000000004</c:v>
                </c:pt>
                <c:pt idx="106">
                  <c:v>7.0970000000000004</c:v>
                </c:pt>
                <c:pt idx="107">
                  <c:v>7.1619999999999999</c:v>
                </c:pt>
                <c:pt idx="108">
                  <c:v>7.23</c:v>
                </c:pt>
                <c:pt idx="109">
                  <c:v>7.2949999999999999</c:v>
                </c:pt>
                <c:pt idx="110">
                  <c:v>7.3659999999999997</c:v>
                </c:pt>
                <c:pt idx="111">
                  <c:v>7.431</c:v>
                </c:pt>
                <c:pt idx="112">
                  <c:v>7.5030000000000001</c:v>
                </c:pt>
                <c:pt idx="113">
                  <c:v>7.5620000000000003</c:v>
                </c:pt>
                <c:pt idx="114">
                  <c:v>7.63</c:v>
                </c:pt>
                <c:pt idx="115">
                  <c:v>7.7009999999999996</c:v>
                </c:pt>
                <c:pt idx="116">
                  <c:v>7.7670000000000003</c:v>
                </c:pt>
                <c:pt idx="117">
                  <c:v>7.8259999999999996</c:v>
                </c:pt>
                <c:pt idx="118">
                  <c:v>7.89</c:v>
                </c:pt>
                <c:pt idx="119">
                  <c:v>7.96</c:v>
                </c:pt>
                <c:pt idx="120">
                  <c:v>8.0190000000000001</c:v>
                </c:pt>
                <c:pt idx="121">
                  <c:v>8.0939999999999994</c:v>
                </c:pt>
                <c:pt idx="122">
                  <c:v>8.1639999999999997</c:v>
                </c:pt>
                <c:pt idx="123">
                  <c:v>8.2530000000000001</c:v>
                </c:pt>
                <c:pt idx="124">
                  <c:v>8.3279999999999994</c:v>
                </c:pt>
                <c:pt idx="125">
                  <c:v>8.3810000000000002</c:v>
                </c:pt>
                <c:pt idx="126">
                  <c:v>8.4420000000000002</c:v>
                </c:pt>
                <c:pt idx="127">
                  <c:v>8.5039999999999996</c:v>
                </c:pt>
                <c:pt idx="128">
                  <c:v>8.5670000000000002</c:v>
                </c:pt>
                <c:pt idx="129">
                  <c:v>8.6419999999999995</c:v>
                </c:pt>
                <c:pt idx="130">
                  <c:v>8.6999999999999993</c:v>
                </c:pt>
                <c:pt idx="131">
                  <c:v>8.7579999999999991</c:v>
                </c:pt>
                <c:pt idx="132">
                  <c:v>8.8140000000000001</c:v>
                </c:pt>
                <c:pt idx="133">
                  <c:v>8.8940000000000001</c:v>
                </c:pt>
                <c:pt idx="134">
                  <c:v>8.9610000000000003</c:v>
                </c:pt>
                <c:pt idx="135">
                  <c:v>9.0250000000000004</c:v>
                </c:pt>
                <c:pt idx="136">
                  <c:v>9.0939999999999994</c:v>
                </c:pt>
                <c:pt idx="137">
                  <c:v>9.1669999999999998</c:v>
                </c:pt>
                <c:pt idx="138">
                  <c:v>9.2360000000000007</c:v>
                </c:pt>
                <c:pt idx="139">
                  <c:v>9.2989999999999995</c:v>
                </c:pt>
                <c:pt idx="140">
                  <c:v>9.359</c:v>
                </c:pt>
                <c:pt idx="141">
                  <c:v>9.4260000000000002</c:v>
                </c:pt>
                <c:pt idx="142">
                  <c:v>9.4969999999999999</c:v>
                </c:pt>
                <c:pt idx="143">
                  <c:v>9.5619999999999994</c:v>
                </c:pt>
                <c:pt idx="144">
                  <c:v>9.6219999999999999</c:v>
                </c:pt>
                <c:pt idx="145">
                  <c:v>9.6959999999999997</c:v>
                </c:pt>
                <c:pt idx="146">
                  <c:v>9.7579999999999991</c:v>
                </c:pt>
                <c:pt idx="147">
                  <c:v>9.8190000000000008</c:v>
                </c:pt>
                <c:pt idx="148">
                  <c:v>9.8810000000000002</c:v>
                </c:pt>
                <c:pt idx="149">
                  <c:v>9.9429999999999996</c:v>
                </c:pt>
                <c:pt idx="150">
                  <c:v>10.023999999999999</c:v>
                </c:pt>
                <c:pt idx="151">
                  <c:v>10.089</c:v>
                </c:pt>
                <c:pt idx="152">
                  <c:v>10.153</c:v>
                </c:pt>
                <c:pt idx="153">
                  <c:v>10.214</c:v>
                </c:pt>
                <c:pt idx="154">
                  <c:v>10.281000000000001</c:v>
                </c:pt>
                <c:pt idx="155">
                  <c:v>10.348000000000001</c:v>
                </c:pt>
                <c:pt idx="156">
                  <c:v>10.414999999999999</c:v>
                </c:pt>
                <c:pt idx="157">
                  <c:v>10.474</c:v>
                </c:pt>
                <c:pt idx="158">
                  <c:v>10.561</c:v>
                </c:pt>
                <c:pt idx="159">
                  <c:v>10.621</c:v>
                </c:pt>
                <c:pt idx="160">
                  <c:v>10.702</c:v>
                </c:pt>
                <c:pt idx="161">
                  <c:v>10.747999999999999</c:v>
                </c:pt>
                <c:pt idx="162">
                  <c:v>10.818</c:v>
                </c:pt>
                <c:pt idx="163">
                  <c:v>10.895</c:v>
                </c:pt>
                <c:pt idx="164">
                  <c:v>10.941000000000001</c:v>
                </c:pt>
                <c:pt idx="165">
                  <c:v>11.013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2E-485A-A38C-650669EF1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Ogasawara2!$N$4:$N$1000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1.6178999999999975E-2</c:v>
                </c:pt>
                <c:pt idx="2">
                  <c:v>5.258399999999995E-2</c:v>
                </c:pt>
                <c:pt idx="3">
                  <c:v>6.9919999999999954E-2</c:v>
                </c:pt>
                <c:pt idx="4">
                  <c:v>7.3429999999999607E-3</c:v>
                </c:pt>
                <c:pt idx="5">
                  <c:v>2.6646999999999935E-2</c:v>
                </c:pt>
                <c:pt idx="6">
                  <c:v>8.7481999999999976E-2</c:v>
                </c:pt>
                <c:pt idx="7">
                  <c:v>1.7728999999999929E-2</c:v>
                </c:pt>
                <c:pt idx="8">
                  <c:v>3.4160999999999948E-2</c:v>
                </c:pt>
                <c:pt idx="9">
                  <c:v>1.7938999999999965E-2</c:v>
                </c:pt>
                <c:pt idx="10">
                  <c:v>5.6539999999999967E-3</c:v>
                </c:pt>
                <c:pt idx="11">
                  <c:v>4.0194999999999939E-2</c:v>
                </c:pt>
                <c:pt idx="12">
                  <c:v>1.402800000000002E-2</c:v>
                </c:pt>
                <c:pt idx="13">
                  <c:v>-2.2800000000000866E-3</c:v>
                </c:pt>
                <c:pt idx="14">
                  <c:v>-1.7789999999999963E-3</c:v>
                </c:pt>
                <c:pt idx="15">
                  <c:v>3.8703999999999954E-2</c:v>
                </c:pt>
                <c:pt idx="16">
                  <c:v>2.6660999999999945E-2</c:v>
                </c:pt>
                <c:pt idx="17">
                  <c:v>1.8151999999999932E-2</c:v>
                </c:pt>
                <c:pt idx="18">
                  <c:v>1.4735000000000014E-2</c:v>
                </c:pt>
                <c:pt idx="19">
                  <c:v>6.3949999999999823E-3</c:v>
                </c:pt>
                <c:pt idx="20">
                  <c:v>1.6036999999999923E-2</c:v>
                </c:pt>
                <c:pt idx="21">
                  <c:v>3.4246999999999958E-2</c:v>
                </c:pt>
                <c:pt idx="22">
                  <c:v>3.0659999999999173E-3</c:v>
                </c:pt>
                <c:pt idx="23">
                  <c:v>1.1419999999999391E-3</c:v>
                </c:pt>
                <c:pt idx="24">
                  <c:v>-3.1701000000000021E-2</c:v>
                </c:pt>
                <c:pt idx="25">
                  <c:v>1.92999999999995E-3</c:v>
                </c:pt>
                <c:pt idx="26">
                  <c:v>-2.1247000000000071E-2</c:v>
                </c:pt>
                <c:pt idx="27">
                  <c:v>8.8619999999999671E-3</c:v>
                </c:pt>
                <c:pt idx="28">
                  <c:v>7.6399999999999862E-3</c:v>
                </c:pt>
                <c:pt idx="29">
                  <c:v>2.9389000000000012E-2</c:v>
                </c:pt>
                <c:pt idx="30">
                  <c:v>2.8216999999999985E-2</c:v>
                </c:pt>
                <c:pt idx="31">
                  <c:v>5.0711999999999993E-2</c:v>
                </c:pt>
                <c:pt idx="32">
                  <c:v>5.9265999999999965E-2</c:v>
                </c:pt>
                <c:pt idx="33">
                  <c:v>5.7523000000000026E-2</c:v>
                </c:pt>
                <c:pt idx="34">
                  <c:v>4.7779999999999975E-2</c:v>
                </c:pt>
                <c:pt idx="35">
                  <c:v>3.9610000000000013E-2</c:v>
                </c:pt>
                <c:pt idx="36">
                  <c:v>5.2769999999999984E-2</c:v>
                </c:pt>
                <c:pt idx="37">
                  <c:v>4.3606999999999972E-2</c:v>
                </c:pt>
                <c:pt idx="38">
                  <c:v>4.4738999999999918E-2</c:v>
                </c:pt>
                <c:pt idx="39">
                  <c:v>4.2736999999999969E-2</c:v>
                </c:pt>
                <c:pt idx="40">
                  <c:v>4.5062999999999992E-2</c:v>
                </c:pt>
                <c:pt idx="41">
                  <c:v>4.3429999999999948E-2</c:v>
                </c:pt>
                <c:pt idx="42">
                  <c:v>5.3435999999999921E-2</c:v>
                </c:pt>
                <c:pt idx="43">
                  <c:v>6.2722999999999959E-2</c:v>
                </c:pt>
                <c:pt idx="44">
                  <c:v>8.7159E-2</c:v>
                </c:pt>
                <c:pt idx="45">
                  <c:v>5.6698999999999958E-2</c:v>
                </c:pt>
                <c:pt idx="46">
                  <c:v>6.0553999999999976E-2</c:v>
                </c:pt>
                <c:pt idx="47">
                  <c:v>7.3081999999999994E-2</c:v>
                </c:pt>
                <c:pt idx="48">
                  <c:v>4.9577999999999976E-2</c:v>
                </c:pt>
                <c:pt idx="49">
                  <c:v>4.3703999999999951E-2</c:v>
                </c:pt>
                <c:pt idx="50">
                  <c:v>3.7962999999999969E-2</c:v>
                </c:pt>
                <c:pt idx="51">
                  <c:v>1.0905999999999949E-2</c:v>
                </c:pt>
                <c:pt idx="52">
                  <c:v>5.1499999999998639E-4</c:v>
                </c:pt>
                <c:pt idx="53">
                  <c:v>4.733999999999924E-3</c:v>
                </c:pt>
                <c:pt idx="54">
                  <c:v>-1.0269000000000006E-2</c:v>
                </c:pt>
                <c:pt idx="55">
                  <c:v>-1.8841000000000007E-2</c:v>
                </c:pt>
                <c:pt idx="56">
                  <c:v>-2.9735000000000015E-2</c:v>
                </c:pt>
                <c:pt idx="57">
                  <c:v>-2.6293999999999984E-2</c:v>
                </c:pt>
                <c:pt idx="58">
                  <c:v>-4.6517000000000051E-2</c:v>
                </c:pt>
                <c:pt idx="59">
                  <c:v>-5.6324000000000068E-2</c:v>
                </c:pt>
                <c:pt idx="60">
                  <c:v>-6.6093000000000082E-2</c:v>
                </c:pt>
                <c:pt idx="61">
                  <c:v>-7.6706000000000024E-2</c:v>
                </c:pt>
                <c:pt idx="62">
                  <c:v>-8.151300000000003E-2</c:v>
                </c:pt>
                <c:pt idx="63">
                  <c:v>-6.8546000000000051E-2</c:v>
                </c:pt>
                <c:pt idx="64">
                  <c:v>-6.3787000000000038E-2</c:v>
                </c:pt>
                <c:pt idx="65">
                  <c:v>-5.6351999999999978E-2</c:v>
                </c:pt>
                <c:pt idx="66">
                  <c:v>-5.1734000000000037E-2</c:v>
                </c:pt>
                <c:pt idx="67">
                  <c:v>-5.2946000000000028E-2</c:v>
                </c:pt>
                <c:pt idx="68">
                  <c:v>-2.606600000000003E-2</c:v>
                </c:pt>
                <c:pt idx="69">
                  <c:v>-2.2285000000000083E-2</c:v>
                </c:pt>
                <c:pt idx="70">
                  <c:v>-2.368500000000006E-2</c:v>
                </c:pt>
                <c:pt idx="71">
                  <c:v>-1.5629999999999995E-2</c:v>
                </c:pt>
                <c:pt idx="72">
                  <c:v>-1.6196000000000026E-2</c:v>
                </c:pt>
                <c:pt idx="73">
                  <c:v>-1.5979000000000042E-2</c:v>
                </c:pt>
                <c:pt idx="74">
                  <c:v>-1.9976999999999977E-2</c:v>
                </c:pt>
                <c:pt idx="75">
                  <c:v>-1.9666000000000055E-2</c:v>
                </c:pt>
                <c:pt idx="76">
                  <c:v>-2.5250999999999978E-2</c:v>
                </c:pt>
                <c:pt idx="77">
                  <c:v>-3.6522000000000047E-2</c:v>
                </c:pt>
                <c:pt idx="78">
                  <c:v>-3.7038999999999989E-2</c:v>
                </c:pt>
                <c:pt idx="79">
                  <c:v>-5.2012000000000058E-2</c:v>
                </c:pt>
                <c:pt idx="80">
                  <c:v>-3.364499999999998E-2</c:v>
                </c:pt>
                <c:pt idx="81">
                  <c:v>-4.2984000000000036E-2</c:v>
                </c:pt>
                <c:pt idx="82">
                  <c:v>-4.2593000000000075E-2</c:v>
                </c:pt>
                <c:pt idx="83">
                  <c:v>-4.2750999999999977E-2</c:v>
                </c:pt>
                <c:pt idx="84">
                  <c:v>-5.8581000000000022E-2</c:v>
                </c:pt>
                <c:pt idx="85">
                  <c:v>-5.569600000000003E-2</c:v>
                </c:pt>
                <c:pt idx="86">
                  <c:v>-5.630400000000009E-2</c:v>
                </c:pt>
                <c:pt idx="87">
                  <c:v>-5.7341999999999983E-2</c:v>
                </c:pt>
                <c:pt idx="88">
                  <c:v>-5.0250000000000003E-2</c:v>
                </c:pt>
                <c:pt idx="89">
                  <c:v>-5.6903000000000023E-2</c:v>
                </c:pt>
                <c:pt idx="90">
                  <c:v>-6.9729000000000041E-2</c:v>
                </c:pt>
                <c:pt idx="91">
                  <c:v>-8.2660000000000081E-2</c:v>
                </c:pt>
                <c:pt idx="92">
                  <c:v>-6.6528999999999991E-2</c:v>
                </c:pt>
                <c:pt idx="93">
                  <c:v>-7.7853000000000061E-2</c:v>
                </c:pt>
                <c:pt idx="94">
                  <c:v>-8.5565000000000058E-2</c:v>
                </c:pt>
                <c:pt idx="95">
                  <c:v>-0.10650600000000009</c:v>
                </c:pt>
                <c:pt idx="96">
                  <c:v>-0.10546400000000006</c:v>
                </c:pt>
                <c:pt idx="97">
                  <c:v>-0.12503899999999998</c:v>
                </c:pt>
                <c:pt idx="98">
                  <c:v>-0.14008100000000001</c:v>
                </c:pt>
                <c:pt idx="99">
                  <c:v>-0.13487700000000008</c:v>
                </c:pt>
                <c:pt idx="100">
                  <c:v>-0.15276600000000007</c:v>
                </c:pt>
                <c:pt idx="101">
                  <c:v>-0.16035700000000008</c:v>
                </c:pt>
                <c:pt idx="102">
                  <c:v>-0.16388100000000008</c:v>
                </c:pt>
                <c:pt idx="103">
                  <c:v>-0.17535000000000003</c:v>
                </c:pt>
                <c:pt idx="104">
                  <c:v>-0.20950400000000002</c:v>
                </c:pt>
                <c:pt idx="105">
                  <c:v>-0.21233000000000005</c:v>
                </c:pt>
                <c:pt idx="106">
                  <c:v>-0.24076499999999998</c:v>
                </c:pt>
                <c:pt idx="107">
                  <c:v>-0.24393100000000004</c:v>
                </c:pt>
                <c:pt idx="108">
                  <c:v>-0.24631700000000001</c:v>
                </c:pt>
                <c:pt idx="109">
                  <c:v>-0.245472</c:v>
                </c:pt>
                <c:pt idx="110">
                  <c:v>-0.22530900000000009</c:v>
                </c:pt>
                <c:pt idx="111">
                  <c:v>-0.22175</c:v>
                </c:pt>
                <c:pt idx="112">
                  <c:v>-0.21701800000000004</c:v>
                </c:pt>
                <c:pt idx="113">
                  <c:v>-0.24553700000000003</c:v>
                </c:pt>
                <c:pt idx="114">
                  <c:v>-0.25313600000000008</c:v>
                </c:pt>
                <c:pt idx="115">
                  <c:v>-0.22004200000000004</c:v>
                </c:pt>
                <c:pt idx="116">
                  <c:v>-0.16188700000000006</c:v>
                </c:pt>
                <c:pt idx="117">
                  <c:v>-0.19535199999999997</c:v>
                </c:pt>
                <c:pt idx="118">
                  <c:v>-0.16551800000000003</c:v>
                </c:pt>
              </c:numCache>
            </c:numRef>
          </c:xVal>
          <c:yVal>
            <c:numRef>
              <c:f>Ogasawara2!$D$4:$D$1000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9.2999999993480742E-2</c:v>
                </c:pt>
                <c:pt idx="2">
                  <c:v>0.18499999999767169</c:v>
                </c:pt>
                <c:pt idx="3">
                  <c:v>0.27799999999842839</c:v>
                </c:pt>
                <c:pt idx="4">
                  <c:v>0.36999999999534339</c:v>
                </c:pt>
                <c:pt idx="5">
                  <c:v>0.46299999999610009</c:v>
                </c:pt>
                <c:pt idx="6">
                  <c:v>0.55499999999301508</c:v>
                </c:pt>
                <c:pt idx="7">
                  <c:v>0.64799999999377178</c:v>
                </c:pt>
                <c:pt idx="8">
                  <c:v>0.74199999999837019</c:v>
                </c:pt>
                <c:pt idx="9">
                  <c:v>0.83299999999871943</c:v>
                </c:pt>
                <c:pt idx="10">
                  <c:v>0.92599999999947613</c:v>
                </c:pt>
                <c:pt idx="11">
                  <c:v>1.0189999999929569</c:v>
                </c:pt>
                <c:pt idx="12">
                  <c:v>1.1119999999937136</c:v>
                </c:pt>
                <c:pt idx="13">
                  <c:v>1.205999999998312</c:v>
                </c:pt>
                <c:pt idx="14">
                  <c:v>1.297999999995227</c:v>
                </c:pt>
                <c:pt idx="15">
                  <c:v>1.3939999999929569</c:v>
                </c:pt>
                <c:pt idx="16">
                  <c:v>1.4839999999967404</c:v>
                </c:pt>
                <c:pt idx="17">
                  <c:v>1.5769999999974971</c:v>
                </c:pt>
                <c:pt idx="18">
                  <c:v>1.6699999999982538</c:v>
                </c:pt>
                <c:pt idx="19">
                  <c:v>1.7649999999994179</c:v>
                </c:pt>
                <c:pt idx="20">
                  <c:v>1.8559999999997672</c:v>
                </c:pt>
                <c:pt idx="21">
                  <c:v>1.9499999999970896</c:v>
                </c:pt>
                <c:pt idx="22">
                  <c:v>2.0449999999982538</c:v>
                </c:pt>
                <c:pt idx="23">
                  <c:v>2.1379999999990105</c:v>
                </c:pt>
                <c:pt idx="24">
                  <c:v>2.2299999999959255</c:v>
                </c:pt>
                <c:pt idx="25">
                  <c:v>2.3239999999932479</c:v>
                </c:pt>
                <c:pt idx="26">
                  <c:v>2.4179999999978463</c:v>
                </c:pt>
                <c:pt idx="27">
                  <c:v>2.5139999999955762</c:v>
                </c:pt>
                <c:pt idx="28">
                  <c:v>2.6059999999997672</c:v>
                </c:pt>
                <c:pt idx="29">
                  <c:v>2.6979999999966822</c:v>
                </c:pt>
                <c:pt idx="30">
                  <c:v>2.7909999999974389</c:v>
                </c:pt>
                <c:pt idx="31">
                  <c:v>2.8839999999981956</c:v>
                </c:pt>
                <c:pt idx="32">
                  <c:v>2.9799999999959255</c:v>
                </c:pt>
                <c:pt idx="33">
                  <c:v>3.0729999999966822</c:v>
                </c:pt>
                <c:pt idx="34">
                  <c:v>3.1659999999974389</c:v>
                </c:pt>
                <c:pt idx="35">
                  <c:v>3.2589999999981956</c:v>
                </c:pt>
                <c:pt idx="36">
                  <c:v>3.3509999999951106</c:v>
                </c:pt>
                <c:pt idx="37">
                  <c:v>3.4459999999962747</c:v>
                </c:pt>
                <c:pt idx="38">
                  <c:v>3.5379999999931897</c:v>
                </c:pt>
                <c:pt idx="39">
                  <c:v>3.6319999999977881</c:v>
                </c:pt>
                <c:pt idx="40">
                  <c:v>3.7249999999985448</c:v>
                </c:pt>
                <c:pt idx="41">
                  <c:v>3.8179999999993015</c:v>
                </c:pt>
                <c:pt idx="42">
                  <c:v>3.9129999999931897</c:v>
                </c:pt>
                <c:pt idx="43">
                  <c:v>4.0049999999973807</c:v>
                </c:pt>
                <c:pt idx="44">
                  <c:v>4.0989999999947031</c:v>
                </c:pt>
                <c:pt idx="45">
                  <c:v>4.1909999999988941</c:v>
                </c:pt>
                <c:pt idx="46">
                  <c:v>4.2839999999996508</c:v>
                </c:pt>
                <c:pt idx="47">
                  <c:v>4.3779999999969732</c:v>
                </c:pt>
                <c:pt idx="48">
                  <c:v>4.4699999999938882</c:v>
                </c:pt>
                <c:pt idx="49">
                  <c:v>4.5639999999984866</c:v>
                </c:pt>
                <c:pt idx="50">
                  <c:v>4.6559999999954016</c:v>
                </c:pt>
                <c:pt idx="51">
                  <c:v>4.7509999999965657</c:v>
                </c:pt>
                <c:pt idx="52">
                  <c:v>4.8459999999977299</c:v>
                </c:pt>
                <c:pt idx="53">
                  <c:v>4.9379999999946449</c:v>
                </c:pt>
                <c:pt idx="54">
                  <c:v>5.0319999999992433</c:v>
                </c:pt>
                <c:pt idx="55">
                  <c:v>5.125</c:v>
                </c:pt>
                <c:pt idx="56">
                  <c:v>5.216999999996915</c:v>
                </c:pt>
                <c:pt idx="57">
                  <c:v>5.3099999999976717</c:v>
                </c:pt>
                <c:pt idx="58">
                  <c:v>5.4029999999984284</c:v>
                </c:pt>
                <c:pt idx="59">
                  <c:v>5.4979999999995925</c:v>
                </c:pt>
                <c:pt idx="60">
                  <c:v>5.5889999999999418</c:v>
                </c:pt>
                <c:pt idx="61">
                  <c:v>5.6809999999968568</c:v>
                </c:pt>
                <c:pt idx="62">
                  <c:v>5.7739999999976135</c:v>
                </c:pt>
                <c:pt idx="63">
                  <c:v>5.8669999999983702</c:v>
                </c:pt>
                <c:pt idx="64">
                  <c:v>5.9619999999995343</c:v>
                </c:pt>
                <c:pt idx="65">
                  <c:v>6.0529999999998836</c:v>
                </c:pt>
                <c:pt idx="66">
                  <c:v>6.1479999999937718</c:v>
                </c:pt>
                <c:pt idx="67">
                  <c:v>6.2399999999979627</c:v>
                </c:pt>
                <c:pt idx="68">
                  <c:v>6.3329999999987194</c:v>
                </c:pt>
                <c:pt idx="69">
                  <c:v>6.4269999999960419</c:v>
                </c:pt>
                <c:pt idx="70">
                  <c:v>6.5189999999929569</c:v>
                </c:pt>
                <c:pt idx="71">
                  <c:v>6.6129999999975553</c:v>
                </c:pt>
                <c:pt idx="72">
                  <c:v>6.7069999999948777</c:v>
                </c:pt>
                <c:pt idx="73">
                  <c:v>6.8009999999994761</c:v>
                </c:pt>
                <c:pt idx="74">
                  <c:v>6.8929999999963911</c:v>
                </c:pt>
                <c:pt idx="75">
                  <c:v>6.9859999999971478</c:v>
                </c:pt>
                <c:pt idx="76">
                  <c:v>7.080999999998312</c:v>
                </c:pt>
                <c:pt idx="77">
                  <c:v>7.172999999995227</c:v>
                </c:pt>
                <c:pt idx="78">
                  <c:v>7.2659999999959837</c:v>
                </c:pt>
                <c:pt idx="79">
                  <c:v>7.3609999999971478</c:v>
                </c:pt>
                <c:pt idx="80">
                  <c:v>7.4529999999940628</c:v>
                </c:pt>
                <c:pt idx="81">
                  <c:v>7.547999999995227</c:v>
                </c:pt>
                <c:pt idx="82">
                  <c:v>7.6389999999955762</c:v>
                </c:pt>
                <c:pt idx="83">
                  <c:v>7.7319999999963329</c:v>
                </c:pt>
                <c:pt idx="84">
                  <c:v>7.8259999999936554</c:v>
                </c:pt>
                <c:pt idx="85">
                  <c:v>7.9189999999944121</c:v>
                </c:pt>
                <c:pt idx="86">
                  <c:v>8.0129999999990105</c:v>
                </c:pt>
                <c:pt idx="87">
                  <c:v>8.1059999999997672</c:v>
                </c:pt>
                <c:pt idx="88">
                  <c:v>8.1989999999932479</c:v>
                </c:pt>
                <c:pt idx="89">
                  <c:v>8.2939999999944121</c:v>
                </c:pt>
                <c:pt idx="90">
                  <c:v>8.3869999999951688</c:v>
                </c:pt>
                <c:pt idx="91">
                  <c:v>8.4819999999963329</c:v>
                </c:pt>
                <c:pt idx="92">
                  <c:v>8.5769999999974971</c:v>
                </c:pt>
                <c:pt idx="93">
                  <c:v>8.6689999999944121</c:v>
                </c:pt>
                <c:pt idx="94">
                  <c:v>8.7649999999994179</c:v>
                </c:pt>
                <c:pt idx="95">
                  <c:v>8.8599999999933061</c:v>
                </c:pt>
                <c:pt idx="96">
                  <c:v>8.9569999999948777</c:v>
                </c:pt>
                <c:pt idx="97">
                  <c:v>9.0499999999956344</c:v>
                </c:pt>
                <c:pt idx="98">
                  <c:v>9.1439999999929569</c:v>
                </c:pt>
                <c:pt idx="99">
                  <c:v>9.2369999999937136</c:v>
                </c:pt>
                <c:pt idx="100">
                  <c:v>9.3319999999948777</c:v>
                </c:pt>
                <c:pt idx="101">
                  <c:v>9.4249999999956344</c:v>
                </c:pt>
                <c:pt idx="102">
                  <c:v>9.5179999999963911</c:v>
                </c:pt>
                <c:pt idx="103">
                  <c:v>9.6109999999971478</c:v>
                </c:pt>
                <c:pt idx="104">
                  <c:v>9.7049999999944703</c:v>
                </c:pt>
                <c:pt idx="105">
                  <c:v>9.7999999999956344</c:v>
                </c:pt>
                <c:pt idx="106">
                  <c:v>9.8919999999998254</c:v>
                </c:pt>
                <c:pt idx="107">
                  <c:v>9.9869999999937136</c:v>
                </c:pt>
                <c:pt idx="108">
                  <c:v>10.07999999999447</c:v>
                </c:pt>
                <c:pt idx="109">
                  <c:v>10.172999999995227</c:v>
                </c:pt>
                <c:pt idx="110">
                  <c:v>10.265999999995984</c:v>
                </c:pt>
                <c:pt idx="111">
                  <c:v>10.35899999999674</c:v>
                </c:pt>
                <c:pt idx="112">
                  <c:v>10.451999999997497</c:v>
                </c:pt>
                <c:pt idx="113">
                  <c:v>10.546999999998661</c:v>
                </c:pt>
                <c:pt idx="114">
                  <c:v>10.636999999995169</c:v>
                </c:pt>
                <c:pt idx="115">
                  <c:v>10.732999999992899</c:v>
                </c:pt>
                <c:pt idx="116">
                  <c:v>10.822999999996682</c:v>
                </c:pt>
                <c:pt idx="117">
                  <c:v>10.914999999993597</c:v>
                </c:pt>
                <c:pt idx="118">
                  <c:v>11.008999999998196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2E-485A-A38C-650669EF1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Ogasawara2!$AG$4:$AG$1000</c:f>
              <c:numCache>
                <c:formatCode>General</c:formatCode>
                <c:ptCount val="997"/>
                <c:pt idx="0">
                  <c:v>25.520000457763672</c:v>
                </c:pt>
                <c:pt idx="1">
                  <c:v>23.719999313354492</c:v>
                </c:pt>
                <c:pt idx="2">
                  <c:v>22.639999389648438</c:v>
                </c:pt>
                <c:pt idx="3">
                  <c:v>22.020000457763672</c:v>
                </c:pt>
                <c:pt idx="4">
                  <c:v>21.969999313354492</c:v>
                </c:pt>
                <c:pt idx="5">
                  <c:v>24.799999237060547</c:v>
                </c:pt>
                <c:pt idx="6">
                  <c:v>26.680000305175781</c:v>
                </c:pt>
                <c:pt idx="7">
                  <c:v>25.370000839233398</c:v>
                </c:pt>
                <c:pt idx="8">
                  <c:v>27.399999618530273</c:v>
                </c:pt>
                <c:pt idx="9">
                  <c:v>24.260000228881836</c:v>
                </c:pt>
                <c:pt idx="10">
                  <c:v>28.299999237060547</c:v>
                </c:pt>
                <c:pt idx="11">
                  <c:v>26.129999160766602</c:v>
                </c:pt>
                <c:pt idx="12">
                  <c:v>20.840000152587891</c:v>
                </c:pt>
                <c:pt idx="13">
                  <c:v>14.329999923706055</c:v>
                </c:pt>
                <c:pt idx="14">
                  <c:v>14.409999847412109</c:v>
                </c:pt>
                <c:pt idx="15">
                  <c:v>13.840000152587891</c:v>
                </c:pt>
                <c:pt idx="16">
                  <c:v>15.789999961853027</c:v>
                </c:pt>
                <c:pt idx="17">
                  <c:v>16.819999694824219</c:v>
                </c:pt>
                <c:pt idx="18">
                  <c:v>14.350000381469727</c:v>
                </c:pt>
                <c:pt idx="19">
                  <c:v>4.809999942779541</c:v>
                </c:pt>
                <c:pt idx="20">
                  <c:v>3.7999999523162842</c:v>
                </c:pt>
                <c:pt idx="21">
                  <c:v>2.3900001049041748</c:v>
                </c:pt>
                <c:pt idx="22">
                  <c:v>0.93000000715255737</c:v>
                </c:pt>
                <c:pt idx="23">
                  <c:v>-2</c:v>
                </c:pt>
                <c:pt idx="24">
                  <c:v>-3.869999885559082</c:v>
                </c:pt>
                <c:pt idx="25">
                  <c:v>0.36000001430511475</c:v>
                </c:pt>
                <c:pt idx="26">
                  <c:v>-1.0199999809265137</c:v>
                </c:pt>
                <c:pt idx="27">
                  <c:v>-5.1999998092651367</c:v>
                </c:pt>
                <c:pt idx="28">
                  <c:v>-4.5100002288818359</c:v>
                </c:pt>
                <c:pt idx="29">
                  <c:v>-4.0399999618530273</c:v>
                </c:pt>
                <c:pt idx="30">
                  <c:v>-3</c:v>
                </c:pt>
                <c:pt idx="31">
                  <c:v>-4.929999828338623</c:v>
                </c:pt>
                <c:pt idx="32">
                  <c:v>-10.75</c:v>
                </c:pt>
                <c:pt idx="33">
                  <c:v>3.130000114440918</c:v>
                </c:pt>
                <c:pt idx="34">
                  <c:v>-4.0500001907348633</c:v>
                </c:pt>
                <c:pt idx="35">
                  <c:v>5.0199999809265137</c:v>
                </c:pt>
                <c:pt idx="36">
                  <c:v>4.7800002098083496</c:v>
                </c:pt>
                <c:pt idx="37">
                  <c:v>-3.9999999105930328E-2</c:v>
                </c:pt>
                <c:pt idx="38">
                  <c:v>2.7200000286102295</c:v>
                </c:pt>
                <c:pt idx="39">
                  <c:v>3.9999999105930328E-2</c:v>
                </c:pt>
                <c:pt idx="40">
                  <c:v>1.2100000381469727</c:v>
                </c:pt>
                <c:pt idx="41">
                  <c:v>-7.9999998211860657E-2</c:v>
                </c:pt>
                <c:pt idx="42">
                  <c:v>1.5</c:v>
                </c:pt>
                <c:pt idx="43">
                  <c:v>-1</c:v>
                </c:pt>
                <c:pt idx="44">
                  <c:v>1.4500000476837158</c:v>
                </c:pt>
                <c:pt idx="45">
                  <c:v>1.8500000238418579</c:v>
                </c:pt>
                <c:pt idx="46">
                  <c:v>4.4699997901916504</c:v>
                </c:pt>
                <c:pt idx="47">
                  <c:v>4.7100000381469727</c:v>
                </c:pt>
                <c:pt idx="48">
                  <c:v>5.5999999046325684</c:v>
                </c:pt>
                <c:pt idx="49">
                  <c:v>8.5699996948242188</c:v>
                </c:pt>
                <c:pt idx="50">
                  <c:v>10.159999847412109</c:v>
                </c:pt>
                <c:pt idx="51">
                  <c:v>8.2899999618530273</c:v>
                </c:pt>
                <c:pt idx="52">
                  <c:v>8.0600004196166992</c:v>
                </c:pt>
                <c:pt idx="53">
                  <c:v>7.809999942779541</c:v>
                </c:pt>
                <c:pt idx="54">
                  <c:v>6.8899998664855957</c:v>
                </c:pt>
                <c:pt idx="55">
                  <c:v>11.25</c:v>
                </c:pt>
                <c:pt idx="56">
                  <c:v>10.329999923706055</c:v>
                </c:pt>
                <c:pt idx="57">
                  <c:v>12.699999809265137</c:v>
                </c:pt>
                <c:pt idx="58">
                  <c:v>20.25</c:v>
                </c:pt>
                <c:pt idx="59">
                  <c:v>23.030000686645508</c:v>
                </c:pt>
                <c:pt idx="60">
                  <c:v>23.569999694824219</c:v>
                </c:pt>
                <c:pt idx="61">
                  <c:v>26.719999313354492</c:v>
                </c:pt>
                <c:pt idx="62">
                  <c:v>28.299999237060547</c:v>
                </c:pt>
                <c:pt idx="63">
                  <c:v>29.319999694824219</c:v>
                </c:pt>
                <c:pt idx="64">
                  <c:v>31.379999160766602</c:v>
                </c:pt>
                <c:pt idx="65">
                  <c:v>30.850000381469727</c:v>
                </c:pt>
                <c:pt idx="66">
                  <c:v>31.350000381469727</c:v>
                </c:pt>
                <c:pt idx="67">
                  <c:v>31.260000228881836</c:v>
                </c:pt>
                <c:pt idx="68">
                  <c:v>30.569999694824219</c:v>
                </c:pt>
                <c:pt idx="69">
                  <c:v>30.350000381469727</c:v>
                </c:pt>
                <c:pt idx="70">
                  <c:v>27.739999771118164</c:v>
                </c:pt>
                <c:pt idx="71">
                  <c:v>28.040000915527344</c:v>
                </c:pt>
                <c:pt idx="72">
                  <c:v>34.349998474121094</c:v>
                </c:pt>
                <c:pt idx="73">
                  <c:v>32.849998474121094</c:v>
                </c:pt>
                <c:pt idx="74">
                  <c:v>37.430000305175781</c:v>
                </c:pt>
                <c:pt idx="75">
                  <c:v>35.880001068115234</c:v>
                </c:pt>
                <c:pt idx="76">
                  <c:v>35.880001068115234</c:v>
                </c:pt>
                <c:pt idx="77">
                  <c:v>37.450000762939453</c:v>
                </c:pt>
                <c:pt idx="78">
                  <c:v>34.979999542236328</c:v>
                </c:pt>
                <c:pt idx="79">
                  <c:v>37.529998779296875</c:v>
                </c:pt>
                <c:pt idx="80">
                  <c:v>33.630001068115234</c:v>
                </c:pt>
                <c:pt idx="81">
                  <c:v>30.190000534057617</c:v>
                </c:pt>
                <c:pt idx="82">
                  <c:v>26.75</c:v>
                </c:pt>
                <c:pt idx="83">
                  <c:v>24.930000305175781</c:v>
                </c:pt>
                <c:pt idx="84">
                  <c:v>23.559999465942383</c:v>
                </c:pt>
                <c:pt idx="85">
                  <c:v>22.899999618530273</c:v>
                </c:pt>
                <c:pt idx="86">
                  <c:v>20.819999694824219</c:v>
                </c:pt>
                <c:pt idx="87">
                  <c:v>22.299999237060547</c:v>
                </c:pt>
                <c:pt idx="88">
                  <c:v>22.590000152587891</c:v>
                </c:pt>
                <c:pt idx="89">
                  <c:v>19.989999771118164</c:v>
                </c:pt>
                <c:pt idx="90">
                  <c:v>22.129999160766602</c:v>
                </c:pt>
                <c:pt idx="91">
                  <c:v>24.649999618530273</c:v>
                </c:pt>
                <c:pt idx="92">
                  <c:v>17.010000228881836</c:v>
                </c:pt>
                <c:pt idx="93">
                  <c:v>18.829999923706055</c:v>
                </c:pt>
                <c:pt idx="94">
                  <c:v>17.530000686645508</c:v>
                </c:pt>
                <c:pt idx="95">
                  <c:v>15.100000381469727</c:v>
                </c:pt>
                <c:pt idx="96">
                  <c:v>21.440000534057617</c:v>
                </c:pt>
                <c:pt idx="97">
                  <c:v>18.25</c:v>
                </c:pt>
                <c:pt idx="98">
                  <c:v>17.379999160766602</c:v>
                </c:pt>
                <c:pt idx="99">
                  <c:v>15.979999542236328</c:v>
                </c:pt>
                <c:pt idx="100">
                  <c:v>19.680000305175781</c:v>
                </c:pt>
                <c:pt idx="101">
                  <c:v>18.010000228881836</c:v>
                </c:pt>
                <c:pt idx="102">
                  <c:v>19.860000610351563</c:v>
                </c:pt>
                <c:pt idx="103">
                  <c:v>24.059999465942383</c:v>
                </c:pt>
                <c:pt idx="104">
                  <c:v>17.979999542236328</c:v>
                </c:pt>
                <c:pt idx="105">
                  <c:v>14.539999961853027</c:v>
                </c:pt>
                <c:pt idx="106">
                  <c:v>14.970000267028809</c:v>
                </c:pt>
                <c:pt idx="107">
                  <c:v>13.430000305175781</c:v>
                </c:pt>
                <c:pt idx="108">
                  <c:v>17.129999160766602</c:v>
                </c:pt>
                <c:pt idx="109">
                  <c:v>10.130000114440918</c:v>
                </c:pt>
                <c:pt idx="110">
                  <c:v>10.409999847412109</c:v>
                </c:pt>
                <c:pt idx="111">
                  <c:v>10.189999580383301</c:v>
                </c:pt>
                <c:pt idx="112">
                  <c:v>11.489999771118164</c:v>
                </c:pt>
                <c:pt idx="113">
                  <c:v>7.4800000190734863</c:v>
                </c:pt>
                <c:pt idx="114">
                  <c:v>7.9600000381469727</c:v>
                </c:pt>
                <c:pt idx="115">
                  <c:v>13.340000152587891</c:v>
                </c:pt>
                <c:pt idx="116">
                  <c:v>3.369999885559082</c:v>
                </c:pt>
                <c:pt idx="117">
                  <c:v>4.130000114440918</c:v>
                </c:pt>
                <c:pt idx="118">
                  <c:v>2.9000000953674316</c:v>
                </c:pt>
                <c:pt idx="119">
                  <c:v>2.0399999618530273</c:v>
                </c:pt>
                <c:pt idx="120">
                  <c:v>4.679999828338623</c:v>
                </c:pt>
                <c:pt idx="121">
                  <c:v>3.8499999046325684</c:v>
                </c:pt>
                <c:pt idx="122">
                  <c:v>1.2400000095367432</c:v>
                </c:pt>
                <c:pt idx="123">
                  <c:v>1.2899999618530273</c:v>
                </c:pt>
                <c:pt idx="124">
                  <c:v>3.190000057220459</c:v>
                </c:pt>
                <c:pt idx="125">
                  <c:v>1.9500000476837158</c:v>
                </c:pt>
                <c:pt idx="126">
                  <c:v>3.1099998950958252</c:v>
                </c:pt>
                <c:pt idx="127">
                  <c:v>4.690000057220459</c:v>
                </c:pt>
                <c:pt idx="128">
                  <c:v>3.9600000381469727</c:v>
                </c:pt>
                <c:pt idx="129">
                  <c:v>3.6800000667572021</c:v>
                </c:pt>
                <c:pt idx="130">
                  <c:v>4.4000000953674316</c:v>
                </c:pt>
                <c:pt idx="131">
                  <c:v>3.9200000762939453</c:v>
                </c:pt>
                <c:pt idx="132">
                  <c:v>4.9000000953674316</c:v>
                </c:pt>
                <c:pt idx="133">
                  <c:v>5.7100000381469727</c:v>
                </c:pt>
                <c:pt idx="134">
                  <c:v>7.2800002098083496</c:v>
                </c:pt>
                <c:pt idx="135">
                  <c:v>6.8899998664855957</c:v>
                </c:pt>
                <c:pt idx="136">
                  <c:v>5.309999942779541</c:v>
                </c:pt>
                <c:pt idx="137">
                  <c:v>10.909999847412109</c:v>
                </c:pt>
                <c:pt idx="138">
                  <c:v>6.369999885559082</c:v>
                </c:pt>
                <c:pt idx="139">
                  <c:v>11.25</c:v>
                </c:pt>
                <c:pt idx="140">
                  <c:v>7.1399998664855957</c:v>
                </c:pt>
                <c:pt idx="141">
                  <c:v>6.7800002098083496</c:v>
                </c:pt>
                <c:pt idx="142">
                  <c:v>5.9499998092651367</c:v>
                </c:pt>
                <c:pt idx="143">
                  <c:v>1.5800000429153442</c:v>
                </c:pt>
                <c:pt idx="144">
                  <c:v>6.4499998092651367</c:v>
                </c:pt>
                <c:pt idx="145">
                  <c:v>2.1700000762939453</c:v>
                </c:pt>
                <c:pt idx="146">
                  <c:v>1.559999942779541</c:v>
                </c:pt>
                <c:pt idx="147">
                  <c:v>-1.5499999523162842</c:v>
                </c:pt>
                <c:pt idx="148">
                  <c:v>4.9800000190734863</c:v>
                </c:pt>
                <c:pt idx="149">
                  <c:v>0.2199999988079071</c:v>
                </c:pt>
                <c:pt idx="150">
                  <c:v>3.1600000858306885</c:v>
                </c:pt>
                <c:pt idx="151">
                  <c:v>1.7300000190734863</c:v>
                </c:pt>
                <c:pt idx="152">
                  <c:v>0.49000000953674316</c:v>
                </c:pt>
                <c:pt idx="153">
                  <c:v>-0.87000000476837158</c:v>
                </c:pt>
                <c:pt idx="154">
                  <c:v>-0.33000001311302185</c:v>
                </c:pt>
                <c:pt idx="155">
                  <c:v>0.68000000715255737</c:v>
                </c:pt>
                <c:pt idx="156">
                  <c:v>4.190000057220459</c:v>
                </c:pt>
                <c:pt idx="157">
                  <c:v>2.8199999332427979</c:v>
                </c:pt>
                <c:pt idx="158">
                  <c:v>3.3299999237060547</c:v>
                </c:pt>
                <c:pt idx="159">
                  <c:v>2.5899999141693115</c:v>
                </c:pt>
                <c:pt idx="160">
                  <c:v>4.2600002288818359</c:v>
                </c:pt>
                <c:pt idx="161">
                  <c:v>4.5</c:v>
                </c:pt>
                <c:pt idx="162">
                  <c:v>5.4800000190734863</c:v>
                </c:pt>
                <c:pt idx="163">
                  <c:v>6.5900001525878906</c:v>
                </c:pt>
                <c:pt idx="164">
                  <c:v>5.9699997901916504</c:v>
                </c:pt>
                <c:pt idx="165">
                  <c:v>4.880000114440918</c:v>
                </c:pt>
              </c:numCache>
            </c:numRef>
          </c:xVal>
          <c:yVal>
            <c:numRef>
              <c:f>Ogasawara2!$AC$4:$AC$1000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6.3E-2</c:v>
                </c:pt>
                <c:pt idx="2">
                  <c:v>0.13200000000000001</c:v>
                </c:pt>
                <c:pt idx="3">
                  <c:v>0.188</c:v>
                </c:pt>
                <c:pt idx="4">
                  <c:v>0.25700000000000001</c:v>
                </c:pt>
                <c:pt idx="5">
                  <c:v>0.32100000000000001</c:v>
                </c:pt>
                <c:pt idx="6">
                  <c:v>0.4</c:v>
                </c:pt>
                <c:pt idx="7">
                  <c:v>0.45100000000000001</c:v>
                </c:pt>
                <c:pt idx="8">
                  <c:v>0.53100000000000003</c:v>
                </c:pt>
                <c:pt idx="9">
                  <c:v>0.58599999999999997</c:v>
                </c:pt>
                <c:pt idx="10">
                  <c:v>0.65400000000000003</c:v>
                </c:pt>
                <c:pt idx="11">
                  <c:v>0.72399999999999998</c:v>
                </c:pt>
                <c:pt idx="12">
                  <c:v>0.78900000000000003</c:v>
                </c:pt>
                <c:pt idx="13">
                  <c:v>0.85499999999999998</c:v>
                </c:pt>
                <c:pt idx="14">
                  <c:v>0.91700000000000004</c:v>
                </c:pt>
                <c:pt idx="15">
                  <c:v>0.98399999999999999</c:v>
                </c:pt>
                <c:pt idx="16">
                  <c:v>1.05</c:v>
                </c:pt>
                <c:pt idx="17">
                  <c:v>1.123</c:v>
                </c:pt>
                <c:pt idx="18">
                  <c:v>1.1870000000000001</c:v>
                </c:pt>
                <c:pt idx="19">
                  <c:v>1.266</c:v>
                </c:pt>
                <c:pt idx="20">
                  <c:v>1.3220000000000001</c:v>
                </c:pt>
                <c:pt idx="21">
                  <c:v>1.383</c:v>
                </c:pt>
                <c:pt idx="22">
                  <c:v>1.4630000000000001</c:v>
                </c:pt>
                <c:pt idx="23">
                  <c:v>1.52</c:v>
                </c:pt>
                <c:pt idx="24">
                  <c:v>1.6020000000000001</c:v>
                </c:pt>
                <c:pt idx="25">
                  <c:v>1.663</c:v>
                </c:pt>
                <c:pt idx="26">
                  <c:v>1.73</c:v>
                </c:pt>
                <c:pt idx="27">
                  <c:v>1.7909999999999999</c:v>
                </c:pt>
                <c:pt idx="28">
                  <c:v>1.855</c:v>
                </c:pt>
                <c:pt idx="29">
                  <c:v>1.917</c:v>
                </c:pt>
                <c:pt idx="30">
                  <c:v>1.9970000000000001</c:v>
                </c:pt>
                <c:pt idx="31">
                  <c:v>2.0539999999999998</c:v>
                </c:pt>
                <c:pt idx="32">
                  <c:v>2.1360000000000001</c:v>
                </c:pt>
                <c:pt idx="33">
                  <c:v>2.21</c:v>
                </c:pt>
                <c:pt idx="34">
                  <c:v>2.2970000000000002</c:v>
                </c:pt>
                <c:pt idx="35">
                  <c:v>2.3719999999999999</c:v>
                </c:pt>
                <c:pt idx="36">
                  <c:v>2.4580000000000002</c:v>
                </c:pt>
                <c:pt idx="37">
                  <c:v>2.5190000000000001</c:v>
                </c:pt>
                <c:pt idx="38">
                  <c:v>2.585</c:v>
                </c:pt>
                <c:pt idx="39">
                  <c:v>2.653</c:v>
                </c:pt>
                <c:pt idx="40">
                  <c:v>2.7240000000000002</c:v>
                </c:pt>
                <c:pt idx="41">
                  <c:v>2.7839999999999998</c:v>
                </c:pt>
                <c:pt idx="42">
                  <c:v>2.85</c:v>
                </c:pt>
                <c:pt idx="43">
                  <c:v>2.9119999999999999</c:v>
                </c:pt>
                <c:pt idx="44">
                  <c:v>2.976</c:v>
                </c:pt>
                <c:pt idx="45">
                  <c:v>3.048</c:v>
                </c:pt>
                <c:pt idx="46">
                  <c:v>3.12</c:v>
                </c:pt>
                <c:pt idx="47">
                  <c:v>3.1859999999999999</c:v>
                </c:pt>
                <c:pt idx="48">
                  <c:v>3.2559999999999998</c:v>
                </c:pt>
                <c:pt idx="49">
                  <c:v>3.3149999999999999</c:v>
                </c:pt>
                <c:pt idx="50">
                  <c:v>3.379</c:v>
                </c:pt>
                <c:pt idx="51">
                  <c:v>3.4470000000000001</c:v>
                </c:pt>
                <c:pt idx="52">
                  <c:v>3.5129999999999999</c:v>
                </c:pt>
                <c:pt idx="53">
                  <c:v>3.5779999999999998</c:v>
                </c:pt>
                <c:pt idx="54">
                  <c:v>3.657</c:v>
                </c:pt>
                <c:pt idx="55">
                  <c:v>3.746</c:v>
                </c:pt>
                <c:pt idx="56">
                  <c:v>3.7879999999999998</c:v>
                </c:pt>
                <c:pt idx="57">
                  <c:v>3.8439999999999999</c:v>
                </c:pt>
                <c:pt idx="58">
                  <c:v>3.9140000000000001</c:v>
                </c:pt>
                <c:pt idx="59">
                  <c:v>3.97</c:v>
                </c:pt>
                <c:pt idx="60">
                  <c:v>4.0469999999999997</c:v>
                </c:pt>
                <c:pt idx="61">
                  <c:v>4.1100000000000003</c:v>
                </c:pt>
                <c:pt idx="62">
                  <c:v>4.173</c:v>
                </c:pt>
                <c:pt idx="63">
                  <c:v>4.2359999999999998</c:v>
                </c:pt>
                <c:pt idx="64">
                  <c:v>4.3129999999999997</c:v>
                </c:pt>
                <c:pt idx="65">
                  <c:v>4.3739999999999997</c:v>
                </c:pt>
                <c:pt idx="66">
                  <c:v>4.4420000000000002</c:v>
                </c:pt>
                <c:pt idx="67">
                  <c:v>4.5060000000000002</c:v>
                </c:pt>
                <c:pt idx="68">
                  <c:v>4.5720000000000001</c:v>
                </c:pt>
                <c:pt idx="69">
                  <c:v>4.6349999999999998</c:v>
                </c:pt>
                <c:pt idx="70">
                  <c:v>4.7060000000000004</c:v>
                </c:pt>
                <c:pt idx="71">
                  <c:v>4.7779999999999996</c:v>
                </c:pt>
                <c:pt idx="72">
                  <c:v>4.843</c:v>
                </c:pt>
                <c:pt idx="73">
                  <c:v>4.9059999999999997</c:v>
                </c:pt>
                <c:pt idx="74">
                  <c:v>4.976</c:v>
                </c:pt>
                <c:pt idx="75">
                  <c:v>5.0430000000000001</c:v>
                </c:pt>
                <c:pt idx="76">
                  <c:v>5.109</c:v>
                </c:pt>
                <c:pt idx="77">
                  <c:v>5.1689999999999996</c:v>
                </c:pt>
                <c:pt idx="78">
                  <c:v>5.234</c:v>
                </c:pt>
                <c:pt idx="79">
                  <c:v>5.3029999999999999</c:v>
                </c:pt>
                <c:pt idx="80">
                  <c:v>5.3630000000000004</c:v>
                </c:pt>
                <c:pt idx="81">
                  <c:v>5.431</c:v>
                </c:pt>
                <c:pt idx="82">
                  <c:v>5.4980000000000002</c:v>
                </c:pt>
                <c:pt idx="83">
                  <c:v>5.5750000000000002</c:v>
                </c:pt>
                <c:pt idx="84">
                  <c:v>5.6319999999999997</c:v>
                </c:pt>
                <c:pt idx="85">
                  <c:v>5.702</c:v>
                </c:pt>
                <c:pt idx="86">
                  <c:v>5.7809999999999997</c:v>
                </c:pt>
                <c:pt idx="87">
                  <c:v>5.8440000000000003</c:v>
                </c:pt>
                <c:pt idx="88">
                  <c:v>5.9139999999999997</c:v>
                </c:pt>
                <c:pt idx="89">
                  <c:v>5.9749999999999996</c:v>
                </c:pt>
                <c:pt idx="90">
                  <c:v>6.0410000000000004</c:v>
                </c:pt>
                <c:pt idx="91">
                  <c:v>6.1070000000000002</c:v>
                </c:pt>
                <c:pt idx="92">
                  <c:v>6.173</c:v>
                </c:pt>
                <c:pt idx="93">
                  <c:v>6.2380000000000004</c:v>
                </c:pt>
                <c:pt idx="94">
                  <c:v>6.3019999999999996</c:v>
                </c:pt>
                <c:pt idx="95">
                  <c:v>6.3680000000000003</c:v>
                </c:pt>
                <c:pt idx="96">
                  <c:v>6.4329999999999998</c:v>
                </c:pt>
                <c:pt idx="97">
                  <c:v>6.5</c:v>
                </c:pt>
                <c:pt idx="98">
                  <c:v>6.57</c:v>
                </c:pt>
                <c:pt idx="99">
                  <c:v>6.641</c:v>
                </c:pt>
                <c:pt idx="100">
                  <c:v>6.7190000000000003</c:v>
                </c:pt>
                <c:pt idx="101">
                  <c:v>6.78</c:v>
                </c:pt>
                <c:pt idx="102">
                  <c:v>6.8470000000000004</c:v>
                </c:pt>
                <c:pt idx="103">
                  <c:v>6.9080000000000004</c:v>
                </c:pt>
                <c:pt idx="104">
                  <c:v>6.9720000000000004</c:v>
                </c:pt>
                <c:pt idx="105">
                  <c:v>7.0330000000000004</c:v>
                </c:pt>
                <c:pt idx="106">
                  <c:v>7.0970000000000004</c:v>
                </c:pt>
                <c:pt idx="107">
                  <c:v>7.1619999999999999</c:v>
                </c:pt>
                <c:pt idx="108">
                  <c:v>7.23</c:v>
                </c:pt>
                <c:pt idx="109">
                  <c:v>7.2949999999999999</c:v>
                </c:pt>
                <c:pt idx="110">
                  <c:v>7.3659999999999997</c:v>
                </c:pt>
                <c:pt idx="111">
                  <c:v>7.431</c:v>
                </c:pt>
                <c:pt idx="112">
                  <c:v>7.5030000000000001</c:v>
                </c:pt>
                <c:pt idx="113">
                  <c:v>7.5620000000000003</c:v>
                </c:pt>
                <c:pt idx="114">
                  <c:v>7.63</c:v>
                </c:pt>
                <c:pt idx="115">
                  <c:v>7.7009999999999996</c:v>
                </c:pt>
                <c:pt idx="116">
                  <c:v>7.7670000000000003</c:v>
                </c:pt>
                <c:pt idx="117">
                  <c:v>7.8259999999999996</c:v>
                </c:pt>
                <c:pt idx="118">
                  <c:v>7.89</c:v>
                </c:pt>
                <c:pt idx="119">
                  <c:v>7.96</c:v>
                </c:pt>
                <c:pt idx="120">
                  <c:v>8.0190000000000001</c:v>
                </c:pt>
                <c:pt idx="121">
                  <c:v>8.0939999999999994</c:v>
                </c:pt>
                <c:pt idx="122">
                  <c:v>8.1639999999999997</c:v>
                </c:pt>
                <c:pt idx="123">
                  <c:v>8.2530000000000001</c:v>
                </c:pt>
                <c:pt idx="124">
                  <c:v>8.3279999999999994</c:v>
                </c:pt>
                <c:pt idx="125">
                  <c:v>8.3810000000000002</c:v>
                </c:pt>
                <c:pt idx="126">
                  <c:v>8.4420000000000002</c:v>
                </c:pt>
                <c:pt idx="127">
                  <c:v>8.5039999999999996</c:v>
                </c:pt>
                <c:pt idx="128">
                  <c:v>8.5670000000000002</c:v>
                </c:pt>
                <c:pt idx="129">
                  <c:v>8.6419999999999995</c:v>
                </c:pt>
                <c:pt idx="130">
                  <c:v>8.6999999999999993</c:v>
                </c:pt>
                <c:pt idx="131">
                  <c:v>8.7579999999999991</c:v>
                </c:pt>
                <c:pt idx="132">
                  <c:v>8.8140000000000001</c:v>
                </c:pt>
                <c:pt idx="133">
                  <c:v>8.8940000000000001</c:v>
                </c:pt>
                <c:pt idx="134">
                  <c:v>8.9610000000000003</c:v>
                </c:pt>
                <c:pt idx="135">
                  <c:v>9.0250000000000004</c:v>
                </c:pt>
                <c:pt idx="136">
                  <c:v>9.0939999999999994</c:v>
                </c:pt>
                <c:pt idx="137">
                  <c:v>9.1669999999999998</c:v>
                </c:pt>
                <c:pt idx="138">
                  <c:v>9.2360000000000007</c:v>
                </c:pt>
                <c:pt idx="139">
                  <c:v>9.2989999999999995</c:v>
                </c:pt>
                <c:pt idx="140">
                  <c:v>9.359</c:v>
                </c:pt>
                <c:pt idx="141">
                  <c:v>9.4260000000000002</c:v>
                </c:pt>
                <c:pt idx="142">
                  <c:v>9.4969999999999999</c:v>
                </c:pt>
                <c:pt idx="143">
                  <c:v>9.5619999999999994</c:v>
                </c:pt>
                <c:pt idx="144">
                  <c:v>9.6219999999999999</c:v>
                </c:pt>
                <c:pt idx="145">
                  <c:v>9.6959999999999997</c:v>
                </c:pt>
                <c:pt idx="146">
                  <c:v>9.7579999999999991</c:v>
                </c:pt>
                <c:pt idx="147">
                  <c:v>9.8190000000000008</c:v>
                </c:pt>
                <c:pt idx="148">
                  <c:v>9.8810000000000002</c:v>
                </c:pt>
                <c:pt idx="149">
                  <c:v>9.9429999999999996</c:v>
                </c:pt>
                <c:pt idx="150">
                  <c:v>10.023999999999999</c:v>
                </c:pt>
                <c:pt idx="151">
                  <c:v>10.089</c:v>
                </c:pt>
                <c:pt idx="152">
                  <c:v>10.153</c:v>
                </c:pt>
                <c:pt idx="153">
                  <c:v>10.214</c:v>
                </c:pt>
                <c:pt idx="154">
                  <c:v>10.281000000000001</c:v>
                </c:pt>
                <c:pt idx="155">
                  <c:v>10.348000000000001</c:v>
                </c:pt>
                <c:pt idx="156">
                  <c:v>10.414999999999999</c:v>
                </c:pt>
                <c:pt idx="157">
                  <c:v>10.474</c:v>
                </c:pt>
                <c:pt idx="158">
                  <c:v>10.561</c:v>
                </c:pt>
                <c:pt idx="159">
                  <c:v>10.621</c:v>
                </c:pt>
                <c:pt idx="160">
                  <c:v>10.702</c:v>
                </c:pt>
                <c:pt idx="161">
                  <c:v>10.747999999999999</c:v>
                </c:pt>
                <c:pt idx="162">
                  <c:v>10.818</c:v>
                </c:pt>
                <c:pt idx="163">
                  <c:v>10.895</c:v>
                </c:pt>
                <c:pt idx="164">
                  <c:v>10.941000000000001</c:v>
                </c:pt>
                <c:pt idx="165">
                  <c:v>11.013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C7-4991-AB71-577325174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Ogasawara2!$N$4:$N$1000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1.6178999999999975E-2</c:v>
                </c:pt>
                <c:pt idx="2">
                  <c:v>5.258399999999995E-2</c:v>
                </c:pt>
                <c:pt idx="3">
                  <c:v>6.9919999999999954E-2</c:v>
                </c:pt>
                <c:pt idx="4">
                  <c:v>7.3429999999999607E-3</c:v>
                </c:pt>
                <c:pt idx="5">
                  <c:v>2.6646999999999935E-2</c:v>
                </c:pt>
                <c:pt idx="6">
                  <c:v>8.7481999999999976E-2</c:v>
                </c:pt>
                <c:pt idx="7">
                  <c:v>1.7728999999999929E-2</c:v>
                </c:pt>
                <c:pt idx="8">
                  <c:v>3.4160999999999948E-2</c:v>
                </c:pt>
                <c:pt idx="9">
                  <c:v>1.7938999999999965E-2</c:v>
                </c:pt>
                <c:pt idx="10">
                  <c:v>5.6539999999999967E-3</c:v>
                </c:pt>
                <c:pt idx="11">
                  <c:v>4.0194999999999939E-2</c:v>
                </c:pt>
                <c:pt idx="12">
                  <c:v>1.402800000000002E-2</c:v>
                </c:pt>
                <c:pt idx="13">
                  <c:v>-2.2800000000000866E-3</c:v>
                </c:pt>
                <c:pt idx="14">
                  <c:v>-1.7789999999999963E-3</c:v>
                </c:pt>
                <c:pt idx="15">
                  <c:v>3.8703999999999954E-2</c:v>
                </c:pt>
                <c:pt idx="16">
                  <c:v>2.6660999999999945E-2</c:v>
                </c:pt>
                <c:pt idx="17">
                  <c:v>1.8151999999999932E-2</c:v>
                </c:pt>
                <c:pt idx="18">
                  <c:v>1.4735000000000014E-2</c:v>
                </c:pt>
                <c:pt idx="19">
                  <c:v>6.3949999999999823E-3</c:v>
                </c:pt>
                <c:pt idx="20">
                  <c:v>1.6036999999999923E-2</c:v>
                </c:pt>
                <c:pt idx="21">
                  <c:v>3.4246999999999958E-2</c:v>
                </c:pt>
                <c:pt idx="22">
                  <c:v>3.0659999999999173E-3</c:v>
                </c:pt>
                <c:pt idx="23">
                  <c:v>1.1419999999999391E-3</c:v>
                </c:pt>
                <c:pt idx="24">
                  <c:v>-3.1701000000000021E-2</c:v>
                </c:pt>
                <c:pt idx="25">
                  <c:v>1.92999999999995E-3</c:v>
                </c:pt>
                <c:pt idx="26">
                  <c:v>-2.1247000000000071E-2</c:v>
                </c:pt>
                <c:pt idx="27">
                  <c:v>8.8619999999999671E-3</c:v>
                </c:pt>
                <c:pt idx="28">
                  <c:v>7.6399999999999862E-3</c:v>
                </c:pt>
                <c:pt idx="29">
                  <c:v>2.9389000000000012E-2</c:v>
                </c:pt>
                <c:pt idx="30">
                  <c:v>2.8216999999999985E-2</c:v>
                </c:pt>
                <c:pt idx="31">
                  <c:v>5.0711999999999993E-2</c:v>
                </c:pt>
                <c:pt idx="32">
                  <c:v>5.9265999999999965E-2</c:v>
                </c:pt>
                <c:pt idx="33">
                  <c:v>5.7523000000000026E-2</c:v>
                </c:pt>
                <c:pt idx="34">
                  <c:v>4.7779999999999975E-2</c:v>
                </c:pt>
                <c:pt idx="35">
                  <c:v>3.9610000000000013E-2</c:v>
                </c:pt>
                <c:pt idx="36">
                  <c:v>5.2769999999999984E-2</c:v>
                </c:pt>
                <c:pt idx="37">
                  <c:v>4.3606999999999972E-2</c:v>
                </c:pt>
                <c:pt idx="38">
                  <c:v>4.4738999999999918E-2</c:v>
                </c:pt>
                <c:pt idx="39">
                  <c:v>4.2736999999999969E-2</c:v>
                </c:pt>
                <c:pt idx="40">
                  <c:v>4.5062999999999992E-2</c:v>
                </c:pt>
                <c:pt idx="41">
                  <c:v>4.3429999999999948E-2</c:v>
                </c:pt>
                <c:pt idx="42">
                  <c:v>5.3435999999999921E-2</c:v>
                </c:pt>
                <c:pt idx="43">
                  <c:v>6.2722999999999959E-2</c:v>
                </c:pt>
                <c:pt idx="44">
                  <c:v>8.7159E-2</c:v>
                </c:pt>
                <c:pt idx="45">
                  <c:v>5.6698999999999958E-2</c:v>
                </c:pt>
                <c:pt idx="46">
                  <c:v>6.0553999999999976E-2</c:v>
                </c:pt>
                <c:pt idx="47">
                  <c:v>7.3081999999999994E-2</c:v>
                </c:pt>
                <c:pt idx="48">
                  <c:v>4.9577999999999976E-2</c:v>
                </c:pt>
                <c:pt idx="49">
                  <c:v>4.3703999999999951E-2</c:v>
                </c:pt>
                <c:pt idx="50">
                  <c:v>3.7962999999999969E-2</c:v>
                </c:pt>
                <c:pt idx="51">
                  <c:v>1.0905999999999949E-2</c:v>
                </c:pt>
                <c:pt idx="52">
                  <c:v>5.1499999999998639E-4</c:v>
                </c:pt>
                <c:pt idx="53">
                  <c:v>4.733999999999924E-3</c:v>
                </c:pt>
                <c:pt idx="54">
                  <c:v>-1.0269000000000006E-2</c:v>
                </c:pt>
                <c:pt idx="55">
                  <c:v>-1.8841000000000007E-2</c:v>
                </c:pt>
                <c:pt idx="56">
                  <c:v>-2.9735000000000015E-2</c:v>
                </c:pt>
                <c:pt idx="57">
                  <c:v>-2.6293999999999984E-2</c:v>
                </c:pt>
                <c:pt idx="58">
                  <c:v>-4.6517000000000051E-2</c:v>
                </c:pt>
                <c:pt idx="59">
                  <c:v>-5.6324000000000068E-2</c:v>
                </c:pt>
                <c:pt idx="60">
                  <c:v>-6.6093000000000082E-2</c:v>
                </c:pt>
                <c:pt idx="61">
                  <c:v>-7.6706000000000024E-2</c:v>
                </c:pt>
                <c:pt idx="62">
                  <c:v>-8.151300000000003E-2</c:v>
                </c:pt>
                <c:pt idx="63">
                  <c:v>-6.8546000000000051E-2</c:v>
                </c:pt>
                <c:pt idx="64">
                  <c:v>-6.3787000000000038E-2</c:v>
                </c:pt>
                <c:pt idx="65">
                  <c:v>-5.6351999999999978E-2</c:v>
                </c:pt>
                <c:pt idx="66">
                  <c:v>-5.1734000000000037E-2</c:v>
                </c:pt>
                <c:pt idx="67">
                  <c:v>-5.2946000000000028E-2</c:v>
                </c:pt>
                <c:pt idx="68">
                  <c:v>-2.606600000000003E-2</c:v>
                </c:pt>
                <c:pt idx="69">
                  <c:v>-2.2285000000000083E-2</c:v>
                </c:pt>
                <c:pt idx="70">
                  <c:v>-2.368500000000006E-2</c:v>
                </c:pt>
                <c:pt idx="71">
                  <c:v>-1.5629999999999995E-2</c:v>
                </c:pt>
                <c:pt idx="72">
                  <c:v>-1.6196000000000026E-2</c:v>
                </c:pt>
                <c:pt idx="73">
                  <c:v>-1.5979000000000042E-2</c:v>
                </c:pt>
                <c:pt idx="74">
                  <c:v>-1.9976999999999977E-2</c:v>
                </c:pt>
                <c:pt idx="75">
                  <c:v>-1.9666000000000055E-2</c:v>
                </c:pt>
                <c:pt idx="76">
                  <c:v>-2.5250999999999978E-2</c:v>
                </c:pt>
                <c:pt idx="77">
                  <c:v>-3.6522000000000047E-2</c:v>
                </c:pt>
                <c:pt idx="78">
                  <c:v>-3.7038999999999989E-2</c:v>
                </c:pt>
                <c:pt idx="79">
                  <c:v>-5.2012000000000058E-2</c:v>
                </c:pt>
                <c:pt idx="80">
                  <c:v>-3.364499999999998E-2</c:v>
                </c:pt>
                <c:pt idx="81">
                  <c:v>-4.2984000000000036E-2</c:v>
                </c:pt>
                <c:pt idx="82">
                  <c:v>-4.2593000000000075E-2</c:v>
                </c:pt>
                <c:pt idx="83">
                  <c:v>-4.2750999999999977E-2</c:v>
                </c:pt>
                <c:pt idx="84">
                  <c:v>-5.8581000000000022E-2</c:v>
                </c:pt>
                <c:pt idx="85">
                  <c:v>-5.569600000000003E-2</c:v>
                </c:pt>
                <c:pt idx="86">
                  <c:v>-5.630400000000009E-2</c:v>
                </c:pt>
                <c:pt idx="87">
                  <c:v>-5.7341999999999983E-2</c:v>
                </c:pt>
                <c:pt idx="88">
                  <c:v>-5.0250000000000003E-2</c:v>
                </c:pt>
                <c:pt idx="89">
                  <c:v>-5.6903000000000023E-2</c:v>
                </c:pt>
                <c:pt idx="90">
                  <c:v>-6.9729000000000041E-2</c:v>
                </c:pt>
                <c:pt idx="91">
                  <c:v>-8.2660000000000081E-2</c:v>
                </c:pt>
                <c:pt idx="92">
                  <c:v>-6.6528999999999991E-2</c:v>
                </c:pt>
                <c:pt idx="93">
                  <c:v>-7.7853000000000061E-2</c:v>
                </c:pt>
                <c:pt idx="94">
                  <c:v>-8.5565000000000058E-2</c:v>
                </c:pt>
                <c:pt idx="95">
                  <c:v>-0.10650600000000009</c:v>
                </c:pt>
                <c:pt idx="96">
                  <c:v>-0.10546400000000006</c:v>
                </c:pt>
                <c:pt idx="97">
                  <c:v>-0.12503899999999998</c:v>
                </c:pt>
                <c:pt idx="98">
                  <c:v>-0.14008100000000001</c:v>
                </c:pt>
                <c:pt idx="99">
                  <c:v>-0.13487700000000008</c:v>
                </c:pt>
                <c:pt idx="100">
                  <c:v>-0.15276600000000007</c:v>
                </c:pt>
                <c:pt idx="101">
                  <c:v>-0.16035700000000008</c:v>
                </c:pt>
                <c:pt idx="102">
                  <c:v>-0.16388100000000008</c:v>
                </c:pt>
                <c:pt idx="103">
                  <c:v>-0.17535000000000003</c:v>
                </c:pt>
                <c:pt idx="104">
                  <c:v>-0.20950400000000002</c:v>
                </c:pt>
                <c:pt idx="105">
                  <c:v>-0.21233000000000005</c:v>
                </c:pt>
                <c:pt idx="106">
                  <c:v>-0.24076499999999998</c:v>
                </c:pt>
                <c:pt idx="107">
                  <c:v>-0.24393100000000004</c:v>
                </c:pt>
                <c:pt idx="108">
                  <c:v>-0.24631700000000001</c:v>
                </c:pt>
                <c:pt idx="109">
                  <c:v>-0.245472</c:v>
                </c:pt>
                <c:pt idx="110">
                  <c:v>-0.22530900000000009</c:v>
                </c:pt>
                <c:pt idx="111">
                  <c:v>-0.22175</c:v>
                </c:pt>
                <c:pt idx="112">
                  <c:v>-0.21701800000000004</c:v>
                </c:pt>
                <c:pt idx="113">
                  <c:v>-0.24553700000000003</c:v>
                </c:pt>
                <c:pt idx="114">
                  <c:v>-0.25313600000000008</c:v>
                </c:pt>
                <c:pt idx="115">
                  <c:v>-0.22004200000000004</c:v>
                </c:pt>
                <c:pt idx="116">
                  <c:v>-0.16188700000000006</c:v>
                </c:pt>
                <c:pt idx="117">
                  <c:v>-0.19535199999999997</c:v>
                </c:pt>
                <c:pt idx="118">
                  <c:v>-0.16551800000000003</c:v>
                </c:pt>
              </c:numCache>
            </c:numRef>
          </c:xVal>
          <c:yVal>
            <c:numRef>
              <c:f>Ogasawara2!$D$4:$D$1000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9.2999999993480742E-2</c:v>
                </c:pt>
                <c:pt idx="2">
                  <c:v>0.18499999999767169</c:v>
                </c:pt>
                <c:pt idx="3">
                  <c:v>0.27799999999842839</c:v>
                </c:pt>
                <c:pt idx="4">
                  <c:v>0.36999999999534339</c:v>
                </c:pt>
                <c:pt idx="5">
                  <c:v>0.46299999999610009</c:v>
                </c:pt>
                <c:pt idx="6">
                  <c:v>0.55499999999301508</c:v>
                </c:pt>
                <c:pt idx="7">
                  <c:v>0.64799999999377178</c:v>
                </c:pt>
                <c:pt idx="8">
                  <c:v>0.74199999999837019</c:v>
                </c:pt>
                <c:pt idx="9">
                  <c:v>0.83299999999871943</c:v>
                </c:pt>
                <c:pt idx="10">
                  <c:v>0.92599999999947613</c:v>
                </c:pt>
                <c:pt idx="11">
                  <c:v>1.0189999999929569</c:v>
                </c:pt>
                <c:pt idx="12">
                  <c:v>1.1119999999937136</c:v>
                </c:pt>
                <c:pt idx="13">
                  <c:v>1.205999999998312</c:v>
                </c:pt>
                <c:pt idx="14">
                  <c:v>1.297999999995227</c:v>
                </c:pt>
                <c:pt idx="15">
                  <c:v>1.3939999999929569</c:v>
                </c:pt>
                <c:pt idx="16">
                  <c:v>1.4839999999967404</c:v>
                </c:pt>
                <c:pt idx="17">
                  <c:v>1.5769999999974971</c:v>
                </c:pt>
                <c:pt idx="18">
                  <c:v>1.6699999999982538</c:v>
                </c:pt>
                <c:pt idx="19">
                  <c:v>1.7649999999994179</c:v>
                </c:pt>
                <c:pt idx="20">
                  <c:v>1.8559999999997672</c:v>
                </c:pt>
                <c:pt idx="21">
                  <c:v>1.9499999999970896</c:v>
                </c:pt>
                <c:pt idx="22">
                  <c:v>2.0449999999982538</c:v>
                </c:pt>
                <c:pt idx="23">
                  <c:v>2.1379999999990105</c:v>
                </c:pt>
                <c:pt idx="24">
                  <c:v>2.2299999999959255</c:v>
                </c:pt>
                <c:pt idx="25">
                  <c:v>2.3239999999932479</c:v>
                </c:pt>
                <c:pt idx="26">
                  <c:v>2.4179999999978463</c:v>
                </c:pt>
                <c:pt idx="27">
                  <c:v>2.5139999999955762</c:v>
                </c:pt>
                <c:pt idx="28">
                  <c:v>2.6059999999997672</c:v>
                </c:pt>
                <c:pt idx="29">
                  <c:v>2.6979999999966822</c:v>
                </c:pt>
                <c:pt idx="30">
                  <c:v>2.7909999999974389</c:v>
                </c:pt>
                <c:pt idx="31">
                  <c:v>2.8839999999981956</c:v>
                </c:pt>
                <c:pt idx="32">
                  <c:v>2.9799999999959255</c:v>
                </c:pt>
                <c:pt idx="33">
                  <c:v>3.0729999999966822</c:v>
                </c:pt>
                <c:pt idx="34">
                  <c:v>3.1659999999974389</c:v>
                </c:pt>
                <c:pt idx="35">
                  <c:v>3.2589999999981956</c:v>
                </c:pt>
                <c:pt idx="36">
                  <c:v>3.3509999999951106</c:v>
                </c:pt>
                <c:pt idx="37">
                  <c:v>3.4459999999962747</c:v>
                </c:pt>
                <c:pt idx="38">
                  <c:v>3.5379999999931897</c:v>
                </c:pt>
                <c:pt idx="39">
                  <c:v>3.6319999999977881</c:v>
                </c:pt>
                <c:pt idx="40">
                  <c:v>3.7249999999985448</c:v>
                </c:pt>
                <c:pt idx="41">
                  <c:v>3.8179999999993015</c:v>
                </c:pt>
                <c:pt idx="42">
                  <c:v>3.9129999999931897</c:v>
                </c:pt>
                <c:pt idx="43">
                  <c:v>4.0049999999973807</c:v>
                </c:pt>
                <c:pt idx="44">
                  <c:v>4.0989999999947031</c:v>
                </c:pt>
                <c:pt idx="45">
                  <c:v>4.1909999999988941</c:v>
                </c:pt>
                <c:pt idx="46">
                  <c:v>4.2839999999996508</c:v>
                </c:pt>
                <c:pt idx="47">
                  <c:v>4.3779999999969732</c:v>
                </c:pt>
                <c:pt idx="48">
                  <c:v>4.4699999999938882</c:v>
                </c:pt>
                <c:pt idx="49">
                  <c:v>4.5639999999984866</c:v>
                </c:pt>
                <c:pt idx="50">
                  <c:v>4.6559999999954016</c:v>
                </c:pt>
                <c:pt idx="51">
                  <c:v>4.7509999999965657</c:v>
                </c:pt>
                <c:pt idx="52">
                  <c:v>4.8459999999977299</c:v>
                </c:pt>
                <c:pt idx="53">
                  <c:v>4.9379999999946449</c:v>
                </c:pt>
                <c:pt idx="54">
                  <c:v>5.0319999999992433</c:v>
                </c:pt>
                <c:pt idx="55">
                  <c:v>5.125</c:v>
                </c:pt>
                <c:pt idx="56">
                  <c:v>5.216999999996915</c:v>
                </c:pt>
                <c:pt idx="57">
                  <c:v>5.3099999999976717</c:v>
                </c:pt>
                <c:pt idx="58">
                  <c:v>5.4029999999984284</c:v>
                </c:pt>
                <c:pt idx="59">
                  <c:v>5.4979999999995925</c:v>
                </c:pt>
                <c:pt idx="60">
                  <c:v>5.5889999999999418</c:v>
                </c:pt>
                <c:pt idx="61">
                  <c:v>5.6809999999968568</c:v>
                </c:pt>
                <c:pt idx="62">
                  <c:v>5.7739999999976135</c:v>
                </c:pt>
                <c:pt idx="63">
                  <c:v>5.8669999999983702</c:v>
                </c:pt>
                <c:pt idx="64">
                  <c:v>5.9619999999995343</c:v>
                </c:pt>
                <c:pt idx="65">
                  <c:v>6.0529999999998836</c:v>
                </c:pt>
                <c:pt idx="66">
                  <c:v>6.1479999999937718</c:v>
                </c:pt>
                <c:pt idx="67">
                  <c:v>6.2399999999979627</c:v>
                </c:pt>
                <c:pt idx="68">
                  <c:v>6.3329999999987194</c:v>
                </c:pt>
                <c:pt idx="69">
                  <c:v>6.4269999999960419</c:v>
                </c:pt>
                <c:pt idx="70">
                  <c:v>6.5189999999929569</c:v>
                </c:pt>
                <c:pt idx="71">
                  <c:v>6.6129999999975553</c:v>
                </c:pt>
                <c:pt idx="72">
                  <c:v>6.7069999999948777</c:v>
                </c:pt>
                <c:pt idx="73">
                  <c:v>6.8009999999994761</c:v>
                </c:pt>
                <c:pt idx="74">
                  <c:v>6.8929999999963911</c:v>
                </c:pt>
                <c:pt idx="75">
                  <c:v>6.9859999999971478</c:v>
                </c:pt>
                <c:pt idx="76">
                  <c:v>7.080999999998312</c:v>
                </c:pt>
                <c:pt idx="77">
                  <c:v>7.172999999995227</c:v>
                </c:pt>
                <c:pt idx="78">
                  <c:v>7.2659999999959837</c:v>
                </c:pt>
                <c:pt idx="79">
                  <c:v>7.3609999999971478</c:v>
                </c:pt>
                <c:pt idx="80">
                  <c:v>7.4529999999940628</c:v>
                </c:pt>
                <c:pt idx="81">
                  <c:v>7.547999999995227</c:v>
                </c:pt>
                <c:pt idx="82">
                  <c:v>7.6389999999955762</c:v>
                </c:pt>
                <c:pt idx="83">
                  <c:v>7.7319999999963329</c:v>
                </c:pt>
                <c:pt idx="84">
                  <c:v>7.8259999999936554</c:v>
                </c:pt>
                <c:pt idx="85">
                  <c:v>7.9189999999944121</c:v>
                </c:pt>
                <c:pt idx="86">
                  <c:v>8.0129999999990105</c:v>
                </c:pt>
                <c:pt idx="87">
                  <c:v>8.1059999999997672</c:v>
                </c:pt>
                <c:pt idx="88">
                  <c:v>8.1989999999932479</c:v>
                </c:pt>
                <c:pt idx="89">
                  <c:v>8.2939999999944121</c:v>
                </c:pt>
                <c:pt idx="90">
                  <c:v>8.3869999999951688</c:v>
                </c:pt>
                <c:pt idx="91">
                  <c:v>8.4819999999963329</c:v>
                </c:pt>
                <c:pt idx="92">
                  <c:v>8.5769999999974971</c:v>
                </c:pt>
                <c:pt idx="93">
                  <c:v>8.6689999999944121</c:v>
                </c:pt>
                <c:pt idx="94">
                  <c:v>8.7649999999994179</c:v>
                </c:pt>
                <c:pt idx="95">
                  <c:v>8.8599999999933061</c:v>
                </c:pt>
                <c:pt idx="96">
                  <c:v>8.9569999999948777</c:v>
                </c:pt>
                <c:pt idx="97">
                  <c:v>9.0499999999956344</c:v>
                </c:pt>
                <c:pt idx="98">
                  <c:v>9.1439999999929569</c:v>
                </c:pt>
                <c:pt idx="99">
                  <c:v>9.2369999999937136</c:v>
                </c:pt>
                <c:pt idx="100">
                  <c:v>9.3319999999948777</c:v>
                </c:pt>
                <c:pt idx="101">
                  <c:v>9.4249999999956344</c:v>
                </c:pt>
                <c:pt idx="102">
                  <c:v>9.5179999999963911</c:v>
                </c:pt>
                <c:pt idx="103">
                  <c:v>9.6109999999971478</c:v>
                </c:pt>
                <c:pt idx="104">
                  <c:v>9.7049999999944703</c:v>
                </c:pt>
                <c:pt idx="105">
                  <c:v>9.7999999999956344</c:v>
                </c:pt>
                <c:pt idx="106">
                  <c:v>9.8919999999998254</c:v>
                </c:pt>
                <c:pt idx="107">
                  <c:v>9.9869999999937136</c:v>
                </c:pt>
                <c:pt idx="108">
                  <c:v>10.07999999999447</c:v>
                </c:pt>
                <c:pt idx="109">
                  <c:v>10.172999999995227</c:v>
                </c:pt>
                <c:pt idx="110">
                  <c:v>10.265999999995984</c:v>
                </c:pt>
                <c:pt idx="111">
                  <c:v>10.35899999999674</c:v>
                </c:pt>
                <c:pt idx="112">
                  <c:v>10.451999999997497</c:v>
                </c:pt>
                <c:pt idx="113">
                  <c:v>10.546999999998661</c:v>
                </c:pt>
                <c:pt idx="114">
                  <c:v>10.636999999995169</c:v>
                </c:pt>
                <c:pt idx="115">
                  <c:v>10.732999999992899</c:v>
                </c:pt>
                <c:pt idx="116">
                  <c:v>10.822999999996682</c:v>
                </c:pt>
                <c:pt idx="117">
                  <c:v>10.914999999993597</c:v>
                </c:pt>
                <c:pt idx="118">
                  <c:v>11.008999999998196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C7-4991-AB71-577325174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Orbit</c:v>
          </c:tx>
          <c:spPr>
            <a:ln w="19050">
              <a:noFill/>
            </a:ln>
          </c:spPr>
          <c:xVal>
            <c:numRef>
              <c:f>Ogasawara2!$N$4:$N$1000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1.6178999999999975E-2</c:v>
                </c:pt>
                <c:pt idx="2">
                  <c:v>5.258399999999995E-2</c:v>
                </c:pt>
                <c:pt idx="3">
                  <c:v>6.9919999999999954E-2</c:v>
                </c:pt>
                <c:pt idx="4">
                  <c:v>7.3429999999999607E-3</c:v>
                </c:pt>
                <c:pt idx="5">
                  <c:v>2.6646999999999935E-2</c:v>
                </c:pt>
                <c:pt idx="6">
                  <c:v>8.7481999999999976E-2</c:v>
                </c:pt>
                <c:pt idx="7">
                  <c:v>1.7728999999999929E-2</c:v>
                </c:pt>
                <c:pt idx="8">
                  <c:v>3.4160999999999948E-2</c:v>
                </c:pt>
                <c:pt idx="9">
                  <c:v>1.7938999999999965E-2</c:v>
                </c:pt>
                <c:pt idx="10">
                  <c:v>5.6539999999999967E-3</c:v>
                </c:pt>
                <c:pt idx="11">
                  <c:v>4.0194999999999939E-2</c:v>
                </c:pt>
                <c:pt idx="12">
                  <c:v>1.402800000000002E-2</c:v>
                </c:pt>
                <c:pt idx="13">
                  <c:v>-2.2800000000000866E-3</c:v>
                </c:pt>
                <c:pt idx="14">
                  <c:v>-1.7789999999999963E-3</c:v>
                </c:pt>
                <c:pt idx="15">
                  <c:v>3.8703999999999954E-2</c:v>
                </c:pt>
                <c:pt idx="16">
                  <c:v>2.6660999999999945E-2</c:v>
                </c:pt>
                <c:pt idx="17">
                  <c:v>1.8151999999999932E-2</c:v>
                </c:pt>
                <c:pt idx="18">
                  <c:v>1.4735000000000014E-2</c:v>
                </c:pt>
                <c:pt idx="19">
                  <c:v>6.3949999999999823E-3</c:v>
                </c:pt>
                <c:pt idx="20">
                  <c:v>1.6036999999999923E-2</c:v>
                </c:pt>
                <c:pt idx="21">
                  <c:v>3.4246999999999958E-2</c:v>
                </c:pt>
                <c:pt idx="22">
                  <c:v>3.0659999999999173E-3</c:v>
                </c:pt>
                <c:pt idx="23">
                  <c:v>1.1419999999999391E-3</c:v>
                </c:pt>
                <c:pt idx="24">
                  <c:v>-3.1701000000000021E-2</c:v>
                </c:pt>
                <c:pt idx="25">
                  <c:v>1.92999999999995E-3</c:v>
                </c:pt>
                <c:pt idx="26">
                  <c:v>-2.1247000000000071E-2</c:v>
                </c:pt>
                <c:pt idx="27">
                  <c:v>8.8619999999999671E-3</c:v>
                </c:pt>
                <c:pt idx="28">
                  <c:v>7.6399999999999862E-3</c:v>
                </c:pt>
                <c:pt idx="29">
                  <c:v>2.9389000000000012E-2</c:v>
                </c:pt>
                <c:pt idx="30">
                  <c:v>2.8216999999999985E-2</c:v>
                </c:pt>
                <c:pt idx="31">
                  <c:v>5.0711999999999993E-2</c:v>
                </c:pt>
                <c:pt idx="32">
                  <c:v>5.9265999999999965E-2</c:v>
                </c:pt>
                <c:pt idx="33">
                  <c:v>5.7523000000000026E-2</c:v>
                </c:pt>
                <c:pt idx="34">
                  <c:v>4.7779999999999975E-2</c:v>
                </c:pt>
                <c:pt idx="35">
                  <c:v>3.9610000000000013E-2</c:v>
                </c:pt>
                <c:pt idx="36">
                  <c:v>5.2769999999999984E-2</c:v>
                </c:pt>
                <c:pt idx="37">
                  <c:v>4.3606999999999972E-2</c:v>
                </c:pt>
                <c:pt idx="38">
                  <c:v>4.4738999999999918E-2</c:v>
                </c:pt>
                <c:pt idx="39">
                  <c:v>4.2736999999999969E-2</c:v>
                </c:pt>
                <c:pt idx="40">
                  <c:v>4.5062999999999992E-2</c:v>
                </c:pt>
                <c:pt idx="41">
                  <c:v>4.3429999999999948E-2</c:v>
                </c:pt>
                <c:pt idx="42">
                  <c:v>5.3435999999999921E-2</c:v>
                </c:pt>
                <c:pt idx="43">
                  <c:v>6.2722999999999959E-2</c:v>
                </c:pt>
                <c:pt idx="44">
                  <c:v>8.7159E-2</c:v>
                </c:pt>
                <c:pt idx="45">
                  <c:v>5.6698999999999958E-2</c:v>
                </c:pt>
                <c:pt idx="46">
                  <c:v>6.0553999999999976E-2</c:v>
                </c:pt>
                <c:pt idx="47">
                  <c:v>7.3081999999999994E-2</c:v>
                </c:pt>
                <c:pt idx="48">
                  <c:v>4.9577999999999976E-2</c:v>
                </c:pt>
                <c:pt idx="49">
                  <c:v>4.3703999999999951E-2</c:v>
                </c:pt>
                <c:pt idx="50">
                  <c:v>3.7962999999999969E-2</c:v>
                </c:pt>
                <c:pt idx="51">
                  <c:v>1.0905999999999949E-2</c:v>
                </c:pt>
                <c:pt idx="52">
                  <c:v>5.1499999999998639E-4</c:v>
                </c:pt>
                <c:pt idx="53">
                  <c:v>4.733999999999924E-3</c:v>
                </c:pt>
                <c:pt idx="54">
                  <c:v>-1.0269000000000006E-2</c:v>
                </c:pt>
                <c:pt idx="55">
                  <c:v>-1.8841000000000007E-2</c:v>
                </c:pt>
                <c:pt idx="56">
                  <c:v>-2.9735000000000015E-2</c:v>
                </c:pt>
                <c:pt idx="57">
                  <c:v>-2.6293999999999984E-2</c:v>
                </c:pt>
                <c:pt idx="58">
                  <c:v>-4.6517000000000051E-2</c:v>
                </c:pt>
                <c:pt idx="59">
                  <c:v>-5.6324000000000068E-2</c:v>
                </c:pt>
                <c:pt idx="60">
                  <c:v>-6.6093000000000082E-2</c:v>
                </c:pt>
                <c:pt idx="61">
                  <c:v>-7.6706000000000024E-2</c:v>
                </c:pt>
                <c:pt idx="62">
                  <c:v>-8.151300000000003E-2</c:v>
                </c:pt>
                <c:pt idx="63">
                  <c:v>-6.8546000000000051E-2</c:v>
                </c:pt>
                <c:pt idx="64">
                  <c:v>-6.3787000000000038E-2</c:v>
                </c:pt>
                <c:pt idx="65">
                  <c:v>-5.6351999999999978E-2</c:v>
                </c:pt>
                <c:pt idx="66">
                  <c:v>-5.1734000000000037E-2</c:v>
                </c:pt>
                <c:pt idx="67">
                  <c:v>-5.2946000000000028E-2</c:v>
                </c:pt>
                <c:pt idx="68">
                  <c:v>-2.606600000000003E-2</c:v>
                </c:pt>
                <c:pt idx="69">
                  <c:v>-2.2285000000000083E-2</c:v>
                </c:pt>
                <c:pt idx="70">
                  <c:v>-2.368500000000006E-2</c:v>
                </c:pt>
                <c:pt idx="71">
                  <c:v>-1.5629999999999995E-2</c:v>
                </c:pt>
                <c:pt idx="72">
                  <c:v>-1.6196000000000026E-2</c:v>
                </c:pt>
                <c:pt idx="73">
                  <c:v>-1.5979000000000042E-2</c:v>
                </c:pt>
                <c:pt idx="74">
                  <c:v>-1.9976999999999977E-2</c:v>
                </c:pt>
                <c:pt idx="75">
                  <c:v>-1.9666000000000055E-2</c:v>
                </c:pt>
                <c:pt idx="76">
                  <c:v>-2.5250999999999978E-2</c:v>
                </c:pt>
                <c:pt idx="77">
                  <c:v>-3.6522000000000047E-2</c:v>
                </c:pt>
                <c:pt idx="78">
                  <c:v>-3.7038999999999989E-2</c:v>
                </c:pt>
                <c:pt idx="79">
                  <c:v>-5.2012000000000058E-2</c:v>
                </c:pt>
                <c:pt idx="80">
                  <c:v>-3.364499999999998E-2</c:v>
                </c:pt>
                <c:pt idx="81">
                  <c:v>-4.2984000000000036E-2</c:v>
                </c:pt>
                <c:pt idx="82">
                  <c:v>-4.2593000000000075E-2</c:v>
                </c:pt>
                <c:pt idx="83">
                  <c:v>-4.2750999999999977E-2</c:v>
                </c:pt>
                <c:pt idx="84">
                  <c:v>-5.8581000000000022E-2</c:v>
                </c:pt>
                <c:pt idx="85">
                  <c:v>-5.569600000000003E-2</c:v>
                </c:pt>
                <c:pt idx="86">
                  <c:v>-5.630400000000009E-2</c:v>
                </c:pt>
                <c:pt idx="87">
                  <c:v>-5.7341999999999983E-2</c:v>
                </c:pt>
                <c:pt idx="88">
                  <c:v>-5.0250000000000003E-2</c:v>
                </c:pt>
                <c:pt idx="89">
                  <c:v>-5.6903000000000023E-2</c:v>
                </c:pt>
                <c:pt idx="90">
                  <c:v>-6.9729000000000041E-2</c:v>
                </c:pt>
                <c:pt idx="91">
                  <c:v>-8.2660000000000081E-2</c:v>
                </c:pt>
                <c:pt idx="92">
                  <c:v>-6.6528999999999991E-2</c:v>
                </c:pt>
                <c:pt idx="93">
                  <c:v>-7.7853000000000061E-2</c:v>
                </c:pt>
                <c:pt idx="94">
                  <c:v>-8.5565000000000058E-2</c:v>
                </c:pt>
                <c:pt idx="95">
                  <c:v>-0.10650600000000009</c:v>
                </c:pt>
                <c:pt idx="96">
                  <c:v>-0.10546400000000006</c:v>
                </c:pt>
                <c:pt idx="97">
                  <c:v>-0.12503899999999998</c:v>
                </c:pt>
                <c:pt idx="98">
                  <c:v>-0.14008100000000001</c:v>
                </c:pt>
                <c:pt idx="99">
                  <c:v>-0.13487700000000008</c:v>
                </c:pt>
                <c:pt idx="100">
                  <c:v>-0.15276600000000007</c:v>
                </c:pt>
                <c:pt idx="101">
                  <c:v>-0.16035700000000008</c:v>
                </c:pt>
                <c:pt idx="102">
                  <c:v>-0.16388100000000008</c:v>
                </c:pt>
                <c:pt idx="103">
                  <c:v>-0.17535000000000003</c:v>
                </c:pt>
                <c:pt idx="104">
                  <c:v>-0.20950400000000002</c:v>
                </c:pt>
                <c:pt idx="105">
                  <c:v>-0.21233000000000005</c:v>
                </c:pt>
                <c:pt idx="106">
                  <c:v>-0.24076499999999998</c:v>
                </c:pt>
                <c:pt idx="107">
                  <c:v>-0.24393100000000004</c:v>
                </c:pt>
                <c:pt idx="108">
                  <c:v>-0.24631700000000001</c:v>
                </c:pt>
                <c:pt idx="109">
                  <c:v>-0.245472</c:v>
                </c:pt>
                <c:pt idx="110">
                  <c:v>-0.22530900000000009</c:v>
                </c:pt>
                <c:pt idx="111">
                  <c:v>-0.22175</c:v>
                </c:pt>
                <c:pt idx="112">
                  <c:v>-0.21701800000000004</c:v>
                </c:pt>
                <c:pt idx="113">
                  <c:v>-0.24553700000000003</c:v>
                </c:pt>
                <c:pt idx="114">
                  <c:v>-0.25313600000000008</c:v>
                </c:pt>
                <c:pt idx="115">
                  <c:v>-0.22004200000000004</c:v>
                </c:pt>
                <c:pt idx="116">
                  <c:v>-0.16188700000000006</c:v>
                </c:pt>
                <c:pt idx="117">
                  <c:v>-0.19535199999999997</c:v>
                </c:pt>
                <c:pt idx="118">
                  <c:v>-0.16551800000000003</c:v>
                </c:pt>
              </c:numCache>
            </c:numRef>
          </c:xVal>
          <c:yVal>
            <c:numRef>
              <c:f>Ogasawara2!$O$4:$O$1000</c:f>
              <c:numCache>
                <c:formatCode>General</c:formatCode>
                <c:ptCount val="997"/>
                <c:pt idx="0">
                  <c:v>0</c:v>
                </c:pt>
                <c:pt idx="1">
                  <c:v>2.2848999999999932E-2</c:v>
                </c:pt>
                <c:pt idx="2">
                  <c:v>7.4266999999999833E-2</c:v>
                </c:pt>
                <c:pt idx="3">
                  <c:v>9.8750000000000004E-2</c:v>
                </c:pt>
                <c:pt idx="4">
                  <c:v>0.24916799999999989</c:v>
                </c:pt>
                <c:pt idx="5">
                  <c:v>0.27593699999999988</c:v>
                </c:pt>
                <c:pt idx="6">
                  <c:v>0.36028799999999978</c:v>
                </c:pt>
                <c:pt idx="7">
                  <c:v>0.49639599999999995</c:v>
                </c:pt>
                <c:pt idx="8">
                  <c:v>0.63296799999999986</c:v>
                </c:pt>
                <c:pt idx="9">
                  <c:v>0.72404000000000002</c:v>
                </c:pt>
                <c:pt idx="10">
                  <c:v>0.93003199999999997</c:v>
                </c:pt>
                <c:pt idx="11">
                  <c:v>0.97536999999999974</c:v>
                </c:pt>
                <c:pt idx="12">
                  <c:v>1.1581899999999998</c:v>
                </c:pt>
                <c:pt idx="13">
                  <c:v>1.2439720000000001</c:v>
                </c:pt>
                <c:pt idx="14">
                  <c:v>1.4551049999999999</c:v>
                </c:pt>
                <c:pt idx="15">
                  <c:v>1.5059500000000001</c:v>
                </c:pt>
                <c:pt idx="16">
                  <c:v>1.6959120000000001</c:v>
                </c:pt>
                <c:pt idx="17">
                  <c:v>1.7865179999999998</c:v>
                </c:pt>
                <c:pt idx="18">
                  <c:v>1.981276</c:v>
                </c:pt>
                <c:pt idx="19">
                  <c:v>2.0692780000000002</c:v>
                </c:pt>
                <c:pt idx="20">
                  <c:v>2.2735119999999998</c:v>
                </c:pt>
                <c:pt idx="21">
                  <c:v>2.3895379999999995</c:v>
                </c:pt>
                <c:pt idx="22">
                  <c:v>2.6328689999999999</c:v>
                </c:pt>
                <c:pt idx="23">
                  <c:v>2.7220950000000004</c:v>
                </c:pt>
                <c:pt idx="24">
                  <c:v>2.9551000000000003</c:v>
                </c:pt>
                <c:pt idx="25">
                  <c:v>3.0796590000000008</c:v>
                </c:pt>
                <c:pt idx="26">
                  <c:v>3.3141149999999997</c:v>
                </c:pt>
                <c:pt idx="27">
                  <c:v>3.4303620000000001</c:v>
                </c:pt>
                <c:pt idx="28">
                  <c:v>3.6785039999999998</c:v>
                </c:pt>
                <c:pt idx="29">
                  <c:v>3.781987</c:v>
                </c:pt>
                <c:pt idx="30">
                  <c:v>4.0209350000000006</c:v>
                </c:pt>
                <c:pt idx="31">
                  <c:v>4.1215310000000001</c:v>
                </c:pt>
                <c:pt idx="32">
                  <c:v>4.3611779999999998</c:v>
                </c:pt>
                <c:pt idx="33">
                  <c:v>4.5105760000000004</c:v>
                </c:pt>
                <c:pt idx="34">
                  <c:v>4.7967910000000007</c:v>
                </c:pt>
                <c:pt idx="35">
                  <c:v>4.933732</c:v>
                </c:pt>
                <c:pt idx="36">
                  <c:v>5.1574010000000001</c:v>
                </c:pt>
                <c:pt idx="37">
                  <c:v>5.2883620000000002</c:v>
                </c:pt>
                <c:pt idx="38">
                  <c:v>5.5609570000000001</c:v>
                </c:pt>
                <c:pt idx="39">
                  <c:v>5.6922860000000002</c:v>
                </c:pt>
                <c:pt idx="40">
                  <c:v>5.9545110000000001</c:v>
                </c:pt>
                <c:pt idx="41">
                  <c:v>6.1440270000000003</c:v>
                </c:pt>
                <c:pt idx="42">
                  <c:v>6.3997650000000004</c:v>
                </c:pt>
                <c:pt idx="43">
                  <c:v>6.5282179999999999</c:v>
                </c:pt>
                <c:pt idx="44">
                  <c:v>6.7838890000000003</c:v>
                </c:pt>
                <c:pt idx="45">
                  <c:v>6.9385000000000003</c:v>
                </c:pt>
                <c:pt idx="46">
                  <c:v>7.2268470000000002</c:v>
                </c:pt>
                <c:pt idx="47">
                  <c:v>7.346763000000001</c:v>
                </c:pt>
                <c:pt idx="48">
                  <c:v>7.6615880000000001</c:v>
                </c:pt>
                <c:pt idx="49">
                  <c:v>7.8191910000000009</c:v>
                </c:pt>
                <c:pt idx="50">
                  <c:v>8.1311720000000012</c:v>
                </c:pt>
                <c:pt idx="51">
                  <c:v>8.3225350000000002</c:v>
                </c:pt>
                <c:pt idx="52">
                  <c:v>8.6195470000000007</c:v>
                </c:pt>
                <c:pt idx="53">
                  <c:v>8.7698199999999993</c:v>
                </c:pt>
                <c:pt idx="54">
                  <c:v>9.0544440000000002</c:v>
                </c:pt>
                <c:pt idx="55">
                  <c:v>9.1942740000000001</c:v>
                </c:pt>
                <c:pt idx="56">
                  <c:v>9.5189050000000002</c:v>
                </c:pt>
                <c:pt idx="57">
                  <c:v>9.6588630000000002</c:v>
                </c:pt>
                <c:pt idx="58">
                  <c:v>9.9706020000000013</c:v>
                </c:pt>
                <c:pt idx="59">
                  <c:v>10.146870000000002</c:v>
                </c:pt>
                <c:pt idx="60">
                  <c:v>10.497682000000001</c:v>
                </c:pt>
                <c:pt idx="61">
                  <c:v>10.669267</c:v>
                </c:pt>
                <c:pt idx="62">
                  <c:v>10.969953</c:v>
                </c:pt>
                <c:pt idx="63">
                  <c:v>11.100792999999999</c:v>
                </c:pt>
                <c:pt idx="64">
                  <c:v>11.439371999999999</c:v>
                </c:pt>
                <c:pt idx="65">
                  <c:v>11.566036</c:v>
                </c:pt>
                <c:pt idx="66">
                  <c:v>11.898517</c:v>
                </c:pt>
                <c:pt idx="67">
                  <c:v>12.063086999999999</c:v>
                </c:pt>
                <c:pt idx="68">
                  <c:v>12.352050999999999</c:v>
                </c:pt>
                <c:pt idx="69">
                  <c:v>12.515107</c:v>
                </c:pt>
                <c:pt idx="70">
                  <c:v>12.880133000000001</c:v>
                </c:pt>
                <c:pt idx="71">
                  <c:v>13.082602000000001</c:v>
                </c:pt>
                <c:pt idx="72">
                  <c:v>13.406399</c:v>
                </c:pt>
                <c:pt idx="73">
                  <c:v>13.568635</c:v>
                </c:pt>
                <c:pt idx="74">
                  <c:v>13.894410000000001</c:v>
                </c:pt>
                <c:pt idx="75">
                  <c:v>14.057845</c:v>
                </c:pt>
                <c:pt idx="76">
                  <c:v>14.387356</c:v>
                </c:pt>
                <c:pt idx="77">
                  <c:v>14.638076999999999</c:v>
                </c:pt>
                <c:pt idx="78">
                  <c:v>14.973875</c:v>
                </c:pt>
                <c:pt idx="79">
                  <c:v>15.104248</c:v>
                </c:pt>
                <c:pt idx="80">
                  <c:v>15.442719000000002</c:v>
                </c:pt>
                <c:pt idx="81">
                  <c:v>15.618776000000002</c:v>
                </c:pt>
                <c:pt idx="82">
                  <c:v>15.926646000000002</c:v>
                </c:pt>
                <c:pt idx="83">
                  <c:v>16.105295999999999</c:v>
                </c:pt>
                <c:pt idx="84">
                  <c:v>16.474450000000001</c:v>
                </c:pt>
                <c:pt idx="85">
                  <c:v>16.658832</c:v>
                </c:pt>
                <c:pt idx="86">
                  <c:v>16.989631000000003</c:v>
                </c:pt>
                <c:pt idx="87">
                  <c:v>17.134292000000002</c:v>
                </c:pt>
                <c:pt idx="88">
                  <c:v>17.474218</c:v>
                </c:pt>
                <c:pt idx="89">
                  <c:v>17.627409</c:v>
                </c:pt>
                <c:pt idx="90">
                  <c:v>17.940279999999998</c:v>
                </c:pt>
                <c:pt idx="91">
                  <c:v>18.156229</c:v>
                </c:pt>
                <c:pt idx="92">
                  <c:v>18.522956999999998</c:v>
                </c:pt>
                <c:pt idx="93">
                  <c:v>18.694759000000001</c:v>
                </c:pt>
                <c:pt idx="94">
                  <c:v>19.038122000000001</c:v>
                </c:pt>
                <c:pt idx="95">
                  <c:v>19.16713</c:v>
                </c:pt>
                <c:pt idx="96">
                  <c:v>19.581813000000004</c:v>
                </c:pt>
                <c:pt idx="97">
                  <c:v>19.717592</c:v>
                </c:pt>
                <c:pt idx="98">
                  <c:v>20.040917</c:v>
                </c:pt>
                <c:pt idx="99">
                  <c:v>20.229447</c:v>
                </c:pt>
                <c:pt idx="100">
                  <c:v>20.573142000000001</c:v>
                </c:pt>
                <c:pt idx="101">
                  <c:v>20.782768000000001</c:v>
                </c:pt>
                <c:pt idx="102">
                  <c:v>21.135137999999998</c:v>
                </c:pt>
                <c:pt idx="103">
                  <c:v>21.288738000000002</c:v>
                </c:pt>
                <c:pt idx="104">
                  <c:v>21.613496999999999</c:v>
                </c:pt>
                <c:pt idx="105">
                  <c:v>21.767099999999999</c:v>
                </c:pt>
                <c:pt idx="106">
                  <c:v>22.103632000000001</c:v>
                </c:pt>
                <c:pt idx="107">
                  <c:v>22.265746</c:v>
                </c:pt>
                <c:pt idx="108">
                  <c:v>22.594784000000001</c:v>
                </c:pt>
                <c:pt idx="109">
                  <c:v>22.761607999999999</c:v>
                </c:pt>
                <c:pt idx="110">
                  <c:v>23.084534000000001</c:v>
                </c:pt>
                <c:pt idx="111">
                  <c:v>23.257297999999999</c:v>
                </c:pt>
                <c:pt idx="112">
                  <c:v>23.615282000000001</c:v>
                </c:pt>
                <c:pt idx="113">
                  <c:v>23.740261999999998</c:v>
                </c:pt>
                <c:pt idx="114">
                  <c:v>24.034310000000001</c:v>
                </c:pt>
                <c:pt idx="115">
                  <c:v>24.190699000000002</c:v>
                </c:pt>
                <c:pt idx="116">
                  <c:v>24.521165</c:v>
                </c:pt>
                <c:pt idx="117">
                  <c:v>24.664561000000003</c:v>
                </c:pt>
                <c:pt idx="118">
                  <c:v>24.941955000000004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D8-47D6-9D35-3043A8479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[1]Ogasawara2!$A$1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[1]Ogasawara2!$N$4:$N$150</c:f>
              <c:numCache>
                <c:formatCode>General</c:formatCode>
                <c:ptCount val="147"/>
                <c:pt idx="0">
                  <c:v>0</c:v>
                </c:pt>
                <c:pt idx="1">
                  <c:v>1.6178999999999975E-2</c:v>
                </c:pt>
                <c:pt idx="2">
                  <c:v>5.258399999999995E-2</c:v>
                </c:pt>
                <c:pt idx="3">
                  <c:v>6.9919999999999954E-2</c:v>
                </c:pt>
                <c:pt idx="4">
                  <c:v>7.3429999999999607E-3</c:v>
                </c:pt>
                <c:pt idx="5">
                  <c:v>2.6646999999999935E-2</c:v>
                </c:pt>
                <c:pt idx="6">
                  <c:v>8.7481999999999976E-2</c:v>
                </c:pt>
                <c:pt idx="7">
                  <c:v>1.7728999999999929E-2</c:v>
                </c:pt>
                <c:pt idx="8">
                  <c:v>3.4160999999999948E-2</c:v>
                </c:pt>
                <c:pt idx="9">
                  <c:v>1.7938999999999965E-2</c:v>
                </c:pt>
                <c:pt idx="10">
                  <c:v>5.6539999999999967E-3</c:v>
                </c:pt>
                <c:pt idx="11">
                  <c:v>4.0194999999999939E-2</c:v>
                </c:pt>
                <c:pt idx="12">
                  <c:v>1.402800000000002E-2</c:v>
                </c:pt>
                <c:pt idx="13">
                  <c:v>-2.2800000000000866E-3</c:v>
                </c:pt>
                <c:pt idx="14">
                  <c:v>-1.7789999999999963E-3</c:v>
                </c:pt>
                <c:pt idx="15">
                  <c:v>3.8703999999999954E-2</c:v>
                </c:pt>
                <c:pt idx="16">
                  <c:v>2.6660999999999945E-2</c:v>
                </c:pt>
                <c:pt idx="17">
                  <c:v>1.8151999999999932E-2</c:v>
                </c:pt>
                <c:pt idx="18">
                  <c:v>1.4735000000000014E-2</c:v>
                </c:pt>
                <c:pt idx="19">
                  <c:v>6.3949999999999823E-3</c:v>
                </c:pt>
                <c:pt idx="20">
                  <c:v>1.6036999999999923E-2</c:v>
                </c:pt>
                <c:pt idx="21">
                  <c:v>3.4246999999999958E-2</c:v>
                </c:pt>
                <c:pt idx="22">
                  <c:v>3.0659999999999173E-3</c:v>
                </c:pt>
                <c:pt idx="23">
                  <c:v>1.1419999999999391E-3</c:v>
                </c:pt>
                <c:pt idx="24">
                  <c:v>-3.1701000000000021E-2</c:v>
                </c:pt>
                <c:pt idx="25">
                  <c:v>1.92999999999995E-3</c:v>
                </c:pt>
                <c:pt idx="26">
                  <c:v>-2.1247000000000071E-2</c:v>
                </c:pt>
                <c:pt idx="27">
                  <c:v>8.8619999999999671E-3</c:v>
                </c:pt>
                <c:pt idx="28">
                  <c:v>7.6399999999999862E-3</c:v>
                </c:pt>
                <c:pt idx="29">
                  <c:v>2.9389000000000012E-2</c:v>
                </c:pt>
                <c:pt idx="30">
                  <c:v>2.8216999999999985E-2</c:v>
                </c:pt>
                <c:pt idx="31">
                  <c:v>5.0711999999999993E-2</c:v>
                </c:pt>
                <c:pt idx="32">
                  <c:v>5.9265999999999965E-2</c:v>
                </c:pt>
                <c:pt idx="33">
                  <c:v>5.7523000000000026E-2</c:v>
                </c:pt>
                <c:pt idx="34">
                  <c:v>4.7779999999999975E-2</c:v>
                </c:pt>
                <c:pt idx="35">
                  <c:v>3.9610000000000013E-2</c:v>
                </c:pt>
                <c:pt idx="36">
                  <c:v>5.2769999999999984E-2</c:v>
                </c:pt>
                <c:pt idx="37">
                  <c:v>4.3606999999999972E-2</c:v>
                </c:pt>
                <c:pt idx="38">
                  <c:v>4.4738999999999918E-2</c:v>
                </c:pt>
                <c:pt idx="39">
                  <c:v>4.2736999999999969E-2</c:v>
                </c:pt>
                <c:pt idx="40">
                  <c:v>4.5062999999999992E-2</c:v>
                </c:pt>
                <c:pt idx="41">
                  <c:v>4.3429999999999948E-2</c:v>
                </c:pt>
                <c:pt idx="42">
                  <c:v>5.3435999999999921E-2</c:v>
                </c:pt>
                <c:pt idx="43">
                  <c:v>6.2722999999999959E-2</c:v>
                </c:pt>
                <c:pt idx="44">
                  <c:v>8.7159E-2</c:v>
                </c:pt>
                <c:pt idx="45">
                  <c:v>5.6698999999999958E-2</c:v>
                </c:pt>
                <c:pt idx="46">
                  <c:v>6.0553999999999976E-2</c:v>
                </c:pt>
                <c:pt idx="47">
                  <c:v>7.3081999999999994E-2</c:v>
                </c:pt>
                <c:pt idx="48">
                  <c:v>4.9577999999999976E-2</c:v>
                </c:pt>
                <c:pt idx="49">
                  <c:v>4.3703999999999951E-2</c:v>
                </c:pt>
                <c:pt idx="50">
                  <c:v>3.7962999999999969E-2</c:v>
                </c:pt>
                <c:pt idx="51">
                  <c:v>1.0905999999999949E-2</c:v>
                </c:pt>
                <c:pt idx="52">
                  <c:v>5.1499999999998639E-4</c:v>
                </c:pt>
                <c:pt idx="53">
                  <c:v>4.733999999999924E-3</c:v>
                </c:pt>
                <c:pt idx="54">
                  <c:v>-1.0269000000000006E-2</c:v>
                </c:pt>
                <c:pt idx="55">
                  <c:v>-1.8841000000000007E-2</c:v>
                </c:pt>
                <c:pt idx="56">
                  <c:v>-2.9735000000000015E-2</c:v>
                </c:pt>
                <c:pt idx="57">
                  <c:v>-2.6293999999999984E-2</c:v>
                </c:pt>
                <c:pt idx="58">
                  <c:v>-4.6517000000000051E-2</c:v>
                </c:pt>
                <c:pt idx="59">
                  <c:v>-5.6324000000000068E-2</c:v>
                </c:pt>
                <c:pt idx="60">
                  <c:v>-6.6093000000000082E-2</c:v>
                </c:pt>
                <c:pt idx="61">
                  <c:v>-7.6706000000000024E-2</c:v>
                </c:pt>
                <c:pt idx="62">
                  <c:v>-8.151300000000003E-2</c:v>
                </c:pt>
                <c:pt idx="63">
                  <c:v>-6.8546000000000051E-2</c:v>
                </c:pt>
                <c:pt idx="64">
                  <c:v>-6.3787000000000038E-2</c:v>
                </c:pt>
                <c:pt idx="65">
                  <c:v>-5.6351999999999978E-2</c:v>
                </c:pt>
                <c:pt idx="66">
                  <c:v>-5.1734000000000037E-2</c:v>
                </c:pt>
                <c:pt idx="67">
                  <c:v>-5.2946000000000028E-2</c:v>
                </c:pt>
                <c:pt idx="68">
                  <c:v>-2.606600000000003E-2</c:v>
                </c:pt>
                <c:pt idx="69">
                  <c:v>-2.2285000000000083E-2</c:v>
                </c:pt>
                <c:pt idx="70">
                  <c:v>-2.368500000000006E-2</c:v>
                </c:pt>
                <c:pt idx="71">
                  <c:v>-1.5629999999999995E-2</c:v>
                </c:pt>
                <c:pt idx="72">
                  <c:v>-1.6196000000000026E-2</c:v>
                </c:pt>
                <c:pt idx="73">
                  <c:v>-1.5979000000000042E-2</c:v>
                </c:pt>
                <c:pt idx="74">
                  <c:v>-1.9976999999999977E-2</c:v>
                </c:pt>
                <c:pt idx="75">
                  <c:v>-1.9666000000000055E-2</c:v>
                </c:pt>
                <c:pt idx="76">
                  <c:v>-2.5250999999999978E-2</c:v>
                </c:pt>
                <c:pt idx="77">
                  <c:v>-3.6522000000000047E-2</c:v>
                </c:pt>
                <c:pt idx="78">
                  <c:v>-3.7038999999999989E-2</c:v>
                </c:pt>
                <c:pt idx="79">
                  <c:v>-5.2012000000000058E-2</c:v>
                </c:pt>
                <c:pt idx="80">
                  <c:v>-3.364499999999998E-2</c:v>
                </c:pt>
                <c:pt idx="81">
                  <c:v>-4.2984000000000036E-2</c:v>
                </c:pt>
                <c:pt idx="82">
                  <c:v>-4.2593000000000075E-2</c:v>
                </c:pt>
                <c:pt idx="83">
                  <c:v>-4.2750999999999977E-2</c:v>
                </c:pt>
                <c:pt idx="84">
                  <c:v>-5.8581000000000022E-2</c:v>
                </c:pt>
                <c:pt idx="85">
                  <c:v>-5.569600000000003E-2</c:v>
                </c:pt>
                <c:pt idx="86">
                  <c:v>-5.630400000000009E-2</c:v>
                </c:pt>
                <c:pt idx="87">
                  <c:v>-5.7341999999999983E-2</c:v>
                </c:pt>
                <c:pt idx="88">
                  <c:v>-5.0250000000000003E-2</c:v>
                </c:pt>
                <c:pt idx="89">
                  <c:v>-5.6903000000000023E-2</c:v>
                </c:pt>
                <c:pt idx="90">
                  <c:v>-6.9729000000000041E-2</c:v>
                </c:pt>
                <c:pt idx="91">
                  <c:v>-8.2660000000000081E-2</c:v>
                </c:pt>
                <c:pt idx="92">
                  <c:v>-6.6528999999999991E-2</c:v>
                </c:pt>
                <c:pt idx="93">
                  <c:v>-7.7853000000000061E-2</c:v>
                </c:pt>
                <c:pt idx="94">
                  <c:v>-8.5565000000000058E-2</c:v>
                </c:pt>
                <c:pt idx="95">
                  <c:v>-0.10650600000000009</c:v>
                </c:pt>
                <c:pt idx="96">
                  <c:v>-0.10546400000000006</c:v>
                </c:pt>
                <c:pt idx="97">
                  <c:v>-0.12503899999999998</c:v>
                </c:pt>
                <c:pt idx="98">
                  <c:v>-0.14008100000000001</c:v>
                </c:pt>
                <c:pt idx="99">
                  <c:v>-0.13487700000000008</c:v>
                </c:pt>
                <c:pt idx="100">
                  <c:v>-0.15276600000000007</c:v>
                </c:pt>
                <c:pt idx="101">
                  <c:v>-0.16035700000000008</c:v>
                </c:pt>
                <c:pt idx="102">
                  <c:v>-0.16388100000000008</c:v>
                </c:pt>
                <c:pt idx="103">
                  <c:v>-0.17535000000000003</c:v>
                </c:pt>
                <c:pt idx="104">
                  <c:v>-0.20950400000000002</c:v>
                </c:pt>
                <c:pt idx="105">
                  <c:v>-0.21233000000000005</c:v>
                </c:pt>
                <c:pt idx="106">
                  <c:v>-0.24076499999999998</c:v>
                </c:pt>
                <c:pt idx="107">
                  <c:v>-0.24393100000000004</c:v>
                </c:pt>
                <c:pt idx="108">
                  <c:v>-0.24631700000000001</c:v>
                </c:pt>
                <c:pt idx="109">
                  <c:v>-0.245472</c:v>
                </c:pt>
                <c:pt idx="110">
                  <c:v>-0.22530900000000009</c:v>
                </c:pt>
                <c:pt idx="111">
                  <c:v>-0.22175</c:v>
                </c:pt>
                <c:pt idx="112">
                  <c:v>-0.21701800000000004</c:v>
                </c:pt>
                <c:pt idx="113">
                  <c:v>-0.24553700000000003</c:v>
                </c:pt>
                <c:pt idx="114">
                  <c:v>-0.25313600000000008</c:v>
                </c:pt>
                <c:pt idx="115">
                  <c:v>-0.22004200000000004</c:v>
                </c:pt>
                <c:pt idx="116">
                  <c:v>-0.16188700000000006</c:v>
                </c:pt>
                <c:pt idx="117">
                  <c:v>-0.19535199999999997</c:v>
                </c:pt>
                <c:pt idx="118">
                  <c:v>-0.16551800000000003</c:v>
                </c:pt>
                <c:pt idx="119">
                  <c:v>-0.15601900000000002</c:v>
                </c:pt>
                <c:pt idx="120">
                  <c:v>-7.7105999999999994E-2</c:v>
                </c:pt>
                <c:pt idx="121">
                  <c:v>-8.6591999999999988E-2</c:v>
                </c:pt>
                <c:pt idx="122">
                  <c:v>-5.1985999999999991E-2</c:v>
                </c:pt>
                <c:pt idx="123">
                  <c:v>7.0639999999999644E-3</c:v>
                </c:pt>
                <c:pt idx="124">
                  <c:v>-4.0890000000000553E-3</c:v>
                </c:pt>
                <c:pt idx="125">
                  <c:v>2.4201999999999998E-2</c:v>
                </c:pt>
                <c:pt idx="126">
                  <c:v>1.3319999999999936E-2</c:v>
                </c:pt>
                <c:pt idx="127">
                  <c:v>7.673000000000002E-2</c:v>
                </c:pt>
                <c:pt idx="128">
                  <c:v>6.5072999999999978E-2</c:v>
                </c:pt>
                <c:pt idx="129">
                  <c:v>1.1949999999999363E-3</c:v>
                </c:pt>
                <c:pt idx="130">
                  <c:v>-1.1466999999999984E-2</c:v>
                </c:pt>
                <c:pt idx="131">
                  <c:v>4.9357999999999951E-2</c:v>
                </c:pt>
                <c:pt idx="132">
                  <c:v>2.5961000000000012E-2</c:v>
                </c:pt>
                <c:pt idx="133">
                  <c:v>-3.0388000000000033E-2</c:v>
                </c:pt>
                <c:pt idx="134">
                  <c:v>-9.880700000000002E-2</c:v>
                </c:pt>
                <c:pt idx="135">
                  <c:v>-8.4163000000000016E-2</c:v>
                </c:pt>
                <c:pt idx="136">
                  <c:v>-0.215644</c:v>
                </c:pt>
                <c:pt idx="137">
                  <c:v>-0.27121000000000006</c:v>
                </c:pt>
                <c:pt idx="138">
                  <c:v>-0.25175500000000001</c:v>
                </c:pt>
                <c:pt idx="139">
                  <c:v>-0.32896500000000006</c:v>
                </c:pt>
                <c:pt idx="140">
                  <c:v>-0.46303000000000005</c:v>
                </c:pt>
                <c:pt idx="141">
                  <c:v>-0.52536800000000006</c:v>
                </c:pt>
                <c:pt idx="142">
                  <c:v>-0.64297400000000005</c:v>
                </c:pt>
                <c:pt idx="143">
                  <c:v>-0.77693200000000007</c:v>
                </c:pt>
                <c:pt idx="144">
                  <c:v>-0.96105700000000005</c:v>
                </c:pt>
                <c:pt idx="145">
                  <c:v>-1.013754</c:v>
                </c:pt>
                <c:pt idx="146">
                  <c:v>-1.111451</c:v>
                </c:pt>
              </c:numCache>
            </c:numRef>
          </c:xVal>
          <c:yVal>
            <c:numRef>
              <c:f>[1]Ogasawara2!$O$4:$O$150</c:f>
              <c:numCache>
                <c:formatCode>General</c:formatCode>
                <c:ptCount val="147"/>
                <c:pt idx="0">
                  <c:v>0</c:v>
                </c:pt>
                <c:pt idx="1">
                  <c:v>2.2848999999999932E-2</c:v>
                </c:pt>
                <c:pt idx="2">
                  <c:v>7.4266999999999833E-2</c:v>
                </c:pt>
                <c:pt idx="3">
                  <c:v>9.8750000000000004E-2</c:v>
                </c:pt>
                <c:pt idx="4">
                  <c:v>0.24916799999999989</c:v>
                </c:pt>
                <c:pt idx="5">
                  <c:v>0.27593699999999988</c:v>
                </c:pt>
                <c:pt idx="6">
                  <c:v>0.36028799999999978</c:v>
                </c:pt>
                <c:pt idx="7">
                  <c:v>0.49639599999999995</c:v>
                </c:pt>
                <c:pt idx="8">
                  <c:v>0.63296799999999986</c:v>
                </c:pt>
                <c:pt idx="9">
                  <c:v>0.72404000000000002</c:v>
                </c:pt>
                <c:pt idx="10">
                  <c:v>0.93003199999999997</c:v>
                </c:pt>
                <c:pt idx="11">
                  <c:v>0.97536999999999974</c:v>
                </c:pt>
                <c:pt idx="12">
                  <c:v>1.1581899999999998</c:v>
                </c:pt>
                <c:pt idx="13">
                  <c:v>1.2439720000000001</c:v>
                </c:pt>
                <c:pt idx="14">
                  <c:v>1.4551049999999999</c:v>
                </c:pt>
                <c:pt idx="15">
                  <c:v>1.5059500000000001</c:v>
                </c:pt>
                <c:pt idx="16">
                  <c:v>1.6959120000000001</c:v>
                </c:pt>
                <c:pt idx="17">
                  <c:v>1.7865179999999998</c:v>
                </c:pt>
                <c:pt idx="18">
                  <c:v>1.981276</c:v>
                </c:pt>
                <c:pt idx="19">
                  <c:v>2.0692780000000002</c:v>
                </c:pt>
                <c:pt idx="20">
                  <c:v>2.2735119999999998</c:v>
                </c:pt>
                <c:pt idx="21">
                  <c:v>2.3895379999999995</c:v>
                </c:pt>
                <c:pt idx="22">
                  <c:v>2.6328689999999999</c:v>
                </c:pt>
                <c:pt idx="23">
                  <c:v>2.7220950000000004</c:v>
                </c:pt>
                <c:pt idx="24">
                  <c:v>2.9551000000000003</c:v>
                </c:pt>
                <c:pt idx="25">
                  <c:v>3.0796590000000008</c:v>
                </c:pt>
                <c:pt idx="26">
                  <c:v>3.3141149999999997</c:v>
                </c:pt>
                <c:pt idx="27">
                  <c:v>3.4303620000000001</c:v>
                </c:pt>
                <c:pt idx="28">
                  <c:v>3.6785039999999998</c:v>
                </c:pt>
                <c:pt idx="29">
                  <c:v>3.781987</c:v>
                </c:pt>
                <c:pt idx="30">
                  <c:v>4.0209350000000006</c:v>
                </c:pt>
                <c:pt idx="31">
                  <c:v>4.1215310000000001</c:v>
                </c:pt>
                <c:pt idx="32">
                  <c:v>4.3611779999999998</c:v>
                </c:pt>
                <c:pt idx="33">
                  <c:v>4.5105760000000004</c:v>
                </c:pt>
                <c:pt idx="34">
                  <c:v>4.7967910000000007</c:v>
                </c:pt>
                <c:pt idx="35">
                  <c:v>4.933732</c:v>
                </c:pt>
                <c:pt idx="36">
                  <c:v>5.1574010000000001</c:v>
                </c:pt>
                <c:pt idx="37">
                  <c:v>5.2883620000000002</c:v>
                </c:pt>
                <c:pt idx="38">
                  <c:v>5.5609570000000001</c:v>
                </c:pt>
                <c:pt idx="39">
                  <c:v>5.6922860000000002</c:v>
                </c:pt>
                <c:pt idx="40">
                  <c:v>5.9545110000000001</c:v>
                </c:pt>
                <c:pt idx="41">
                  <c:v>6.1440270000000003</c:v>
                </c:pt>
                <c:pt idx="42">
                  <c:v>6.3997650000000004</c:v>
                </c:pt>
                <c:pt idx="43">
                  <c:v>6.5282179999999999</c:v>
                </c:pt>
                <c:pt idx="44">
                  <c:v>6.7838890000000003</c:v>
                </c:pt>
                <c:pt idx="45">
                  <c:v>6.9385000000000003</c:v>
                </c:pt>
                <c:pt idx="46">
                  <c:v>7.2268470000000002</c:v>
                </c:pt>
                <c:pt idx="47">
                  <c:v>7.346763000000001</c:v>
                </c:pt>
                <c:pt idx="48">
                  <c:v>7.6615880000000001</c:v>
                </c:pt>
                <c:pt idx="49">
                  <c:v>7.8191910000000009</c:v>
                </c:pt>
                <c:pt idx="50">
                  <c:v>8.1311720000000012</c:v>
                </c:pt>
                <c:pt idx="51">
                  <c:v>8.3225350000000002</c:v>
                </c:pt>
                <c:pt idx="52">
                  <c:v>8.6195470000000007</c:v>
                </c:pt>
                <c:pt idx="53">
                  <c:v>8.7698199999999993</c:v>
                </c:pt>
                <c:pt idx="54">
                  <c:v>9.0544440000000002</c:v>
                </c:pt>
                <c:pt idx="55">
                  <c:v>9.1942740000000001</c:v>
                </c:pt>
                <c:pt idx="56">
                  <c:v>9.5189050000000002</c:v>
                </c:pt>
                <c:pt idx="57">
                  <c:v>9.6588630000000002</c:v>
                </c:pt>
                <c:pt idx="58">
                  <c:v>9.9706020000000013</c:v>
                </c:pt>
                <c:pt idx="59">
                  <c:v>10.146870000000002</c:v>
                </c:pt>
                <c:pt idx="60">
                  <c:v>10.497682000000001</c:v>
                </c:pt>
                <c:pt idx="61">
                  <c:v>10.669267</c:v>
                </c:pt>
                <c:pt idx="62">
                  <c:v>10.969953</c:v>
                </c:pt>
                <c:pt idx="63">
                  <c:v>11.100792999999999</c:v>
                </c:pt>
                <c:pt idx="64">
                  <c:v>11.439371999999999</c:v>
                </c:pt>
                <c:pt idx="65">
                  <c:v>11.566036</c:v>
                </c:pt>
                <c:pt idx="66">
                  <c:v>11.898517</c:v>
                </c:pt>
                <c:pt idx="67">
                  <c:v>12.063086999999999</c:v>
                </c:pt>
                <c:pt idx="68">
                  <c:v>12.352050999999999</c:v>
                </c:pt>
                <c:pt idx="69">
                  <c:v>12.515107</c:v>
                </c:pt>
                <c:pt idx="70">
                  <c:v>12.880133000000001</c:v>
                </c:pt>
                <c:pt idx="71">
                  <c:v>13.082602000000001</c:v>
                </c:pt>
                <c:pt idx="72">
                  <c:v>13.406399</c:v>
                </c:pt>
                <c:pt idx="73">
                  <c:v>13.568635</c:v>
                </c:pt>
                <c:pt idx="74">
                  <c:v>13.894410000000001</c:v>
                </c:pt>
                <c:pt idx="75">
                  <c:v>14.057845</c:v>
                </c:pt>
                <c:pt idx="76">
                  <c:v>14.387356</c:v>
                </c:pt>
                <c:pt idx="77">
                  <c:v>14.638076999999999</c:v>
                </c:pt>
                <c:pt idx="78">
                  <c:v>14.973875</c:v>
                </c:pt>
                <c:pt idx="79">
                  <c:v>15.104248</c:v>
                </c:pt>
                <c:pt idx="80">
                  <c:v>15.442719000000002</c:v>
                </c:pt>
                <c:pt idx="81">
                  <c:v>15.618776000000002</c:v>
                </c:pt>
                <c:pt idx="82">
                  <c:v>15.926646000000002</c:v>
                </c:pt>
                <c:pt idx="83">
                  <c:v>16.105295999999999</c:v>
                </c:pt>
                <c:pt idx="84">
                  <c:v>16.474450000000001</c:v>
                </c:pt>
                <c:pt idx="85">
                  <c:v>16.658832</c:v>
                </c:pt>
                <c:pt idx="86">
                  <c:v>16.989631000000003</c:v>
                </c:pt>
                <c:pt idx="87">
                  <c:v>17.134292000000002</c:v>
                </c:pt>
                <c:pt idx="88">
                  <c:v>17.474218</c:v>
                </c:pt>
                <c:pt idx="89">
                  <c:v>17.627409</c:v>
                </c:pt>
                <c:pt idx="90">
                  <c:v>17.940279999999998</c:v>
                </c:pt>
                <c:pt idx="91">
                  <c:v>18.156229</c:v>
                </c:pt>
                <c:pt idx="92">
                  <c:v>18.522956999999998</c:v>
                </c:pt>
                <c:pt idx="93">
                  <c:v>18.694759000000001</c:v>
                </c:pt>
                <c:pt idx="94">
                  <c:v>19.038122000000001</c:v>
                </c:pt>
                <c:pt idx="95">
                  <c:v>19.16713</c:v>
                </c:pt>
                <c:pt idx="96">
                  <c:v>19.581813000000004</c:v>
                </c:pt>
                <c:pt idx="97">
                  <c:v>19.717592</c:v>
                </c:pt>
                <c:pt idx="98">
                  <c:v>20.040917</c:v>
                </c:pt>
                <c:pt idx="99">
                  <c:v>20.229447</c:v>
                </c:pt>
                <c:pt idx="100">
                  <c:v>20.573142000000001</c:v>
                </c:pt>
                <c:pt idx="101">
                  <c:v>20.782768000000001</c:v>
                </c:pt>
                <c:pt idx="102">
                  <c:v>21.135137999999998</c:v>
                </c:pt>
                <c:pt idx="103">
                  <c:v>21.288738000000002</c:v>
                </c:pt>
                <c:pt idx="104">
                  <c:v>21.613496999999999</c:v>
                </c:pt>
                <c:pt idx="105">
                  <c:v>21.767099999999999</c:v>
                </c:pt>
                <c:pt idx="106">
                  <c:v>22.103632000000001</c:v>
                </c:pt>
                <c:pt idx="107">
                  <c:v>22.265746</c:v>
                </c:pt>
                <c:pt idx="108">
                  <c:v>22.594784000000001</c:v>
                </c:pt>
                <c:pt idx="109">
                  <c:v>22.761607999999999</c:v>
                </c:pt>
                <c:pt idx="110">
                  <c:v>23.084534000000001</c:v>
                </c:pt>
                <c:pt idx="111">
                  <c:v>23.257297999999999</c:v>
                </c:pt>
                <c:pt idx="112">
                  <c:v>23.615282000000001</c:v>
                </c:pt>
                <c:pt idx="113">
                  <c:v>23.740261999999998</c:v>
                </c:pt>
                <c:pt idx="114">
                  <c:v>24.034310000000001</c:v>
                </c:pt>
                <c:pt idx="115">
                  <c:v>24.190699000000002</c:v>
                </c:pt>
                <c:pt idx="116">
                  <c:v>24.521165</c:v>
                </c:pt>
                <c:pt idx="117">
                  <c:v>24.664561000000003</c:v>
                </c:pt>
                <c:pt idx="118">
                  <c:v>24.941955000000004</c:v>
                </c:pt>
                <c:pt idx="119">
                  <c:v>25.144691999999999</c:v>
                </c:pt>
                <c:pt idx="120">
                  <c:v>25.484189000000001</c:v>
                </c:pt>
                <c:pt idx="121">
                  <c:v>25.610237000000001</c:v>
                </c:pt>
                <c:pt idx="122">
                  <c:v>25.911129000000003</c:v>
                </c:pt>
                <c:pt idx="123">
                  <c:v>26.066830000000003</c:v>
                </c:pt>
                <c:pt idx="124">
                  <c:v>26.325749000000002</c:v>
                </c:pt>
                <c:pt idx="125">
                  <c:v>26.533861000000002</c:v>
                </c:pt>
                <c:pt idx="126">
                  <c:v>26.805078000000002</c:v>
                </c:pt>
                <c:pt idx="127">
                  <c:v>26.971182000000002</c:v>
                </c:pt>
                <c:pt idx="128">
                  <c:v>27.256420000000002</c:v>
                </c:pt>
                <c:pt idx="129">
                  <c:v>27.354993999999998</c:v>
                </c:pt>
                <c:pt idx="130">
                  <c:v>27.651658000000001</c:v>
                </c:pt>
                <c:pt idx="131">
                  <c:v>27.838826000000001</c:v>
                </c:pt>
                <c:pt idx="132">
                  <c:v>28.168241999999999</c:v>
                </c:pt>
                <c:pt idx="133">
                  <c:v>28.260344</c:v>
                </c:pt>
                <c:pt idx="134">
                  <c:v>28.523264000000001</c:v>
                </c:pt>
                <c:pt idx="135">
                  <c:v>28.652165</c:v>
                </c:pt>
                <c:pt idx="136">
                  <c:v>28.871204000000002</c:v>
                </c:pt>
                <c:pt idx="137">
                  <c:v>28.963788000000001</c:v>
                </c:pt>
                <c:pt idx="138">
                  <c:v>29.249821000000001</c:v>
                </c:pt>
                <c:pt idx="139">
                  <c:v>29.381306000000002</c:v>
                </c:pt>
                <c:pt idx="140">
                  <c:v>29.609306</c:v>
                </c:pt>
                <c:pt idx="141">
                  <c:v>29.715348000000002</c:v>
                </c:pt>
                <c:pt idx="142">
                  <c:v>29.915368000000001</c:v>
                </c:pt>
                <c:pt idx="143">
                  <c:v>29.974022000000001</c:v>
                </c:pt>
                <c:pt idx="144">
                  <c:v>30.114335000000001</c:v>
                </c:pt>
                <c:pt idx="145">
                  <c:v>30.202254</c:v>
                </c:pt>
                <c:pt idx="146">
                  <c:v>30.365212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6F-410F-8592-90EFE9A6C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Matsuda1!$AF$4:$AF$1000</c:f>
              <c:numCache>
                <c:formatCode>General</c:formatCode>
                <c:ptCount val="997"/>
                <c:pt idx="0">
                  <c:v>10.319999694824219</c:v>
                </c:pt>
                <c:pt idx="1">
                  <c:v>11.829999923706055</c:v>
                </c:pt>
                <c:pt idx="2">
                  <c:v>11.829999923706055</c:v>
                </c:pt>
                <c:pt idx="3">
                  <c:v>12.25</c:v>
                </c:pt>
                <c:pt idx="4">
                  <c:v>10.600000381469727</c:v>
                </c:pt>
                <c:pt idx="5">
                  <c:v>10.199999809265137</c:v>
                </c:pt>
                <c:pt idx="6">
                  <c:v>11.210000038146973</c:v>
                </c:pt>
                <c:pt idx="7">
                  <c:v>8.8400001525878906</c:v>
                </c:pt>
                <c:pt idx="8">
                  <c:v>11.699999809265137</c:v>
                </c:pt>
                <c:pt idx="9">
                  <c:v>12.079999923706055</c:v>
                </c:pt>
                <c:pt idx="10">
                  <c:v>10.569999694824219</c:v>
                </c:pt>
                <c:pt idx="11">
                  <c:v>12.760000228881836</c:v>
                </c:pt>
                <c:pt idx="12">
                  <c:v>11.670000076293945</c:v>
                </c:pt>
                <c:pt idx="13">
                  <c:v>11.510000228881836</c:v>
                </c:pt>
                <c:pt idx="14">
                  <c:v>10.960000038146973</c:v>
                </c:pt>
                <c:pt idx="15">
                  <c:v>10.949999809265137</c:v>
                </c:pt>
                <c:pt idx="16">
                  <c:v>11.430000305175781</c:v>
                </c:pt>
                <c:pt idx="17">
                  <c:v>12.020000457763672</c:v>
                </c:pt>
                <c:pt idx="18">
                  <c:v>11.909999847412109</c:v>
                </c:pt>
                <c:pt idx="19">
                  <c:v>11.909999847412109</c:v>
                </c:pt>
                <c:pt idx="20">
                  <c:v>12.140000343322754</c:v>
                </c:pt>
                <c:pt idx="21">
                  <c:v>11.739999771118164</c:v>
                </c:pt>
                <c:pt idx="22">
                  <c:v>11.289999961853027</c:v>
                </c:pt>
                <c:pt idx="23">
                  <c:v>10.880000114440918</c:v>
                </c:pt>
                <c:pt idx="24">
                  <c:v>12.510000228881836</c:v>
                </c:pt>
                <c:pt idx="25">
                  <c:v>11.5</c:v>
                </c:pt>
                <c:pt idx="26">
                  <c:v>13.729999542236328</c:v>
                </c:pt>
                <c:pt idx="27">
                  <c:v>12.609999656677246</c:v>
                </c:pt>
                <c:pt idx="28">
                  <c:v>10.729999542236328</c:v>
                </c:pt>
                <c:pt idx="29">
                  <c:v>11.170000076293945</c:v>
                </c:pt>
                <c:pt idx="30">
                  <c:v>11.869999885559082</c:v>
                </c:pt>
                <c:pt idx="31">
                  <c:v>9.9399995803833008</c:v>
                </c:pt>
                <c:pt idx="32">
                  <c:v>12.319999694824219</c:v>
                </c:pt>
                <c:pt idx="33">
                  <c:v>16.010000228881836</c:v>
                </c:pt>
                <c:pt idx="34">
                  <c:v>14.550000190734863</c:v>
                </c:pt>
                <c:pt idx="35">
                  <c:v>15.170000076293945</c:v>
                </c:pt>
                <c:pt idx="36">
                  <c:v>13.729999542236328</c:v>
                </c:pt>
                <c:pt idx="37">
                  <c:v>14.649999618530273</c:v>
                </c:pt>
                <c:pt idx="38">
                  <c:v>14.310000419616699</c:v>
                </c:pt>
                <c:pt idx="39">
                  <c:v>15.359999656677246</c:v>
                </c:pt>
                <c:pt idx="40">
                  <c:v>15.479999542236328</c:v>
                </c:pt>
                <c:pt idx="41">
                  <c:v>26.520000457763672</c:v>
                </c:pt>
                <c:pt idx="42">
                  <c:v>23.829999923706055</c:v>
                </c:pt>
                <c:pt idx="43">
                  <c:v>13.720000267028809</c:v>
                </c:pt>
                <c:pt idx="44">
                  <c:v>15.609999656677246</c:v>
                </c:pt>
                <c:pt idx="45">
                  <c:v>12.670000076293945</c:v>
                </c:pt>
                <c:pt idx="46">
                  <c:v>10.649999618530273</c:v>
                </c:pt>
                <c:pt idx="47">
                  <c:v>10.350000381469727</c:v>
                </c:pt>
                <c:pt idx="48">
                  <c:v>8.6000003814697266</c:v>
                </c:pt>
                <c:pt idx="49">
                  <c:v>5.1599998474121094</c:v>
                </c:pt>
                <c:pt idx="50">
                  <c:v>5.1599998474121094</c:v>
                </c:pt>
                <c:pt idx="51">
                  <c:v>4.3000001907348633</c:v>
                </c:pt>
                <c:pt idx="52">
                  <c:v>7</c:v>
                </c:pt>
                <c:pt idx="53">
                  <c:v>2.25</c:v>
                </c:pt>
                <c:pt idx="54">
                  <c:v>4.4200000762939453</c:v>
                </c:pt>
                <c:pt idx="55">
                  <c:v>4.5799999237060547</c:v>
                </c:pt>
                <c:pt idx="56">
                  <c:v>3.8299999237060547</c:v>
                </c:pt>
                <c:pt idx="57">
                  <c:v>4.4800000190734863</c:v>
                </c:pt>
                <c:pt idx="58">
                  <c:v>8.869999885559082</c:v>
                </c:pt>
                <c:pt idx="59">
                  <c:v>4.630000114440918</c:v>
                </c:pt>
                <c:pt idx="60">
                  <c:v>8.4700002670288086</c:v>
                </c:pt>
                <c:pt idx="61">
                  <c:v>9.1400003433227539</c:v>
                </c:pt>
                <c:pt idx="62">
                  <c:v>5.3299999237060547</c:v>
                </c:pt>
                <c:pt idx="63">
                  <c:v>5.0100002288818359</c:v>
                </c:pt>
                <c:pt idx="64">
                  <c:v>6.809999942779541</c:v>
                </c:pt>
                <c:pt idx="65">
                  <c:v>1.1000000238418579</c:v>
                </c:pt>
                <c:pt idx="66">
                  <c:v>1.5099999904632568</c:v>
                </c:pt>
                <c:pt idx="67">
                  <c:v>6.4099998474121094</c:v>
                </c:pt>
                <c:pt idx="68">
                  <c:v>1.7899999618530273</c:v>
                </c:pt>
                <c:pt idx="69">
                  <c:v>8.4799995422363281</c:v>
                </c:pt>
                <c:pt idx="70">
                  <c:v>8.8299999237060547</c:v>
                </c:pt>
                <c:pt idx="71">
                  <c:v>5.25</c:v>
                </c:pt>
                <c:pt idx="72">
                  <c:v>6.1700000762939453</c:v>
                </c:pt>
                <c:pt idx="73">
                  <c:v>8.6400003433227539</c:v>
                </c:pt>
                <c:pt idx="74">
                  <c:v>7.2800002098083496</c:v>
                </c:pt>
                <c:pt idx="75">
                  <c:v>1.1799999475479126</c:v>
                </c:pt>
                <c:pt idx="76">
                  <c:v>5.3299999237060547</c:v>
                </c:pt>
                <c:pt idx="77">
                  <c:v>4.5999999046325684</c:v>
                </c:pt>
                <c:pt idx="78">
                  <c:v>-4.380000114440918</c:v>
                </c:pt>
                <c:pt idx="79">
                  <c:v>-2.3599998950958252</c:v>
                </c:pt>
                <c:pt idx="80">
                  <c:v>1.4299999475479126</c:v>
                </c:pt>
                <c:pt idx="81">
                  <c:v>-6.3499999046325684</c:v>
                </c:pt>
                <c:pt idx="82">
                  <c:v>-5.619999885559082</c:v>
                </c:pt>
                <c:pt idx="83">
                  <c:v>1.6699999570846558</c:v>
                </c:pt>
                <c:pt idx="84">
                  <c:v>-1.4800000190734863</c:v>
                </c:pt>
                <c:pt idx="85">
                  <c:v>-1.4800000190734863</c:v>
                </c:pt>
                <c:pt idx="86">
                  <c:v>-4.8000001907348633</c:v>
                </c:pt>
                <c:pt idx="87">
                  <c:v>-2.4800000190734863</c:v>
                </c:pt>
                <c:pt idx="88">
                  <c:v>-3.6800000667572021</c:v>
                </c:pt>
                <c:pt idx="89">
                  <c:v>-1.6200000047683716</c:v>
                </c:pt>
                <c:pt idx="90">
                  <c:v>-1.1000000238418579</c:v>
                </c:pt>
                <c:pt idx="91">
                  <c:v>-2</c:v>
                </c:pt>
                <c:pt idx="92">
                  <c:v>-1.440000057220459</c:v>
                </c:pt>
                <c:pt idx="93">
                  <c:v>0.97000002861022949</c:v>
                </c:pt>
                <c:pt idx="94">
                  <c:v>2.3599998950958252</c:v>
                </c:pt>
                <c:pt idx="95">
                  <c:v>0.82999998331069946</c:v>
                </c:pt>
                <c:pt idx="96">
                  <c:v>-0.98000001907348633</c:v>
                </c:pt>
                <c:pt idx="97">
                  <c:v>3.3399999141693115</c:v>
                </c:pt>
                <c:pt idx="98">
                  <c:v>3.369999885559082</c:v>
                </c:pt>
                <c:pt idx="99">
                  <c:v>1.8400000333786011</c:v>
                </c:pt>
                <c:pt idx="100">
                  <c:v>-2.6700000762939453</c:v>
                </c:pt>
                <c:pt idx="101">
                  <c:v>-1.6799999475479126</c:v>
                </c:pt>
                <c:pt idx="102">
                  <c:v>-5.690000057220459</c:v>
                </c:pt>
                <c:pt idx="103">
                  <c:v>-0.93999999761581421</c:v>
                </c:pt>
                <c:pt idx="104">
                  <c:v>-1.309999942779541</c:v>
                </c:pt>
                <c:pt idx="105">
                  <c:v>-4.059999942779541</c:v>
                </c:pt>
                <c:pt idx="106">
                  <c:v>-4.809999942779541</c:v>
                </c:pt>
                <c:pt idx="107">
                  <c:v>-3.5</c:v>
                </c:pt>
                <c:pt idx="108">
                  <c:v>-3.619999885559082</c:v>
                </c:pt>
                <c:pt idx="109">
                  <c:v>2.2100000381469727</c:v>
                </c:pt>
                <c:pt idx="110">
                  <c:v>-4.1999998092651367</c:v>
                </c:pt>
                <c:pt idx="111">
                  <c:v>-0.37000000476837158</c:v>
                </c:pt>
                <c:pt idx="112">
                  <c:v>2.8399999141693115</c:v>
                </c:pt>
                <c:pt idx="113">
                  <c:v>4.8499999046325684</c:v>
                </c:pt>
                <c:pt idx="114">
                  <c:v>3.4500000476837158</c:v>
                </c:pt>
                <c:pt idx="115">
                  <c:v>4.0900001525878906</c:v>
                </c:pt>
                <c:pt idx="116">
                  <c:v>5.059999942779541</c:v>
                </c:pt>
                <c:pt idx="117">
                  <c:v>1.9999999552965164E-2</c:v>
                </c:pt>
                <c:pt idx="118">
                  <c:v>4.3499999046325684</c:v>
                </c:pt>
                <c:pt idx="119">
                  <c:v>-1.5900000333786011</c:v>
                </c:pt>
                <c:pt idx="120">
                  <c:v>-1.1200000047683716</c:v>
                </c:pt>
                <c:pt idx="121">
                  <c:v>-1.9099999666213989</c:v>
                </c:pt>
                <c:pt idx="122">
                  <c:v>-2.809999942779541</c:v>
                </c:pt>
                <c:pt idx="123">
                  <c:v>1.690000057220459</c:v>
                </c:pt>
                <c:pt idx="124">
                  <c:v>1.9900000095367432</c:v>
                </c:pt>
                <c:pt idx="125">
                  <c:v>3.5299999713897705</c:v>
                </c:pt>
                <c:pt idx="126">
                  <c:v>1.8200000524520874</c:v>
                </c:pt>
                <c:pt idx="127">
                  <c:v>1</c:v>
                </c:pt>
                <c:pt idx="128">
                  <c:v>2.1600000858306885</c:v>
                </c:pt>
                <c:pt idx="129">
                  <c:v>1.4299999475479126</c:v>
                </c:pt>
                <c:pt idx="130">
                  <c:v>2.0099999904632568</c:v>
                </c:pt>
                <c:pt idx="131">
                  <c:v>2.6500000953674316</c:v>
                </c:pt>
                <c:pt idx="132">
                  <c:v>3.190000057220459</c:v>
                </c:pt>
                <c:pt idx="133">
                  <c:v>3.0399999618530273</c:v>
                </c:pt>
                <c:pt idx="134">
                  <c:v>4.6700000762939453</c:v>
                </c:pt>
                <c:pt idx="135">
                  <c:v>0.43999999761581421</c:v>
                </c:pt>
                <c:pt idx="136">
                  <c:v>1.2999999523162842</c:v>
                </c:pt>
                <c:pt idx="137">
                  <c:v>-2.619999885559082</c:v>
                </c:pt>
                <c:pt idx="138">
                  <c:v>-1.809999942779541</c:v>
                </c:pt>
                <c:pt idx="139">
                  <c:v>0.72000002861022949</c:v>
                </c:pt>
                <c:pt idx="140">
                  <c:v>-0.20999999344348907</c:v>
                </c:pt>
                <c:pt idx="141">
                  <c:v>-7.0000000298023224E-2</c:v>
                </c:pt>
                <c:pt idx="142">
                  <c:v>6.5100002288818359</c:v>
                </c:pt>
                <c:pt idx="143">
                  <c:v>0.98000001907348633</c:v>
                </c:pt>
                <c:pt idx="144">
                  <c:v>-0.23000000417232513</c:v>
                </c:pt>
                <c:pt idx="145">
                  <c:v>-2.7100000381469727</c:v>
                </c:pt>
                <c:pt idx="146">
                  <c:v>-3.0999999046325684</c:v>
                </c:pt>
                <c:pt idx="147">
                  <c:v>-2.7899999618530273</c:v>
                </c:pt>
                <c:pt idx="148">
                  <c:v>-5.3600001335144043</c:v>
                </c:pt>
                <c:pt idx="149">
                  <c:v>-3.5699999332427979</c:v>
                </c:pt>
                <c:pt idx="150">
                  <c:v>-4.0199999809265137</c:v>
                </c:pt>
                <c:pt idx="151">
                  <c:v>-5.3899998664855957</c:v>
                </c:pt>
                <c:pt idx="152">
                  <c:v>-1.0299999713897705</c:v>
                </c:pt>
                <c:pt idx="153">
                  <c:v>-4.0999999046325684</c:v>
                </c:pt>
                <c:pt idx="154">
                  <c:v>3.7300000190734863</c:v>
                </c:pt>
                <c:pt idx="155">
                  <c:v>3.8900001049041748</c:v>
                </c:pt>
                <c:pt idx="156">
                  <c:v>4.6399998664855957</c:v>
                </c:pt>
                <c:pt idx="157">
                  <c:v>2.4600000381469727</c:v>
                </c:pt>
                <c:pt idx="158">
                  <c:v>-5.6999998092651367</c:v>
                </c:pt>
                <c:pt idx="159">
                  <c:v>-2.75</c:v>
                </c:pt>
                <c:pt idx="160">
                  <c:v>-3.6800000667572021</c:v>
                </c:pt>
                <c:pt idx="161">
                  <c:v>-4.369999885559082</c:v>
                </c:pt>
                <c:pt idx="162">
                  <c:v>-2.7000000476837158</c:v>
                </c:pt>
                <c:pt idx="163">
                  <c:v>-6.6100001335144043</c:v>
                </c:pt>
                <c:pt idx="164">
                  <c:v>-2.8399999141693115</c:v>
                </c:pt>
                <c:pt idx="165">
                  <c:v>2.630000114440918</c:v>
                </c:pt>
                <c:pt idx="166">
                  <c:v>2.8499999046325684</c:v>
                </c:pt>
                <c:pt idx="167">
                  <c:v>-0.92000001668930054</c:v>
                </c:pt>
                <c:pt idx="168">
                  <c:v>-0.10000000149011612</c:v>
                </c:pt>
                <c:pt idx="169">
                  <c:v>-1.6399999856948853</c:v>
                </c:pt>
                <c:pt idx="170">
                  <c:v>-9.0799999237060547</c:v>
                </c:pt>
                <c:pt idx="171">
                  <c:v>-10.239999771118164</c:v>
                </c:pt>
                <c:pt idx="172">
                  <c:v>-6.5999999046325684</c:v>
                </c:pt>
                <c:pt idx="173">
                  <c:v>-6.0999999046325684</c:v>
                </c:pt>
                <c:pt idx="174">
                  <c:v>-7.9499998092651367</c:v>
                </c:pt>
                <c:pt idx="175">
                  <c:v>-7.9899997711181641</c:v>
                </c:pt>
                <c:pt idx="176">
                  <c:v>-7.0300002098083496</c:v>
                </c:pt>
                <c:pt idx="177">
                  <c:v>-5.1599998474121094</c:v>
                </c:pt>
                <c:pt idx="178">
                  <c:v>-5.2100000381469727</c:v>
                </c:pt>
                <c:pt idx="179">
                  <c:v>-5.5199999809265137</c:v>
                </c:pt>
                <c:pt idx="180">
                  <c:v>-6.4699997901916504</c:v>
                </c:pt>
                <c:pt idx="181">
                  <c:v>-4.9099998474121094</c:v>
                </c:pt>
                <c:pt idx="182">
                  <c:v>-2.869999885559082</c:v>
                </c:pt>
                <c:pt idx="183">
                  <c:v>-6.5100002288818359</c:v>
                </c:pt>
                <c:pt idx="184">
                  <c:v>-3.7200000286102295</c:v>
                </c:pt>
                <c:pt idx="185">
                  <c:v>-4.2100000381469727</c:v>
                </c:pt>
                <c:pt idx="186">
                  <c:v>-2.6400001049041748</c:v>
                </c:pt>
                <c:pt idx="187">
                  <c:v>-4</c:v>
                </c:pt>
                <c:pt idx="188">
                  <c:v>-5.3499999046325684</c:v>
                </c:pt>
                <c:pt idx="189">
                  <c:v>-5.1599998474121094</c:v>
                </c:pt>
                <c:pt idx="190">
                  <c:v>-7.6599998474121094</c:v>
                </c:pt>
                <c:pt idx="191">
                  <c:v>-5.1100001335144043</c:v>
                </c:pt>
                <c:pt idx="192">
                  <c:v>-3.4100000858306885</c:v>
                </c:pt>
                <c:pt idx="193">
                  <c:v>-4.6500000953674316</c:v>
                </c:pt>
                <c:pt idx="194">
                  <c:v>-1.5700000524520874</c:v>
                </c:pt>
                <c:pt idx="195">
                  <c:v>-2.0099999904632568</c:v>
                </c:pt>
                <c:pt idx="196">
                  <c:v>-1.1699999570846558</c:v>
                </c:pt>
                <c:pt idx="197">
                  <c:v>-5.8299999237060547</c:v>
                </c:pt>
                <c:pt idx="198">
                  <c:v>-5.320000171661377</c:v>
                </c:pt>
                <c:pt idx="199">
                  <c:v>-5.880000114440918</c:v>
                </c:pt>
                <c:pt idx="200">
                  <c:v>-3.9200000762939453</c:v>
                </c:pt>
                <c:pt idx="201">
                  <c:v>-2.4600000381469727</c:v>
                </c:pt>
                <c:pt idx="202">
                  <c:v>-6.0199999809265137</c:v>
                </c:pt>
                <c:pt idx="203">
                  <c:v>-7.5900001525878906</c:v>
                </c:pt>
                <c:pt idx="204">
                  <c:v>-6.2100000381469727</c:v>
                </c:pt>
                <c:pt idx="205">
                  <c:v>-3.3599998950958252</c:v>
                </c:pt>
                <c:pt idx="206">
                  <c:v>0.15999999642372131</c:v>
                </c:pt>
                <c:pt idx="207">
                  <c:v>2.8299999237060547</c:v>
                </c:pt>
                <c:pt idx="208">
                  <c:v>2.4300000667572021</c:v>
                </c:pt>
                <c:pt idx="209">
                  <c:v>4.190000057220459</c:v>
                </c:pt>
                <c:pt idx="210">
                  <c:v>2.9900000095367432</c:v>
                </c:pt>
                <c:pt idx="211">
                  <c:v>-2.619999885559082</c:v>
                </c:pt>
                <c:pt idx="212">
                  <c:v>0.95999997854232788</c:v>
                </c:pt>
                <c:pt idx="213">
                  <c:v>1.0399999618530273</c:v>
                </c:pt>
                <c:pt idx="214">
                  <c:v>2.1700000762939453</c:v>
                </c:pt>
                <c:pt idx="215">
                  <c:v>4.9200000762939453</c:v>
                </c:pt>
                <c:pt idx="216">
                  <c:v>5.0799999237060547</c:v>
                </c:pt>
                <c:pt idx="217">
                  <c:v>2.1800000667572021</c:v>
                </c:pt>
                <c:pt idx="218">
                  <c:v>5.3499999046325684</c:v>
                </c:pt>
                <c:pt idx="219">
                  <c:v>5.8899998664855957</c:v>
                </c:pt>
                <c:pt idx="220">
                  <c:v>6.6500000953674316</c:v>
                </c:pt>
                <c:pt idx="221">
                  <c:v>8.4700002670288086</c:v>
                </c:pt>
                <c:pt idx="222">
                  <c:v>7.0399999618530273</c:v>
                </c:pt>
                <c:pt idx="223">
                  <c:v>8.2100000381469727</c:v>
                </c:pt>
                <c:pt idx="224">
                  <c:v>7.630000114440918</c:v>
                </c:pt>
                <c:pt idx="225">
                  <c:v>10.039999961853027</c:v>
                </c:pt>
                <c:pt idx="226">
                  <c:v>9.0200004577636719</c:v>
                </c:pt>
                <c:pt idx="227">
                  <c:v>9.6599998474121094</c:v>
                </c:pt>
                <c:pt idx="228">
                  <c:v>11.829999923706055</c:v>
                </c:pt>
                <c:pt idx="229">
                  <c:v>10.369999885559082</c:v>
                </c:pt>
                <c:pt idx="230">
                  <c:v>7.1999998092651367</c:v>
                </c:pt>
                <c:pt idx="231">
                  <c:v>8.7399997711181641</c:v>
                </c:pt>
                <c:pt idx="232">
                  <c:v>9.7700004577636719</c:v>
                </c:pt>
                <c:pt idx="233">
                  <c:v>7.559999942779541</c:v>
                </c:pt>
                <c:pt idx="234">
                  <c:v>6.4699997901916504</c:v>
                </c:pt>
                <c:pt idx="235">
                  <c:v>0.40999999642372131</c:v>
                </c:pt>
                <c:pt idx="236">
                  <c:v>3.8900001049041748</c:v>
                </c:pt>
                <c:pt idx="237">
                  <c:v>1.7799999713897705</c:v>
                </c:pt>
                <c:pt idx="238">
                  <c:v>3.369999885559082</c:v>
                </c:pt>
                <c:pt idx="239">
                  <c:v>3.0199999809265137</c:v>
                </c:pt>
                <c:pt idx="240">
                  <c:v>0.31000000238418579</c:v>
                </c:pt>
                <c:pt idx="241">
                  <c:v>-0.49000000953674316</c:v>
                </c:pt>
                <c:pt idx="242">
                  <c:v>-6.940000057220459</c:v>
                </c:pt>
                <c:pt idx="243">
                  <c:v>-1.9099999666213989</c:v>
                </c:pt>
                <c:pt idx="244">
                  <c:v>-4.5300002098083496</c:v>
                </c:pt>
                <c:pt idx="245">
                  <c:v>-2.2200000286102295</c:v>
                </c:pt>
                <c:pt idx="246">
                  <c:v>-2.5799999237060547</c:v>
                </c:pt>
                <c:pt idx="247">
                  <c:v>-1.7000000476837158</c:v>
                </c:pt>
                <c:pt idx="248">
                  <c:v>-0.62000000476837158</c:v>
                </c:pt>
                <c:pt idx="249">
                  <c:v>1.3600000143051147</c:v>
                </c:pt>
                <c:pt idx="250">
                  <c:v>-3.25</c:v>
                </c:pt>
                <c:pt idx="251">
                  <c:v>-1.1000000238418579</c:v>
                </c:pt>
                <c:pt idx="252">
                  <c:v>0.80000001192092896</c:v>
                </c:pt>
                <c:pt idx="253">
                  <c:v>-2.7899999618530273</c:v>
                </c:pt>
                <c:pt idx="254">
                  <c:v>1.4199999570846558</c:v>
                </c:pt>
                <c:pt idx="255">
                  <c:v>3.2400000095367432</c:v>
                </c:pt>
                <c:pt idx="256">
                  <c:v>1.0700000524520874</c:v>
                </c:pt>
                <c:pt idx="257">
                  <c:v>0.51999998092651367</c:v>
                </c:pt>
                <c:pt idx="258">
                  <c:v>-1.2100000381469727</c:v>
                </c:pt>
                <c:pt idx="259">
                  <c:v>-0.87999999523162842</c:v>
                </c:pt>
                <c:pt idx="260">
                  <c:v>2.2100000381469727</c:v>
                </c:pt>
                <c:pt idx="261">
                  <c:v>3.5099999904632568</c:v>
                </c:pt>
                <c:pt idx="262">
                  <c:v>6.179999828338623</c:v>
                </c:pt>
                <c:pt idx="263">
                  <c:v>3.119999885559082</c:v>
                </c:pt>
                <c:pt idx="264">
                  <c:v>5.5500001907348633</c:v>
                </c:pt>
                <c:pt idx="265">
                  <c:v>1.9199999570846558</c:v>
                </c:pt>
              </c:numCache>
            </c:numRef>
          </c:xVal>
          <c:yVal>
            <c:numRef>
              <c:f>Matsuda1!$AC$4:$AC$1000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6.8000000000000005E-2</c:v>
                </c:pt>
                <c:pt idx="2">
                  <c:v>0.11799999999999999</c:v>
                </c:pt>
                <c:pt idx="3">
                  <c:v>0.19600000000000001</c:v>
                </c:pt>
                <c:pt idx="4">
                  <c:v>0.25900000000000001</c:v>
                </c:pt>
                <c:pt idx="5">
                  <c:v>0.33700000000000002</c:v>
                </c:pt>
                <c:pt idx="6">
                  <c:v>0.41199999999999998</c:v>
                </c:pt>
                <c:pt idx="7">
                  <c:v>0.48899999999999999</c:v>
                </c:pt>
                <c:pt idx="8">
                  <c:v>0.53600000000000003</c:v>
                </c:pt>
                <c:pt idx="9">
                  <c:v>0.60899999999999999</c:v>
                </c:pt>
                <c:pt idx="10">
                  <c:v>0.68100000000000005</c:v>
                </c:pt>
                <c:pt idx="11">
                  <c:v>0.752</c:v>
                </c:pt>
                <c:pt idx="12">
                  <c:v>0.81699999999999995</c:v>
                </c:pt>
                <c:pt idx="13">
                  <c:v>0.88500000000000001</c:v>
                </c:pt>
                <c:pt idx="14">
                  <c:v>0.95399999999999996</c:v>
                </c:pt>
                <c:pt idx="15">
                  <c:v>1.0029999999999999</c:v>
                </c:pt>
                <c:pt idx="16">
                  <c:v>1.0620000000000001</c:v>
                </c:pt>
                <c:pt idx="17">
                  <c:v>1.1120000000000001</c:v>
                </c:pt>
                <c:pt idx="18">
                  <c:v>1.181</c:v>
                </c:pt>
                <c:pt idx="19">
                  <c:v>1.2509999999999999</c:v>
                </c:pt>
                <c:pt idx="20">
                  <c:v>1.3169999999999999</c:v>
                </c:pt>
                <c:pt idx="21">
                  <c:v>1.403</c:v>
                </c:pt>
                <c:pt idx="22">
                  <c:v>1.4670000000000001</c:v>
                </c:pt>
                <c:pt idx="23">
                  <c:v>1.524</c:v>
                </c:pt>
                <c:pt idx="24">
                  <c:v>1.5860000000000001</c:v>
                </c:pt>
                <c:pt idx="25">
                  <c:v>1.6479999999999999</c:v>
                </c:pt>
                <c:pt idx="26">
                  <c:v>1.7290000000000001</c:v>
                </c:pt>
                <c:pt idx="27">
                  <c:v>1.8109999999999999</c:v>
                </c:pt>
                <c:pt idx="28">
                  <c:v>1.891</c:v>
                </c:pt>
                <c:pt idx="29">
                  <c:v>1.958</c:v>
                </c:pt>
                <c:pt idx="30">
                  <c:v>2.0270000000000001</c:v>
                </c:pt>
                <c:pt idx="31">
                  <c:v>2.1110000000000002</c:v>
                </c:pt>
                <c:pt idx="32">
                  <c:v>2.1789999999999998</c:v>
                </c:pt>
                <c:pt idx="33">
                  <c:v>2.2450000000000001</c:v>
                </c:pt>
                <c:pt idx="34">
                  <c:v>2.327</c:v>
                </c:pt>
                <c:pt idx="35">
                  <c:v>2.3839999999999999</c:v>
                </c:pt>
                <c:pt idx="36">
                  <c:v>2.456</c:v>
                </c:pt>
                <c:pt idx="37">
                  <c:v>2.5169999999999999</c:v>
                </c:pt>
                <c:pt idx="38">
                  <c:v>2.5790000000000002</c:v>
                </c:pt>
                <c:pt idx="39">
                  <c:v>2.6440000000000001</c:v>
                </c:pt>
                <c:pt idx="40">
                  <c:v>2.7170000000000001</c:v>
                </c:pt>
                <c:pt idx="41">
                  <c:v>2.7989999999999999</c:v>
                </c:pt>
                <c:pt idx="42">
                  <c:v>2.8580000000000001</c:v>
                </c:pt>
                <c:pt idx="43">
                  <c:v>2.919</c:v>
                </c:pt>
                <c:pt idx="44">
                  <c:v>2.9780000000000002</c:v>
                </c:pt>
                <c:pt idx="45">
                  <c:v>3.0430000000000001</c:v>
                </c:pt>
                <c:pt idx="46">
                  <c:v>3.1259999999999999</c:v>
                </c:pt>
                <c:pt idx="47">
                  <c:v>3.21</c:v>
                </c:pt>
                <c:pt idx="48">
                  <c:v>3.2909999999999999</c:v>
                </c:pt>
                <c:pt idx="49">
                  <c:v>3.3650000000000002</c:v>
                </c:pt>
                <c:pt idx="50">
                  <c:v>3.4140000000000001</c:v>
                </c:pt>
                <c:pt idx="51">
                  <c:v>3.48</c:v>
                </c:pt>
                <c:pt idx="52">
                  <c:v>3.5369999999999999</c:v>
                </c:pt>
                <c:pt idx="53">
                  <c:v>3.6030000000000002</c:v>
                </c:pt>
                <c:pt idx="54">
                  <c:v>3.661</c:v>
                </c:pt>
                <c:pt idx="55">
                  <c:v>3.7250000000000001</c:v>
                </c:pt>
                <c:pt idx="56">
                  <c:v>3.7829999999999999</c:v>
                </c:pt>
                <c:pt idx="57">
                  <c:v>3.843</c:v>
                </c:pt>
                <c:pt idx="58">
                  <c:v>3.907</c:v>
                </c:pt>
                <c:pt idx="59">
                  <c:v>3.9940000000000002</c:v>
                </c:pt>
                <c:pt idx="60">
                  <c:v>4.0860000000000003</c:v>
                </c:pt>
                <c:pt idx="61">
                  <c:v>4.1520000000000001</c:v>
                </c:pt>
                <c:pt idx="62">
                  <c:v>4.2309999999999999</c:v>
                </c:pt>
                <c:pt idx="63">
                  <c:v>4.2960000000000003</c:v>
                </c:pt>
                <c:pt idx="64">
                  <c:v>4.3689999999999998</c:v>
                </c:pt>
                <c:pt idx="65">
                  <c:v>4.4279999999999999</c:v>
                </c:pt>
                <c:pt idx="66">
                  <c:v>4.49</c:v>
                </c:pt>
                <c:pt idx="67">
                  <c:v>4.5540000000000003</c:v>
                </c:pt>
                <c:pt idx="68">
                  <c:v>4.6050000000000004</c:v>
                </c:pt>
                <c:pt idx="69">
                  <c:v>4.6559999999999997</c:v>
                </c:pt>
                <c:pt idx="70">
                  <c:v>4.7060000000000004</c:v>
                </c:pt>
                <c:pt idx="71">
                  <c:v>4.7759999999999998</c:v>
                </c:pt>
                <c:pt idx="72">
                  <c:v>4.8419999999999996</c:v>
                </c:pt>
                <c:pt idx="73">
                  <c:v>4.9109999999999996</c:v>
                </c:pt>
                <c:pt idx="74">
                  <c:v>4.9939999999999998</c:v>
                </c:pt>
                <c:pt idx="75">
                  <c:v>5.0439999999999996</c:v>
                </c:pt>
                <c:pt idx="76">
                  <c:v>5.1020000000000003</c:v>
                </c:pt>
                <c:pt idx="77">
                  <c:v>5.1609999999999996</c:v>
                </c:pt>
                <c:pt idx="78">
                  <c:v>5.2270000000000003</c:v>
                </c:pt>
                <c:pt idx="79">
                  <c:v>5.2949999999999999</c:v>
                </c:pt>
                <c:pt idx="80">
                  <c:v>5.3609999999999998</c:v>
                </c:pt>
                <c:pt idx="81">
                  <c:v>5.4470000000000001</c:v>
                </c:pt>
                <c:pt idx="82">
                  <c:v>5.51</c:v>
                </c:pt>
                <c:pt idx="83">
                  <c:v>5.5659999999999998</c:v>
                </c:pt>
                <c:pt idx="84">
                  <c:v>5.63</c:v>
                </c:pt>
                <c:pt idx="85">
                  <c:v>5.6989999999999998</c:v>
                </c:pt>
                <c:pt idx="86">
                  <c:v>5.766</c:v>
                </c:pt>
                <c:pt idx="87">
                  <c:v>5.8440000000000003</c:v>
                </c:pt>
                <c:pt idx="88">
                  <c:v>5.9020000000000001</c:v>
                </c:pt>
                <c:pt idx="89">
                  <c:v>5.9809999999999999</c:v>
                </c:pt>
                <c:pt idx="90">
                  <c:v>6.0590000000000002</c:v>
                </c:pt>
                <c:pt idx="91">
                  <c:v>6.12</c:v>
                </c:pt>
                <c:pt idx="92">
                  <c:v>6.2</c:v>
                </c:pt>
                <c:pt idx="93">
                  <c:v>6.2690000000000001</c:v>
                </c:pt>
                <c:pt idx="94">
                  <c:v>6.335</c:v>
                </c:pt>
                <c:pt idx="95">
                  <c:v>6.3970000000000002</c:v>
                </c:pt>
                <c:pt idx="96">
                  <c:v>6.4619999999999997</c:v>
                </c:pt>
                <c:pt idx="97">
                  <c:v>6.5170000000000003</c:v>
                </c:pt>
                <c:pt idx="98">
                  <c:v>6.5730000000000004</c:v>
                </c:pt>
                <c:pt idx="99">
                  <c:v>6.6390000000000002</c:v>
                </c:pt>
                <c:pt idx="100">
                  <c:v>6.7140000000000004</c:v>
                </c:pt>
                <c:pt idx="101">
                  <c:v>6.7779999999999996</c:v>
                </c:pt>
                <c:pt idx="102">
                  <c:v>6.843</c:v>
                </c:pt>
                <c:pt idx="103">
                  <c:v>6.9039999999999999</c:v>
                </c:pt>
                <c:pt idx="104">
                  <c:v>6.9660000000000002</c:v>
                </c:pt>
                <c:pt idx="105">
                  <c:v>7.0330000000000004</c:v>
                </c:pt>
                <c:pt idx="106">
                  <c:v>7.093</c:v>
                </c:pt>
                <c:pt idx="107">
                  <c:v>7.1740000000000004</c:v>
                </c:pt>
                <c:pt idx="108">
                  <c:v>7.2279999999999998</c:v>
                </c:pt>
                <c:pt idx="109">
                  <c:v>7.2960000000000003</c:v>
                </c:pt>
                <c:pt idx="110">
                  <c:v>7.3730000000000002</c:v>
                </c:pt>
                <c:pt idx="111">
                  <c:v>7.4329999999999998</c:v>
                </c:pt>
                <c:pt idx="112">
                  <c:v>7.5010000000000003</c:v>
                </c:pt>
                <c:pt idx="113">
                  <c:v>7.5640000000000001</c:v>
                </c:pt>
                <c:pt idx="114">
                  <c:v>7.6210000000000004</c:v>
                </c:pt>
                <c:pt idx="115">
                  <c:v>7.6970000000000001</c:v>
                </c:pt>
                <c:pt idx="116">
                  <c:v>7.766</c:v>
                </c:pt>
                <c:pt idx="117">
                  <c:v>7.8470000000000004</c:v>
                </c:pt>
                <c:pt idx="118">
                  <c:v>7.9130000000000003</c:v>
                </c:pt>
                <c:pt idx="119">
                  <c:v>7.97</c:v>
                </c:pt>
                <c:pt idx="120">
                  <c:v>8.0440000000000005</c:v>
                </c:pt>
                <c:pt idx="121">
                  <c:v>8.0990000000000002</c:v>
                </c:pt>
                <c:pt idx="122">
                  <c:v>8.1590000000000007</c:v>
                </c:pt>
                <c:pt idx="123">
                  <c:v>8.2230000000000008</c:v>
                </c:pt>
                <c:pt idx="124">
                  <c:v>8.2870000000000008</c:v>
                </c:pt>
                <c:pt idx="125">
                  <c:v>8.36</c:v>
                </c:pt>
                <c:pt idx="126">
                  <c:v>8.4169999999999998</c:v>
                </c:pt>
                <c:pt idx="127">
                  <c:v>8.4939999999999998</c:v>
                </c:pt>
                <c:pt idx="128">
                  <c:v>8.5489999999999995</c:v>
                </c:pt>
                <c:pt idx="129">
                  <c:v>8.6159999999999997</c:v>
                </c:pt>
                <c:pt idx="130">
                  <c:v>8.6920000000000002</c:v>
                </c:pt>
                <c:pt idx="131">
                  <c:v>8.7469999999999999</c:v>
                </c:pt>
                <c:pt idx="132">
                  <c:v>8.8309999999999995</c:v>
                </c:pt>
                <c:pt idx="133">
                  <c:v>8.9060000000000006</c:v>
                </c:pt>
                <c:pt idx="134">
                  <c:v>8.968</c:v>
                </c:pt>
                <c:pt idx="135">
                  <c:v>9.032</c:v>
                </c:pt>
                <c:pt idx="136">
                  <c:v>9.0890000000000004</c:v>
                </c:pt>
                <c:pt idx="137">
                  <c:v>9.157</c:v>
                </c:pt>
                <c:pt idx="138">
                  <c:v>9.2289999999999992</c:v>
                </c:pt>
                <c:pt idx="139">
                  <c:v>9.2919999999999998</c:v>
                </c:pt>
                <c:pt idx="140">
                  <c:v>9.3610000000000007</c:v>
                </c:pt>
                <c:pt idx="141">
                  <c:v>9.4169999999999998</c:v>
                </c:pt>
                <c:pt idx="142">
                  <c:v>9.4920000000000009</c:v>
                </c:pt>
                <c:pt idx="143">
                  <c:v>9.56</c:v>
                </c:pt>
                <c:pt idx="144">
                  <c:v>9.6140000000000008</c:v>
                </c:pt>
                <c:pt idx="145">
                  <c:v>9.6910000000000007</c:v>
                </c:pt>
                <c:pt idx="146">
                  <c:v>9.7469999999999999</c:v>
                </c:pt>
                <c:pt idx="147">
                  <c:v>9.8360000000000003</c:v>
                </c:pt>
                <c:pt idx="148">
                  <c:v>9.9039999999999999</c:v>
                </c:pt>
                <c:pt idx="149">
                  <c:v>9.9700000000000006</c:v>
                </c:pt>
                <c:pt idx="150">
                  <c:v>10.042999999999999</c:v>
                </c:pt>
                <c:pt idx="151">
                  <c:v>10.099</c:v>
                </c:pt>
                <c:pt idx="152">
                  <c:v>10.153</c:v>
                </c:pt>
                <c:pt idx="153">
                  <c:v>10.218</c:v>
                </c:pt>
                <c:pt idx="154">
                  <c:v>10.292</c:v>
                </c:pt>
                <c:pt idx="155">
                  <c:v>10.359</c:v>
                </c:pt>
                <c:pt idx="156">
                  <c:v>10.420999999999999</c:v>
                </c:pt>
                <c:pt idx="157">
                  <c:v>10.487</c:v>
                </c:pt>
                <c:pt idx="158">
                  <c:v>10.544</c:v>
                </c:pt>
                <c:pt idx="159">
                  <c:v>10.621</c:v>
                </c:pt>
                <c:pt idx="160">
                  <c:v>10.685</c:v>
                </c:pt>
                <c:pt idx="161">
                  <c:v>10.750999999999999</c:v>
                </c:pt>
                <c:pt idx="162">
                  <c:v>10.815</c:v>
                </c:pt>
                <c:pt idx="163">
                  <c:v>10.88</c:v>
                </c:pt>
                <c:pt idx="164">
                  <c:v>10.945</c:v>
                </c:pt>
                <c:pt idx="165">
                  <c:v>11.016999999999999</c:v>
                </c:pt>
                <c:pt idx="166">
                  <c:v>11.082000000000001</c:v>
                </c:pt>
                <c:pt idx="167">
                  <c:v>11.143000000000001</c:v>
                </c:pt>
                <c:pt idx="168">
                  <c:v>11.207000000000001</c:v>
                </c:pt>
                <c:pt idx="169">
                  <c:v>11.281000000000001</c:v>
                </c:pt>
                <c:pt idx="170">
                  <c:v>11.349</c:v>
                </c:pt>
                <c:pt idx="171">
                  <c:v>11.412000000000001</c:v>
                </c:pt>
                <c:pt idx="172">
                  <c:v>11.486000000000001</c:v>
                </c:pt>
                <c:pt idx="173">
                  <c:v>11.545999999999999</c:v>
                </c:pt>
                <c:pt idx="174">
                  <c:v>11.606999999999999</c:v>
                </c:pt>
                <c:pt idx="175">
                  <c:v>11.672000000000001</c:v>
                </c:pt>
                <c:pt idx="176">
                  <c:v>11.741</c:v>
                </c:pt>
                <c:pt idx="177">
                  <c:v>11.818</c:v>
                </c:pt>
                <c:pt idx="178">
                  <c:v>11.888</c:v>
                </c:pt>
                <c:pt idx="179">
                  <c:v>11.956</c:v>
                </c:pt>
                <c:pt idx="180">
                  <c:v>12.018000000000001</c:v>
                </c:pt>
                <c:pt idx="181">
                  <c:v>12.077999999999999</c:v>
                </c:pt>
                <c:pt idx="182">
                  <c:v>12.137</c:v>
                </c:pt>
                <c:pt idx="183">
                  <c:v>12.205</c:v>
                </c:pt>
                <c:pt idx="184">
                  <c:v>12.273999999999999</c:v>
                </c:pt>
                <c:pt idx="185">
                  <c:v>12.337</c:v>
                </c:pt>
                <c:pt idx="186">
                  <c:v>12.401999999999999</c:v>
                </c:pt>
                <c:pt idx="187">
                  <c:v>12.472</c:v>
                </c:pt>
                <c:pt idx="188">
                  <c:v>12.538</c:v>
                </c:pt>
                <c:pt idx="189">
                  <c:v>12.603999999999999</c:v>
                </c:pt>
                <c:pt idx="190">
                  <c:v>12.667</c:v>
                </c:pt>
                <c:pt idx="191">
                  <c:v>12.738</c:v>
                </c:pt>
                <c:pt idx="192">
                  <c:v>12.801</c:v>
                </c:pt>
                <c:pt idx="193">
                  <c:v>12.864000000000001</c:v>
                </c:pt>
                <c:pt idx="194">
                  <c:v>12.929</c:v>
                </c:pt>
                <c:pt idx="195">
                  <c:v>13.002000000000001</c:v>
                </c:pt>
                <c:pt idx="196">
                  <c:v>13.071999999999999</c:v>
                </c:pt>
                <c:pt idx="197">
                  <c:v>13.14</c:v>
                </c:pt>
                <c:pt idx="198">
                  <c:v>13.194000000000001</c:v>
                </c:pt>
                <c:pt idx="199">
                  <c:v>13.273999999999999</c:v>
                </c:pt>
                <c:pt idx="200">
                  <c:v>13.337</c:v>
                </c:pt>
                <c:pt idx="201">
                  <c:v>13.396000000000001</c:v>
                </c:pt>
                <c:pt idx="202">
                  <c:v>13.48</c:v>
                </c:pt>
                <c:pt idx="203">
                  <c:v>13.536</c:v>
                </c:pt>
                <c:pt idx="204">
                  <c:v>13.602</c:v>
                </c:pt>
                <c:pt idx="205">
                  <c:v>13.67</c:v>
                </c:pt>
                <c:pt idx="206">
                  <c:v>13.738</c:v>
                </c:pt>
                <c:pt idx="207">
                  <c:v>13.795999999999999</c:v>
                </c:pt>
                <c:pt idx="208">
                  <c:v>13.872999999999999</c:v>
                </c:pt>
                <c:pt idx="209">
                  <c:v>13.930999999999999</c:v>
                </c:pt>
                <c:pt idx="210">
                  <c:v>13.993</c:v>
                </c:pt>
                <c:pt idx="211">
                  <c:v>14.06</c:v>
                </c:pt>
                <c:pt idx="212">
                  <c:v>14.138</c:v>
                </c:pt>
                <c:pt idx="213">
                  <c:v>14.199</c:v>
                </c:pt>
                <c:pt idx="214">
                  <c:v>14.262</c:v>
                </c:pt>
                <c:pt idx="215">
                  <c:v>14.326000000000001</c:v>
                </c:pt>
                <c:pt idx="216">
                  <c:v>14.397</c:v>
                </c:pt>
                <c:pt idx="217">
                  <c:v>14.47</c:v>
                </c:pt>
                <c:pt idx="218">
                  <c:v>14.528</c:v>
                </c:pt>
                <c:pt idx="219">
                  <c:v>14.592000000000001</c:v>
                </c:pt>
                <c:pt idx="220">
                  <c:v>14.656000000000001</c:v>
                </c:pt>
                <c:pt idx="221">
                  <c:v>14.722</c:v>
                </c:pt>
                <c:pt idx="222">
                  <c:v>14.791</c:v>
                </c:pt>
                <c:pt idx="223">
                  <c:v>14.858000000000001</c:v>
                </c:pt>
                <c:pt idx="224">
                  <c:v>14.930999999999999</c:v>
                </c:pt>
                <c:pt idx="225">
                  <c:v>14.996</c:v>
                </c:pt>
                <c:pt idx="226">
                  <c:v>15.057</c:v>
                </c:pt>
                <c:pt idx="227">
                  <c:v>15.124000000000001</c:v>
                </c:pt>
                <c:pt idx="228">
                  <c:v>15.192</c:v>
                </c:pt>
                <c:pt idx="229">
                  <c:v>15.26</c:v>
                </c:pt>
                <c:pt idx="230">
                  <c:v>15.326000000000001</c:v>
                </c:pt>
                <c:pt idx="231">
                  <c:v>15.391</c:v>
                </c:pt>
                <c:pt idx="232">
                  <c:v>15.457000000000001</c:v>
                </c:pt>
                <c:pt idx="233">
                  <c:v>15.523999999999999</c:v>
                </c:pt>
                <c:pt idx="234">
                  <c:v>15.590999999999999</c:v>
                </c:pt>
                <c:pt idx="235">
                  <c:v>15.657999999999999</c:v>
                </c:pt>
                <c:pt idx="236">
                  <c:v>15.721</c:v>
                </c:pt>
                <c:pt idx="237">
                  <c:v>15.791</c:v>
                </c:pt>
                <c:pt idx="238">
                  <c:v>15.856999999999999</c:v>
                </c:pt>
                <c:pt idx="239">
                  <c:v>15.92</c:v>
                </c:pt>
                <c:pt idx="240">
                  <c:v>15.983000000000001</c:v>
                </c:pt>
                <c:pt idx="241">
                  <c:v>16.053999999999998</c:v>
                </c:pt>
                <c:pt idx="242">
                  <c:v>16.120999999999999</c:v>
                </c:pt>
                <c:pt idx="243">
                  <c:v>16.181999999999999</c:v>
                </c:pt>
                <c:pt idx="244">
                  <c:v>16.248999999999999</c:v>
                </c:pt>
                <c:pt idx="245">
                  <c:v>16.324999999999999</c:v>
                </c:pt>
                <c:pt idx="246">
                  <c:v>16.388000000000002</c:v>
                </c:pt>
                <c:pt idx="247">
                  <c:v>16.463999999999999</c:v>
                </c:pt>
                <c:pt idx="248">
                  <c:v>16.529</c:v>
                </c:pt>
                <c:pt idx="249">
                  <c:v>16.594000000000001</c:v>
                </c:pt>
                <c:pt idx="250">
                  <c:v>16.658999999999999</c:v>
                </c:pt>
                <c:pt idx="251">
                  <c:v>16.727</c:v>
                </c:pt>
                <c:pt idx="252">
                  <c:v>16.789000000000001</c:v>
                </c:pt>
                <c:pt idx="253">
                  <c:v>16.859000000000002</c:v>
                </c:pt>
                <c:pt idx="254">
                  <c:v>16.920000000000002</c:v>
                </c:pt>
                <c:pt idx="255">
                  <c:v>16.988</c:v>
                </c:pt>
                <c:pt idx="256">
                  <c:v>17.059000000000001</c:v>
                </c:pt>
                <c:pt idx="257">
                  <c:v>17.117999999999999</c:v>
                </c:pt>
                <c:pt idx="258">
                  <c:v>17.183</c:v>
                </c:pt>
                <c:pt idx="259">
                  <c:v>17.254999999999999</c:v>
                </c:pt>
                <c:pt idx="260">
                  <c:v>17.32</c:v>
                </c:pt>
                <c:pt idx="261">
                  <c:v>17.385000000000002</c:v>
                </c:pt>
                <c:pt idx="262">
                  <c:v>17.449000000000002</c:v>
                </c:pt>
                <c:pt idx="263">
                  <c:v>17.512</c:v>
                </c:pt>
                <c:pt idx="264">
                  <c:v>17.582000000000001</c:v>
                </c:pt>
                <c:pt idx="265">
                  <c:v>17.646999999999998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09-49E6-ACE4-B0CF7BDA7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Matsuda1!$N$4:$N$1000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3.1329999999998108E-3</c:v>
                </c:pt>
                <c:pt idx="2">
                  <c:v>4.2309999999999943E-3</c:v>
                </c:pt>
                <c:pt idx="3">
                  <c:v>-1.3580000000001746E-3</c:v>
                </c:pt>
                <c:pt idx="4">
                  <c:v>3.6919999999997801E-3</c:v>
                </c:pt>
                <c:pt idx="5">
                  <c:v>8.6799999999993816E-4</c:v>
                </c:pt>
                <c:pt idx="6">
                  <c:v>1.4269999999999073E-3</c:v>
                </c:pt>
                <c:pt idx="7">
                  <c:v>6.7369999999998525E-3</c:v>
                </c:pt>
                <c:pt idx="8">
                  <c:v>1.7649999999998728E-3</c:v>
                </c:pt>
                <c:pt idx="9">
                  <c:v>5.0989999999999326E-3</c:v>
                </c:pt>
                <c:pt idx="10">
                  <c:v>8.4329999999999926E-3</c:v>
                </c:pt>
                <c:pt idx="11">
                  <c:v>9.840999999999895E-3</c:v>
                </c:pt>
                <c:pt idx="12">
                  <c:v>2.8239999999998418E-3</c:v>
                </c:pt>
                <c:pt idx="13">
                  <c:v>2.5149999999998728E-3</c:v>
                </c:pt>
                <c:pt idx="14">
                  <c:v>1.7259999999998854E-3</c:v>
                </c:pt>
                <c:pt idx="15">
                  <c:v>5.907999999999902E-3</c:v>
                </c:pt>
                <c:pt idx="16">
                  <c:v>8.1339999999997872E-3</c:v>
                </c:pt>
                <c:pt idx="17">
                  <c:v>5.6479999999999109E-3</c:v>
                </c:pt>
                <c:pt idx="18">
                  <c:v>6.1779999999998841E-3</c:v>
                </c:pt>
                <c:pt idx="19">
                  <c:v>6.7369999999998525E-3</c:v>
                </c:pt>
                <c:pt idx="20">
                  <c:v>-4.6099000000000161E-2</c:v>
                </c:pt>
                <c:pt idx="21">
                  <c:v>-5.1738000000000055E-2</c:v>
                </c:pt>
                <c:pt idx="22">
                  <c:v>-5.230600000000004E-2</c:v>
                </c:pt>
                <c:pt idx="23">
                  <c:v>-4.8923000000000001E-2</c:v>
                </c:pt>
                <c:pt idx="24">
                  <c:v>-3.9342000000000099E-2</c:v>
                </c:pt>
                <c:pt idx="25">
                  <c:v>-4.6668000000000119E-2</c:v>
                </c:pt>
                <c:pt idx="26">
                  <c:v>-5.0610000000000127E-2</c:v>
                </c:pt>
                <c:pt idx="27">
                  <c:v>-5.1738000000000055E-2</c:v>
                </c:pt>
                <c:pt idx="28">
                  <c:v>-5.5680000000000063E-2</c:v>
                </c:pt>
                <c:pt idx="29">
                  <c:v>-5.0051000000000158E-2</c:v>
                </c:pt>
                <c:pt idx="30">
                  <c:v>-4.6099000000000161E-2</c:v>
                </c:pt>
                <c:pt idx="31">
                  <c:v>-4.7795000000000074E-2</c:v>
                </c:pt>
                <c:pt idx="32">
                  <c:v>-5.5121000000000094E-2</c:v>
                </c:pt>
                <c:pt idx="33">
                  <c:v>1.148799999999983E-2</c:v>
                </c:pt>
                <c:pt idx="34">
                  <c:v>-5.0610000000000127E-2</c:v>
                </c:pt>
                <c:pt idx="35">
                  <c:v>-5.0610000000000127E-2</c:v>
                </c:pt>
                <c:pt idx="36">
                  <c:v>-4.8923000000000001E-2</c:v>
                </c:pt>
                <c:pt idx="37">
                  <c:v>-3.8773000000000141E-2</c:v>
                </c:pt>
                <c:pt idx="38">
                  <c:v>-4.7226000000000115E-2</c:v>
                </c:pt>
                <c:pt idx="39">
                  <c:v>-4.2725000000000138E-2</c:v>
                </c:pt>
                <c:pt idx="40">
                  <c:v>-4.3284000000000107E-2</c:v>
                </c:pt>
                <c:pt idx="41">
                  <c:v>-4.7795000000000074E-2</c:v>
                </c:pt>
                <c:pt idx="42">
                  <c:v>-4.3284000000000107E-2</c:v>
                </c:pt>
                <c:pt idx="43">
                  <c:v>-3.8214000000000171E-2</c:v>
                </c:pt>
                <c:pt idx="44">
                  <c:v>-3.4272000000000163E-2</c:v>
                </c:pt>
                <c:pt idx="45">
                  <c:v>-2.6378000000000158E-2</c:v>
                </c:pt>
                <c:pt idx="46">
                  <c:v>-2.1308000000000219E-2</c:v>
                </c:pt>
                <c:pt idx="47">
                  <c:v>-1.7365000000000009E-2</c:v>
                </c:pt>
                <c:pt idx="48">
                  <c:v>-6.2867000000000187E-2</c:v>
                </c:pt>
                <c:pt idx="49">
                  <c:v>-5.4624000000000027E-2</c:v>
                </c:pt>
                <c:pt idx="50">
                  <c:v>-3.2828000000000204E-2</c:v>
                </c:pt>
                <c:pt idx="51">
                  <c:v>-2.4585000000000037E-2</c:v>
                </c:pt>
                <c:pt idx="52">
                  <c:v>-6.1401000000000067E-2</c:v>
                </c:pt>
                <c:pt idx="53">
                  <c:v>-4.7132000000000063E-2</c:v>
                </c:pt>
                <c:pt idx="54">
                  <c:v>-6.2328000000000203E-2</c:v>
                </c:pt>
                <c:pt idx="55">
                  <c:v>-4.5106000000000222E-2</c:v>
                </c:pt>
                <c:pt idx="56">
                  <c:v>-1.0383000000000038E-2</c:v>
                </c:pt>
                <c:pt idx="57">
                  <c:v>-4.4696000000000138E-2</c:v>
                </c:pt>
                <c:pt idx="58">
                  <c:v>-5.747200000000021E-2</c:v>
                </c:pt>
                <c:pt idx="59">
                  <c:v>-2.4989000000000032E-2</c:v>
                </c:pt>
                <c:pt idx="60">
                  <c:v>-8.7162000000000031E-2</c:v>
                </c:pt>
                <c:pt idx="61">
                  <c:v>-5.1582000000000107E-2</c:v>
                </c:pt>
                <c:pt idx="62">
                  <c:v>-0.10028900000000021</c:v>
                </c:pt>
                <c:pt idx="63">
                  <c:v>-6.9892000000000051E-2</c:v>
                </c:pt>
                <c:pt idx="64">
                  <c:v>-7.0086000000000009E-2</c:v>
                </c:pt>
                <c:pt idx="65">
                  <c:v>-8.8575000000000043E-2</c:v>
                </c:pt>
                <c:pt idx="66">
                  <c:v>-0.12930500000000006</c:v>
                </c:pt>
                <c:pt idx="67">
                  <c:v>-9.0294000000000096E-2</c:v>
                </c:pt>
                <c:pt idx="68">
                  <c:v>-0.14666800000000013</c:v>
                </c:pt>
                <c:pt idx="69">
                  <c:v>-0.13805100000000017</c:v>
                </c:pt>
                <c:pt idx="70">
                  <c:v>-0.12905300000000011</c:v>
                </c:pt>
                <c:pt idx="71">
                  <c:v>-9.4818000000000208E-2</c:v>
                </c:pt>
                <c:pt idx="72">
                  <c:v>-0.13063400000000003</c:v>
                </c:pt>
                <c:pt idx="73">
                  <c:v>-9.4441000000000039E-2</c:v>
                </c:pt>
                <c:pt idx="74">
                  <c:v>-0.11610300000000007</c:v>
                </c:pt>
                <c:pt idx="75">
                  <c:v>-8.8096000000000008E-2</c:v>
                </c:pt>
                <c:pt idx="76">
                  <c:v>-7.82940000000001E-2</c:v>
                </c:pt>
                <c:pt idx="77">
                  <c:v>-0.13270600000000013</c:v>
                </c:pt>
                <c:pt idx="78">
                  <c:v>-8.5892000000000052E-2</c:v>
                </c:pt>
                <c:pt idx="79">
                  <c:v>-9.2999000000000026E-2</c:v>
                </c:pt>
                <c:pt idx="80">
                  <c:v>-9.3169000000000099E-2</c:v>
                </c:pt>
                <c:pt idx="81">
                  <c:v>-8.0769000000000007E-2</c:v>
                </c:pt>
                <c:pt idx="82">
                  <c:v>-2.7996000000000094E-2</c:v>
                </c:pt>
                <c:pt idx="83">
                  <c:v>-6.4980000000000024E-2</c:v>
                </c:pt>
                <c:pt idx="84">
                  <c:v>-4.241000000000008E-2</c:v>
                </c:pt>
                <c:pt idx="85">
                  <c:v>-2.4525000000000092E-2</c:v>
                </c:pt>
                <c:pt idx="86">
                  <c:v>-1.3634000000000014E-2</c:v>
                </c:pt>
                <c:pt idx="87">
                  <c:v>-4.7882000000000063E-2</c:v>
                </c:pt>
                <c:pt idx="88">
                  <c:v>-2.2642000000000054E-2</c:v>
                </c:pt>
                <c:pt idx="89">
                  <c:v>-5.0631000000000086E-2</c:v>
                </c:pt>
                <c:pt idx="90">
                  <c:v>-5.8636000000000195E-2</c:v>
                </c:pt>
                <c:pt idx="91">
                  <c:v>-5.0588000000000195E-2</c:v>
                </c:pt>
                <c:pt idx="92">
                  <c:v>-5.3710000000000035E-2</c:v>
                </c:pt>
                <c:pt idx="93">
                  <c:v>-6.8053000000000113E-2</c:v>
                </c:pt>
                <c:pt idx="94">
                  <c:v>-4.2658000000000133E-2</c:v>
                </c:pt>
                <c:pt idx="95">
                  <c:v>-5.6566000000000033E-2</c:v>
                </c:pt>
                <c:pt idx="96">
                  <c:v>-7.033100000000013E-2</c:v>
                </c:pt>
                <c:pt idx="97">
                  <c:v>-7.9337000000000213E-2</c:v>
                </c:pt>
                <c:pt idx="98">
                  <c:v>-8.9405000000000207E-2</c:v>
                </c:pt>
                <c:pt idx="99">
                  <c:v>-8.8501000000000205E-2</c:v>
                </c:pt>
                <c:pt idx="100">
                  <c:v>-9.5686000000000146E-2</c:v>
                </c:pt>
                <c:pt idx="101">
                  <c:v>-0.10199400000000014</c:v>
                </c:pt>
                <c:pt idx="102">
                  <c:v>-0.11325800000000004</c:v>
                </c:pt>
                <c:pt idx="103">
                  <c:v>-0.11328200000000016</c:v>
                </c:pt>
                <c:pt idx="104">
                  <c:v>-0.10768100000000004</c:v>
                </c:pt>
                <c:pt idx="105">
                  <c:v>-9.8705000000000154E-2</c:v>
                </c:pt>
                <c:pt idx="106">
                  <c:v>-0.11605300000000011</c:v>
                </c:pt>
                <c:pt idx="107">
                  <c:v>-0.10686300000000006</c:v>
                </c:pt>
                <c:pt idx="108">
                  <c:v>-0.12721900000000005</c:v>
                </c:pt>
                <c:pt idx="109">
                  <c:v>-9.8711000000000021E-2</c:v>
                </c:pt>
                <c:pt idx="110">
                  <c:v>-0.11901400000000012</c:v>
                </c:pt>
                <c:pt idx="111">
                  <c:v>-0.10196100000000001</c:v>
                </c:pt>
                <c:pt idx="112">
                  <c:v>-0.12996800000000008</c:v>
                </c:pt>
                <c:pt idx="113">
                  <c:v>-0.11049100000000021</c:v>
                </c:pt>
                <c:pt idx="114">
                  <c:v>-0.11011800000000017</c:v>
                </c:pt>
                <c:pt idx="115">
                  <c:v>-0.13239900000000013</c:v>
                </c:pt>
                <c:pt idx="116">
                  <c:v>-0.11437900000000013</c:v>
                </c:pt>
                <c:pt idx="117">
                  <c:v>-0.11911700000000019</c:v>
                </c:pt>
                <c:pt idx="118">
                  <c:v>-9.7248000000000043E-2</c:v>
                </c:pt>
                <c:pt idx="119">
                  <c:v>-9.5349000000000156E-2</c:v>
                </c:pt>
                <c:pt idx="120">
                  <c:v>-7.8116000000000213E-2</c:v>
                </c:pt>
                <c:pt idx="121">
                  <c:v>-6.6101000000000118E-2</c:v>
                </c:pt>
                <c:pt idx="122">
                  <c:v>-5.4825000000000047E-2</c:v>
                </c:pt>
                <c:pt idx="123">
                  <c:v>-5.1832000000000107E-2</c:v>
                </c:pt>
                <c:pt idx="124">
                  <c:v>-8.1284000000000106E-2</c:v>
                </c:pt>
                <c:pt idx="125">
                  <c:v>-9.0275000000000091E-2</c:v>
                </c:pt>
                <c:pt idx="126">
                  <c:v>-8.8238000000000053E-2</c:v>
                </c:pt>
                <c:pt idx="127">
                  <c:v>-9.1450000000000045E-2</c:v>
                </c:pt>
                <c:pt idx="128">
                  <c:v>-9.2794000000000099E-2</c:v>
                </c:pt>
                <c:pt idx="129">
                  <c:v>-0.10723700000000008</c:v>
                </c:pt>
                <c:pt idx="130">
                  <c:v>-0.10236900000000014</c:v>
                </c:pt>
                <c:pt idx="131">
                  <c:v>-9.5040000000000194E-2</c:v>
                </c:pt>
                <c:pt idx="132">
                  <c:v>-6.4945000000000169E-2</c:v>
                </c:pt>
                <c:pt idx="133">
                  <c:v>-5.98280000000002E-2</c:v>
                </c:pt>
                <c:pt idx="134">
                  <c:v>-6.2149000000000114E-2</c:v>
                </c:pt>
                <c:pt idx="135">
                  <c:v>-6.7328000000000207E-2</c:v>
                </c:pt>
                <c:pt idx="136">
                  <c:v>-6.3826000000000022E-2</c:v>
                </c:pt>
                <c:pt idx="137">
                  <c:v>-6.6463000000000189E-2</c:v>
                </c:pt>
                <c:pt idx="138">
                  <c:v>-6.0659000000000109E-2</c:v>
                </c:pt>
                <c:pt idx="139">
                  <c:v>-7.238900000000012E-2</c:v>
                </c:pt>
                <c:pt idx="140">
                  <c:v>-6.8281000000000175E-2</c:v>
                </c:pt>
                <c:pt idx="141">
                  <c:v>-7.521900000000005E-2</c:v>
                </c:pt>
                <c:pt idx="142">
                  <c:v>-7.8479000000000049E-2</c:v>
                </c:pt>
                <c:pt idx="143">
                  <c:v>-0.110221</c:v>
                </c:pt>
                <c:pt idx="144">
                  <c:v>-0.10689900000000012</c:v>
                </c:pt>
                <c:pt idx="145">
                  <c:v>-0.12767700000000012</c:v>
                </c:pt>
                <c:pt idx="146">
                  <c:v>-0.15403600000000006</c:v>
                </c:pt>
                <c:pt idx="147">
                  <c:v>-0.15477700000000005</c:v>
                </c:pt>
                <c:pt idx="148">
                  <c:v>-0.18396400000000018</c:v>
                </c:pt>
                <c:pt idx="149">
                  <c:v>-0.19995600000000013</c:v>
                </c:pt>
                <c:pt idx="150">
                  <c:v>-0.22620200000000024</c:v>
                </c:pt>
                <c:pt idx="151">
                  <c:v>-0.22448000000000001</c:v>
                </c:pt>
                <c:pt idx="152">
                  <c:v>-0.23304600000000006</c:v>
                </c:pt>
                <c:pt idx="153">
                  <c:v>-0.25657300000000011</c:v>
                </c:pt>
                <c:pt idx="154">
                  <c:v>-0.27280700000000013</c:v>
                </c:pt>
                <c:pt idx="155">
                  <c:v>-0.29179900000000009</c:v>
                </c:pt>
                <c:pt idx="156">
                  <c:v>-0.30258800000000008</c:v>
                </c:pt>
                <c:pt idx="157">
                  <c:v>-0.30716300000000013</c:v>
                </c:pt>
                <c:pt idx="158">
                  <c:v>-0.35655400000000009</c:v>
                </c:pt>
                <c:pt idx="159">
                  <c:v>-0.34223300000000006</c:v>
                </c:pt>
                <c:pt idx="160">
                  <c:v>-0.35349500000000011</c:v>
                </c:pt>
                <c:pt idx="161">
                  <c:v>-0.37558000000000014</c:v>
                </c:pt>
                <c:pt idx="162">
                  <c:v>-0.37762800000000019</c:v>
                </c:pt>
                <c:pt idx="163">
                  <c:v>-0.39531300000000014</c:v>
                </c:pt>
                <c:pt idx="164">
                  <c:v>-0.42354000000000008</c:v>
                </c:pt>
                <c:pt idx="165">
                  <c:v>-0.42404100000000017</c:v>
                </c:pt>
                <c:pt idx="166">
                  <c:v>-0.44378400000000012</c:v>
                </c:pt>
                <c:pt idx="167">
                  <c:v>-0.44230700000000012</c:v>
                </c:pt>
                <c:pt idx="168">
                  <c:v>-0.45136800000000016</c:v>
                </c:pt>
                <c:pt idx="169">
                  <c:v>-0.45470200000000011</c:v>
                </c:pt>
                <c:pt idx="170">
                  <c:v>-0.44819100000000017</c:v>
                </c:pt>
                <c:pt idx="171">
                  <c:v>-0.44369500000000017</c:v>
                </c:pt>
                <c:pt idx="172">
                  <c:v>-0.43131600000000014</c:v>
                </c:pt>
                <c:pt idx="173">
                  <c:v>-0.46998600000000013</c:v>
                </c:pt>
                <c:pt idx="174">
                  <c:v>-0.45537200000000005</c:v>
                </c:pt>
                <c:pt idx="175">
                  <c:v>-0.44349000000000011</c:v>
                </c:pt>
                <c:pt idx="176">
                  <c:v>-0.41387800000000019</c:v>
                </c:pt>
                <c:pt idx="177">
                  <c:v>-0.42991100000000004</c:v>
                </c:pt>
                <c:pt idx="178">
                  <c:v>-0.41982200000000014</c:v>
                </c:pt>
                <c:pt idx="179">
                  <c:v>-0.40101000000000009</c:v>
                </c:pt>
                <c:pt idx="180">
                  <c:v>-0.37658500000000017</c:v>
                </c:pt>
                <c:pt idx="181">
                  <c:v>-0.33752800000000016</c:v>
                </c:pt>
                <c:pt idx="182">
                  <c:v>-0.32491700000000018</c:v>
                </c:pt>
                <c:pt idx="183">
                  <c:v>-0.35130200000000011</c:v>
                </c:pt>
                <c:pt idx="184">
                  <c:v>-0.29779700000000014</c:v>
                </c:pt>
                <c:pt idx="185">
                  <c:v>-0.26460400000000017</c:v>
                </c:pt>
                <c:pt idx="186">
                  <c:v>-0.29707500000000014</c:v>
                </c:pt>
                <c:pt idx="187">
                  <c:v>-0.2549820000000001</c:v>
                </c:pt>
                <c:pt idx="188">
                  <c:v>-0.22422400000000017</c:v>
                </c:pt>
                <c:pt idx="189">
                  <c:v>-0.22860000000000014</c:v>
                </c:pt>
              </c:numCache>
            </c:numRef>
          </c:xVal>
          <c:yVal>
            <c:numRef>
              <c:f>Matsuda1!$D$4:$D$1000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8.7999999996100087E-2</c:v>
                </c:pt>
                <c:pt idx="2">
                  <c:v>0.18000000000029104</c:v>
                </c:pt>
                <c:pt idx="3">
                  <c:v>0.27300000000104774</c:v>
                </c:pt>
                <c:pt idx="4">
                  <c:v>0.36899999999877764</c:v>
                </c:pt>
                <c:pt idx="5">
                  <c:v>0.46399999999994179</c:v>
                </c:pt>
                <c:pt idx="6">
                  <c:v>0.5610000000015134</c:v>
                </c:pt>
                <c:pt idx="7">
                  <c:v>0.65600000000267755</c:v>
                </c:pt>
                <c:pt idx="8">
                  <c:v>0.74899999999615829</c:v>
                </c:pt>
                <c:pt idx="9">
                  <c:v>0.84199999999691499</c:v>
                </c:pt>
                <c:pt idx="10">
                  <c:v>0.93800000000192085</c:v>
                </c:pt>
                <c:pt idx="11">
                  <c:v>1.033000000003085</c:v>
                </c:pt>
                <c:pt idx="12">
                  <c:v>1.1279999999969732</c:v>
                </c:pt>
                <c:pt idx="13">
                  <c:v>1.2249999999985448</c:v>
                </c:pt>
                <c:pt idx="14">
                  <c:v>1.3179999999993015</c:v>
                </c:pt>
                <c:pt idx="15">
                  <c:v>1.4110000000000582</c:v>
                </c:pt>
                <c:pt idx="16">
                  <c:v>1.5020000000004075</c:v>
                </c:pt>
                <c:pt idx="17">
                  <c:v>1.5959999999977299</c:v>
                </c:pt>
                <c:pt idx="18">
                  <c:v>1.6880000000019209</c:v>
                </c:pt>
                <c:pt idx="19">
                  <c:v>1.7810000000026776</c:v>
                </c:pt>
                <c:pt idx="20">
                  <c:v>1.8759999999965657</c:v>
                </c:pt>
                <c:pt idx="21">
                  <c:v>1.9680000000007567</c:v>
                </c:pt>
                <c:pt idx="22">
                  <c:v>2.0619999999980791</c:v>
                </c:pt>
                <c:pt idx="23">
                  <c:v>2.1540000000022701</c:v>
                </c:pt>
                <c:pt idx="24">
                  <c:v>2.2459999999991851</c:v>
                </c:pt>
                <c:pt idx="25">
                  <c:v>2.3389999999999418</c:v>
                </c:pt>
                <c:pt idx="26">
                  <c:v>2.4309999999968568</c:v>
                </c:pt>
                <c:pt idx="27">
                  <c:v>2.5259999999980209</c:v>
                </c:pt>
                <c:pt idx="28">
                  <c:v>2.6189999999987776</c:v>
                </c:pt>
                <c:pt idx="29">
                  <c:v>2.7129999999961001</c:v>
                </c:pt>
                <c:pt idx="30">
                  <c:v>2.8070000000006985</c:v>
                </c:pt>
                <c:pt idx="31">
                  <c:v>2.9000000000014552</c:v>
                </c:pt>
                <c:pt idx="32">
                  <c:v>2.9939999999987776</c:v>
                </c:pt>
                <c:pt idx="33">
                  <c:v>3.0860000000029686</c:v>
                </c:pt>
                <c:pt idx="34">
                  <c:v>3.180000000000291</c:v>
                </c:pt>
                <c:pt idx="35">
                  <c:v>3.271999999997206</c:v>
                </c:pt>
                <c:pt idx="36">
                  <c:v>3.3660000000018044</c:v>
                </c:pt>
                <c:pt idx="37">
                  <c:v>3.4599999999991269</c:v>
                </c:pt>
                <c:pt idx="38">
                  <c:v>3.5529999999998836</c:v>
                </c:pt>
                <c:pt idx="39">
                  <c:v>3.646999999997206</c:v>
                </c:pt>
                <c:pt idx="40">
                  <c:v>3.7410000000018044</c:v>
                </c:pt>
                <c:pt idx="41">
                  <c:v>3.8329999999987194</c:v>
                </c:pt>
                <c:pt idx="42">
                  <c:v>3.9269999999960419</c:v>
                </c:pt>
                <c:pt idx="43">
                  <c:v>4.0199999999967986</c:v>
                </c:pt>
                <c:pt idx="44">
                  <c:v>4.114000000001397</c:v>
                </c:pt>
                <c:pt idx="45">
                  <c:v>4.2079999999987194</c:v>
                </c:pt>
                <c:pt idx="46">
                  <c:v>4.3000000000029104</c:v>
                </c:pt>
                <c:pt idx="47">
                  <c:v>4.3949999999967986</c:v>
                </c:pt>
                <c:pt idx="48">
                  <c:v>4.4879999999975553</c:v>
                </c:pt>
                <c:pt idx="49">
                  <c:v>4.5820000000021537</c:v>
                </c:pt>
                <c:pt idx="50">
                  <c:v>4.6750000000029104</c:v>
                </c:pt>
                <c:pt idx="51">
                  <c:v>4.7690000000002328</c:v>
                </c:pt>
                <c:pt idx="52">
                  <c:v>4.8609999999971478</c:v>
                </c:pt>
                <c:pt idx="53">
                  <c:v>4.9519999999974971</c:v>
                </c:pt>
                <c:pt idx="54">
                  <c:v>5.0480000000025029</c:v>
                </c:pt>
                <c:pt idx="55">
                  <c:v>5.1390000000028522</c:v>
                </c:pt>
                <c:pt idx="56">
                  <c:v>5.2339999999967404</c:v>
                </c:pt>
                <c:pt idx="57">
                  <c:v>5.3289999999979045</c:v>
                </c:pt>
                <c:pt idx="58">
                  <c:v>5.4219999999986612</c:v>
                </c:pt>
                <c:pt idx="59">
                  <c:v>5.5149999999994179</c:v>
                </c:pt>
                <c:pt idx="60">
                  <c:v>5.6069999999963329</c:v>
                </c:pt>
                <c:pt idx="61">
                  <c:v>5.7010000000009313</c:v>
                </c:pt>
                <c:pt idx="62">
                  <c:v>5.794000000001688</c:v>
                </c:pt>
                <c:pt idx="63">
                  <c:v>5.8879999999990105</c:v>
                </c:pt>
                <c:pt idx="64">
                  <c:v>5.9819999999963329</c:v>
                </c:pt>
                <c:pt idx="65">
                  <c:v>6.0749999999970896</c:v>
                </c:pt>
                <c:pt idx="66">
                  <c:v>6.169000000001688</c:v>
                </c:pt>
                <c:pt idx="67">
                  <c:v>6.2640000000028522</c:v>
                </c:pt>
                <c:pt idx="68">
                  <c:v>6.3559999999997672</c:v>
                </c:pt>
                <c:pt idx="69">
                  <c:v>6.4519999999974971</c:v>
                </c:pt>
                <c:pt idx="70">
                  <c:v>6.544000000001688</c:v>
                </c:pt>
                <c:pt idx="71">
                  <c:v>6.635999999998603</c:v>
                </c:pt>
                <c:pt idx="72">
                  <c:v>6.7330000000001746</c:v>
                </c:pt>
                <c:pt idx="73">
                  <c:v>6.8229999999966822</c:v>
                </c:pt>
                <c:pt idx="74">
                  <c:v>6.9170000000012806</c:v>
                </c:pt>
                <c:pt idx="75">
                  <c:v>7.010999999998603</c:v>
                </c:pt>
                <c:pt idx="76">
                  <c:v>7.103000000002794</c:v>
                </c:pt>
                <c:pt idx="77">
                  <c:v>7.1999999999970896</c:v>
                </c:pt>
                <c:pt idx="78">
                  <c:v>7.2889999999970314</c:v>
                </c:pt>
                <c:pt idx="79">
                  <c:v>7.3839999999981956</c:v>
                </c:pt>
                <c:pt idx="80">
                  <c:v>7.4769999999989523</c:v>
                </c:pt>
                <c:pt idx="81">
                  <c:v>7.5690000000031432</c:v>
                </c:pt>
                <c:pt idx="82">
                  <c:v>7.6639999999970314</c:v>
                </c:pt>
                <c:pt idx="83">
                  <c:v>7.7569999999977881</c:v>
                </c:pt>
                <c:pt idx="84">
                  <c:v>7.8499999999985448</c:v>
                </c:pt>
                <c:pt idx="85">
                  <c:v>7.9429999999993015</c:v>
                </c:pt>
                <c:pt idx="86">
                  <c:v>8.0360000000000582</c:v>
                </c:pt>
                <c:pt idx="87">
                  <c:v>8.1310000000012224</c:v>
                </c:pt>
                <c:pt idx="88">
                  <c:v>8.2229999999981374</c:v>
                </c:pt>
                <c:pt idx="89">
                  <c:v>8.3170000000027358</c:v>
                </c:pt>
                <c:pt idx="90">
                  <c:v>8.4110000000000582</c:v>
                </c:pt>
                <c:pt idx="91">
                  <c:v>8.5029999999969732</c:v>
                </c:pt>
                <c:pt idx="92">
                  <c:v>8.5970000000015716</c:v>
                </c:pt>
                <c:pt idx="93">
                  <c:v>8.6909999999988941</c:v>
                </c:pt>
                <c:pt idx="94">
                  <c:v>8.7849999999962165</c:v>
                </c:pt>
                <c:pt idx="95">
                  <c:v>8.8770000000004075</c:v>
                </c:pt>
                <c:pt idx="96">
                  <c:v>8.9700000000011642</c:v>
                </c:pt>
                <c:pt idx="97">
                  <c:v>9.0639999999984866</c:v>
                </c:pt>
                <c:pt idx="98">
                  <c:v>9.158000000003085</c:v>
                </c:pt>
                <c:pt idx="99">
                  <c:v>9.2520000000004075</c:v>
                </c:pt>
                <c:pt idx="100">
                  <c:v>9.3450000000011642</c:v>
                </c:pt>
                <c:pt idx="101">
                  <c:v>9.4389999999984866</c:v>
                </c:pt>
                <c:pt idx="102">
                  <c:v>9.533000000003085</c:v>
                </c:pt>
                <c:pt idx="103">
                  <c:v>9.6270000000004075</c:v>
                </c:pt>
                <c:pt idx="104">
                  <c:v>9.7209999999977299</c:v>
                </c:pt>
                <c:pt idx="105">
                  <c:v>9.8139999999984866</c:v>
                </c:pt>
                <c:pt idx="106">
                  <c:v>9.908000000003085</c:v>
                </c:pt>
                <c:pt idx="107">
                  <c:v>10</c:v>
                </c:pt>
                <c:pt idx="108">
                  <c:v>10.09599999999773</c:v>
                </c:pt>
                <c:pt idx="109">
                  <c:v>10.188999999998487</c:v>
                </c:pt>
                <c:pt idx="110">
                  <c:v>10.281999999999243</c:v>
                </c:pt>
                <c:pt idx="111">
                  <c:v>10.375999999996566</c:v>
                </c:pt>
                <c:pt idx="112">
                  <c:v>10.470000000001164</c:v>
                </c:pt>
                <c:pt idx="113">
                  <c:v>10.565000000002328</c:v>
                </c:pt>
                <c:pt idx="114">
                  <c:v>10.658000000003085</c:v>
                </c:pt>
                <c:pt idx="115">
                  <c:v>10.75</c:v>
                </c:pt>
                <c:pt idx="116">
                  <c:v>10.843999999997322</c:v>
                </c:pt>
                <c:pt idx="117">
                  <c:v>10.934999999997672</c:v>
                </c:pt>
                <c:pt idx="118">
                  <c:v>11.027999999998428</c:v>
                </c:pt>
                <c:pt idx="119">
                  <c:v>11.122000000003027</c:v>
                </c:pt>
                <c:pt idx="120">
                  <c:v>11.216000000000349</c:v>
                </c:pt>
                <c:pt idx="121">
                  <c:v>11.307999999997264</c:v>
                </c:pt>
                <c:pt idx="122">
                  <c:v>11.402000000001863</c:v>
                </c:pt>
                <c:pt idx="123">
                  <c:v>11.495000000002619</c:v>
                </c:pt>
                <c:pt idx="124">
                  <c:v>11.588999999999942</c:v>
                </c:pt>
                <c:pt idx="125">
                  <c:v>11.682999999997264</c:v>
                </c:pt>
                <c:pt idx="126">
                  <c:v>11.775000000001455</c:v>
                </c:pt>
                <c:pt idx="127">
                  <c:v>11.868000000002212</c:v>
                </c:pt>
                <c:pt idx="128">
                  <c:v>11.9629999999961</c:v>
                </c:pt>
                <c:pt idx="129">
                  <c:v>12.055000000000291</c:v>
                </c:pt>
                <c:pt idx="130">
                  <c:v>12.148999999997613</c:v>
                </c:pt>
                <c:pt idx="131">
                  <c:v>12.24199999999837</c:v>
                </c:pt>
                <c:pt idx="132">
                  <c:v>12.336999999999534</c:v>
                </c:pt>
                <c:pt idx="133">
                  <c:v>12.430999999996857</c:v>
                </c:pt>
                <c:pt idx="134">
                  <c:v>12.523000000001048</c:v>
                </c:pt>
                <c:pt idx="135">
                  <c:v>12.61699999999837</c:v>
                </c:pt>
                <c:pt idx="136">
                  <c:v>12.711000000002969</c:v>
                </c:pt>
                <c:pt idx="137">
                  <c:v>12.802999999999884</c:v>
                </c:pt>
                <c:pt idx="138">
                  <c:v>12.896999999997206</c:v>
                </c:pt>
                <c:pt idx="139">
                  <c:v>12.989999999997963</c:v>
                </c:pt>
                <c:pt idx="140">
                  <c:v>13.082999999998719</c:v>
                </c:pt>
                <c:pt idx="141">
                  <c:v>13.173999999999069</c:v>
                </c:pt>
                <c:pt idx="142">
                  <c:v>13.266999999999825</c:v>
                </c:pt>
                <c:pt idx="143">
                  <c:v>13.36200000000099</c:v>
                </c:pt>
                <c:pt idx="144">
                  <c:v>13.453999999997905</c:v>
                </c:pt>
                <c:pt idx="145">
                  <c:v>13.548000000002503</c:v>
                </c:pt>
                <c:pt idx="146">
                  <c:v>13.640999999995984</c:v>
                </c:pt>
                <c:pt idx="147">
                  <c:v>13.735000000000582</c:v>
                </c:pt>
                <c:pt idx="148">
                  <c:v>13.828000000001339</c:v>
                </c:pt>
                <c:pt idx="149">
                  <c:v>13.921000000002095</c:v>
                </c:pt>
                <c:pt idx="150">
                  <c:v>14.016999999999825</c:v>
                </c:pt>
                <c:pt idx="151">
                  <c:v>14.106999999996333</c:v>
                </c:pt>
                <c:pt idx="152">
                  <c:v>14.201999999997497</c:v>
                </c:pt>
                <c:pt idx="153">
                  <c:v>14.296000000002095</c:v>
                </c:pt>
                <c:pt idx="154">
                  <c:v>14.387000000002445</c:v>
                </c:pt>
                <c:pt idx="155">
                  <c:v>14.481999999996333</c:v>
                </c:pt>
                <c:pt idx="156">
                  <c:v>14.574000000000524</c:v>
                </c:pt>
                <c:pt idx="157">
                  <c:v>14.667000000001281</c:v>
                </c:pt>
                <c:pt idx="158">
                  <c:v>14.760999999998603</c:v>
                </c:pt>
                <c:pt idx="159">
                  <c:v>14.854999999995925</c:v>
                </c:pt>
                <c:pt idx="160">
                  <c:v>14.949000000000524</c:v>
                </c:pt>
                <c:pt idx="161">
                  <c:v>15.042999999997846</c:v>
                </c:pt>
                <c:pt idx="162">
                  <c:v>15.135000000002037</c:v>
                </c:pt>
                <c:pt idx="163">
                  <c:v>15.228000000002794</c:v>
                </c:pt>
                <c:pt idx="164">
                  <c:v>15.322000000000116</c:v>
                </c:pt>
                <c:pt idx="165">
                  <c:v>15.415000000000873</c:v>
                </c:pt>
                <c:pt idx="166">
                  <c:v>15.506999999997788</c:v>
                </c:pt>
                <c:pt idx="167">
                  <c:v>15.601000000002387</c:v>
                </c:pt>
                <c:pt idx="168">
                  <c:v>15.694000000003143</c:v>
                </c:pt>
                <c:pt idx="169">
                  <c:v>15.784999999996217</c:v>
                </c:pt>
                <c:pt idx="170">
                  <c:v>15.879000000000815</c:v>
                </c:pt>
                <c:pt idx="171">
                  <c:v>15.972000000001572</c:v>
                </c:pt>
                <c:pt idx="172">
                  <c:v>16.065999999998894</c:v>
                </c:pt>
                <c:pt idx="173">
                  <c:v>16.159999999996217</c:v>
                </c:pt>
                <c:pt idx="174">
                  <c:v>16.252999999996973</c:v>
                </c:pt>
                <c:pt idx="175">
                  <c:v>16.343999999997322</c:v>
                </c:pt>
                <c:pt idx="176">
                  <c:v>16.436999999998079</c:v>
                </c:pt>
                <c:pt idx="177">
                  <c:v>16.529999999998836</c:v>
                </c:pt>
                <c:pt idx="178">
                  <c:v>16.622000000003027</c:v>
                </c:pt>
                <c:pt idx="179">
                  <c:v>16.716999999996915</c:v>
                </c:pt>
                <c:pt idx="180">
                  <c:v>16.809000000001106</c:v>
                </c:pt>
                <c:pt idx="181">
                  <c:v>16.902000000001863</c:v>
                </c:pt>
                <c:pt idx="182">
                  <c:v>16.993999999998778</c:v>
                </c:pt>
                <c:pt idx="183">
                  <c:v>17.088999999999942</c:v>
                </c:pt>
                <c:pt idx="184">
                  <c:v>17.182999999997264</c:v>
                </c:pt>
                <c:pt idx="185">
                  <c:v>17.275999999998021</c:v>
                </c:pt>
                <c:pt idx="186">
                  <c:v>17.368000000002212</c:v>
                </c:pt>
                <c:pt idx="187">
                  <c:v>17.459000000002561</c:v>
                </c:pt>
                <c:pt idx="188">
                  <c:v>17.552999999999884</c:v>
                </c:pt>
                <c:pt idx="189">
                  <c:v>17.646999999997206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09-49E6-ACE4-B0CF7BDA7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Matsuda1!$AG$4:$AG$1000</c:f>
              <c:numCache>
                <c:formatCode>General</c:formatCode>
                <c:ptCount val="997"/>
                <c:pt idx="0">
                  <c:v>-9.9399995803833008</c:v>
                </c:pt>
                <c:pt idx="1">
                  <c:v>-8.9799995422363281</c:v>
                </c:pt>
                <c:pt idx="2">
                  <c:v>-8.380000114440918</c:v>
                </c:pt>
                <c:pt idx="3">
                  <c:v>-6.2800002098083496</c:v>
                </c:pt>
                <c:pt idx="4">
                  <c:v>-7.1399998664855957</c:v>
                </c:pt>
                <c:pt idx="5">
                  <c:v>-7.2899999618530273</c:v>
                </c:pt>
                <c:pt idx="6">
                  <c:v>-5.1100001335144043</c:v>
                </c:pt>
                <c:pt idx="7">
                  <c:v>-5.380000114440918</c:v>
                </c:pt>
                <c:pt idx="8">
                  <c:v>-4.559999942779541</c:v>
                </c:pt>
                <c:pt idx="9">
                  <c:v>-7.119999885559082</c:v>
                </c:pt>
                <c:pt idx="10">
                  <c:v>-6.6100001335144043</c:v>
                </c:pt>
                <c:pt idx="11">
                  <c:v>-6.8299999237060547</c:v>
                </c:pt>
                <c:pt idx="12">
                  <c:v>-7.3299999237060547</c:v>
                </c:pt>
                <c:pt idx="13">
                  <c:v>-6.1100001335144043</c:v>
                </c:pt>
                <c:pt idx="14">
                  <c:v>-5.8899998664855957</c:v>
                </c:pt>
                <c:pt idx="15">
                  <c:v>-4.9200000762939453</c:v>
                </c:pt>
                <c:pt idx="16">
                  <c:v>-5.559999942779541</c:v>
                </c:pt>
                <c:pt idx="17">
                  <c:v>-4.9499998092651367</c:v>
                </c:pt>
                <c:pt idx="18">
                  <c:v>-5.7100000381469727</c:v>
                </c:pt>
                <c:pt idx="19">
                  <c:v>-6.1500000953674316</c:v>
                </c:pt>
                <c:pt idx="20">
                  <c:v>-6.1399998664855957</c:v>
                </c:pt>
                <c:pt idx="21">
                  <c:v>-7.1999998092651367</c:v>
                </c:pt>
                <c:pt idx="22">
                  <c:v>-6.5900001525878906</c:v>
                </c:pt>
                <c:pt idx="23">
                  <c:v>-7.8299999237060547</c:v>
                </c:pt>
                <c:pt idx="24">
                  <c:v>-8.1400003433227539</c:v>
                </c:pt>
                <c:pt idx="25">
                  <c:v>-5.0999999046325684</c:v>
                </c:pt>
                <c:pt idx="26">
                  <c:v>-5.7399997711181641</c:v>
                </c:pt>
                <c:pt idx="27">
                  <c:v>-9.7200002670288086</c:v>
                </c:pt>
                <c:pt idx="28">
                  <c:v>-12.020000457763672</c:v>
                </c:pt>
                <c:pt idx="29">
                  <c:v>-13.189999580383301</c:v>
                </c:pt>
                <c:pt idx="30">
                  <c:v>-12.659999847412109</c:v>
                </c:pt>
                <c:pt idx="31">
                  <c:v>-11.550000190734863</c:v>
                </c:pt>
                <c:pt idx="32">
                  <c:v>-12.899999618530273</c:v>
                </c:pt>
                <c:pt idx="33">
                  <c:v>-12.920000076293945</c:v>
                </c:pt>
                <c:pt idx="34">
                  <c:v>-12.579999923706055</c:v>
                </c:pt>
                <c:pt idx="35">
                  <c:v>-13.579999923706055</c:v>
                </c:pt>
                <c:pt idx="36">
                  <c:v>-10.359999656677246</c:v>
                </c:pt>
                <c:pt idx="37">
                  <c:v>-11.710000038146973</c:v>
                </c:pt>
                <c:pt idx="38">
                  <c:v>-12.100000381469727</c:v>
                </c:pt>
                <c:pt idx="39">
                  <c:v>-9.6599998474121094</c:v>
                </c:pt>
                <c:pt idx="40">
                  <c:v>-10.109999656677246</c:v>
                </c:pt>
                <c:pt idx="41">
                  <c:v>-2.4100000858306885</c:v>
                </c:pt>
                <c:pt idx="42">
                  <c:v>-7.6599998474121094</c:v>
                </c:pt>
                <c:pt idx="43">
                  <c:v>-6.9200000762939453</c:v>
                </c:pt>
                <c:pt idx="44">
                  <c:v>-4.2800002098083496</c:v>
                </c:pt>
                <c:pt idx="45">
                  <c:v>-9.1499996185302734</c:v>
                </c:pt>
                <c:pt idx="46">
                  <c:v>-8.4600000381469727</c:v>
                </c:pt>
                <c:pt idx="47">
                  <c:v>-7.1500000953674316</c:v>
                </c:pt>
                <c:pt idx="48">
                  <c:v>-7.440000057220459</c:v>
                </c:pt>
                <c:pt idx="49">
                  <c:v>-7.320000171661377</c:v>
                </c:pt>
                <c:pt idx="50">
                  <c:v>-7.320000171661377</c:v>
                </c:pt>
                <c:pt idx="51">
                  <c:v>-5.5</c:v>
                </c:pt>
                <c:pt idx="52">
                  <c:v>-5.7300000190734863</c:v>
                </c:pt>
                <c:pt idx="53">
                  <c:v>-4.570000171661377</c:v>
                </c:pt>
                <c:pt idx="54">
                  <c:v>-2.8299999237060547</c:v>
                </c:pt>
                <c:pt idx="55">
                  <c:v>-3.2899999618530273</c:v>
                </c:pt>
                <c:pt idx="56">
                  <c:v>-1.4900000095367432</c:v>
                </c:pt>
                <c:pt idx="57">
                  <c:v>1.8500000238418579</c:v>
                </c:pt>
                <c:pt idx="58">
                  <c:v>5.5500001907348633</c:v>
                </c:pt>
                <c:pt idx="59">
                  <c:v>1.6100000143051147</c:v>
                </c:pt>
                <c:pt idx="60">
                  <c:v>5.5100002288818359</c:v>
                </c:pt>
                <c:pt idx="61">
                  <c:v>2.0999999046325684</c:v>
                </c:pt>
                <c:pt idx="62">
                  <c:v>3.559999942779541</c:v>
                </c:pt>
                <c:pt idx="63">
                  <c:v>3.119999885559082</c:v>
                </c:pt>
                <c:pt idx="64">
                  <c:v>4.0399999618530273</c:v>
                </c:pt>
                <c:pt idx="65">
                  <c:v>-3.9100000858306885</c:v>
                </c:pt>
                <c:pt idx="66">
                  <c:v>-5.570000171661377</c:v>
                </c:pt>
                <c:pt idx="67">
                  <c:v>-0.92000001668930054</c:v>
                </c:pt>
                <c:pt idx="68">
                  <c:v>-3.7000000476837158</c:v>
                </c:pt>
                <c:pt idx="69">
                  <c:v>-3.1500000953674316</c:v>
                </c:pt>
                <c:pt idx="70">
                  <c:v>-5.5300002098083496</c:v>
                </c:pt>
                <c:pt idx="71">
                  <c:v>-8.630000114440918</c:v>
                </c:pt>
                <c:pt idx="72">
                  <c:v>-6.5999999046325684</c:v>
                </c:pt>
                <c:pt idx="73">
                  <c:v>-8.2899999618530273</c:v>
                </c:pt>
                <c:pt idx="74">
                  <c:v>-8.25</c:v>
                </c:pt>
                <c:pt idx="75">
                  <c:v>-6.8499999046325684</c:v>
                </c:pt>
                <c:pt idx="76">
                  <c:v>-8.7899999618530273</c:v>
                </c:pt>
                <c:pt idx="77">
                  <c:v>-6.8600001335144043</c:v>
                </c:pt>
                <c:pt idx="78">
                  <c:v>-1.0499999523162842</c:v>
                </c:pt>
                <c:pt idx="79">
                  <c:v>-5.3600001335144043</c:v>
                </c:pt>
                <c:pt idx="80">
                  <c:v>-6.6500000953674316</c:v>
                </c:pt>
                <c:pt idx="81">
                  <c:v>-7.0900001525878906</c:v>
                </c:pt>
                <c:pt idx="82">
                  <c:v>-5.8299999237060547</c:v>
                </c:pt>
                <c:pt idx="83">
                  <c:v>-8.5200004577636719</c:v>
                </c:pt>
                <c:pt idx="84">
                  <c:v>-10.300000190734863</c:v>
                </c:pt>
                <c:pt idx="85">
                  <c:v>-10.300000190734863</c:v>
                </c:pt>
                <c:pt idx="86">
                  <c:v>-12.689999580383301</c:v>
                </c:pt>
                <c:pt idx="87">
                  <c:v>-4</c:v>
                </c:pt>
                <c:pt idx="88">
                  <c:v>-12.130000114440918</c:v>
                </c:pt>
                <c:pt idx="89">
                  <c:v>-16.930000305175781</c:v>
                </c:pt>
                <c:pt idx="90">
                  <c:v>2.9500000476837158</c:v>
                </c:pt>
                <c:pt idx="91">
                  <c:v>-15.119999885559082</c:v>
                </c:pt>
                <c:pt idx="92">
                  <c:v>-16</c:v>
                </c:pt>
                <c:pt idx="93">
                  <c:v>-14.060000419616699</c:v>
                </c:pt>
                <c:pt idx="94">
                  <c:v>-15.380000114440918</c:v>
                </c:pt>
                <c:pt idx="95">
                  <c:v>-15.510000228881836</c:v>
                </c:pt>
                <c:pt idx="96">
                  <c:v>-14.930000305175781</c:v>
                </c:pt>
                <c:pt idx="97">
                  <c:v>-11.520000457763672</c:v>
                </c:pt>
                <c:pt idx="98">
                  <c:v>-9.9200000762939453</c:v>
                </c:pt>
                <c:pt idx="99">
                  <c:v>-14.260000228881836</c:v>
                </c:pt>
                <c:pt idx="100">
                  <c:v>-13.829999923706055</c:v>
                </c:pt>
                <c:pt idx="101">
                  <c:v>-12.109999656677246</c:v>
                </c:pt>
                <c:pt idx="102">
                  <c:v>-1</c:v>
                </c:pt>
                <c:pt idx="103">
                  <c:v>-9.630000114440918</c:v>
                </c:pt>
                <c:pt idx="104">
                  <c:v>-9.4399995803833008</c:v>
                </c:pt>
                <c:pt idx="105">
                  <c:v>-13.239999771118164</c:v>
                </c:pt>
                <c:pt idx="106">
                  <c:v>-16.680000305175781</c:v>
                </c:pt>
                <c:pt idx="107">
                  <c:v>-20.030000686645508</c:v>
                </c:pt>
                <c:pt idx="108">
                  <c:v>-14.840000152587891</c:v>
                </c:pt>
                <c:pt idx="109">
                  <c:v>-10.699999809265137</c:v>
                </c:pt>
                <c:pt idx="110">
                  <c:v>-21.399999618530273</c:v>
                </c:pt>
                <c:pt idx="111">
                  <c:v>-23.840000152587891</c:v>
                </c:pt>
                <c:pt idx="112">
                  <c:v>-25.299999237060547</c:v>
                </c:pt>
                <c:pt idx="113">
                  <c:v>2.4000000953674316</c:v>
                </c:pt>
                <c:pt idx="114">
                  <c:v>-28.020000457763672</c:v>
                </c:pt>
                <c:pt idx="115">
                  <c:v>-29.450000762939453</c:v>
                </c:pt>
                <c:pt idx="116">
                  <c:v>-25.559999465942383</c:v>
                </c:pt>
                <c:pt idx="117">
                  <c:v>-16.190000534057617</c:v>
                </c:pt>
                <c:pt idx="118">
                  <c:v>-25.489999771118164</c:v>
                </c:pt>
                <c:pt idx="119">
                  <c:v>-18.459999084472656</c:v>
                </c:pt>
                <c:pt idx="120">
                  <c:v>-21.180000305175781</c:v>
                </c:pt>
                <c:pt idx="121">
                  <c:v>-21.540000915527344</c:v>
                </c:pt>
                <c:pt idx="122">
                  <c:v>-24.579999923706055</c:v>
                </c:pt>
                <c:pt idx="123">
                  <c:v>-26.260000228881836</c:v>
                </c:pt>
                <c:pt idx="124">
                  <c:v>-22.600000381469727</c:v>
                </c:pt>
                <c:pt idx="125">
                  <c:v>-28.409999847412109</c:v>
                </c:pt>
                <c:pt idx="126">
                  <c:v>-26.790000915527344</c:v>
                </c:pt>
                <c:pt idx="127">
                  <c:v>-22.719999313354492</c:v>
                </c:pt>
                <c:pt idx="128">
                  <c:v>-28.110000610351563</c:v>
                </c:pt>
                <c:pt idx="129">
                  <c:v>-20.840000152587891</c:v>
                </c:pt>
                <c:pt idx="130">
                  <c:v>-20.809999465942383</c:v>
                </c:pt>
                <c:pt idx="131">
                  <c:v>-16.469999313354492</c:v>
                </c:pt>
                <c:pt idx="132">
                  <c:v>-19.819999694824219</c:v>
                </c:pt>
                <c:pt idx="133">
                  <c:v>-23.870000839233398</c:v>
                </c:pt>
                <c:pt idx="134">
                  <c:v>-23.950000762939453</c:v>
                </c:pt>
                <c:pt idx="135">
                  <c:v>-25.530000686645508</c:v>
                </c:pt>
                <c:pt idx="136">
                  <c:v>-22.020000457763672</c:v>
                </c:pt>
                <c:pt idx="137">
                  <c:v>-24.559999465942383</c:v>
                </c:pt>
                <c:pt idx="138">
                  <c:v>-25.229999542236328</c:v>
                </c:pt>
                <c:pt idx="139">
                  <c:v>-23.610000610351563</c:v>
                </c:pt>
                <c:pt idx="140">
                  <c:v>-22.090000152587891</c:v>
                </c:pt>
                <c:pt idx="141">
                  <c:v>-20.950000762939453</c:v>
                </c:pt>
                <c:pt idx="142">
                  <c:v>-20.719999313354492</c:v>
                </c:pt>
                <c:pt idx="143">
                  <c:v>-21.450000762939453</c:v>
                </c:pt>
                <c:pt idx="144">
                  <c:v>-21.299999237060547</c:v>
                </c:pt>
                <c:pt idx="145">
                  <c:v>-23.120000839233398</c:v>
                </c:pt>
                <c:pt idx="146">
                  <c:v>-22.450000762939453</c:v>
                </c:pt>
                <c:pt idx="147">
                  <c:v>-23.100000381469727</c:v>
                </c:pt>
                <c:pt idx="148">
                  <c:v>-27.020000457763672</c:v>
                </c:pt>
                <c:pt idx="149">
                  <c:v>-24.930000305175781</c:v>
                </c:pt>
                <c:pt idx="150">
                  <c:v>-23.370000839233398</c:v>
                </c:pt>
                <c:pt idx="151">
                  <c:v>-17.409999847412109</c:v>
                </c:pt>
                <c:pt idx="152">
                  <c:v>-22.239999771118164</c:v>
                </c:pt>
                <c:pt idx="153">
                  <c:v>-19.440000534057617</c:v>
                </c:pt>
                <c:pt idx="154">
                  <c:v>-21.120000839233398</c:v>
                </c:pt>
                <c:pt idx="155">
                  <c:v>-21.809999465942383</c:v>
                </c:pt>
                <c:pt idx="156">
                  <c:v>-20.299999237060547</c:v>
                </c:pt>
                <c:pt idx="157">
                  <c:v>-20.909999847412109</c:v>
                </c:pt>
                <c:pt idx="158">
                  <c:v>-19.930000305175781</c:v>
                </c:pt>
                <c:pt idx="159">
                  <c:v>-21.25</c:v>
                </c:pt>
                <c:pt idx="160">
                  <c:v>-18.549999237060547</c:v>
                </c:pt>
                <c:pt idx="161">
                  <c:v>-19.780000686645508</c:v>
                </c:pt>
                <c:pt idx="162">
                  <c:v>-21.510000228881836</c:v>
                </c:pt>
                <c:pt idx="163">
                  <c:v>-20.659999847412109</c:v>
                </c:pt>
                <c:pt idx="164">
                  <c:v>-21.850000381469727</c:v>
                </c:pt>
                <c:pt idx="165">
                  <c:v>-21.180000305175781</c:v>
                </c:pt>
                <c:pt idx="166">
                  <c:v>-20.639999389648438</c:v>
                </c:pt>
                <c:pt idx="167">
                  <c:v>-21.639999389648438</c:v>
                </c:pt>
                <c:pt idx="168">
                  <c:v>-19.100000381469727</c:v>
                </c:pt>
                <c:pt idx="169">
                  <c:v>-22.079999923706055</c:v>
                </c:pt>
                <c:pt idx="170">
                  <c:v>-25.680000305175781</c:v>
                </c:pt>
                <c:pt idx="171">
                  <c:v>-24.649999618530273</c:v>
                </c:pt>
                <c:pt idx="172">
                  <c:v>-26.450000762939453</c:v>
                </c:pt>
                <c:pt idx="173">
                  <c:v>-21.770000457763672</c:v>
                </c:pt>
                <c:pt idx="174">
                  <c:v>-27.420000076293945</c:v>
                </c:pt>
                <c:pt idx="175">
                  <c:v>-24.920000076293945</c:v>
                </c:pt>
                <c:pt idx="176">
                  <c:v>-24.079999923706055</c:v>
                </c:pt>
                <c:pt idx="177">
                  <c:v>-20.870000839233398</c:v>
                </c:pt>
                <c:pt idx="178">
                  <c:v>-14.689999580383301</c:v>
                </c:pt>
                <c:pt idx="179">
                  <c:v>-20.299999237060547</c:v>
                </c:pt>
                <c:pt idx="180">
                  <c:v>-20.5</c:v>
                </c:pt>
                <c:pt idx="181">
                  <c:v>-22.510000228881836</c:v>
                </c:pt>
                <c:pt idx="182">
                  <c:v>-20.030000686645508</c:v>
                </c:pt>
                <c:pt idx="183">
                  <c:v>-22.090000152587891</c:v>
                </c:pt>
                <c:pt idx="184">
                  <c:v>-23.5</c:v>
                </c:pt>
                <c:pt idx="185">
                  <c:v>-23.280000686645508</c:v>
                </c:pt>
                <c:pt idx="186">
                  <c:v>-23.280000686645508</c:v>
                </c:pt>
                <c:pt idx="187">
                  <c:v>-25.790000915527344</c:v>
                </c:pt>
                <c:pt idx="188">
                  <c:v>-24.969999313354492</c:v>
                </c:pt>
                <c:pt idx="189">
                  <c:v>-25.379999160766602</c:v>
                </c:pt>
                <c:pt idx="190">
                  <c:v>-23.020000457763672</c:v>
                </c:pt>
                <c:pt idx="191">
                  <c:v>-22.729999542236328</c:v>
                </c:pt>
                <c:pt idx="192">
                  <c:v>-19.809999465942383</c:v>
                </c:pt>
                <c:pt idx="193">
                  <c:v>-19.5</c:v>
                </c:pt>
                <c:pt idx="194">
                  <c:v>-17.450000762939453</c:v>
                </c:pt>
                <c:pt idx="195">
                  <c:v>-18</c:v>
                </c:pt>
                <c:pt idx="196">
                  <c:v>-18.479999542236328</c:v>
                </c:pt>
                <c:pt idx="197">
                  <c:v>-19.959999084472656</c:v>
                </c:pt>
                <c:pt idx="198">
                  <c:v>-21.290000915527344</c:v>
                </c:pt>
                <c:pt idx="199">
                  <c:v>-20.479999542236328</c:v>
                </c:pt>
                <c:pt idx="200">
                  <c:v>-19</c:v>
                </c:pt>
                <c:pt idx="201">
                  <c:v>-19.520000457763672</c:v>
                </c:pt>
                <c:pt idx="202">
                  <c:v>-20.25</c:v>
                </c:pt>
                <c:pt idx="203">
                  <c:v>-24.370000839233398</c:v>
                </c:pt>
                <c:pt idx="204">
                  <c:v>-22.799999237060547</c:v>
                </c:pt>
                <c:pt idx="205">
                  <c:v>-17.840000152587891</c:v>
                </c:pt>
                <c:pt idx="206">
                  <c:v>-15.979999542236328</c:v>
                </c:pt>
                <c:pt idx="207">
                  <c:v>-17</c:v>
                </c:pt>
                <c:pt idx="208">
                  <c:v>-15.409999847412109</c:v>
                </c:pt>
                <c:pt idx="209">
                  <c:v>-16.840000152587891</c:v>
                </c:pt>
                <c:pt idx="210">
                  <c:v>-18.319999694824219</c:v>
                </c:pt>
                <c:pt idx="211">
                  <c:v>-22.040000915527344</c:v>
                </c:pt>
                <c:pt idx="212">
                  <c:v>-18.25</c:v>
                </c:pt>
                <c:pt idx="213">
                  <c:v>-20.370000839233398</c:v>
                </c:pt>
                <c:pt idx="214">
                  <c:v>-20.879999160766602</c:v>
                </c:pt>
                <c:pt idx="215">
                  <c:v>-22.760000228881836</c:v>
                </c:pt>
                <c:pt idx="216">
                  <c:v>-20.940000534057617</c:v>
                </c:pt>
                <c:pt idx="217">
                  <c:v>-19.639999389648438</c:v>
                </c:pt>
                <c:pt idx="218">
                  <c:v>-22.239999771118164</c:v>
                </c:pt>
                <c:pt idx="219">
                  <c:v>-22.979999542236328</c:v>
                </c:pt>
                <c:pt idx="220">
                  <c:v>-22.270000457763672</c:v>
                </c:pt>
                <c:pt idx="221">
                  <c:v>-21.969999313354492</c:v>
                </c:pt>
                <c:pt idx="222">
                  <c:v>-20.520000457763672</c:v>
                </c:pt>
                <c:pt idx="223">
                  <c:v>-21.510000228881836</c:v>
                </c:pt>
                <c:pt idx="224">
                  <c:v>-21.649999618530273</c:v>
                </c:pt>
                <c:pt idx="225">
                  <c:v>-20.479999542236328</c:v>
                </c:pt>
                <c:pt idx="226">
                  <c:v>-21.010000228881836</c:v>
                </c:pt>
                <c:pt idx="227">
                  <c:v>-19.600000381469727</c:v>
                </c:pt>
                <c:pt idx="228">
                  <c:v>-18.639999389648438</c:v>
                </c:pt>
                <c:pt idx="229">
                  <c:v>-20.299999237060547</c:v>
                </c:pt>
                <c:pt idx="230">
                  <c:v>-20.370000839233398</c:v>
                </c:pt>
                <c:pt idx="231">
                  <c:v>-19.680000305175781</c:v>
                </c:pt>
                <c:pt idx="232">
                  <c:v>-18.459999084472656</c:v>
                </c:pt>
                <c:pt idx="233">
                  <c:v>-18.790000915527344</c:v>
                </c:pt>
                <c:pt idx="234">
                  <c:v>-19.399999618530273</c:v>
                </c:pt>
                <c:pt idx="235">
                  <c:v>-21.239999771118164</c:v>
                </c:pt>
                <c:pt idx="236">
                  <c:v>-21.260000228881836</c:v>
                </c:pt>
                <c:pt idx="237">
                  <c:v>-21.149999618530273</c:v>
                </c:pt>
                <c:pt idx="238">
                  <c:v>-22.889999389648438</c:v>
                </c:pt>
                <c:pt idx="239">
                  <c:v>-21.159999847412109</c:v>
                </c:pt>
                <c:pt idx="240">
                  <c:v>-23.030000686645508</c:v>
                </c:pt>
                <c:pt idx="241">
                  <c:v>-21.850000381469727</c:v>
                </c:pt>
                <c:pt idx="242">
                  <c:v>-23.790000915527344</c:v>
                </c:pt>
                <c:pt idx="243">
                  <c:v>-17.809999465942383</c:v>
                </c:pt>
                <c:pt idx="244">
                  <c:v>-14.430000305175781</c:v>
                </c:pt>
                <c:pt idx="245">
                  <c:v>-17.020000457763672</c:v>
                </c:pt>
                <c:pt idx="246">
                  <c:v>-17.049999237060547</c:v>
                </c:pt>
                <c:pt idx="247">
                  <c:v>-23.809999465942383</c:v>
                </c:pt>
                <c:pt idx="248">
                  <c:v>-21.969999313354492</c:v>
                </c:pt>
                <c:pt idx="249">
                  <c:v>-19.530000686645508</c:v>
                </c:pt>
                <c:pt idx="250">
                  <c:v>-21.770000457763672</c:v>
                </c:pt>
                <c:pt idx="251">
                  <c:v>-23.620000839233398</c:v>
                </c:pt>
                <c:pt idx="252">
                  <c:v>-22.610000610351563</c:v>
                </c:pt>
                <c:pt idx="253">
                  <c:v>-23.340000152587891</c:v>
                </c:pt>
                <c:pt idx="254">
                  <c:v>-24.489999771118164</c:v>
                </c:pt>
                <c:pt idx="255">
                  <c:v>-22.350000381469727</c:v>
                </c:pt>
                <c:pt idx="256">
                  <c:v>-21.559999465942383</c:v>
                </c:pt>
                <c:pt idx="257">
                  <c:v>-21.440000534057617</c:v>
                </c:pt>
                <c:pt idx="258">
                  <c:v>-23.840000152587891</c:v>
                </c:pt>
                <c:pt idx="259">
                  <c:v>-23.420000076293945</c:v>
                </c:pt>
                <c:pt idx="260">
                  <c:v>-24.200000762939453</c:v>
                </c:pt>
                <c:pt idx="261">
                  <c:v>-23.139999389648438</c:v>
                </c:pt>
                <c:pt idx="262">
                  <c:v>-25.219999313354492</c:v>
                </c:pt>
                <c:pt idx="263">
                  <c:v>-25.159999847412109</c:v>
                </c:pt>
                <c:pt idx="264">
                  <c:v>-24.270000457763672</c:v>
                </c:pt>
                <c:pt idx="265">
                  <c:v>-24.700000762939453</c:v>
                </c:pt>
              </c:numCache>
            </c:numRef>
          </c:xVal>
          <c:yVal>
            <c:numRef>
              <c:f>Matsuda1!$AC$4:$AC$1000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6.8000000000000005E-2</c:v>
                </c:pt>
                <c:pt idx="2">
                  <c:v>0.11799999999999999</c:v>
                </c:pt>
                <c:pt idx="3">
                  <c:v>0.19600000000000001</c:v>
                </c:pt>
                <c:pt idx="4">
                  <c:v>0.25900000000000001</c:v>
                </c:pt>
                <c:pt idx="5">
                  <c:v>0.33700000000000002</c:v>
                </c:pt>
                <c:pt idx="6">
                  <c:v>0.41199999999999998</c:v>
                </c:pt>
                <c:pt idx="7">
                  <c:v>0.48899999999999999</c:v>
                </c:pt>
                <c:pt idx="8">
                  <c:v>0.53600000000000003</c:v>
                </c:pt>
                <c:pt idx="9">
                  <c:v>0.60899999999999999</c:v>
                </c:pt>
                <c:pt idx="10">
                  <c:v>0.68100000000000005</c:v>
                </c:pt>
                <c:pt idx="11">
                  <c:v>0.752</c:v>
                </c:pt>
                <c:pt idx="12">
                  <c:v>0.81699999999999995</c:v>
                </c:pt>
                <c:pt idx="13">
                  <c:v>0.88500000000000001</c:v>
                </c:pt>
                <c:pt idx="14">
                  <c:v>0.95399999999999996</c:v>
                </c:pt>
                <c:pt idx="15">
                  <c:v>1.0029999999999999</c:v>
                </c:pt>
                <c:pt idx="16">
                  <c:v>1.0620000000000001</c:v>
                </c:pt>
                <c:pt idx="17">
                  <c:v>1.1120000000000001</c:v>
                </c:pt>
                <c:pt idx="18">
                  <c:v>1.181</c:v>
                </c:pt>
                <c:pt idx="19">
                  <c:v>1.2509999999999999</c:v>
                </c:pt>
                <c:pt idx="20">
                  <c:v>1.3169999999999999</c:v>
                </c:pt>
                <c:pt idx="21">
                  <c:v>1.403</c:v>
                </c:pt>
                <c:pt idx="22">
                  <c:v>1.4670000000000001</c:v>
                </c:pt>
                <c:pt idx="23">
                  <c:v>1.524</c:v>
                </c:pt>
                <c:pt idx="24">
                  <c:v>1.5860000000000001</c:v>
                </c:pt>
                <c:pt idx="25">
                  <c:v>1.6479999999999999</c:v>
                </c:pt>
                <c:pt idx="26">
                  <c:v>1.7290000000000001</c:v>
                </c:pt>
                <c:pt idx="27">
                  <c:v>1.8109999999999999</c:v>
                </c:pt>
                <c:pt idx="28">
                  <c:v>1.891</c:v>
                </c:pt>
                <c:pt idx="29">
                  <c:v>1.958</c:v>
                </c:pt>
                <c:pt idx="30">
                  <c:v>2.0270000000000001</c:v>
                </c:pt>
                <c:pt idx="31">
                  <c:v>2.1110000000000002</c:v>
                </c:pt>
                <c:pt idx="32">
                  <c:v>2.1789999999999998</c:v>
                </c:pt>
                <c:pt idx="33">
                  <c:v>2.2450000000000001</c:v>
                </c:pt>
                <c:pt idx="34">
                  <c:v>2.327</c:v>
                </c:pt>
                <c:pt idx="35">
                  <c:v>2.3839999999999999</c:v>
                </c:pt>
                <c:pt idx="36">
                  <c:v>2.456</c:v>
                </c:pt>
                <c:pt idx="37">
                  <c:v>2.5169999999999999</c:v>
                </c:pt>
                <c:pt idx="38">
                  <c:v>2.5790000000000002</c:v>
                </c:pt>
                <c:pt idx="39">
                  <c:v>2.6440000000000001</c:v>
                </c:pt>
                <c:pt idx="40">
                  <c:v>2.7170000000000001</c:v>
                </c:pt>
                <c:pt idx="41">
                  <c:v>2.7989999999999999</c:v>
                </c:pt>
                <c:pt idx="42">
                  <c:v>2.8580000000000001</c:v>
                </c:pt>
                <c:pt idx="43">
                  <c:v>2.919</c:v>
                </c:pt>
                <c:pt idx="44">
                  <c:v>2.9780000000000002</c:v>
                </c:pt>
                <c:pt idx="45">
                  <c:v>3.0430000000000001</c:v>
                </c:pt>
                <c:pt idx="46">
                  <c:v>3.1259999999999999</c:v>
                </c:pt>
                <c:pt idx="47">
                  <c:v>3.21</c:v>
                </c:pt>
                <c:pt idx="48">
                  <c:v>3.2909999999999999</c:v>
                </c:pt>
                <c:pt idx="49">
                  <c:v>3.3650000000000002</c:v>
                </c:pt>
                <c:pt idx="50">
                  <c:v>3.4140000000000001</c:v>
                </c:pt>
                <c:pt idx="51">
                  <c:v>3.48</c:v>
                </c:pt>
                <c:pt idx="52">
                  <c:v>3.5369999999999999</c:v>
                </c:pt>
                <c:pt idx="53">
                  <c:v>3.6030000000000002</c:v>
                </c:pt>
                <c:pt idx="54">
                  <c:v>3.661</c:v>
                </c:pt>
                <c:pt idx="55">
                  <c:v>3.7250000000000001</c:v>
                </c:pt>
                <c:pt idx="56">
                  <c:v>3.7829999999999999</c:v>
                </c:pt>
                <c:pt idx="57">
                  <c:v>3.843</c:v>
                </c:pt>
                <c:pt idx="58">
                  <c:v>3.907</c:v>
                </c:pt>
                <c:pt idx="59">
                  <c:v>3.9940000000000002</c:v>
                </c:pt>
                <c:pt idx="60">
                  <c:v>4.0860000000000003</c:v>
                </c:pt>
                <c:pt idx="61">
                  <c:v>4.1520000000000001</c:v>
                </c:pt>
                <c:pt idx="62">
                  <c:v>4.2309999999999999</c:v>
                </c:pt>
                <c:pt idx="63">
                  <c:v>4.2960000000000003</c:v>
                </c:pt>
                <c:pt idx="64">
                  <c:v>4.3689999999999998</c:v>
                </c:pt>
                <c:pt idx="65">
                  <c:v>4.4279999999999999</c:v>
                </c:pt>
                <c:pt idx="66">
                  <c:v>4.49</c:v>
                </c:pt>
                <c:pt idx="67">
                  <c:v>4.5540000000000003</c:v>
                </c:pt>
                <c:pt idx="68">
                  <c:v>4.6050000000000004</c:v>
                </c:pt>
                <c:pt idx="69">
                  <c:v>4.6559999999999997</c:v>
                </c:pt>
                <c:pt idx="70">
                  <c:v>4.7060000000000004</c:v>
                </c:pt>
                <c:pt idx="71">
                  <c:v>4.7759999999999998</c:v>
                </c:pt>
                <c:pt idx="72">
                  <c:v>4.8419999999999996</c:v>
                </c:pt>
                <c:pt idx="73">
                  <c:v>4.9109999999999996</c:v>
                </c:pt>
                <c:pt idx="74">
                  <c:v>4.9939999999999998</c:v>
                </c:pt>
                <c:pt idx="75">
                  <c:v>5.0439999999999996</c:v>
                </c:pt>
                <c:pt idx="76">
                  <c:v>5.1020000000000003</c:v>
                </c:pt>
                <c:pt idx="77">
                  <c:v>5.1609999999999996</c:v>
                </c:pt>
                <c:pt idx="78">
                  <c:v>5.2270000000000003</c:v>
                </c:pt>
                <c:pt idx="79">
                  <c:v>5.2949999999999999</c:v>
                </c:pt>
                <c:pt idx="80">
                  <c:v>5.3609999999999998</c:v>
                </c:pt>
                <c:pt idx="81">
                  <c:v>5.4470000000000001</c:v>
                </c:pt>
                <c:pt idx="82">
                  <c:v>5.51</c:v>
                </c:pt>
                <c:pt idx="83">
                  <c:v>5.5659999999999998</c:v>
                </c:pt>
                <c:pt idx="84">
                  <c:v>5.63</c:v>
                </c:pt>
                <c:pt idx="85">
                  <c:v>5.6989999999999998</c:v>
                </c:pt>
                <c:pt idx="86">
                  <c:v>5.766</c:v>
                </c:pt>
                <c:pt idx="87">
                  <c:v>5.8440000000000003</c:v>
                </c:pt>
                <c:pt idx="88">
                  <c:v>5.9020000000000001</c:v>
                </c:pt>
                <c:pt idx="89">
                  <c:v>5.9809999999999999</c:v>
                </c:pt>
                <c:pt idx="90">
                  <c:v>6.0590000000000002</c:v>
                </c:pt>
                <c:pt idx="91">
                  <c:v>6.12</c:v>
                </c:pt>
                <c:pt idx="92">
                  <c:v>6.2</c:v>
                </c:pt>
                <c:pt idx="93">
                  <c:v>6.2690000000000001</c:v>
                </c:pt>
                <c:pt idx="94">
                  <c:v>6.335</c:v>
                </c:pt>
                <c:pt idx="95">
                  <c:v>6.3970000000000002</c:v>
                </c:pt>
                <c:pt idx="96">
                  <c:v>6.4619999999999997</c:v>
                </c:pt>
                <c:pt idx="97">
                  <c:v>6.5170000000000003</c:v>
                </c:pt>
                <c:pt idx="98">
                  <c:v>6.5730000000000004</c:v>
                </c:pt>
                <c:pt idx="99">
                  <c:v>6.6390000000000002</c:v>
                </c:pt>
                <c:pt idx="100">
                  <c:v>6.7140000000000004</c:v>
                </c:pt>
                <c:pt idx="101">
                  <c:v>6.7779999999999996</c:v>
                </c:pt>
                <c:pt idx="102">
                  <c:v>6.843</c:v>
                </c:pt>
                <c:pt idx="103">
                  <c:v>6.9039999999999999</c:v>
                </c:pt>
                <c:pt idx="104">
                  <c:v>6.9660000000000002</c:v>
                </c:pt>
                <c:pt idx="105">
                  <c:v>7.0330000000000004</c:v>
                </c:pt>
                <c:pt idx="106">
                  <c:v>7.093</c:v>
                </c:pt>
                <c:pt idx="107">
                  <c:v>7.1740000000000004</c:v>
                </c:pt>
                <c:pt idx="108">
                  <c:v>7.2279999999999998</c:v>
                </c:pt>
                <c:pt idx="109">
                  <c:v>7.2960000000000003</c:v>
                </c:pt>
                <c:pt idx="110">
                  <c:v>7.3730000000000002</c:v>
                </c:pt>
                <c:pt idx="111">
                  <c:v>7.4329999999999998</c:v>
                </c:pt>
                <c:pt idx="112">
                  <c:v>7.5010000000000003</c:v>
                </c:pt>
                <c:pt idx="113">
                  <c:v>7.5640000000000001</c:v>
                </c:pt>
                <c:pt idx="114">
                  <c:v>7.6210000000000004</c:v>
                </c:pt>
                <c:pt idx="115">
                  <c:v>7.6970000000000001</c:v>
                </c:pt>
                <c:pt idx="116">
                  <c:v>7.766</c:v>
                </c:pt>
                <c:pt idx="117">
                  <c:v>7.8470000000000004</c:v>
                </c:pt>
                <c:pt idx="118">
                  <c:v>7.9130000000000003</c:v>
                </c:pt>
                <c:pt idx="119">
                  <c:v>7.97</c:v>
                </c:pt>
                <c:pt idx="120">
                  <c:v>8.0440000000000005</c:v>
                </c:pt>
                <c:pt idx="121">
                  <c:v>8.0990000000000002</c:v>
                </c:pt>
                <c:pt idx="122">
                  <c:v>8.1590000000000007</c:v>
                </c:pt>
                <c:pt idx="123">
                  <c:v>8.2230000000000008</c:v>
                </c:pt>
                <c:pt idx="124">
                  <c:v>8.2870000000000008</c:v>
                </c:pt>
                <c:pt idx="125">
                  <c:v>8.36</c:v>
                </c:pt>
                <c:pt idx="126">
                  <c:v>8.4169999999999998</c:v>
                </c:pt>
                <c:pt idx="127">
                  <c:v>8.4939999999999998</c:v>
                </c:pt>
                <c:pt idx="128">
                  <c:v>8.5489999999999995</c:v>
                </c:pt>
                <c:pt idx="129">
                  <c:v>8.6159999999999997</c:v>
                </c:pt>
                <c:pt idx="130">
                  <c:v>8.6920000000000002</c:v>
                </c:pt>
                <c:pt idx="131">
                  <c:v>8.7469999999999999</c:v>
                </c:pt>
                <c:pt idx="132">
                  <c:v>8.8309999999999995</c:v>
                </c:pt>
                <c:pt idx="133">
                  <c:v>8.9060000000000006</c:v>
                </c:pt>
                <c:pt idx="134">
                  <c:v>8.968</c:v>
                </c:pt>
                <c:pt idx="135">
                  <c:v>9.032</c:v>
                </c:pt>
                <c:pt idx="136">
                  <c:v>9.0890000000000004</c:v>
                </c:pt>
                <c:pt idx="137">
                  <c:v>9.157</c:v>
                </c:pt>
                <c:pt idx="138">
                  <c:v>9.2289999999999992</c:v>
                </c:pt>
                <c:pt idx="139">
                  <c:v>9.2919999999999998</c:v>
                </c:pt>
                <c:pt idx="140">
                  <c:v>9.3610000000000007</c:v>
                </c:pt>
                <c:pt idx="141">
                  <c:v>9.4169999999999998</c:v>
                </c:pt>
                <c:pt idx="142">
                  <c:v>9.4920000000000009</c:v>
                </c:pt>
                <c:pt idx="143">
                  <c:v>9.56</c:v>
                </c:pt>
                <c:pt idx="144">
                  <c:v>9.6140000000000008</c:v>
                </c:pt>
                <c:pt idx="145">
                  <c:v>9.6910000000000007</c:v>
                </c:pt>
                <c:pt idx="146">
                  <c:v>9.7469999999999999</c:v>
                </c:pt>
                <c:pt idx="147">
                  <c:v>9.8360000000000003</c:v>
                </c:pt>
                <c:pt idx="148">
                  <c:v>9.9039999999999999</c:v>
                </c:pt>
                <c:pt idx="149">
                  <c:v>9.9700000000000006</c:v>
                </c:pt>
                <c:pt idx="150">
                  <c:v>10.042999999999999</c:v>
                </c:pt>
                <c:pt idx="151">
                  <c:v>10.099</c:v>
                </c:pt>
                <c:pt idx="152">
                  <c:v>10.153</c:v>
                </c:pt>
                <c:pt idx="153">
                  <c:v>10.218</c:v>
                </c:pt>
                <c:pt idx="154">
                  <c:v>10.292</c:v>
                </c:pt>
                <c:pt idx="155">
                  <c:v>10.359</c:v>
                </c:pt>
                <c:pt idx="156">
                  <c:v>10.420999999999999</c:v>
                </c:pt>
                <c:pt idx="157">
                  <c:v>10.487</c:v>
                </c:pt>
                <c:pt idx="158">
                  <c:v>10.544</c:v>
                </c:pt>
                <c:pt idx="159">
                  <c:v>10.621</c:v>
                </c:pt>
                <c:pt idx="160">
                  <c:v>10.685</c:v>
                </c:pt>
                <c:pt idx="161">
                  <c:v>10.750999999999999</c:v>
                </c:pt>
                <c:pt idx="162">
                  <c:v>10.815</c:v>
                </c:pt>
                <c:pt idx="163">
                  <c:v>10.88</c:v>
                </c:pt>
                <c:pt idx="164">
                  <c:v>10.945</c:v>
                </c:pt>
                <c:pt idx="165">
                  <c:v>11.016999999999999</c:v>
                </c:pt>
                <c:pt idx="166">
                  <c:v>11.082000000000001</c:v>
                </c:pt>
                <c:pt idx="167">
                  <c:v>11.143000000000001</c:v>
                </c:pt>
                <c:pt idx="168">
                  <c:v>11.207000000000001</c:v>
                </c:pt>
                <c:pt idx="169">
                  <c:v>11.281000000000001</c:v>
                </c:pt>
                <c:pt idx="170">
                  <c:v>11.349</c:v>
                </c:pt>
                <c:pt idx="171">
                  <c:v>11.412000000000001</c:v>
                </c:pt>
                <c:pt idx="172">
                  <c:v>11.486000000000001</c:v>
                </c:pt>
                <c:pt idx="173">
                  <c:v>11.545999999999999</c:v>
                </c:pt>
                <c:pt idx="174">
                  <c:v>11.606999999999999</c:v>
                </c:pt>
                <c:pt idx="175">
                  <c:v>11.672000000000001</c:v>
                </c:pt>
                <c:pt idx="176">
                  <c:v>11.741</c:v>
                </c:pt>
                <c:pt idx="177">
                  <c:v>11.818</c:v>
                </c:pt>
                <c:pt idx="178">
                  <c:v>11.888</c:v>
                </c:pt>
                <c:pt idx="179">
                  <c:v>11.956</c:v>
                </c:pt>
                <c:pt idx="180">
                  <c:v>12.018000000000001</c:v>
                </c:pt>
                <c:pt idx="181">
                  <c:v>12.077999999999999</c:v>
                </c:pt>
                <c:pt idx="182">
                  <c:v>12.137</c:v>
                </c:pt>
                <c:pt idx="183">
                  <c:v>12.205</c:v>
                </c:pt>
                <c:pt idx="184">
                  <c:v>12.273999999999999</c:v>
                </c:pt>
                <c:pt idx="185">
                  <c:v>12.337</c:v>
                </c:pt>
                <c:pt idx="186">
                  <c:v>12.401999999999999</c:v>
                </c:pt>
                <c:pt idx="187">
                  <c:v>12.472</c:v>
                </c:pt>
                <c:pt idx="188">
                  <c:v>12.538</c:v>
                </c:pt>
                <c:pt idx="189">
                  <c:v>12.603999999999999</c:v>
                </c:pt>
                <c:pt idx="190">
                  <c:v>12.667</c:v>
                </c:pt>
                <c:pt idx="191">
                  <c:v>12.738</c:v>
                </c:pt>
                <c:pt idx="192">
                  <c:v>12.801</c:v>
                </c:pt>
                <c:pt idx="193">
                  <c:v>12.864000000000001</c:v>
                </c:pt>
                <c:pt idx="194">
                  <c:v>12.929</c:v>
                </c:pt>
                <c:pt idx="195">
                  <c:v>13.002000000000001</c:v>
                </c:pt>
                <c:pt idx="196">
                  <c:v>13.071999999999999</c:v>
                </c:pt>
                <c:pt idx="197">
                  <c:v>13.14</c:v>
                </c:pt>
                <c:pt idx="198">
                  <c:v>13.194000000000001</c:v>
                </c:pt>
                <c:pt idx="199">
                  <c:v>13.273999999999999</c:v>
                </c:pt>
                <c:pt idx="200">
                  <c:v>13.337</c:v>
                </c:pt>
                <c:pt idx="201">
                  <c:v>13.396000000000001</c:v>
                </c:pt>
                <c:pt idx="202">
                  <c:v>13.48</c:v>
                </c:pt>
                <c:pt idx="203">
                  <c:v>13.536</c:v>
                </c:pt>
                <c:pt idx="204">
                  <c:v>13.602</c:v>
                </c:pt>
                <c:pt idx="205">
                  <c:v>13.67</c:v>
                </c:pt>
                <c:pt idx="206">
                  <c:v>13.738</c:v>
                </c:pt>
                <c:pt idx="207">
                  <c:v>13.795999999999999</c:v>
                </c:pt>
                <c:pt idx="208">
                  <c:v>13.872999999999999</c:v>
                </c:pt>
                <c:pt idx="209">
                  <c:v>13.930999999999999</c:v>
                </c:pt>
                <c:pt idx="210">
                  <c:v>13.993</c:v>
                </c:pt>
                <c:pt idx="211">
                  <c:v>14.06</c:v>
                </c:pt>
                <c:pt idx="212">
                  <c:v>14.138</c:v>
                </c:pt>
                <c:pt idx="213">
                  <c:v>14.199</c:v>
                </c:pt>
                <c:pt idx="214">
                  <c:v>14.262</c:v>
                </c:pt>
                <c:pt idx="215">
                  <c:v>14.326000000000001</c:v>
                </c:pt>
                <c:pt idx="216">
                  <c:v>14.397</c:v>
                </c:pt>
                <c:pt idx="217">
                  <c:v>14.47</c:v>
                </c:pt>
                <c:pt idx="218">
                  <c:v>14.528</c:v>
                </c:pt>
                <c:pt idx="219">
                  <c:v>14.592000000000001</c:v>
                </c:pt>
                <c:pt idx="220">
                  <c:v>14.656000000000001</c:v>
                </c:pt>
                <c:pt idx="221">
                  <c:v>14.722</c:v>
                </c:pt>
                <c:pt idx="222">
                  <c:v>14.791</c:v>
                </c:pt>
                <c:pt idx="223">
                  <c:v>14.858000000000001</c:v>
                </c:pt>
                <c:pt idx="224">
                  <c:v>14.930999999999999</c:v>
                </c:pt>
                <c:pt idx="225">
                  <c:v>14.996</c:v>
                </c:pt>
                <c:pt idx="226">
                  <c:v>15.057</c:v>
                </c:pt>
                <c:pt idx="227">
                  <c:v>15.124000000000001</c:v>
                </c:pt>
                <c:pt idx="228">
                  <c:v>15.192</c:v>
                </c:pt>
                <c:pt idx="229">
                  <c:v>15.26</c:v>
                </c:pt>
                <c:pt idx="230">
                  <c:v>15.326000000000001</c:v>
                </c:pt>
                <c:pt idx="231">
                  <c:v>15.391</c:v>
                </c:pt>
                <c:pt idx="232">
                  <c:v>15.457000000000001</c:v>
                </c:pt>
                <c:pt idx="233">
                  <c:v>15.523999999999999</c:v>
                </c:pt>
                <c:pt idx="234">
                  <c:v>15.590999999999999</c:v>
                </c:pt>
                <c:pt idx="235">
                  <c:v>15.657999999999999</c:v>
                </c:pt>
                <c:pt idx="236">
                  <c:v>15.721</c:v>
                </c:pt>
                <c:pt idx="237">
                  <c:v>15.791</c:v>
                </c:pt>
                <c:pt idx="238">
                  <c:v>15.856999999999999</c:v>
                </c:pt>
                <c:pt idx="239">
                  <c:v>15.92</c:v>
                </c:pt>
                <c:pt idx="240">
                  <c:v>15.983000000000001</c:v>
                </c:pt>
                <c:pt idx="241">
                  <c:v>16.053999999999998</c:v>
                </c:pt>
                <c:pt idx="242">
                  <c:v>16.120999999999999</c:v>
                </c:pt>
                <c:pt idx="243">
                  <c:v>16.181999999999999</c:v>
                </c:pt>
                <c:pt idx="244">
                  <c:v>16.248999999999999</c:v>
                </c:pt>
                <c:pt idx="245">
                  <c:v>16.324999999999999</c:v>
                </c:pt>
                <c:pt idx="246">
                  <c:v>16.388000000000002</c:v>
                </c:pt>
                <c:pt idx="247">
                  <c:v>16.463999999999999</c:v>
                </c:pt>
                <c:pt idx="248">
                  <c:v>16.529</c:v>
                </c:pt>
                <c:pt idx="249">
                  <c:v>16.594000000000001</c:v>
                </c:pt>
                <c:pt idx="250">
                  <c:v>16.658999999999999</c:v>
                </c:pt>
                <c:pt idx="251">
                  <c:v>16.727</c:v>
                </c:pt>
                <c:pt idx="252">
                  <c:v>16.789000000000001</c:v>
                </c:pt>
                <c:pt idx="253">
                  <c:v>16.859000000000002</c:v>
                </c:pt>
                <c:pt idx="254">
                  <c:v>16.920000000000002</c:v>
                </c:pt>
                <c:pt idx="255">
                  <c:v>16.988</c:v>
                </c:pt>
                <c:pt idx="256">
                  <c:v>17.059000000000001</c:v>
                </c:pt>
                <c:pt idx="257">
                  <c:v>17.117999999999999</c:v>
                </c:pt>
                <c:pt idx="258">
                  <c:v>17.183</c:v>
                </c:pt>
                <c:pt idx="259">
                  <c:v>17.254999999999999</c:v>
                </c:pt>
                <c:pt idx="260">
                  <c:v>17.32</c:v>
                </c:pt>
                <c:pt idx="261">
                  <c:v>17.385000000000002</c:v>
                </c:pt>
                <c:pt idx="262">
                  <c:v>17.449000000000002</c:v>
                </c:pt>
                <c:pt idx="263">
                  <c:v>17.512</c:v>
                </c:pt>
                <c:pt idx="264">
                  <c:v>17.582000000000001</c:v>
                </c:pt>
                <c:pt idx="265">
                  <c:v>17.646999999999998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D7-47F8-939D-D48893795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Matsuda1!$N$4:$N$1000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3.1329999999998108E-3</c:v>
                </c:pt>
                <c:pt idx="2">
                  <c:v>4.2309999999999943E-3</c:v>
                </c:pt>
                <c:pt idx="3">
                  <c:v>-1.3580000000001746E-3</c:v>
                </c:pt>
                <c:pt idx="4">
                  <c:v>3.6919999999997801E-3</c:v>
                </c:pt>
                <c:pt idx="5">
                  <c:v>8.6799999999993816E-4</c:v>
                </c:pt>
                <c:pt idx="6">
                  <c:v>1.4269999999999073E-3</c:v>
                </c:pt>
                <c:pt idx="7">
                  <c:v>6.7369999999998525E-3</c:v>
                </c:pt>
                <c:pt idx="8">
                  <c:v>1.7649999999998728E-3</c:v>
                </c:pt>
                <c:pt idx="9">
                  <c:v>5.0989999999999326E-3</c:v>
                </c:pt>
                <c:pt idx="10">
                  <c:v>8.4329999999999926E-3</c:v>
                </c:pt>
                <c:pt idx="11">
                  <c:v>9.840999999999895E-3</c:v>
                </c:pt>
                <c:pt idx="12">
                  <c:v>2.8239999999998418E-3</c:v>
                </c:pt>
                <c:pt idx="13">
                  <c:v>2.5149999999998728E-3</c:v>
                </c:pt>
                <c:pt idx="14">
                  <c:v>1.7259999999998854E-3</c:v>
                </c:pt>
                <c:pt idx="15">
                  <c:v>5.907999999999902E-3</c:v>
                </c:pt>
                <c:pt idx="16">
                  <c:v>8.1339999999997872E-3</c:v>
                </c:pt>
                <c:pt idx="17">
                  <c:v>5.6479999999999109E-3</c:v>
                </c:pt>
                <c:pt idx="18">
                  <c:v>6.1779999999998841E-3</c:v>
                </c:pt>
                <c:pt idx="19">
                  <c:v>6.7369999999998525E-3</c:v>
                </c:pt>
                <c:pt idx="20">
                  <c:v>-4.6099000000000161E-2</c:v>
                </c:pt>
                <c:pt idx="21">
                  <c:v>-5.1738000000000055E-2</c:v>
                </c:pt>
                <c:pt idx="22">
                  <c:v>-5.230600000000004E-2</c:v>
                </c:pt>
                <c:pt idx="23">
                  <c:v>-4.8923000000000001E-2</c:v>
                </c:pt>
                <c:pt idx="24">
                  <c:v>-3.9342000000000099E-2</c:v>
                </c:pt>
                <c:pt idx="25">
                  <c:v>-4.6668000000000119E-2</c:v>
                </c:pt>
                <c:pt idx="26">
                  <c:v>-5.0610000000000127E-2</c:v>
                </c:pt>
                <c:pt idx="27">
                  <c:v>-5.1738000000000055E-2</c:v>
                </c:pt>
                <c:pt idx="28">
                  <c:v>-5.5680000000000063E-2</c:v>
                </c:pt>
                <c:pt idx="29">
                  <c:v>-5.0051000000000158E-2</c:v>
                </c:pt>
                <c:pt idx="30">
                  <c:v>-4.6099000000000161E-2</c:v>
                </c:pt>
                <c:pt idx="31">
                  <c:v>-4.7795000000000074E-2</c:v>
                </c:pt>
                <c:pt idx="32">
                  <c:v>-5.5121000000000094E-2</c:v>
                </c:pt>
                <c:pt idx="33">
                  <c:v>1.148799999999983E-2</c:v>
                </c:pt>
                <c:pt idx="34">
                  <c:v>-5.0610000000000127E-2</c:v>
                </c:pt>
                <c:pt idx="35">
                  <c:v>-5.0610000000000127E-2</c:v>
                </c:pt>
                <c:pt idx="36">
                  <c:v>-4.8923000000000001E-2</c:v>
                </c:pt>
                <c:pt idx="37">
                  <c:v>-3.8773000000000141E-2</c:v>
                </c:pt>
                <c:pt idx="38">
                  <c:v>-4.7226000000000115E-2</c:v>
                </c:pt>
                <c:pt idx="39">
                  <c:v>-4.2725000000000138E-2</c:v>
                </c:pt>
                <c:pt idx="40">
                  <c:v>-4.3284000000000107E-2</c:v>
                </c:pt>
                <c:pt idx="41">
                  <c:v>-4.7795000000000074E-2</c:v>
                </c:pt>
                <c:pt idx="42">
                  <c:v>-4.3284000000000107E-2</c:v>
                </c:pt>
                <c:pt idx="43">
                  <c:v>-3.8214000000000171E-2</c:v>
                </c:pt>
                <c:pt idx="44">
                  <c:v>-3.4272000000000163E-2</c:v>
                </c:pt>
                <c:pt idx="45">
                  <c:v>-2.6378000000000158E-2</c:v>
                </c:pt>
                <c:pt idx="46">
                  <c:v>-2.1308000000000219E-2</c:v>
                </c:pt>
                <c:pt idx="47">
                  <c:v>-1.7365000000000009E-2</c:v>
                </c:pt>
                <c:pt idx="48">
                  <c:v>-6.2867000000000187E-2</c:v>
                </c:pt>
                <c:pt idx="49">
                  <c:v>-5.4624000000000027E-2</c:v>
                </c:pt>
                <c:pt idx="50">
                  <c:v>-3.2828000000000204E-2</c:v>
                </c:pt>
                <c:pt idx="51">
                  <c:v>-2.4585000000000037E-2</c:v>
                </c:pt>
                <c:pt idx="52">
                  <c:v>-6.1401000000000067E-2</c:v>
                </c:pt>
                <c:pt idx="53">
                  <c:v>-4.7132000000000063E-2</c:v>
                </c:pt>
                <c:pt idx="54">
                  <c:v>-6.2328000000000203E-2</c:v>
                </c:pt>
                <c:pt idx="55">
                  <c:v>-4.5106000000000222E-2</c:v>
                </c:pt>
                <c:pt idx="56">
                  <c:v>-1.0383000000000038E-2</c:v>
                </c:pt>
                <c:pt idx="57">
                  <c:v>-4.4696000000000138E-2</c:v>
                </c:pt>
                <c:pt idx="58">
                  <c:v>-5.747200000000021E-2</c:v>
                </c:pt>
                <c:pt idx="59">
                  <c:v>-2.4989000000000032E-2</c:v>
                </c:pt>
                <c:pt idx="60">
                  <c:v>-8.7162000000000031E-2</c:v>
                </c:pt>
                <c:pt idx="61">
                  <c:v>-5.1582000000000107E-2</c:v>
                </c:pt>
                <c:pt idx="62">
                  <c:v>-0.10028900000000021</c:v>
                </c:pt>
                <c:pt idx="63">
                  <c:v>-6.9892000000000051E-2</c:v>
                </c:pt>
                <c:pt idx="64">
                  <c:v>-7.0086000000000009E-2</c:v>
                </c:pt>
                <c:pt idx="65">
                  <c:v>-8.8575000000000043E-2</c:v>
                </c:pt>
                <c:pt idx="66">
                  <c:v>-0.12930500000000006</c:v>
                </c:pt>
                <c:pt idx="67">
                  <c:v>-9.0294000000000096E-2</c:v>
                </c:pt>
                <c:pt idx="68">
                  <c:v>-0.14666800000000013</c:v>
                </c:pt>
                <c:pt idx="69">
                  <c:v>-0.13805100000000017</c:v>
                </c:pt>
                <c:pt idx="70">
                  <c:v>-0.12905300000000011</c:v>
                </c:pt>
                <c:pt idx="71">
                  <c:v>-9.4818000000000208E-2</c:v>
                </c:pt>
                <c:pt idx="72">
                  <c:v>-0.13063400000000003</c:v>
                </c:pt>
                <c:pt idx="73">
                  <c:v>-9.4441000000000039E-2</c:v>
                </c:pt>
                <c:pt idx="74">
                  <c:v>-0.11610300000000007</c:v>
                </c:pt>
                <c:pt idx="75">
                  <c:v>-8.8096000000000008E-2</c:v>
                </c:pt>
                <c:pt idx="76">
                  <c:v>-7.82940000000001E-2</c:v>
                </c:pt>
                <c:pt idx="77">
                  <c:v>-0.13270600000000013</c:v>
                </c:pt>
                <c:pt idx="78">
                  <c:v>-8.5892000000000052E-2</c:v>
                </c:pt>
                <c:pt idx="79">
                  <c:v>-9.2999000000000026E-2</c:v>
                </c:pt>
                <c:pt idx="80">
                  <c:v>-9.3169000000000099E-2</c:v>
                </c:pt>
                <c:pt idx="81">
                  <c:v>-8.0769000000000007E-2</c:v>
                </c:pt>
                <c:pt idx="82">
                  <c:v>-2.7996000000000094E-2</c:v>
                </c:pt>
                <c:pt idx="83">
                  <c:v>-6.4980000000000024E-2</c:v>
                </c:pt>
                <c:pt idx="84">
                  <c:v>-4.241000000000008E-2</c:v>
                </c:pt>
                <c:pt idx="85">
                  <c:v>-2.4525000000000092E-2</c:v>
                </c:pt>
                <c:pt idx="86">
                  <c:v>-1.3634000000000014E-2</c:v>
                </c:pt>
                <c:pt idx="87">
                  <c:v>-4.7882000000000063E-2</c:v>
                </c:pt>
                <c:pt idx="88">
                  <c:v>-2.2642000000000054E-2</c:v>
                </c:pt>
                <c:pt idx="89">
                  <c:v>-5.0631000000000086E-2</c:v>
                </c:pt>
                <c:pt idx="90">
                  <c:v>-5.8636000000000195E-2</c:v>
                </c:pt>
                <c:pt idx="91">
                  <c:v>-5.0588000000000195E-2</c:v>
                </c:pt>
                <c:pt idx="92">
                  <c:v>-5.3710000000000035E-2</c:v>
                </c:pt>
                <c:pt idx="93">
                  <c:v>-6.8053000000000113E-2</c:v>
                </c:pt>
                <c:pt idx="94">
                  <c:v>-4.2658000000000133E-2</c:v>
                </c:pt>
                <c:pt idx="95">
                  <c:v>-5.6566000000000033E-2</c:v>
                </c:pt>
                <c:pt idx="96">
                  <c:v>-7.033100000000013E-2</c:v>
                </c:pt>
                <c:pt idx="97">
                  <c:v>-7.9337000000000213E-2</c:v>
                </c:pt>
                <c:pt idx="98">
                  <c:v>-8.9405000000000207E-2</c:v>
                </c:pt>
                <c:pt idx="99">
                  <c:v>-8.8501000000000205E-2</c:v>
                </c:pt>
                <c:pt idx="100">
                  <c:v>-9.5686000000000146E-2</c:v>
                </c:pt>
                <c:pt idx="101">
                  <c:v>-0.10199400000000014</c:v>
                </c:pt>
                <c:pt idx="102">
                  <c:v>-0.11325800000000004</c:v>
                </c:pt>
                <c:pt idx="103">
                  <c:v>-0.11328200000000016</c:v>
                </c:pt>
                <c:pt idx="104">
                  <c:v>-0.10768100000000004</c:v>
                </c:pt>
                <c:pt idx="105">
                  <c:v>-9.8705000000000154E-2</c:v>
                </c:pt>
                <c:pt idx="106">
                  <c:v>-0.11605300000000011</c:v>
                </c:pt>
                <c:pt idx="107">
                  <c:v>-0.10686300000000006</c:v>
                </c:pt>
                <c:pt idx="108">
                  <c:v>-0.12721900000000005</c:v>
                </c:pt>
                <c:pt idx="109">
                  <c:v>-9.8711000000000021E-2</c:v>
                </c:pt>
                <c:pt idx="110">
                  <c:v>-0.11901400000000012</c:v>
                </c:pt>
                <c:pt idx="111">
                  <c:v>-0.10196100000000001</c:v>
                </c:pt>
                <c:pt idx="112">
                  <c:v>-0.12996800000000008</c:v>
                </c:pt>
                <c:pt idx="113">
                  <c:v>-0.11049100000000021</c:v>
                </c:pt>
                <c:pt idx="114">
                  <c:v>-0.11011800000000017</c:v>
                </c:pt>
                <c:pt idx="115">
                  <c:v>-0.13239900000000013</c:v>
                </c:pt>
                <c:pt idx="116">
                  <c:v>-0.11437900000000013</c:v>
                </c:pt>
                <c:pt idx="117">
                  <c:v>-0.11911700000000019</c:v>
                </c:pt>
                <c:pt idx="118">
                  <c:v>-9.7248000000000043E-2</c:v>
                </c:pt>
                <c:pt idx="119">
                  <c:v>-9.5349000000000156E-2</c:v>
                </c:pt>
                <c:pt idx="120">
                  <c:v>-7.8116000000000213E-2</c:v>
                </c:pt>
                <c:pt idx="121">
                  <c:v>-6.6101000000000118E-2</c:v>
                </c:pt>
                <c:pt idx="122">
                  <c:v>-5.4825000000000047E-2</c:v>
                </c:pt>
                <c:pt idx="123">
                  <c:v>-5.1832000000000107E-2</c:v>
                </c:pt>
                <c:pt idx="124">
                  <c:v>-8.1284000000000106E-2</c:v>
                </c:pt>
                <c:pt idx="125">
                  <c:v>-9.0275000000000091E-2</c:v>
                </c:pt>
                <c:pt idx="126">
                  <c:v>-8.8238000000000053E-2</c:v>
                </c:pt>
                <c:pt idx="127">
                  <c:v>-9.1450000000000045E-2</c:v>
                </c:pt>
                <c:pt idx="128">
                  <c:v>-9.2794000000000099E-2</c:v>
                </c:pt>
                <c:pt idx="129">
                  <c:v>-0.10723700000000008</c:v>
                </c:pt>
                <c:pt idx="130">
                  <c:v>-0.10236900000000014</c:v>
                </c:pt>
                <c:pt idx="131">
                  <c:v>-9.5040000000000194E-2</c:v>
                </c:pt>
                <c:pt idx="132">
                  <c:v>-6.4945000000000169E-2</c:v>
                </c:pt>
                <c:pt idx="133">
                  <c:v>-5.98280000000002E-2</c:v>
                </c:pt>
                <c:pt idx="134">
                  <c:v>-6.2149000000000114E-2</c:v>
                </c:pt>
                <c:pt idx="135">
                  <c:v>-6.7328000000000207E-2</c:v>
                </c:pt>
                <c:pt idx="136">
                  <c:v>-6.3826000000000022E-2</c:v>
                </c:pt>
                <c:pt idx="137">
                  <c:v>-6.6463000000000189E-2</c:v>
                </c:pt>
                <c:pt idx="138">
                  <c:v>-6.0659000000000109E-2</c:v>
                </c:pt>
                <c:pt idx="139">
                  <c:v>-7.238900000000012E-2</c:v>
                </c:pt>
                <c:pt idx="140">
                  <c:v>-6.8281000000000175E-2</c:v>
                </c:pt>
                <c:pt idx="141">
                  <c:v>-7.521900000000005E-2</c:v>
                </c:pt>
                <c:pt idx="142">
                  <c:v>-7.8479000000000049E-2</c:v>
                </c:pt>
                <c:pt idx="143">
                  <c:v>-0.110221</c:v>
                </c:pt>
                <c:pt idx="144">
                  <c:v>-0.10689900000000012</c:v>
                </c:pt>
                <c:pt idx="145">
                  <c:v>-0.12767700000000012</c:v>
                </c:pt>
                <c:pt idx="146">
                  <c:v>-0.15403600000000006</c:v>
                </c:pt>
                <c:pt idx="147">
                  <c:v>-0.15477700000000005</c:v>
                </c:pt>
                <c:pt idx="148">
                  <c:v>-0.18396400000000018</c:v>
                </c:pt>
                <c:pt idx="149">
                  <c:v>-0.19995600000000013</c:v>
                </c:pt>
                <c:pt idx="150">
                  <c:v>-0.22620200000000024</c:v>
                </c:pt>
                <c:pt idx="151">
                  <c:v>-0.22448000000000001</c:v>
                </c:pt>
                <c:pt idx="152">
                  <c:v>-0.23304600000000006</c:v>
                </c:pt>
                <c:pt idx="153">
                  <c:v>-0.25657300000000011</c:v>
                </c:pt>
                <c:pt idx="154">
                  <c:v>-0.27280700000000013</c:v>
                </c:pt>
                <c:pt idx="155">
                  <c:v>-0.29179900000000009</c:v>
                </c:pt>
                <c:pt idx="156">
                  <c:v>-0.30258800000000008</c:v>
                </c:pt>
                <c:pt idx="157">
                  <c:v>-0.30716300000000013</c:v>
                </c:pt>
                <c:pt idx="158">
                  <c:v>-0.35655400000000009</c:v>
                </c:pt>
                <c:pt idx="159">
                  <c:v>-0.34223300000000006</c:v>
                </c:pt>
                <c:pt idx="160">
                  <c:v>-0.35349500000000011</c:v>
                </c:pt>
                <c:pt idx="161">
                  <c:v>-0.37558000000000014</c:v>
                </c:pt>
                <c:pt idx="162">
                  <c:v>-0.37762800000000019</c:v>
                </c:pt>
                <c:pt idx="163">
                  <c:v>-0.39531300000000014</c:v>
                </c:pt>
                <c:pt idx="164">
                  <c:v>-0.42354000000000008</c:v>
                </c:pt>
                <c:pt idx="165">
                  <c:v>-0.42404100000000017</c:v>
                </c:pt>
                <c:pt idx="166">
                  <c:v>-0.44378400000000012</c:v>
                </c:pt>
                <c:pt idx="167">
                  <c:v>-0.44230700000000012</c:v>
                </c:pt>
                <c:pt idx="168">
                  <c:v>-0.45136800000000016</c:v>
                </c:pt>
                <c:pt idx="169">
                  <c:v>-0.45470200000000011</c:v>
                </c:pt>
                <c:pt idx="170">
                  <c:v>-0.44819100000000017</c:v>
                </c:pt>
                <c:pt idx="171">
                  <c:v>-0.44369500000000017</c:v>
                </c:pt>
                <c:pt idx="172">
                  <c:v>-0.43131600000000014</c:v>
                </c:pt>
                <c:pt idx="173">
                  <c:v>-0.46998600000000013</c:v>
                </c:pt>
                <c:pt idx="174">
                  <c:v>-0.45537200000000005</c:v>
                </c:pt>
                <c:pt idx="175">
                  <c:v>-0.44349000000000011</c:v>
                </c:pt>
                <c:pt idx="176">
                  <c:v>-0.41387800000000019</c:v>
                </c:pt>
                <c:pt idx="177">
                  <c:v>-0.42991100000000004</c:v>
                </c:pt>
                <c:pt idx="178">
                  <c:v>-0.41982200000000014</c:v>
                </c:pt>
                <c:pt idx="179">
                  <c:v>-0.40101000000000009</c:v>
                </c:pt>
                <c:pt idx="180">
                  <c:v>-0.37658500000000017</c:v>
                </c:pt>
                <c:pt idx="181">
                  <c:v>-0.33752800000000016</c:v>
                </c:pt>
                <c:pt idx="182">
                  <c:v>-0.32491700000000018</c:v>
                </c:pt>
                <c:pt idx="183">
                  <c:v>-0.35130200000000011</c:v>
                </c:pt>
                <c:pt idx="184">
                  <c:v>-0.29779700000000014</c:v>
                </c:pt>
                <c:pt idx="185">
                  <c:v>-0.26460400000000017</c:v>
                </c:pt>
                <c:pt idx="186">
                  <c:v>-0.29707500000000014</c:v>
                </c:pt>
                <c:pt idx="187">
                  <c:v>-0.2549820000000001</c:v>
                </c:pt>
                <c:pt idx="188">
                  <c:v>-0.22422400000000017</c:v>
                </c:pt>
                <c:pt idx="189">
                  <c:v>-0.22860000000000014</c:v>
                </c:pt>
              </c:numCache>
            </c:numRef>
          </c:xVal>
          <c:yVal>
            <c:numRef>
              <c:f>Matsuda1!$D$4:$D$1000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8.7999999996100087E-2</c:v>
                </c:pt>
                <c:pt idx="2">
                  <c:v>0.18000000000029104</c:v>
                </c:pt>
                <c:pt idx="3">
                  <c:v>0.27300000000104774</c:v>
                </c:pt>
                <c:pt idx="4">
                  <c:v>0.36899999999877764</c:v>
                </c:pt>
                <c:pt idx="5">
                  <c:v>0.46399999999994179</c:v>
                </c:pt>
                <c:pt idx="6">
                  <c:v>0.5610000000015134</c:v>
                </c:pt>
                <c:pt idx="7">
                  <c:v>0.65600000000267755</c:v>
                </c:pt>
                <c:pt idx="8">
                  <c:v>0.74899999999615829</c:v>
                </c:pt>
                <c:pt idx="9">
                  <c:v>0.84199999999691499</c:v>
                </c:pt>
                <c:pt idx="10">
                  <c:v>0.93800000000192085</c:v>
                </c:pt>
                <c:pt idx="11">
                  <c:v>1.033000000003085</c:v>
                </c:pt>
                <c:pt idx="12">
                  <c:v>1.1279999999969732</c:v>
                </c:pt>
                <c:pt idx="13">
                  <c:v>1.2249999999985448</c:v>
                </c:pt>
                <c:pt idx="14">
                  <c:v>1.3179999999993015</c:v>
                </c:pt>
                <c:pt idx="15">
                  <c:v>1.4110000000000582</c:v>
                </c:pt>
                <c:pt idx="16">
                  <c:v>1.5020000000004075</c:v>
                </c:pt>
                <c:pt idx="17">
                  <c:v>1.5959999999977299</c:v>
                </c:pt>
                <c:pt idx="18">
                  <c:v>1.6880000000019209</c:v>
                </c:pt>
                <c:pt idx="19">
                  <c:v>1.7810000000026776</c:v>
                </c:pt>
                <c:pt idx="20">
                  <c:v>1.8759999999965657</c:v>
                </c:pt>
                <c:pt idx="21">
                  <c:v>1.9680000000007567</c:v>
                </c:pt>
                <c:pt idx="22">
                  <c:v>2.0619999999980791</c:v>
                </c:pt>
                <c:pt idx="23">
                  <c:v>2.1540000000022701</c:v>
                </c:pt>
                <c:pt idx="24">
                  <c:v>2.2459999999991851</c:v>
                </c:pt>
                <c:pt idx="25">
                  <c:v>2.3389999999999418</c:v>
                </c:pt>
                <c:pt idx="26">
                  <c:v>2.4309999999968568</c:v>
                </c:pt>
                <c:pt idx="27">
                  <c:v>2.5259999999980209</c:v>
                </c:pt>
                <c:pt idx="28">
                  <c:v>2.6189999999987776</c:v>
                </c:pt>
                <c:pt idx="29">
                  <c:v>2.7129999999961001</c:v>
                </c:pt>
                <c:pt idx="30">
                  <c:v>2.8070000000006985</c:v>
                </c:pt>
                <c:pt idx="31">
                  <c:v>2.9000000000014552</c:v>
                </c:pt>
                <c:pt idx="32">
                  <c:v>2.9939999999987776</c:v>
                </c:pt>
                <c:pt idx="33">
                  <c:v>3.0860000000029686</c:v>
                </c:pt>
                <c:pt idx="34">
                  <c:v>3.180000000000291</c:v>
                </c:pt>
                <c:pt idx="35">
                  <c:v>3.271999999997206</c:v>
                </c:pt>
                <c:pt idx="36">
                  <c:v>3.3660000000018044</c:v>
                </c:pt>
                <c:pt idx="37">
                  <c:v>3.4599999999991269</c:v>
                </c:pt>
                <c:pt idx="38">
                  <c:v>3.5529999999998836</c:v>
                </c:pt>
                <c:pt idx="39">
                  <c:v>3.646999999997206</c:v>
                </c:pt>
                <c:pt idx="40">
                  <c:v>3.7410000000018044</c:v>
                </c:pt>
                <c:pt idx="41">
                  <c:v>3.8329999999987194</c:v>
                </c:pt>
                <c:pt idx="42">
                  <c:v>3.9269999999960419</c:v>
                </c:pt>
                <c:pt idx="43">
                  <c:v>4.0199999999967986</c:v>
                </c:pt>
                <c:pt idx="44">
                  <c:v>4.114000000001397</c:v>
                </c:pt>
                <c:pt idx="45">
                  <c:v>4.2079999999987194</c:v>
                </c:pt>
                <c:pt idx="46">
                  <c:v>4.3000000000029104</c:v>
                </c:pt>
                <c:pt idx="47">
                  <c:v>4.3949999999967986</c:v>
                </c:pt>
                <c:pt idx="48">
                  <c:v>4.4879999999975553</c:v>
                </c:pt>
                <c:pt idx="49">
                  <c:v>4.5820000000021537</c:v>
                </c:pt>
                <c:pt idx="50">
                  <c:v>4.6750000000029104</c:v>
                </c:pt>
                <c:pt idx="51">
                  <c:v>4.7690000000002328</c:v>
                </c:pt>
                <c:pt idx="52">
                  <c:v>4.8609999999971478</c:v>
                </c:pt>
                <c:pt idx="53">
                  <c:v>4.9519999999974971</c:v>
                </c:pt>
                <c:pt idx="54">
                  <c:v>5.0480000000025029</c:v>
                </c:pt>
                <c:pt idx="55">
                  <c:v>5.1390000000028522</c:v>
                </c:pt>
                <c:pt idx="56">
                  <c:v>5.2339999999967404</c:v>
                </c:pt>
                <c:pt idx="57">
                  <c:v>5.3289999999979045</c:v>
                </c:pt>
                <c:pt idx="58">
                  <c:v>5.4219999999986612</c:v>
                </c:pt>
                <c:pt idx="59">
                  <c:v>5.5149999999994179</c:v>
                </c:pt>
                <c:pt idx="60">
                  <c:v>5.6069999999963329</c:v>
                </c:pt>
                <c:pt idx="61">
                  <c:v>5.7010000000009313</c:v>
                </c:pt>
                <c:pt idx="62">
                  <c:v>5.794000000001688</c:v>
                </c:pt>
                <c:pt idx="63">
                  <c:v>5.8879999999990105</c:v>
                </c:pt>
                <c:pt idx="64">
                  <c:v>5.9819999999963329</c:v>
                </c:pt>
                <c:pt idx="65">
                  <c:v>6.0749999999970896</c:v>
                </c:pt>
                <c:pt idx="66">
                  <c:v>6.169000000001688</c:v>
                </c:pt>
                <c:pt idx="67">
                  <c:v>6.2640000000028522</c:v>
                </c:pt>
                <c:pt idx="68">
                  <c:v>6.3559999999997672</c:v>
                </c:pt>
                <c:pt idx="69">
                  <c:v>6.4519999999974971</c:v>
                </c:pt>
                <c:pt idx="70">
                  <c:v>6.544000000001688</c:v>
                </c:pt>
                <c:pt idx="71">
                  <c:v>6.635999999998603</c:v>
                </c:pt>
                <c:pt idx="72">
                  <c:v>6.7330000000001746</c:v>
                </c:pt>
                <c:pt idx="73">
                  <c:v>6.8229999999966822</c:v>
                </c:pt>
                <c:pt idx="74">
                  <c:v>6.9170000000012806</c:v>
                </c:pt>
                <c:pt idx="75">
                  <c:v>7.010999999998603</c:v>
                </c:pt>
                <c:pt idx="76">
                  <c:v>7.103000000002794</c:v>
                </c:pt>
                <c:pt idx="77">
                  <c:v>7.1999999999970896</c:v>
                </c:pt>
                <c:pt idx="78">
                  <c:v>7.2889999999970314</c:v>
                </c:pt>
                <c:pt idx="79">
                  <c:v>7.3839999999981956</c:v>
                </c:pt>
                <c:pt idx="80">
                  <c:v>7.4769999999989523</c:v>
                </c:pt>
                <c:pt idx="81">
                  <c:v>7.5690000000031432</c:v>
                </c:pt>
                <c:pt idx="82">
                  <c:v>7.6639999999970314</c:v>
                </c:pt>
                <c:pt idx="83">
                  <c:v>7.7569999999977881</c:v>
                </c:pt>
                <c:pt idx="84">
                  <c:v>7.8499999999985448</c:v>
                </c:pt>
                <c:pt idx="85">
                  <c:v>7.9429999999993015</c:v>
                </c:pt>
                <c:pt idx="86">
                  <c:v>8.0360000000000582</c:v>
                </c:pt>
                <c:pt idx="87">
                  <c:v>8.1310000000012224</c:v>
                </c:pt>
                <c:pt idx="88">
                  <c:v>8.2229999999981374</c:v>
                </c:pt>
                <c:pt idx="89">
                  <c:v>8.3170000000027358</c:v>
                </c:pt>
                <c:pt idx="90">
                  <c:v>8.4110000000000582</c:v>
                </c:pt>
                <c:pt idx="91">
                  <c:v>8.5029999999969732</c:v>
                </c:pt>
                <c:pt idx="92">
                  <c:v>8.5970000000015716</c:v>
                </c:pt>
                <c:pt idx="93">
                  <c:v>8.6909999999988941</c:v>
                </c:pt>
                <c:pt idx="94">
                  <c:v>8.7849999999962165</c:v>
                </c:pt>
                <c:pt idx="95">
                  <c:v>8.8770000000004075</c:v>
                </c:pt>
                <c:pt idx="96">
                  <c:v>8.9700000000011642</c:v>
                </c:pt>
                <c:pt idx="97">
                  <c:v>9.0639999999984866</c:v>
                </c:pt>
                <c:pt idx="98">
                  <c:v>9.158000000003085</c:v>
                </c:pt>
                <c:pt idx="99">
                  <c:v>9.2520000000004075</c:v>
                </c:pt>
                <c:pt idx="100">
                  <c:v>9.3450000000011642</c:v>
                </c:pt>
                <c:pt idx="101">
                  <c:v>9.4389999999984866</c:v>
                </c:pt>
                <c:pt idx="102">
                  <c:v>9.533000000003085</c:v>
                </c:pt>
                <c:pt idx="103">
                  <c:v>9.6270000000004075</c:v>
                </c:pt>
                <c:pt idx="104">
                  <c:v>9.7209999999977299</c:v>
                </c:pt>
                <c:pt idx="105">
                  <c:v>9.8139999999984866</c:v>
                </c:pt>
                <c:pt idx="106">
                  <c:v>9.908000000003085</c:v>
                </c:pt>
                <c:pt idx="107">
                  <c:v>10</c:v>
                </c:pt>
                <c:pt idx="108">
                  <c:v>10.09599999999773</c:v>
                </c:pt>
                <c:pt idx="109">
                  <c:v>10.188999999998487</c:v>
                </c:pt>
                <c:pt idx="110">
                  <c:v>10.281999999999243</c:v>
                </c:pt>
                <c:pt idx="111">
                  <c:v>10.375999999996566</c:v>
                </c:pt>
                <c:pt idx="112">
                  <c:v>10.470000000001164</c:v>
                </c:pt>
                <c:pt idx="113">
                  <c:v>10.565000000002328</c:v>
                </c:pt>
                <c:pt idx="114">
                  <c:v>10.658000000003085</c:v>
                </c:pt>
                <c:pt idx="115">
                  <c:v>10.75</c:v>
                </c:pt>
                <c:pt idx="116">
                  <c:v>10.843999999997322</c:v>
                </c:pt>
                <c:pt idx="117">
                  <c:v>10.934999999997672</c:v>
                </c:pt>
                <c:pt idx="118">
                  <c:v>11.027999999998428</c:v>
                </c:pt>
                <c:pt idx="119">
                  <c:v>11.122000000003027</c:v>
                </c:pt>
                <c:pt idx="120">
                  <c:v>11.216000000000349</c:v>
                </c:pt>
                <c:pt idx="121">
                  <c:v>11.307999999997264</c:v>
                </c:pt>
                <c:pt idx="122">
                  <c:v>11.402000000001863</c:v>
                </c:pt>
                <c:pt idx="123">
                  <c:v>11.495000000002619</c:v>
                </c:pt>
                <c:pt idx="124">
                  <c:v>11.588999999999942</c:v>
                </c:pt>
                <c:pt idx="125">
                  <c:v>11.682999999997264</c:v>
                </c:pt>
                <c:pt idx="126">
                  <c:v>11.775000000001455</c:v>
                </c:pt>
                <c:pt idx="127">
                  <c:v>11.868000000002212</c:v>
                </c:pt>
                <c:pt idx="128">
                  <c:v>11.9629999999961</c:v>
                </c:pt>
                <c:pt idx="129">
                  <c:v>12.055000000000291</c:v>
                </c:pt>
                <c:pt idx="130">
                  <c:v>12.148999999997613</c:v>
                </c:pt>
                <c:pt idx="131">
                  <c:v>12.24199999999837</c:v>
                </c:pt>
                <c:pt idx="132">
                  <c:v>12.336999999999534</c:v>
                </c:pt>
                <c:pt idx="133">
                  <c:v>12.430999999996857</c:v>
                </c:pt>
                <c:pt idx="134">
                  <c:v>12.523000000001048</c:v>
                </c:pt>
                <c:pt idx="135">
                  <c:v>12.61699999999837</c:v>
                </c:pt>
                <c:pt idx="136">
                  <c:v>12.711000000002969</c:v>
                </c:pt>
                <c:pt idx="137">
                  <c:v>12.802999999999884</c:v>
                </c:pt>
                <c:pt idx="138">
                  <c:v>12.896999999997206</c:v>
                </c:pt>
                <c:pt idx="139">
                  <c:v>12.989999999997963</c:v>
                </c:pt>
                <c:pt idx="140">
                  <c:v>13.082999999998719</c:v>
                </c:pt>
                <c:pt idx="141">
                  <c:v>13.173999999999069</c:v>
                </c:pt>
                <c:pt idx="142">
                  <c:v>13.266999999999825</c:v>
                </c:pt>
                <c:pt idx="143">
                  <c:v>13.36200000000099</c:v>
                </c:pt>
                <c:pt idx="144">
                  <c:v>13.453999999997905</c:v>
                </c:pt>
                <c:pt idx="145">
                  <c:v>13.548000000002503</c:v>
                </c:pt>
                <c:pt idx="146">
                  <c:v>13.640999999995984</c:v>
                </c:pt>
                <c:pt idx="147">
                  <c:v>13.735000000000582</c:v>
                </c:pt>
                <c:pt idx="148">
                  <c:v>13.828000000001339</c:v>
                </c:pt>
                <c:pt idx="149">
                  <c:v>13.921000000002095</c:v>
                </c:pt>
                <c:pt idx="150">
                  <c:v>14.016999999999825</c:v>
                </c:pt>
                <c:pt idx="151">
                  <c:v>14.106999999996333</c:v>
                </c:pt>
                <c:pt idx="152">
                  <c:v>14.201999999997497</c:v>
                </c:pt>
                <c:pt idx="153">
                  <c:v>14.296000000002095</c:v>
                </c:pt>
                <c:pt idx="154">
                  <c:v>14.387000000002445</c:v>
                </c:pt>
                <c:pt idx="155">
                  <c:v>14.481999999996333</c:v>
                </c:pt>
                <c:pt idx="156">
                  <c:v>14.574000000000524</c:v>
                </c:pt>
                <c:pt idx="157">
                  <c:v>14.667000000001281</c:v>
                </c:pt>
                <c:pt idx="158">
                  <c:v>14.760999999998603</c:v>
                </c:pt>
                <c:pt idx="159">
                  <c:v>14.854999999995925</c:v>
                </c:pt>
                <c:pt idx="160">
                  <c:v>14.949000000000524</c:v>
                </c:pt>
                <c:pt idx="161">
                  <c:v>15.042999999997846</c:v>
                </c:pt>
                <c:pt idx="162">
                  <c:v>15.135000000002037</c:v>
                </c:pt>
                <c:pt idx="163">
                  <c:v>15.228000000002794</c:v>
                </c:pt>
                <c:pt idx="164">
                  <c:v>15.322000000000116</c:v>
                </c:pt>
                <c:pt idx="165">
                  <c:v>15.415000000000873</c:v>
                </c:pt>
                <c:pt idx="166">
                  <c:v>15.506999999997788</c:v>
                </c:pt>
                <c:pt idx="167">
                  <c:v>15.601000000002387</c:v>
                </c:pt>
                <c:pt idx="168">
                  <c:v>15.694000000003143</c:v>
                </c:pt>
                <c:pt idx="169">
                  <c:v>15.784999999996217</c:v>
                </c:pt>
                <c:pt idx="170">
                  <c:v>15.879000000000815</c:v>
                </c:pt>
                <c:pt idx="171">
                  <c:v>15.972000000001572</c:v>
                </c:pt>
                <c:pt idx="172">
                  <c:v>16.065999999998894</c:v>
                </c:pt>
                <c:pt idx="173">
                  <c:v>16.159999999996217</c:v>
                </c:pt>
                <c:pt idx="174">
                  <c:v>16.252999999996973</c:v>
                </c:pt>
                <c:pt idx="175">
                  <c:v>16.343999999997322</c:v>
                </c:pt>
                <c:pt idx="176">
                  <c:v>16.436999999998079</c:v>
                </c:pt>
                <c:pt idx="177">
                  <c:v>16.529999999998836</c:v>
                </c:pt>
                <c:pt idx="178">
                  <c:v>16.622000000003027</c:v>
                </c:pt>
                <c:pt idx="179">
                  <c:v>16.716999999996915</c:v>
                </c:pt>
                <c:pt idx="180">
                  <c:v>16.809000000001106</c:v>
                </c:pt>
                <c:pt idx="181">
                  <c:v>16.902000000001863</c:v>
                </c:pt>
                <c:pt idx="182">
                  <c:v>16.993999999998778</c:v>
                </c:pt>
                <c:pt idx="183">
                  <c:v>17.088999999999942</c:v>
                </c:pt>
                <c:pt idx="184">
                  <c:v>17.182999999997264</c:v>
                </c:pt>
                <c:pt idx="185">
                  <c:v>17.275999999998021</c:v>
                </c:pt>
                <c:pt idx="186">
                  <c:v>17.368000000002212</c:v>
                </c:pt>
                <c:pt idx="187">
                  <c:v>17.459000000002561</c:v>
                </c:pt>
                <c:pt idx="188">
                  <c:v>17.552999999999884</c:v>
                </c:pt>
                <c:pt idx="189">
                  <c:v>17.646999999997206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D7-47F8-939D-D48893795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[1]Matsuda1!$A$1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[1]Matsuda1!$N$4:$N$206</c:f>
              <c:numCache>
                <c:formatCode>General</c:formatCode>
                <c:ptCount val="203"/>
                <c:pt idx="0">
                  <c:v>0</c:v>
                </c:pt>
                <c:pt idx="1">
                  <c:v>3.1329999999998108E-3</c:v>
                </c:pt>
                <c:pt idx="2">
                  <c:v>4.2309999999999943E-3</c:v>
                </c:pt>
                <c:pt idx="3">
                  <c:v>-1.3580000000001746E-3</c:v>
                </c:pt>
                <c:pt idx="4">
                  <c:v>3.6919999999997801E-3</c:v>
                </c:pt>
                <c:pt idx="5">
                  <c:v>8.6799999999993816E-4</c:v>
                </c:pt>
                <c:pt idx="6">
                  <c:v>1.4269999999999073E-3</c:v>
                </c:pt>
                <c:pt idx="7">
                  <c:v>6.7369999999998525E-3</c:v>
                </c:pt>
                <c:pt idx="8">
                  <c:v>1.7649999999998728E-3</c:v>
                </c:pt>
                <c:pt idx="9">
                  <c:v>5.0989999999999326E-3</c:v>
                </c:pt>
                <c:pt idx="10">
                  <c:v>8.4329999999999926E-3</c:v>
                </c:pt>
                <c:pt idx="11">
                  <c:v>9.840999999999895E-3</c:v>
                </c:pt>
                <c:pt idx="12">
                  <c:v>2.8239999999998418E-3</c:v>
                </c:pt>
                <c:pt idx="13">
                  <c:v>2.5149999999998728E-3</c:v>
                </c:pt>
                <c:pt idx="14">
                  <c:v>1.7259999999998854E-3</c:v>
                </c:pt>
                <c:pt idx="15">
                  <c:v>5.907999999999902E-3</c:v>
                </c:pt>
                <c:pt idx="16">
                  <c:v>8.1339999999997872E-3</c:v>
                </c:pt>
                <c:pt idx="17">
                  <c:v>5.6479999999999109E-3</c:v>
                </c:pt>
                <c:pt idx="18">
                  <c:v>6.1779999999998841E-3</c:v>
                </c:pt>
                <c:pt idx="19">
                  <c:v>6.7369999999998525E-3</c:v>
                </c:pt>
                <c:pt idx="20">
                  <c:v>-4.6099000000000161E-2</c:v>
                </c:pt>
                <c:pt idx="21">
                  <c:v>-5.1738000000000055E-2</c:v>
                </c:pt>
                <c:pt idx="22">
                  <c:v>-5.230600000000004E-2</c:v>
                </c:pt>
                <c:pt idx="23">
                  <c:v>-4.8923000000000001E-2</c:v>
                </c:pt>
                <c:pt idx="24">
                  <c:v>-3.9342000000000099E-2</c:v>
                </c:pt>
                <c:pt idx="25">
                  <c:v>-4.6668000000000119E-2</c:v>
                </c:pt>
                <c:pt idx="26">
                  <c:v>-5.0610000000000127E-2</c:v>
                </c:pt>
                <c:pt idx="27">
                  <c:v>-5.1738000000000055E-2</c:v>
                </c:pt>
                <c:pt idx="28">
                  <c:v>-5.5680000000000063E-2</c:v>
                </c:pt>
                <c:pt idx="29">
                  <c:v>-5.0051000000000158E-2</c:v>
                </c:pt>
                <c:pt idx="30">
                  <c:v>-4.6099000000000161E-2</c:v>
                </c:pt>
                <c:pt idx="31">
                  <c:v>-4.7795000000000074E-2</c:v>
                </c:pt>
                <c:pt idx="32">
                  <c:v>-5.5121000000000094E-2</c:v>
                </c:pt>
                <c:pt idx="33">
                  <c:v>1.148799999999983E-2</c:v>
                </c:pt>
                <c:pt idx="34">
                  <c:v>-5.0610000000000127E-2</c:v>
                </c:pt>
                <c:pt idx="35">
                  <c:v>-5.0610000000000127E-2</c:v>
                </c:pt>
                <c:pt idx="36">
                  <c:v>-4.8923000000000001E-2</c:v>
                </c:pt>
                <c:pt idx="37">
                  <c:v>-3.8773000000000141E-2</c:v>
                </c:pt>
                <c:pt idx="38">
                  <c:v>-4.7226000000000115E-2</c:v>
                </c:pt>
                <c:pt idx="39">
                  <c:v>-4.2725000000000138E-2</c:v>
                </c:pt>
                <c:pt idx="40">
                  <c:v>-4.3284000000000107E-2</c:v>
                </c:pt>
                <c:pt idx="41">
                  <c:v>-4.7795000000000074E-2</c:v>
                </c:pt>
                <c:pt idx="42">
                  <c:v>-4.3284000000000107E-2</c:v>
                </c:pt>
                <c:pt idx="43">
                  <c:v>-3.8214000000000171E-2</c:v>
                </c:pt>
                <c:pt idx="44">
                  <c:v>-3.4272000000000163E-2</c:v>
                </c:pt>
                <c:pt idx="45">
                  <c:v>-2.6378000000000158E-2</c:v>
                </c:pt>
                <c:pt idx="46">
                  <c:v>-2.1308000000000219E-2</c:v>
                </c:pt>
                <c:pt idx="47">
                  <c:v>-1.7365000000000009E-2</c:v>
                </c:pt>
                <c:pt idx="48">
                  <c:v>-6.2867000000000187E-2</c:v>
                </c:pt>
                <c:pt idx="49">
                  <c:v>-5.4624000000000027E-2</c:v>
                </c:pt>
                <c:pt idx="50">
                  <c:v>-3.2828000000000204E-2</c:v>
                </c:pt>
                <c:pt idx="51">
                  <c:v>-2.4585000000000037E-2</c:v>
                </c:pt>
                <c:pt idx="52">
                  <c:v>-6.1401000000000067E-2</c:v>
                </c:pt>
                <c:pt idx="53">
                  <c:v>-4.7132000000000063E-2</c:v>
                </c:pt>
                <c:pt idx="54">
                  <c:v>-6.2328000000000203E-2</c:v>
                </c:pt>
                <c:pt idx="55">
                  <c:v>-4.5106000000000222E-2</c:v>
                </c:pt>
                <c:pt idx="56">
                  <c:v>-1.0383000000000038E-2</c:v>
                </c:pt>
                <c:pt idx="57">
                  <c:v>-4.4696000000000138E-2</c:v>
                </c:pt>
                <c:pt idx="58">
                  <c:v>-5.747200000000021E-2</c:v>
                </c:pt>
                <c:pt idx="59">
                  <c:v>-2.4989000000000032E-2</c:v>
                </c:pt>
                <c:pt idx="60">
                  <c:v>-8.7162000000000031E-2</c:v>
                </c:pt>
                <c:pt idx="61">
                  <c:v>-5.1582000000000107E-2</c:v>
                </c:pt>
                <c:pt idx="62">
                  <c:v>-0.10028900000000021</c:v>
                </c:pt>
                <c:pt idx="63">
                  <c:v>-6.9892000000000051E-2</c:v>
                </c:pt>
                <c:pt idx="64">
                  <c:v>-7.0086000000000009E-2</c:v>
                </c:pt>
                <c:pt idx="65">
                  <c:v>-8.8575000000000043E-2</c:v>
                </c:pt>
                <c:pt idx="66">
                  <c:v>-0.12930500000000006</c:v>
                </c:pt>
                <c:pt idx="67">
                  <c:v>-9.0294000000000096E-2</c:v>
                </c:pt>
                <c:pt idx="68">
                  <c:v>-0.14666800000000013</c:v>
                </c:pt>
                <c:pt idx="69">
                  <c:v>-0.13805100000000017</c:v>
                </c:pt>
                <c:pt idx="70">
                  <c:v>-0.12905300000000011</c:v>
                </c:pt>
                <c:pt idx="71">
                  <c:v>-9.4818000000000208E-2</c:v>
                </c:pt>
                <c:pt idx="72">
                  <c:v>-0.13063400000000003</c:v>
                </c:pt>
                <c:pt idx="73">
                  <c:v>-9.4441000000000039E-2</c:v>
                </c:pt>
                <c:pt idx="74">
                  <c:v>-0.11610300000000007</c:v>
                </c:pt>
                <c:pt idx="75">
                  <c:v>-8.8096000000000008E-2</c:v>
                </c:pt>
                <c:pt idx="76">
                  <c:v>-7.82940000000001E-2</c:v>
                </c:pt>
                <c:pt idx="77">
                  <c:v>-0.13270600000000013</c:v>
                </c:pt>
                <c:pt idx="78">
                  <c:v>-8.5892000000000052E-2</c:v>
                </c:pt>
                <c:pt idx="79">
                  <c:v>-9.2999000000000026E-2</c:v>
                </c:pt>
                <c:pt idx="80">
                  <c:v>-9.3169000000000099E-2</c:v>
                </c:pt>
                <c:pt idx="81">
                  <c:v>-8.0769000000000007E-2</c:v>
                </c:pt>
                <c:pt idx="82">
                  <c:v>-2.7996000000000094E-2</c:v>
                </c:pt>
                <c:pt idx="83">
                  <c:v>-6.4980000000000024E-2</c:v>
                </c:pt>
                <c:pt idx="84">
                  <c:v>-4.241000000000008E-2</c:v>
                </c:pt>
                <c:pt idx="85">
                  <c:v>-2.4525000000000092E-2</c:v>
                </c:pt>
                <c:pt idx="86">
                  <c:v>-1.3634000000000014E-2</c:v>
                </c:pt>
                <c:pt idx="87">
                  <c:v>-4.7882000000000063E-2</c:v>
                </c:pt>
                <c:pt idx="88">
                  <c:v>-2.2642000000000054E-2</c:v>
                </c:pt>
                <c:pt idx="89">
                  <c:v>-5.0631000000000086E-2</c:v>
                </c:pt>
                <c:pt idx="90">
                  <c:v>-5.8636000000000195E-2</c:v>
                </c:pt>
                <c:pt idx="91">
                  <c:v>-5.0588000000000195E-2</c:v>
                </c:pt>
                <c:pt idx="92">
                  <c:v>-5.3710000000000035E-2</c:v>
                </c:pt>
                <c:pt idx="93">
                  <c:v>-6.8053000000000113E-2</c:v>
                </c:pt>
                <c:pt idx="94">
                  <c:v>-4.2658000000000133E-2</c:v>
                </c:pt>
                <c:pt idx="95">
                  <c:v>-5.6566000000000033E-2</c:v>
                </c:pt>
                <c:pt idx="96">
                  <c:v>-7.033100000000013E-2</c:v>
                </c:pt>
                <c:pt idx="97">
                  <c:v>-7.9337000000000213E-2</c:v>
                </c:pt>
                <c:pt idx="98">
                  <c:v>-8.9405000000000207E-2</c:v>
                </c:pt>
                <c:pt idx="99">
                  <c:v>-8.8501000000000205E-2</c:v>
                </c:pt>
                <c:pt idx="100">
                  <c:v>-9.5686000000000146E-2</c:v>
                </c:pt>
                <c:pt idx="101">
                  <c:v>-0.10199400000000014</c:v>
                </c:pt>
                <c:pt idx="102">
                  <c:v>-0.11325800000000004</c:v>
                </c:pt>
                <c:pt idx="103">
                  <c:v>-0.11328200000000016</c:v>
                </c:pt>
                <c:pt idx="104">
                  <c:v>-0.10768100000000004</c:v>
                </c:pt>
                <c:pt idx="105">
                  <c:v>-9.8705000000000154E-2</c:v>
                </c:pt>
                <c:pt idx="106">
                  <c:v>-0.11605300000000011</c:v>
                </c:pt>
                <c:pt idx="107">
                  <c:v>-0.10686300000000006</c:v>
                </c:pt>
                <c:pt idx="108">
                  <c:v>-0.12721900000000005</c:v>
                </c:pt>
                <c:pt idx="109">
                  <c:v>-9.8711000000000021E-2</c:v>
                </c:pt>
                <c:pt idx="110">
                  <c:v>-0.11901400000000012</c:v>
                </c:pt>
                <c:pt idx="111">
                  <c:v>-0.10196100000000001</c:v>
                </c:pt>
                <c:pt idx="112">
                  <c:v>-0.12996800000000008</c:v>
                </c:pt>
                <c:pt idx="113">
                  <c:v>-0.11049100000000021</c:v>
                </c:pt>
                <c:pt idx="114">
                  <c:v>-0.11011800000000017</c:v>
                </c:pt>
                <c:pt idx="115">
                  <c:v>-0.13239900000000013</c:v>
                </c:pt>
                <c:pt idx="116">
                  <c:v>-0.11437900000000013</c:v>
                </c:pt>
                <c:pt idx="117">
                  <c:v>-0.11911700000000019</c:v>
                </c:pt>
                <c:pt idx="118">
                  <c:v>-9.7248000000000043E-2</c:v>
                </c:pt>
                <c:pt idx="119">
                  <c:v>-9.5349000000000156E-2</c:v>
                </c:pt>
                <c:pt idx="120">
                  <c:v>-7.8116000000000213E-2</c:v>
                </c:pt>
                <c:pt idx="121">
                  <c:v>-6.6101000000000118E-2</c:v>
                </c:pt>
                <c:pt idx="122">
                  <c:v>-5.4825000000000047E-2</c:v>
                </c:pt>
                <c:pt idx="123">
                  <c:v>-5.1832000000000107E-2</c:v>
                </c:pt>
                <c:pt idx="124">
                  <c:v>-8.1284000000000106E-2</c:v>
                </c:pt>
                <c:pt idx="125">
                  <c:v>-9.0275000000000091E-2</c:v>
                </c:pt>
                <c:pt idx="126">
                  <c:v>-8.8238000000000053E-2</c:v>
                </c:pt>
                <c:pt idx="127">
                  <c:v>-9.1450000000000045E-2</c:v>
                </c:pt>
                <c:pt idx="128">
                  <c:v>-9.2794000000000099E-2</c:v>
                </c:pt>
                <c:pt idx="129">
                  <c:v>-0.10723700000000008</c:v>
                </c:pt>
                <c:pt idx="130">
                  <c:v>-0.10236900000000014</c:v>
                </c:pt>
                <c:pt idx="131">
                  <c:v>-9.5040000000000194E-2</c:v>
                </c:pt>
                <c:pt idx="132">
                  <c:v>-6.4945000000000169E-2</c:v>
                </c:pt>
                <c:pt idx="133">
                  <c:v>-5.98280000000002E-2</c:v>
                </c:pt>
                <c:pt idx="134">
                  <c:v>-6.2149000000000114E-2</c:v>
                </c:pt>
                <c:pt idx="135">
                  <c:v>-6.7328000000000207E-2</c:v>
                </c:pt>
                <c:pt idx="136">
                  <c:v>-6.3826000000000022E-2</c:v>
                </c:pt>
                <c:pt idx="137">
                  <c:v>-6.6463000000000189E-2</c:v>
                </c:pt>
                <c:pt idx="138">
                  <c:v>-6.0659000000000109E-2</c:v>
                </c:pt>
                <c:pt idx="139">
                  <c:v>-7.238900000000012E-2</c:v>
                </c:pt>
                <c:pt idx="140">
                  <c:v>-6.8281000000000175E-2</c:v>
                </c:pt>
                <c:pt idx="141">
                  <c:v>-7.521900000000005E-2</c:v>
                </c:pt>
                <c:pt idx="142">
                  <c:v>-7.8479000000000049E-2</c:v>
                </c:pt>
                <c:pt idx="143">
                  <c:v>-0.110221</c:v>
                </c:pt>
                <c:pt idx="144">
                  <c:v>-0.10689900000000012</c:v>
                </c:pt>
                <c:pt idx="145">
                  <c:v>-0.12767700000000012</c:v>
                </c:pt>
                <c:pt idx="146">
                  <c:v>-0.15403600000000006</c:v>
                </c:pt>
                <c:pt idx="147">
                  <c:v>-0.15477700000000005</c:v>
                </c:pt>
                <c:pt idx="148">
                  <c:v>-0.18396400000000018</c:v>
                </c:pt>
                <c:pt idx="149">
                  <c:v>-0.19995600000000013</c:v>
                </c:pt>
                <c:pt idx="150">
                  <c:v>-0.22620200000000024</c:v>
                </c:pt>
                <c:pt idx="151">
                  <c:v>-0.22448000000000001</c:v>
                </c:pt>
                <c:pt idx="152">
                  <c:v>-0.23304600000000006</c:v>
                </c:pt>
                <c:pt idx="153">
                  <c:v>-0.25657300000000011</c:v>
                </c:pt>
                <c:pt idx="154">
                  <c:v>-0.27280700000000013</c:v>
                </c:pt>
                <c:pt idx="155">
                  <c:v>-0.29179900000000009</c:v>
                </c:pt>
                <c:pt idx="156">
                  <c:v>-0.30258800000000008</c:v>
                </c:pt>
                <c:pt idx="157">
                  <c:v>-0.30716300000000013</c:v>
                </c:pt>
                <c:pt idx="158">
                  <c:v>-0.35655400000000009</c:v>
                </c:pt>
                <c:pt idx="159">
                  <c:v>-0.34223300000000006</c:v>
                </c:pt>
                <c:pt idx="160">
                  <c:v>-0.35349500000000011</c:v>
                </c:pt>
                <c:pt idx="161">
                  <c:v>-0.37558000000000014</c:v>
                </c:pt>
                <c:pt idx="162">
                  <c:v>-0.37762800000000019</c:v>
                </c:pt>
                <c:pt idx="163">
                  <c:v>-0.39531300000000014</c:v>
                </c:pt>
                <c:pt idx="164">
                  <c:v>-0.42354000000000008</c:v>
                </c:pt>
                <c:pt idx="165">
                  <c:v>-0.42404100000000017</c:v>
                </c:pt>
                <c:pt idx="166">
                  <c:v>-0.44378400000000012</c:v>
                </c:pt>
                <c:pt idx="167">
                  <c:v>-0.44230700000000012</c:v>
                </c:pt>
                <c:pt idx="168">
                  <c:v>-0.45136800000000016</c:v>
                </c:pt>
                <c:pt idx="169">
                  <c:v>-0.45470200000000011</c:v>
                </c:pt>
                <c:pt idx="170">
                  <c:v>-0.44819100000000017</c:v>
                </c:pt>
                <c:pt idx="171">
                  <c:v>-0.44369500000000017</c:v>
                </c:pt>
                <c:pt idx="172">
                  <c:v>-0.43131600000000014</c:v>
                </c:pt>
                <c:pt idx="173">
                  <c:v>-0.46998600000000013</c:v>
                </c:pt>
                <c:pt idx="174">
                  <c:v>-0.45537200000000005</c:v>
                </c:pt>
                <c:pt idx="175">
                  <c:v>-0.44349000000000011</c:v>
                </c:pt>
                <c:pt idx="176">
                  <c:v>-0.41387800000000019</c:v>
                </c:pt>
                <c:pt idx="177">
                  <c:v>-0.42991100000000004</c:v>
                </c:pt>
                <c:pt idx="178">
                  <c:v>-0.41982200000000014</c:v>
                </c:pt>
                <c:pt idx="179">
                  <c:v>-0.40101000000000009</c:v>
                </c:pt>
                <c:pt idx="180">
                  <c:v>-0.37658500000000017</c:v>
                </c:pt>
                <c:pt idx="181">
                  <c:v>-0.33752800000000016</c:v>
                </c:pt>
                <c:pt idx="182">
                  <c:v>-0.32491700000000018</c:v>
                </c:pt>
                <c:pt idx="183">
                  <c:v>-0.35130200000000011</c:v>
                </c:pt>
                <c:pt idx="184">
                  <c:v>-0.29779700000000014</c:v>
                </c:pt>
                <c:pt idx="185">
                  <c:v>-0.26460400000000017</c:v>
                </c:pt>
                <c:pt idx="186">
                  <c:v>-0.29707500000000014</c:v>
                </c:pt>
                <c:pt idx="187">
                  <c:v>-0.2549820000000001</c:v>
                </c:pt>
                <c:pt idx="188">
                  <c:v>-0.22422400000000017</c:v>
                </c:pt>
                <c:pt idx="189">
                  <c:v>-0.22860000000000014</c:v>
                </c:pt>
                <c:pt idx="190">
                  <c:v>-0.15724100000000021</c:v>
                </c:pt>
                <c:pt idx="191">
                  <c:v>-0.1698130000000001</c:v>
                </c:pt>
                <c:pt idx="192">
                  <c:v>-0.11716800000000012</c:v>
                </c:pt>
                <c:pt idx="193">
                  <c:v>-0.17982400000000007</c:v>
                </c:pt>
                <c:pt idx="194">
                  <c:v>-0.13204100000000016</c:v>
                </c:pt>
                <c:pt idx="195">
                  <c:v>-0.11692800000000012</c:v>
                </c:pt>
                <c:pt idx="196">
                  <c:v>-8.7800000000000183E-2</c:v>
                </c:pt>
                <c:pt idx="197">
                  <c:v>-8.4123000000000045E-2</c:v>
                </c:pt>
                <c:pt idx="198">
                  <c:v>-4.2880000000000114E-3</c:v>
                </c:pt>
                <c:pt idx="199">
                  <c:v>-4.3496000000000097E-2</c:v>
                </c:pt>
                <c:pt idx="200">
                  <c:v>5.9979999999998203E-3</c:v>
                </c:pt>
                <c:pt idx="201">
                  <c:v>3.8864999999999782E-2</c:v>
                </c:pt>
                <c:pt idx="202">
                  <c:v>3.4908999999999878E-2</c:v>
                </c:pt>
              </c:numCache>
            </c:numRef>
          </c:xVal>
          <c:yVal>
            <c:numRef>
              <c:f>[1]Matsuda1!$O$4:$O$206</c:f>
              <c:numCache>
                <c:formatCode>General</c:formatCode>
                <c:ptCount val="203"/>
                <c:pt idx="0">
                  <c:v>0</c:v>
                </c:pt>
                <c:pt idx="1">
                  <c:v>4.5199999999999815E-3</c:v>
                </c:pt>
                <c:pt idx="2">
                  <c:v>6.1949999999999367E-3</c:v>
                </c:pt>
                <c:pt idx="3">
                  <c:v>-2.0999999999999092E-3</c:v>
                </c:pt>
                <c:pt idx="4">
                  <c:v>5.357999999999947E-3</c:v>
                </c:pt>
                <c:pt idx="5">
                  <c:v>1.2210000000000038E-3</c:v>
                </c:pt>
                <c:pt idx="6">
                  <c:v>2.0579999999999926E-3</c:v>
                </c:pt>
                <c:pt idx="7">
                  <c:v>9.9300000000000638E-3</c:v>
                </c:pt>
                <c:pt idx="8">
                  <c:v>2.4300000000000636E-3</c:v>
                </c:pt>
                <c:pt idx="9">
                  <c:v>7.41599999999994E-3</c:v>
                </c:pt>
                <c:pt idx="10">
                  <c:v>1.2412000000000034E-2</c:v>
                </c:pt>
                <c:pt idx="11">
                  <c:v>1.4470000000000028E-2</c:v>
                </c:pt>
                <c:pt idx="12">
                  <c:v>4.1269999999999528E-3</c:v>
                </c:pt>
                <c:pt idx="13">
                  <c:v>3.7339999999999236E-3</c:v>
                </c:pt>
                <c:pt idx="14">
                  <c:v>2.4510000000000217E-3</c:v>
                </c:pt>
                <c:pt idx="15">
                  <c:v>8.6779999999998837E-3</c:v>
                </c:pt>
                <c:pt idx="16">
                  <c:v>1.1998000000000047E-2</c:v>
                </c:pt>
                <c:pt idx="17">
                  <c:v>8.2539999999999055E-3</c:v>
                </c:pt>
                <c:pt idx="18">
                  <c:v>9.1020000000000892E-3</c:v>
                </c:pt>
                <c:pt idx="19">
                  <c:v>9.9300000000000638E-3</c:v>
                </c:pt>
                <c:pt idx="20">
                  <c:v>5.349000000000001E-2</c:v>
                </c:pt>
                <c:pt idx="21">
                  <c:v>4.5224999999999911E-2</c:v>
                </c:pt>
                <c:pt idx="22">
                  <c:v>4.439799999999991E-2</c:v>
                </c:pt>
                <c:pt idx="23">
                  <c:v>4.9353000000000063E-2</c:v>
                </c:pt>
                <c:pt idx="24">
                  <c:v>6.3398999999999886E-2</c:v>
                </c:pt>
                <c:pt idx="25">
                  <c:v>5.2662000000000035E-2</c:v>
                </c:pt>
                <c:pt idx="26">
                  <c:v>4.687999999999988E-2</c:v>
                </c:pt>
                <c:pt idx="27">
                  <c:v>4.5224999999999911E-2</c:v>
                </c:pt>
                <c:pt idx="28">
                  <c:v>3.9442999999999985E-2</c:v>
                </c:pt>
                <c:pt idx="29">
                  <c:v>4.7698000000000094E-2</c:v>
                </c:pt>
                <c:pt idx="30">
                  <c:v>5.349000000000001E-2</c:v>
                </c:pt>
                <c:pt idx="31">
                  <c:v>5.1007000000000066E-2</c:v>
                </c:pt>
                <c:pt idx="32">
                  <c:v>4.027099999999996E-2</c:v>
                </c:pt>
                <c:pt idx="33">
                  <c:v>1.6983999999999923E-2</c:v>
                </c:pt>
                <c:pt idx="34">
                  <c:v>4.687999999999988E-2</c:v>
                </c:pt>
                <c:pt idx="35">
                  <c:v>4.687999999999988E-2</c:v>
                </c:pt>
                <c:pt idx="36">
                  <c:v>4.9353000000000063E-2</c:v>
                </c:pt>
                <c:pt idx="37">
                  <c:v>6.422599999999988E-2</c:v>
                </c:pt>
                <c:pt idx="38">
                  <c:v>5.1835000000000041E-2</c:v>
                </c:pt>
                <c:pt idx="39">
                  <c:v>5.8443999999999961E-2</c:v>
                </c:pt>
                <c:pt idx="40">
                  <c:v>5.761699999999996E-2</c:v>
                </c:pt>
                <c:pt idx="41">
                  <c:v>5.1007000000000066E-2</c:v>
                </c:pt>
                <c:pt idx="42">
                  <c:v>5.761699999999996E-2</c:v>
                </c:pt>
                <c:pt idx="43">
                  <c:v>6.5054000000000084E-2</c:v>
                </c:pt>
                <c:pt idx="44">
                  <c:v>7.083600000000001E-2</c:v>
                </c:pt>
                <c:pt idx="45">
                  <c:v>8.2400000000000098E-2</c:v>
                </c:pt>
                <c:pt idx="46">
                  <c:v>8.9836000000000013E-2</c:v>
                </c:pt>
                <c:pt idx="47">
                  <c:v>9.5617999999999939E-2</c:v>
                </c:pt>
                <c:pt idx="48">
                  <c:v>0.14940499999999998</c:v>
                </c:pt>
                <c:pt idx="49">
                  <c:v>0.1613409999999999</c:v>
                </c:pt>
                <c:pt idx="50">
                  <c:v>0.19307400000000008</c:v>
                </c:pt>
                <c:pt idx="51">
                  <c:v>0.20501</c:v>
                </c:pt>
                <c:pt idx="52">
                  <c:v>0.27042300000000002</c:v>
                </c:pt>
                <c:pt idx="53">
                  <c:v>0.29094399999999998</c:v>
                </c:pt>
                <c:pt idx="54">
                  <c:v>0.38650299999999993</c:v>
                </c:pt>
                <c:pt idx="55">
                  <c:v>0.41106899999999996</c:v>
                </c:pt>
                <c:pt idx="56">
                  <c:v>0.46060400000000007</c:v>
                </c:pt>
                <c:pt idx="57">
                  <c:v>0.52743000000000007</c:v>
                </c:pt>
                <c:pt idx="58">
                  <c:v>0.62382400000000005</c:v>
                </c:pt>
                <c:pt idx="59">
                  <c:v>0.66943900000000012</c:v>
                </c:pt>
                <c:pt idx="60">
                  <c:v>0.80798499999999995</c:v>
                </c:pt>
                <c:pt idx="61">
                  <c:v>0.85692100000000004</c:v>
                </c:pt>
                <c:pt idx="62">
                  <c:v>1.010575</c:v>
                </c:pt>
                <c:pt idx="63">
                  <c:v>1.0515159999999999</c:v>
                </c:pt>
                <c:pt idx="64">
                  <c:v>1.159338</c:v>
                </c:pt>
                <c:pt idx="65">
                  <c:v>1.241579</c:v>
                </c:pt>
                <c:pt idx="66">
                  <c:v>1.3989440000000002</c:v>
                </c:pt>
                <c:pt idx="67">
                  <c:v>1.4496820000000001</c:v>
                </c:pt>
                <c:pt idx="68">
                  <c:v>1.5832650000000001</c:v>
                </c:pt>
                <c:pt idx="69">
                  <c:v>1.6958880000000003</c:v>
                </c:pt>
                <c:pt idx="70">
                  <c:v>1.807633</c:v>
                </c:pt>
                <c:pt idx="71">
                  <c:v>1.8506870000000002</c:v>
                </c:pt>
                <c:pt idx="72">
                  <c:v>2.0032990000000002</c:v>
                </c:pt>
                <c:pt idx="73">
                  <c:v>2.0479799999999999</c:v>
                </c:pt>
                <c:pt idx="74">
                  <c:v>2.2143140000000003</c:v>
                </c:pt>
                <c:pt idx="75">
                  <c:v>2.2482569999999997</c:v>
                </c:pt>
                <c:pt idx="76">
                  <c:v>2.4483360000000003</c:v>
                </c:pt>
                <c:pt idx="77">
                  <c:v>2.5692119999999994</c:v>
                </c:pt>
                <c:pt idx="78">
                  <c:v>2.7147269999999999</c:v>
                </c:pt>
                <c:pt idx="79">
                  <c:v>2.7964899999999999</c:v>
                </c:pt>
                <c:pt idx="80">
                  <c:v>2.9736790000000002</c:v>
                </c:pt>
                <c:pt idx="81">
                  <c:v>3.0749340000000003</c:v>
                </c:pt>
                <c:pt idx="82">
                  <c:v>3.2199039999999997</c:v>
                </c:pt>
                <c:pt idx="83">
                  <c:v>3.3488660000000001</c:v>
                </c:pt>
                <c:pt idx="84">
                  <c:v>3.5399029999999994</c:v>
                </c:pt>
                <c:pt idx="85">
                  <c:v>3.6408830000000001</c:v>
                </c:pt>
                <c:pt idx="86">
                  <c:v>3.8933409999999995</c:v>
                </c:pt>
                <c:pt idx="87">
                  <c:v>4.0154899999999998</c:v>
                </c:pt>
                <c:pt idx="88">
                  <c:v>4.1954630000000002</c:v>
                </c:pt>
                <c:pt idx="89">
                  <c:v>4.3197099999999997</c:v>
                </c:pt>
                <c:pt idx="90">
                  <c:v>4.5355379999999998</c:v>
                </c:pt>
                <c:pt idx="91">
                  <c:v>4.616466</c:v>
                </c:pt>
                <c:pt idx="92">
                  <c:v>4.8297519999999992</c:v>
                </c:pt>
                <c:pt idx="93">
                  <c:v>4.9580299999999999</c:v>
                </c:pt>
                <c:pt idx="94">
                  <c:v>5.1884830000000006</c:v>
                </c:pt>
                <c:pt idx="95">
                  <c:v>5.3121610000000006</c:v>
                </c:pt>
                <c:pt idx="96">
                  <c:v>5.5664379999999998</c:v>
                </c:pt>
                <c:pt idx="97">
                  <c:v>5.6892240000000003</c:v>
                </c:pt>
                <c:pt idx="98">
                  <c:v>5.9362959999999996</c:v>
                </c:pt>
                <c:pt idx="99">
                  <c:v>6.0620779999999996</c:v>
                </c:pt>
                <c:pt idx="100">
                  <c:v>6.3016929999999993</c:v>
                </c:pt>
                <c:pt idx="101">
                  <c:v>6.4172359999999999</c:v>
                </c:pt>
                <c:pt idx="102">
                  <c:v>6.7034449999999994</c:v>
                </c:pt>
                <c:pt idx="103">
                  <c:v>6.8186849999999994</c:v>
                </c:pt>
                <c:pt idx="104">
                  <c:v>7.0488369999999998</c:v>
                </c:pt>
                <c:pt idx="105">
                  <c:v>7.1658739999999996</c:v>
                </c:pt>
                <c:pt idx="106">
                  <c:v>7.4272150000000003</c:v>
                </c:pt>
                <c:pt idx="107">
                  <c:v>7.5398449999999997</c:v>
                </c:pt>
                <c:pt idx="108">
                  <c:v>7.7903709999999995</c:v>
                </c:pt>
                <c:pt idx="109">
                  <c:v>7.960998</c:v>
                </c:pt>
                <c:pt idx="110">
                  <c:v>8.2019710000000003</c:v>
                </c:pt>
                <c:pt idx="111">
                  <c:v>8.3594650000000001</c:v>
                </c:pt>
                <c:pt idx="112">
                  <c:v>8.636571</c:v>
                </c:pt>
                <c:pt idx="113">
                  <c:v>8.7413870000000014</c:v>
                </c:pt>
                <c:pt idx="114">
                  <c:v>9.0229509999999991</c:v>
                </c:pt>
                <c:pt idx="115">
                  <c:v>9.1974009999999993</c:v>
                </c:pt>
                <c:pt idx="116">
                  <c:v>9.4761639999999989</c:v>
                </c:pt>
                <c:pt idx="117">
                  <c:v>9.6077049999999993</c:v>
                </c:pt>
                <c:pt idx="118">
                  <c:v>9.8350679999999997</c:v>
                </c:pt>
                <c:pt idx="119">
                  <c:v>9.9655579999999997</c:v>
                </c:pt>
                <c:pt idx="120">
                  <c:v>10.227034</c:v>
                </c:pt>
                <c:pt idx="121">
                  <c:v>10.356895000000002</c:v>
                </c:pt>
                <c:pt idx="122">
                  <c:v>10.691426</c:v>
                </c:pt>
                <c:pt idx="123">
                  <c:v>10.814788999999999</c:v>
                </c:pt>
                <c:pt idx="124">
                  <c:v>11.131939000000001</c:v>
                </c:pt>
                <c:pt idx="125">
                  <c:v>11.290583999999999</c:v>
                </c:pt>
                <c:pt idx="126">
                  <c:v>11.56941</c:v>
                </c:pt>
                <c:pt idx="127">
                  <c:v>11.687413000000001</c:v>
                </c:pt>
                <c:pt idx="128">
                  <c:v>12.001224000000001</c:v>
                </c:pt>
                <c:pt idx="129">
                  <c:v>12.155892</c:v>
                </c:pt>
                <c:pt idx="130">
                  <c:v>12.389841000000001</c:v>
                </c:pt>
                <c:pt idx="131">
                  <c:v>12.545315</c:v>
                </c:pt>
                <c:pt idx="132">
                  <c:v>12.778092000000001</c:v>
                </c:pt>
                <c:pt idx="133">
                  <c:v>12.932116000000001</c:v>
                </c:pt>
                <c:pt idx="134">
                  <c:v>13.278658</c:v>
                </c:pt>
                <c:pt idx="135">
                  <c:v>13.394705</c:v>
                </c:pt>
                <c:pt idx="136">
                  <c:v>13.703905000000001</c:v>
                </c:pt>
                <c:pt idx="137">
                  <c:v>13.859504999999999</c:v>
                </c:pt>
                <c:pt idx="138">
                  <c:v>14.132044</c:v>
                </c:pt>
                <c:pt idx="139">
                  <c:v>14.251440000000001</c:v>
                </c:pt>
                <c:pt idx="140">
                  <c:v>14.567329000000001</c:v>
                </c:pt>
                <c:pt idx="141">
                  <c:v>14.728427</c:v>
                </c:pt>
                <c:pt idx="142">
                  <c:v>15.011574000000001</c:v>
                </c:pt>
                <c:pt idx="143">
                  <c:v>15.141728000000001</c:v>
                </c:pt>
                <c:pt idx="144">
                  <c:v>15.430327</c:v>
                </c:pt>
                <c:pt idx="145">
                  <c:v>15.561931999999999</c:v>
                </c:pt>
                <c:pt idx="146">
                  <c:v>15.911019999999999</c:v>
                </c:pt>
                <c:pt idx="147">
                  <c:v>16.041269999999997</c:v>
                </c:pt>
                <c:pt idx="148">
                  <c:v>16.315903000000002</c:v>
                </c:pt>
                <c:pt idx="149">
                  <c:v>16.456302000000004</c:v>
                </c:pt>
                <c:pt idx="150">
                  <c:v>16.740471000000003</c:v>
                </c:pt>
                <c:pt idx="151">
                  <c:v>16.878867000000003</c:v>
                </c:pt>
                <c:pt idx="152">
                  <c:v>17.166035000000001</c:v>
                </c:pt>
                <c:pt idx="153">
                  <c:v>17.321809000000002</c:v>
                </c:pt>
                <c:pt idx="154">
                  <c:v>17.575343</c:v>
                </c:pt>
                <c:pt idx="155">
                  <c:v>17.735415</c:v>
                </c:pt>
                <c:pt idx="156">
                  <c:v>17.996827000000003</c:v>
                </c:pt>
                <c:pt idx="157">
                  <c:v>18.155772000000002</c:v>
                </c:pt>
                <c:pt idx="158">
                  <c:v>18.451568000000002</c:v>
                </c:pt>
                <c:pt idx="159">
                  <c:v>18.606583000000004</c:v>
                </c:pt>
                <c:pt idx="160">
                  <c:v>18.892713000000004</c:v>
                </c:pt>
                <c:pt idx="161">
                  <c:v>19.021147000000003</c:v>
                </c:pt>
                <c:pt idx="162">
                  <c:v>19.313868000000003</c:v>
                </c:pt>
                <c:pt idx="163">
                  <c:v>19.445304</c:v>
                </c:pt>
                <c:pt idx="164">
                  <c:v>19.770928000000001</c:v>
                </c:pt>
                <c:pt idx="165">
                  <c:v>19.896271000000002</c:v>
                </c:pt>
                <c:pt idx="166">
                  <c:v>20.166689000000002</c:v>
                </c:pt>
                <c:pt idx="167">
                  <c:v>20.296089000000002</c:v>
                </c:pt>
                <c:pt idx="168">
                  <c:v>20.569765000000004</c:v>
                </c:pt>
                <c:pt idx="169">
                  <c:v>20.708776000000004</c:v>
                </c:pt>
                <c:pt idx="170">
                  <c:v>20.981699000000003</c:v>
                </c:pt>
                <c:pt idx="171">
                  <c:v>21.120132000000002</c:v>
                </c:pt>
                <c:pt idx="172">
                  <c:v>21.474243000000001</c:v>
                </c:pt>
                <c:pt idx="173">
                  <c:v>21.585248000000004</c:v>
                </c:pt>
                <c:pt idx="174">
                  <c:v>21.877792000000003</c:v>
                </c:pt>
                <c:pt idx="175">
                  <c:v>22.023160000000001</c:v>
                </c:pt>
                <c:pt idx="176">
                  <c:v>22.314763000000003</c:v>
                </c:pt>
                <c:pt idx="177">
                  <c:v>22.413252</c:v>
                </c:pt>
                <c:pt idx="178">
                  <c:v>22.653485</c:v>
                </c:pt>
                <c:pt idx="179">
                  <c:v>22.804297000000002</c:v>
                </c:pt>
                <c:pt idx="180">
                  <c:v>23.128126999999999</c:v>
                </c:pt>
                <c:pt idx="181">
                  <c:v>23.264075000000002</c:v>
                </c:pt>
                <c:pt idx="182">
                  <c:v>23.525257000000003</c:v>
                </c:pt>
                <c:pt idx="183">
                  <c:v>23.649887000000003</c:v>
                </c:pt>
                <c:pt idx="184">
                  <c:v>23.970656000000002</c:v>
                </c:pt>
                <c:pt idx="185">
                  <c:v>24.127343</c:v>
                </c:pt>
                <c:pt idx="186">
                  <c:v>24.369842000000002</c:v>
                </c:pt>
                <c:pt idx="187">
                  <c:v>24.522527000000004</c:v>
                </c:pt>
                <c:pt idx="188">
                  <c:v>24.799400000000002</c:v>
                </c:pt>
                <c:pt idx="189">
                  <c:v>24.913029000000002</c:v>
                </c:pt>
                <c:pt idx="190">
                  <c:v>25.259199000000002</c:v>
                </c:pt>
                <c:pt idx="191">
                  <c:v>25.390218000000001</c:v>
                </c:pt>
                <c:pt idx="192">
                  <c:v>25.664494000000001</c:v>
                </c:pt>
                <c:pt idx="193">
                  <c:v>25.754339000000002</c:v>
                </c:pt>
                <c:pt idx="194">
                  <c:v>26.047330000000002</c:v>
                </c:pt>
                <c:pt idx="195">
                  <c:v>26.148513000000005</c:v>
                </c:pt>
                <c:pt idx="196">
                  <c:v>26.356106</c:v>
                </c:pt>
                <c:pt idx="197">
                  <c:v>26.478354000000003</c:v>
                </c:pt>
                <c:pt idx="198">
                  <c:v>26.746812000000002</c:v>
                </c:pt>
                <c:pt idx="199">
                  <c:v>26.808417000000002</c:v>
                </c:pt>
                <c:pt idx="200">
                  <c:v>26.999743000000002</c:v>
                </c:pt>
                <c:pt idx="201">
                  <c:v>27.083819000000005</c:v>
                </c:pt>
                <c:pt idx="202">
                  <c:v>27.229146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E9-4EB4-AB58-9C3725A9D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Matsuda2!$AF$4:$AF$1000</c:f>
              <c:numCache>
                <c:formatCode>General</c:formatCode>
                <c:ptCount val="997"/>
                <c:pt idx="0">
                  <c:v>1.4299999475479126</c:v>
                </c:pt>
                <c:pt idx="1">
                  <c:v>1.8999999761581421</c:v>
                </c:pt>
                <c:pt idx="2">
                  <c:v>2.7200000286102295</c:v>
                </c:pt>
                <c:pt idx="3">
                  <c:v>1.1599999666213989</c:v>
                </c:pt>
                <c:pt idx="4">
                  <c:v>2.0799999237060547</c:v>
                </c:pt>
                <c:pt idx="5">
                  <c:v>2.0699999332427979</c:v>
                </c:pt>
                <c:pt idx="6">
                  <c:v>1.4700000286102295</c:v>
                </c:pt>
                <c:pt idx="7">
                  <c:v>-0.75999999046325684</c:v>
                </c:pt>
                <c:pt idx="8">
                  <c:v>2.4300000667572021</c:v>
                </c:pt>
                <c:pt idx="9">
                  <c:v>4.8400001525878906</c:v>
                </c:pt>
                <c:pt idx="10">
                  <c:v>0.95999997854232788</c:v>
                </c:pt>
                <c:pt idx="11">
                  <c:v>4.8000001907348633</c:v>
                </c:pt>
                <c:pt idx="12">
                  <c:v>1.6699999570846558</c:v>
                </c:pt>
                <c:pt idx="13">
                  <c:v>2.190000057220459</c:v>
                </c:pt>
                <c:pt idx="14">
                  <c:v>-0.52999997138977051</c:v>
                </c:pt>
                <c:pt idx="15">
                  <c:v>0.8399999737739563</c:v>
                </c:pt>
                <c:pt idx="16">
                  <c:v>2.0199999809265137</c:v>
                </c:pt>
                <c:pt idx="17">
                  <c:v>1.809999942779541</c:v>
                </c:pt>
                <c:pt idx="18">
                  <c:v>0.68000000715255737</c:v>
                </c:pt>
                <c:pt idx="19">
                  <c:v>2.9800000190734863</c:v>
                </c:pt>
                <c:pt idx="20">
                  <c:v>3.5499999523162842</c:v>
                </c:pt>
                <c:pt idx="21">
                  <c:v>3.2699999809265137</c:v>
                </c:pt>
                <c:pt idx="22">
                  <c:v>-0.50999999046325684</c:v>
                </c:pt>
                <c:pt idx="23">
                  <c:v>-2.6400001049041748</c:v>
                </c:pt>
                <c:pt idx="24">
                  <c:v>1.9099999666213989</c:v>
                </c:pt>
                <c:pt idx="25">
                  <c:v>-1.3300000429153442</c:v>
                </c:pt>
                <c:pt idx="26">
                  <c:v>-3.8399999141693115</c:v>
                </c:pt>
                <c:pt idx="27">
                  <c:v>-3.9999999105930328E-2</c:v>
                </c:pt>
                <c:pt idx="28">
                  <c:v>-2.25</c:v>
                </c:pt>
                <c:pt idx="29">
                  <c:v>-1.8799999952316284</c:v>
                </c:pt>
                <c:pt idx="30">
                  <c:v>-2.630000114440918</c:v>
                </c:pt>
                <c:pt idx="31">
                  <c:v>-2.1500000953674316</c:v>
                </c:pt>
                <c:pt idx="32">
                  <c:v>-4.619999885559082</c:v>
                </c:pt>
                <c:pt idx="33">
                  <c:v>-1.0800000429153442</c:v>
                </c:pt>
                <c:pt idx="34">
                  <c:v>-0.57999998331069946</c:v>
                </c:pt>
                <c:pt idx="35">
                  <c:v>-3.130000114440918</c:v>
                </c:pt>
                <c:pt idx="36">
                  <c:v>-4.2300000190734863</c:v>
                </c:pt>
                <c:pt idx="37">
                  <c:v>-4.9499998092651367</c:v>
                </c:pt>
                <c:pt idx="38">
                  <c:v>-7.75</c:v>
                </c:pt>
                <c:pt idx="39">
                  <c:v>-3.4200000762939453</c:v>
                </c:pt>
                <c:pt idx="40">
                  <c:v>-4.7399997711181641</c:v>
                </c:pt>
                <c:pt idx="41">
                  <c:v>-4.5399999618530273</c:v>
                </c:pt>
                <c:pt idx="42">
                  <c:v>-7.9499998092651367</c:v>
                </c:pt>
                <c:pt idx="43">
                  <c:v>-7.7100000381469727</c:v>
                </c:pt>
                <c:pt idx="44">
                  <c:v>-5.4800000190734863</c:v>
                </c:pt>
                <c:pt idx="45">
                  <c:v>-5.679999828338623</c:v>
                </c:pt>
                <c:pt idx="46">
                  <c:v>-6.380000114440918</c:v>
                </c:pt>
                <c:pt idx="47">
                  <c:v>-7.2800002098083496</c:v>
                </c:pt>
                <c:pt idx="48">
                  <c:v>-4.7100000381469727</c:v>
                </c:pt>
                <c:pt idx="49">
                  <c:v>-3.1400001049041748</c:v>
                </c:pt>
                <c:pt idx="50">
                  <c:v>-3.9500000476837158</c:v>
                </c:pt>
                <c:pt idx="51">
                  <c:v>-3.5099999904632568</c:v>
                </c:pt>
                <c:pt idx="52">
                  <c:v>-3.4900000095367432</c:v>
                </c:pt>
                <c:pt idx="53">
                  <c:v>-1.3500000238418579</c:v>
                </c:pt>
                <c:pt idx="54">
                  <c:v>2.1500000953674316</c:v>
                </c:pt>
                <c:pt idx="55">
                  <c:v>0.68000000715255737</c:v>
                </c:pt>
                <c:pt idx="56">
                  <c:v>5.2100000381469727</c:v>
                </c:pt>
                <c:pt idx="57">
                  <c:v>-2.9999999329447746E-2</c:v>
                </c:pt>
                <c:pt idx="58">
                  <c:v>0.74000000953674316</c:v>
                </c:pt>
                <c:pt idx="59">
                  <c:v>-4.2600002288818359</c:v>
                </c:pt>
                <c:pt idx="60">
                  <c:v>1.25</c:v>
                </c:pt>
                <c:pt idx="61">
                  <c:v>2.2400000095367432</c:v>
                </c:pt>
                <c:pt idx="62">
                  <c:v>1.8400000333786011</c:v>
                </c:pt>
                <c:pt idx="63">
                  <c:v>3.2300000190734863</c:v>
                </c:pt>
                <c:pt idx="64">
                  <c:v>7.179999828338623</c:v>
                </c:pt>
                <c:pt idx="65">
                  <c:v>-0.40000000596046448</c:v>
                </c:pt>
                <c:pt idx="66">
                  <c:v>1.5</c:v>
                </c:pt>
                <c:pt idx="67">
                  <c:v>0.10999999940395355</c:v>
                </c:pt>
                <c:pt idx="68">
                  <c:v>-0.2800000011920929</c:v>
                </c:pt>
                <c:pt idx="69">
                  <c:v>-2.9600000381469727</c:v>
                </c:pt>
                <c:pt idx="70">
                  <c:v>0.49000000953674316</c:v>
                </c:pt>
                <c:pt idx="71">
                  <c:v>-0.15999999642372131</c:v>
                </c:pt>
                <c:pt idx="72">
                  <c:v>-1.5900000333786011</c:v>
                </c:pt>
                <c:pt idx="73">
                  <c:v>-0.20999999344348907</c:v>
                </c:pt>
                <c:pt idx="74">
                  <c:v>-0.79000002145767212</c:v>
                </c:pt>
                <c:pt idx="75">
                  <c:v>5.000000074505806E-2</c:v>
                </c:pt>
                <c:pt idx="76">
                  <c:v>2.9000000953674316</c:v>
                </c:pt>
                <c:pt idx="77">
                  <c:v>1.8600000143051147</c:v>
                </c:pt>
                <c:pt idx="78">
                  <c:v>1.2300000190734863</c:v>
                </c:pt>
                <c:pt idx="79">
                  <c:v>-1.8899999856948853</c:v>
                </c:pt>
                <c:pt idx="80">
                  <c:v>-0.64999997615814209</c:v>
                </c:pt>
                <c:pt idx="81">
                  <c:v>0.69999998807907104</c:v>
                </c:pt>
                <c:pt idx="82">
                  <c:v>-9.0000003576278687E-2</c:v>
                </c:pt>
                <c:pt idx="83">
                  <c:v>1.440000057220459</c:v>
                </c:pt>
                <c:pt idx="84">
                  <c:v>0.76999998092651367</c:v>
                </c:pt>
                <c:pt idx="85">
                  <c:v>-1.1799999475479126</c:v>
                </c:pt>
                <c:pt idx="86">
                  <c:v>1.7699999809265137</c:v>
                </c:pt>
                <c:pt idx="87">
                  <c:v>4.820000171661377</c:v>
                </c:pt>
                <c:pt idx="88">
                  <c:v>-0.60000002384185791</c:v>
                </c:pt>
                <c:pt idx="89">
                  <c:v>-3.3900001049041748</c:v>
                </c:pt>
                <c:pt idx="90">
                  <c:v>-1.190000057220459</c:v>
                </c:pt>
                <c:pt idx="91">
                  <c:v>-2.6700000762939453</c:v>
                </c:pt>
                <c:pt idx="92">
                  <c:v>2.8199999332427979</c:v>
                </c:pt>
                <c:pt idx="93">
                  <c:v>2.9999999329447746E-2</c:v>
                </c:pt>
                <c:pt idx="94">
                  <c:v>-3.2699999809265137</c:v>
                </c:pt>
                <c:pt idx="95">
                  <c:v>-1.2999999523162842</c:v>
                </c:pt>
                <c:pt idx="96">
                  <c:v>-2.4900000095367432</c:v>
                </c:pt>
                <c:pt idx="97">
                  <c:v>4.5100002288818359</c:v>
                </c:pt>
                <c:pt idx="98">
                  <c:v>-4.1999998092651367</c:v>
                </c:pt>
                <c:pt idx="99">
                  <c:v>-0.94999998807907104</c:v>
                </c:pt>
                <c:pt idx="100">
                  <c:v>-0.5</c:v>
                </c:pt>
                <c:pt idx="101">
                  <c:v>0.4699999988079071</c:v>
                </c:pt>
                <c:pt idx="102">
                  <c:v>0.4699999988079071</c:v>
                </c:pt>
                <c:pt idx="103">
                  <c:v>7.0000000298023224E-2</c:v>
                </c:pt>
                <c:pt idx="104">
                  <c:v>1.25</c:v>
                </c:pt>
                <c:pt idx="105">
                  <c:v>3.6800000667572021</c:v>
                </c:pt>
                <c:pt idx="106">
                  <c:v>3.809999942779541</c:v>
                </c:pt>
                <c:pt idx="107">
                  <c:v>-3.130000114440918</c:v>
                </c:pt>
                <c:pt idx="108">
                  <c:v>-7.9999998211860657E-2</c:v>
                </c:pt>
                <c:pt idx="109">
                  <c:v>-0.5899999737739563</c:v>
                </c:pt>
                <c:pt idx="110">
                  <c:v>-0.28999999165534973</c:v>
                </c:pt>
                <c:pt idx="111">
                  <c:v>-1.4800000190734863</c:v>
                </c:pt>
                <c:pt idx="112">
                  <c:v>-3.9999999105930328E-2</c:v>
                </c:pt>
                <c:pt idx="113">
                  <c:v>-0.23000000417232513</c:v>
                </c:pt>
                <c:pt idx="114">
                  <c:v>1.6399999856948853</c:v>
                </c:pt>
                <c:pt idx="115">
                  <c:v>1.1799999475479126</c:v>
                </c:pt>
                <c:pt idx="116">
                  <c:v>1.4900000095367432</c:v>
                </c:pt>
                <c:pt idx="117">
                  <c:v>1.2999999523162842</c:v>
                </c:pt>
                <c:pt idx="118">
                  <c:v>2.1600000858306885</c:v>
                </c:pt>
                <c:pt idx="119">
                  <c:v>1.9700000286102295</c:v>
                </c:pt>
                <c:pt idx="120">
                  <c:v>1.9600000381469727</c:v>
                </c:pt>
                <c:pt idx="121">
                  <c:v>2.4100000858306885</c:v>
                </c:pt>
                <c:pt idx="122">
                  <c:v>1.3300000429153442</c:v>
                </c:pt>
                <c:pt idx="123">
                  <c:v>2.0799999237060547</c:v>
                </c:pt>
                <c:pt idx="124">
                  <c:v>-0.10000000149011612</c:v>
                </c:pt>
                <c:pt idx="125">
                  <c:v>7.2100000381469727</c:v>
                </c:pt>
                <c:pt idx="126">
                  <c:v>3.8399999141693115</c:v>
                </c:pt>
                <c:pt idx="127">
                  <c:v>6.9000000953674316</c:v>
                </c:pt>
                <c:pt idx="128">
                  <c:v>6.179999828338623</c:v>
                </c:pt>
                <c:pt idx="129">
                  <c:v>2.9800000190734863</c:v>
                </c:pt>
                <c:pt idx="130">
                  <c:v>5.1599998474121094</c:v>
                </c:pt>
                <c:pt idx="131">
                  <c:v>3.7100000381469727</c:v>
                </c:pt>
                <c:pt idx="132">
                  <c:v>4.4200000762939453</c:v>
                </c:pt>
                <c:pt idx="133">
                  <c:v>3.7400000095367432</c:v>
                </c:pt>
                <c:pt idx="134">
                  <c:v>-1.25</c:v>
                </c:pt>
                <c:pt idx="135">
                  <c:v>-1.2799999713897705</c:v>
                </c:pt>
                <c:pt idx="136">
                  <c:v>-0.88999998569488525</c:v>
                </c:pt>
                <c:pt idx="137">
                  <c:v>0.11999999731779099</c:v>
                </c:pt>
                <c:pt idx="138">
                  <c:v>0.56999999284744263</c:v>
                </c:pt>
                <c:pt idx="139">
                  <c:v>0.5899999737739563</c:v>
                </c:pt>
                <c:pt idx="140">
                  <c:v>0.75999999046325684</c:v>
                </c:pt>
                <c:pt idx="141">
                  <c:v>0.73000001907348633</c:v>
                </c:pt>
                <c:pt idx="142">
                  <c:v>4.7600002288818359</c:v>
                </c:pt>
                <c:pt idx="143">
                  <c:v>5.25</c:v>
                </c:pt>
                <c:pt idx="144">
                  <c:v>5.6599998474121094</c:v>
                </c:pt>
                <c:pt idx="145">
                  <c:v>3.4500000476837158</c:v>
                </c:pt>
                <c:pt idx="146">
                  <c:v>3.2200000286102295</c:v>
                </c:pt>
                <c:pt idx="147">
                  <c:v>6.2800002098083496</c:v>
                </c:pt>
                <c:pt idx="148">
                  <c:v>5.869999885559082</c:v>
                </c:pt>
                <c:pt idx="149">
                  <c:v>5.869999885559082</c:v>
                </c:pt>
                <c:pt idx="150">
                  <c:v>5.2800002098083496</c:v>
                </c:pt>
                <c:pt idx="151">
                  <c:v>2.2400000095367432</c:v>
                </c:pt>
                <c:pt idx="152">
                  <c:v>4.5100002288818359</c:v>
                </c:pt>
                <c:pt idx="153">
                  <c:v>1.6299999952316284</c:v>
                </c:pt>
                <c:pt idx="154">
                  <c:v>2.8299999237060547</c:v>
                </c:pt>
                <c:pt idx="155">
                  <c:v>1.9800000190734863</c:v>
                </c:pt>
                <c:pt idx="156">
                  <c:v>1.809999942779541</c:v>
                </c:pt>
                <c:pt idx="157">
                  <c:v>1.809999942779541</c:v>
                </c:pt>
                <c:pt idx="158">
                  <c:v>1.25</c:v>
                </c:pt>
                <c:pt idx="159">
                  <c:v>3.9100000858306885</c:v>
                </c:pt>
                <c:pt idx="160">
                  <c:v>0.2800000011920929</c:v>
                </c:pt>
                <c:pt idx="161">
                  <c:v>-1.8899999856948853</c:v>
                </c:pt>
                <c:pt idx="162">
                  <c:v>-2.2200000286102295</c:v>
                </c:pt>
                <c:pt idx="163">
                  <c:v>-1.7699999809265137</c:v>
                </c:pt>
                <c:pt idx="164">
                  <c:v>-1.9900000095367432</c:v>
                </c:pt>
                <c:pt idx="165">
                  <c:v>-0.17000000178813934</c:v>
                </c:pt>
                <c:pt idx="166">
                  <c:v>-0.69999998807907104</c:v>
                </c:pt>
                <c:pt idx="167">
                  <c:v>-0.54000002145767212</c:v>
                </c:pt>
                <c:pt idx="168">
                  <c:v>-2.6500000953674316</c:v>
                </c:pt>
                <c:pt idx="169">
                  <c:v>-4.4899997711181641</c:v>
                </c:pt>
                <c:pt idx="170">
                  <c:v>-1.9600000381469727</c:v>
                </c:pt>
                <c:pt idx="171">
                  <c:v>-0.93000000715255737</c:v>
                </c:pt>
                <c:pt idx="172">
                  <c:v>-1.4600000381469727</c:v>
                </c:pt>
                <c:pt idx="173">
                  <c:v>0.38999998569488525</c:v>
                </c:pt>
                <c:pt idx="174">
                  <c:v>0.95999997854232788</c:v>
                </c:pt>
                <c:pt idx="175">
                  <c:v>3.8199999332427979</c:v>
                </c:pt>
                <c:pt idx="176">
                  <c:v>0.36000001430511475</c:v>
                </c:pt>
                <c:pt idx="177">
                  <c:v>0.62000000476837158</c:v>
                </c:pt>
                <c:pt idx="178">
                  <c:v>2</c:v>
                </c:pt>
                <c:pt idx="179">
                  <c:v>2.9600000381469727</c:v>
                </c:pt>
                <c:pt idx="180">
                  <c:v>0.15999999642372131</c:v>
                </c:pt>
                <c:pt idx="181">
                  <c:v>0.43000000715255737</c:v>
                </c:pt>
                <c:pt idx="182">
                  <c:v>0.77999997138977051</c:v>
                </c:pt>
                <c:pt idx="183">
                  <c:v>3.6400001049041748</c:v>
                </c:pt>
              </c:numCache>
            </c:numRef>
          </c:xVal>
          <c:yVal>
            <c:numRef>
              <c:f>Matsuda2!$AC$4:$AC$1000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6.8000000000000005E-2</c:v>
                </c:pt>
                <c:pt idx="2">
                  <c:v>0.11700000000000001</c:v>
                </c:pt>
                <c:pt idx="3">
                  <c:v>0.17899999999999999</c:v>
                </c:pt>
                <c:pt idx="4">
                  <c:v>0.24399999999999999</c:v>
                </c:pt>
                <c:pt idx="5">
                  <c:v>0.31900000000000001</c:v>
                </c:pt>
                <c:pt idx="6">
                  <c:v>0.39800000000000002</c:v>
                </c:pt>
                <c:pt idx="7">
                  <c:v>0.45300000000000001</c:v>
                </c:pt>
                <c:pt idx="8">
                  <c:v>0.53</c:v>
                </c:pt>
                <c:pt idx="9">
                  <c:v>0.58699999999999997</c:v>
                </c:pt>
                <c:pt idx="10">
                  <c:v>0.64500000000000002</c:v>
                </c:pt>
                <c:pt idx="11">
                  <c:v>0.71</c:v>
                </c:pt>
                <c:pt idx="12">
                  <c:v>0.78600000000000003</c:v>
                </c:pt>
                <c:pt idx="13">
                  <c:v>0.84499999999999997</c:v>
                </c:pt>
                <c:pt idx="14">
                  <c:v>0.91800000000000004</c:v>
                </c:pt>
                <c:pt idx="15">
                  <c:v>1.014</c:v>
                </c:pt>
                <c:pt idx="16">
                  <c:v>1.0680000000000001</c:v>
                </c:pt>
                <c:pt idx="17">
                  <c:v>1.1220000000000001</c:v>
                </c:pt>
                <c:pt idx="18">
                  <c:v>1.177</c:v>
                </c:pt>
                <c:pt idx="19">
                  <c:v>1.246</c:v>
                </c:pt>
                <c:pt idx="20">
                  <c:v>1.3140000000000001</c:v>
                </c:pt>
                <c:pt idx="21">
                  <c:v>1.391</c:v>
                </c:pt>
                <c:pt idx="22">
                  <c:v>1.468</c:v>
                </c:pt>
                <c:pt idx="23">
                  <c:v>1.528</c:v>
                </c:pt>
                <c:pt idx="24">
                  <c:v>1.587</c:v>
                </c:pt>
                <c:pt idx="25">
                  <c:v>1.65</c:v>
                </c:pt>
                <c:pt idx="26">
                  <c:v>1.7070000000000001</c:v>
                </c:pt>
                <c:pt idx="27">
                  <c:v>1.776</c:v>
                </c:pt>
                <c:pt idx="28">
                  <c:v>1.853</c:v>
                </c:pt>
                <c:pt idx="29">
                  <c:v>1.9119999999999999</c:v>
                </c:pt>
                <c:pt idx="30">
                  <c:v>1.97</c:v>
                </c:pt>
                <c:pt idx="31">
                  <c:v>2.0459999999999998</c:v>
                </c:pt>
                <c:pt idx="32">
                  <c:v>2.1030000000000002</c:v>
                </c:pt>
                <c:pt idx="33">
                  <c:v>2.177</c:v>
                </c:pt>
                <c:pt idx="34">
                  <c:v>2.2490000000000001</c:v>
                </c:pt>
                <c:pt idx="35">
                  <c:v>2.3090000000000002</c:v>
                </c:pt>
                <c:pt idx="36">
                  <c:v>2.3759999999999999</c:v>
                </c:pt>
                <c:pt idx="37">
                  <c:v>2.4529999999999998</c:v>
                </c:pt>
                <c:pt idx="38">
                  <c:v>2.5169999999999999</c:v>
                </c:pt>
                <c:pt idx="39">
                  <c:v>2.5710000000000002</c:v>
                </c:pt>
                <c:pt idx="40">
                  <c:v>2.6360000000000001</c:v>
                </c:pt>
                <c:pt idx="41">
                  <c:v>2.71</c:v>
                </c:pt>
                <c:pt idx="42">
                  <c:v>2.77</c:v>
                </c:pt>
                <c:pt idx="43">
                  <c:v>2.843</c:v>
                </c:pt>
                <c:pt idx="44">
                  <c:v>2.9159999999999999</c:v>
                </c:pt>
                <c:pt idx="45">
                  <c:v>2.9849999999999999</c:v>
                </c:pt>
                <c:pt idx="46">
                  <c:v>3.0449999999999999</c:v>
                </c:pt>
                <c:pt idx="47">
                  <c:v>3.1120000000000001</c:v>
                </c:pt>
                <c:pt idx="48">
                  <c:v>3.177</c:v>
                </c:pt>
                <c:pt idx="49">
                  <c:v>3.2360000000000002</c:v>
                </c:pt>
                <c:pt idx="50">
                  <c:v>3.2989999999999999</c:v>
                </c:pt>
                <c:pt idx="51">
                  <c:v>3.3650000000000002</c:v>
                </c:pt>
                <c:pt idx="52">
                  <c:v>3.4319999999999999</c:v>
                </c:pt>
                <c:pt idx="53">
                  <c:v>3.5</c:v>
                </c:pt>
                <c:pt idx="54">
                  <c:v>3.5760000000000001</c:v>
                </c:pt>
                <c:pt idx="55">
                  <c:v>3.657</c:v>
                </c:pt>
                <c:pt idx="56">
                  <c:v>3.7170000000000001</c:v>
                </c:pt>
                <c:pt idx="57">
                  <c:v>3.7850000000000001</c:v>
                </c:pt>
                <c:pt idx="58">
                  <c:v>3.839</c:v>
                </c:pt>
                <c:pt idx="59">
                  <c:v>3.899</c:v>
                </c:pt>
                <c:pt idx="60">
                  <c:v>3.9620000000000002</c:v>
                </c:pt>
                <c:pt idx="61">
                  <c:v>4.0410000000000004</c:v>
                </c:pt>
                <c:pt idx="62">
                  <c:v>4.1100000000000003</c:v>
                </c:pt>
                <c:pt idx="63">
                  <c:v>4.1920000000000002</c:v>
                </c:pt>
                <c:pt idx="64">
                  <c:v>4.2549999999999999</c:v>
                </c:pt>
                <c:pt idx="65">
                  <c:v>4.3179999999999996</c:v>
                </c:pt>
                <c:pt idx="66">
                  <c:v>4.3780000000000001</c:v>
                </c:pt>
                <c:pt idx="67">
                  <c:v>4.4320000000000004</c:v>
                </c:pt>
                <c:pt idx="68">
                  <c:v>4.4909999999999997</c:v>
                </c:pt>
                <c:pt idx="69">
                  <c:v>4.5590000000000002</c:v>
                </c:pt>
                <c:pt idx="70">
                  <c:v>4.6269999999999998</c:v>
                </c:pt>
                <c:pt idx="71">
                  <c:v>4.694</c:v>
                </c:pt>
                <c:pt idx="72">
                  <c:v>4.758</c:v>
                </c:pt>
                <c:pt idx="73">
                  <c:v>4.835</c:v>
                </c:pt>
                <c:pt idx="74">
                  <c:v>4.8959999999999999</c:v>
                </c:pt>
                <c:pt idx="75">
                  <c:v>4.9770000000000003</c:v>
                </c:pt>
                <c:pt idx="76">
                  <c:v>5.0289999999999999</c:v>
                </c:pt>
                <c:pt idx="77">
                  <c:v>5.0979999999999999</c:v>
                </c:pt>
                <c:pt idx="78">
                  <c:v>5.1669999999999998</c:v>
                </c:pt>
                <c:pt idx="79">
                  <c:v>5.2290000000000001</c:v>
                </c:pt>
                <c:pt idx="80">
                  <c:v>5.2919999999999998</c:v>
                </c:pt>
                <c:pt idx="81">
                  <c:v>5.3620000000000001</c:v>
                </c:pt>
                <c:pt idx="82">
                  <c:v>5.4409999999999998</c:v>
                </c:pt>
                <c:pt idx="83">
                  <c:v>5.5019999999999998</c:v>
                </c:pt>
                <c:pt idx="84">
                  <c:v>5.5650000000000004</c:v>
                </c:pt>
                <c:pt idx="85">
                  <c:v>5.6289999999999996</c:v>
                </c:pt>
                <c:pt idx="86">
                  <c:v>5.69</c:v>
                </c:pt>
                <c:pt idx="87">
                  <c:v>5.7560000000000002</c:v>
                </c:pt>
                <c:pt idx="88">
                  <c:v>5.8239999999999998</c:v>
                </c:pt>
                <c:pt idx="89">
                  <c:v>5.8959999999999999</c:v>
                </c:pt>
                <c:pt idx="90">
                  <c:v>5.96</c:v>
                </c:pt>
                <c:pt idx="91">
                  <c:v>6.0229999999999997</c:v>
                </c:pt>
                <c:pt idx="92">
                  <c:v>6.0919999999999996</c:v>
                </c:pt>
                <c:pt idx="93">
                  <c:v>6.1619999999999999</c:v>
                </c:pt>
                <c:pt idx="94">
                  <c:v>6.23</c:v>
                </c:pt>
                <c:pt idx="95">
                  <c:v>6.3109999999999999</c:v>
                </c:pt>
                <c:pt idx="96">
                  <c:v>6.3819999999999997</c:v>
                </c:pt>
                <c:pt idx="97">
                  <c:v>6.452</c:v>
                </c:pt>
                <c:pt idx="98">
                  <c:v>6.5140000000000002</c:v>
                </c:pt>
                <c:pt idx="99">
                  <c:v>6.5780000000000003</c:v>
                </c:pt>
                <c:pt idx="100">
                  <c:v>6.6449999999999996</c:v>
                </c:pt>
                <c:pt idx="101">
                  <c:v>6.7069999999999999</c:v>
                </c:pt>
                <c:pt idx="102">
                  <c:v>6.7510000000000003</c:v>
                </c:pt>
                <c:pt idx="103">
                  <c:v>6.81</c:v>
                </c:pt>
                <c:pt idx="104">
                  <c:v>6.89</c:v>
                </c:pt>
                <c:pt idx="105">
                  <c:v>6.9720000000000004</c:v>
                </c:pt>
                <c:pt idx="106">
                  <c:v>7.048</c:v>
                </c:pt>
                <c:pt idx="107">
                  <c:v>7.1050000000000004</c:v>
                </c:pt>
                <c:pt idx="108">
                  <c:v>7.165</c:v>
                </c:pt>
                <c:pt idx="109">
                  <c:v>7.2320000000000002</c:v>
                </c:pt>
                <c:pt idx="110">
                  <c:v>7.2919999999999998</c:v>
                </c:pt>
                <c:pt idx="111">
                  <c:v>7.3540000000000001</c:v>
                </c:pt>
                <c:pt idx="112">
                  <c:v>7.42</c:v>
                </c:pt>
                <c:pt idx="113">
                  <c:v>7.5</c:v>
                </c:pt>
                <c:pt idx="114">
                  <c:v>7.5739999999999998</c:v>
                </c:pt>
                <c:pt idx="115">
                  <c:v>7.6440000000000001</c:v>
                </c:pt>
                <c:pt idx="116">
                  <c:v>7.7009999999999996</c:v>
                </c:pt>
                <c:pt idx="117">
                  <c:v>7.7590000000000003</c:v>
                </c:pt>
                <c:pt idx="118">
                  <c:v>7.8159999999999998</c:v>
                </c:pt>
                <c:pt idx="119">
                  <c:v>7.9029999999999996</c:v>
                </c:pt>
                <c:pt idx="120">
                  <c:v>7.9649999999999999</c:v>
                </c:pt>
                <c:pt idx="121">
                  <c:v>8.0259999999999998</c:v>
                </c:pt>
                <c:pt idx="122">
                  <c:v>8.0869999999999997</c:v>
                </c:pt>
                <c:pt idx="123">
                  <c:v>8.1530000000000005</c:v>
                </c:pt>
                <c:pt idx="124">
                  <c:v>8.2270000000000003</c:v>
                </c:pt>
                <c:pt idx="125">
                  <c:v>8.2810000000000006</c:v>
                </c:pt>
                <c:pt idx="126">
                  <c:v>8.3450000000000006</c:v>
                </c:pt>
                <c:pt idx="127">
                  <c:v>8.4250000000000007</c:v>
                </c:pt>
                <c:pt idx="128">
                  <c:v>8.48</c:v>
                </c:pt>
                <c:pt idx="129">
                  <c:v>8.548</c:v>
                </c:pt>
                <c:pt idx="130">
                  <c:v>8.6159999999999997</c:v>
                </c:pt>
                <c:pt idx="131">
                  <c:v>8.6760000000000002</c:v>
                </c:pt>
                <c:pt idx="132">
                  <c:v>8.7439999999999998</c:v>
                </c:pt>
                <c:pt idx="133">
                  <c:v>8.8079999999999998</c:v>
                </c:pt>
                <c:pt idx="134">
                  <c:v>8.8770000000000007</c:v>
                </c:pt>
                <c:pt idx="135">
                  <c:v>8.9589999999999996</c:v>
                </c:pt>
                <c:pt idx="136">
                  <c:v>9.02</c:v>
                </c:pt>
                <c:pt idx="137">
                  <c:v>9.0920000000000005</c:v>
                </c:pt>
                <c:pt idx="138">
                  <c:v>9.1449999999999996</c:v>
                </c:pt>
                <c:pt idx="139">
                  <c:v>9.2110000000000003</c:v>
                </c:pt>
                <c:pt idx="140">
                  <c:v>9.27</c:v>
                </c:pt>
                <c:pt idx="141">
                  <c:v>9.34</c:v>
                </c:pt>
                <c:pt idx="142">
                  <c:v>9.4019999999999992</c:v>
                </c:pt>
                <c:pt idx="143">
                  <c:v>9.4689999999999994</c:v>
                </c:pt>
                <c:pt idx="144">
                  <c:v>9.5410000000000004</c:v>
                </c:pt>
                <c:pt idx="145">
                  <c:v>9.6059999999999999</c:v>
                </c:pt>
                <c:pt idx="146">
                  <c:v>9.6669999999999998</c:v>
                </c:pt>
                <c:pt idx="147">
                  <c:v>9.7409999999999997</c:v>
                </c:pt>
                <c:pt idx="148">
                  <c:v>9.8230000000000004</c:v>
                </c:pt>
                <c:pt idx="149">
                  <c:v>9.891</c:v>
                </c:pt>
                <c:pt idx="150">
                  <c:v>9.9510000000000005</c:v>
                </c:pt>
                <c:pt idx="151">
                  <c:v>10.012</c:v>
                </c:pt>
                <c:pt idx="152">
                  <c:v>10.07</c:v>
                </c:pt>
                <c:pt idx="153">
                  <c:v>10.141</c:v>
                </c:pt>
                <c:pt idx="154">
                  <c:v>10.202999999999999</c:v>
                </c:pt>
                <c:pt idx="155">
                  <c:v>10.284000000000001</c:v>
                </c:pt>
                <c:pt idx="156">
                  <c:v>10.353</c:v>
                </c:pt>
                <c:pt idx="157">
                  <c:v>10.401</c:v>
                </c:pt>
                <c:pt idx="158">
                  <c:v>10.465</c:v>
                </c:pt>
                <c:pt idx="159">
                  <c:v>10.532</c:v>
                </c:pt>
                <c:pt idx="160">
                  <c:v>10.6</c:v>
                </c:pt>
                <c:pt idx="161">
                  <c:v>10.662000000000001</c:v>
                </c:pt>
                <c:pt idx="162">
                  <c:v>10.739000000000001</c:v>
                </c:pt>
                <c:pt idx="163">
                  <c:v>10.819000000000001</c:v>
                </c:pt>
                <c:pt idx="164">
                  <c:v>10.92</c:v>
                </c:pt>
                <c:pt idx="165">
                  <c:v>10.986000000000001</c:v>
                </c:pt>
                <c:pt idx="166">
                  <c:v>11.061999999999999</c:v>
                </c:pt>
                <c:pt idx="167">
                  <c:v>11.124000000000001</c:v>
                </c:pt>
                <c:pt idx="168">
                  <c:v>11.18</c:v>
                </c:pt>
                <c:pt idx="169">
                  <c:v>11.234</c:v>
                </c:pt>
                <c:pt idx="170">
                  <c:v>11.311</c:v>
                </c:pt>
                <c:pt idx="171">
                  <c:v>11.365</c:v>
                </c:pt>
                <c:pt idx="172">
                  <c:v>11.422000000000001</c:v>
                </c:pt>
                <c:pt idx="173">
                  <c:v>11.481999999999999</c:v>
                </c:pt>
                <c:pt idx="174">
                  <c:v>11.539</c:v>
                </c:pt>
                <c:pt idx="175">
                  <c:v>11.605</c:v>
                </c:pt>
                <c:pt idx="176">
                  <c:v>11.673999999999999</c:v>
                </c:pt>
                <c:pt idx="177">
                  <c:v>11.736000000000001</c:v>
                </c:pt>
                <c:pt idx="178">
                  <c:v>11.8</c:v>
                </c:pt>
                <c:pt idx="179">
                  <c:v>11.878</c:v>
                </c:pt>
                <c:pt idx="180">
                  <c:v>11.932</c:v>
                </c:pt>
                <c:pt idx="181">
                  <c:v>12.007</c:v>
                </c:pt>
                <c:pt idx="182">
                  <c:v>12.073</c:v>
                </c:pt>
                <c:pt idx="183">
                  <c:v>12.148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89-41AA-955D-90AF84242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Matsuda2!$N$4:$N$1000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6.9270000000000208E-3</c:v>
                </c:pt>
                <c:pt idx="2">
                  <c:v>1.1226E-2</c:v>
                </c:pt>
                <c:pt idx="3">
                  <c:v>-2.4599999999998088E-4</c:v>
                </c:pt>
                <c:pt idx="4">
                  <c:v>2.31899999999996E-3</c:v>
                </c:pt>
                <c:pt idx="5">
                  <c:v>1.381899999999996E-2</c:v>
                </c:pt>
                <c:pt idx="6">
                  <c:v>2.1850999999999999E-2</c:v>
                </c:pt>
                <c:pt idx="7">
                  <c:v>4.1376999999999955E-2</c:v>
                </c:pt>
                <c:pt idx="8">
                  <c:v>5.9207999999999969E-2</c:v>
                </c:pt>
                <c:pt idx="9">
                  <c:v>3.0774000000000003E-2</c:v>
                </c:pt>
                <c:pt idx="10">
                  <c:v>4.1174999999999955E-2</c:v>
                </c:pt>
                <c:pt idx="11">
                  <c:v>3.1275999999999957E-2</c:v>
                </c:pt>
                <c:pt idx="12">
                  <c:v>4.7812999999999987E-2</c:v>
                </c:pt>
                <c:pt idx="13">
                  <c:v>9.638999999999999E-2</c:v>
                </c:pt>
                <c:pt idx="14">
                  <c:v>6.2284999999999972E-2</c:v>
                </c:pt>
                <c:pt idx="15">
                  <c:v>6.8492999999999943E-2</c:v>
                </c:pt>
                <c:pt idx="16">
                  <c:v>8.9142999999999917E-2</c:v>
                </c:pt>
                <c:pt idx="17">
                  <c:v>4.8730999999999997E-2</c:v>
                </c:pt>
                <c:pt idx="18">
                  <c:v>9.8476000000000008E-2</c:v>
                </c:pt>
                <c:pt idx="19">
                  <c:v>5.3203999999999953E-2</c:v>
                </c:pt>
                <c:pt idx="20">
                  <c:v>9.1711000000000015E-2</c:v>
                </c:pt>
                <c:pt idx="21">
                  <c:v>6.2779000000000001E-2</c:v>
                </c:pt>
                <c:pt idx="22">
                  <c:v>0.10450099999999998</c:v>
                </c:pt>
                <c:pt idx="23">
                  <c:v>6.7930999999999922E-2</c:v>
                </c:pt>
                <c:pt idx="24">
                  <c:v>0.10090800000000001</c:v>
                </c:pt>
                <c:pt idx="25">
                  <c:v>7.0692000000000005E-2</c:v>
                </c:pt>
                <c:pt idx="26">
                  <c:v>0.12394200000000001</c:v>
                </c:pt>
                <c:pt idx="27">
                  <c:v>0.10763099999999998</c:v>
                </c:pt>
                <c:pt idx="28">
                  <c:v>0.12961599999999998</c:v>
                </c:pt>
                <c:pt idx="29">
                  <c:v>0.13379999999999995</c:v>
                </c:pt>
                <c:pt idx="30">
                  <c:v>0.16630799999999998</c:v>
                </c:pt>
                <c:pt idx="31">
                  <c:v>0.18201699999999996</c:v>
                </c:pt>
                <c:pt idx="32">
                  <c:v>0.18175199999999997</c:v>
                </c:pt>
                <c:pt idx="33">
                  <c:v>0.17889299999999991</c:v>
                </c:pt>
                <c:pt idx="34">
                  <c:v>0.13218899999999997</c:v>
                </c:pt>
                <c:pt idx="35">
                  <c:v>0.15541599999999994</c:v>
                </c:pt>
                <c:pt idx="36">
                  <c:v>0.12906599999999993</c:v>
                </c:pt>
                <c:pt idx="37">
                  <c:v>0.15891300000000003</c:v>
                </c:pt>
                <c:pt idx="38">
                  <c:v>0.13542599999999994</c:v>
                </c:pt>
                <c:pt idx="39">
                  <c:v>0.16695100000000002</c:v>
                </c:pt>
                <c:pt idx="40">
                  <c:v>0.141625</c:v>
                </c:pt>
                <c:pt idx="41">
                  <c:v>0.12142799999999999</c:v>
                </c:pt>
                <c:pt idx="42">
                  <c:v>0.14317299999999999</c:v>
                </c:pt>
                <c:pt idx="43">
                  <c:v>0.14179499999999995</c:v>
                </c:pt>
                <c:pt idx="44">
                  <c:v>0.12083999999999992</c:v>
                </c:pt>
                <c:pt idx="45">
                  <c:v>9.661799999999994E-2</c:v>
                </c:pt>
                <c:pt idx="46">
                  <c:v>8.7235999999999994E-2</c:v>
                </c:pt>
                <c:pt idx="47">
                  <c:v>4.9428E-2</c:v>
                </c:pt>
                <c:pt idx="48">
                  <c:v>4.7927999999999998E-2</c:v>
                </c:pt>
                <c:pt idx="49">
                  <c:v>4.5999999999999999E-2</c:v>
                </c:pt>
                <c:pt idx="50">
                  <c:v>4.0780999999999949E-2</c:v>
                </c:pt>
                <c:pt idx="51">
                  <c:v>4.3635999999999966E-2</c:v>
                </c:pt>
                <c:pt idx="52">
                  <c:v>1.2706999999999994E-2</c:v>
                </c:pt>
                <c:pt idx="53">
                  <c:v>4.9710000000000041E-3</c:v>
                </c:pt>
                <c:pt idx="54">
                  <c:v>-6.7570000000000616E-3</c:v>
                </c:pt>
                <c:pt idx="55">
                  <c:v>-1.9239000000000034E-2</c:v>
                </c:pt>
                <c:pt idx="56">
                  <c:v>-1.3043000000000006E-2</c:v>
                </c:pt>
                <c:pt idx="57">
                  <c:v>-1.3686000000000035E-2</c:v>
                </c:pt>
                <c:pt idx="58">
                  <c:v>-2.0254999999999995E-2</c:v>
                </c:pt>
                <c:pt idx="59">
                  <c:v>-1.0774000000000001E-2</c:v>
                </c:pt>
                <c:pt idx="60">
                  <c:v>-3.2309999999999947E-3</c:v>
                </c:pt>
                <c:pt idx="61">
                  <c:v>1.0089999999999918E-2</c:v>
                </c:pt>
                <c:pt idx="62">
                  <c:v>1.9602999999999954E-2</c:v>
                </c:pt>
                <c:pt idx="63">
                  <c:v>2.0779999999999972E-2</c:v>
                </c:pt>
                <c:pt idx="64">
                  <c:v>3.0375999999999976E-2</c:v>
                </c:pt>
                <c:pt idx="65">
                  <c:v>4.672899999999993E-2</c:v>
                </c:pt>
                <c:pt idx="66">
                  <c:v>6.0687000000000012E-2</c:v>
                </c:pt>
                <c:pt idx="67">
                  <c:v>9.7456000000000015E-2</c:v>
                </c:pt>
                <c:pt idx="68">
                  <c:v>8.6983999999999922E-2</c:v>
                </c:pt>
                <c:pt idx="69">
                  <c:v>0.12984199999999999</c:v>
                </c:pt>
                <c:pt idx="70">
                  <c:v>0.12778899999999999</c:v>
                </c:pt>
                <c:pt idx="71">
                  <c:v>0.12656999999999993</c:v>
                </c:pt>
                <c:pt idx="72">
                  <c:v>0.11861199999999997</c:v>
                </c:pt>
                <c:pt idx="73">
                  <c:v>0.15045100000000003</c:v>
                </c:pt>
                <c:pt idx="74">
                  <c:v>0.14442899999999997</c:v>
                </c:pt>
                <c:pt idx="75">
                  <c:v>0.15102800000000002</c:v>
                </c:pt>
                <c:pt idx="76">
                  <c:v>0.15075699999999995</c:v>
                </c:pt>
                <c:pt idx="77">
                  <c:v>0.13884699999999997</c:v>
                </c:pt>
                <c:pt idx="78">
                  <c:v>0.14309899999999995</c:v>
                </c:pt>
                <c:pt idx="79">
                  <c:v>0.13005499999999995</c:v>
                </c:pt>
                <c:pt idx="80">
                  <c:v>0.14270899999999995</c:v>
                </c:pt>
                <c:pt idx="81">
                  <c:v>0.15053199999999992</c:v>
                </c:pt>
                <c:pt idx="82">
                  <c:v>0.14893399999999998</c:v>
                </c:pt>
                <c:pt idx="83">
                  <c:v>0.14216499999999996</c:v>
                </c:pt>
                <c:pt idx="84">
                  <c:v>0.13007399999999997</c:v>
                </c:pt>
                <c:pt idx="85">
                  <c:v>0.11851900000000001</c:v>
                </c:pt>
                <c:pt idx="86">
                  <c:v>0.12499900000000003</c:v>
                </c:pt>
                <c:pt idx="87">
                  <c:v>0.12689</c:v>
                </c:pt>
                <c:pt idx="88">
                  <c:v>0.13236500000000001</c:v>
                </c:pt>
                <c:pt idx="89">
                  <c:v>0.125524</c:v>
                </c:pt>
                <c:pt idx="90">
                  <c:v>0.13392899999999996</c:v>
                </c:pt>
                <c:pt idx="91">
                  <c:v>0.12416499999999997</c:v>
                </c:pt>
                <c:pt idx="92">
                  <c:v>0.12546600000000002</c:v>
                </c:pt>
                <c:pt idx="93">
                  <c:v>0.11615399999999999</c:v>
                </c:pt>
                <c:pt idx="94">
                  <c:v>0.110731</c:v>
                </c:pt>
                <c:pt idx="95">
                  <c:v>0.11305499999999995</c:v>
                </c:pt>
                <c:pt idx="96">
                  <c:v>0.11016399999999998</c:v>
                </c:pt>
                <c:pt idx="97">
                  <c:v>9.5197999999999977E-2</c:v>
                </c:pt>
                <c:pt idx="98">
                  <c:v>9.6863999999999922E-2</c:v>
                </c:pt>
                <c:pt idx="99">
                  <c:v>0.10403999999999997</c:v>
                </c:pt>
                <c:pt idx="100">
                  <c:v>0.10605299999999999</c:v>
                </c:pt>
                <c:pt idx="101">
                  <c:v>0.13753099999999996</c:v>
                </c:pt>
                <c:pt idx="102">
                  <c:v>0.14717200000000003</c:v>
                </c:pt>
                <c:pt idx="103">
                  <c:v>0.15551499999999999</c:v>
                </c:pt>
                <c:pt idx="104">
                  <c:v>0.14239400000000002</c:v>
                </c:pt>
                <c:pt idx="105">
                  <c:v>0.16905200000000004</c:v>
                </c:pt>
                <c:pt idx="106">
                  <c:v>0.21004199999999992</c:v>
                </c:pt>
                <c:pt idx="107">
                  <c:v>0.20084299999999997</c:v>
                </c:pt>
                <c:pt idx="108">
                  <c:v>0.21344599999999991</c:v>
                </c:pt>
                <c:pt idx="109">
                  <c:v>0.21495899999999996</c:v>
                </c:pt>
                <c:pt idx="110">
                  <c:v>0.24471699999999999</c:v>
                </c:pt>
                <c:pt idx="111">
                  <c:v>0.28478900000000001</c:v>
                </c:pt>
                <c:pt idx="112">
                  <c:v>0.27166000000000007</c:v>
                </c:pt>
                <c:pt idx="113">
                  <c:v>0.2720709999999999</c:v>
                </c:pt>
                <c:pt idx="114">
                  <c:v>0.29542200000000002</c:v>
                </c:pt>
                <c:pt idx="115">
                  <c:v>0.31387999999999988</c:v>
                </c:pt>
                <c:pt idx="116">
                  <c:v>0.32495399999999997</c:v>
                </c:pt>
                <c:pt idx="117">
                  <c:v>0.33170000000000005</c:v>
                </c:pt>
                <c:pt idx="118">
                  <c:v>0.33734700000000001</c:v>
                </c:pt>
                <c:pt idx="119">
                  <c:v>0.35323599999999988</c:v>
                </c:pt>
                <c:pt idx="120">
                  <c:v>0.34892299999999998</c:v>
                </c:pt>
                <c:pt idx="121">
                  <c:v>0.36194499999999996</c:v>
                </c:pt>
                <c:pt idx="122">
                  <c:v>0.37698800000000005</c:v>
                </c:pt>
                <c:pt idx="123">
                  <c:v>0.42659300000000011</c:v>
                </c:pt>
                <c:pt idx="124">
                  <c:v>0.42815399999999998</c:v>
                </c:pt>
                <c:pt idx="125">
                  <c:v>0.42315799999999992</c:v>
                </c:pt>
                <c:pt idx="126">
                  <c:v>0.45164399999999999</c:v>
                </c:pt>
                <c:pt idx="127">
                  <c:v>0.45266000000000012</c:v>
                </c:pt>
                <c:pt idx="128">
                  <c:v>0.47545599999999993</c:v>
                </c:pt>
                <c:pt idx="129">
                  <c:v>0.42853600000000008</c:v>
                </c:pt>
                <c:pt idx="130">
                  <c:v>0.46406700000000001</c:v>
                </c:pt>
              </c:numCache>
            </c:numRef>
          </c:xVal>
          <c:yVal>
            <c:numRef>
              <c:f>Matsuda2!$D$4:$D$1000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9.4000000004598405E-2</c:v>
                </c:pt>
                <c:pt idx="2">
                  <c:v>0.1870000000053551</c:v>
                </c:pt>
                <c:pt idx="3">
                  <c:v>0.28100000000267755</c:v>
                </c:pt>
                <c:pt idx="4">
                  <c:v>0.37600000000384171</c:v>
                </c:pt>
                <c:pt idx="5">
                  <c:v>0.4680000000007567</c:v>
                </c:pt>
                <c:pt idx="6">
                  <c:v>0.5610000000015134</c:v>
                </c:pt>
                <c:pt idx="7">
                  <c:v>0.6540000000022701</c:v>
                </c:pt>
                <c:pt idx="8">
                  <c:v>0.74500000000261934</c:v>
                </c:pt>
                <c:pt idx="9">
                  <c:v>0.83899999999994179</c:v>
                </c:pt>
                <c:pt idx="10">
                  <c:v>0.93100000000413274</c:v>
                </c:pt>
                <c:pt idx="11">
                  <c:v>1.0240000000048894</c:v>
                </c:pt>
                <c:pt idx="12">
                  <c:v>1.1180000000022119</c:v>
                </c:pt>
                <c:pt idx="13">
                  <c:v>1.2099999999991269</c:v>
                </c:pt>
                <c:pt idx="14">
                  <c:v>1.3040000000037253</c:v>
                </c:pt>
                <c:pt idx="15">
                  <c:v>1.397000000004482</c:v>
                </c:pt>
                <c:pt idx="16">
                  <c:v>1.4900000000052387</c:v>
                </c:pt>
                <c:pt idx="17">
                  <c:v>1.5820000000021537</c:v>
                </c:pt>
                <c:pt idx="18">
                  <c:v>1.6750000000029104</c:v>
                </c:pt>
                <c:pt idx="19">
                  <c:v>1.7700000000040745</c:v>
                </c:pt>
                <c:pt idx="20">
                  <c:v>1.8630000000048312</c:v>
                </c:pt>
                <c:pt idx="21">
                  <c:v>1.9560000000055879</c:v>
                </c:pt>
                <c:pt idx="22">
                  <c:v>2.0480000000025029</c:v>
                </c:pt>
                <c:pt idx="23">
                  <c:v>2.1410000000032596</c:v>
                </c:pt>
                <c:pt idx="24">
                  <c:v>2.2320000000036089</c:v>
                </c:pt>
                <c:pt idx="25">
                  <c:v>2.3250000000043656</c:v>
                </c:pt>
                <c:pt idx="26">
                  <c:v>2.4200000000055297</c:v>
                </c:pt>
                <c:pt idx="27">
                  <c:v>2.510999999998603</c:v>
                </c:pt>
                <c:pt idx="28">
                  <c:v>2.6059999999997672</c:v>
                </c:pt>
                <c:pt idx="29">
                  <c:v>2.6980000000039581</c:v>
                </c:pt>
                <c:pt idx="30">
                  <c:v>2.7910000000047148</c:v>
                </c:pt>
                <c:pt idx="31">
                  <c:v>2.8840000000054715</c:v>
                </c:pt>
                <c:pt idx="32">
                  <c:v>2.9749999999985448</c:v>
                </c:pt>
                <c:pt idx="33">
                  <c:v>3.0670000000027358</c:v>
                </c:pt>
                <c:pt idx="34">
                  <c:v>3.1589999999996508</c:v>
                </c:pt>
                <c:pt idx="35">
                  <c:v>3.2540000000008149</c:v>
                </c:pt>
                <c:pt idx="36">
                  <c:v>3.3450000000011642</c:v>
                </c:pt>
                <c:pt idx="37">
                  <c:v>3.4400000000023283</c:v>
                </c:pt>
                <c:pt idx="38">
                  <c:v>3.5319999999992433</c:v>
                </c:pt>
                <c:pt idx="39">
                  <c:v>3.625</c:v>
                </c:pt>
                <c:pt idx="40">
                  <c:v>3.717000000004191</c:v>
                </c:pt>
                <c:pt idx="41">
                  <c:v>3.8100000000049477</c:v>
                </c:pt>
                <c:pt idx="42">
                  <c:v>3.9030000000057044</c:v>
                </c:pt>
                <c:pt idx="43">
                  <c:v>3.9970000000030268</c:v>
                </c:pt>
                <c:pt idx="44">
                  <c:v>4.0910000000003492</c:v>
                </c:pt>
                <c:pt idx="45">
                  <c:v>4.1850000000049477</c:v>
                </c:pt>
                <c:pt idx="46">
                  <c:v>4.2780000000057044</c:v>
                </c:pt>
                <c:pt idx="47">
                  <c:v>4.3720000000030268</c:v>
                </c:pt>
                <c:pt idx="48">
                  <c:v>4.4639999999999418</c:v>
                </c:pt>
                <c:pt idx="49">
                  <c:v>4.5570000000006985</c:v>
                </c:pt>
                <c:pt idx="50">
                  <c:v>4.6480000000010477</c:v>
                </c:pt>
                <c:pt idx="51">
                  <c:v>4.7420000000056461</c:v>
                </c:pt>
                <c:pt idx="52">
                  <c:v>4.8349999999991269</c:v>
                </c:pt>
                <c:pt idx="53">
                  <c:v>4.9290000000037253</c:v>
                </c:pt>
                <c:pt idx="54">
                  <c:v>5.0210000000006403</c:v>
                </c:pt>
                <c:pt idx="55">
                  <c:v>5.1150000000052387</c:v>
                </c:pt>
                <c:pt idx="56">
                  <c:v>5.2079999999987194</c:v>
                </c:pt>
                <c:pt idx="57">
                  <c:v>5.3000000000029104</c:v>
                </c:pt>
                <c:pt idx="58">
                  <c:v>5.3930000000036671</c:v>
                </c:pt>
                <c:pt idx="59">
                  <c:v>5.4860000000044238</c:v>
                </c:pt>
                <c:pt idx="60">
                  <c:v>5.5800000000017462</c:v>
                </c:pt>
                <c:pt idx="61">
                  <c:v>5.6759999999994761</c:v>
                </c:pt>
                <c:pt idx="62">
                  <c:v>5.7690000000002328</c:v>
                </c:pt>
                <c:pt idx="63">
                  <c:v>5.8620000000009895</c:v>
                </c:pt>
                <c:pt idx="64">
                  <c:v>5.9570000000021537</c:v>
                </c:pt>
                <c:pt idx="65">
                  <c:v>6.0500000000029104</c:v>
                </c:pt>
                <c:pt idx="66">
                  <c:v>6.1440000000002328</c:v>
                </c:pt>
                <c:pt idx="67">
                  <c:v>6.2380000000048312</c:v>
                </c:pt>
                <c:pt idx="68">
                  <c:v>6.3310000000055879</c:v>
                </c:pt>
                <c:pt idx="69">
                  <c:v>6.4239999999990687</c:v>
                </c:pt>
                <c:pt idx="70">
                  <c:v>6.5200000000040745</c:v>
                </c:pt>
                <c:pt idx="71">
                  <c:v>6.6100000000005821</c:v>
                </c:pt>
                <c:pt idx="72">
                  <c:v>6.7030000000013388</c:v>
                </c:pt>
                <c:pt idx="73">
                  <c:v>6.7969999999986612</c:v>
                </c:pt>
                <c:pt idx="74">
                  <c:v>6.8899999999994179</c:v>
                </c:pt>
                <c:pt idx="75">
                  <c:v>6.9820000000036089</c:v>
                </c:pt>
                <c:pt idx="76">
                  <c:v>7.0750000000043656</c:v>
                </c:pt>
                <c:pt idx="77">
                  <c:v>7.1680000000051223</c:v>
                </c:pt>
                <c:pt idx="78">
                  <c:v>7.260999999998603</c:v>
                </c:pt>
                <c:pt idx="79">
                  <c:v>7.3550000000032014</c:v>
                </c:pt>
                <c:pt idx="80">
                  <c:v>7.4470000000001164</c:v>
                </c:pt>
                <c:pt idx="81">
                  <c:v>7.5410000000047148</c:v>
                </c:pt>
                <c:pt idx="82">
                  <c:v>7.6340000000054715</c:v>
                </c:pt>
                <c:pt idx="83">
                  <c:v>7.7260000000023865</c:v>
                </c:pt>
                <c:pt idx="84">
                  <c:v>7.8179999999993015</c:v>
                </c:pt>
                <c:pt idx="85">
                  <c:v>7.9120000000038999</c:v>
                </c:pt>
                <c:pt idx="86">
                  <c:v>8.0070000000050641</c:v>
                </c:pt>
                <c:pt idx="87">
                  <c:v>8.0990000000019791</c:v>
                </c:pt>
                <c:pt idx="88">
                  <c:v>8.1929999999993015</c:v>
                </c:pt>
                <c:pt idx="89">
                  <c:v>8.2860000000000582</c:v>
                </c:pt>
                <c:pt idx="90">
                  <c:v>8.3780000000042492</c:v>
                </c:pt>
                <c:pt idx="91">
                  <c:v>8.4710000000050059</c:v>
                </c:pt>
                <c:pt idx="92">
                  <c:v>8.5639999999984866</c:v>
                </c:pt>
                <c:pt idx="93">
                  <c:v>8.658000000003085</c:v>
                </c:pt>
                <c:pt idx="94">
                  <c:v>8.75</c:v>
                </c:pt>
                <c:pt idx="95">
                  <c:v>8.8450000000011642</c:v>
                </c:pt>
                <c:pt idx="96">
                  <c:v>8.9389999999984866</c:v>
                </c:pt>
                <c:pt idx="97">
                  <c:v>9.033000000003085</c:v>
                </c:pt>
                <c:pt idx="98">
                  <c:v>9.1280000000042492</c:v>
                </c:pt>
                <c:pt idx="99">
                  <c:v>9.2200000000011642</c:v>
                </c:pt>
                <c:pt idx="100">
                  <c:v>9.3100000000049477</c:v>
                </c:pt>
                <c:pt idx="101">
                  <c:v>9.4049999999988358</c:v>
                </c:pt>
                <c:pt idx="102">
                  <c:v>9.4979999999995925</c:v>
                </c:pt>
                <c:pt idx="103">
                  <c:v>9.592000000004191</c:v>
                </c:pt>
                <c:pt idx="104">
                  <c:v>9.6840000000011059</c:v>
                </c:pt>
                <c:pt idx="105">
                  <c:v>9.7770000000018626</c:v>
                </c:pt>
                <c:pt idx="106">
                  <c:v>9.8689999999987776</c:v>
                </c:pt>
                <c:pt idx="107">
                  <c:v>9.9610000000029686</c:v>
                </c:pt>
                <c:pt idx="108">
                  <c:v>10.055000000000291</c:v>
                </c:pt>
                <c:pt idx="109">
                  <c:v>10.149000000004889</c:v>
                </c:pt>
                <c:pt idx="110">
                  <c:v>10.243000000002212</c:v>
                </c:pt>
                <c:pt idx="111">
                  <c:v>10.336000000002969</c:v>
                </c:pt>
                <c:pt idx="112">
                  <c:v>10.429000000003725</c:v>
                </c:pt>
                <c:pt idx="113">
                  <c:v>10.522000000004482</c:v>
                </c:pt>
                <c:pt idx="114">
                  <c:v>10.615000000005239</c:v>
                </c:pt>
                <c:pt idx="115">
                  <c:v>10.709999999999127</c:v>
                </c:pt>
                <c:pt idx="116">
                  <c:v>10.802000000003318</c:v>
                </c:pt>
                <c:pt idx="117">
                  <c:v>10.89600000000064</c:v>
                </c:pt>
                <c:pt idx="118">
                  <c:v>10.990000000005239</c:v>
                </c:pt>
                <c:pt idx="119">
                  <c:v>11.084000000002561</c:v>
                </c:pt>
                <c:pt idx="120">
                  <c:v>11.177000000003318</c:v>
                </c:pt>
                <c:pt idx="121">
                  <c:v>11.270000000004075</c:v>
                </c:pt>
                <c:pt idx="122">
                  <c:v>11.363000000004831</c:v>
                </c:pt>
                <c:pt idx="123">
                  <c:v>11.457000000002154</c:v>
                </c:pt>
                <c:pt idx="124">
                  <c:v>11.548999999999069</c:v>
                </c:pt>
                <c:pt idx="125">
                  <c:v>11.643000000003667</c:v>
                </c:pt>
                <c:pt idx="126">
                  <c:v>11.735000000000582</c:v>
                </c:pt>
                <c:pt idx="127">
                  <c:v>11.82900000000518</c:v>
                </c:pt>
                <c:pt idx="128">
                  <c:v>11.921999999998661</c:v>
                </c:pt>
                <c:pt idx="129">
                  <c:v>12.014000000002852</c:v>
                </c:pt>
                <c:pt idx="130">
                  <c:v>12.108000000000175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89-41AA-955D-90AF84242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Matsuda2!$AG$4:$AG$1000</c:f>
              <c:numCache>
                <c:formatCode>General</c:formatCode>
                <c:ptCount val="997"/>
                <c:pt idx="0">
                  <c:v>-7.0000000298023224E-2</c:v>
                </c:pt>
                <c:pt idx="1">
                  <c:v>-0.79000002145767212</c:v>
                </c:pt>
                <c:pt idx="2">
                  <c:v>-0.76999998092651367</c:v>
                </c:pt>
                <c:pt idx="3">
                  <c:v>-3.2400000095367432</c:v>
                </c:pt>
                <c:pt idx="4">
                  <c:v>-2.7200000286102295</c:v>
                </c:pt>
                <c:pt idx="5">
                  <c:v>-3.4800000190734863</c:v>
                </c:pt>
                <c:pt idx="6">
                  <c:v>-2.8399999141693115</c:v>
                </c:pt>
                <c:pt idx="7">
                  <c:v>-6.0199999809265137</c:v>
                </c:pt>
                <c:pt idx="8">
                  <c:v>-4.5399999618530273</c:v>
                </c:pt>
                <c:pt idx="9">
                  <c:v>-5.5500001907348633</c:v>
                </c:pt>
                <c:pt idx="10">
                  <c:v>-10.560000419616699</c:v>
                </c:pt>
                <c:pt idx="11">
                  <c:v>-12.529999732971191</c:v>
                </c:pt>
                <c:pt idx="12">
                  <c:v>-16.290000915527344</c:v>
                </c:pt>
                <c:pt idx="13">
                  <c:v>-15.350000381469727</c:v>
                </c:pt>
                <c:pt idx="14">
                  <c:v>-16.870000839233398</c:v>
                </c:pt>
                <c:pt idx="15">
                  <c:v>-15.560000419616699</c:v>
                </c:pt>
                <c:pt idx="16">
                  <c:v>-15.020000457763672</c:v>
                </c:pt>
                <c:pt idx="17">
                  <c:v>-14.970000267028809</c:v>
                </c:pt>
                <c:pt idx="18">
                  <c:v>-20.729999542236328</c:v>
                </c:pt>
                <c:pt idx="19">
                  <c:v>-19.280000686645508</c:v>
                </c:pt>
                <c:pt idx="20">
                  <c:v>-19.989999771118164</c:v>
                </c:pt>
                <c:pt idx="21">
                  <c:v>-22.559999465942383</c:v>
                </c:pt>
                <c:pt idx="22">
                  <c:v>-18.700000762939453</c:v>
                </c:pt>
                <c:pt idx="23">
                  <c:v>-20.520000457763672</c:v>
                </c:pt>
                <c:pt idx="24">
                  <c:v>-17.870000839233398</c:v>
                </c:pt>
                <c:pt idx="25">
                  <c:v>-24.780000686645508</c:v>
                </c:pt>
                <c:pt idx="26">
                  <c:v>-24.219999313354492</c:v>
                </c:pt>
                <c:pt idx="27">
                  <c:v>-23.700000762939453</c:v>
                </c:pt>
                <c:pt idx="28">
                  <c:v>-17.540000915527344</c:v>
                </c:pt>
                <c:pt idx="29">
                  <c:v>-18.940000534057617</c:v>
                </c:pt>
                <c:pt idx="30">
                  <c:v>-19.510000228881836</c:v>
                </c:pt>
                <c:pt idx="31">
                  <c:v>-17.799999237060547</c:v>
                </c:pt>
                <c:pt idx="32">
                  <c:v>-22.639999389648438</c:v>
                </c:pt>
                <c:pt idx="33">
                  <c:v>-16.549999237060547</c:v>
                </c:pt>
                <c:pt idx="34">
                  <c:v>-18.719999313354492</c:v>
                </c:pt>
                <c:pt idx="35">
                  <c:v>-16.229999542236328</c:v>
                </c:pt>
                <c:pt idx="36">
                  <c:v>-16.389999389648438</c:v>
                </c:pt>
                <c:pt idx="37">
                  <c:v>-20.270000457763672</c:v>
                </c:pt>
                <c:pt idx="38">
                  <c:v>-17.389999389648438</c:v>
                </c:pt>
                <c:pt idx="39">
                  <c:v>-14.989999771118164</c:v>
                </c:pt>
                <c:pt idx="40">
                  <c:v>-16.290000915527344</c:v>
                </c:pt>
                <c:pt idx="41">
                  <c:v>-14.720000267028809</c:v>
                </c:pt>
                <c:pt idx="42">
                  <c:v>-17.889999389648438</c:v>
                </c:pt>
                <c:pt idx="43">
                  <c:v>-15.170000076293945</c:v>
                </c:pt>
                <c:pt idx="44">
                  <c:v>-14.649999618530273</c:v>
                </c:pt>
                <c:pt idx="45">
                  <c:v>-16.670000076293945</c:v>
                </c:pt>
                <c:pt idx="46">
                  <c:v>-18.629999160766602</c:v>
                </c:pt>
                <c:pt idx="47">
                  <c:v>-20.25</c:v>
                </c:pt>
                <c:pt idx="48">
                  <c:v>-19.579999923706055</c:v>
                </c:pt>
                <c:pt idx="49">
                  <c:v>-20.729999542236328</c:v>
                </c:pt>
                <c:pt idx="50">
                  <c:v>-24.530000686645508</c:v>
                </c:pt>
                <c:pt idx="51">
                  <c:v>-23.129999160766602</c:v>
                </c:pt>
                <c:pt idx="52">
                  <c:v>-24.010000228881836</c:v>
                </c:pt>
                <c:pt idx="53">
                  <c:v>-28.469999313354492</c:v>
                </c:pt>
                <c:pt idx="54">
                  <c:v>-25.010000228881836</c:v>
                </c:pt>
                <c:pt idx="55">
                  <c:v>-23.049999237060547</c:v>
                </c:pt>
                <c:pt idx="56">
                  <c:v>-18.920000076293945</c:v>
                </c:pt>
                <c:pt idx="57">
                  <c:v>-18.610000610351563</c:v>
                </c:pt>
                <c:pt idx="58">
                  <c:v>-16.889999389648438</c:v>
                </c:pt>
                <c:pt idx="59">
                  <c:v>-17.450000762939453</c:v>
                </c:pt>
                <c:pt idx="60">
                  <c:v>-18.219999313354492</c:v>
                </c:pt>
                <c:pt idx="61">
                  <c:v>-20.790000915527344</c:v>
                </c:pt>
                <c:pt idx="62">
                  <c:v>-19.549999237060547</c:v>
                </c:pt>
                <c:pt idx="63">
                  <c:v>-19.059999465942383</c:v>
                </c:pt>
                <c:pt idx="64">
                  <c:v>-17.860000610351563</c:v>
                </c:pt>
                <c:pt idx="65">
                  <c:v>-17.450000762939453</c:v>
                </c:pt>
                <c:pt idx="66">
                  <c:v>-20.110000610351563</c:v>
                </c:pt>
                <c:pt idx="67">
                  <c:v>-21.360000610351563</c:v>
                </c:pt>
                <c:pt idx="68">
                  <c:v>-21.889999389648438</c:v>
                </c:pt>
                <c:pt idx="69">
                  <c:v>-22.120000839233398</c:v>
                </c:pt>
                <c:pt idx="70">
                  <c:v>-19.860000610351563</c:v>
                </c:pt>
                <c:pt idx="71">
                  <c:v>-18.270000457763672</c:v>
                </c:pt>
                <c:pt idx="72">
                  <c:v>-17.719999313354492</c:v>
                </c:pt>
                <c:pt idx="73">
                  <c:v>-14.710000038146973</c:v>
                </c:pt>
                <c:pt idx="74">
                  <c:v>-23.829999923706055</c:v>
                </c:pt>
                <c:pt idx="75">
                  <c:v>-22.850000381469727</c:v>
                </c:pt>
                <c:pt idx="76">
                  <c:v>-23.649999618530273</c:v>
                </c:pt>
                <c:pt idx="77">
                  <c:v>-23.739999771118164</c:v>
                </c:pt>
                <c:pt idx="78">
                  <c:v>-23.760000228881836</c:v>
                </c:pt>
                <c:pt idx="79">
                  <c:v>-24.549999237060547</c:v>
                </c:pt>
                <c:pt idx="80">
                  <c:v>-15.789999961853027</c:v>
                </c:pt>
                <c:pt idx="81">
                  <c:v>-21.729999542236328</c:v>
                </c:pt>
                <c:pt idx="82">
                  <c:v>-23.430000305175781</c:v>
                </c:pt>
                <c:pt idx="83">
                  <c:v>-23.209999084472656</c:v>
                </c:pt>
                <c:pt idx="84">
                  <c:v>-23</c:v>
                </c:pt>
                <c:pt idx="85">
                  <c:v>-22.790000915527344</c:v>
                </c:pt>
                <c:pt idx="86">
                  <c:v>-19.059999465942383</c:v>
                </c:pt>
                <c:pt idx="87">
                  <c:v>-16.450000762939453</c:v>
                </c:pt>
                <c:pt idx="88">
                  <c:v>-18.440000534057617</c:v>
                </c:pt>
                <c:pt idx="89">
                  <c:v>-20.969999313354492</c:v>
                </c:pt>
                <c:pt idx="90">
                  <c:v>-21.610000610351563</c:v>
                </c:pt>
                <c:pt idx="91">
                  <c:v>-20.469999313354492</c:v>
                </c:pt>
                <c:pt idx="92">
                  <c:v>-20.139999389648438</c:v>
                </c:pt>
                <c:pt idx="93">
                  <c:v>-18.5</c:v>
                </c:pt>
                <c:pt idx="94">
                  <c:v>-20.399999618530273</c:v>
                </c:pt>
                <c:pt idx="95">
                  <c:v>-19.120000839233398</c:v>
                </c:pt>
                <c:pt idx="96">
                  <c:v>-17.180000305175781</c:v>
                </c:pt>
                <c:pt idx="97">
                  <c:v>-16.569999694824219</c:v>
                </c:pt>
                <c:pt idx="98">
                  <c:v>-20.590000152587891</c:v>
                </c:pt>
                <c:pt idx="99">
                  <c:v>-20.799999237060547</c:v>
                </c:pt>
                <c:pt idx="100">
                  <c:v>-20.649999618530273</c:v>
                </c:pt>
                <c:pt idx="101">
                  <c:v>-20</c:v>
                </c:pt>
                <c:pt idx="102">
                  <c:v>-20</c:v>
                </c:pt>
                <c:pt idx="103">
                  <c:v>-18.180000305175781</c:v>
                </c:pt>
                <c:pt idx="104">
                  <c:v>-17.889999389648438</c:v>
                </c:pt>
                <c:pt idx="105">
                  <c:v>-16.489999771118164</c:v>
                </c:pt>
                <c:pt idx="106">
                  <c:v>-16.149999618530273</c:v>
                </c:pt>
                <c:pt idx="107">
                  <c:v>-23.329999923706055</c:v>
                </c:pt>
                <c:pt idx="108">
                  <c:v>-19.889999389648438</c:v>
                </c:pt>
                <c:pt idx="109">
                  <c:v>-19.030000686645508</c:v>
                </c:pt>
                <c:pt idx="110">
                  <c:v>-18.719999313354492</c:v>
                </c:pt>
                <c:pt idx="111">
                  <c:v>-20.069999694824219</c:v>
                </c:pt>
                <c:pt idx="112">
                  <c:v>-20.850000381469727</c:v>
                </c:pt>
                <c:pt idx="113">
                  <c:v>-20.229999542236328</c:v>
                </c:pt>
                <c:pt idx="114">
                  <c:v>-21.270000457763672</c:v>
                </c:pt>
                <c:pt idx="115">
                  <c:v>-21.950000762939453</c:v>
                </c:pt>
                <c:pt idx="116">
                  <c:v>-21.530000686645508</c:v>
                </c:pt>
                <c:pt idx="117">
                  <c:v>-21.489999771118164</c:v>
                </c:pt>
                <c:pt idx="118">
                  <c:v>-20.879999160766602</c:v>
                </c:pt>
                <c:pt idx="119">
                  <c:v>-19.319999694824219</c:v>
                </c:pt>
                <c:pt idx="120">
                  <c:v>-22.229999542236328</c:v>
                </c:pt>
                <c:pt idx="121">
                  <c:v>-19.909999847412109</c:v>
                </c:pt>
                <c:pt idx="122">
                  <c:v>-21.840000152587891</c:v>
                </c:pt>
                <c:pt idx="123">
                  <c:v>-21.430000305175781</c:v>
                </c:pt>
                <c:pt idx="124">
                  <c:v>-19.219999313354492</c:v>
                </c:pt>
                <c:pt idx="125">
                  <c:v>-19.940000534057617</c:v>
                </c:pt>
                <c:pt idx="126">
                  <c:v>-19.389999389648438</c:v>
                </c:pt>
                <c:pt idx="127">
                  <c:v>-20.639999389648438</c:v>
                </c:pt>
                <c:pt idx="128">
                  <c:v>-19.600000381469727</c:v>
                </c:pt>
                <c:pt idx="129">
                  <c:v>-20.719999313354492</c:v>
                </c:pt>
                <c:pt idx="130">
                  <c:v>-21.649999618530273</c:v>
                </c:pt>
                <c:pt idx="131">
                  <c:v>-20.329999923706055</c:v>
                </c:pt>
                <c:pt idx="132">
                  <c:v>-19.680000305175781</c:v>
                </c:pt>
                <c:pt idx="133">
                  <c:v>-17.959999084472656</c:v>
                </c:pt>
                <c:pt idx="134">
                  <c:v>-24.440000534057617</c:v>
                </c:pt>
                <c:pt idx="135">
                  <c:v>-22.790000915527344</c:v>
                </c:pt>
                <c:pt idx="136">
                  <c:v>-22.629999160766602</c:v>
                </c:pt>
                <c:pt idx="137">
                  <c:v>-22.700000762939453</c:v>
                </c:pt>
                <c:pt idx="138">
                  <c:v>-23.659999847412109</c:v>
                </c:pt>
                <c:pt idx="139">
                  <c:v>-21.969999313354492</c:v>
                </c:pt>
                <c:pt idx="140">
                  <c:v>-21.270000457763672</c:v>
                </c:pt>
                <c:pt idx="141">
                  <c:v>-22.200000762939453</c:v>
                </c:pt>
                <c:pt idx="142">
                  <c:v>-18.700000762939453</c:v>
                </c:pt>
                <c:pt idx="143">
                  <c:v>-19.670000076293945</c:v>
                </c:pt>
                <c:pt idx="144">
                  <c:v>-19.979999542236328</c:v>
                </c:pt>
                <c:pt idx="145">
                  <c:v>-20.360000610351563</c:v>
                </c:pt>
                <c:pt idx="146">
                  <c:v>-21.030000686645508</c:v>
                </c:pt>
                <c:pt idx="147">
                  <c:v>-21.670000076293945</c:v>
                </c:pt>
                <c:pt idx="148">
                  <c:v>-21.059999465942383</c:v>
                </c:pt>
                <c:pt idx="149">
                  <c:v>-21.059999465942383</c:v>
                </c:pt>
                <c:pt idx="150">
                  <c:v>-20.159999847412109</c:v>
                </c:pt>
                <c:pt idx="151">
                  <c:v>-11.800000190734863</c:v>
                </c:pt>
                <c:pt idx="152">
                  <c:v>-22.950000762939453</c:v>
                </c:pt>
                <c:pt idx="153">
                  <c:v>-23.030000686645508</c:v>
                </c:pt>
                <c:pt idx="154">
                  <c:v>-22.420000076293945</c:v>
                </c:pt>
                <c:pt idx="155">
                  <c:v>-24.879999160766602</c:v>
                </c:pt>
                <c:pt idx="156">
                  <c:v>-27.770000457763672</c:v>
                </c:pt>
                <c:pt idx="157">
                  <c:v>-27.770000457763672</c:v>
                </c:pt>
                <c:pt idx="158">
                  <c:v>-22.909999847412109</c:v>
                </c:pt>
                <c:pt idx="159">
                  <c:v>-20.739999771118164</c:v>
                </c:pt>
                <c:pt idx="160">
                  <c:v>-22.180000305175781</c:v>
                </c:pt>
                <c:pt idx="161">
                  <c:v>-21.420000076293945</c:v>
                </c:pt>
                <c:pt idx="162">
                  <c:v>-22.659999847412109</c:v>
                </c:pt>
                <c:pt idx="163">
                  <c:v>-22.540000915527344</c:v>
                </c:pt>
                <c:pt idx="164">
                  <c:v>-21.459999084472656</c:v>
                </c:pt>
                <c:pt idx="165">
                  <c:v>-20.280000686645508</c:v>
                </c:pt>
                <c:pt idx="166">
                  <c:v>-21.940000534057617</c:v>
                </c:pt>
                <c:pt idx="167">
                  <c:v>-21.399999618530273</c:v>
                </c:pt>
                <c:pt idx="168">
                  <c:v>-22.620000839233398</c:v>
                </c:pt>
                <c:pt idx="169">
                  <c:v>-25.739999771118164</c:v>
                </c:pt>
                <c:pt idx="170">
                  <c:v>-25.760000228881836</c:v>
                </c:pt>
                <c:pt idx="171">
                  <c:v>-28.020000457763672</c:v>
                </c:pt>
                <c:pt idx="172">
                  <c:v>-25.940000534057617</c:v>
                </c:pt>
                <c:pt idx="173">
                  <c:v>-23.350000381469727</c:v>
                </c:pt>
                <c:pt idx="174">
                  <c:v>-27.309999465942383</c:v>
                </c:pt>
                <c:pt idx="175">
                  <c:v>-23.969999313354492</c:v>
                </c:pt>
                <c:pt idx="176">
                  <c:v>-24.280000686645508</c:v>
                </c:pt>
                <c:pt idx="177">
                  <c:v>-24.059999465942383</c:v>
                </c:pt>
                <c:pt idx="178">
                  <c:v>-25.899999618530273</c:v>
                </c:pt>
                <c:pt idx="179">
                  <c:v>-22.379999160766602</c:v>
                </c:pt>
                <c:pt idx="180">
                  <c:v>-23.309999465942383</c:v>
                </c:pt>
                <c:pt idx="181">
                  <c:v>-22.399999618530273</c:v>
                </c:pt>
                <c:pt idx="182">
                  <c:v>-24.079999923706055</c:v>
                </c:pt>
                <c:pt idx="183">
                  <c:v>-19.270000457763672</c:v>
                </c:pt>
              </c:numCache>
            </c:numRef>
          </c:xVal>
          <c:yVal>
            <c:numRef>
              <c:f>Matsuda2!$AC$4:$AC$1000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6.8000000000000005E-2</c:v>
                </c:pt>
                <c:pt idx="2">
                  <c:v>0.11700000000000001</c:v>
                </c:pt>
                <c:pt idx="3">
                  <c:v>0.17899999999999999</c:v>
                </c:pt>
                <c:pt idx="4">
                  <c:v>0.24399999999999999</c:v>
                </c:pt>
                <c:pt idx="5">
                  <c:v>0.31900000000000001</c:v>
                </c:pt>
                <c:pt idx="6">
                  <c:v>0.39800000000000002</c:v>
                </c:pt>
                <c:pt idx="7">
                  <c:v>0.45300000000000001</c:v>
                </c:pt>
                <c:pt idx="8">
                  <c:v>0.53</c:v>
                </c:pt>
                <c:pt idx="9">
                  <c:v>0.58699999999999997</c:v>
                </c:pt>
                <c:pt idx="10">
                  <c:v>0.64500000000000002</c:v>
                </c:pt>
                <c:pt idx="11">
                  <c:v>0.71</c:v>
                </c:pt>
                <c:pt idx="12">
                  <c:v>0.78600000000000003</c:v>
                </c:pt>
                <c:pt idx="13">
                  <c:v>0.84499999999999997</c:v>
                </c:pt>
                <c:pt idx="14">
                  <c:v>0.91800000000000004</c:v>
                </c:pt>
                <c:pt idx="15">
                  <c:v>1.014</c:v>
                </c:pt>
                <c:pt idx="16">
                  <c:v>1.0680000000000001</c:v>
                </c:pt>
                <c:pt idx="17">
                  <c:v>1.1220000000000001</c:v>
                </c:pt>
                <c:pt idx="18">
                  <c:v>1.177</c:v>
                </c:pt>
                <c:pt idx="19">
                  <c:v>1.246</c:v>
                </c:pt>
                <c:pt idx="20">
                  <c:v>1.3140000000000001</c:v>
                </c:pt>
                <c:pt idx="21">
                  <c:v>1.391</c:v>
                </c:pt>
                <c:pt idx="22">
                  <c:v>1.468</c:v>
                </c:pt>
                <c:pt idx="23">
                  <c:v>1.528</c:v>
                </c:pt>
                <c:pt idx="24">
                  <c:v>1.587</c:v>
                </c:pt>
                <c:pt idx="25">
                  <c:v>1.65</c:v>
                </c:pt>
                <c:pt idx="26">
                  <c:v>1.7070000000000001</c:v>
                </c:pt>
                <c:pt idx="27">
                  <c:v>1.776</c:v>
                </c:pt>
                <c:pt idx="28">
                  <c:v>1.853</c:v>
                </c:pt>
                <c:pt idx="29">
                  <c:v>1.9119999999999999</c:v>
                </c:pt>
                <c:pt idx="30">
                  <c:v>1.97</c:v>
                </c:pt>
                <c:pt idx="31">
                  <c:v>2.0459999999999998</c:v>
                </c:pt>
                <c:pt idx="32">
                  <c:v>2.1030000000000002</c:v>
                </c:pt>
                <c:pt idx="33">
                  <c:v>2.177</c:v>
                </c:pt>
                <c:pt idx="34">
                  <c:v>2.2490000000000001</c:v>
                </c:pt>
                <c:pt idx="35">
                  <c:v>2.3090000000000002</c:v>
                </c:pt>
                <c:pt idx="36">
                  <c:v>2.3759999999999999</c:v>
                </c:pt>
                <c:pt idx="37">
                  <c:v>2.4529999999999998</c:v>
                </c:pt>
                <c:pt idx="38">
                  <c:v>2.5169999999999999</c:v>
                </c:pt>
                <c:pt idx="39">
                  <c:v>2.5710000000000002</c:v>
                </c:pt>
                <c:pt idx="40">
                  <c:v>2.6360000000000001</c:v>
                </c:pt>
                <c:pt idx="41">
                  <c:v>2.71</c:v>
                </c:pt>
                <c:pt idx="42">
                  <c:v>2.77</c:v>
                </c:pt>
                <c:pt idx="43">
                  <c:v>2.843</c:v>
                </c:pt>
                <c:pt idx="44">
                  <c:v>2.9159999999999999</c:v>
                </c:pt>
                <c:pt idx="45">
                  <c:v>2.9849999999999999</c:v>
                </c:pt>
                <c:pt idx="46">
                  <c:v>3.0449999999999999</c:v>
                </c:pt>
                <c:pt idx="47">
                  <c:v>3.1120000000000001</c:v>
                </c:pt>
                <c:pt idx="48">
                  <c:v>3.177</c:v>
                </c:pt>
                <c:pt idx="49">
                  <c:v>3.2360000000000002</c:v>
                </c:pt>
                <c:pt idx="50">
                  <c:v>3.2989999999999999</c:v>
                </c:pt>
                <c:pt idx="51">
                  <c:v>3.3650000000000002</c:v>
                </c:pt>
                <c:pt idx="52">
                  <c:v>3.4319999999999999</c:v>
                </c:pt>
                <c:pt idx="53">
                  <c:v>3.5</c:v>
                </c:pt>
                <c:pt idx="54">
                  <c:v>3.5760000000000001</c:v>
                </c:pt>
                <c:pt idx="55">
                  <c:v>3.657</c:v>
                </c:pt>
                <c:pt idx="56">
                  <c:v>3.7170000000000001</c:v>
                </c:pt>
                <c:pt idx="57">
                  <c:v>3.7850000000000001</c:v>
                </c:pt>
                <c:pt idx="58">
                  <c:v>3.839</c:v>
                </c:pt>
                <c:pt idx="59">
                  <c:v>3.899</c:v>
                </c:pt>
                <c:pt idx="60">
                  <c:v>3.9620000000000002</c:v>
                </c:pt>
                <c:pt idx="61">
                  <c:v>4.0410000000000004</c:v>
                </c:pt>
                <c:pt idx="62">
                  <c:v>4.1100000000000003</c:v>
                </c:pt>
                <c:pt idx="63">
                  <c:v>4.1920000000000002</c:v>
                </c:pt>
                <c:pt idx="64">
                  <c:v>4.2549999999999999</c:v>
                </c:pt>
                <c:pt idx="65">
                  <c:v>4.3179999999999996</c:v>
                </c:pt>
                <c:pt idx="66">
                  <c:v>4.3780000000000001</c:v>
                </c:pt>
                <c:pt idx="67">
                  <c:v>4.4320000000000004</c:v>
                </c:pt>
                <c:pt idx="68">
                  <c:v>4.4909999999999997</c:v>
                </c:pt>
                <c:pt idx="69">
                  <c:v>4.5590000000000002</c:v>
                </c:pt>
                <c:pt idx="70">
                  <c:v>4.6269999999999998</c:v>
                </c:pt>
                <c:pt idx="71">
                  <c:v>4.694</c:v>
                </c:pt>
                <c:pt idx="72">
                  <c:v>4.758</c:v>
                </c:pt>
                <c:pt idx="73">
                  <c:v>4.835</c:v>
                </c:pt>
                <c:pt idx="74">
                  <c:v>4.8959999999999999</c:v>
                </c:pt>
                <c:pt idx="75">
                  <c:v>4.9770000000000003</c:v>
                </c:pt>
                <c:pt idx="76">
                  <c:v>5.0289999999999999</c:v>
                </c:pt>
                <c:pt idx="77">
                  <c:v>5.0979999999999999</c:v>
                </c:pt>
                <c:pt idx="78">
                  <c:v>5.1669999999999998</c:v>
                </c:pt>
                <c:pt idx="79">
                  <c:v>5.2290000000000001</c:v>
                </c:pt>
                <c:pt idx="80">
                  <c:v>5.2919999999999998</c:v>
                </c:pt>
                <c:pt idx="81">
                  <c:v>5.3620000000000001</c:v>
                </c:pt>
                <c:pt idx="82">
                  <c:v>5.4409999999999998</c:v>
                </c:pt>
                <c:pt idx="83">
                  <c:v>5.5019999999999998</c:v>
                </c:pt>
                <c:pt idx="84">
                  <c:v>5.5650000000000004</c:v>
                </c:pt>
                <c:pt idx="85">
                  <c:v>5.6289999999999996</c:v>
                </c:pt>
                <c:pt idx="86">
                  <c:v>5.69</c:v>
                </c:pt>
                <c:pt idx="87">
                  <c:v>5.7560000000000002</c:v>
                </c:pt>
                <c:pt idx="88">
                  <c:v>5.8239999999999998</c:v>
                </c:pt>
                <c:pt idx="89">
                  <c:v>5.8959999999999999</c:v>
                </c:pt>
                <c:pt idx="90">
                  <c:v>5.96</c:v>
                </c:pt>
                <c:pt idx="91">
                  <c:v>6.0229999999999997</c:v>
                </c:pt>
                <c:pt idx="92">
                  <c:v>6.0919999999999996</c:v>
                </c:pt>
                <c:pt idx="93">
                  <c:v>6.1619999999999999</c:v>
                </c:pt>
                <c:pt idx="94">
                  <c:v>6.23</c:v>
                </c:pt>
                <c:pt idx="95">
                  <c:v>6.3109999999999999</c:v>
                </c:pt>
                <c:pt idx="96">
                  <c:v>6.3819999999999997</c:v>
                </c:pt>
                <c:pt idx="97">
                  <c:v>6.452</c:v>
                </c:pt>
                <c:pt idx="98">
                  <c:v>6.5140000000000002</c:v>
                </c:pt>
                <c:pt idx="99">
                  <c:v>6.5780000000000003</c:v>
                </c:pt>
                <c:pt idx="100">
                  <c:v>6.6449999999999996</c:v>
                </c:pt>
                <c:pt idx="101">
                  <c:v>6.7069999999999999</c:v>
                </c:pt>
                <c:pt idx="102">
                  <c:v>6.7510000000000003</c:v>
                </c:pt>
                <c:pt idx="103">
                  <c:v>6.81</c:v>
                </c:pt>
                <c:pt idx="104">
                  <c:v>6.89</c:v>
                </c:pt>
                <c:pt idx="105">
                  <c:v>6.9720000000000004</c:v>
                </c:pt>
                <c:pt idx="106">
                  <c:v>7.048</c:v>
                </c:pt>
                <c:pt idx="107">
                  <c:v>7.1050000000000004</c:v>
                </c:pt>
                <c:pt idx="108">
                  <c:v>7.165</c:v>
                </c:pt>
                <c:pt idx="109">
                  <c:v>7.2320000000000002</c:v>
                </c:pt>
                <c:pt idx="110">
                  <c:v>7.2919999999999998</c:v>
                </c:pt>
                <c:pt idx="111">
                  <c:v>7.3540000000000001</c:v>
                </c:pt>
                <c:pt idx="112">
                  <c:v>7.42</c:v>
                </c:pt>
                <c:pt idx="113">
                  <c:v>7.5</c:v>
                </c:pt>
                <c:pt idx="114">
                  <c:v>7.5739999999999998</c:v>
                </c:pt>
                <c:pt idx="115">
                  <c:v>7.6440000000000001</c:v>
                </c:pt>
                <c:pt idx="116">
                  <c:v>7.7009999999999996</c:v>
                </c:pt>
                <c:pt idx="117">
                  <c:v>7.7590000000000003</c:v>
                </c:pt>
                <c:pt idx="118">
                  <c:v>7.8159999999999998</c:v>
                </c:pt>
                <c:pt idx="119">
                  <c:v>7.9029999999999996</c:v>
                </c:pt>
                <c:pt idx="120">
                  <c:v>7.9649999999999999</c:v>
                </c:pt>
                <c:pt idx="121">
                  <c:v>8.0259999999999998</c:v>
                </c:pt>
                <c:pt idx="122">
                  <c:v>8.0869999999999997</c:v>
                </c:pt>
                <c:pt idx="123">
                  <c:v>8.1530000000000005</c:v>
                </c:pt>
                <c:pt idx="124">
                  <c:v>8.2270000000000003</c:v>
                </c:pt>
                <c:pt idx="125">
                  <c:v>8.2810000000000006</c:v>
                </c:pt>
                <c:pt idx="126">
                  <c:v>8.3450000000000006</c:v>
                </c:pt>
                <c:pt idx="127">
                  <c:v>8.4250000000000007</c:v>
                </c:pt>
                <c:pt idx="128">
                  <c:v>8.48</c:v>
                </c:pt>
                <c:pt idx="129">
                  <c:v>8.548</c:v>
                </c:pt>
                <c:pt idx="130">
                  <c:v>8.6159999999999997</c:v>
                </c:pt>
                <c:pt idx="131">
                  <c:v>8.6760000000000002</c:v>
                </c:pt>
                <c:pt idx="132">
                  <c:v>8.7439999999999998</c:v>
                </c:pt>
                <c:pt idx="133">
                  <c:v>8.8079999999999998</c:v>
                </c:pt>
                <c:pt idx="134">
                  <c:v>8.8770000000000007</c:v>
                </c:pt>
                <c:pt idx="135">
                  <c:v>8.9589999999999996</c:v>
                </c:pt>
                <c:pt idx="136">
                  <c:v>9.02</c:v>
                </c:pt>
                <c:pt idx="137">
                  <c:v>9.0920000000000005</c:v>
                </c:pt>
                <c:pt idx="138">
                  <c:v>9.1449999999999996</c:v>
                </c:pt>
                <c:pt idx="139">
                  <c:v>9.2110000000000003</c:v>
                </c:pt>
                <c:pt idx="140">
                  <c:v>9.27</c:v>
                </c:pt>
                <c:pt idx="141">
                  <c:v>9.34</c:v>
                </c:pt>
                <c:pt idx="142">
                  <c:v>9.4019999999999992</c:v>
                </c:pt>
                <c:pt idx="143">
                  <c:v>9.4689999999999994</c:v>
                </c:pt>
                <c:pt idx="144">
                  <c:v>9.5410000000000004</c:v>
                </c:pt>
                <c:pt idx="145">
                  <c:v>9.6059999999999999</c:v>
                </c:pt>
                <c:pt idx="146">
                  <c:v>9.6669999999999998</c:v>
                </c:pt>
                <c:pt idx="147">
                  <c:v>9.7409999999999997</c:v>
                </c:pt>
                <c:pt idx="148">
                  <c:v>9.8230000000000004</c:v>
                </c:pt>
                <c:pt idx="149">
                  <c:v>9.891</c:v>
                </c:pt>
                <c:pt idx="150">
                  <c:v>9.9510000000000005</c:v>
                </c:pt>
                <c:pt idx="151">
                  <c:v>10.012</c:v>
                </c:pt>
                <c:pt idx="152">
                  <c:v>10.07</c:v>
                </c:pt>
                <c:pt idx="153">
                  <c:v>10.141</c:v>
                </c:pt>
                <c:pt idx="154">
                  <c:v>10.202999999999999</c:v>
                </c:pt>
                <c:pt idx="155">
                  <c:v>10.284000000000001</c:v>
                </c:pt>
                <c:pt idx="156">
                  <c:v>10.353</c:v>
                </c:pt>
                <c:pt idx="157">
                  <c:v>10.401</c:v>
                </c:pt>
                <c:pt idx="158">
                  <c:v>10.465</c:v>
                </c:pt>
                <c:pt idx="159">
                  <c:v>10.532</c:v>
                </c:pt>
                <c:pt idx="160">
                  <c:v>10.6</c:v>
                </c:pt>
                <c:pt idx="161">
                  <c:v>10.662000000000001</c:v>
                </c:pt>
                <c:pt idx="162">
                  <c:v>10.739000000000001</c:v>
                </c:pt>
                <c:pt idx="163">
                  <c:v>10.819000000000001</c:v>
                </c:pt>
                <c:pt idx="164">
                  <c:v>10.92</c:v>
                </c:pt>
                <c:pt idx="165">
                  <c:v>10.986000000000001</c:v>
                </c:pt>
                <c:pt idx="166">
                  <c:v>11.061999999999999</c:v>
                </c:pt>
                <c:pt idx="167">
                  <c:v>11.124000000000001</c:v>
                </c:pt>
                <c:pt idx="168">
                  <c:v>11.18</c:v>
                </c:pt>
                <c:pt idx="169">
                  <c:v>11.234</c:v>
                </c:pt>
                <c:pt idx="170">
                  <c:v>11.311</c:v>
                </c:pt>
                <c:pt idx="171">
                  <c:v>11.365</c:v>
                </c:pt>
                <c:pt idx="172">
                  <c:v>11.422000000000001</c:v>
                </c:pt>
                <c:pt idx="173">
                  <c:v>11.481999999999999</c:v>
                </c:pt>
                <c:pt idx="174">
                  <c:v>11.539</c:v>
                </c:pt>
                <c:pt idx="175">
                  <c:v>11.605</c:v>
                </c:pt>
                <c:pt idx="176">
                  <c:v>11.673999999999999</c:v>
                </c:pt>
                <c:pt idx="177">
                  <c:v>11.736000000000001</c:v>
                </c:pt>
                <c:pt idx="178">
                  <c:v>11.8</c:v>
                </c:pt>
                <c:pt idx="179">
                  <c:v>11.878</c:v>
                </c:pt>
                <c:pt idx="180">
                  <c:v>11.932</c:v>
                </c:pt>
                <c:pt idx="181">
                  <c:v>12.007</c:v>
                </c:pt>
                <c:pt idx="182">
                  <c:v>12.073</c:v>
                </c:pt>
                <c:pt idx="183">
                  <c:v>12.148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FB-47A4-8D08-E52A9B719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Matsuda2!$N$4:$N$1000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6.9270000000000208E-3</c:v>
                </c:pt>
                <c:pt idx="2">
                  <c:v>1.1226E-2</c:v>
                </c:pt>
                <c:pt idx="3">
                  <c:v>-2.4599999999998088E-4</c:v>
                </c:pt>
                <c:pt idx="4">
                  <c:v>2.31899999999996E-3</c:v>
                </c:pt>
                <c:pt idx="5">
                  <c:v>1.381899999999996E-2</c:v>
                </c:pt>
                <c:pt idx="6">
                  <c:v>2.1850999999999999E-2</c:v>
                </c:pt>
                <c:pt idx="7">
                  <c:v>4.1376999999999955E-2</c:v>
                </c:pt>
                <c:pt idx="8">
                  <c:v>5.9207999999999969E-2</c:v>
                </c:pt>
                <c:pt idx="9">
                  <c:v>3.0774000000000003E-2</c:v>
                </c:pt>
                <c:pt idx="10">
                  <c:v>4.1174999999999955E-2</c:v>
                </c:pt>
                <c:pt idx="11">
                  <c:v>3.1275999999999957E-2</c:v>
                </c:pt>
                <c:pt idx="12">
                  <c:v>4.7812999999999987E-2</c:v>
                </c:pt>
                <c:pt idx="13">
                  <c:v>9.638999999999999E-2</c:v>
                </c:pt>
                <c:pt idx="14">
                  <c:v>6.2284999999999972E-2</c:v>
                </c:pt>
                <c:pt idx="15">
                  <c:v>6.8492999999999943E-2</c:v>
                </c:pt>
                <c:pt idx="16">
                  <c:v>8.9142999999999917E-2</c:v>
                </c:pt>
                <c:pt idx="17">
                  <c:v>4.8730999999999997E-2</c:v>
                </c:pt>
                <c:pt idx="18">
                  <c:v>9.8476000000000008E-2</c:v>
                </c:pt>
                <c:pt idx="19">
                  <c:v>5.3203999999999953E-2</c:v>
                </c:pt>
                <c:pt idx="20">
                  <c:v>9.1711000000000015E-2</c:v>
                </c:pt>
                <c:pt idx="21">
                  <c:v>6.2779000000000001E-2</c:v>
                </c:pt>
                <c:pt idx="22">
                  <c:v>0.10450099999999998</c:v>
                </c:pt>
                <c:pt idx="23">
                  <c:v>6.7930999999999922E-2</c:v>
                </c:pt>
                <c:pt idx="24">
                  <c:v>0.10090800000000001</c:v>
                </c:pt>
                <c:pt idx="25">
                  <c:v>7.0692000000000005E-2</c:v>
                </c:pt>
                <c:pt idx="26">
                  <c:v>0.12394200000000001</c:v>
                </c:pt>
                <c:pt idx="27">
                  <c:v>0.10763099999999998</c:v>
                </c:pt>
                <c:pt idx="28">
                  <c:v>0.12961599999999998</c:v>
                </c:pt>
                <c:pt idx="29">
                  <c:v>0.13379999999999995</c:v>
                </c:pt>
                <c:pt idx="30">
                  <c:v>0.16630799999999998</c:v>
                </c:pt>
                <c:pt idx="31">
                  <c:v>0.18201699999999996</c:v>
                </c:pt>
                <c:pt idx="32">
                  <c:v>0.18175199999999997</c:v>
                </c:pt>
                <c:pt idx="33">
                  <c:v>0.17889299999999991</c:v>
                </c:pt>
                <c:pt idx="34">
                  <c:v>0.13218899999999997</c:v>
                </c:pt>
                <c:pt idx="35">
                  <c:v>0.15541599999999994</c:v>
                </c:pt>
                <c:pt idx="36">
                  <c:v>0.12906599999999993</c:v>
                </c:pt>
                <c:pt idx="37">
                  <c:v>0.15891300000000003</c:v>
                </c:pt>
                <c:pt idx="38">
                  <c:v>0.13542599999999994</c:v>
                </c:pt>
                <c:pt idx="39">
                  <c:v>0.16695100000000002</c:v>
                </c:pt>
                <c:pt idx="40">
                  <c:v>0.141625</c:v>
                </c:pt>
                <c:pt idx="41">
                  <c:v>0.12142799999999999</c:v>
                </c:pt>
                <c:pt idx="42">
                  <c:v>0.14317299999999999</c:v>
                </c:pt>
                <c:pt idx="43">
                  <c:v>0.14179499999999995</c:v>
                </c:pt>
                <c:pt idx="44">
                  <c:v>0.12083999999999992</c:v>
                </c:pt>
                <c:pt idx="45">
                  <c:v>9.661799999999994E-2</c:v>
                </c:pt>
                <c:pt idx="46">
                  <c:v>8.7235999999999994E-2</c:v>
                </c:pt>
                <c:pt idx="47">
                  <c:v>4.9428E-2</c:v>
                </c:pt>
                <c:pt idx="48">
                  <c:v>4.7927999999999998E-2</c:v>
                </c:pt>
                <c:pt idx="49">
                  <c:v>4.5999999999999999E-2</c:v>
                </c:pt>
                <c:pt idx="50">
                  <c:v>4.0780999999999949E-2</c:v>
                </c:pt>
                <c:pt idx="51">
                  <c:v>4.3635999999999966E-2</c:v>
                </c:pt>
                <c:pt idx="52">
                  <c:v>1.2706999999999994E-2</c:v>
                </c:pt>
                <c:pt idx="53">
                  <c:v>4.9710000000000041E-3</c:v>
                </c:pt>
                <c:pt idx="54">
                  <c:v>-6.7570000000000616E-3</c:v>
                </c:pt>
                <c:pt idx="55">
                  <c:v>-1.9239000000000034E-2</c:v>
                </c:pt>
                <c:pt idx="56">
                  <c:v>-1.3043000000000006E-2</c:v>
                </c:pt>
                <c:pt idx="57">
                  <c:v>-1.3686000000000035E-2</c:v>
                </c:pt>
                <c:pt idx="58">
                  <c:v>-2.0254999999999995E-2</c:v>
                </c:pt>
                <c:pt idx="59">
                  <c:v>-1.0774000000000001E-2</c:v>
                </c:pt>
                <c:pt idx="60">
                  <c:v>-3.2309999999999947E-3</c:v>
                </c:pt>
                <c:pt idx="61">
                  <c:v>1.0089999999999918E-2</c:v>
                </c:pt>
                <c:pt idx="62">
                  <c:v>1.9602999999999954E-2</c:v>
                </c:pt>
                <c:pt idx="63">
                  <c:v>2.0779999999999972E-2</c:v>
                </c:pt>
                <c:pt idx="64">
                  <c:v>3.0375999999999976E-2</c:v>
                </c:pt>
                <c:pt idx="65">
                  <c:v>4.672899999999993E-2</c:v>
                </c:pt>
                <c:pt idx="66">
                  <c:v>6.0687000000000012E-2</c:v>
                </c:pt>
                <c:pt idx="67">
                  <c:v>9.7456000000000015E-2</c:v>
                </c:pt>
                <c:pt idx="68">
                  <c:v>8.6983999999999922E-2</c:v>
                </c:pt>
                <c:pt idx="69">
                  <c:v>0.12984199999999999</c:v>
                </c:pt>
                <c:pt idx="70">
                  <c:v>0.12778899999999999</c:v>
                </c:pt>
                <c:pt idx="71">
                  <c:v>0.12656999999999993</c:v>
                </c:pt>
                <c:pt idx="72">
                  <c:v>0.11861199999999997</c:v>
                </c:pt>
                <c:pt idx="73">
                  <c:v>0.15045100000000003</c:v>
                </c:pt>
                <c:pt idx="74">
                  <c:v>0.14442899999999997</c:v>
                </c:pt>
                <c:pt idx="75">
                  <c:v>0.15102800000000002</c:v>
                </c:pt>
                <c:pt idx="76">
                  <c:v>0.15075699999999995</c:v>
                </c:pt>
                <c:pt idx="77">
                  <c:v>0.13884699999999997</c:v>
                </c:pt>
                <c:pt idx="78">
                  <c:v>0.14309899999999995</c:v>
                </c:pt>
                <c:pt idx="79">
                  <c:v>0.13005499999999995</c:v>
                </c:pt>
                <c:pt idx="80">
                  <c:v>0.14270899999999995</c:v>
                </c:pt>
                <c:pt idx="81">
                  <c:v>0.15053199999999992</c:v>
                </c:pt>
                <c:pt idx="82">
                  <c:v>0.14893399999999998</c:v>
                </c:pt>
                <c:pt idx="83">
                  <c:v>0.14216499999999996</c:v>
                </c:pt>
                <c:pt idx="84">
                  <c:v>0.13007399999999997</c:v>
                </c:pt>
                <c:pt idx="85">
                  <c:v>0.11851900000000001</c:v>
                </c:pt>
                <c:pt idx="86">
                  <c:v>0.12499900000000003</c:v>
                </c:pt>
                <c:pt idx="87">
                  <c:v>0.12689</c:v>
                </c:pt>
                <c:pt idx="88">
                  <c:v>0.13236500000000001</c:v>
                </c:pt>
                <c:pt idx="89">
                  <c:v>0.125524</c:v>
                </c:pt>
                <c:pt idx="90">
                  <c:v>0.13392899999999996</c:v>
                </c:pt>
                <c:pt idx="91">
                  <c:v>0.12416499999999997</c:v>
                </c:pt>
                <c:pt idx="92">
                  <c:v>0.12546600000000002</c:v>
                </c:pt>
                <c:pt idx="93">
                  <c:v>0.11615399999999999</c:v>
                </c:pt>
                <c:pt idx="94">
                  <c:v>0.110731</c:v>
                </c:pt>
                <c:pt idx="95">
                  <c:v>0.11305499999999995</c:v>
                </c:pt>
                <c:pt idx="96">
                  <c:v>0.11016399999999998</c:v>
                </c:pt>
                <c:pt idx="97">
                  <c:v>9.5197999999999977E-2</c:v>
                </c:pt>
                <c:pt idx="98">
                  <c:v>9.6863999999999922E-2</c:v>
                </c:pt>
                <c:pt idx="99">
                  <c:v>0.10403999999999997</c:v>
                </c:pt>
                <c:pt idx="100">
                  <c:v>0.10605299999999999</c:v>
                </c:pt>
                <c:pt idx="101">
                  <c:v>0.13753099999999996</c:v>
                </c:pt>
                <c:pt idx="102">
                  <c:v>0.14717200000000003</c:v>
                </c:pt>
                <c:pt idx="103">
                  <c:v>0.15551499999999999</c:v>
                </c:pt>
                <c:pt idx="104">
                  <c:v>0.14239400000000002</c:v>
                </c:pt>
                <c:pt idx="105">
                  <c:v>0.16905200000000004</c:v>
                </c:pt>
                <c:pt idx="106">
                  <c:v>0.21004199999999992</c:v>
                </c:pt>
                <c:pt idx="107">
                  <c:v>0.20084299999999997</c:v>
                </c:pt>
                <c:pt idx="108">
                  <c:v>0.21344599999999991</c:v>
                </c:pt>
                <c:pt idx="109">
                  <c:v>0.21495899999999996</c:v>
                </c:pt>
                <c:pt idx="110">
                  <c:v>0.24471699999999999</c:v>
                </c:pt>
                <c:pt idx="111">
                  <c:v>0.28478900000000001</c:v>
                </c:pt>
                <c:pt idx="112">
                  <c:v>0.27166000000000007</c:v>
                </c:pt>
                <c:pt idx="113">
                  <c:v>0.2720709999999999</c:v>
                </c:pt>
                <c:pt idx="114">
                  <c:v>0.29542200000000002</c:v>
                </c:pt>
                <c:pt idx="115">
                  <c:v>0.31387999999999988</c:v>
                </c:pt>
                <c:pt idx="116">
                  <c:v>0.32495399999999997</c:v>
                </c:pt>
                <c:pt idx="117">
                  <c:v>0.33170000000000005</c:v>
                </c:pt>
                <c:pt idx="118">
                  <c:v>0.33734700000000001</c:v>
                </c:pt>
                <c:pt idx="119">
                  <c:v>0.35323599999999988</c:v>
                </c:pt>
                <c:pt idx="120">
                  <c:v>0.34892299999999998</c:v>
                </c:pt>
                <c:pt idx="121">
                  <c:v>0.36194499999999996</c:v>
                </c:pt>
                <c:pt idx="122">
                  <c:v>0.37698800000000005</c:v>
                </c:pt>
                <c:pt idx="123">
                  <c:v>0.42659300000000011</c:v>
                </c:pt>
                <c:pt idx="124">
                  <c:v>0.42815399999999998</c:v>
                </c:pt>
                <c:pt idx="125">
                  <c:v>0.42315799999999992</c:v>
                </c:pt>
                <c:pt idx="126">
                  <c:v>0.45164399999999999</c:v>
                </c:pt>
                <c:pt idx="127">
                  <c:v>0.45266000000000012</c:v>
                </c:pt>
                <c:pt idx="128">
                  <c:v>0.47545599999999993</c:v>
                </c:pt>
                <c:pt idx="129">
                  <c:v>0.42853600000000008</c:v>
                </c:pt>
                <c:pt idx="130">
                  <c:v>0.46406700000000001</c:v>
                </c:pt>
              </c:numCache>
            </c:numRef>
          </c:xVal>
          <c:yVal>
            <c:numRef>
              <c:f>Matsuda2!$D$4:$D$1000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9.4000000004598405E-2</c:v>
                </c:pt>
                <c:pt idx="2">
                  <c:v>0.1870000000053551</c:v>
                </c:pt>
                <c:pt idx="3">
                  <c:v>0.28100000000267755</c:v>
                </c:pt>
                <c:pt idx="4">
                  <c:v>0.37600000000384171</c:v>
                </c:pt>
                <c:pt idx="5">
                  <c:v>0.4680000000007567</c:v>
                </c:pt>
                <c:pt idx="6">
                  <c:v>0.5610000000015134</c:v>
                </c:pt>
                <c:pt idx="7">
                  <c:v>0.6540000000022701</c:v>
                </c:pt>
                <c:pt idx="8">
                  <c:v>0.74500000000261934</c:v>
                </c:pt>
                <c:pt idx="9">
                  <c:v>0.83899999999994179</c:v>
                </c:pt>
                <c:pt idx="10">
                  <c:v>0.93100000000413274</c:v>
                </c:pt>
                <c:pt idx="11">
                  <c:v>1.0240000000048894</c:v>
                </c:pt>
                <c:pt idx="12">
                  <c:v>1.1180000000022119</c:v>
                </c:pt>
                <c:pt idx="13">
                  <c:v>1.2099999999991269</c:v>
                </c:pt>
                <c:pt idx="14">
                  <c:v>1.3040000000037253</c:v>
                </c:pt>
                <c:pt idx="15">
                  <c:v>1.397000000004482</c:v>
                </c:pt>
                <c:pt idx="16">
                  <c:v>1.4900000000052387</c:v>
                </c:pt>
                <c:pt idx="17">
                  <c:v>1.5820000000021537</c:v>
                </c:pt>
                <c:pt idx="18">
                  <c:v>1.6750000000029104</c:v>
                </c:pt>
                <c:pt idx="19">
                  <c:v>1.7700000000040745</c:v>
                </c:pt>
                <c:pt idx="20">
                  <c:v>1.8630000000048312</c:v>
                </c:pt>
                <c:pt idx="21">
                  <c:v>1.9560000000055879</c:v>
                </c:pt>
                <c:pt idx="22">
                  <c:v>2.0480000000025029</c:v>
                </c:pt>
                <c:pt idx="23">
                  <c:v>2.1410000000032596</c:v>
                </c:pt>
                <c:pt idx="24">
                  <c:v>2.2320000000036089</c:v>
                </c:pt>
                <c:pt idx="25">
                  <c:v>2.3250000000043656</c:v>
                </c:pt>
                <c:pt idx="26">
                  <c:v>2.4200000000055297</c:v>
                </c:pt>
                <c:pt idx="27">
                  <c:v>2.510999999998603</c:v>
                </c:pt>
                <c:pt idx="28">
                  <c:v>2.6059999999997672</c:v>
                </c:pt>
                <c:pt idx="29">
                  <c:v>2.6980000000039581</c:v>
                </c:pt>
                <c:pt idx="30">
                  <c:v>2.7910000000047148</c:v>
                </c:pt>
                <c:pt idx="31">
                  <c:v>2.8840000000054715</c:v>
                </c:pt>
                <c:pt idx="32">
                  <c:v>2.9749999999985448</c:v>
                </c:pt>
                <c:pt idx="33">
                  <c:v>3.0670000000027358</c:v>
                </c:pt>
                <c:pt idx="34">
                  <c:v>3.1589999999996508</c:v>
                </c:pt>
                <c:pt idx="35">
                  <c:v>3.2540000000008149</c:v>
                </c:pt>
                <c:pt idx="36">
                  <c:v>3.3450000000011642</c:v>
                </c:pt>
                <c:pt idx="37">
                  <c:v>3.4400000000023283</c:v>
                </c:pt>
                <c:pt idx="38">
                  <c:v>3.5319999999992433</c:v>
                </c:pt>
                <c:pt idx="39">
                  <c:v>3.625</c:v>
                </c:pt>
                <c:pt idx="40">
                  <c:v>3.717000000004191</c:v>
                </c:pt>
                <c:pt idx="41">
                  <c:v>3.8100000000049477</c:v>
                </c:pt>
                <c:pt idx="42">
                  <c:v>3.9030000000057044</c:v>
                </c:pt>
                <c:pt idx="43">
                  <c:v>3.9970000000030268</c:v>
                </c:pt>
                <c:pt idx="44">
                  <c:v>4.0910000000003492</c:v>
                </c:pt>
                <c:pt idx="45">
                  <c:v>4.1850000000049477</c:v>
                </c:pt>
                <c:pt idx="46">
                  <c:v>4.2780000000057044</c:v>
                </c:pt>
                <c:pt idx="47">
                  <c:v>4.3720000000030268</c:v>
                </c:pt>
                <c:pt idx="48">
                  <c:v>4.4639999999999418</c:v>
                </c:pt>
                <c:pt idx="49">
                  <c:v>4.5570000000006985</c:v>
                </c:pt>
                <c:pt idx="50">
                  <c:v>4.6480000000010477</c:v>
                </c:pt>
                <c:pt idx="51">
                  <c:v>4.7420000000056461</c:v>
                </c:pt>
                <c:pt idx="52">
                  <c:v>4.8349999999991269</c:v>
                </c:pt>
                <c:pt idx="53">
                  <c:v>4.9290000000037253</c:v>
                </c:pt>
                <c:pt idx="54">
                  <c:v>5.0210000000006403</c:v>
                </c:pt>
                <c:pt idx="55">
                  <c:v>5.1150000000052387</c:v>
                </c:pt>
                <c:pt idx="56">
                  <c:v>5.2079999999987194</c:v>
                </c:pt>
                <c:pt idx="57">
                  <c:v>5.3000000000029104</c:v>
                </c:pt>
                <c:pt idx="58">
                  <c:v>5.3930000000036671</c:v>
                </c:pt>
                <c:pt idx="59">
                  <c:v>5.4860000000044238</c:v>
                </c:pt>
                <c:pt idx="60">
                  <c:v>5.5800000000017462</c:v>
                </c:pt>
                <c:pt idx="61">
                  <c:v>5.6759999999994761</c:v>
                </c:pt>
                <c:pt idx="62">
                  <c:v>5.7690000000002328</c:v>
                </c:pt>
                <c:pt idx="63">
                  <c:v>5.8620000000009895</c:v>
                </c:pt>
                <c:pt idx="64">
                  <c:v>5.9570000000021537</c:v>
                </c:pt>
                <c:pt idx="65">
                  <c:v>6.0500000000029104</c:v>
                </c:pt>
                <c:pt idx="66">
                  <c:v>6.1440000000002328</c:v>
                </c:pt>
                <c:pt idx="67">
                  <c:v>6.2380000000048312</c:v>
                </c:pt>
                <c:pt idx="68">
                  <c:v>6.3310000000055879</c:v>
                </c:pt>
                <c:pt idx="69">
                  <c:v>6.4239999999990687</c:v>
                </c:pt>
                <c:pt idx="70">
                  <c:v>6.5200000000040745</c:v>
                </c:pt>
                <c:pt idx="71">
                  <c:v>6.6100000000005821</c:v>
                </c:pt>
                <c:pt idx="72">
                  <c:v>6.7030000000013388</c:v>
                </c:pt>
                <c:pt idx="73">
                  <c:v>6.7969999999986612</c:v>
                </c:pt>
                <c:pt idx="74">
                  <c:v>6.8899999999994179</c:v>
                </c:pt>
                <c:pt idx="75">
                  <c:v>6.9820000000036089</c:v>
                </c:pt>
                <c:pt idx="76">
                  <c:v>7.0750000000043656</c:v>
                </c:pt>
                <c:pt idx="77">
                  <c:v>7.1680000000051223</c:v>
                </c:pt>
                <c:pt idx="78">
                  <c:v>7.260999999998603</c:v>
                </c:pt>
                <c:pt idx="79">
                  <c:v>7.3550000000032014</c:v>
                </c:pt>
                <c:pt idx="80">
                  <c:v>7.4470000000001164</c:v>
                </c:pt>
                <c:pt idx="81">
                  <c:v>7.5410000000047148</c:v>
                </c:pt>
                <c:pt idx="82">
                  <c:v>7.6340000000054715</c:v>
                </c:pt>
                <c:pt idx="83">
                  <c:v>7.7260000000023865</c:v>
                </c:pt>
                <c:pt idx="84">
                  <c:v>7.8179999999993015</c:v>
                </c:pt>
                <c:pt idx="85">
                  <c:v>7.9120000000038999</c:v>
                </c:pt>
                <c:pt idx="86">
                  <c:v>8.0070000000050641</c:v>
                </c:pt>
                <c:pt idx="87">
                  <c:v>8.0990000000019791</c:v>
                </c:pt>
                <c:pt idx="88">
                  <c:v>8.1929999999993015</c:v>
                </c:pt>
                <c:pt idx="89">
                  <c:v>8.2860000000000582</c:v>
                </c:pt>
                <c:pt idx="90">
                  <c:v>8.3780000000042492</c:v>
                </c:pt>
                <c:pt idx="91">
                  <c:v>8.4710000000050059</c:v>
                </c:pt>
                <c:pt idx="92">
                  <c:v>8.5639999999984866</c:v>
                </c:pt>
                <c:pt idx="93">
                  <c:v>8.658000000003085</c:v>
                </c:pt>
                <c:pt idx="94">
                  <c:v>8.75</c:v>
                </c:pt>
                <c:pt idx="95">
                  <c:v>8.8450000000011642</c:v>
                </c:pt>
                <c:pt idx="96">
                  <c:v>8.9389999999984866</c:v>
                </c:pt>
                <c:pt idx="97">
                  <c:v>9.033000000003085</c:v>
                </c:pt>
                <c:pt idx="98">
                  <c:v>9.1280000000042492</c:v>
                </c:pt>
                <c:pt idx="99">
                  <c:v>9.2200000000011642</c:v>
                </c:pt>
                <c:pt idx="100">
                  <c:v>9.3100000000049477</c:v>
                </c:pt>
                <c:pt idx="101">
                  <c:v>9.4049999999988358</c:v>
                </c:pt>
                <c:pt idx="102">
                  <c:v>9.4979999999995925</c:v>
                </c:pt>
                <c:pt idx="103">
                  <c:v>9.592000000004191</c:v>
                </c:pt>
                <c:pt idx="104">
                  <c:v>9.6840000000011059</c:v>
                </c:pt>
                <c:pt idx="105">
                  <c:v>9.7770000000018626</c:v>
                </c:pt>
                <c:pt idx="106">
                  <c:v>9.8689999999987776</c:v>
                </c:pt>
                <c:pt idx="107">
                  <c:v>9.9610000000029686</c:v>
                </c:pt>
                <c:pt idx="108">
                  <c:v>10.055000000000291</c:v>
                </c:pt>
                <c:pt idx="109">
                  <c:v>10.149000000004889</c:v>
                </c:pt>
                <c:pt idx="110">
                  <c:v>10.243000000002212</c:v>
                </c:pt>
                <c:pt idx="111">
                  <c:v>10.336000000002969</c:v>
                </c:pt>
                <c:pt idx="112">
                  <c:v>10.429000000003725</c:v>
                </c:pt>
                <c:pt idx="113">
                  <c:v>10.522000000004482</c:v>
                </c:pt>
                <c:pt idx="114">
                  <c:v>10.615000000005239</c:v>
                </c:pt>
                <c:pt idx="115">
                  <c:v>10.709999999999127</c:v>
                </c:pt>
                <c:pt idx="116">
                  <c:v>10.802000000003318</c:v>
                </c:pt>
                <c:pt idx="117">
                  <c:v>10.89600000000064</c:v>
                </c:pt>
                <c:pt idx="118">
                  <c:v>10.990000000005239</c:v>
                </c:pt>
                <c:pt idx="119">
                  <c:v>11.084000000002561</c:v>
                </c:pt>
                <c:pt idx="120">
                  <c:v>11.177000000003318</c:v>
                </c:pt>
                <c:pt idx="121">
                  <c:v>11.270000000004075</c:v>
                </c:pt>
                <c:pt idx="122">
                  <c:v>11.363000000004831</c:v>
                </c:pt>
                <c:pt idx="123">
                  <c:v>11.457000000002154</c:v>
                </c:pt>
                <c:pt idx="124">
                  <c:v>11.548999999999069</c:v>
                </c:pt>
                <c:pt idx="125">
                  <c:v>11.643000000003667</c:v>
                </c:pt>
                <c:pt idx="126">
                  <c:v>11.735000000000582</c:v>
                </c:pt>
                <c:pt idx="127">
                  <c:v>11.82900000000518</c:v>
                </c:pt>
                <c:pt idx="128">
                  <c:v>11.921999999998661</c:v>
                </c:pt>
                <c:pt idx="129">
                  <c:v>12.014000000002852</c:v>
                </c:pt>
                <c:pt idx="130">
                  <c:v>12.108000000000175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FB-47A4-8D08-E52A9B719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[1]Matsuda2!$A$1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[1]Matsuda2!$N$4:$N$156</c:f>
              <c:numCache>
                <c:formatCode>General</c:formatCode>
                <c:ptCount val="153"/>
                <c:pt idx="0">
                  <c:v>0</c:v>
                </c:pt>
                <c:pt idx="1">
                  <c:v>6.9270000000000208E-3</c:v>
                </c:pt>
                <c:pt idx="2">
                  <c:v>1.1226E-2</c:v>
                </c:pt>
                <c:pt idx="3">
                  <c:v>-2.4599999999998088E-4</c:v>
                </c:pt>
                <c:pt idx="4">
                  <c:v>2.31899999999996E-3</c:v>
                </c:pt>
                <c:pt idx="5">
                  <c:v>1.381899999999996E-2</c:v>
                </c:pt>
                <c:pt idx="6">
                  <c:v>2.1850999999999999E-2</c:v>
                </c:pt>
                <c:pt idx="7">
                  <c:v>4.1376999999999955E-2</c:v>
                </c:pt>
                <c:pt idx="8">
                  <c:v>5.9207999999999969E-2</c:v>
                </c:pt>
                <c:pt idx="9">
                  <c:v>3.0774000000000003E-2</c:v>
                </c:pt>
                <c:pt idx="10">
                  <c:v>4.1174999999999955E-2</c:v>
                </c:pt>
                <c:pt idx="11">
                  <c:v>3.1275999999999957E-2</c:v>
                </c:pt>
                <c:pt idx="12">
                  <c:v>4.7812999999999987E-2</c:v>
                </c:pt>
                <c:pt idx="13">
                  <c:v>9.638999999999999E-2</c:v>
                </c:pt>
                <c:pt idx="14">
                  <c:v>6.2284999999999972E-2</c:v>
                </c:pt>
                <c:pt idx="15">
                  <c:v>6.8492999999999943E-2</c:v>
                </c:pt>
                <c:pt idx="16">
                  <c:v>8.9142999999999917E-2</c:v>
                </c:pt>
                <c:pt idx="17">
                  <c:v>4.8730999999999997E-2</c:v>
                </c:pt>
                <c:pt idx="18">
                  <c:v>9.8476000000000008E-2</c:v>
                </c:pt>
                <c:pt idx="19">
                  <c:v>5.3203999999999953E-2</c:v>
                </c:pt>
                <c:pt idx="20">
                  <c:v>9.1711000000000015E-2</c:v>
                </c:pt>
                <c:pt idx="21">
                  <c:v>6.2779000000000001E-2</c:v>
                </c:pt>
                <c:pt idx="22">
                  <c:v>0.10450099999999998</c:v>
                </c:pt>
                <c:pt idx="23">
                  <c:v>6.7930999999999922E-2</c:v>
                </c:pt>
                <c:pt idx="24">
                  <c:v>0.10090800000000001</c:v>
                </c:pt>
                <c:pt idx="25">
                  <c:v>7.0692000000000005E-2</c:v>
                </c:pt>
                <c:pt idx="26">
                  <c:v>0.12394200000000001</c:v>
                </c:pt>
                <c:pt idx="27">
                  <c:v>0.10763099999999998</c:v>
                </c:pt>
                <c:pt idx="28">
                  <c:v>0.12961599999999998</c:v>
                </c:pt>
                <c:pt idx="29">
                  <c:v>0.13379999999999995</c:v>
                </c:pt>
                <c:pt idx="30">
                  <c:v>0.16630799999999998</c:v>
                </c:pt>
                <c:pt idx="31">
                  <c:v>0.18201699999999996</c:v>
                </c:pt>
                <c:pt idx="32">
                  <c:v>0.18175199999999997</c:v>
                </c:pt>
                <c:pt idx="33">
                  <c:v>0.17889299999999991</c:v>
                </c:pt>
                <c:pt idx="34">
                  <c:v>0.13218899999999997</c:v>
                </c:pt>
                <c:pt idx="35">
                  <c:v>0.15541599999999994</c:v>
                </c:pt>
                <c:pt idx="36">
                  <c:v>0.12906599999999993</c:v>
                </c:pt>
                <c:pt idx="37">
                  <c:v>0.15891300000000003</c:v>
                </c:pt>
                <c:pt idx="38">
                  <c:v>0.13542599999999994</c:v>
                </c:pt>
                <c:pt idx="39">
                  <c:v>0.16695100000000002</c:v>
                </c:pt>
                <c:pt idx="40">
                  <c:v>0.141625</c:v>
                </c:pt>
                <c:pt idx="41">
                  <c:v>0.12142799999999999</c:v>
                </c:pt>
                <c:pt idx="42">
                  <c:v>0.14317299999999999</c:v>
                </c:pt>
                <c:pt idx="43">
                  <c:v>0.14179499999999995</c:v>
                </c:pt>
                <c:pt idx="44">
                  <c:v>0.12083999999999992</c:v>
                </c:pt>
                <c:pt idx="45">
                  <c:v>9.661799999999994E-2</c:v>
                </c:pt>
                <c:pt idx="46">
                  <c:v>8.7235999999999994E-2</c:v>
                </c:pt>
                <c:pt idx="47">
                  <c:v>4.9428E-2</c:v>
                </c:pt>
                <c:pt idx="48">
                  <c:v>4.7927999999999998E-2</c:v>
                </c:pt>
                <c:pt idx="49">
                  <c:v>4.5999999999999999E-2</c:v>
                </c:pt>
                <c:pt idx="50">
                  <c:v>4.0780999999999949E-2</c:v>
                </c:pt>
                <c:pt idx="51">
                  <c:v>4.3635999999999966E-2</c:v>
                </c:pt>
                <c:pt idx="52">
                  <c:v>1.2706999999999994E-2</c:v>
                </c:pt>
                <c:pt idx="53">
                  <c:v>4.9710000000000041E-3</c:v>
                </c:pt>
                <c:pt idx="54">
                  <c:v>-6.7570000000000616E-3</c:v>
                </c:pt>
                <c:pt idx="55">
                  <c:v>-1.9239000000000034E-2</c:v>
                </c:pt>
                <c:pt idx="56">
                  <c:v>-1.3043000000000006E-2</c:v>
                </c:pt>
                <c:pt idx="57">
                  <c:v>-1.3686000000000035E-2</c:v>
                </c:pt>
                <c:pt idx="58">
                  <c:v>-2.0254999999999995E-2</c:v>
                </c:pt>
                <c:pt idx="59">
                  <c:v>-1.0774000000000001E-2</c:v>
                </c:pt>
                <c:pt idx="60">
                  <c:v>-3.2309999999999947E-3</c:v>
                </c:pt>
                <c:pt idx="61">
                  <c:v>1.0089999999999918E-2</c:v>
                </c:pt>
                <c:pt idx="62">
                  <c:v>1.9602999999999954E-2</c:v>
                </c:pt>
                <c:pt idx="63">
                  <c:v>2.0779999999999972E-2</c:v>
                </c:pt>
                <c:pt idx="64">
                  <c:v>3.0375999999999976E-2</c:v>
                </c:pt>
                <c:pt idx="65">
                  <c:v>4.672899999999993E-2</c:v>
                </c:pt>
                <c:pt idx="66">
                  <c:v>6.0687000000000012E-2</c:v>
                </c:pt>
                <c:pt idx="67">
                  <c:v>9.7456000000000015E-2</c:v>
                </c:pt>
                <c:pt idx="68">
                  <c:v>8.6983999999999922E-2</c:v>
                </c:pt>
                <c:pt idx="69">
                  <c:v>0.12984199999999999</c:v>
                </c:pt>
                <c:pt idx="70">
                  <c:v>0.12778899999999999</c:v>
                </c:pt>
                <c:pt idx="71">
                  <c:v>0.12656999999999993</c:v>
                </c:pt>
                <c:pt idx="72">
                  <c:v>0.11861199999999997</c:v>
                </c:pt>
                <c:pt idx="73">
                  <c:v>0.15045100000000003</c:v>
                </c:pt>
                <c:pt idx="74">
                  <c:v>0.14442899999999997</c:v>
                </c:pt>
                <c:pt idx="75">
                  <c:v>0.15102800000000002</c:v>
                </c:pt>
                <c:pt idx="76">
                  <c:v>0.15075699999999995</c:v>
                </c:pt>
                <c:pt idx="77">
                  <c:v>0.13884699999999997</c:v>
                </c:pt>
                <c:pt idx="78">
                  <c:v>0.14309899999999995</c:v>
                </c:pt>
                <c:pt idx="79">
                  <c:v>0.13005499999999995</c:v>
                </c:pt>
                <c:pt idx="80">
                  <c:v>0.14270899999999995</c:v>
                </c:pt>
                <c:pt idx="81">
                  <c:v>0.15053199999999992</c:v>
                </c:pt>
                <c:pt idx="82">
                  <c:v>0.14893399999999998</c:v>
                </c:pt>
                <c:pt idx="83">
                  <c:v>0.14216499999999996</c:v>
                </c:pt>
                <c:pt idx="84">
                  <c:v>0.13007399999999997</c:v>
                </c:pt>
                <c:pt idx="85">
                  <c:v>0.11851900000000001</c:v>
                </c:pt>
                <c:pt idx="86">
                  <c:v>0.12499900000000003</c:v>
                </c:pt>
                <c:pt idx="87">
                  <c:v>0.12689</c:v>
                </c:pt>
                <c:pt idx="88">
                  <c:v>0.13236500000000001</c:v>
                </c:pt>
                <c:pt idx="89">
                  <c:v>0.125524</c:v>
                </c:pt>
                <c:pt idx="90">
                  <c:v>0.13392899999999996</c:v>
                </c:pt>
                <c:pt idx="91">
                  <c:v>0.12416499999999997</c:v>
                </c:pt>
                <c:pt idx="92">
                  <c:v>0.12546600000000002</c:v>
                </c:pt>
                <c:pt idx="93">
                  <c:v>0.11615399999999999</c:v>
                </c:pt>
                <c:pt idx="94">
                  <c:v>0.110731</c:v>
                </c:pt>
                <c:pt idx="95">
                  <c:v>0.11305499999999995</c:v>
                </c:pt>
                <c:pt idx="96">
                  <c:v>0.11016399999999998</c:v>
                </c:pt>
                <c:pt idx="97">
                  <c:v>9.5197999999999977E-2</c:v>
                </c:pt>
                <c:pt idx="98">
                  <c:v>9.6863999999999922E-2</c:v>
                </c:pt>
                <c:pt idx="99">
                  <c:v>0.10403999999999997</c:v>
                </c:pt>
                <c:pt idx="100">
                  <c:v>0.10605299999999999</c:v>
                </c:pt>
                <c:pt idx="101">
                  <c:v>0.13753099999999996</c:v>
                </c:pt>
                <c:pt idx="102">
                  <c:v>0.14717200000000003</c:v>
                </c:pt>
                <c:pt idx="103">
                  <c:v>0.15551499999999999</c:v>
                </c:pt>
                <c:pt idx="104">
                  <c:v>0.14239400000000002</c:v>
                </c:pt>
                <c:pt idx="105">
                  <c:v>0.16905200000000004</c:v>
                </c:pt>
                <c:pt idx="106">
                  <c:v>0.21004199999999992</c:v>
                </c:pt>
                <c:pt idx="107">
                  <c:v>0.20084299999999997</c:v>
                </c:pt>
                <c:pt idx="108">
                  <c:v>0.21344599999999991</c:v>
                </c:pt>
                <c:pt idx="109">
                  <c:v>0.21495899999999996</c:v>
                </c:pt>
                <c:pt idx="110">
                  <c:v>0.24471699999999999</c:v>
                </c:pt>
                <c:pt idx="111">
                  <c:v>0.28478900000000001</c:v>
                </c:pt>
                <c:pt idx="112">
                  <c:v>0.27166000000000007</c:v>
                </c:pt>
                <c:pt idx="113">
                  <c:v>0.2720709999999999</c:v>
                </c:pt>
                <c:pt idx="114">
                  <c:v>0.29542200000000002</c:v>
                </c:pt>
                <c:pt idx="115">
                  <c:v>0.31387999999999988</c:v>
                </c:pt>
                <c:pt idx="116">
                  <c:v>0.32495399999999997</c:v>
                </c:pt>
                <c:pt idx="117">
                  <c:v>0.33170000000000005</c:v>
                </c:pt>
                <c:pt idx="118">
                  <c:v>0.33734700000000001</c:v>
                </c:pt>
                <c:pt idx="119">
                  <c:v>0.35323599999999988</c:v>
                </c:pt>
                <c:pt idx="120">
                  <c:v>0.34892299999999998</c:v>
                </c:pt>
                <c:pt idx="121">
                  <c:v>0.36194499999999996</c:v>
                </c:pt>
                <c:pt idx="122">
                  <c:v>0.37698800000000005</c:v>
                </c:pt>
                <c:pt idx="123">
                  <c:v>0.42659300000000011</c:v>
                </c:pt>
                <c:pt idx="124">
                  <c:v>0.42815399999999998</c:v>
                </c:pt>
                <c:pt idx="125">
                  <c:v>0.42315799999999992</c:v>
                </c:pt>
                <c:pt idx="126">
                  <c:v>0.45164399999999999</c:v>
                </c:pt>
                <c:pt idx="127">
                  <c:v>0.45266000000000012</c:v>
                </c:pt>
                <c:pt idx="128">
                  <c:v>0.47545599999999993</c:v>
                </c:pt>
                <c:pt idx="129">
                  <c:v>0.42853600000000008</c:v>
                </c:pt>
                <c:pt idx="130">
                  <c:v>0.46406700000000001</c:v>
                </c:pt>
                <c:pt idx="131">
                  <c:v>0.49493100000000007</c:v>
                </c:pt>
                <c:pt idx="132">
                  <c:v>0.47241499999999997</c:v>
                </c:pt>
                <c:pt idx="133">
                  <c:v>0.49287500000000001</c:v>
                </c:pt>
                <c:pt idx="134">
                  <c:v>0.46802499999999986</c:v>
                </c:pt>
                <c:pt idx="135">
                  <c:v>0.43837899999999991</c:v>
                </c:pt>
                <c:pt idx="136">
                  <c:v>0.43058500000000005</c:v>
                </c:pt>
                <c:pt idx="137">
                  <c:v>0.41161400000000004</c:v>
                </c:pt>
                <c:pt idx="138">
                  <c:v>0.44466699999999992</c:v>
                </c:pt>
                <c:pt idx="139">
                  <c:v>0.42240799999999989</c:v>
                </c:pt>
                <c:pt idx="140">
                  <c:v>0.4141689999999999</c:v>
                </c:pt>
                <c:pt idx="141">
                  <c:v>0.42142200000000002</c:v>
                </c:pt>
                <c:pt idx="142">
                  <c:v>0.4241589999999999</c:v>
                </c:pt>
                <c:pt idx="143">
                  <c:v>0.3873029999999999</c:v>
                </c:pt>
                <c:pt idx="144">
                  <c:v>0.41060999999999992</c:v>
                </c:pt>
                <c:pt idx="145">
                  <c:v>0.38524000000000003</c:v>
                </c:pt>
                <c:pt idx="146">
                  <c:v>0.36037300000000005</c:v>
                </c:pt>
                <c:pt idx="147">
                  <c:v>0.38232999999999995</c:v>
                </c:pt>
                <c:pt idx="148">
                  <c:v>0.37486599999999998</c:v>
                </c:pt>
                <c:pt idx="149">
                  <c:v>0.36225399999999991</c:v>
                </c:pt>
                <c:pt idx="150">
                  <c:v>0.3674369999999999</c:v>
                </c:pt>
                <c:pt idx="151">
                  <c:v>0.36664200000000008</c:v>
                </c:pt>
                <c:pt idx="152">
                  <c:v>0.37127499999999986</c:v>
                </c:pt>
              </c:numCache>
            </c:numRef>
          </c:xVal>
          <c:yVal>
            <c:numRef>
              <c:f>[1]Matsuda2!$O$4:$O$156</c:f>
              <c:numCache>
                <c:formatCode>General</c:formatCode>
                <c:ptCount val="153"/>
                <c:pt idx="0">
                  <c:v>0</c:v>
                </c:pt>
                <c:pt idx="1">
                  <c:v>9.8050000000000637E-3</c:v>
                </c:pt>
                <c:pt idx="2">
                  <c:v>1.5949000000000071E-2</c:v>
                </c:pt>
                <c:pt idx="3">
                  <c:v>-4.3499999999994541E-4</c:v>
                </c:pt>
                <c:pt idx="4">
                  <c:v>3.2680000000000291E-3</c:v>
                </c:pt>
                <c:pt idx="5">
                  <c:v>1.9631000000000086E-2</c:v>
                </c:pt>
                <c:pt idx="6">
                  <c:v>3.1092000000000099E-2</c:v>
                </c:pt>
                <c:pt idx="7">
                  <c:v>5.8926000000000159E-2</c:v>
                </c:pt>
                <c:pt idx="8">
                  <c:v>8.4288000000000016E-2</c:v>
                </c:pt>
                <c:pt idx="9">
                  <c:v>0.16530400000000009</c:v>
                </c:pt>
                <c:pt idx="10">
                  <c:v>0.18000199999999997</c:v>
                </c:pt>
                <c:pt idx="11">
                  <c:v>0.28601400000000016</c:v>
                </c:pt>
                <c:pt idx="12">
                  <c:v>0.30922400000000017</c:v>
                </c:pt>
                <c:pt idx="13">
                  <c:v>0.37714000000000009</c:v>
                </c:pt>
                <c:pt idx="14">
                  <c:v>0.44760200000000011</c:v>
                </c:pt>
                <c:pt idx="15">
                  <c:v>0.57295299999999993</c:v>
                </c:pt>
                <c:pt idx="16">
                  <c:v>0.60121199999999997</c:v>
                </c:pt>
                <c:pt idx="17">
                  <c:v>0.77544400000000002</c:v>
                </c:pt>
                <c:pt idx="18">
                  <c:v>0.84251200000000015</c:v>
                </c:pt>
                <c:pt idx="19">
                  <c:v>1.0056309999999999</c:v>
                </c:pt>
                <c:pt idx="20">
                  <c:v>1.0567510000000002</c:v>
                </c:pt>
                <c:pt idx="21">
                  <c:v>1.2371840000000003</c:v>
                </c:pt>
                <c:pt idx="22">
                  <c:v>1.2915110000000001</c:v>
                </c:pt>
                <c:pt idx="23">
                  <c:v>1.457824</c:v>
                </c:pt>
                <c:pt idx="24">
                  <c:v>1.499946</c:v>
                </c:pt>
                <c:pt idx="25">
                  <c:v>1.6703460000000001</c:v>
                </c:pt>
                <c:pt idx="26">
                  <c:v>1.7372449999999999</c:v>
                </c:pt>
                <c:pt idx="27">
                  <c:v>1.920372</c:v>
                </c:pt>
                <c:pt idx="28">
                  <c:v>1.9476</c:v>
                </c:pt>
                <c:pt idx="29">
                  <c:v>2.1515780000000002</c:v>
                </c:pt>
                <c:pt idx="30">
                  <c:v>2.1908799999999999</c:v>
                </c:pt>
                <c:pt idx="31">
                  <c:v>2.4036089999999999</c:v>
                </c:pt>
                <c:pt idx="32">
                  <c:v>2.4985490000000001</c:v>
                </c:pt>
                <c:pt idx="33">
                  <c:v>2.7754250000000003</c:v>
                </c:pt>
                <c:pt idx="34">
                  <c:v>2.9049679999999998</c:v>
                </c:pt>
                <c:pt idx="35">
                  <c:v>3.1102340000000006</c:v>
                </c:pt>
                <c:pt idx="36">
                  <c:v>3.2572399999999999</c:v>
                </c:pt>
                <c:pt idx="37">
                  <c:v>3.4619650000000002</c:v>
                </c:pt>
                <c:pt idx="38">
                  <c:v>3.6063950000000005</c:v>
                </c:pt>
                <c:pt idx="39">
                  <c:v>3.8054610000000002</c:v>
                </c:pt>
                <c:pt idx="40">
                  <c:v>3.9426510000000001</c:v>
                </c:pt>
                <c:pt idx="41">
                  <c:v>4.2410060000000005</c:v>
                </c:pt>
                <c:pt idx="42">
                  <c:v>4.3402190000000003</c:v>
                </c:pt>
                <c:pt idx="43">
                  <c:v>4.568549</c:v>
                </c:pt>
                <c:pt idx="44">
                  <c:v>4.6989579999999993</c:v>
                </c:pt>
                <c:pt idx="45">
                  <c:v>4.9706270000000004</c:v>
                </c:pt>
                <c:pt idx="46">
                  <c:v>5.105925</c:v>
                </c:pt>
                <c:pt idx="47">
                  <c:v>5.4240640000000004</c:v>
                </c:pt>
                <c:pt idx="48">
                  <c:v>5.5597830000000004</c:v>
                </c:pt>
                <c:pt idx="49">
                  <c:v>5.8263660000000002</c:v>
                </c:pt>
                <c:pt idx="50">
                  <c:v>5.9535470000000004</c:v>
                </c:pt>
                <c:pt idx="51">
                  <c:v>6.2131189999999998</c:v>
                </c:pt>
                <c:pt idx="52">
                  <c:v>6.3789030000000002</c:v>
                </c:pt>
                <c:pt idx="53">
                  <c:v>6.6807160000000003</c:v>
                </c:pt>
                <c:pt idx="54">
                  <c:v>6.8527269999999998</c:v>
                </c:pt>
                <c:pt idx="55">
                  <c:v>7.1379230000000007</c:v>
                </c:pt>
                <c:pt idx="56">
                  <c:v>7.2570630000000005</c:v>
                </c:pt>
                <c:pt idx="57">
                  <c:v>7.5388510000000011</c:v>
                </c:pt>
                <c:pt idx="58">
                  <c:v>7.7006610000000002</c:v>
                </c:pt>
                <c:pt idx="59">
                  <c:v>7.9768170000000014</c:v>
                </c:pt>
                <c:pt idx="60">
                  <c:v>8.1924919999999997</c:v>
                </c:pt>
                <c:pt idx="61">
                  <c:v>8.509131</c:v>
                </c:pt>
                <c:pt idx="62">
                  <c:v>8.6653649999999995</c:v>
                </c:pt>
                <c:pt idx="63">
                  <c:v>8.963025</c:v>
                </c:pt>
                <c:pt idx="64">
                  <c:v>9.1132460000000002</c:v>
                </c:pt>
                <c:pt idx="65">
                  <c:v>9.4534629999999993</c:v>
                </c:pt>
                <c:pt idx="66">
                  <c:v>9.5990840000000013</c:v>
                </c:pt>
                <c:pt idx="67">
                  <c:v>9.9332350000000016</c:v>
                </c:pt>
                <c:pt idx="68">
                  <c:v>10.109318</c:v>
                </c:pt>
                <c:pt idx="69">
                  <c:v>10.431929</c:v>
                </c:pt>
                <c:pt idx="70">
                  <c:v>10.60492</c:v>
                </c:pt>
                <c:pt idx="71">
                  <c:v>10.946636</c:v>
                </c:pt>
                <c:pt idx="72">
                  <c:v>11.155569999999999</c:v>
                </c:pt>
                <c:pt idx="73">
                  <c:v>11.494835000000002</c:v>
                </c:pt>
                <c:pt idx="74">
                  <c:v>11.658214000000001</c:v>
                </c:pt>
                <c:pt idx="75">
                  <c:v>11.985248</c:v>
                </c:pt>
                <c:pt idx="76">
                  <c:v>12.146996</c:v>
                </c:pt>
                <c:pt idx="77">
                  <c:v>12.467649</c:v>
                </c:pt>
                <c:pt idx="78">
                  <c:v>12.628193</c:v>
                </c:pt>
                <c:pt idx="79">
                  <c:v>12.947272000000002</c:v>
                </c:pt>
                <c:pt idx="80">
                  <c:v>13.107025999999999</c:v>
                </c:pt>
                <c:pt idx="81">
                  <c:v>13.505251000000001</c:v>
                </c:pt>
                <c:pt idx="82">
                  <c:v>13.664828</c:v>
                </c:pt>
                <c:pt idx="83">
                  <c:v>13.985364000000001</c:v>
                </c:pt>
                <c:pt idx="84">
                  <c:v>14.14728</c:v>
                </c:pt>
                <c:pt idx="85">
                  <c:v>14.472626</c:v>
                </c:pt>
                <c:pt idx="86">
                  <c:v>14.634821000000001</c:v>
                </c:pt>
                <c:pt idx="87">
                  <c:v>14.922052000000001</c:v>
                </c:pt>
                <c:pt idx="88">
                  <c:v>15.12818</c:v>
                </c:pt>
                <c:pt idx="89">
                  <c:v>15.423211999999999</c:v>
                </c:pt>
                <c:pt idx="90">
                  <c:v>15.590664</c:v>
                </c:pt>
                <c:pt idx="91">
                  <c:v>15.893964</c:v>
                </c:pt>
                <c:pt idx="92">
                  <c:v>16.067778999999998</c:v>
                </c:pt>
                <c:pt idx="93">
                  <c:v>16.380471</c:v>
                </c:pt>
                <c:pt idx="94">
                  <c:v>16.517229</c:v>
                </c:pt>
                <c:pt idx="95">
                  <c:v>16.836058000000001</c:v>
                </c:pt>
                <c:pt idx="96">
                  <c:v>17.023371999999998</c:v>
                </c:pt>
                <c:pt idx="97">
                  <c:v>17.362598999999999</c:v>
                </c:pt>
                <c:pt idx="98">
                  <c:v>17.507297999999999</c:v>
                </c:pt>
                <c:pt idx="99">
                  <c:v>17.800111000000001</c:v>
                </c:pt>
                <c:pt idx="100">
                  <c:v>17.950004</c:v>
                </c:pt>
                <c:pt idx="101">
                  <c:v>18.240864000000002</c:v>
                </c:pt>
                <c:pt idx="102">
                  <c:v>18.392285000000001</c:v>
                </c:pt>
                <c:pt idx="103">
                  <c:v>18.707877</c:v>
                </c:pt>
                <c:pt idx="104">
                  <c:v>18.824804</c:v>
                </c:pt>
                <c:pt idx="105">
                  <c:v>19.142080999999997</c:v>
                </c:pt>
                <c:pt idx="106">
                  <c:v>19.343203000000003</c:v>
                </c:pt>
                <c:pt idx="107">
                  <c:v>19.582874</c:v>
                </c:pt>
                <c:pt idx="108">
                  <c:v>19.752631000000001</c:v>
                </c:pt>
                <c:pt idx="109">
                  <c:v>20.056775000000002</c:v>
                </c:pt>
                <c:pt idx="110">
                  <c:v>20.221643</c:v>
                </c:pt>
                <c:pt idx="111">
                  <c:v>20.510107999999999</c:v>
                </c:pt>
                <c:pt idx="112">
                  <c:v>20.651941999999998</c:v>
                </c:pt>
                <c:pt idx="113">
                  <c:v>20.919802000000001</c:v>
                </c:pt>
                <c:pt idx="114">
                  <c:v>21.105619999999998</c:v>
                </c:pt>
                <c:pt idx="115">
                  <c:v>21.442488000000001</c:v>
                </c:pt>
                <c:pt idx="116">
                  <c:v>21.577370999999999</c:v>
                </c:pt>
                <c:pt idx="117">
                  <c:v>21.868192999999998</c:v>
                </c:pt>
                <c:pt idx="118">
                  <c:v>22.015003</c:v>
                </c:pt>
                <c:pt idx="119">
                  <c:v>22.311318</c:v>
                </c:pt>
                <c:pt idx="120">
                  <c:v>22.475959</c:v>
                </c:pt>
                <c:pt idx="121">
                  <c:v>22.791344000000002</c:v>
                </c:pt>
                <c:pt idx="122">
                  <c:v>22.943942</c:v>
                </c:pt>
                <c:pt idx="123">
                  <c:v>23.235292000000001</c:v>
                </c:pt>
                <c:pt idx="124">
                  <c:v>23.411402000000002</c:v>
                </c:pt>
                <c:pt idx="125">
                  <c:v>23.690987</c:v>
                </c:pt>
                <c:pt idx="126">
                  <c:v>23.843979999999998</c:v>
                </c:pt>
                <c:pt idx="127">
                  <c:v>24.130330999999998</c:v>
                </c:pt>
                <c:pt idx="128">
                  <c:v>24.298557000000002</c:v>
                </c:pt>
                <c:pt idx="129">
                  <c:v>24.559388999999999</c:v>
                </c:pt>
                <c:pt idx="130">
                  <c:v>24.719524000000003</c:v>
                </c:pt>
                <c:pt idx="131">
                  <c:v>25.103121999999999</c:v>
                </c:pt>
                <c:pt idx="132">
                  <c:v>25.243169000000002</c:v>
                </c:pt>
                <c:pt idx="133">
                  <c:v>25.550584000000001</c:v>
                </c:pt>
                <c:pt idx="134">
                  <c:v>25.700486000000001</c:v>
                </c:pt>
                <c:pt idx="135">
                  <c:v>25.977430000000002</c:v>
                </c:pt>
                <c:pt idx="136">
                  <c:v>26.108541000000002</c:v>
                </c:pt>
                <c:pt idx="137">
                  <c:v>26.380941</c:v>
                </c:pt>
                <c:pt idx="138">
                  <c:v>26.582143000000002</c:v>
                </c:pt>
                <c:pt idx="139">
                  <c:v>26.873523000000002</c:v>
                </c:pt>
                <c:pt idx="140">
                  <c:v>27.017747</c:v>
                </c:pt>
                <c:pt idx="141">
                  <c:v>27.274749</c:v>
                </c:pt>
                <c:pt idx="142">
                  <c:v>27.407221000000003</c:v>
                </c:pt>
                <c:pt idx="143">
                  <c:v>27.605808000000003</c:v>
                </c:pt>
                <c:pt idx="144">
                  <c:v>27.709205999999998</c:v>
                </c:pt>
                <c:pt idx="145">
                  <c:v>27.894129000000003</c:v>
                </c:pt>
                <c:pt idx="146">
                  <c:v>27.935103999999999</c:v>
                </c:pt>
                <c:pt idx="147">
                  <c:v>28.044533999999999</c:v>
                </c:pt>
                <c:pt idx="148">
                  <c:v>28.056906999999999</c:v>
                </c:pt>
                <c:pt idx="149">
                  <c:v>28.077998000000001</c:v>
                </c:pt>
                <c:pt idx="150">
                  <c:v>28.069378</c:v>
                </c:pt>
                <c:pt idx="151">
                  <c:v>28.070696999999999</c:v>
                </c:pt>
                <c:pt idx="152">
                  <c:v>28.062990000000003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D0-462A-AB0B-33B8400EE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Yamaguti1!$AF$4:$AF$1000</c:f>
              <c:numCache>
                <c:formatCode>General</c:formatCode>
                <c:ptCount val="997"/>
                <c:pt idx="0">
                  <c:v>3.2599999904632568</c:v>
                </c:pt>
                <c:pt idx="1">
                  <c:v>5.5100002288818359</c:v>
                </c:pt>
                <c:pt idx="2">
                  <c:v>5.5</c:v>
                </c:pt>
                <c:pt idx="3">
                  <c:v>4.9699997901916504</c:v>
                </c:pt>
                <c:pt idx="4">
                  <c:v>6.3499999046325684</c:v>
                </c:pt>
                <c:pt idx="5">
                  <c:v>2.2699999809265137</c:v>
                </c:pt>
                <c:pt idx="6">
                  <c:v>7.4600000381469727</c:v>
                </c:pt>
                <c:pt idx="7">
                  <c:v>6.2199997901916504</c:v>
                </c:pt>
                <c:pt idx="8">
                  <c:v>8.0100002288818359</c:v>
                </c:pt>
                <c:pt idx="9">
                  <c:v>7.9000000953674316</c:v>
                </c:pt>
                <c:pt idx="10">
                  <c:v>8.1599998474121094</c:v>
                </c:pt>
                <c:pt idx="11">
                  <c:v>7.8000001907348633</c:v>
                </c:pt>
                <c:pt idx="12">
                  <c:v>7.369999885559082</c:v>
                </c:pt>
                <c:pt idx="13">
                  <c:v>7.4000000953674316</c:v>
                </c:pt>
                <c:pt idx="14">
                  <c:v>7.369999885559082</c:v>
                </c:pt>
                <c:pt idx="15">
                  <c:v>6.190000057220459</c:v>
                </c:pt>
                <c:pt idx="16">
                  <c:v>7.2300000190734863</c:v>
                </c:pt>
                <c:pt idx="17">
                  <c:v>7.630000114440918</c:v>
                </c:pt>
                <c:pt idx="18">
                  <c:v>6.4499998092651367</c:v>
                </c:pt>
                <c:pt idx="19">
                  <c:v>4.880000114440918</c:v>
                </c:pt>
                <c:pt idx="20">
                  <c:v>6.5900001525878906</c:v>
                </c:pt>
                <c:pt idx="21">
                  <c:v>5.25</c:v>
                </c:pt>
                <c:pt idx="22">
                  <c:v>6.2600002288818359</c:v>
                </c:pt>
                <c:pt idx="23">
                  <c:v>7.25</c:v>
                </c:pt>
                <c:pt idx="24">
                  <c:v>6.679999828338623</c:v>
                </c:pt>
                <c:pt idx="25">
                  <c:v>7.429999828338623</c:v>
                </c:pt>
                <c:pt idx="26">
                  <c:v>5.6100001335144043</c:v>
                </c:pt>
                <c:pt idx="27">
                  <c:v>4.320000171661377</c:v>
                </c:pt>
                <c:pt idx="28">
                  <c:v>5.429999828338623</c:v>
                </c:pt>
                <c:pt idx="29">
                  <c:v>4.380000114440918</c:v>
                </c:pt>
                <c:pt idx="30">
                  <c:v>4.4699997901916504</c:v>
                </c:pt>
                <c:pt idx="31">
                  <c:v>0.56999999284744263</c:v>
                </c:pt>
                <c:pt idx="32">
                  <c:v>1.2100000381469727</c:v>
                </c:pt>
                <c:pt idx="33">
                  <c:v>2.4500000476837158</c:v>
                </c:pt>
                <c:pt idx="34">
                  <c:v>1.7699999809265137</c:v>
                </c:pt>
                <c:pt idx="35">
                  <c:v>0.87999999523162842</c:v>
                </c:pt>
                <c:pt idx="36">
                  <c:v>1.3999999761581421</c:v>
                </c:pt>
                <c:pt idx="37">
                  <c:v>0.23000000417232513</c:v>
                </c:pt>
                <c:pt idx="38">
                  <c:v>-0.31000000238418579</c:v>
                </c:pt>
                <c:pt idx="39">
                  <c:v>-0.31000000238418579</c:v>
                </c:pt>
                <c:pt idx="40">
                  <c:v>-0.87000000476837158</c:v>
                </c:pt>
                <c:pt idx="41">
                  <c:v>-2.0299999713897705</c:v>
                </c:pt>
                <c:pt idx="42">
                  <c:v>-2.2999999523162842</c:v>
                </c:pt>
                <c:pt idx="43">
                  <c:v>-2.9300000667572021</c:v>
                </c:pt>
                <c:pt idx="44">
                  <c:v>0.47999998927116394</c:v>
                </c:pt>
                <c:pt idx="45">
                  <c:v>5.2899999618530273</c:v>
                </c:pt>
                <c:pt idx="46">
                  <c:v>3.3399999141693115</c:v>
                </c:pt>
                <c:pt idx="47">
                  <c:v>4.4099998474121094</c:v>
                </c:pt>
                <c:pt idx="48">
                  <c:v>2.130000114440918</c:v>
                </c:pt>
                <c:pt idx="49">
                  <c:v>-9.0000003576278687E-2</c:v>
                </c:pt>
                <c:pt idx="50">
                  <c:v>6.5100002288818359</c:v>
                </c:pt>
                <c:pt idx="51">
                  <c:v>5.820000171661377</c:v>
                </c:pt>
                <c:pt idx="52">
                  <c:v>-0.49000000953674316</c:v>
                </c:pt>
                <c:pt idx="53">
                  <c:v>-5.000000074505806E-2</c:v>
                </c:pt>
                <c:pt idx="54">
                  <c:v>-8.3999996185302734</c:v>
                </c:pt>
                <c:pt idx="55">
                  <c:v>2.5</c:v>
                </c:pt>
                <c:pt idx="56">
                  <c:v>-2.2300000190734863</c:v>
                </c:pt>
                <c:pt idx="57">
                  <c:v>-1.5900000333786011</c:v>
                </c:pt>
                <c:pt idx="58">
                  <c:v>-6.6500000953674316</c:v>
                </c:pt>
                <c:pt idx="59">
                  <c:v>-6.75</c:v>
                </c:pt>
                <c:pt idx="60">
                  <c:v>-2.2799999713897705</c:v>
                </c:pt>
                <c:pt idx="61">
                  <c:v>-2.5199999809265137</c:v>
                </c:pt>
                <c:pt idx="62">
                  <c:v>-3.9900000095367432</c:v>
                </c:pt>
                <c:pt idx="63">
                  <c:v>1.0399999618530273</c:v>
                </c:pt>
                <c:pt idx="64">
                  <c:v>-0.89999997615814209</c:v>
                </c:pt>
                <c:pt idx="65">
                  <c:v>-1.4900000095367432</c:v>
                </c:pt>
                <c:pt idx="66">
                  <c:v>7.9999998211860657E-2</c:v>
                </c:pt>
                <c:pt idx="67">
                  <c:v>-0.37999999523162842</c:v>
                </c:pt>
                <c:pt idx="68">
                  <c:v>-3.3199999332427979</c:v>
                </c:pt>
                <c:pt idx="69">
                  <c:v>-1.690000057220459</c:v>
                </c:pt>
                <c:pt idx="70">
                  <c:v>-2.4800000190734863</c:v>
                </c:pt>
                <c:pt idx="71">
                  <c:v>-2.9600000381469727</c:v>
                </c:pt>
                <c:pt idx="72">
                  <c:v>-2.440000057220459</c:v>
                </c:pt>
                <c:pt idx="73">
                  <c:v>-4.2699999809265137</c:v>
                </c:pt>
                <c:pt idx="74">
                  <c:v>-2.5999999046325684</c:v>
                </c:pt>
                <c:pt idx="75">
                  <c:v>-4.0199999809265137</c:v>
                </c:pt>
                <c:pt idx="76">
                  <c:v>-2.4000000953674316</c:v>
                </c:pt>
                <c:pt idx="77">
                  <c:v>-4.2100000381469727</c:v>
                </c:pt>
                <c:pt idx="78">
                  <c:v>-1.940000057220459</c:v>
                </c:pt>
                <c:pt idx="79">
                  <c:v>-1.1100000143051147</c:v>
                </c:pt>
                <c:pt idx="80">
                  <c:v>-2.5899999141693115</c:v>
                </c:pt>
                <c:pt idx="81">
                  <c:v>-4.4099998474121094</c:v>
                </c:pt>
                <c:pt idx="82">
                  <c:v>-4.6100001335144043</c:v>
                </c:pt>
                <c:pt idx="83">
                  <c:v>-4.8000001907348633</c:v>
                </c:pt>
                <c:pt idx="84">
                  <c:v>-4.9099998474121094</c:v>
                </c:pt>
                <c:pt idx="85">
                  <c:v>-5.4699997901916504</c:v>
                </c:pt>
                <c:pt idx="86">
                  <c:v>-4.5399999618530273</c:v>
                </c:pt>
                <c:pt idx="87">
                  <c:v>-5.070000171661377</c:v>
                </c:pt>
                <c:pt idx="88">
                  <c:v>-6.9499998092651367</c:v>
                </c:pt>
                <c:pt idx="89">
                  <c:v>-7.9200000762939453</c:v>
                </c:pt>
                <c:pt idx="90">
                  <c:v>-7.2600002288818359</c:v>
                </c:pt>
                <c:pt idx="91">
                  <c:v>-9.1099996566772461</c:v>
                </c:pt>
                <c:pt idx="92">
                  <c:v>-9.0299997329711914</c:v>
                </c:pt>
                <c:pt idx="93">
                  <c:v>-10.670000076293945</c:v>
                </c:pt>
                <c:pt idx="94">
                  <c:v>-8.4499998092651367</c:v>
                </c:pt>
                <c:pt idx="95">
                  <c:v>-8.7799997329711914</c:v>
                </c:pt>
                <c:pt idx="96">
                  <c:v>-10.300000190734863</c:v>
                </c:pt>
                <c:pt idx="97">
                  <c:v>-7.1399998664855957</c:v>
                </c:pt>
                <c:pt idx="98">
                  <c:v>-7.1399998664855957</c:v>
                </c:pt>
                <c:pt idx="99">
                  <c:v>-3.7000000476837158</c:v>
                </c:pt>
                <c:pt idx="100">
                  <c:v>-4.3499999046325684</c:v>
                </c:pt>
                <c:pt idx="101">
                  <c:v>-4.0799999237060547</c:v>
                </c:pt>
                <c:pt idx="102">
                  <c:v>-1.9199999570846558</c:v>
                </c:pt>
                <c:pt idx="103">
                  <c:v>-3.7899999618530273</c:v>
                </c:pt>
                <c:pt idx="104">
                  <c:v>-0.47999998927116394</c:v>
                </c:pt>
                <c:pt idx="105">
                  <c:v>-2.130000114440918</c:v>
                </c:pt>
                <c:pt idx="106">
                  <c:v>-5.0799999237060547</c:v>
                </c:pt>
                <c:pt idx="107">
                  <c:v>-1.9500000476837158</c:v>
                </c:pt>
                <c:pt idx="108">
                  <c:v>-4.380000114440918</c:v>
                </c:pt>
                <c:pt idx="109">
                  <c:v>-1.3899999856948853</c:v>
                </c:pt>
                <c:pt idx="110">
                  <c:v>-5</c:v>
                </c:pt>
                <c:pt idx="111">
                  <c:v>-4.0399999618530273</c:v>
                </c:pt>
                <c:pt idx="112">
                  <c:v>-6.690000057220459</c:v>
                </c:pt>
                <c:pt idx="113">
                  <c:v>-11.390000343322754</c:v>
                </c:pt>
                <c:pt idx="114">
                  <c:v>-5.690000057220459</c:v>
                </c:pt>
                <c:pt idx="115">
                  <c:v>-3.5399999618530273</c:v>
                </c:pt>
                <c:pt idx="116">
                  <c:v>-2.559999942779541</c:v>
                </c:pt>
                <c:pt idx="117">
                  <c:v>-8.6700000762939453</c:v>
                </c:pt>
                <c:pt idx="118">
                  <c:v>-5.1399998664855957</c:v>
                </c:pt>
                <c:pt idx="119">
                  <c:v>-3.1099998950958252</c:v>
                </c:pt>
                <c:pt idx="120">
                  <c:v>-3.6099998950958252</c:v>
                </c:pt>
                <c:pt idx="121">
                  <c:v>-3.2899999618530273</c:v>
                </c:pt>
                <c:pt idx="122">
                  <c:v>-1.9099999666213989</c:v>
                </c:pt>
                <c:pt idx="123">
                  <c:v>0.14000000059604645</c:v>
                </c:pt>
                <c:pt idx="124">
                  <c:v>-0.5</c:v>
                </c:pt>
                <c:pt idx="125">
                  <c:v>-0.70999997854232788</c:v>
                </c:pt>
                <c:pt idx="126">
                  <c:v>2.559999942779541</c:v>
                </c:pt>
                <c:pt idx="127">
                  <c:v>3.3900001049041748</c:v>
                </c:pt>
                <c:pt idx="128">
                  <c:v>0.81000000238418579</c:v>
                </c:pt>
                <c:pt idx="129">
                  <c:v>-0.77999997138977051</c:v>
                </c:pt>
                <c:pt idx="130">
                  <c:v>5.429999828338623</c:v>
                </c:pt>
                <c:pt idx="131">
                  <c:v>0.30000001192092896</c:v>
                </c:pt>
                <c:pt idx="132">
                  <c:v>0.57999998331069946</c:v>
                </c:pt>
                <c:pt idx="133">
                  <c:v>4.3299999237060547</c:v>
                </c:pt>
                <c:pt idx="134">
                  <c:v>-1.8400000333786011</c:v>
                </c:pt>
                <c:pt idx="135">
                  <c:v>-0.37000000476837158</c:v>
                </c:pt>
                <c:pt idx="136">
                  <c:v>-0.52999997138977051</c:v>
                </c:pt>
                <c:pt idx="137">
                  <c:v>-4.5900001525878906</c:v>
                </c:pt>
                <c:pt idx="138">
                  <c:v>-7.7300000190734863</c:v>
                </c:pt>
                <c:pt idx="139">
                  <c:v>-2.8299999237060547</c:v>
                </c:pt>
                <c:pt idx="140">
                  <c:v>-2.4800000190734863</c:v>
                </c:pt>
                <c:pt idx="141">
                  <c:v>-4.3899998664855957</c:v>
                </c:pt>
                <c:pt idx="142">
                  <c:v>-4.8299999237060547</c:v>
                </c:pt>
                <c:pt idx="143">
                  <c:v>-5.6700000762939453</c:v>
                </c:pt>
                <c:pt idx="144">
                  <c:v>-5.869999885559082</c:v>
                </c:pt>
                <c:pt idx="145">
                  <c:v>-4.2600002288818359</c:v>
                </c:pt>
                <c:pt idx="146">
                  <c:v>-3.1500000953674316</c:v>
                </c:pt>
                <c:pt idx="147">
                  <c:v>-4.3000001907348633</c:v>
                </c:pt>
                <c:pt idx="148">
                  <c:v>-3.9500000476837158</c:v>
                </c:pt>
                <c:pt idx="149">
                  <c:v>-4.5399999618530273</c:v>
                </c:pt>
                <c:pt idx="150">
                  <c:v>-4.8400001525878906</c:v>
                </c:pt>
                <c:pt idx="151">
                  <c:v>-2.059999942779541</c:v>
                </c:pt>
                <c:pt idx="152">
                  <c:v>-2.6099998950958252</c:v>
                </c:pt>
                <c:pt idx="153">
                  <c:v>-4.8299999237060547</c:v>
                </c:pt>
                <c:pt idx="154">
                  <c:v>-3.5099999904632568</c:v>
                </c:pt>
                <c:pt idx="155">
                  <c:v>-3.0299999713897705</c:v>
                </c:pt>
                <c:pt idx="156">
                  <c:v>-4.3499999046325684</c:v>
                </c:pt>
                <c:pt idx="157">
                  <c:v>-4.7699999809265137</c:v>
                </c:pt>
                <c:pt idx="158">
                  <c:v>-5.3899998664855957</c:v>
                </c:pt>
                <c:pt idx="159">
                  <c:v>-4.4000000953674316</c:v>
                </c:pt>
                <c:pt idx="160">
                  <c:v>-1.8500000238418579</c:v>
                </c:pt>
                <c:pt idx="161">
                  <c:v>-3.9500000476837158</c:v>
                </c:pt>
                <c:pt idx="162">
                  <c:v>-4.2800002098083496</c:v>
                </c:pt>
                <c:pt idx="163">
                  <c:v>-4.7399997711181641</c:v>
                </c:pt>
                <c:pt idx="164">
                  <c:v>-0.52999997138977051</c:v>
                </c:pt>
                <c:pt idx="165">
                  <c:v>-5.25</c:v>
                </c:pt>
                <c:pt idx="166">
                  <c:v>-2.7699999809265137</c:v>
                </c:pt>
                <c:pt idx="167">
                  <c:v>-3.809999942779541</c:v>
                </c:pt>
                <c:pt idx="168">
                  <c:v>-2.7699999809265137</c:v>
                </c:pt>
                <c:pt idx="169">
                  <c:v>-4.3600001335144043</c:v>
                </c:pt>
                <c:pt idx="170">
                  <c:v>-6.6500000953674316</c:v>
                </c:pt>
                <c:pt idx="171">
                  <c:v>-3.4100000858306885</c:v>
                </c:pt>
                <c:pt idx="172">
                  <c:v>-5.9899997711181641</c:v>
                </c:pt>
                <c:pt idx="173">
                  <c:v>-1.4700000286102295</c:v>
                </c:pt>
                <c:pt idx="174">
                  <c:v>-0.62999999523162842</c:v>
                </c:pt>
                <c:pt idx="175">
                  <c:v>-4.9000000953674316</c:v>
                </c:pt>
                <c:pt idx="176">
                  <c:v>-4.0199999809265137</c:v>
                </c:pt>
                <c:pt idx="177">
                  <c:v>-1.2899999618530273</c:v>
                </c:pt>
                <c:pt idx="178">
                  <c:v>-2.440000057220459</c:v>
                </c:pt>
                <c:pt idx="179">
                  <c:v>-4.380000114440918</c:v>
                </c:pt>
                <c:pt idx="180">
                  <c:v>-2.8399999141693115</c:v>
                </c:pt>
                <c:pt idx="181">
                  <c:v>-3.940000057220459</c:v>
                </c:pt>
                <c:pt idx="182">
                  <c:v>-3.940000057220459</c:v>
                </c:pt>
                <c:pt idx="183">
                  <c:v>-3.0999999046325684</c:v>
                </c:pt>
                <c:pt idx="184">
                  <c:v>-4.7399997711181641</c:v>
                </c:pt>
                <c:pt idx="185">
                  <c:v>-4.4099998474121094</c:v>
                </c:pt>
                <c:pt idx="186">
                  <c:v>-7.25</c:v>
                </c:pt>
                <c:pt idx="187">
                  <c:v>-5.4600000381469727</c:v>
                </c:pt>
                <c:pt idx="188">
                  <c:v>-4.380000114440918</c:v>
                </c:pt>
                <c:pt idx="189">
                  <c:v>-7.619999885559082</c:v>
                </c:pt>
                <c:pt idx="190">
                  <c:v>-3.0199999809265137</c:v>
                </c:pt>
                <c:pt idx="191">
                  <c:v>-5.7899999618530273</c:v>
                </c:pt>
                <c:pt idx="192">
                  <c:v>-5.0100002288818359</c:v>
                </c:pt>
                <c:pt idx="193">
                  <c:v>-6.4200000762939453</c:v>
                </c:pt>
                <c:pt idx="194">
                  <c:v>-6.2199997901916504</c:v>
                </c:pt>
                <c:pt idx="195">
                  <c:v>-7.3899998664855957</c:v>
                </c:pt>
                <c:pt idx="196">
                  <c:v>-8.2200002670288086</c:v>
                </c:pt>
                <c:pt idx="197">
                  <c:v>-6.690000057220459</c:v>
                </c:pt>
                <c:pt idx="198">
                  <c:v>-3.809999942779541</c:v>
                </c:pt>
                <c:pt idx="199">
                  <c:v>-4.0500001907348633</c:v>
                </c:pt>
                <c:pt idx="200">
                  <c:v>-5.3000001907348633</c:v>
                </c:pt>
                <c:pt idx="201">
                  <c:v>-4.1999998092651367</c:v>
                </c:pt>
                <c:pt idx="202">
                  <c:v>-3.2899999618530273</c:v>
                </c:pt>
                <c:pt idx="203">
                  <c:v>-8.3299999237060547</c:v>
                </c:pt>
                <c:pt idx="204">
                  <c:v>-9.9899997711181641</c:v>
                </c:pt>
                <c:pt idx="205">
                  <c:v>-6.5399999618530273</c:v>
                </c:pt>
                <c:pt idx="206">
                  <c:v>-5.4899997711181641</c:v>
                </c:pt>
                <c:pt idx="207">
                  <c:v>-6.7899999618530273</c:v>
                </c:pt>
                <c:pt idx="208">
                  <c:v>-5.559999942779541</c:v>
                </c:pt>
                <c:pt idx="209">
                  <c:v>-5.0199999809265137</c:v>
                </c:pt>
                <c:pt idx="210">
                  <c:v>-9.1099996566772461</c:v>
                </c:pt>
                <c:pt idx="211">
                  <c:v>-7.2699999809265137</c:v>
                </c:pt>
                <c:pt idx="212">
                  <c:v>-11.449999809265137</c:v>
                </c:pt>
                <c:pt idx="213">
                  <c:v>-8.130000114440918</c:v>
                </c:pt>
                <c:pt idx="214">
                  <c:v>-3.9100000858306885</c:v>
                </c:pt>
                <c:pt idx="215">
                  <c:v>-4.4499998092651367</c:v>
                </c:pt>
                <c:pt idx="216">
                  <c:v>-2.7400000095367432</c:v>
                </c:pt>
                <c:pt idx="217">
                  <c:v>1.4700000286102295</c:v>
                </c:pt>
                <c:pt idx="218">
                  <c:v>0.10000000149011612</c:v>
                </c:pt>
                <c:pt idx="219">
                  <c:v>-1.7100000381469727</c:v>
                </c:pt>
                <c:pt idx="220">
                  <c:v>-3.6400001049041748</c:v>
                </c:pt>
                <c:pt idx="221">
                  <c:v>-3.4300000667572021</c:v>
                </c:pt>
                <c:pt idx="222">
                  <c:v>-6</c:v>
                </c:pt>
                <c:pt idx="223">
                  <c:v>-3.4000000953674316</c:v>
                </c:pt>
                <c:pt idx="224">
                  <c:v>-4.9499998092651367</c:v>
                </c:pt>
                <c:pt idx="225">
                  <c:v>-5.929999828338623</c:v>
                </c:pt>
                <c:pt idx="226">
                  <c:v>-2.9200000762939453</c:v>
                </c:pt>
                <c:pt idx="227">
                  <c:v>-1.0800000429153442</c:v>
                </c:pt>
                <c:pt idx="228">
                  <c:v>2.9999999329447746E-2</c:v>
                </c:pt>
                <c:pt idx="229">
                  <c:v>0.10000000149011612</c:v>
                </c:pt>
                <c:pt idx="230">
                  <c:v>3.7100000381469727</c:v>
                </c:pt>
                <c:pt idx="231">
                  <c:v>3.1400001049041748</c:v>
                </c:pt>
                <c:pt idx="232">
                  <c:v>2.3499999046325684</c:v>
                </c:pt>
                <c:pt idx="233">
                  <c:v>1.0299999713897705</c:v>
                </c:pt>
              </c:numCache>
            </c:numRef>
          </c:xVal>
          <c:yVal>
            <c:numRef>
              <c:f>Yamaguti1!$AC$4:$AC$1000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7.3999999999999996E-2</c:v>
                </c:pt>
                <c:pt idx="2">
                  <c:v>0.14199999999999999</c:v>
                </c:pt>
                <c:pt idx="3">
                  <c:v>0.20399999999999999</c:v>
                </c:pt>
                <c:pt idx="4">
                  <c:v>0.26300000000000001</c:v>
                </c:pt>
                <c:pt idx="5">
                  <c:v>0.33900000000000002</c:v>
                </c:pt>
                <c:pt idx="6">
                  <c:v>0.40300000000000002</c:v>
                </c:pt>
                <c:pt idx="7">
                  <c:v>0.47699999999999998</c:v>
                </c:pt>
                <c:pt idx="8">
                  <c:v>0.55100000000000005</c:v>
                </c:pt>
                <c:pt idx="9">
                  <c:v>0.621</c:v>
                </c:pt>
                <c:pt idx="10">
                  <c:v>0.69199999999999995</c:v>
                </c:pt>
                <c:pt idx="11">
                  <c:v>0.754</c:v>
                </c:pt>
                <c:pt idx="12">
                  <c:v>0.81499999999999995</c:v>
                </c:pt>
                <c:pt idx="13">
                  <c:v>0.873</c:v>
                </c:pt>
                <c:pt idx="14">
                  <c:v>0.93600000000000005</c:v>
                </c:pt>
                <c:pt idx="15">
                  <c:v>0.996</c:v>
                </c:pt>
                <c:pt idx="16">
                  <c:v>1.0640000000000001</c:v>
                </c:pt>
                <c:pt idx="17">
                  <c:v>1.1319999999999999</c:v>
                </c:pt>
                <c:pt idx="18">
                  <c:v>1.204</c:v>
                </c:pt>
                <c:pt idx="19">
                  <c:v>1.2749999999999999</c:v>
                </c:pt>
                <c:pt idx="20">
                  <c:v>1.343</c:v>
                </c:pt>
                <c:pt idx="21">
                  <c:v>1.4019999999999999</c:v>
                </c:pt>
                <c:pt idx="22">
                  <c:v>1.466</c:v>
                </c:pt>
                <c:pt idx="23">
                  <c:v>1.544</c:v>
                </c:pt>
                <c:pt idx="24">
                  <c:v>1.6020000000000001</c:v>
                </c:pt>
                <c:pt idx="25">
                  <c:v>1.669</c:v>
                </c:pt>
                <c:pt idx="26">
                  <c:v>1.7470000000000001</c:v>
                </c:pt>
                <c:pt idx="27">
                  <c:v>1.8129999999999999</c:v>
                </c:pt>
                <c:pt idx="28">
                  <c:v>1.871</c:v>
                </c:pt>
                <c:pt idx="29">
                  <c:v>1.9350000000000001</c:v>
                </c:pt>
                <c:pt idx="30">
                  <c:v>2</c:v>
                </c:pt>
                <c:pt idx="31">
                  <c:v>2.0640000000000001</c:v>
                </c:pt>
                <c:pt idx="32">
                  <c:v>2.137</c:v>
                </c:pt>
                <c:pt idx="33">
                  <c:v>2.198</c:v>
                </c:pt>
                <c:pt idx="34">
                  <c:v>2.2599999999999998</c:v>
                </c:pt>
                <c:pt idx="35">
                  <c:v>2.3239999999999998</c:v>
                </c:pt>
                <c:pt idx="36">
                  <c:v>2.3940000000000001</c:v>
                </c:pt>
                <c:pt idx="37">
                  <c:v>2.4569999999999999</c:v>
                </c:pt>
                <c:pt idx="38">
                  <c:v>2.524</c:v>
                </c:pt>
                <c:pt idx="39">
                  <c:v>2.589</c:v>
                </c:pt>
                <c:pt idx="40">
                  <c:v>2.6629999999999998</c:v>
                </c:pt>
                <c:pt idx="41">
                  <c:v>2.7250000000000001</c:v>
                </c:pt>
                <c:pt idx="42">
                  <c:v>2.7879999999999998</c:v>
                </c:pt>
                <c:pt idx="43">
                  <c:v>2.859</c:v>
                </c:pt>
                <c:pt idx="44">
                  <c:v>2.9180000000000001</c:v>
                </c:pt>
                <c:pt idx="45">
                  <c:v>2.992</c:v>
                </c:pt>
                <c:pt idx="46">
                  <c:v>3.0489999999999999</c:v>
                </c:pt>
                <c:pt idx="47">
                  <c:v>3.121</c:v>
                </c:pt>
                <c:pt idx="48">
                  <c:v>3.18</c:v>
                </c:pt>
                <c:pt idx="49">
                  <c:v>3.254</c:v>
                </c:pt>
                <c:pt idx="50">
                  <c:v>3.3290000000000002</c:v>
                </c:pt>
                <c:pt idx="51">
                  <c:v>3.4039999999999999</c:v>
                </c:pt>
                <c:pt idx="52">
                  <c:v>3.4750000000000001</c:v>
                </c:pt>
                <c:pt idx="53">
                  <c:v>3.5369999999999999</c:v>
                </c:pt>
                <c:pt idx="54">
                  <c:v>3.597</c:v>
                </c:pt>
                <c:pt idx="55">
                  <c:v>3.661</c:v>
                </c:pt>
                <c:pt idx="56">
                  <c:v>3.7240000000000002</c:v>
                </c:pt>
                <c:pt idx="57">
                  <c:v>3.7829999999999999</c:v>
                </c:pt>
                <c:pt idx="58">
                  <c:v>3.8580000000000001</c:v>
                </c:pt>
                <c:pt idx="59">
                  <c:v>3.919</c:v>
                </c:pt>
                <c:pt idx="60">
                  <c:v>3.9860000000000002</c:v>
                </c:pt>
                <c:pt idx="61">
                  <c:v>4.0549999999999997</c:v>
                </c:pt>
                <c:pt idx="62">
                  <c:v>4.1280000000000001</c:v>
                </c:pt>
                <c:pt idx="63">
                  <c:v>4.1870000000000003</c:v>
                </c:pt>
                <c:pt idx="64">
                  <c:v>4.25</c:v>
                </c:pt>
                <c:pt idx="65">
                  <c:v>4.3150000000000004</c:v>
                </c:pt>
                <c:pt idx="66">
                  <c:v>4.3789999999999996</c:v>
                </c:pt>
                <c:pt idx="67">
                  <c:v>4.4569999999999999</c:v>
                </c:pt>
                <c:pt idx="68">
                  <c:v>4.5350000000000001</c:v>
                </c:pt>
                <c:pt idx="69">
                  <c:v>4.6040000000000001</c:v>
                </c:pt>
                <c:pt idx="70">
                  <c:v>4.6719999999999997</c:v>
                </c:pt>
                <c:pt idx="71">
                  <c:v>4.7359999999999998</c:v>
                </c:pt>
                <c:pt idx="72">
                  <c:v>4.7969999999999997</c:v>
                </c:pt>
                <c:pt idx="73">
                  <c:v>4.8639999999999999</c:v>
                </c:pt>
                <c:pt idx="74">
                  <c:v>4.923</c:v>
                </c:pt>
                <c:pt idx="75">
                  <c:v>4.984</c:v>
                </c:pt>
                <c:pt idx="76">
                  <c:v>5.0529999999999999</c:v>
                </c:pt>
                <c:pt idx="77">
                  <c:v>5.1230000000000002</c:v>
                </c:pt>
                <c:pt idx="78">
                  <c:v>5.1859999999999999</c:v>
                </c:pt>
                <c:pt idx="79">
                  <c:v>5.2519999999999998</c:v>
                </c:pt>
                <c:pt idx="80">
                  <c:v>5.319</c:v>
                </c:pt>
                <c:pt idx="81">
                  <c:v>5.383</c:v>
                </c:pt>
                <c:pt idx="82">
                  <c:v>5.4450000000000003</c:v>
                </c:pt>
                <c:pt idx="83">
                  <c:v>5.5229999999999997</c:v>
                </c:pt>
                <c:pt idx="84">
                  <c:v>5.5819999999999999</c:v>
                </c:pt>
                <c:pt idx="85">
                  <c:v>5.6459999999999999</c:v>
                </c:pt>
                <c:pt idx="86">
                  <c:v>5.7220000000000004</c:v>
                </c:pt>
                <c:pt idx="87">
                  <c:v>5.7939999999999996</c:v>
                </c:pt>
                <c:pt idx="88">
                  <c:v>5.8609999999999998</c:v>
                </c:pt>
                <c:pt idx="89">
                  <c:v>5.9219999999999997</c:v>
                </c:pt>
                <c:pt idx="90">
                  <c:v>5.9820000000000002</c:v>
                </c:pt>
                <c:pt idx="91">
                  <c:v>6.048</c:v>
                </c:pt>
                <c:pt idx="92">
                  <c:v>6.1239999999999997</c:v>
                </c:pt>
                <c:pt idx="93">
                  <c:v>6.1840000000000002</c:v>
                </c:pt>
                <c:pt idx="94">
                  <c:v>6.2439999999999998</c:v>
                </c:pt>
                <c:pt idx="95">
                  <c:v>6.3209999999999997</c:v>
                </c:pt>
                <c:pt idx="96">
                  <c:v>6.3789999999999996</c:v>
                </c:pt>
                <c:pt idx="97">
                  <c:v>6.4429999999999996</c:v>
                </c:pt>
                <c:pt idx="98">
                  <c:v>6.5060000000000002</c:v>
                </c:pt>
                <c:pt idx="99">
                  <c:v>6.5789999999999997</c:v>
                </c:pt>
                <c:pt idx="100">
                  <c:v>6.6420000000000003</c:v>
                </c:pt>
                <c:pt idx="101">
                  <c:v>6.7050000000000001</c:v>
                </c:pt>
                <c:pt idx="102">
                  <c:v>6.766</c:v>
                </c:pt>
                <c:pt idx="103">
                  <c:v>6.8449999999999998</c:v>
                </c:pt>
                <c:pt idx="104">
                  <c:v>6.915</c:v>
                </c:pt>
                <c:pt idx="105">
                  <c:v>6.976</c:v>
                </c:pt>
                <c:pt idx="106">
                  <c:v>7.04</c:v>
                </c:pt>
                <c:pt idx="107">
                  <c:v>7.1029999999999998</c:v>
                </c:pt>
                <c:pt idx="108">
                  <c:v>7.17</c:v>
                </c:pt>
                <c:pt idx="109">
                  <c:v>7.23</c:v>
                </c:pt>
                <c:pt idx="110">
                  <c:v>7.298</c:v>
                </c:pt>
                <c:pt idx="111">
                  <c:v>7.3650000000000002</c:v>
                </c:pt>
                <c:pt idx="112">
                  <c:v>7.4390000000000001</c:v>
                </c:pt>
                <c:pt idx="113">
                  <c:v>7.5039999999999996</c:v>
                </c:pt>
                <c:pt idx="114">
                  <c:v>7.5709999999999997</c:v>
                </c:pt>
                <c:pt idx="115">
                  <c:v>7.641</c:v>
                </c:pt>
                <c:pt idx="116">
                  <c:v>7.7</c:v>
                </c:pt>
                <c:pt idx="117">
                  <c:v>7.774</c:v>
                </c:pt>
                <c:pt idx="118">
                  <c:v>7.8280000000000003</c:v>
                </c:pt>
                <c:pt idx="119">
                  <c:v>7.8959999999999999</c:v>
                </c:pt>
                <c:pt idx="120">
                  <c:v>7.9640000000000004</c:v>
                </c:pt>
                <c:pt idx="121">
                  <c:v>8.0370000000000008</c:v>
                </c:pt>
                <c:pt idx="122">
                  <c:v>8.1110000000000007</c:v>
                </c:pt>
                <c:pt idx="123">
                  <c:v>8.1720000000000006</c:v>
                </c:pt>
                <c:pt idx="124">
                  <c:v>8.2420000000000009</c:v>
                </c:pt>
                <c:pt idx="125">
                  <c:v>8.3019999999999996</c:v>
                </c:pt>
                <c:pt idx="126">
                  <c:v>8.375</c:v>
                </c:pt>
                <c:pt idx="127">
                  <c:v>8.4280000000000008</c:v>
                </c:pt>
                <c:pt idx="128">
                  <c:v>8.5039999999999996</c:v>
                </c:pt>
                <c:pt idx="129">
                  <c:v>8.5649999999999995</c:v>
                </c:pt>
                <c:pt idx="130">
                  <c:v>8.6259999999999994</c:v>
                </c:pt>
                <c:pt idx="131">
                  <c:v>8.7040000000000006</c:v>
                </c:pt>
                <c:pt idx="132">
                  <c:v>8.7650000000000006</c:v>
                </c:pt>
                <c:pt idx="133">
                  <c:v>8.8290000000000006</c:v>
                </c:pt>
                <c:pt idx="134">
                  <c:v>8.9079999999999995</c:v>
                </c:pt>
                <c:pt idx="135">
                  <c:v>8.9749999999999996</c:v>
                </c:pt>
                <c:pt idx="136">
                  <c:v>9.0449999999999999</c:v>
                </c:pt>
                <c:pt idx="137">
                  <c:v>9.1120000000000001</c:v>
                </c:pt>
                <c:pt idx="138">
                  <c:v>9.1649999999999991</c:v>
                </c:pt>
                <c:pt idx="139">
                  <c:v>9.2260000000000009</c:v>
                </c:pt>
                <c:pt idx="140">
                  <c:v>9.3040000000000003</c:v>
                </c:pt>
                <c:pt idx="141">
                  <c:v>9.3640000000000008</c:v>
                </c:pt>
                <c:pt idx="142">
                  <c:v>9.43</c:v>
                </c:pt>
                <c:pt idx="143">
                  <c:v>9.5079999999999991</c:v>
                </c:pt>
                <c:pt idx="144">
                  <c:v>9.5649999999999995</c:v>
                </c:pt>
                <c:pt idx="145">
                  <c:v>9.6289999999999996</c:v>
                </c:pt>
                <c:pt idx="146">
                  <c:v>9.6969999999999992</c:v>
                </c:pt>
                <c:pt idx="147">
                  <c:v>9.7620000000000005</c:v>
                </c:pt>
                <c:pt idx="148">
                  <c:v>9.82</c:v>
                </c:pt>
                <c:pt idx="149">
                  <c:v>9.9039999999999999</c:v>
                </c:pt>
                <c:pt idx="150">
                  <c:v>9.9659999999999993</c:v>
                </c:pt>
                <c:pt idx="151">
                  <c:v>10.038</c:v>
                </c:pt>
                <c:pt idx="152">
                  <c:v>10.090999999999999</c:v>
                </c:pt>
                <c:pt idx="153">
                  <c:v>10.154</c:v>
                </c:pt>
                <c:pt idx="154">
                  <c:v>10.224</c:v>
                </c:pt>
                <c:pt idx="155">
                  <c:v>10.295999999999999</c:v>
                </c:pt>
                <c:pt idx="156">
                  <c:v>10.356999999999999</c:v>
                </c:pt>
                <c:pt idx="157">
                  <c:v>10.416</c:v>
                </c:pt>
                <c:pt idx="158">
                  <c:v>10.492000000000001</c:v>
                </c:pt>
                <c:pt idx="159">
                  <c:v>10.552</c:v>
                </c:pt>
                <c:pt idx="160">
                  <c:v>10.635999999999999</c:v>
                </c:pt>
                <c:pt idx="161">
                  <c:v>10.693</c:v>
                </c:pt>
                <c:pt idx="162">
                  <c:v>10.757</c:v>
                </c:pt>
                <c:pt idx="163">
                  <c:v>10.817</c:v>
                </c:pt>
                <c:pt idx="164">
                  <c:v>10.882999999999999</c:v>
                </c:pt>
                <c:pt idx="165">
                  <c:v>10.956</c:v>
                </c:pt>
                <c:pt idx="166">
                  <c:v>11.016999999999999</c:v>
                </c:pt>
                <c:pt idx="167">
                  <c:v>11.08</c:v>
                </c:pt>
                <c:pt idx="168">
                  <c:v>11.154</c:v>
                </c:pt>
                <c:pt idx="169">
                  <c:v>11.222</c:v>
                </c:pt>
                <c:pt idx="170">
                  <c:v>11.287000000000001</c:v>
                </c:pt>
                <c:pt idx="171">
                  <c:v>11.353</c:v>
                </c:pt>
                <c:pt idx="172">
                  <c:v>11.419</c:v>
                </c:pt>
                <c:pt idx="173">
                  <c:v>11.487</c:v>
                </c:pt>
                <c:pt idx="174">
                  <c:v>11.555</c:v>
                </c:pt>
                <c:pt idx="175">
                  <c:v>11.617000000000001</c:v>
                </c:pt>
                <c:pt idx="176">
                  <c:v>11.682</c:v>
                </c:pt>
                <c:pt idx="177">
                  <c:v>11.744999999999999</c:v>
                </c:pt>
                <c:pt idx="178">
                  <c:v>11.82</c:v>
                </c:pt>
                <c:pt idx="179">
                  <c:v>11.884</c:v>
                </c:pt>
                <c:pt idx="180">
                  <c:v>11.956</c:v>
                </c:pt>
                <c:pt idx="181">
                  <c:v>12.009</c:v>
                </c:pt>
                <c:pt idx="182">
                  <c:v>12.077</c:v>
                </c:pt>
                <c:pt idx="183">
                  <c:v>12.141</c:v>
                </c:pt>
                <c:pt idx="184">
                  <c:v>12.208</c:v>
                </c:pt>
                <c:pt idx="185">
                  <c:v>12.289</c:v>
                </c:pt>
                <c:pt idx="186">
                  <c:v>12.351000000000001</c:v>
                </c:pt>
                <c:pt idx="187">
                  <c:v>12.420999999999999</c:v>
                </c:pt>
                <c:pt idx="188">
                  <c:v>12.486000000000001</c:v>
                </c:pt>
                <c:pt idx="189">
                  <c:v>12.545</c:v>
                </c:pt>
                <c:pt idx="190">
                  <c:v>12.606999999999999</c:v>
                </c:pt>
                <c:pt idx="191">
                  <c:v>12.673999999999999</c:v>
                </c:pt>
                <c:pt idx="192">
                  <c:v>12.742000000000001</c:v>
                </c:pt>
                <c:pt idx="193">
                  <c:v>12.821999999999999</c:v>
                </c:pt>
                <c:pt idx="194">
                  <c:v>12.913</c:v>
                </c:pt>
                <c:pt idx="195">
                  <c:v>12.996</c:v>
                </c:pt>
                <c:pt idx="196">
                  <c:v>13.071999999999999</c:v>
                </c:pt>
                <c:pt idx="197">
                  <c:v>13.153</c:v>
                </c:pt>
                <c:pt idx="198">
                  <c:v>13.234999999999999</c:v>
                </c:pt>
                <c:pt idx="199">
                  <c:v>13.297000000000001</c:v>
                </c:pt>
                <c:pt idx="200">
                  <c:v>13.366</c:v>
                </c:pt>
                <c:pt idx="201">
                  <c:v>13.427</c:v>
                </c:pt>
                <c:pt idx="202">
                  <c:v>13.496</c:v>
                </c:pt>
                <c:pt idx="203">
                  <c:v>13.561</c:v>
                </c:pt>
                <c:pt idx="204">
                  <c:v>13.635</c:v>
                </c:pt>
                <c:pt idx="205">
                  <c:v>13.702</c:v>
                </c:pt>
                <c:pt idx="206">
                  <c:v>13.756</c:v>
                </c:pt>
                <c:pt idx="207">
                  <c:v>13.82</c:v>
                </c:pt>
                <c:pt idx="208">
                  <c:v>13.88</c:v>
                </c:pt>
                <c:pt idx="209">
                  <c:v>13.945</c:v>
                </c:pt>
                <c:pt idx="210">
                  <c:v>14.007999999999999</c:v>
                </c:pt>
                <c:pt idx="211">
                  <c:v>14.087</c:v>
                </c:pt>
                <c:pt idx="212">
                  <c:v>14.148999999999999</c:v>
                </c:pt>
                <c:pt idx="213">
                  <c:v>14.217000000000001</c:v>
                </c:pt>
                <c:pt idx="214">
                  <c:v>14.278</c:v>
                </c:pt>
                <c:pt idx="215">
                  <c:v>14.343999999999999</c:v>
                </c:pt>
                <c:pt idx="216">
                  <c:v>14.407</c:v>
                </c:pt>
                <c:pt idx="217">
                  <c:v>14.474</c:v>
                </c:pt>
                <c:pt idx="218">
                  <c:v>14.537000000000001</c:v>
                </c:pt>
                <c:pt idx="219">
                  <c:v>14.602</c:v>
                </c:pt>
                <c:pt idx="220">
                  <c:v>14.666</c:v>
                </c:pt>
                <c:pt idx="221">
                  <c:v>14.737</c:v>
                </c:pt>
                <c:pt idx="222">
                  <c:v>14.803000000000001</c:v>
                </c:pt>
                <c:pt idx="223">
                  <c:v>14.884</c:v>
                </c:pt>
                <c:pt idx="224">
                  <c:v>14.958</c:v>
                </c:pt>
                <c:pt idx="225">
                  <c:v>15.03</c:v>
                </c:pt>
                <c:pt idx="226">
                  <c:v>15.1</c:v>
                </c:pt>
                <c:pt idx="227">
                  <c:v>15.147</c:v>
                </c:pt>
                <c:pt idx="228">
                  <c:v>15.204000000000001</c:v>
                </c:pt>
                <c:pt idx="229">
                  <c:v>15.265000000000001</c:v>
                </c:pt>
                <c:pt idx="230">
                  <c:v>15.346</c:v>
                </c:pt>
                <c:pt idx="231">
                  <c:v>15.407</c:v>
                </c:pt>
                <c:pt idx="232">
                  <c:v>15.475</c:v>
                </c:pt>
                <c:pt idx="233">
                  <c:v>15.539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62-4B02-9E04-A11D435C3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Yamaguti1!$N$4:$N$1000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-1.0979999999999564E-3</c:v>
                </c:pt>
                <c:pt idx="2">
                  <c:v>-2.1960000000001401E-3</c:v>
                </c:pt>
                <c:pt idx="3">
                  <c:v>-5.4899999999997822E-4</c:v>
                </c:pt>
                <c:pt idx="4">
                  <c:v>-5.4909999999999855E-3</c:v>
                </c:pt>
                <c:pt idx="5">
                  <c:v>-6.0399999999999638E-3</c:v>
                </c:pt>
                <c:pt idx="6">
                  <c:v>-1.0979999999999564E-3</c:v>
                </c:pt>
                <c:pt idx="7">
                  <c:v>-5.4899999999997822E-4</c:v>
                </c:pt>
                <c:pt idx="8">
                  <c:v>2.1969999999998891E-3</c:v>
                </c:pt>
                <c:pt idx="9">
                  <c:v>2.7459999999998675E-3</c:v>
                </c:pt>
                <c:pt idx="10">
                  <c:v>3.2949999999998454E-3</c:v>
                </c:pt>
                <c:pt idx="11">
                  <c:v>-5.4899999999997822E-4</c:v>
                </c:pt>
                <c:pt idx="12">
                  <c:v>3.2949999999998454E-3</c:v>
                </c:pt>
                <c:pt idx="13">
                  <c:v>9.8840000000000143E-3</c:v>
                </c:pt>
                <c:pt idx="14">
                  <c:v>9.8840000000000143E-3</c:v>
                </c:pt>
                <c:pt idx="15">
                  <c:v>-3.3115999999999986E-2</c:v>
                </c:pt>
                <c:pt idx="16">
                  <c:v>-7.9822000000000115E-2</c:v>
                </c:pt>
                <c:pt idx="17">
                  <c:v>-7.8703999999999955E-2</c:v>
                </c:pt>
                <c:pt idx="18">
                  <c:v>-6.0346999999999984E-2</c:v>
                </c:pt>
                <c:pt idx="19">
                  <c:v>-5.7562000000000127E-2</c:v>
                </c:pt>
                <c:pt idx="20">
                  <c:v>-3.6430000000000066E-2</c:v>
                </c:pt>
                <c:pt idx="21">
                  <c:v>-2.307400000000007E-2</c:v>
                </c:pt>
                <c:pt idx="22">
                  <c:v>-4.7116999999999964E-2</c:v>
                </c:pt>
                <c:pt idx="23">
                  <c:v>-3.3951999999999996E-2</c:v>
                </c:pt>
                <c:pt idx="24">
                  <c:v>-6.1145999999999957E-2</c:v>
                </c:pt>
                <c:pt idx="25">
                  <c:v>-4.4798000000000004E-2</c:v>
                </c:pt>
                <c:pt idx="26">
                  <c:v>-3.1010000000001128E-3</c:v>
                </c:pt>
                <c:pt idx="27">
                  <c:v>-4.0860000000000125E-2</c:v>
                </c:pt>
                <c:pt idx="28">
                  <c:v>-4.7569999999999939E-2</c:v>
                </c:pt>
                <c:pt idx="29">
                  <c:v>-1.6177000000000136E-2</c:v>
                </c:pt>
                <c:pt idx="30">
                  <c:v>-1.5153000000000021E-2</c:v>
                </c:pt>
                <c:pt idx="31">
                  <c:v>-3.7144000000000003E-2</c:v>
                </c:pt>
                <c:pt idx="32">
                  <c:v>-3.4009000000000018E-2</c:v>
                </c:pt>
                <c:pt idx="33">
                  <c:v>-5.0027000000000044E-2</c:v>
                </c:pt>
                <c:pt idx="34">
                  <c:v>-3.0569999999999938E-2</c:v>
                </c:pt>
                <c:pt idx="35">
                  <c:v>-5.0509999999999992E-2</c:v>
                </c:pt>
                <c:pt idx="36">
                  <c:v>-7.5417000000000151E-2</c:v>
                </c:pt>
                <c:pt idx="37">
                  <c:v>-7.9665999999999945E-2</c:v>
                </c:pt>
                <c:pt idx="38">
                  <c:v>-0.11775900000000002</c:v>
                </c:pt>
                <c:pt idx="39">
                  <c:v>-7.301400000000012E-2</c:v>
                </c:pt>
                <c:pt idx="40">
                  <c:v>-8.3658000000000135E-2</c:v>
                </c:pt>
                <c:pt idx="41">
                  <c:v>-0.15899000000000002</c:v>
                </c:pt>
                <c:pt idx="42">
                  <c:v>-0.12654099999999993</c:v>
                </c:pt>
                <c:pt idx="43">
                  <c:v>-0.13389300000000004</c:v>
                </c:pt>
                <c:pt idx="44">
                  <c:v>-0.11293200000000002</c:v>
                </c:pt>
                <c:pt idx="45">
                  <c:v>-0.10648900000000003</c:v>
                </c:pt>
                <c:pt idx="46">
                  <c:v>-0.10167499999999996</c:v>
                </c:pt>
                <c:pt idx="47">
                  <c:v>-6.5584000000000059E-2</c:v>
                </c:pt>
                <c:pt idx="48">
                  <c:v>-5.6759999999999991E-2</c:v>
                </c:pt>
                <c:pt idx="49">
                  <c:v>-5.4312000000000124E-2</c:v>
                </c:pt>
                <c:pt idx="50">
                  <c:v>-3.8812000000000124E-2</c:v>
                </c:pt>
                <c:pt idx="51">
                  <c:v>-1.107400000000007E-2</c:v>
                </c:pt>
                <c:pt idx="52">
                  <c:v>1.3366999999999962E-2</c:v>
                </c:pt>
                <c:pt idx="53">
                  <c:v>2.1832999999999856E-2</c:v>
                </c:pt>
                <c:pt idx="54">
                  <c:v>3.9495999999999871E-2</c:v>
                </c:pt>
                <c:pt idx="55">
                  <c:v>4.4265999999999847E-2</c:v>
                </c:pt>
                <c:pt idx="56">
                  <c:v>9.2504999999999879E-2</c:v>
                </c:pt>
                <c:pt idx="57">
                  <c:v>8.470699999999988E-2</c:v>
                </c:pt>
                <c:pt idx="58">
                  <c:v>6.8388999999999894E-2</c:v>
                </c:pt>
                <c:pt idx="59">
                  <c:v>9.2153000000000027E-2</c:v>
                </c:pt>
                <c:pt idx="60">
                  <c:v>9.4174999999999953E-2</c:v>
                </c:pt>
                <c:pt idx="61">
                  <c:v>0.10349700000000008</c:v>
                </c:pt>
                <c:pt idx="62">
                  <c:v>9.1629999999999878E-2</c:v>
                </c:pt>
                <c:pt idx="63">
                  <c:v>8.3119999999999888E-2</c:v>
                </c:pt>
                <c:pt idx="64">
                  <c:v>6.1550999999999932E-2</c:v>
                </c:pt>
                <c:pt idx="65">
                  <c:v>7.403600000000006E-2</c:v>
                </c:pt>
                <c:pt idx="66">
                  <c:v>5.8437999999999879E-2</c:v>
                </c:pt>
                <c:pt idx="67">
                  <c:v>9.0239000000000041E-2</c:v>
                </c:pt>
                <c:pt idx="68">
                  <c:v>7.59849999999999E-2</c:v>
                </c:pt>
                <c:pt idx="69">
                  <c:v>7.1604000000000043E-2</c:v>
                </c:pt>
                <c:pt idx="70">
                  <c:v>5.5941000000000032E-2</c:v>
                </c:pt>
                <c:pt idx="71">
                  <c:v>8.8844000000000048E-2</c:v>
                </c:pt>
                <c:pt idx="72">
                  <c:v>9.5013999999999904E-2</c:v>
                </c:pt>
                <c:pt idx="73">
                  <c:v>0.10568100000000004</c:v>
                </c:pt>
                <c:pt idx="74">
                  <c:v>0.13217399999999999</c:v>
                </c:pt>
                <c:pt idx="75">
                  <c:v>0.11485300000000007</c:v>
                </c:pt>
                <c:pt idx="76">
                  <c:v>0.125529</c:v>
                </c:pt>
                <c:pt idx="77">
                  <c:v>0.12488599999999997</c:v>
                </c:pt>
                <c:pt idx="78">
                  <c:v>9.9252999999999925E-2</c:v>
                </c:pt>
                <c:pt idx="79">
                  <c:v>0.11347299999999996</c:v>
                </c:pt>
                <c:pt idx="80">
                  <c:v>9.610400000000005E-2</c:v>
                </c:pt>
                <c:pt idx="81">
                  <c:v>7.7855999999999995E-2</c:v>
                </c:pt>
                <c:pt idx="82">
                  <c:v>5.3895999999999958E-2</c:v>
                </c:pt>
                <c:pt idx="83">
                  <c:v>4.8691000000000033E-2</c:v>
                </c:pt>
                <c:pt idx="84">
                  <c:v>-2.9570000000001075E-3</c:v>
                </c:pt>
                <c:pt idx="85">
                  <c:v>3.5159999999998491E-3</c:v>
                </c:pt>
                <c:pt idx="86">
                  <c:v>-2.1665999999999939E-2</c:v>
                </c:pt>
                <c:pt idx="87">
                  <c:v>-2.6670000000000072E-2</c:v>
                </c:pt>
                <c:pt idx="88">
                  <c:v>-3.6381000000000087E-2</c:v>
                </c:pt>
                <c:pt idx="89">
                  <c:v>-4.0458000000000084E-2</c:v>
                </c:pt>
                <c:pt idx="90">
                  <c:v>-4.2171000000000049E-2</c:v>
                </c:pt>
                <c:pt idx="91">
                  <c:v>-3.9840000000000146E-2</c:v>
                </c:pt>
                <c:pt idx="92">
                  <c:v>-5.6275000000000089E-2</c:v>
                </c:pt>
                <c:pt idx="93">
                  <c:v>-3.36400000000001E-2</c:v>
                </c:pt>
                <c:pt idx="94">
                  <c:v>-2.0326000000000021E-2</c:v>
                </c:pt>
                <c:pt idx="95">
                  <c:v>-4.3949999999999823E-3</c:v>
                </c:pt>
                <c:pt idx="96">
                  <c:v>1.8874999999999999E-2</c:v>
                </c:pt>
                <c:pt idx="97">
                  <c:v>1.7228000000000066E-2</c:v>
                </c:pt>
                <c:pt idx="98">
                  <c:v>3.0216999999999872E-2</c:v>
                </c:pt>
                <c:pt idx="99">
                  <c:v>2.4608999999999923E-2</c:v>
                </c:pt>
                <c:pt idx="100">
                  <c:v>2.7154999999999974E-2</c:v>
                </c:pt>
                <c:pt idx="101">
                  <c:v>3.0421000000000049E-2</c:v>
                </c:pt>
                <c:pt idx="102">
                  <c:v>3.8827999999999974E-2</c:v>
                </c:pt>
                <c:pt idx="103">
                  <c:v>3.4634999999999992E-2</c:v>
                </c:pt>
                <c:pt idx="104">
                  <c:v>4.8510999999999971E-2</c:v>
                </c:pt>
                <c:pt idx="105">
                  <c:v>5.4067000000000011E-2</c:v>
                </c:pt>
                <c:pt idx="106">
                  <c:v>5.7879999999999883E-2</c:v>
                </c:pt>
                <c:pt idx="107">
                  <c:v>5.7169999999999846E-2</c:v>
                </c:pt>
                <c:pt idx="108">
                  <c:v>5.8060999999999925E-2</c:v>
                </c:pt>
                <c:pt idx="109">
                  <c:v>5.5050999999999933E-2</c:v>
                </c:pt>
                <c:pt idx="110">
                  <c:v>5.025399999999991E-2</c:v>
                </c:pt>
                <c:pt idx="111">
                  <c:v>5.2230000000000019E-2</c:v>
                </c:pt>
                <c:pt idx="112">
                  <c:v>4.1066000000000033E-2</c:v>
                </c:pt>
                <c:pt idx="113">
                  <c:v>4.2712999999999966E-2</c:v>
                </c:pt>
                <c:pt idx="114">
                  <c:v>4.4159999999999852E-2</c:v>
                </c:pt>
                <c:pt idx="115">
                  <c:v>6.1969000000000052E-2</c:v>
                </c:pt>
                <c:pt idx="116">
                  <c:v>4.161199999999985E-2</c:v>
                </c:pt>
                <c:pt idx="117">
                  <c:v>6.4783999999999883E-2</c:v>
                </c:pt>
                <c:pt idx="118">
                  <c:v>4.3076000000000024E-2</c:v>
                </c:pt>
                <c:pt idx="119">
                  <c:v>6.0224999999999911E-2</c:v>
                </c:pt>
                <c:pt idx="120">
                  <c:v>5.5699000000000068E-2</c:v>
                </c:pt>
                <c:pt idx="121">
                  <c:v>6.7057999999999993E-2</c:v>
                </c:pt>
                <c:pt idx="122">
                  <c:v>6.4196999999999893E-2</c:v>
                </c:pt>
                <c:pt idx="123">
                  <c:v>7.5942999999999983E-2</c:v>
                </c:pt>
                <c:pt idx="124">
                  <c:v>7.5673999999999977E-2</c:v>
                </c:pt>
                <c:pt idx="125">
                  <c:v>7.8664999999999971E-2</c:v>
                </c:pt>
                <c:pt idx="126">
                  <c:v>8.3666999999999922E-2</c:v>
                </c:pt>
                <c:pt idx="127">
                  <c:v>8.6592999999999851E-2</c:v>
                </c:pt>
                <c:pt idx="128">
                  <c:v>0.10260199999999986</c:v>
                </c:pt>
                <c:pt idx="129">
                  <c:v>9.3644000000000005E-2</c:v>
                </c:pt>
                <c:pt idx="130">
                  <c:v>0.11587999999999989</c:v>
                </c:pt>
                <c:pt idx="131">
                  <c:v>0.11532500000000005</c:v>
                </c:pt>
                <c:pt idx="132">
                  <c:v>0.12497800000000006</c:v>
                </c:pt>
                <c:pt idx="133">
                  <c:v>0.13718699999999989</c:v>
                </c:pt>
                <c:pt idx="134">
                  <c:v>0.15474399999999991</c:v>
                </c:pt>
                <c:pt idx="135">
                  <c:v>0.15358899999999995</c:v>
                </c:pt>
                <c:pt idx="136">
                  <c:v>0.15948900000000005</c:v>
                </c:pt>
                <c:pt idx="137">
                  <c:v>0.16926399999999989</c:v>
                </c:pt>
                <c:pt idx="138">
                  <c:v>0.17037899999999992</c:v>
                </c:pt>
                <c:pt idx="139">
                  <c:v>0.18244599999999991</c:v>
                </c:pt>
                <c:pt idx="140">
                  <c:v>0.19412899999999991</c:v>
                </c:pt>
                <c:pt idx="141">
                  <c:v>0.17941300000000002</c:v>
                </c:pt>
                <c:pt idx="142">
                  <c:v>0.19606299999999988</c:v>
                </c:pt>
                <c:pt idx="143">
                  <c:v>0.20055999999999996</c:v>
                </c:pt>
                <c:pt idx="144">
                  <c:v>0.18356099999999992</c:v>
                </c:pt>
                <c:pt idx="145">
                  <c:v>0.19990300000000003</c:v>
                </c:pt>
                <c:pt idx="146">
                  <c:v>0.19995000000000004</c:v>
                </c:pt>
                <c:pt idx="147">
                  <c:v>0.20912699999999995</c:v>
                </c:pt>
                <c:pt idx="148">
                  <c:v>0.19786899999999991</c:v>
                </c:pt>
                <c:pt idx="149">
                  <c:v>0.181923</c:v>
                </c:pt>
                <c:pt idx="150">
                  <c:v>0.22367100000000006</c:v>
                </c:pt>
                <c:pt idx="151">
                  <c:v>0.20713499999999999</c:v>
                </c:pt>
                <c:pt idx="152">
                  <c:v>0.21291999999999986</c:v>
                </c:pt>
                <c:pt idx="153">
                  <c:v>0.20541699999999993</c:v>
                </c:pt>
                <c:pt idx="154">
                  <c:v>0.16476999999999997</c:v>
                </c:pt>
                <c:pt idx="155">
                  <c:v>0.18571299999999996</c:v>
                </c:pt>
                <c:pt idx="156">
                  <c:v>0.1708019999999999</c:v>
                </c:pt>
                <c:pt idx="157">
                  <c:v>0.18482999999999994</c:v>
                </c:pt>
                <c:pt idx="158">
                  <c:v>0.15983299999999986</c:v>
                </c:pt>
                <c:pt idx="159">
                  <c:v>0.20108799999999996</c:v>
                </c:pt>
                <c:pt idx="160">
                  <c:v>0.14904600000000004</c:v>
                </c:pt>
                <c:pt idx="161">
                  <c:v>0.19109400000000004</c:v>
                </c:pt>
                <c:pt idx="162">
                  <c:v>0.17011300000000007</c:v>
                </c:pt>
                <c:pt idx="163">
                  <c:v>0.15567200000000003</c:v>
                </c:pt>
                <c:pt idx="164">
                  <c:v>0.14464999999999986</c:v>
                </c:pt>
                <c:pt idx="165">
                  <c:v>0.14733600000000002</c:v>
                </c:pt>
                <c:pt idx="166">
                  <c:v>0.18628299999999989</c:v>
                </c:pt>
                <c:pt idx="167">
                  <c:v>0.17961199999999986</c:v>
                </c:pt>
              </c:numCache>
            </c:numRef>
          </c:xVal>
          <c:yVal>
            <c:numRef>
              <c:f>Yamaguti1!$D$4:$D$1000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9.0999999993073288E-2</c:v>
                </c:pt>
                <c:pt idx="2">
                  <c:v>0.18499999999767169</c:v>
                </c:pt>
                <c:pt idx="3">
                  <c:v>0.27799999999842839</c:v>
                </c:pt>
                <c:pt idx="4">
                  <c:v>0.36999999999534339</c:v>
                </c:pt>
                <c:pt idx="5">
                  <c:v>0.46099999999569263</c:v>
                </c:pt>
                <c:pt idx="6">
                  <c:v>0.55399999999644933</c:v>
                </c:pt>
                <c:pt idx="7">
                  <c:v>0.64499999999679858</c:v>
                </c:pt>
                <c:pt idx="8">
                  <c:v>0.73499999999330612</c:v>
                </c:pt>
                <c:pt idx="9">
                  <c:v>0.83099999999831198</c:v>
                </c:pt>
                <c:pt idx="10">
                  <c:v>0.92599999999947613</c:v>
                </c:pt>
                <c:pt idx="11">
                  <c:v>1.0209999999933643</c:v>
                </c:pt>
                <c:pt idx="12">
                  <c:v>1.1159999999945285</c:v>
                </c:pt>
                <c:pt idx="13">
                  <c:v>1.2119999999995343</c:v>
                </c:pt>
                <c:pt idx="14">
                  <c:v>1.3069999999934225</c:v>
                </c:pt>
                <c:pt idx="15">
                  <c:v>1.3999999999941792</c:v>
                </c:pt>
                <c:pt idx="16">
                  <c:v>1.4939999999987776</c:v>
                </c:pt>
                <c:pt idx="17">
                  <c:v>1.5869999999995343</c:v>
                </c:pt>
                <c:pt idx="18">
                  <c:v>1.6789999999964493</c:v>
                </c:pt>
                <c:pt idx="19">
                  <c:v>1.7739999999976135</c:v>
                </c:pt>
                <c:pt idx="20">
                  <c:v>1.8679999999949359</c:v>
                </c:pt>
                <c:pt idx="21">
                  <c:v>1.9619999999995343</c:v>
                </c:pt>
                <c:pt idx="22">
                  <c:v>2.0539999999964493</c:v>
                </c:pt>
                <c:pt idx="23">
                  <c:v>2.1459999999933643</c:v>
                </c:pt>
                <c:pt idx="24">
                  <c:v>2.238999999994121</c:v>
                </c:pt>
                <c:pt idx="25">
                  <c:v>2.3329999999987194</c:v>
                </c:pt>
                <c:pt idx="26">
                  <c:v>2.4269999999960419</c:v>
                </c:pt>
                <c:pt idx="27">
                  <c:v>2.5199999999967986</c:v>
                </c:pt>
                <c:pt idx="28">
                  <c:v>2.613999999994121</c:v>
                </c:pt>
                <c:pt idx="29">
                  <c:v>2.7069999999948777</c:v>
                </c:pt>
                <c:pt idx="30">
                  <c:v>2.7999999999956344</c:v>
                </c:pt>
                <c:pt idx="31">
                  <c:v>2.8959999999933643</c:v>
                </c:pt>
                <c:pt idx="32">
                  <c:v>2.9869999999937136</c:v>
                </c:pt>
                <c:pt idx="33">
                  <c:v>3.0799999999944703</c:v>
                </c:pt>
                <c:pt idx="34">
                  <c:v>3.172999999995227</c:v>
                </c:pt>
                <c:pt idx="35">
                  <c:v>3.2669999999998254</c:v>
                </c:pt>
                <c:pt idx="36">
                  <c:v>3.3609999999971478</c:v>
                </c:pt>
                <c:pt idx="37">
                  <c:v>3.4549999999944703</c:v>
                </c:pt>
                <c:pt idx="38">
                  <c:v>3.547999999995227</c:v>
                </c:pt>
                <c:pt idx="39">
                  <c:v>3.6409999999959837</c:v>
                </c:pt>
                <c:pt idx="40">
                  <c:v>3.7339999999967404</c:v>
                </c:pt>
                <c:pt idx="41">
                  <c:v>3.8269999999974971</c:v>
                </c:pt>
                <c:pt idx="42">
                  <c:v>3.9209999999948195</c:v>
                </c:pt>
                <c:pt idx="43">
                  <c:v>4.0129999999990105</c:v>
                </c:pt>
                <c:pt idx="44">
                  <c:v>4.1069999999963329</c:v>
                </c:pt>
                <c:pt idx="45">
                  <c:v>4.2009999999936554</c:v>
                </c:pt>
                <c:pt idx="46">
                  <c:v>4.2959999999948195</c:v>
                </c:pt>
                <c:pt idx="47">
                  <c:v>4.3889999999955762</c:v>
                </c:pt>
                <c:pt idx="48">
                  <c:v>4.4809999999997672</c:v>
                </c:pt>
                <c:pt idx="49">
                  <c:v>4.5749999999970896</c:v>
                </c:pt>
                <c:pt idx="50">
                  <c:v>4.6669999999940046</c:v>
                </c:pt>
                <c:pt idx="51">
                  <c:v>4.760999999998603</c:v>
                </c:pt>
                <c:pt idx="52">
                  <c:v>4.8539999999993597</c:v>
                </c:pt>
                <c:pt idx="53">
                  <c:v>4.9470000000001164</c:v>
                </c:pt>
                <c:pt idx="54">
                  <c:v>5.0409999999974389</c:v>
                </c:pt>
                <c:pt idx="55">
                  <c:v>5.1329999999943539</c:v>
                </c:pt>
                <c:pt idx="56">
                  <c:v>5.2299999999959255</c:v>
                </c:pt>
                <c:pt idx="57">
                  <c:v>5.3220000000001164</c:v>
                </c:pt>
                <c:pt idx="58">
                  <c:v>5.4149999999935972</c:v>
                </c:pt>
                <c:pt idx="59">
                  <c:v>5.5079999999943539</c:v>
                </c:pt>
                <c:pt idx="60">
                  <c:v>5.6009999999951106</c:v>
                </c:pt>
                <c:pt idx="61">
                  <c:v>5.694999999999709</c:v>
                </c:pt>
                <c:pt idx="62">
                  <c:v>5.7889999999970314</c:v>
                </c:pt>
                <c:pt idx="63">
                  <c:v>5.8799999999973807</c:v>
                </c:pt>
                <c:pt idx="64">
                  <c:v>5.9749999999985448</c:v>
                </c:pt>
                <c:pt idx="65">
                  <c:v>6.0669999999954598</c:v>
                </c:pt>
                <c:pt idx="66">
                  <c:v>6.161999999996624</c:v>
                </c:pt>
                <c:pt idx="67">
                  <c:v>6.2529999999969732</c:v>
                </c:pt>
                <c:pt idx="68">
                  <c:v>6.3449999999938882</c:v>
                </c:pt>
                <c:pt idx="69">
                  <c:v>6.4399999999950523</c:v>
                </c:pt>
                <c:pt idx="70">
                  <c:v>6.532999999995809</c:v>
                </c:pt>
                <c:pt idx="71">
                  <c:v>6.6269999999931315</c:v>
                </c:pt>
                <c:pt idx="72">
                  <c:v>6.7199999999938882</c:v>
                </c:pt>
                <c:pt idx="73">
                  <c:v>6.8139999999984866</c:v>
                </c:pt>
                <c:pt idx="74">
                  <c:v>6.9059999999954016</c:v>
                </c:pt>
                <c:pt idx="75">
                  <c:v>6.9989999999961583</c:v>
                </c:pt>
                <c:pt idx="76">
                  <c:v>7.091999999996915</c:v>
                </c:pt>
                <c:pt idx="77">
                  <c:v>7.18399999999383</c:v>
                </c:pt>
                <c:pt idx="78">
                  <c:v>7.2789999999949941</c:v>
                </c:pt>
                <c:pt idx="79">
                  <c:v>7.3719999999957508</c:v>
                </c:pt>
                <c:pt idx="80">
                  <c:v>7.4649999999965075</c:v>
                </c:pt>
                <c:pt idx="81">
                  <c:v>7.5569999999934225</c:v>
                </c:pt>
                <c:pt idx="82">
                  <c:v>7.6509999999980209</c:v>
                </c:pt>
                <c:pt idx="83">
                  <c:v>7.7449999999953434</c:v>
                </c:pt>
                <c:pt idx="84">
                  <c:v>7.8369999999995343</c:v>
                </c:pt>
                <c:pt idx="85">
                  <c:v>7.9309999999968568</c:v>
                </c:pt>
                <c:pt idx="86">
                  <c:v>8.0239999999976135</c:v>
                </c:pt>
                <c:pt idx="87">
                  <c:v>8.1179999999949359</c:v>
                </c:pt>
                <c:pt idx="88">
                  <c:v>8.2109999999956926</c:v>
                </c:pt>
                <c:pt idx="89">
                  <c:v>8.3029999999998836</c:v>
                </c:pt>
                <c:pt idx="90">
                  <c:v>8.3959999999933643</c:v>
                </c:pt>
                <c:pt idx="91">
                  <c:v>8.488999999994121</c:v>
                </c:pt>
                <c:pt idx="92">
                  <c:v>8.5819999999948777</c:v>
                </c:pt>
                <c:pt idx="93">
                  <c:v>8.672999999995227</c:v>
                </c:pt>
                <c:pt idx="94">
                  <c:v>8.7669999999998254</c:v>
                </c:pt>
                <c:pt idx="95">
                  <c:v>8.8599999999933061</c:v>
                </c:pt>
                <c:pt idx="96">
                  <c:v>8.9509999999936554</c:v>
                </c:pt>
                <c:pt idx="97">
                  <c:v>9.0449999999982538</c:v>
                </c:pt>
                <c:pt idx="98">
                  <c:v>9.1379999999990105</c:v>
                </c:pt>
                <c:pt idx="99">
                  <c:v>9.2319999999963329</c:v>
                </c:pt>
                <c:pt idx="100">
                  <c:v>9.3239999999932479</c:v>
                </c:pt>
                <c:pt idx="101">
                  <c:v>9.4169999999940046</c:v>
                </c:pt>
                <c:pt idx="102">
                  <c:v>9.510999999998603</c:v>
                </c:pt>
                <c:pt idx="103">
                  <c:v>9.602999999995518</c:v>
                </c:pt>
                <c:pt idx="104">
                  <c:v>9.6979999999966822</c:v>
                </c:pt>
                <c:pt idx="105">
                  <c:v>9.7919999999940046</c:v>
                </c:pt>
                <c:pt idx="106">
                  <c:v>9.8839999999981956</c:v>
                </c:pt>
                <c:pt idx="107">
                  <c:v>9.9789999999993597</c:v>
                </c:pt>
                <c:pt idx="108">
                  <c:v>10.070999999996275</c:v>
                </c:pt>
                <c:pt idx="109">
                  <c:v>10.16299999999319</c:v>
                </c:pt>
                <c:pt idx="110">
                  <c:v>10.257999999994354</c:v>
                </c:pt>
                <c:pt idx="111">
                  <c:v>10.352999999995518</c:v>
                </c:pt>
                <c:pt idx="112">
                  <c:v>10.445999999996275</c:v>
                </c:pt>
                <c:pt idx="113">
                  <c:v>10.539999999993597</c:v>
                </c:pt>
                <c:pt idx="114">
                  <c:v>10.634999999994761</c:v>
                </c:pt>
                <c:pt idx="115">
                  <c:v>10.727999999995518</c:v>
                </c:pt>
                <c:pt idx="116">
                  <c:v>10.819999999999709</c:v>
                </c:pt>
                <c:pt idx="117">
                  <c:v>10.913999999997031</c:v>
                </c:pt>
                <c:pt idx="118">
                  <c:v>11.008999999998196</c:v>
                </c:pt>
                <c:pt idx="119">
                  <c:v>11.099999999998545</c:v>
                </c:pt>
                <c:pt idx="120">
                  <c:v>11.195999999996275</c:v>
                </c:pt>
                <c:pt idx="121">
                  <c:v>11.288999999997031</c:v>
                </c:pt>
                <c:pt idx="122">
                  <c:v>11.382999999994354</c:v>
                </c:pt>
                <c:pt idx="123">
                  <c:v>11.474999999998545</c:v>
                </c:pt>
                <c:pt idx="124">
                  <c:v>11.567999999999302</c:v>
                </c:pt>
                <c:pt idx="125">
                  <c:v>11.66299999999319</c:v>
                </c:pt>
                <c:pt idx="126">
                  <c:v>11.754999999997381</c:v>
                </c:pt>
                <c:pt idx="127">
                  <c:v>11.848999999994703</c:v>
                </c:pt>
                <c:pt idx="128">
                  <c:v>11.94199999999546</c:v>
                </c:pt>
                <c:pt idx="129">
                  <c:v>12.036000000000058</c:v>
                </c:pt>
                <c:pt idx="130">
                  <c:v>12.129999999997381</c:v>
                </c:pt>
                <c:pt idx="131">
                  <c:v>12.221999999994296</c:v>
                </c:pt>
                <c:pt idx="132">
                  <c:v>12.31699999999546</c:v>
                </c:pt>
                <c:pt idx="133">
                  <c:v>12.408999999999651</c:v>
                </c:pt>
                <c:pt idx="134">
                  <c:v>12.501999999993131</c:v>
                </c:pt>
                <c:pt idx="135">
                  <c:v>12.59599999999773</c:v>
                </c:pt>
                <c:pt idx="136">
                  <c:v>12.687999999994645</c:v>
                </c:pt>
                <c:pt idx="137">
                  <c:v>12.781999999999243</c:v>
                </c:pt>
                <c:pt idx="138">
                  <c:v>12.875999999996566</c:v>
                </c:pt>
                <c:pt idx="139">
                  <c:v>12.969999999993888</c:v>
                </c:pt>
                <c:pt idx="140">
                  <c:v>13.063999999998487</c:v>
                </c:pt>
                <c:pt idx="141">
                  <c:v>13.155999999995402</c:v>
                </c:pt>
                <c:pt idx="142">
                  <c:v>13.248999999996158</c:v>
                </c:pt>
                <c:pt idx="143">
                  <c:v>13.341999999996915</c:v>
                </c:pt>
                <c:pt idx="144">
                  <c:v>13.436999999998079</c:v>
                </c:pt>
                <c:pt idx="145">
                  <c:v>13.530999999995402</c:v>
                </c:pt>
                <c:pt idx="146">
                  <c:v>13.622999999999593</c:v>
                </c:pt>
                <c:pt idx="147">
                  <c:v>13.714999999996508</c:v>
                </c:pt>
                <c:pt idx="148">
                  <c:v>13.809999999997672</c:v>
                </c:pt>
                <c:pt idx="149">
                  <c:v>13.901999999994587</c:v>
                </c:pt>
                <c:pt idx="150">
                  <c:v>13.993999999998778</c:v>
                </c:pt>
                <c:pt idx="151">
                  <c:v>14.0879999999961</c:v>
                </c:pt>
                <c:pt idx="152">
                  <c:v>14.181999999993423</c:v>
                </c:pt>
                <c:pt idx="153">
                  <c:v>14.274999999994179</c:v>
                </c:pt>
                <c:pt idx="154">
                  <c:v>14.36699999999837</c:v>
                </c:pt>
                <c:pt idx="155">
                  <c:v>14.459999999999127</c:v>
                </c:pt>
                <c:pt idx="156">
                  <c:v>14.552999999999884</c:v>
                </c:pt>
                <c:pt idx="157">
                  <c:v>14.646999999997206</c:v>
                </c:pt>
                <c:pt idx="158">
                  <c:v>14.740999999994528</c:v>
                </c:pt>
                <c:pt idx="159">
                  <c:v>14.834999999999127</c:v>
                </c:pt>
                <c:pt idx="160">
                  <c:v>14.928999999996449</c:v>
                </c:pt>
                <c:pt idx="161">
                  <c:v>15.018999999992957</c:v>
                </c:pt>
                <c:pt idx="162">
                  <c:v>15.112999999997555</c:v>
                </c:pt>
                <c:pt idx="163">
                  <c:v>15.20499999999447</c:v>
                </c:pt>
                <c:pt idx="164">
                  <c:v>15.297999999995227</c:v>
                </c:pt>
                <c:pt idx="165">
                  <c:v>15.392999999996391</c:v>
                </c:pt>
                <c:pt idx="166">
                  <c:v>15.485999999997148</c:v>
                </c:pt>
                <c:pt idx="167">
                  <c:v>15.578999999997905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62-4B02-9E04-A11D435C3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Yamaguti1!$AG$4:$AG$1000</c:f>
              <c:numCache>
                <c:formatCode>General</c:formatCode>
                <c:ptCount val="997"/>
                <c:pt idx="0">
                  <c:v>6.7100000381469727</c:v>
                </c:pt>
                <c:pt idx="1">
                  <c:v>7.4499998092651367</c:v>
                </c:pt>
                <c:pt idx="2">
                  <c:v>8.7299995422363281</c:v>
                </c:pt>
                <c:pt idx="3">
                  <c:v>7.5100002288818359</c:v>
                </c:pt>
                <c:pt idx="4">
                  <c:v>7.070000171661377</c:v>
                </c:pt>
                <c:pt idx="5">
                  <c:v>6.9800000190734863</c:v>
                </c:pt>
                <c:pt idx="6">
                  <c:v>7.2399997711181641</c:v>
                </c:pt>
                <c:pt idx="7">
                  <c:v>6.8499999046325684</c:v>
                </c:pt>
                <c:pt idx="8">
                  <c:v>7.0300002098083496</c:v>
                </c:pt>
                <c:pt idx="9">
                  <c:v>7.119999885559082</c:v>
                </c:pt>
                <c:pt idx="10">
                  <c:v>7.1399998664855957</c:v>
                </c:pt>
                <c:pt idx="11">
                  <c:v>8.2399997711181641</c:v>
                </c:pt>
                <c:pt idx="12">
                  <c:v>6.6500000953674316</c:v>
                </c:pt>
                <c:pt idx="13">
                  <c:v>6.690000057220459</c:v>
                </c:pt>
                <c:pt idx="14">
                  <c:v>8.3100004196166992</c:v>
                </c:pt>
                <c:pt idx="15">
                  <c:v>7.3499999046325684</c:v>
                </c:pt>
                <c:pt idx="16">
                  <c:v>8.4899997711181641</c:v>
                </c:pt>
                <c:pt idx="17">
                  <c:v>8.0299997329711914</c:v>
                </c:pt>
                <c:pt idx="18">
                  <c:v>6.8600001335144043</c:v>
                </c:pt>
                <c:pt idx="19">
                  <c:v>7.7899999618530273</c:v>
                </c:pt>
                <c:pt idx="20">
                  <c:v>7.3400001525878906</c:v>
                </c:pt>
                <c:pt idx="21">
                  <c:v>6.7300000190734863</c:v>
                </c:pt>
                <c:pt idx="22">
                  <c:v>4.7199997901916504</c:v>
                </c:pt>
                <c:pt idx="23">
                  <c:v>5.4899997711181641</c:v>
                </c:pt>
                <c:pt idx="24">
                  <c:v>7.559999942779541</c:v>
                </c:pt>
                <c:pt idx="25">
                  <c:v>7.0999999046325684</c:v>
                </c:pt>
                <c:pt idx="26">
                  <c:v>6.4499998092651367</c:v>
                </c:pt>
                <c:pt idx="27">
                  <c:v>6.7199997901916504</c:v>
                </c:pt>
                <c:pt idx="28">
                  <c:v>6.9800000190734863</c:v>
                </c:pt>
                <c:pt idx="29">
                  <c:v>6.559999942779541</c:v>
                </c:pt>
                <c:pt idx="30">
                  <c:v>6.5100002288818359</c:v>
                </c:pt>
                <c:pt idx="31">
                  <c:v>6.1399998664855957</c:v>
                </c:pt>
                <c:pt idx="32">
                  <c:v>4.070000171661377</c:v>
                </c:pt>
                <c:pt idx="33">
                  <c:v>2.2200000286102295</c:v>
                </c:pt>
                <c:pt idx="34">
                  <c:v>1.3799999952316284</c:v>
                </c:pt>
                <c:pt idx="35">
                  <c:v>-0.75</c:v>
                </c:pt>
                <c:pt idx="36">
                  <c:v>-1.2300000190734863</c:v>
                </c:pt>
                <c:pt idx="37">
                  <c:v>-1.1599999666213989</c:v>
                </c:pt>
                <c:pt idx="38">
                  <c:v>-2.1500000953674316</c:v>
                </c:pt>
                <c:pt idx="39">
                  <c:v>-2.1500000953674316</c:v>
                </c:pt>
                <c:pt idx="40">
                  <c:v>-2.630000114440918</c:v>
                </c:pt>
                <c:pt idx="41">
                  <c:v>-3.7200000286102295</c:v>
                </c:pt>
                <c:pt idx="42">
                  <c:v>-2.2200000286102295</c:v>
                </c:pt>
                <c:pt idx="43">
                  <c:v>-1.1100000143051147</c:v>
                </c:pt>
                <c:pt idx="44">
                  <c:v>-1.0700000524520874</c:v>
                </c:pt>
                <c:pt idx="45">
                  <c:v>7.9999998211860657E-2</c:v>
                </c:pt>
                <c:pt idx="46">
                  <c:v>0.75</c:v>
                </c:pt>
                <c:pt idx="47">
                  <c:v>-0.89999997615814209</c:v>
                </c:pt>
                <c:pt idx="48">
                  <c:v>-1.3700000047683716</c:v>
                </c:pt>
                <c:pt idx="49">
                  <c:v>-2.4100000858306885</c:v>
                </c:pt>
                <c:pt idx="50">
                  <c:v>-1.6200000047683716</c:v>
                </c:pt>
                <c:pt idx="51">
                  <c:v>-5.0500001907348633</c:v>
                </c:pt>
                <c:pt idx="52">
                  <c:v>2.8900001049041748</c:v>
                </c:pt>
                <c:pt idx="53">
                  <c:v>1.6299999952316284</c:v>
                </c:pt>
                <c:pt idx="54">
                  <c:v>8.6800003051757813</c:v>
                </c:pt>
                <c:pt idx="55">
                  <c:v>0.51999998092651367</c:v>
                </c:pt>
                <c:pt idx="56">
                  <c:v>-0.64999997615814209</c:v>
                </c:pt>
                <c:pt idx="57">
                  <c:v>-2.9600000381469727</c:v>
                </c:pt>
                <c:pt idx="58">
                  <c:v>1.6000000238418579</c:v>
                </c:pt>
                <c:pt idx="59">
                  <c:v>-0.6600000262260437</c:v>
                </c:pt>
                <c:pt idx="60">
                  <c:v>-3.559999942779541</c:v>
                </c:pt>
                <c:pt idx="61">
                  <c:v>-2.1099998950958252</c:v>
                </c:pt>
                <c:pt idx="62">
                  <c:v>-2</c:v>
                </c:pt>
                <c:pt idx="63">
                  <c:v>-1.4900000095367432</c:v>
                </c:pt>
                <c:pt idx="64">
                  <c:v>-0.47999998927116394</c:v>
                </c:pt>
                <c:pt idx="65">
                  <c:v>0.98000001907348633</c:v>
                </c:pt>
                <c:pt idx="66">
                  <c:v>2.4100000858306885</c:v>
                </c:pt>
                <c:pt idx="67">
                  <c:v>3.7400000095367432</c:v>
                </c:pt>
                <c:pt idx="68">
                  <c:v>2.4500000476837158</c:v>
                </c:pt>
                <c:pt idx="69">
                  <c:v>3.7999999523162842</c:v>
                </c:pt>
                <c:pt idx="70">
                  <c:v>4.119999885559082</c:v>
                </c:pt>
                <c:pt idx="71">
                  <c:v>3.0799999237060547</c:v>
                </c:pt>
                <c:pt idx="72">
                  <c:v>3.0099999904632568</c:v>
                </c:pt>
                <c:pt idx="73">
                  <c:v>2.2599999904632568</c:v>
                </c:pt>
                <c:pt idx="74">
                  <c:v>1.809999942779541</c:v>
                </c:pt>
                <c:pt idx="75">
                  <c:v>2.7400000095367432</c:v>
                </c:pt>
                <c:pt idx="76">
                  <c:v>0.61000001430511475</c:v>
                </c:pt>
                <c:pt idx="77">
                  <c:v>-0.23999999463558197</c:v>
                </c:pt>
                <c:pt idx="78">
                  <c:v>-2.1400001049041748</c:v>
                </c:pt>
                <c:pt idx="79">
                  <c:v>0.54000002145767212</c:v>
                </c:pt>
                <c:pt idx="80">
                  <c:v>-2.690000057220459</c:v>
                </c:pt>
                <c:pt idx="81">
                  <c:v>-2.2599999904632568</c:v>
                </c:pt>
                <c:pt idx="82">
                  <c:v>-2.940000057220459</c:v>
                </c:pt>
                <c:pt idx="83">
                  <c:v>-2.9600000381469727</c:v>
                </c:pt>
                <c:pt idx="84">
                  <c:v>-1.0499999523162842</c:v>
                </c:pt>
                <c:pt idx="85">
                  <c:v>-1.1699999570846558</c:v>
                </c:pt>
                <c:pt idx="86">
                  <c:v>-1.3400000333786011</c:v>
                </c:pt>
                <c:pt idx="87">
                  <c:v>-2.1099998950958252</c:v>
                </c:pt>
                <c:pt idx="88">
                  <c:v>-2.1700000762939453</c:v>
                </c:pt>
                <c:pt idx="89">
                  <c:v>-0.97000002861022949</c:v>
                </c:pt>
                <c:pt idx="90">
                  <c:v>-0.50999999046325684</c:v>
                </c:pt>
                <c:pt idx="91">
                  <c:v>3.059999942779541</c:v>
                </c:pt>
                <c:pt idx="92">
                  <c:v>-0.44999998807907104</c:v>
                </c:pt>
                <c:pt idx="93">
                  <c:v>-1.2300000190734863</c:v>
                </c:pt>
                <c:pt idx="94">
                  <c:v>2.9800000190734863</c:v>
                </c:pt>
                <c:pt idx="95">
                  <c:v>-2.25</c:v>
                </c:pt>
                <c:pt idx="96">
                  <c:v>-2.9900000095367432</c:v>
                </c:pt>
                <c:pt idx="97">
                  <c:v>-2.0099999904632568</c:v>
                </c:pt>
                <c:pt idx="98">
                  <c:v>-2.0099999904632568</c:v>
                </c:pt>
                <c:pt idx="99">
                  <c:v>-6.5</c:v>
                </c:pt>
                <c:pt idx="100">
                  <c:v>-3.3399999141693115</c:v>
                </c:pt>
                <c:pt idx="101">
                  <c:v>-6.5799999237060547</c:v>
                </c:pt>
                <c:pt idx="102">
                  <c:v>-5.690000057220459</c:v>
                </c:pt>
                <c:pt idx="103">
                  <c:v>-4.5</c:v>
                </c:pt>
                <c:pt idx="104">
                  <c:v>-3.8599998950958252</c:v>
                </c:pt>
                <c:pt idx="105">
                  <c:v>-4.5900001525878906</c:v>
                </c:pt>
                <c:pt idx="106">
                  <c:v>-2.0899999141693115</c:v>
                </c:pt>
                <c:pt idx="107">
                  <c:v>-3.1500000953674316</c:v>
                </c:pt>
                <c:pt idx="108">
                  <c:v>-0.69999998807907104</c:v>
                </c:pt>
                <c:pt idx="109">
                  <c:v>-1.2000000476837158</c:v>
                </c:pt>
                <c:pt idx="110">
                  <c:v>-2.059999942779541</c:v>
                </c:pt>
                <c:pt idx="111">
                  <c:v>-2.0299999713897705</c:v>
                </c:pt>
                <c:pt idx="112">
                  <c:v>-2.130000114440918</c:v>
                </c:pt>
                <c:pt idx="113">
                  <c:v>-3.1400001049041748</c:v>
                </c:pt>
                <c:pt idx="114">
                  <c:v>-0.86000001430511475</c:v>
                </c:pt>
                <c:pt idx="115">
                  <c:v>-3.4800000190734863</c:v>
                </c:pt>
                <c:pt idx="116">
                  <c:v>-2.25</c:v>
                </c:pt>
                <c:pt idx="117">
                  <c:v>-3.380000114440918</c:v>
                </c:pt>
                <c:pt idx="118">
                  <c:v>-3.0299999713897705</c:v>
                </c:pt>
                <c:pt idx="119">
                  <c:v>-4.0199999809265137</c:v>
                </c:pt>
                <c:pt idx="120">
                  <c:v>-2.7999999523162842</c:v>
                </c:pt>
                <c:pt idx="121">
                  <c:v>-5.820000171661377</c:v>
                </c:pt>
                <c:pt idx="122">
                  <c:v>-5.0799999237060547</c:v>
                </c:pt>
                <c:pt idx="123">
                  <c:v>-4.309999942779541</c:v>
                </c:pt>
                <c:pt idx="124">
                  <c:v>-2.1500000953674316</c:v>
                </c:pt>
                <c:pt idx="125">
                  <c:v>-5.1399998664855957</c:v>
                </c:pt>
                <c:pt idx="126">
                  <c:v>-3.440000057220459</c:v>
                </c:pt>
                <c:pt idx="127">
                  <c:v>-2.0999999046325684</c:v>
                </c:pt>
                <c:pt idx="128">
                  <c:v>-1.9600000381469727</c:v>
                </c:pt>
                <c:pt idx="129">
                  <c:v>-1.0099999904632568</c:v>
                </c:pt>
                <c:pt idx="130">
                  <c:v>-1.9600000381469727</c:v>
                </c:pt>
                <c:pt idx="131">
                  <c:v>2.5799999237060547</c:v>
                </c:pt>
                <c:pt idx="132">
                  <c:v>-1.9299999475479126</c:v>
                </c:pt>
                <c:pt idx="133">
                  <c:v>-0.98000001907348633</c:v>
                </c:pt>
                <c:pt idx="134">
                  <c:v>-1.0499999523162842</c:v>
                </c:pt>
                <c:pt idx="135">
                  <c:v>-3.0899999141693115</c:v>
                </c:pt>
                <c:pt idx="136">
                  <c:v>-2.7999999523162842</c:v>
                </c:pt>
                <c:pt idx="137">
                  <c:v>11.340000152587891</c:v>
                </c:pt>
                <c:pt idx="138">
                  <c:v>5.380000114440918</c:v>
                </c:pt>
                <c:pt idx="139">
                  <c:v>-3.2000000476837158</c:v>
                </c:pt>
                <c:pt idx="140">
                  <c:v>-1.940000057220459</c:v>
                </c:pt>
                <c:pt idx="141">
                  <c:v>-4.4899997711181641</c:v>
                </c:pt>
                <c:pt idx="142">
                  <c:v>-2.9800000190734863</c:v>
                </c:pt>
                <c:pt idx="143">
                  <c:v>-3.0099999904632568</c:v>
                </c:pt>
                <c:pt idx="144">
                  <c:v>-4.130000114440918</c:v>
                </c:pt>
                <c:pt idx="145">
                  <c:v>-2.3599998950958252</c:v>
                </c:pt>
                <c:pt idx="146">
                  <c:v>-1.2999999523162842</c:v>
                </c:pt>
                <c:pt idx="147">
                  <c:v>-2.0799999237060547</c:v>
                </c:pt>
                <c:pt idx="148">
                  <c:v>-1.9600000381469727</c:v>
                </c:pt>
                <c:pt idx="149">
                  <c:v>-1.7899999618530273</c:v>
                </c:pt>
                <c:pt idx="150">
                  <c:v>-1.9299999475479126</c:v>
                </c:pt>
                <c:pt idx="151">
                  <c:v>-1.3600000143051147</c:v>
                </c:pt>
                <c:pt idx="152">
                  <c:v>-1.559999942779541</c:v>
                </c:pt>
                <c:pt idx="153">
                  <c:v>-2.5999999046325684</c:v>
                </c:pt>
                <c:pt idx="154">
                  <c:v>-1.7599999904632568</c:v>
                </c:pt>
                <c:pt idx="155">
                  <c:v>-1.9099999666213989</c:v>
                </c:pt>
                <c:pt idx="156">
                  <c:v>-0.99000000953674316</c:v>
                </c:pt>
                <c:pt idx="157">
                  <c:v>-1.6699999570846558</c:v>
                </c:pt>
                <c:pt idx="158">
                  <c:v>-7.070000171661377</c:v>
                </c:pt>
                <c:pt idx="159">
                  <c:v>-4.8400001525878906</c:v>
                </c:pt>
                <c:pt idx="160">
                  <c:v>-3.5799999237060547</c:v>
                </c:pt>
                <c:pt idx="161">
                  <c:v>-6.9899997711181641</c:v>
                </c:pt>
                <c:pt idx="162">
                  <c:v>-7.0799999237060547</c:v>
                </c:pt>
                <c:pt idx="163">
                  <c:v>-6.679999828338623</c:v>
                </c:pt>
                <c:pt idx="164">
                  <c:v>-3.0099999904632568</c:v>
                </c:pt>
                <c:pt idx="165">
                  <c:v>-5.4499998092651367</c:v>
                </c:pt>
                <c:pt idx="166">
                  <c:v>-4.5300002098083496</c:v>
                </c:pt>
                <c:pt idx="167">
                  <c:v>-6.1500000953674316</c:v>
                </c:pt>
                <c:pt idx="168">
                  <c:v>-4.8499999046325684</c:v>
                </c:pt>
                <c:pt idx="169">
                  <c:v>-3.809999942779541</c:v>
                </c:pt>
                <c:pt idx="170">
                  <c:v>-4.1100001335144043</c:v>
                </c:pt>
                <c:pt idx="171">
                  <c:v>-5.7600002288818359</c:v>
                </c:pt>
                <c:pt idx="172">
                  <c:v>-7.8899998664855957</c:v>
                </c:pt>
                <c:pt idx="173">
                  <c:v>-4.4200000762939453</c:v>
                </c:pt>
                <c:pt idx="174">
                  <c:v>-4.4200000762939453</c:v>
                </c:pt>
                <c:pt idx="175">
                  <c:v>-6.3899998664855957</c:v>
                </c:pt>
                <c:pt idx="176">
                  <c:v>-6.4200000762939453</c:v>
                </c:pt>
                <c:pt idx="177">
                  <c:v>-4.6599998474121094</c:v>
                </c:pt>
                <c:pt idx="178">
                  <c:v>-5.7800002098083496</c:v>
                </c:pt>
                <c:pt idx="179">
                  <c:v>-6.5799999237060547</c:v>
                </c:pt>
                <c:pt idx="180">
                  <c:v>-5.4099998474121094</c:v>
                </c:pt>
                <c:pt idx="181">
                  <c:v>-5.8600001335144043</c:v>
                </c:pt>
                <c:pt idx="182">
                  <c:v>-5.8600001335144043</c:v>
                </c:pt>
                <c:pt idx="183">
                  <c:v>-5.320000171661377</c:v>
                </c:pt>
                <c:pt idx="184">
                  <c:v>-2.9000000953674316</c:v>
                </c:pt>
                <c:pt idx="185">
                  <c:v>-4.0199999809265137</c:v>
                </c:pt>
                <c:pt idx="186">
                  <c:v>-5.9099998474121094</c:v>
                </c:pt>
                <c:pt idx="187">
                  <c:v>-5.059999942779541</c:v>
                </c:pt>
                <c:pt idx="188">
                  <c:v>-6.1999998092651367</c:v>
                </c:pt>
                <c:pt idx="189">
                  <c:v>-5.7199997901916504</c:v>
                </c:pt>
                <c:pt idx="190">
                  <c:v>-4.570000171661377</c:v>
                </c:pt>
                <c:pt idx="191">
                  <c:v>-5.8400001525878906</c:v>
                </c:pt>
                <c:pt idx="192">
                  <c:v>-3.2899999618530273</c:v>
                </c:pt>
                <c:pt idx="193">
                  <c:v>-5.369999885559082</c:v>
                </c:pt>
                <c:pt idx="194">
                  <c:v>-4.4000000953674316</c:v>
                </c:pt>
                <c:pt idx="195">
                  <c:v>-5.6100001335144043</c:v>
                </c:pt>
                <c:pt idx="196">
                  <c:v>-7.9699997901916504</c:v>
                </c:pt>
                <c:pt idx="197">
                  <c:v>-7.1500000953674316</c:v>
                </c:pt>
                <c:pt idx="198">
                  <c:v>-5.8499999046325684</c:v>
                </c:pt>
                <c:pt idx="199">
                  <c:v>-6.3400001525878906</c:v>
                </c:pt>
                <c:pt idx="200">
                  <c:v>-8.0600004196166992</c:v>
                </c:pt>
                <c:pt idx="201">
                  <c:v>-5.6599998474121094</c:v>
                </c:pt>
                <c:pt idx="202">
                  <c:v>-6.7100000381469727</c:v>
                </c:pt>
                <c:pt idx="203">
                  <c:v>-7</c:v>
                </c:pt>
                <c:pt idx="204">
                  <c:v>-9.4700002670288086</c:v>
                </c:pt>
                <c:pt idx="205">
                  <c:v>-1.5399999618530273</c:v>
                </c:pt>
                <c:pt idx="206">
                  <c:v>-6.070000171661377</c:v>
                </c:pt>
                <c:pt idx="207">
                  <c:v>-8.1099996566772461</c:v>
                </c:pt>
                <c:pt idx="208">
                  <c:v>-7.7300000190734863</c:v>
                </c:pt>
                <c:pt idx="209">
                  <c:v>-9</c:v>
                </c:pt>
                <c:pt idx="210">
                  <c:v>-8.9499998092651367</c:v>
                </c:pt>
                <c:pt idx="211">
                  <c:v>-9.9700002670288086</c:v>
                </c:pt>
                <c:pt idx="212">
                  <c:v>-10.659999847412109</c:v>
                </c:pt>
                <c:pt idx="213">
                  <c:v>-11.140000343322754</c:v>
                </c:pt>
                <c:pt idx="214">
                  <c:v>-5.070000171661377</c:v>
                </c:pt>
                <c:pt idx="215">
                  <c:v>-8.3599996566772461</c:v>
                </c:pt>
                <c:pt idx="216">
                  <c:v>-2.0299999713897705</c:v>
                </c:pt>
                <c:pt idx="217">
                  <c:v>-4.0999999046325684</c:v>
                </c:pt>
                <c:pt idx="218">
                  <c:v>-3.5399999618530273</c:v>
                </c:pt>
                <c:pt idx="219">
                  <c:v>-2.369999885559082</c:v>
                </c:pt>
                <c:pt idx="220">
                  <c:v>-5.179999828338623</c:v>
                </c:pt>
                <c:pt idx="221">
                  <c:v>-6.4499998092651367</c:v>
                </c:pt>
                <c:pt idx="222">
                  <c:v>-8.3400001525878906</c:v>
                </c:pt>
                <c:pt idx="223">
                  <c:v>-4.9000000953674316</c:v>
                </c:pt>
                <c:pt idx="224">
                  <c:v>-5.4600000381469727</c:v>
                </c:pt>
                <c:pt idx="225">
                  <c:v>-1.940000057220459</c:v>
                </c:pt>
                <c:pt idx="226">
                  <c:v>-3.3900001049041748</c:v>
                </c:pt>
                <c:pt idx="227">
                  <c:v>-2.2300000190734863</c:v>
                </c:pt>
                <c:pt idx="228">
                  <c:v>-3.5399999618530273</c:v>
                </c:pt>
                <c:pt idx="229">
                  <c:v>-3.380000114440918</c:v>
                </c:pt>
                <c:pt idx="230">
                  <c:v>-2.3199999332427979</c:v>
                </c:pt>
                <c:pt idx="231">
                  <c:v>-2.6600000858306885</c:v>
                </c:pt>
                <c:pt idx="232">
                  <c:v>-4.2699999809265137</c:v>
                </c:pt>
                <c:pt idx="233">
                  <c:v>-5.1599998474121094</c:v>
                </c:pt>
              </c:numCache>
            </c:numRef>
          </c:xVal>
          <c:yVal>
            <c:numRef>
              <c:f>Yamaguti1!$AC$4:$AC$1000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7.3999999999999996E-2</c:v>
                </c:pt>
                <c:pt idx="2">
                  <c:v>0.14199999999999999</c:v>
                </c:pt>
                <c:pt idx="3">
                  <c:v>0.20399999999999999</c:v>
                </c:pt>
                <c:pt idx="4">
                  <c:v>0.26300000000000001</c:v>
                </c:pt>
                <c:pt idx="5">
                  <c:v>0.33900000000000002</c:v>
                </c:pt>
                <c:pt idx="6">
                  <c:v>0.40300000000000002</c:v>
                </c:pt>
                <c:pt idx="7">
                  <c:v>0.47699999999999998</c:v>
                </c:pt>
                <c:pt idx="8">
                  <c:v>0.55100000000000005</c:v>
                </c:pt>
                <c:pt idx="9">
                  <c:v>0.621</c:v>
                </c:pt>
                <c:pt idx="10">
                  <c:v>0.69199999999999995</c:v>
                </c:pt>
                <c:pt idx="11">
                  <c:v>0.754</c:v>
                </c:pt>
                <c:pt idx="12">
                  <c:v>0.81499999999999995</c:v>
                </c:pt>
                <c:pt idx="13">
                  <c:v>0.873</c:v>
                </c:pt>
                <c:pt idx="14">
                  <c:v>0.93600000000000005</c:v>
                </c:pt>
                <c:pt idx="15">
                  <c:v>0.996</c:v>
                </c:pt>
                <c:pt idx="16">
                  <c:v>1.0640000000000001</c:v>
                </c:pt>
                <c:pt idx="17">
                  <c:v>1.1319999999999999</c:v>
                </c:pt>
                <c:pt idx="18">
                  <c:v>1.204</c:v>
                </c:pt>
                <c:pt idx="19">
                  <c:v>1.2749999999999999</c:v>
                </c:pt>
                <c:pt idx="20">
                  <c:v>1.343</c:v>
                </c:pt>
                <c:pt idx="21">
                  <c:v>1.4019999999999999</c:v>
                </c:pt>
                <c:pt idx="22">
                  <c:v>1.466</c:v>
                </c:pt>
                <c:pt idx="23">
                  <c:v>1.544</c:v>
                </c:pt>
                <c:pt idx="24">
                  <c:v>1.6020000000000001</c:v>
                </c:pt>
                <c:pt idx="25">
                  <c:v>1.669</c:v>
                </c:pt>
                <c:pt idx="26">
                  <c:v>1.7470000000000001</c:v>
                </c:pt>
                <c:pt idx="27">
                  <c:v>1.8129999999999999</c:v>
                </c:pt>
                <c:pt idx="28">
                  <c:v>1.871</c:v>
                </c:pt>
                <c:pt idx="29">
                  <c:v>1.9350000000000001</c:v>
                </c:pt>
                <c:pt idx="30">
                  <c:v>2</c:v>
                </c:pt>
                <c:pt idx="31">
                  <c:v>2.0640000000000001</c:v>
                </c:pt>
                <c:pt idx="32">
                  <c:v>2.137</c:v>
                </c:pt>
                <c:pt idx="33">
                  <c:v>2.198</c:v>
                </c:pt>
                <c:pt idx="34">
                  <c:v>2.2599999999999998</c:v>
                </c:pt>
                <c:pt idx="35">
                  <c:v>2.3239999999999998</c:v>
                </c:pt>
                <c:pt idx="36">
                  <c:v>2.3940000000000001</c:v>
                </c:pt>
                <c:pt idx="37">
                  <c:v>2.4569999999999999</c:v>
                </c:pt>
                <c:pt idx="38">
                  <c:v>2.524</c:v>
                </c:pt>
                <c:pt idx="39">
                  <c:v>2.589</c:v>
                </c:pt>
                <c:pt idx="40">
                  <c:v>2.6629999999999998</c:v>
                </c:pt>
                <c:pt idx="41">
                  <c:v>2.7250000000000001</c:v>
                </c:pt>
                <c:pt idx="42">
                  <c:v>2.7879999999999998</c:v>
                </c:pt>
                <c:pt idx="43">
                  <c:v>2.859</c:v>
                </c:pt>
                <c:pt idx="44">
                  <c:v>2.9180000000000001</c:v>
                </c:pt>
                <c:pt idx="45">
                  <c:v>2.992</c:v>
                </c:pt>
                <c:pt idx="46">
                  <c:v>3.0489999999999999</c:v>
                </c:pt>
                <c:pt idx="47">
                  <c:v>3.121</c:v>
                </c:pt>
                <c:pt idx="48">
                  <c:v>3.18</c:v>
                </c:pt>
                <c:pt idx="49">
                  <c:v>3.254</c:v>
                </c:pt>
                <c:pt idx="50">
                  <c:v>3.3290000000000002</c:v>
                </c:pt>
                <c:pt idx="51">
                  <c:v>3.4039999999999999</c:v>
                </c:pt>
                <c:pt idx="52">
                  <c:v>3.4750000000000001</c:v>
                </c:pt>
                <c:pt idx="53">
                  <c:v>3.5369999999999999</c:v>
                </c:pt>
                <c:pt idx="54">
                  <c:v>3.597</c:v>
                </c:pt>
                <c:pt idx="55">
                  <c:v>3.661</c:v>
                </c:pt>
                <c:pt idx="56">
                  <c:v>3.7240000000000002</c:v>
                </c:pt>
                <c:pt idx="57">
                  <c:v>3.7829999999999999</c:v>
                </c:pt>
                <c:pt idx="58">
                  <c:v>3.8580000000000001</c:v>
                </c:pt>
                <c:pt idx="59">
                  <c:v>3.919</c:v>
                </c:pt>
                <c:pt idx="60">
                  <c:v>3.9860000000000002</c:v>
                </c:pt>
                <c:pt idx="61">
                  <c:v>4.0549999999999997</c:v>
                </c:pt>
                <c:pt idx="62">
                  <c:v>4.1280000000000001</c:v>
                </c:pt>
                <c:pt idx="63">
                  <c:v>4.1870000000000003</c:v>
                </c:pt>
                <c:pt idx="64">
                  <c:v>4.25</c:v>
                </c:pt>
                <c:pt idx="65">
                  <c:v>4.3150000000000004</c:v>
                </c:pt>
                <c:pt idx="66">
                  <c:v>4.3789999999999996</c:v>
                </c:pt>
                <c:pt idx="67">
                  <c:v>4.4569999999999999</c:v>
                </c:pt>
                <c:pt idx="68">
                  <c:v>4.5350000000000001</c:v>
                </c:pt>
                <c:pt idx="69">
                  <c:v>4.6040000000000001</c:v>
                </c:pt>
                <c:pt idx="70">
                  <c:v>4.6719999999999997</c:v>
                </c:pt>
                <c:pt idx="71">
                  <c:v>4.7359999999999998</c:v>
                </c:pt>
                <c:pt idx="72">
                  <c:v>4.7969999999999997</c:v>
                </c:pt>
                <c:pt idx="73">
                  <c:v>4.8639999999999999</c:v>
                </c:pt>
                <c:pt idx="74">
                  <c:v>4.923</c:v>
                </c:pt>
                <c:pt idx="75">
                  <c:v>4.984</c:v>
                </c:pt>
                <c:pt idx="76">
                  <c:v>5.0529999999999999</c:v>
                </c:pt>
                <c:pt idx="77">
                  <c:v>5.1230000000000002</c:v>
                </c:pt>
                <c:pt idx="78">
                  <c:v>5.1859999999999999</c:v>
                </c:pt>
                <c:pt idx="79">
                  <c:v>5.2519999999999998</c:v>
                </c:pt>
                <c:pt idx="80">
                  <c:v>5.319</c:v>
                </c:pt>
                <c:pt idx="81">
                  <c:v>5.383</c:v>
                </c:pt>
                <c:pt idx="82">
                  <c:v>5.4450000000000003</c:v>
                </c:pt>
                <c:pt idx="83">
                  <c:v>5.5229999999999997</c:v>
                </c:pt>
                <c:pt idx="84">
                  <c:v>5.5819999999999999</c:v>
                </c:pt>
                <c:pt idx="85">
                  <c:v>5.6459999999999999</c:v>
                </c:pt>
                <c:pt idx="86">
                  <c:v>5.7220000000000004</c:v>
                </c:pt>
                <c:pt idx="87">
                  <c:v>5.7939999999999996</c:v>
                </c:pt>
                <c:pt idx="88">
                  <c:v>5.8609999999999998</c:v>
                </c:pt>
                <c:pt idx="89">
                  <c:v>5.9219999999999997</c:v>
                </c:pt>
                <c:pt idx="90">
                  <c:v>5.9820000000000002</c:v>
                </c:pt>
                <c:pt idx="91">
                  <c:v>6.048</c:v>
                </c:pt>
                <c:pt idx="92">
                  <c:v>6.1239999999999997</c:v>
                </c:pt>
                <c:pt idx="93">
                  <c:v>6.1840000000000002</c:v>
                </c:pt>
                <c:pt idx="94">
                  <c:v>6.2439999999999998</c:v>
                </c:pt>
                <c:pt idx="95">
                  <c:v>6.3209999999999997</c:v>
                </c:pt>
                <c:pt idx="96">
                  <c:v>6.3789999999999996</c:v>
                </c:pt>
                <c:pt idx="97">
                  <c:v>6.4429999999999996</c:v>
                </c:pt>
                <c:pt idx="98">
                  <c:v>6.5060000000000002</c:v>
                </c:pt>
                <c:pt idx="99">
                  <c:v>6.5789999999999997</c:v>
                </c:pt>
                <c:pt idx="100">
                  <c:v>6.6420000000000003</c:v>
                </c:pt>
                <c:pt idx="101">
                  <c:v>6.7050000000000001</c:v>
                </c:pt>
                <c:pt idx="102">
                  <c:v>6.766</c:v>
                </c:pt>
                <c:pt idx="103">
                  <c:v>6.8449999999999998</c:v>
                </c:pt>
                <c:pt idx="104">
                  <c:v>6.915</c:v>
                </c:pt>
                <c:pt idx="105">
                  <c:v>6.976</c:v>
                </c:pt>
                <c:pt idx="106">
                  <c:v>7.04</c:v>
                </c:pt>
                <c:pt idx="107">
                  <c:v>7.1029999999999998</c:v>
                </c:pt>
                <c:pt idx="108">
                  <c:v>7.17</c:v>
                </c:pt>
                <c:pt idx="109">
                  <c:v>7.23</c:v>
                </c:pt>
                <c:pt idx="110">
                  <c:v>7.298</c:v>
                </c:pt>
                <c:pt idx="111">
                  <c:v>7.3650000000000002</c:v>
                </c:pt>
                <c:pt idx="112">
                  <c:v>7.4390000000000001</c:v>
                </c:pt>
                <c:pt idx="113">
                  <c:v>7.5039999999999996</c:v>
                </c:pt>
                <c:pt idx="114">
                  <c:v>7.5709999999999997</c:v>
                </c:pt>
                <c:pt idx="115">
                  <c:v>7.641</c:v>
                </c:pt>
                <c:pt idx="116">
                  <c:v>7.7</c:v>
                </c:pt>
                <c:pt idx="117">
                  <c:v>7.774</c:v>
                </c:pt>
                <c:pt idx="118">
                  <c:v>7.8280000000000003</c:v>
                </c:pt>
                <c:pt idx="119">
                  <c:v>7.8959999999999999</c:v>
                </c:pt>
                <c:pt idx="120">
                  <c:v>7.9640000000000004</c:v>
                </c:pt>
                <c:pt idx="121">
                  <c:v>8.0370000000000008</c:v>
                </c:pt>
                <c:pt idx="122">
                  <c:v>8.1110000000000007</c:v>
                </c:pt>
                <c:pt idx="123">
                  <c:v>8.1720000000000006</c:v>
                </c:pt>
                <c:pt idx="124">
                  <c:v>8.2420000000000009</c:v>
                </c:pt>
                <c:pt idx="125">
                  <c:v>8.3019999999999996</c:v>
                </c:pt>
                <c:pt idx="126">
                  <c:v>8.375</c:v>
                </c:pt>
                <c:pt idx="127">
                  <c:v>8.4280000000000008</c:v>
                </c:pt>
                <c:pt idx="128">
                  <c:v>8.5039999999999996</c:v>
                </c:pt>
                <c:pt idx="129">
                  <c:v>8.5649999999999995</c:v>
                </c:pt>
                <c:pt idx="130">
                  <c:v>8.6259999999999994</c:v>
                </c:pt>
                <c:pt idx="131">
                  <c:v>8.7040000000000006</c:v>
                </c:pt>
                <c:pt idx="132">
                  <c:v>8.7650000000000006</c:v>
                </c:pt>
                <c:pt idx="133">
                  <c:v>8.8290000000000006</c:v>
                </c:pt>
                <c:pt idx="134">
                  <c:v>8.9079999999999995</c:v>
                </c:pt>
                <c:pt idx="135">
                  <c:v>8.9749999999999996</c:v>
                </c:pt>
                <c:pt idx="136">
                  <c:v>9.0449999999999999</c:v>
                </c:pt>
                <c:pt idx="137">
                  <c:v>9.1120000000000001</c:v>
                </c:pt>
                <c:pt idx="138">
                  <c:v>9.1649999999999991</c:v>
                </c:pt>
                <c:pt idx="139">
                  <c:v>9.2260000000000009</c:v>
                </c:pt>
                <c:pt idx="140">
                  <c:v>9.3040000000000003</c:v>
                </c:pt>
                <c:pt idx="141">
                  <c:v>9.3640000000000008</c:v>
                </c:pt>
                <c:pt idx="142">
                  <c:v>9.43</c:v>
                </c:pt>
                <c:pt idx="143">
                  <c:v>9.5079999999999991</c:v>
                </c:pt>
                <c:pt idx="144">
                  <c:v>9.5649999999999995</c:v>
                </c:pt>
                <c:pt idx="145">
                  <c:v>9.6289999999999996</c:v>
                </c:pt>
                <c:pt idx="146">
                  <c:v>9.6969999999999992</c:v>
                </c:pt>
                <c:pt idx="147">
                  <c:v>9.7620000000000005</c:v>
                </c:pt>
                <c:pt idx="148">
                  <c:v>9.82</c:v>
                </c:pt>
                <c:pt idx="149">
                  <c:v>9.9039999999999999</c:v>
                </c:pt>
                <c:pt idx="150">
                  <c:v>9.9659999999999993</c:v>
                </c:pt>
                <c:pt idx="151">
                  <c:v>10.038</c:v>
                </c:pt>
                <c:pt idx="152">
                  <c:v>10.090999999999999</c:v>
                </c:pt>
                <c:pt idx="153">
                  <c:v>10.154</c:v>
                </c:pt>
                <c:pt idx="154">
                  <c:v>10.224</c:v>
                </c:pt>
                <c:pt idx="155">
                  <c:v>10.295999999999999</c:v>
                </c:pt>
                <c:pt idx="156">
                  <c:v>10.356999999999999</c:v>
                </c:pt>
                <c:pt idx="157">
                  <c:v>10.416</c:v>
                </c:pt>
                <c:pt idx="158">
                  <c:v>10.492000000000001</c:v>
                </c:pt>
                <c:pt idx="159">
                  <c:v>10.552</c:v>
                </c:pt>
                <c:pt idx="160">
                  <c:v>10.635999999999999</c:v>
                </c:pt>
                <c:pt idx="161">
                  <c:v>10.693</c:v>
                </c:pt>
                <c:pt idx="162">
                  <c:v>10.757</c:v>
                </c:pt>
                <c:pt idx="163">
                  <c:v>10.817</c:v>
                </c:pt>
                <c:pt idx="164">
                  <c:v>10.882999999999999</c:v>
                </c:pt>
                <c:pt idx="165">
                  <c:v>10.956</c:v>
                </c:pt>
                <c:pt idx="166">
                  <c:v>11.016999999999999</c:v>
                </c:pt>
                <c:pt idx="167">
                  <c:v>11.08</c:v>
                </c:pt>
                <c:pt idx="168">
                  <c:v>11.154</c:v>
                </c:pt>
                <c:pt idx="169">
                  <c:v>11.222</c:v>
                </c:pt>
                <c:pt idx="170">
                  <c:v>11.287000000000001</c:v>
                </c:pt>
                <c:pt idx="171">
                  <c:v>11.353</c:v>
                </c:pt>
                <c:pt idx="172">
                  <c:v>11.419</c:v>
                </c:pt>
                <c:pt idx="173">
                  <c:v>11.487</c:v>
                </c:pt>
                <c:pt idx="174">
                  <c:v>11.555</c:v>
                </c:pt>
                <c:pt idx="175">
                  <c:v>11.617000000000001</c:v>
                </c:pt>
                <c:pt idx="176">
                  <c:v>11.682</c:v>
                </c:pt>
                <c:pt idx="177">
                  <c:v>11.744999999999999</c:v>
                </c:pt>
                <c:pt idx="178">
                  <c:v>11.82</c:v>
                </c:pt>
                <c:pt idx="179">
                  <c:v>11.884</c:v>
                </c:pt>
                <c:pt idx="180">
                  <c:v>11.956</c:v>
                </c:pt>
                <c:pt idx="181">
                  <c:v>12.009</c:v>
                </c:pt>
                <c:pt idx="182">
                  <c:v>12.077</c:v>
                </c:pt>
                <c:pt idx="183">
                  <c:v>12.141</c:v>
                </c:pt>
                <c:pt idx="184">
                  <c:v>12.208</c:v>
                </c:pt>
                <c:pt idx="185">
                  <c:v>12.289</c:v>
                </c:pt>
                <c:pt idx="186">
                  <c:v>12.351000000000001</c:v>
                </c:pt>
                <c:pt idx="187">
                  <c:v>12.420999999999999</c:v>
                </c:pt>
                <c:pt idx="188">
                  <c:v>12.486000000000001</c:v>
                </c:pt>
                <c:pt idx="189">
                  <c:v>12.545</c:v>
                </c:pt>
                <c:pt idx="190">
                  <c:v>12.606999999999999</c:v>
                </c:pt>
                <c:pt idx="191">
                  <c:v>12.673999999999999</c:v>
                </c:pt>
                <c:pt idx="192">
                  <c:v>12.742000000000001</c:v>
                </c:pt>
                <c:pt idx="193">
                  <c:v>12.821999999999999</c:v>
                </c:pt>
                <c:pt idx="194">
                  <c:v>12.913</c:v>
                </c:pt>
                <c:pt idx="195">
                  <c:v>12.996</c:v>
                </c:pt>
                <c:pt idx="196">
                  <c:v>13.071999999999999</c:v>
                </c:pt>
                <c:pt idx="197">
                  <c:v>13.153</c:v>
                </c:pt>
                <c:pt idx="198">
                  <c:v>13.234999999999999</c:v>
                </c:pt>
                <c:pt idx="199">
                  <c:v>13.297000000000001</c:v>
                </c:pt>
                <c:pt idx="200">
                  <c:v>13.366</c:v>
                </c:pt>
                <c:pt idx="201">
                  <c:v>13.427</c:v>
                </c:pt>
                <c:pt idx="202">
                  <c:v>13.496</c:v>
                </c:pt>
                <c:pt idx="203">
                  <c:v>13.561</c:v>
                </c:pt>
                <c:pt idx="204">
                  <c:v>13.635</c:v>
                </c:pt>
                <c:pt idx="205">
                  <c:v>13.702</c:v>
                </c:pt>
                <c:pt idx="206">
                  <c:v>13.756</c:v>
                </c:pt>
                <c:pt idx="207">
                  <c:v>13.82</c:v>
                </c:pt>
                <c:pt idx="208">
                  <c:v>13.88</c:v>
                </c:pt>
                <c:pt idx="209">
                  <c:v>13.945</c:v>
                </c:pt>
                <c:pt idx="210">
                  <c:v>14.007999999999999</c:v>
                </c:pt>
                <c:pt idx="211">
                  <c:v>14.087</c:v>
                </c:pt>
                <c:pt idx="212">
                  <c:v>14.148999999999999</c:v>
                </c:pt>
                <c:pt idx="213">
                  <c:v>14.217000000000001</c:v>
                </c:pt>
                <c:pt idx="214">
                  <c:v>14.278</c:v>
                </c:pt>
                <c:pt idx="215">
                  <c:v>14.343999999999999</c:v>
                </c:pt>
                <c:pt idx="216">
                  <c:v>14.407</c:v>
                </c:pt>
                <c:pt idx="217">
                  <c:v>14.474</c:v>
                </c:pt>
                <c:pt idx="218">
                  <c:v>14.537000000000001</c:v>
                </c:pt>
                <c:pt idx="219">
                  <c:v>14.602</c:v>
                </c:pt>
                <c:pt idx="220">
                  <c:v>14.666</c:v>
                </c:pt>
                <c:pt idx="221">
                  <c:v>14.737</c:v>
                </c:pt>
                <c:pt idx="222">
                  <c:v>14.803000000000001</c:v>
                </c:pt>
                <c:pt idx="223">
                  <c:v>14.884</c:v>
                </c:pt>
                <c:pt idx="224">
                  <c:v>14.958</c:v>
                </c:pt>
                <c:pt idx="225">
                  <c:v>15.03</c:v>
                </c:pt>
                <c:pt idx="226">
                  <c:v>15.1</c:v>
                </c:pt>
                <c:pt idx="227">
                  <c:v>15.147</c:v>
                </c:pt>
                <c:pt idx="228">
                  <c:v>15.204000000000001</c:v>
                </c:pt>
                <c:pt idx="229">
                  <c:v>15.265000000000001</c:v>
                </c:pt>
                <c:pt idx="230">
                  <c:v>15.346</c:v>
                </c:pt>
                <c:pt idx="231">
                  <c:v>15.407</c:v>
                </c:pt>
                <c:pt idx="232">
                  <c:v>15.475</c:v>
                </c:pt>
                <c:pt idx="233">
                  <c:v>15.539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65-4107-BAA7-6EAF6BCD7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Yamaguti1!$N$4:$N$1000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-1.0979999999999564E-3</c:v>
                </c:pt>
                <c:pt idx="2">
                  <c:v>-2.1960000000001401E-3</c:v>
                </c:pt>
                <c:pt idx="3">
                  <c:v>-5.4899999999997822E-4</c:v>
                </c:pt>
                <c:pt idx="4">
                  <c:v>-5.4909999999999855E-3</c:v>
                </c:pt>
                <c:pt idx="5">
                  <c:v>-6.0399999999999638E-3</c:v>
                </c:pt>
                <c:pt idx="6">
                  <c:v>-1.0979999999999564E-3</c:v>
                </c:pt>
                <c:pt idx="7">
                  <c:v>-5.4899999999997822E-4</c:v>
                </c:pt>
                <c:pt idx="8">
                  <c:v>2.1969999999998891E-3</c:v>
                </c:pt>
                <c:pt idx="9">
                  <c:v>2.7459999999998675E-3</c:v>
                </c:pt>
                <c:pt idx="10">
                  <c:v>3.2949999999998454E-3</c:v>
                </c:pt>
                <c:pt idx="11">
                  <c:v>-5.4899999999997822E-4</c:v>
                </c:pt>
                <c:pt idx="12">
                  <c:v>3.2949999999998454E-3</c:v>
                </c:pt>
                <c:pt idx="13">
                  <c:v>9.8840000000000143E-3</c:v>
                </c:pt>
                <c:pt idx="14">
                  <c:v>9.8840000000000143E-3</c:v>
                </c:pt>
                <c:pt idx="15">
                  <c:v>-3.3115999999999986E-2</c:v>
                </c:pt>
                <c:pt idx="16">
                  <c:v>-7.9822000000000115E-2</c:v>
                </c:pt>
                <c:pt idx="17">
                  <c:v>-7.8703999999999955E-2</c:v>
                </c:pt>
                <c:pt idx="18">
                  <c:v>-6.0346999999999984E-2</c:v>
                </c:pt>
                <c:pt idx="19">
                  <c:v>-5.7562000000000127E-2</c:v>
                </c:pt>
                <c:pt idx="20">
                  <c:v>-3.6430000000000066E-2</c:v>
                </c:pt>
                <c:pt idx="21">
                  <c:v>-2.307400000000007E-2</c:v>
                </c:pt>
                <c:pt idx="22">
                  <c:v>-4.7116999999999964E-2</c:v>
                </c:pt>
                <c:pt idx="23">
                  <c:v>-3.3951999999999996E-2</c:v>
                </c:pt>
                <c:pt idx="24">
                  <c:v>-6.1145999999999957E-2</c:v>
                </c:pt>
                <c:pt idx="25">
                  <c:v>-4.4798000000000004E-2</c:v>
                </c:pt>
                <c:pt idx="26">
                  <c:v>-3.1010000000001128E-3</c:v>
                </c:pt>
                <c:pt idx="27">
                  <c:v>-4.0860000000000125E-2</c:v>
                </c:pt>
                <c:pt idx="28">
                  <c:v>-4.7569999999999939E-2</c:v>
                </c:pt>
                <c:pt idx="29">
                  <c:v>-1.6177000000000136E-2</c:v>
                </c:pt>
                <c:pt idx="30">
                  <c:v>-1.5153000000000021E-2</c:v>
                </c:pt>
                <c:pt idx="31">
                  <c:v>-3.7144000000000003E-2</c:v>
                </c:pt>
                <c:pt idx="32">
                  <c:v>-3.4009000000000018E-2</c:v>
                </c:pt>
                <c:pt idx="33">
                  <c:v>-5.0027000000000044E-2</c:v>
                </c:pt>
                <c:pt idx="34">
                  <c:v>-3.0569999999999938E-2</c:v>
                </c:pt>
                <c:pt idx="35">
                  <c:v>-5.0509999999999992E-2</c:v>
                </c:pt>
                <c:pt idx="36">
                  <c:v>-7.5417000000000151E-2</c:v>
                </c:pt>
                <c:pt idx="37">
                  <c:v>-7.9665999999999945E-2</c:v>
                </c:pt>
                <c:pt idx="38">
                  <c:v>-0.11775900000000002</c:v>
                </c:pt>
                <c:pt idx="39">
                  <c:v>-7.301400000000012E-2</c:v>
                </c:pt>
                <c:pt idx="40">
                  <c:v>-8.3658000000000135E-2</c:v>
                </c:pt>
                <c:pt idx="41">
                  <c:v>-0.15899000000000002</c:v>
                </c:pt>
                <c:pt idx="42">
                  <c:v>-0.12654099999999993</c:v>
                </c:pt>
                <c:pt idx="43">
                  <c:v>-0.13389300000000004</c:v>
                </c:pt>
                <c:pt idx="44">
                  <c:v>-0.11293200000000002</c:v>
                </c:pt>
                <c:pt idx="45">
                  <c:v>-0.10648900000000003</c:v>
                </c:pt>
                <c:pt idx="46">
                  <c:v>-0.10167499999999996</c:v>
                </c:pt>
                <c:pt idx="47">
                  <c:v>-6.5584000000000059E-2</c:v>
                </c:pt>
                <c:pt idx="48">
                  <c:v>-5.6759999999999991E-2</c:v>
                </c:pt>
                <c:pt idx="49">
                  <c:v>-5.4312000000000124E-2</c:v>
                </c:pt>
                <c:pt idx="50">
                  <c:v>-3.8812000000000124E-2</c:v>
                </c:pt>
                <c:pt idx="51">
                  <c:v>-1.107400000000007E-2</c:v>
                </c:pt>
                <c:pt idx="52">
                  <c:v>1.3366999999999962E-2</c:v>
                </c:pt>
                <c:pt idx="53">
                  <c:v>2.1832999999999856E-2</c:v>
                </c:pt>
                <c:pt idx="54">
                  <c:v>3.9495999999999871E-2</c:v>
                </c:pt>
                <c:pt idx="55">
                  <c:v>4.4265999999999847E-2</c:v>
                </c:pt>
                <c:pt idx="56">
                  <c:v>9.2504999999999879E-2</c:v>
                </c:pt>
                <c:pt idx="57">
                  <c:v>8.470699999999988E-2</c:v>
                </c:pt>
                <c:pt idx="58">
                  <c:v>6.8388999999999894E-2</c:v>
                </c:pt>
                <c:pt idx="59">
                  <c:v>9.2153000000000027E-2</c:v>
                </c:pt>
                <c:pt idx="60">
                  <c:v>9.4174999999999953E-2</c:v>
                </c:pt>
                <c:pt idx="61">
                  <c:v>0.10349700000000008</c:v>
                </c:pt>
                <c:pt idx="62">
                  <c:v>9.1629999999999878E-2</c:v>
                </c:pt>
                <c:pt idx="63">
                  <c:v>8.3119999999999888E-2</c:v>
                </c:pt>
                <c:pt idx="64">
                  <c:v>6.1550999999999932E-2</c:v>
                </c:pt>
                <c:pt idx="65">
                  <c:v>7.403600000000006E-2</c:v>
                </c:pt>
                <c:pt idx="66">
                  <c:v>5.8437999999999879E-2</c:v>
                </c:pt>
                <c:pt idx="67">
                  <c:v>9.0239000000000041E-2</c:v>
                </c:pt>
                <c:pt idx="68">
                  <c:v>7.59849999999999E-2</c:v>
                </c:pt>
                <c:pt idx="69">
                  <c:v>7.1604000000000043E-2</c:v>
                </c:pt>
                <c:pt idx="70">
                  <c:v>5.5941000000000032E-2</c:v>
                </c:pt>
                <c:pt idx="71">
                  <c:v>8.8844000000000048E-2</c:v>
                </c:pt>
                <c:pt idx="72">
                  <c:v>9.5013999999999904E-2</c:v>
                </c:pt>
                <c:pt idx="73">
                  <c:v>0.10568100000000004</c:v>
                </c:pt>
                <c:pt idx="74">
                  <c:v>0.13217399999999999</c:v>
                </c:pt>
                <c:pt idx="75">
                  <c:v>0.11485300000000007</c:v>
                </c:pt>
                <c:pt idx="76">
                  <c:v>0.125529</c:v>
                </c:pt>
                <c:pt idx="77">
                  <c:v>0.12488599999999997</c:v>
                </c:pt>
                <c:pt idx="78">
                  <c:v>9.9252999999999925E-2</c:v>
                </c:pt>
                <c:pt idx="79">
                  <c:v>0.11347299999999996</c:v>
                </c:pt>
                <c:pt idx="80">
                  <c:v>9.610400000000005E-2</c:v>
                </c:pt>
                <c:pt idx="81">
                  <c:v>7.7855999999999995E-2</c:v>
                </c:pt>
                <c:pt idx="82">
                  <c:v>5.3895999999999958E-2</c:v>
                </c:pt>
                <c:pt idx="83">
                  <c:v>4.8691000000000033E-2</c:v>
                </c:pt>
                <c:pt idx="84">
                  <c:v>-2.9570000000001075E-3</c:v>
                </c:pt>
                <c:pt idx="85">
                  <c:v>3.5159999999998491E-3</c:v>
                </c:pt>
                <c:pt idx="86">
                  <c:v>-2.1665999999999939E-2</c:v>
                </c:pt>
                <c:pt idx="87">
                  <c:v>-2.6670000000000072E-2</c:v>
                </c:pt>
                <c:pt idx="88">
                  <c:v>-3.6381000000000087E-2</c:v>
                </c:pt>
                <c:pt idx="89">
                  <c:v>-4.0458000000000084E-2</c:v>
                </c:pt>
                <c:pt idx="90">
                  <c:v>-4.2171000000000049E-2</c:v>
                </c:pt>
                <c:pt idx="91">
                  <c:v>-3.9840000000000146E-2</c:v>
                </c:pt>
                <c:pt idx="92">
                  <c:v>-5.6275000000000089E-2</c:v>
                </c:pt>
                <c:pt idx="93">
                  <c:v>-3.36400000000001E-2</c:v>
                </c:pt>
                <c:pt idx="94">
                  <c:v>-2.0326000000000021E-2</c:v>
                </c:pt>
                <c:pt idx="95">
                  <c:v>-4.3949999999999823E-3</c:v>
                </c:pt>
                <c:pt idx="96">
                  <c:v>1.8874999999999999E-2</c:v>
                </c:pt>
                <c:pt idx="97">
                  <c:v>1.7228000000000066E-2</c:v>
                </c:pt>
                <c:pt idx="98">
                  <c:v>3.0216999999999872E-2</c:v>
                </c:pt>
                <c:pt idx="99">
                  <c:v>2.4608999999999923E-2</c:v>
                </c:pt>
                <c:pt idx="100">
                  <c:v>2.7154999999999974E-2</c:v>
                </c:pt>
                <c:pt idx="101">
                  <c:v>3.0421000000000049E-2</c:v>
                </c:pt>
                <c:pt idx="102">
                  <c:v>3.8827999999999974E-2</c:v>
                </c:pt>
                <c:pt idx="103">
                  <c:v>3.4634999999999992E-2</c:v>
                </c:pt>
                <c:pt idx="104">
                  <c:v>4.8510999999999971E-2</c:v>
                </c:pt>
                <c:pt idx="105">
                  <c:v>5.4067000000000011E-2</c:v>
                </c:pt>
                <c:pt idx="106">
                  <c:v>5.7879999999999883E-2</c:v>
                </c:pt>
                <c:pt idx="107">
                  <c:v>5.7169999999999846E-2</c:v>
                </c:pt>
                <c:pt idx="108">
                  <c:v>5.8060999999999925E-2</c:v>
                </c:pt>
                <c:pt idx="109">
                  <c:v>5.5050999999999933E-2</c:v>
                </c:pt>
                <c:pt idx="110">
                  <c:v>5.025399999999991E-2</c:v>
                </c:pt>
                <c:pt idx="111">
                  <c:v>5.2230000000000019E-2</c:v>
                </c:pt>
                <c:pt idx="112">
                  <c:v>4.1066000000000033E-2</c:v>
                </c:pt>
                <c:pt idx="113">
                  <c:v>4.2712999999999966E-2</c:v>
                </c:pt>
                <c:pt idx="114">
                  <c:v>4.4159999999999852E-2</c:v>
                </c:pt>
                <c:pt idx="115">
                  <c:v>6.1969000000000052E-2</c:v>
                </c:pt>
                <c:pt idx="116">
                  <c:v>4.161199999999985E-2</c:v>
                </c:pt>
                <c:pt idx="117">
                  <c:v>6.4783999999999883E-2</c:v>
                </c:pt>
                <c:pt idx="118">
                  <c:v>4.3076000000000024E-2</c:v>
                </c:pt>
                <c:pt idx="119">
                  <c:v>6.0224999999999911E-2</c:v>
                </c:pt>
                <c:pt idx="120">
                  <c:v>5.5699000000000068E-2</c:v>
                </c:pt>
                <c:pt idx="121">
                  <c:v>6.7057999999999993E-2</c:v>
                </c:pt>
                <c:pt idx="122">
                  <c:v>6.4196999999999893E-2</c:v>
                </c:pt>
                <c:pt idx="123">
                  <c:v>7.5942999999999983E-2</c:v>
                </c:pt>
                <c:pt idx="124">
                  <c:v>7.5673999999999977E-2</c:v>
                </c:pt>
                <c:pt idx="125">
                  <c:v>7.8664999999999971E-2</c:v>
                </c:pt>
                <c:pt idx="126">
                  <c:v>8.3666999999999922E-2</c:v>
                </c:pt>
                <c:pt idx="127">
                  <c:v>8.6592999999999851E-2</c:v>
                </c:pt>
                <c:pt idx="128">
                  <c:v>0.10260199999999986</c:v>
                </c:pt>
                <c:pt idx="129">
                  <c:v>9.3644000000000005E-2</c:v>
                </c:pt>
                <c:pt idx="130">
                  <c:v>0.11587999999999989</c:v>
                </c:pt>
                <c:pt idx="131">
                  <c:v>0.11532500000000005</c:v>
                </c:pt>
                <c:pt idx="132">
                  <c:v>0.12497800000000006</c:v>
                </c:pt>
                <c:pt idx="133">
                  <c:v>0.13718699999999989</c:v>
                </c:pt>
                <c:pt idx="134">
                  <c:v>0.15474399999999991</c:v>
                </c:pt>
                <c:pt idx="135">
                  <c:v>0.15358899999999995</c:v>
                </c:pt>
                <c:pt idx="136">
                  <c:v>0.15948900000000005</c:v>
                </c:pt>
                <c:pt idx="137">
                  <c:v>0.16926399999999989</c:v>
                </c:pt>
                <c:pt idx="138">
                  <c:v>0.17037899999999992</c:v>
                </c:pt>
                <c:pt idx="139">
                  <c:v>0.18244599999999991</c:v>
                </c:pt>
                <c:pt idx="140">
                  <c:v>0.19412899999999991</c:v>
                </c:pt>
                <c:pt idx="141">
                  <c:v>0.17941300000000002</c:v>
                </c:pt>
                <c:pt idx="142">
                  <c:v>0.19606299999999988</c:v>
                </c:pt>
                <c:pt idx="143">
                  <c:v>0.20055999999999996</c:v>
                </c:pt>
                <c:pt idx="144">
                  <c:v>0.18356099999999992</c:v>
                </c:pt>
                <c:pt idx="145">
                  <c:v>0.19990300000000003</c:v>
                </c:pt>
                <c:pt idx="146">
                  <c:v>0.19995000000000004</c:v>
                </c:pt>
                <c:pt idx="147">
                  <c:v>0.20912699999999995</c:v>
                </c:pt>
                <c:pt idx="148">
                  <c:v>0.19786899999999991</c:v>
                </c:pt>
                <c:pt idx="149">
                  <c:v>0.181923</c:v>
                </c:pt>
                <c:pt idx="150">
                  <c:v>0.22367100000000006</c:v>
                </c:pt>
                <c:pt idx="151">
                  <c:v>0.20713499999999999</c:v>
                </c:pt>
                <c:pt idx="152">
                  <c:v>0.21291999999999986</c:v>
                </c:pt>
                <c:pt idx="153">
                  <c:v>0.20541699999999993</c:v>
                </c:pt>
                <c:pt idx="154">
                  <c:v>0.16476999999999997</c:v>
                </c:pt>
                <c:pt idx="155">
                  <c:v>0.18571299999999996</c:v>
                </c:pt>
                <c:pt idx="156">
                  <c:v>0.1708019999999999</c:v>
                </c:pt>
                <c:pt idx="157">
                  <c:v>0.18482999999999994</c:v>
                </c:pt>
                <c:pt idx="158">
                  <c:v>0.15983299999999986</c:v>
                </c:pt>
                <c:pt idx="159">
                  <c:v>0.20108799999999996</c:v>
                </c:pt>
                <c:pt idx="160">
                  <c:v>0.14904600000000004</c:v>
                </c:pt>
                <c:pt idx="161">
                  <c:v>0.19109400000000004</c:v>
                </c:pt>
                <c:pt idx="162">
                  <c:v>0.17011300000000007</c:v>
                </c:pt>
                <c:pt idx="163">
                  <c:v>0.15567200000000003</c:v>
                </c:pt>
                <c:pt idx="164">
                  <c:v>0.14464999999999986</c:v>
                </c:pt>
                <c:pt idx="165">
                  <c:v>0.14733600000000002</c:v>
                </c:pt>
                <c:pt idx="166">
                  <c:v>0.18628299999999989</c:v>
                </c:pt>
                <c:pt idx="167">
                  <c:v>0.17961199999999986</c:v>
                </c:pt>
              </c:numCache>
            </c:numRef>
          </c:xVal>
          <c:yVal>
            <c:numRef>
              <c:f>Yamaguti1!$D$4:$D$1000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9.0999999993073288E-2</c:v>
                </c:pt>
                <c:pt idx="2">
                  <c:v>0.18499999999767169</c:v>
                </c:pt>
                <c:pt idx="3">
                  <c:v>0.27799999999842839</c:v>
                </c:pt>
                <c:pt idx="4">
                  <c:v>0.36999999999534339</c:v>
                </c:pt>
                <c:pt idx="5">
                  <c:v>0.46099999999569263</c:v>
                </c:pt>
                <c:pt idx="6">
                  <c:v>0.55399999999644933</c:v>
                </c:pt>
                <c:pt idx="7">
                  <c:v>0.64499999999679858</c:v>
                </c:pt>
                <c:pt idx="8">
                  <c:v>0.73499999999330612</c:v>
                </c:pt>
                <c:pt idx="9">
                  <c:v>0.83099999999831198</c:v>
                </c:pt>
                <c:pt idx="10">
                  <c:v>0.92599999999947613</c:v>
                </c:pt>
                <c:pt idx="11">
                  <c:v>1.0209999999933643</c:v>
                </c:pt>
                <c:pt idx="12">
                  <c:v>1.1159999999945285</c:v>
                </c:pt>
                <c:pt idx="13">
                  <c:v>1.2119999999995343</c:v>
                </c:pt>
                <c:pt idx="14">
                  <c:v>1.3069999999934225</c:v>
                </c:pt>
                <c:pt idx="15">
                  <c:v>1.3999999999941792</c:v>
                </c:pt>
                <c:pt idx="16">
                  <c:v>1.4939999999987776</c:v>
                </c:pt>
                <c:pt idx="17">
                  <c:v>1.5869999999995343</c:v>
                </c:pt>
                <c:pt idx="18">
                  <c:v>1.6789999999964493</c:v>
                </c:pt>
                <c:pt idx="19">
                  <c:v>1.7739999999976135</c:v>
                </c:pt>
                <c:pt idx="20">
                  <c:v>1.8679999999949359</c:v>
                </c:pt>
                <c:pt idx="21">
                  <c:v>1.9619999999995343</c:v>
                </c:pt>
                <c:pt idx="22">
                  <c:v>2.0539999999964493</c:v>
                </c:pt>
                <c:pt idx="23">
                  <c:v>2.1459999999933643</c:v>
                </c:pt>
                <c:pt idx="24">
                  <c:v>2.238999999994121</c:v>
                </c:pt>
                <c:pt idx="25">
                  <c:v>2.3329999999987194</c:v>
                </c:pt>
                <c:pt idx="26">
                  <c:v>2.4269999999960419</c:v>
                </c:pt>
                <c:pt idx="27">
                  <c:v>2.5199999999967986</c:v>
                </c:pt>
                <c:pt idx="28">
                  <c:v>2.613999999994121</c:v>
                </c:pt>
                <c:pt idx="29">
                  <c:v>2.7069999999948777</c:v>
                </c:pt>
                <c:pt idx="30">
                  <c:v>2.7999999999956344</c:v>
                </c:pt>
                <c:pt idx="31">
                  <c:v>2.8959999999933643</c:v>
                </c:pt>
                <c:pt idx="32">
                  <c:v>2.9869999999937136</c:v>
                </c:pt>
                <c:pt idx="33">
                  <c:v>3.0799999999944703</c:v>
                </c:pt>
                <c:pt idx="34">
                  <c:v>3.172999999995227</c:v>
                </c:pt>
                <c:pt idx="35">
                  <c:v>3.2669999999998254</c:v>
                </c:pt>
                <c:pt idx="36">
                  <c:v>3.3609999999971478</c:v>
                </c:pt>
                <c:pt idx="37">
                  <c:v>3.4549999999944703</c:v>
                </c:pt>
                <c:pt idx="38">
                  <c:v>3.547999999995227</c:v>
                </c:pt>
                <c:pt idx="39">
                  <c:v>3.6409999999959837</c:v>
                </c:pt>
                <c:pt idx="40">
                  <c:v>3.7339999999967404</c:v>
                </c:pt>
                <c:pt idx="41">
                  <c:v>3.8269999999974971</c:v>
                </c:pt>
                <c:pt idx="42">
                  <c:v>3.9209999999948195</c:v>
                </c:pt>
                <c:pt idx="43">
                  <c:v>4.0129999999990105</c:v>
                </c:pt>
                <c:pt idx="44">
                  <c:v>4.1069999999963329</c:v>
                </c:pt>
                <c:pt idx="45">
                  <c:v>4.2009999999936554</c:v>
                </c:pt>
                <c:pt idx="46">
                  <c:v>4.2959999999948195</c:v>
                </c:pt>
                <c:pt idx="47">
                  <c:v>4.3889999999955762</c:v>
                </c:pt>
                <c:pt idx="48">
                  <c:v>4.4809999999997672</c:v>
                </c:pt>
                <c:pt idx="49">
                  <c:v>4.5749999999970896</c:v>
                </c:pt>
                <c:pt idx="50">
                  <c:v>4.6669999999940046</c:v>
                </c:pt>
                <c:pt idx="51">
                  <c:v>4.760999999998603</c:v>
                </c:pt>
                <c:pt idx="52">
                  <c:v>4.8539999999993597</c:v>
                </c:pt>
                <c:pt idx="53">
                  <c:v>4.9470000000001164</c:v>
                </c:pt>
                <c:pt idx="54">
                  <c:v>5.0409999999974389</c:v>
                </c:pt>
                <c:pt idx="55">
                  <c:v>5.1329999999943539</c:v>
                </c:pt>
                <c:pt idx="56">
                  <c:v>5.2299999999959255</c:v>
                </c:pt>
                <c:pt idx="57">
                  <c:v>5.3220000000001164</c:v>
                </c:pt>
                <c:pt idx="58">
                  <c:v>5.4149999999935972</c:v>
                </c:pt>
                <c:pt idx="59">
                  <c:v>5.5079999999943539</c:v>
                </c:pt>
                <c:pt idx="60">
                  <c:v>5.6009999999951106</c:v>
                </c:pt>
                <c:pt idx="61">
                  <c:v>5.694999999999709</c:v>
                </c:pt>
                <c:pt idx="62">
                  <c:v>5.7889999999970314</c:v>
                </c:pt>
                <c:pt idx="63">
                  <c:v>5.8799999999973807</c:v>
                </c:pt>
                <c:pt idx="64">
                  <c:v>5.9749999999985448</c:v>
                </c:pt>
                <c:pt idx="65">
                  <c:v>6.0669999999954598</c:v>
                </c:pt>
                <c:pt idx="66">
                  <c:v>6.161999999996624</c:v>
                </c:pt>
                <c:pt idx="67">
                  <c:v>6.2529999999969732</c:v>
                </c:pt>
                <c:pt idx="68">
                  <c:v>6.3449999999938882</c:v>
                </c:pt>
                <c:pt idx="69">
                  <c:v>6.4399999999950523</c:v>
                </c:pt>
                <c:pt idx="70">
                  <c:v>6.532999999995809</c:v>
                </c:pt>
                <c:pt idx="71">
                  <c:v>6.6269999999931315</c:v>
                </c:pt>
                <c:pt idx="72">
                  <c:v>6.7199999999938882</c:v>
                </c:pt>
                <c:pt idx="73">
                  <c:v>6.8139999999984866</c:v>
                </c:pt>
                <c:pt idx="74">
                  <c:v>6.9059999999954016</c:v>
                </c:pt>
                <c:pt idx="75">
                  <c:v>6.9989999999961583</c:v>
                </c:pt>
                <c:pt idx="76">
                  <c:v>7.091999999996915</c:v>
                </c:pt>
                <c:pt idx="77">
                  <c:v>7.18399999999383</c:v>
                </c:pt>
                <c:pt idx="78">
                  <c:v>7.2789999999949941</c:v>
                </c:pt>
                <c:pt idx="79">
                  <c:v>7.3719999999957508</c:v>
                </c:pt>
                <c:pt idx="80">
                  <c:v>7.4649999999965075</c:v>
                </c:pt>
                <c:pt idx="81">
                  <c:v>7.5569999999934225</c:v>
                </c:pt>
                <c:pt idx="82">
                  <c:v>7.6509999999980209</c:v>
                </c:pt>
                <c:pt idx="83">
                  <c:v>7.7449999999953434</c:v>
                </c:pt>
                <c:pt idx="84">
                  <c:v>7.8369999999995343</c:v>
                </c:pt>
                <c:pt idx="85">
                  <c:v>7.9309999999968568</c:v>
                </c:pt>
                <c:pt idx="86">
                  <c:v>8.0239999999976135</c:v>
                </c:pt>
                <c:pt idx="87">
                  <c:v>8.1179999999949359</c:v>
                </c:pt>
                <c:pt idx="88">
                  <c:v>8.2109999999956926</c:v>
                </c:pt>
                <c:pt idx="89">
                  <c:v>8.3029999999998836</c:v>
                </c:pt>
                <c:pt idx="90">
                  <c:v>8.3959999999933643</c:v>
                </c:pt>
                <c:pt idx="91">
                  <c:v>8.488999999994121</c:v>
                </c:pt>
                <c:pt idx="92">
                  <c:v>8.5819999999948777</c:v>
                </c:pt>
                <c:pt idx="93">
                  <c:v>8.672999999995227</c:v>
                </c:pt>
                <c:pt idx="94">
                  <c:v>8.7669999999998254</c:v>
                </c:pt>
                <c:pt idx="95">
                  <c:v>8.8599999999933061</c:v>
                </c:pt>
                <c:pt idx="96">
                  <c:v>8.9509999999936554</c:v>
                </c:pt>
                <c:pt idx="97">
                  <c:v>9.0449999999982538</c:v>
                </c:pt>
                <c:pt idx="98">
                  <c:v>9.1379999999990105</c:v>
                </c:pt>
                <c:pt idx="99">
                  <c:v>9.2319999999963329</c:v>
                </c:pt>
                <c:pt idx="100">
                  <c:v>9.3239999999932479</c:v>
                </c:pt>
                <c:pt idx="101">
                  <c:v>9.4169999999940046</c:v>
                </c:pt>
                <c:pt idx="102">
                  <c:v>9.510999999998603</c:v>
                </c:pt>
                <c:pt idx="103">
                  <c:v>9.602999999995518</c:v>
                </c:pt>
                <c:pt idx="104">
                  <c:v>9.6979999999966822</c:v>
                </c:pt>
                <c:pt idx="105">
                  <c:v>9.7919999999940046</c:v>
                </c:pt>
                <c:pt idx="106">
                  <c:v>9.8839999999981956</c:v>
                </c:pt>
                <c:pt idx="107">
                  <c:v>9.9789999999993597</c:v>
                </c:pt>
                <c:pt idx="108">
                  <c:v>10.070999999996275</c:v>
                </c:pt>
                <c:pt idx="109">
                  <c:v>10.16299999999319</c:v>
                </c:pt>
                <c:pt idx="110">
                  <c:v>10.257999999994354</c:v>
                </c:pt>
                <c:pt idx="111">
                  <c:v>10.352999999995518</c:v>
                </c:pt>
                <c:pt idx="112">
                  <c:v>10.445999999996275</c:v>
                </c:pt>
                <c:pt idx="113">
                  <c:v>10.539999999993597</c:v>
                </c:pt>
                <c:pt idx="114">
                  <c:v>10.634999999994761</c:v>
                </c:pt>
                <c:pt idx="115">
                  <c:v>10.727999999995518</c:v>
                </c:pt>
                <c:pt idx="116">
                  <c:v>10.819999999999709</c:v>
                </c:pt>
                <c:pt idx="117">
                  <c:v>10.913999999997031</c:v>
                </c:pt>
                <c:pt idx="118">
                  <c:v>11.008999999998196</c:v>
                </c:pt>
                <c:pt idx="119">
                  <c:v>11.099999999998545</c:v>
                </c:pt>
                <c:pt idx="120">
                  <c:v>11.195999999996275</c:v>
                </c:pt>
                <c:pt idx="121">
                  <c:v>11.288999999997031</c:v>
                </c:pt>
                <c:pt idx="122">
                  <c:v>11.382999999994354</c:v>
                </c:pt>
                <c:pt idx="123">
                  <c:v>11.474999999998545</c:v>
                </c:pt>
                <c:pt idx="124">
                  <c:v>11.567999999999302</c:v>
                </c:pt>
                <c:pt idx="125">
                  <c:v>11.66299999999319</c:v>
                </c:pt>
                <c:pt idx="126">
                  <c:v>11.754999999997381</c:v>
                </c:pt>
                <c:pt idx="127">
                  <c:v>11.848999999994703</c:v>
                </c:pt>
                <c:pt idx="128">
                  <c:v>11.94199999999546</c:v>
                </c:pt>
                <c:pt idx="129">
                  <c:v>12.036000000000058</c:v>
                </c:pt>
                <c:pt idx="130">
                  <c:v>12.129999999997381</c:v>
                </c:pt>
                <c:pt idx="131">
                  <c:v>12.221999999994296</c:v>
                </c:pt>
                <c:pt idx="132">
                  <c:v>12.31699999999546</c:v>
                </c:pt>
                <c:pt idx="133">
                  <c:v>12.408999999999651</c:v>
                </c:pt>
                <c:pt idx="134">
                  <c:v>12.501999999993131</c:v>
                </c:pt>
                <c:pt idx="135">
                  <c:v>12.59599999999773</c:v>
                </c:pt>
                <c:pt idx="136">
                  <c:v>12.687999999994645</c:v>
                </c:pt>
                <c:pt idx="137">
                  <c:v>12.781999999999243</c:v>
                </c:pt>
                <c:pt idx="138">
                  <c:v>12.875999999996566</c:v>
                </c:pt>
                <c:pt idx="139">
                  <c:v>12.969999999993888</c:v>
                </c:pt>
                <c:pt idx="140">
                  <c:v>13.063999999998487</c:v>
                </c:pt>
                <c:pt idx="141">
                  <c:v>13.155999999995402</c:v>
                </c:pt>
                <c:pt idx="142">
                  <c:v>13.248999999996158</c:v>
                </c:pt>
                <c:pt idx="143">
                  <c:v>13.341999999996915</c:v>
                </c:pt>
                <c:pt idx="144">
                  <c:v>13.436999999998079</c:v>
                </c:pt>
                <c:pt idx="145">
                  <c:v>13.530999999995402</c:v>
                </c:pt>
                <c:pt idx="146">
                  <c:v>13.622999999999593</c:v>
                </c:pt>
                <c:pt idx="147">
                  <c:v>13.714999999996508</c:v>
                </c:pt>
                <c:pt idx="148">
                  <c:v>13.809999999997672</c:v>
                </c:pt>
                <c:pt idx="149">
                  <c:v>13.901999999994587</c:v>
                </c:pt>
                <c:pt idx="150">
                  <c:v>13.993999999998778</c:v>
                </c:pt>
                <c:pt idx="151">
                  <c:v>14.0879999999961</c:v>
                </c:pt>
                <c:pt idx="152">
                  <c:v>14.181999999993423</c:v>
                </c:pt>
                <c:pt idx="153">
                  <c:v>14.274999999994179</c:v>
                </c:pt>
                <c:pt idx="154">
                  <c:v>14.36699999999837</c:v>
                </c:pt>
                <c:pt idx="155">
                  <c:v>14.459999999999127</c:v>
                </c:pt>
                <c:pt idx="156">
                  <c:v>14.552999999999884</c:v>
                </c:pt>
                <c:pt idx="157">
                  <c:v>14.646999999997206</c:v>
                </c:pt>
                <c:pt idx="158">
                  <c:v>14.740999999994528</c:v>
                </c:pt>
                <c:pt idx="159">
                  <c:v>14.834999999999127</c:v>
                </c:pt>
                <c:pt idx="160">
                  <c:v>14.928999999996449</c:v>
                </c:pt>
                <c:pt idx="161">
                  <c:v>15.018999999992957</c:v>
                </c:pt>
                <c:pt idx="162">
                  <c:v>15.112999999997555</c:v>
                </c:pt>
                <c:pt idx="163">
                  <c:v>15.20499999999447</c:v>
                </c:pt>
                <c:pt idx="164">
                  <c:v>15.297999999995227</c:v>
                </c:pt>
                <c:pt idx="165">
                  <c:v>15.392999999996391</c:v>
                </c:pt>
                <c:pt idx="166">
                  <c:v>15.485999999997148</c:v>
                </c:pt>
                <c:pt idx="167">
                  <c:v>15.578999999997905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65-4107-BAA7-6EAF6BCD7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[1]Yamaguti1!$A$1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[1]Yamaguti1!$N$4:$N$192</c:f>
              <c:numCache>
                <c:formatCode>General</c:formatCode>
                <c:ptCount val="189"/>
                <c:pt idx="0">
                  <c:v>0</c:v>
                </c:pt>
                <c:pt idx="1">
                  <c:v>-1.0979999999999564E-3</c:v>
                </c:pt>
                <c:pt idx="2">
                  <c:v>-2.1960000000001401E-3</c:v>
                </c:pt>
                <c:pt idx="3">
                  <c:v>-5.4899999999997822E-4</c:v>
                </c:pt>
                <c:pt idx="4">
                  <c:v>-5.4909999999999855E-3</c:v>
                </c:pt>
                <c:pt idx="5">
                  <c:v>-6.0399999999999638E-3</c:v>
                </c:pt>
                <c:pt idx="6">
                  <c:v>-1.0979999999999564E-3</c:v>
                </c:pt>
                <c:pt idx="7">
                  <c:v>-5.4899999999997822E-4</c:v>
                </c:pt>
                <c:pt idx="8">
                  <c:v>2.1969999999998891E-3</c:v>
                </c:pt>
                <c:pt idx="9">
                  <c:v>2.7459999999998675E-3</c:v>
                </c:pt>
                <c:pt idx="10">
                  <c:v>3.2949999999998454E-3</c:v>
                </c:pt>
                <c:pt idx="11">
                  <c:v>-5.4899999999997822E-4</c:v>
                </c:pt>
                <c:pt idx="12">
                  <c:v>3.2949999999998454E-3</c:v>
                </c:pt>
                <c:pt idx="13">
                  <c:v>9.8840000000000143E-3</c:v>
                </c:pt>
                <c:pt idx="14">
                  <c:v>9.8840000000000143E-3</c:v>
                </c:pt>
                <c:pt idx="15">
                  <c:v>-3.3115999999999986E-2</c:v>
                </c:pt>
                <c:pt idx="16">
                  <c:v>-7.9822000000000115E-2</c:v>
                </c:pt>
                <c:pt idx="17">
                  <c:v>-7.8703999999999955E-2</c:v>
                </c:pt>
                <c:pt idx="18">
                  <c:v>-6.0346999999999984E-2</c:v>
                </c:pt>
                <c:pt idx="19">
                  <c:v>-5.7562000000000127E-2</c:v>
                </c:pt>
                <c:pt idx="20">
                  <c:v>-3.6430000000000066E-2</c:v>
                </c:pt>
                <c:pt idx="21">
                  <c:v>-2.307400000000007E-2</c:v>
                </c:pt>
                <c:pt idx="22">
                  <c:v>-4.7116999999999964E-2</c:v>
                </c:pt>
                <c:pt idx="23">
                  <c:v>-3.3951999999999996E-2</c:v>
                </c:pt>
                <c:pt idx="24">
                  <c:v>-6.1145999999999957E-2</c:v>
                </c:pt>
                <c:pt idx="25">
                  <c:v>-4.4798000000000004E-2</c:v>
                </c:pt>
                <c:pt idx="26">
                  <c:v>-3.1010000000001128E-3</c:v>
                </c:pt>
                <c:pt idx="27">
                  <c:v>-4.0860000000000125E-2</c:v>
                </c:pt>
                <c:pt idx="28">
                  <c:v>-4.7569999999999939E-2</c:v>
                </c:pt>
                <c:pt idx="29">
                  <c:v>-1.6177000000000136E-2</c:v>
                </c:pt>
                <c:pt idx="30">
                  <c:v>-1.5153000000000021E-2</c:v>
                </c:pt>
                <c:pt idx="31">
                  <c:v>-3.7144000000000003E-2</c:v>
                </c:pt>
                <c:pt idx="32">
                  <c:v>-3.4009000000000018E-2</c:v>
                </c:pt>
                <c:pt idx="33">
                  <c:v>-5.0027000000000044E-2</c:v>
                </c:pt>
                <c:pt idx="34">
                  <c:v>-3.0569999999999938E-2</c:v>
                </c:pt>
                <c:pt idx="35">
                  <c:v>-5.0509999999999992E-2</c:v>
                </c:pt>
                <c:pt idx="36">
                  <c:v>-7.5417000000000151E-2</c:v>
                </c:pt>
                <c:pt idx="37">
                  <c:v>-7.9665999999999945E-2</c:v>
                </c:pt>
                <c:pt idx="38">
                  <c:v>-0.11775900000000002</c:v>
                </c:pt>
                <c:pt idx="39">
                  <c:v>-7.301400000000012E-2</c:v>
                </c:pt>
                <c:pt idx="40">
                  <c:v>-8.3658000000000135E-2</c:v>
                </c:pt>
                <c:pt idx="41">
                  <c:v>-0.15899000000000002</c:v>
                </c:pt>
                <c:pt idx="42">
                  <c:v>-0.12654099999999993</c:v>
                </c:pt>
                <c:pt idx="43">
                  <c:v>-0.13389300000000004</c:v>
                </c:pt>
                <c:pt idx="44">
                  <c:v>-0.11293200000000002</c:v>
                </c:pt>
                <c:pt idx="45">
                  <c:v>-0.10648900000000003</c:v>
                </c:pt>
                <c:pt idx="46">
                  <c:v>-0.10167499999999996</c:v>
                </c:pt>
                <c:pt idx="47">
                  <c:v>-6.5584000000000059E-2</c:v>
                </c:pt>
                <c:pt idx="48">
                  <c:v>-5.6759999999999991E-2</c:v>
                </c:pt>
                <c:pt idx="49">
                  <c:v>-5.4312000000000124E-2</c:v>
                </c:pt>
                <c:pt idx="50">
                  <c:v>-3.8812000000000124E-2</c:v>
                </c:pt>
                <c:pt idx="51">
                  <c:v>-1.107400000000007E-2</c:v>
                </c:pt>
                <c:pt idx="52">
                  <c:v>1.3366999999999962E-2</c:v>
                </c:pt>
                <c:pt idx="53">
                  <c:v>2.1832999999999856E-2</c:v>
                </c:pt>
                <c:pt idx="54">
                  <c:v>3.9495999999999871E-2</c:v>
                </c:pt>
                <c:pt idx="55">
                  <c:v>4.4265999999999847E-2</c:v>
                </c:pt>
                <c:pt idx="56">
                  <c:v>9.2504999999999879E-2</c:v>
                </c:pt>
                <c:pt idx="57">
                  <c:v>8.470699999999988E-2</c:v>
                </c:pt>
                <c:pt idx="58">
                  <c:v>6.8388999999999894E-2</c:v>
                </c:pt>
                <c:pt idx="59">
                  <c:v>9.2153000000000027E-2</c:v>
                </c:pt>
                <c:pt idx="60">
                  <c:v>9.4174999999999953E-2</c:v>
                </c:pt>
                <c:pt idx="61">
                  <c:v>0.10349700000000008</c:v>
                </c:pt>
                <c:pt idx="62">
                  <c:v>9.1629999999999878E-2</c:v>
                </c:pt>
                <c:pt idx="63">
                  <c:v>8.3119999999999888E-2</c:v>
                </c:pt>
                <c:pt idx="64">
                  <c:v>6.1550999999999932E-2</c:v>
                </c:pt>
                <c:pt idx="65">
                  <c:v>7.403600000000006E-2</c:v>
                </c:pt>
                <c:pt idx="66">
                  <c:v>5.8437999999999879E-2</c:v>
                </c:pt>
                <c:pt idx="67">
                  <c:v>9.0239000000000041E-2</c:v>
                </c:pt>
                <c:pt idx="68">
                  <c:v>7.59849999999999E-2</c:v>
                </c:pt>
                <c:pt idx="69">
                  <c:v>7.1604000000000043E-2</c:v>
                </c:pt>
                <c:pt idx="70">
                  <c:v>5.5941000000000032E-2</c:v>
                </c:pt>
                <c:pt idx="71">
                  <c:v>8.8844000000000048E-2</c:v>
                </c:pt>
                <c:pt idx="72">
                  <c:v>9.5013999999999904E-2</c:v>
                </c:pt>
                <c:pt idx="73">
                  <c:v>0.10568100000000004</c:v>
                </c:pt>
                <c:pt idx="74">
                  <c:v>0.13217399999999999</c:v>
                </c:pt>
                <c:pt idx="75">
                  <c:v>0.11485300000000007</c:v>
                </c:pt>
                <c:pt idx="76">
                  <c:v>0.125529</c:v>
                </c:pt>
                <c:pt idx="77">
                  <c:v>0.12488599999999997</c:v>
                </c:pt>
                <c:pt idx="78">
                  <c:v>9.9252999999999925E-2</c:v>
                </c:pt>
                <c:pt idx="79">
                  <c:v>0.11347299999999996</c:v>
                </c:pt>
                <c:pt idx="80">
                  <c:v>9.610400000000005E-2</c:v>
                </c:pt>
                <c:pt idx="81">
                  <c:v>7.7855999999999995E-2</c:v>
                </c:pt>
                <c:pt idx="82">
                  <c:v>5.3895999999999958E-2</c:v>
                </c:pt>
                <c:pt idx="83">
                  <c:v>4.8691000000000033E-2</c:v>
                </c:pt>
                <c:pt idx="84">
                  <c:v>-2.9570000000001075E-3</c:v>
                </c:pt>
                <c:pt idx="85">
                  <c:v>3.5159999999998491E-3</c:v>
                </c:pt>
                <c:pt idx="86">
                  <c:v>-2.1665999999999939E-2</c:v>
                </c:pt>
                <c:pt idx="87">
                  <c:v>-2.6670000000000072E-2</c:v>
                </c:pt>
                <c:pt idx="88">
                  <c:v>-3.6381000000000087E-2</c:v>
                </c:pt>
                <c:pt idx="89">
                  <c:v>-4.0458000000000084E-2</c:v>
                </c:pt>
                <c:pt idx="90">
                  <c:v>-4.2171000000000049E-2</c:v>
                </c:pt>
                <c:pt idx="91">
                  <c:v>-3.9840000000000146E-2</c:v>
                </c:pt>
                <c:pt idx="92">
                  <c:v>-5.6275000000000089E-2</c:v>
                </c:pt>
                <c:pt idx="93">
                  <c:v>-3.36400000000001E-2</c:v>
                </c:pt>
                <c:pt idx="94">
                  <c:v>-2.0326000000000021E-2</c:v>
                </c:pt>
                <c:pt idx="95">
                  <c:v>-4.3949999999999823E-3</c:v>
                </c:pt>
                <c:pt idx="96">
                  <c:v>1.8874999999999999E-2</c:v>
                </c:pt>
                <c:pt idx="97">
                  <c:v>1.7228000000000066E-2</c:v>
                </c:pt>
                <c:pt idx="98">
                  <c:v>3.0216999999999872E-2</c:v>
                </c:pt>
                <c:pt idx="99">
                  <c:v>2.4608999999999923E-2</c:v>
                </c:pt>
                <c:pt idx="100">
                  <c:v>2.7154999999999974E-2</c:v>
                </c:pt>
                <c:pt idx="101">
                  <c:v>3.0421000000000049E-2</c:v>
                </c:pt>
                <c:pt idx="102">
                  <c:v>3.8827999999999974E-2</c:v>
                </c:pt>
                <c:pt idx="103">
                  <c:v>3.4634999999999992E-2</c:v>
                </c:pt>
                <c:pt idx="104">
                  <c:v>4.8510999999999971E-2</c:v>
                </c:pt>
                <c:pt idx="105">
                  <c:v>5.4067000000000011E-2</c:v>
                </c:pt>
                <c:pt idx="106">
                  <c:v>5.7879999999999883E-2</c:v>
                </c:pt>
                <c:pt idx="107">
                  <c:v>5.7169999999999846E-2</c:v>
                </c:pt>
                <c:pt idx="108">
                  <c:v>5.8060999999999925E-2</c:v>
                </c:pt>
                <c:pt idx="109">
                  <c:v>5.5050999999999933E-2</c:v>
                </c:pt>
                <c:pt idx="110">
                  <c:v>5.025399999999991E-2</c:v>
                </c:pt>
                <c:pt idx="111">
                  <c:v>5.2230000000000019E-2</c:v>
                </c:pt>
                <c:pt idx="112">
                  <c:v>4.1066000000000033E-2</c:v>
                </c:pt>
                <c:pt idx="113">
                  <c:v>4.2712999999999966E-2</c:v>
                </c:pt>
                <c:pt idx="114">
                  <c:v>4.4159999999999852E-2</c:v>
                </c:pt>
                <c:pt idx="115">
                  <c:v>6.1969000000000052E-2</c:v>
                </c:pt>
                <c:pt idx="116">
                  <c:v>4.161199999999985E-2</c:v>
                </c:pt>
                <c:pt idx="117">
                  <c:v>6.4783999999999883E-2</c:v>
                </c:pt>
                <c:pt idx="118">
                  <c:v>4.3076000000000024E-2</c:v>
                </c:pt>
                <c:pt idx="119">
                  <c:v>6.0224999999999911E-2</c:v>
                </c:pt>
                <c:pt idx="120">
                  <c:v>5.5699000000000068E-2</c:v>
                </c:pt>
                <c:pt idx="121">
                  <c:v>6.7057999999999993E-2</c:v>
                </c:pt>
                <c:pt idx="122">
                  <c:v>6.4196999999999893E-2</c:v>
                </c:pt>
                <c:pt idx="123">
                  <c:v>7.5942999999999983E-2</c:v>
                </c:pt>
                <c:pt idx="124">
                  <c:v>7.5673999999999977E-2</c:v>
                </c:pt>
                <c:pt idx="125">
                  <c:v>7.8664999999999971E-2</c:v>
                </c:pt>
                <c:pt idx="126">
                  <c:v>8.3666999999999922E-2</c:v>
                </c:pt>
                <c:pt idx="127">
                  <c:v>8.6592999999999851E-2</c:v>
                </c:pt>
                <c:pt idx="128">
                  <c:v>0.10260199999999986</c:v>
                </c:pt>
                <c:pt idx="129">
                  <c:v>9.3644000000000005E-2</c:v>
                </c:pt>
                <c:pt idx="130">
                  <c:v>0.11587999999999989</c:v>
                </c:pt>
                <c:pt idx="131">
                  <c:v>0.11532500000000005</c:v>
                </c:pt>
                <c:pt idx="132">
                  <c:v>0.12497800000000006</c:v>
                </c:pt>
                <c:pt idx="133">
                  <c:v>0.13718699999999989</c:v>
                </c:pt>
                <c:pt idx="134">
                  <c:v>0.15474399999999991</c:v>
                </c:pt>
                <c:pt idx="135">
                  <c:v>0.15358899999999995</c:v>
                </c:pt>
                <c:pt idx="136">
                  <c:v>0.15948900000000005</c:v>
                </c:pt>
                <c:pt idx="137">
                  <c:v>0.16926399999999989</c:v>
                </c:pt>
                <c:pt idx="138">
                  <c:v>0.17037899999999992</c:v>
                </c:pt>
                <c:pt idx="139">
                  <c:v>0.18244599999999991</c:v>
                </c:pt>
                <c:pt idx="140">
                  <c:v>0.19412899999999991</c:v>
                </c:pt>
                <c:pt idx="141">
                  <c:v>0.17941300000000002</c:v>
                </c:pt>
                <c:pt idx="142">
                  <c:v>0.19606299999999988</c:v>
                </c:pt>
                <c:pt idx="143">
                  <c:v>0.20055999999999996</c:v>
                </c:pt>
                <c:pt idx="144">
                  <c:v>0.18356099999999992</c:v>
                </c:pt>
                <c:pt idx="145">
                  <c:v>0.19990300000000003</c:v>
                </c:pt>
                <c:pt idx="146">
                  <c:v>0.19995000000000004</c:v>
                </c:pt>
                <c:pt idx="147">
                  <c:v>0.20912699999999995</c:v>
                </c:pt>
                <c:pt idx="148">
                  <c:v>0.19786899999999991</c:v>
                </c:pt>
                <c:pt idx="149">
                  <c:v>0.181923</c:v>
                </c:pt>
                <c:pt idx="150">
                  <c:v>0.22367100000000006</c:v>
                </c:pt>
                <c:pt idx="151">
                  <c:v>0.20713499999999999</c:v>
                </c:pt>
                <c:pt idx="152">
                  <c:v>0.21291999999999986</c:v>
                </c:pt>
                <c:pt idx="153">
                  <c:v>0.20541699999999993</c:v>
                </c:pt>
                <c:pt idx="154">
                  <c:v>0.16476999999999997</c:v>
                </c:pt>
                <c:pt idx="155">
                  <c:v>0.18571299999999996</c:v>
                </c:pt>
                <c:pt idx="156">
                  <c:v>0.1708019999999999</c:v>
                </c:pt>
                <c:pt idx="157">
                  <c:v>0.18482999999999994</c:v>
                </c:pt>
                <c:pt idx="158">
                  <c:v>0.15983299999999986</c:v>
                </c:pt>
                <c:pt idx="159">
                  <c:v>0.20108799999999996</c:v>
                </c:pt>
                <c:pt idx="160">
                  <c:v>0.14904600000000004</c:v>
                </c:pt>
                <c:pt idx="161">
                  <c:v>0.19109400000000004</c:v>
                </c:pt>
                <c:pt idx="162">
                  <c:v>0.17011300000000007</c:v>
                </c:pt>
                <c:pt idx="163">
                  <c:v>0.15567200000000003</c:v>
                </c:pt>
                <c:pt idx="164">
                  <c:v>0.14464999999999986</c:v>
                </c:pt>
                <c:pt idx="165">
                  <c:v>0.14733600000000002</c:v>
                </c:pt>
                <c:pt idx="166">
                  <c:v>0.18628299999999989</c:v>
                </c:pt>
                <c:pt idx="167">
                  <c:v>0.17961199999999986</c:v>
                </c:pt>
                <c:pt idx="168">
                  <c:v>0.17136400000000004</c:v>
                </c:pt>
                <c:pt idx="169">
                  <c:v>0.17503499999999986</c:v>
                </c:pt>
                <c:pt idx="170">
                  <c:v>0.22325299999999992</c:v>
                </c:pt>
                <c:pt idx="171">
                  <c:v>0.18708400000000006</c:v>
                </c:pt>
                <c:pt idx="172">
                  <c:v>0.20070499999999994</c:v>
                </c:pt>
                <c:pt idx="173">
                  <c:v>0.25729399999999986</c:v>
                </c:pt>
                <c:pt idx="174">
                  <c:v>0.25887999999999989</c:v>
                </c:pt>
                <c:pt idx="175">
                  <c:v>0.20614699999999994</c:v>
                </c:pt>
                <c:pt idx="176">
                  <c:v>0.22595399999999996</c:v>
                </c:pt>
                <c:pt idx="177">
                  <c:v>0.2941959999999999</c:v>
                </c:pt>
                <c:pt idx="178">
                  <c:v>0.25296900000000005</c:v>
                </c:pt>
                <c:pt idx="179">
                  <c:v>0.26512799999999992</c:v>
                </c:pt>
                <c:pt idx="180">
                  <c:v>0.28368899999999986</c:v>
                </c:pt>
                <c:pt idx="181">
                  <c:v>0.22894599999999993</c:v>
                </c:pt>
                <c:pt idx="182">
                  <c:v>0.22376199999999996</c:v>
                </c:pt>
                <c:pt idx="183">
                  <c:v>0.23861699999999997</c:v>
                </c:pt>
                <c:pt idx="184">
                  <c:v>0.18485199999999988</c:v>
                </c:pt>
                <c:pt idx="185">
                  <c:v>0.19529299999999988</c:v>
                </c:pt>
                <c:pt idx="186">
                  <c:v>0.16210199999999986</c:v>
                </c:pt>
                <c:pt idx="187">
                  <c:v>0.17779800000000001</c:v>
                </c:pt>
                <c:pt idx="188">
                  <c:v>0.15025499999999989</c:v>
                </c:pt>
              </c:numCache>
            </c:numRef>
          </c:xVal>
          <c:yVal>
            <c:numRef>
              <c:f>[1]Yamaguti1!$O$4:$O$192</c:f>
              <c:numCache>
                <c:formatCode>General</c:formatCode>
                <c:ptCount val="189"/>
                <c:pt idx="0">
                  <c:v>0</c:v>
                </c:pt>
                <c:pt idx="1">
                  <c:v>-1.6749999999999545E-3</c:v>
                </c:pt>
                <c:pt idx="2">
                  <c:v>-3.3409999999998944E-3</c:v>
                </c:pt>
                <c:pt idx="3">
                  <c:v>-8.3699999999998912E-4</c:v>
                </c:pt>
                <c:pt idx="4">
                  <c:v>-8.3569999999999704E-3</c:v>
                </c:pt>
                <c:pt idx="5">
                  <c:v>-9.1949999999999359E-3</c:v>
                </c:pt>
                <c:pt idx="6">
                  <c:v>-1.6749999999999545E-3</c:v>
                </c:pt>
                <c:pt idx="7">
                  <c:v>-8.3699999999998912E-4</c:v>
                </c:pt>
                <c:pt idx="8">
                  <c:v>3.3410000000001221E-3</c:v>
                </c:pt>
                <c:pt idx="9">
                  <c:v>4.1790000000000872E-3</c:v>
                </c:pt>
                <c:pt idx="10">
                  <c:v>5.0170000000000527E-3</c:v>
                </c:pt>
                <c:pt idx="11">
                  <c:v>-8.3699999999998912E-4</c:v>
                </c:pt>
                <c:pt idx="12">
                  <c:v>5.0170000000000527E-3</c:v>
                </c:pt>
                <c:pt idx="13">
                  <c:v>1.5039999999999963E-2</c:v>
                </c:pt>
                <c:pt idx="14">
                  <c:v>1.5039999999999963E-2</c:v>
                </c:pt>
                <c:pt idx="15">
                  <c:v>7.4151000000000064E-2</c:v>
                </c:pt>
                <c:pt idx="16">
                  <c:v>0.12732400000000008</c:v>
                </c:pt>
                <c:pt idx="17">
                  <c:v>0.12897900000000004</c:v>
                </c:pt>
                <c:pt idx="18">
                  <c:v>0.15641000000000008</c:v>
                </c:pt>
                <c:pt idx="19">
                  <c:v>0.16055800000000001</c:v>
                </c:pt>
                <c:pt idx="20">
                  <c:v>0.19213599999999997</c:v>
                </c:pt>
                <c:pt idx="21">
                  <c:v>0.21207799999999999</c:v>
                </c:pt>
                <c:pt idx="22">
                  <c:v>0.2977260000000001</c:v>
                </c:pt>
                <c:pt idx="23">
                  <c:v>0.31719200000000003</c:v>
                </c:pt>
                <c:pt idx="24">
                  <c:v>0.39712000000000014</c:v>
                </c:pt>
                <c:pt idx="25">
                  <c:v>0.42107500000000003</c:v>
                </c:pt>
                <c:pt idx="26">
                  <c:v>0.48220499999999994</c:v>
                </c:pt>
                <c:pt idx="27">
                  <c:v>0.54523800000000011</c:v>
                </c:pt>
                <c:pt idx="28">
                  <c:v>0.65244700000000011</c:v>
                </c:pt>
                <c:pt idx="29">
                  <c:v>0.69761699999999993</c:v>
                </c:pt>
                <c:pt idx="30">
                  <c:v>0.814164</c:v>
                </c:pt>
                <c:pt idx="31">
                  <c:v>0.89676400000000012</c:v>
                </c:pt>
                <c:pt idx="32">
                  <c:v>1.0137529999999999</c:v>
                </c:pt>
                <c:pt idx="33">
                  <c:v>1.1026290000000001</c:v>
                </c:pt>
                <c:pt idx="34">
                  <c:v>1.239363</c:v>
                </c:pt>
                <c:pt idx="35">
                  <c:v>1.3206659999999999</c:v>
                </c:pt>
                <c:pt idx="36">
                  <c:v>1.5009579999999998</c:v>
                </c:pt>
                <c:pt idx="37">
                  <c:v>1.60063</c:v>
                </c:pt>
                <c:pt idx="38">
                  <c:v>1.7578740000000002</c:v>
                </c:pt>
                <c:pt idx="39">
                  <c:v>1.8161940000000003</c:v>
                </c:pt>
                <c:pt idx="40">
                  <c:v>2.0047839999999999</c:v>
                </c:pt>
                <c:pt idx="41">
                  <c:v>2.1082399999999999</c:v>
                </c:pt>
                <c:pt idx="42">
                  <c:v>2.2466890000000004</c:v>
                </c:pt>
                <c:pt idx="43">
                  <c:v>2.334419</c:v>
                </c:pt>
                <c:pt idx="44">
                  <c:v>2.4558450000000005</c:v>
                </c:pt>
                <c:pt idx="45">
                  <c:v>2.5581649999999998</c:v>
                </c:pt>
                <c:pt idx="46">
                  <c:v>2.750035</c:v>
                </c:pt>
                <c:pt idx="47">
                  <c:v>2.7928570000000001</c:v>
                </c:pt>
                <c:pt idx="48">
                  <c:v>2.9846759999999994</c:v>
                </c:pt>
                <c:pt idx="49">
                  <c:v>3.0766740000000001</c:v>
                </c:pt>
                <c:pt idx="50">
                  <c:v>3.2700329999999993</c:v>
                </c:pt>
                <c:pt idx="51">
                  <c:v>3.3877540000000002</c:v>
                </c:pt>
                <c:pt idx="52">
                  <c:v>3.5845500000000001</c:v>
                </c:pt>
                <c:pt idx="53">
                  <c:v>3.677241</c:v>
                </c:pt>
                <c:pt idx="54">
                  <c:v>3.8605680000000002</c:v>
                </c:pt>
                <c:pt idx="55">
                  <c:v>3.9464319999999997</c:v>
                </c:pt>
                <c:pt idx="56">
                  <c:v>4.1565409999999998</c:v>
                </c:pt>
                <c:pt idx="57">
                  <c:v>4.3039459999999998</c:v>
                </c:pt>
                <c:pt idx="58">
                  <c:v>4.5158109999999994</c:v>
                </c:pt>
                <c:pt idx="59">
                  <c:v>4.6144470000000002</c:v>
                </c:pt>
                <c:pt idx="60">
                  <c:v>4.8366290000000003</c:v>
                </c:pt>
                <c:pt idx="61">
                  <c:v>4.9177280000000003</c:v>
                </c:pt>
                <c:pt idx="62">
                  <c:v>5.1890670000000005</c:v>
                </c:pt>
                <c:pt idx="63">
                  <c:v>5.3192139999999997</c:v>
                </c:pt>
                <c:pt idx="64">
                  <c:v>5.5698279999999993</c:v>
                </c:pt>
                <c:pt idx="65">
                  <c:v>5.6470839999999995</c:v>
                </c:pt>
                <c:pt idx="66">
                  <c:v>5.8937010000000001</c:v>
                </c:pt>
                <c:pt idx="67">
                  <c:v>5.9842029999999999</c:v>
                </c:pt>
                <c:pt idx="68">
                  <c:v>6.2226379999999999</c:v>
                </c:pt>
                <c:pt idx="69">
                  <c:v>6.3416679999999994</c:v>
                </c:pt>
                <c:pt idx="70">
                  <c:v>6.6290770000000006</c:v>
                </c:pt>
                <c:pt idx="71">
                  <c:v>6.7126020000000004</c:v>
                </c:pt>
                <c:pt idx="72">
                  <c:v>6.9474529999999994</c:v>
                </c:pt>
                <c:pt idx="73">
                  <c:v>7.0679819999999989</c:v>
                </c:pt>
                <c:pt idx="74">
                  <c:v>7.3076130000000008</c:v>
                </c:pt>
                <c:pt idx="75">
                  <c:v>7.4042699999999995</c:v>
                </c:pt>
                <c:pt idx="76">
                  <c:v>7.6772579999999992</c:v>
                </c:pt>
                <c:pt idx="77">
                  <c:v>7.8327229999999988</c:v>
                </c:pt>
                <c:pt idx="78">
                  <c:v>8.0717959999999991</c:v>
                </c:pt>
                <c:pt idx="79">
                  <c:v>8.2298740000000006</c:v>
                </c:pt>
                <c:pt idx="80">
                  <c:v>8.5130710000000001</c:v>
                </c:pt>
                <c:pt idx="81">
                  <c:v>8.6469400000000007</c:v>
                </c:pt>
                <c:pt idx="82">
                  <c:v>8.9169430000000016</c:v>
                </c:pt>
                <c:pt idx="83">
                  <c:v>9.052996000000002</c:v>
                </c:pt>
                <c:pt idx="84">
                  <c:v>9.3472430000000006</c:v>
                </c:pt>
                <c:pt idx="85">
                  <c:v>9.4839320000000011</c:v>
                </c:pt>
                <c:pt idx="86">
                  <c:v>9.7375680000000013</c:v>
                </c:pt>
                <c:pt idx="87">
                  <c:v>9.8657149999999998</c:v>
                </c:pt>
                <c:pt idx="88">
                  <c:v>10.161111000000002</c:v>
                </c:pt>
                <c:pt idx="89">
                  <c:v>10.286036000000001</c:v>
                </c:pt>
                <c:pt idx="90">
                  <c:v>10.534939000000001</c:v>
                </c:pt>
                <c:pt idx="91">
                  <c:v>10.658818000000002</c:v>
                </c:pt>
                <c:pt idx="92">
                  <c:v>10.938663</c:v>
                </c:pt>
                <c:pt idx="93">
                  <c:v>11.064681</c:v>
                </c:pt>
                <c:pt idx="94">
                  <c:v>11.305841000000001</c:v>
                </c:pt>
                <c:pt idx="95">
                  <c:v>11.426911</c:v>
                </c:pt>
                <c:pt idx="96">
                  <c:v>11.664644000000001</c:v>
                </c:pt>
                <c:pt idx="97">
                  <c:v>11.818621000000002</c:v>
                </c:pt>
                <c:pt idx="98">
                  <c:v>12.088196</c:v>
                </c:pt>
                <c:pt idx="99">
                  <c:v>12.201653</c:v>
                </c:pt>
                <c:pt idx="100">
                  <c:v>12.504673</c:v>
                </c:pt>
                <c:pt idx="101">
                  <c:v>12.655638000000001</c:v>
                </c:pt>
                <c:pt idx="102">
                  <c:v>12.919015000000002</c:v>
                </c:pt>
                <c:pt idx="103">
                  <c:v>13.031339000000001</c:v>
                </c:pt>
                <c:pt idx="104">
                  <c:v>13.293691000000001</c:v>
                </c:pt>
                <c:pt idx="105">
                  <c:v>13.443304000000001</c:v>
                </c:pt>
                <c:pt idx="106">
                  <c:v>13.705685000000001</c:v>
                </c:pt>
                <c:pt idx="107">
                  <c:v>13.818530000000001</c:v>
                </c:pt>
                <c:pt idx="108">
                  <c:v>14.082578000000002</c:v>
                </c:pt>
                <c:pt idx="109">
                  <c:v>14.234685000000002</c:v>
                </c:pt>
                <c:pt idx="110">
                  <c:v>14.541173000000001</c:v>
                </c:pt>
                <c:pt idx="111">
                  <c:v>14.656458000000001</c:v>
                </c:pt>
                <c:pt idx="112">
                  <c:v>14.891372000000002</c:v>
                </c:pt>
                <c:pt idx="113">
                  <c:v>15.008464</c:v>
                </c:pt>
                <c:pt idx="114">
                  <c:v>15.244992000000002</c:v>
                </c:pt>
                <c:pt idx="115">
                  <c:v>15.399928000000001</c:v>
                </c:pt>
                <c:pt idx="116">
                  <c:v>15.647554000000001</c:v>
                </c:pt>
                <c:pt idx="117">
                  <c:v>15.803868000000003</c:v>
                </c:pt>
                <c:pt idx="118">
                  <c:v>16.017516000000001</c:v>
                </c:pt>
                <c:pt idx="119">
                  <c:v>16.137157999999999</c:v>
                </c:pt>
                <c:pt idx="120">
                  <c:v>16.393026000000003</c:v>
                </c:pt>
                <c:pt idx="121">
                  <c:v>16.517600000000002</c:v>
                </c:pt>
                <c:pt idx="122">
                  <c:v>16.780733000000001</c:v>
                </c:pt>
                <c:pt idx="123">
                  <c:v>16.9087</c:v>
                </c:pt>
                <c:pt idx="124">
                  <c:v>17.133963999999999</c:v>
                </c:pt>
                <c:pt idx="125">
                  <c:v>17.269731</c:v>
                </c:pt>
                <c:pt idx="126">
                  <c:v>17.499876</c:v>
                </c:pt>
                <c:pt idx="127">
                  <c:v>17.640246000000001</c:v>
                </c:pt>
                <c:pt idx="128">
                  <c:v>17.872343000000001</c:v>
                </c:pt>
                <c:pt idx="129">
                  <c:v>18.024584999999998</c:v>
                </c:pt>
                <c:pt idx="130">
                  <c:v>18.261742000000002</c:v>
                </c:pt>
                <c:pt idx="131">
                  <c:v>18.363780999999999</c:v>
                </c:pt>
                <c:pt idx="132">
                  <c:v>18.616827000000001</c:v>
                </c:pt>
                <c:pt idx="133">
                  <c:v>18.714475000000004</c:v>
                </c:pt>
                <c:pt idx="134">
                  <c:v>18.971543</c:v>
                </c:pt>
                <c:pt idx="135">
                  <c:v>19.081997000000001</c:v>
                </c:pt>
                <c:pt idx="136">
                  <c:v>19.357834</c:v>
                </c:pt>
                <c:pt idx="137">
                  <c:v>19.465040000000002</c:v>
                </c:pt>
                <c:pt idx="138">
                  <c:v>19.697575000000001</c:v>
                </c:pt>
                <c:pt idx="139">
                  <c:v>19.807029000000004</c:v>
                </c:pt>
                <c:pt idx="140">
                  <c:v>20.040224000000002</c:v>
                </c:pt>
                <c:pt idx="141">
                  <c:v>20.176293000000001</c:v>
                </c:pt>
                <c:pt idx="142">
                  <c:v>20.415476999999999</c:v>
                </c:pt>
                <c:pt idx="143">
                  <c:v>20.540907000000001</c:v>
                </c:pt>
                <c:pt idx="144">
                  <c:v>20.754048000000004</c:v>
                </c:pt>
                <c:pt idx="145">
                  <c:v>20.873808</c:v>
                </c:pt>
                <c:pt idx="146">
                  <c:v>21.149177999999999</c:v>
                </c:pt>
                <c:pt idx="147">
                  <c:v>21.281603</c:v>
                </c:pt>
                <c:pt idx="148">
                  <c:v>21.508817000000001</c:v>
                </c:pt>
                <c:pt idx="149">
                  <c:v>21.598202000000001</c:v>
                </c:pt>
                <c:pt idx="150">
                  <c:v>21.855521</c:v>
                </c:pt>
                <c:pt idx="151">
                  <c:v>21.949321000000001</c:v>
                </c:pt>
                <c:pt idx="152">
                  <c:v>22.177348000000002</c:v>
                </c:pt>
                <c:pt idx="153">
                  <c:v>22.345261000000004</c:v>
                </c:pt>
                <c:pt idx="154">
                  <c:v>22.553437000000002</c:v>
                </c:pt>
                <c:pt idx="155">
                  <c:v>22.696599000000003</c:v>
                </c:pt>
                <c:pt idx="156">
                  <c:v>22.883585</c:v>
                </c:pt>
                <c:pt idx="157">
                  <c:v>23.040707000000001</c:v>
                </c:pt>
                <c:pt idx="158">
                  <c:v>23.247427999999999</c:v>
                </c:pt>
                <c:pt idx="159">
                  <c:v>23.378526000000001</c:v>
                </c:pt>
                <c:pt idx="160">
                  <c:v>23.62707</c:v>
                </c:pt>
                <c:pt idx="161">
                  <c:v>23.763251</c:v>
                </c:pt>
                <c:pt idx="162">
                  <c:v>23.982783999999999</c:v>
                </c:pt>
                <c:pt idx="163">
                  <c:v>24.099542000000003</c:v>
                </c:pt>
                <c:pt idx="164">
                  <c:v>24.314047000000002</c:v>
                </c:pt>
                <c:pt idx="165">
                  <c:v>24.412411000000002</c:v>
                </c:pt>
                <c:pt idx="166">
                  <c:v>24.671894000000002</c:v>
                </c:pt>
                <c:pt idx="167">
                  <c:v>24.787475000000004</c:v>
                </c:pt>
                <c:pt idx="168">
                  <c:v>25.015521</c:v>
                </c:pt>
                <c:pt idx="169">
                  <c:v>25.120665000000002</c:v>
                </c:pt>
                <c:pt idx="170">
                  <c:v>25.389740000000003</c:v>
                </c:pt>
                <c:pt idx="171">
                  <c:v>25.442475000000002</c:v>
                </c:pt>
                <c:pt idx="172">
                  <c:v>25.655519999999999</c:v>
                </c:pt>
                <c:pt idx="173">
                  <c:v>25.808576000000002</c:v>
                </c:pt>
                <c:pt idx="174">
                  <c:v>26.049902000000003</c:v>
                </c:pt>
                <c:pt idx="175">
                  <c:v>26.131319000000001</c:v>
                </c:pt>
                <c:pt idx="176">
                  <c:v>26.351927</c:v>
                </c:pt>
                <c:pt idx="177">
                  <c:v>26.500717000000002</c:v>
                </c:pt>
                <c:pt idx="178">
                  <c:v>26.698302999999999</c:v>
                </c:pt>
                <c:pt idx="179">
                  <c:v>26.811855999999999</c:v>
                </c:pt>
                <c:pt idx="180">
                  <c:v>27.052797000000002</c:v>
                </c:pt>
                <c:pt idx="181">
                  <c:v>27.144163000000002</c:v>
                </c:pt>
                <c:pt idx="182">
                  <c:v>27.434155000000004</c:v>
                </c:pt>
                <c:pt idx="183">
                  <c:v>27.552448000000002</c:v>
                </c:pt>
                <c:pt idx="184">
                  <c:v>27.791530000000002</c:v>
                </c:pt>
                <c:pt idx="185">
                  <c:v>27.922226999999999</c:v>
                </c:pt>
                <c:pt idx="186">
                  <c:v>28.132034000000001</c:v>
                </c:pt>
                <c:pt idx="187">
                  <c:v>28.258010000000002</c:v>
                </c:pt>
                <c:pt idx="188">
                  <c:v>28.463888000000001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23-4F48-BAEA-3B47C3E85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Yamaguti2!$AF$4:$AF$1000</c:f>
              <c:numCache>
                <c:formatCode>General</c:formatCode>
                <c:ptCount val="997"/>
                <c:pt idx="0">
                  <c:v>8.8599996566772461</c:v>
                </c:pt>
                <c:pt idx="1">
                  <c:v>10.569999694824219</c:v>
                </c:pt>
                <c:pt idx="2">
                  <c:v>7.940000057220459</c:v>
                </c:pt>
                <c:pt idx="3">
                  <c:v>8.0900001525878906</c:v>
                </c:pt>
                <c:pt idx="4">
                  <c:v>7.6700000762939453</c:v>
                </c:pt>
                <c:pt idx="5">
                  <c:v>6.8499999046325684</c:v>
                </c:pt>
                <c:pt idx="6">
                  <c:v>6.2600002288818359</c:v>
                </c:pt>
                <c:pt idx="7">
                  <c:v>9.1999998092651367</c:v>
                </c:pt>
                <c:pt idx="8">
                  <c:v>8.8999996185302734</c:v>
                </c:pt>
                <c:pt idx="9">
                  <c:v>7.5799999237060547</c:v>
                </c:pt>
                <c:pt idx="10">
                  <c:v>8.6400003433227539</c:v>
                </c:pt>
                <c:pt idx="11">
                  <c:v>9.8900003433227539</c:v>
                </c:pt>
                <c:pt idx="12">
                  <c:v>8.5299997329711914</c:v>
                </c:pt>
                <c:pt idx="13">
                  <c:v>7.559999942779541</c:v>
                </c:pt>
                <c:pt idx="14">
                  <c:v>7.559999942779541</c:v>
                </c:pt>
                <c:pt idx="15">
                  <c:v>7.0399999618530273</c:v>
                </c:pt>
                <c:pt idx="16">
                  <c:v>5.7300000190734863</c:v>
                </c:pt>
                <c:pt idx="17">
                  <c:v>5.7800002098083496</c:v>
                </c:pt>
                <c:pt idx="18">
                  <c:v>4.5100002288818359</c:v>
                </c:pt>
                <c:pt idx="19">
                  <c:v>2.2699999809265137</c:v>
                </c:pt>
                <c:pt idx="20">
                  <c:v>2.25</c:v>
                </c:pt>
                <c:pt idx="21">
                  <c:v>1.0399999618530273</c:v>
                </c:pt>
                <c:pt idx="22">
                  <c:v>0.31999999284744263</c:v>
                </c:pt>
                <c:pt idx="23">
                  <c:v>0.56000000238418579</c:v>
                </c:pt>
                <c:pt idx="24">
                  <c:v>0.57999998331069946</c:v>
                </c:pt>
                <c:pt idx="25">
                  <c:v>0.57999998331069946</c:v>
                </c:pt>
                <c:pt idx="26">
                  <c:v>1.7899999618530273</c:v>
                </c:pt>
                <c:pt idx="27">
                  <c:v>-0.40999999642372131</c:v>
                </c:pt>
                <c:pt idx="28">
                  <c:v>-0.76999998092651367</c:v>
                </c:pt>
                <c:pt idx="29">
                  <c:v>1.1399999856948853</c:v>
                </c:pt>
                <c:pt idx="30">
                  <c:v>1.7899999618530273</c:v>
                </c:pt>
                <c:pt idx="31">
                  <c:v>9.0000003576278687E-2</c:v>
                </c:pt>
                <c:pt idx="32">
                  <c:v>-0.85000002384185791</c:v>
                </c:pt>
                <c:pt idx="33">
                  <c:v>-1.6599999666213989</c:v>
                </c:pt>
                <c:pt idx="34">
                  <c:v>-3.2599999904632568</c:v>
                </c:pt>
                <c:pt idx="35">
                  <c:v>-1.2100000381469727</c:v>
                </c:pt>
                <c:pt idx="36">
                  <c:v>-2.8599998950958252</c:v>
                </c:pt>
                <c:pt idx="37">
                  <c:v>0.20000000298023224</c:v>
                </c:pt>
                <c:pt idx="38">
                  <c:v>-1.0399999618530273</c:v>
                </c:pt>
                <c:pt idx="39">
                  <c:v>0.44999998807907104</c:v>
                </c:pt>
                <c:pt idx="40">
                  <c:v>0.55000001192092896</c:v>
                </c:pt>
                <c:pt idx="41">
                  <c:v>1.0700000524520874</c:v>
                </c:pt>
                <c:pt idx="42">
                  <c:v>-0.70999997854232788</c:v>
                </c:pt>
                <c:pt idx="43">
                  <c:v>-5.9999998658895493E-2</c:v>
                </c:pt>
                <c:pt idx="44">
                  <c:v>-2.7000000476837158</c:v>
                </c:pt>
                <c:pt idx="45">
                  <c:v>1.3400000333786011</c:v>
                </c:pt>
                <c:pt idx="46">
                  <c:v>-2.5699999332427979</c:v>
                </c:pt>
                <c:pt idx="47">
                  <c:v>-3.0099999904632568</c:v>
                </c:pt>
                <c:pt idx="48">
                  <c:v>-5.3600001335144043</c:v>
                </c:pt>
                <c:pt idx="49">
                  <c:v>-2.2799999713897705</c:v>
                </c:pt>
                <c:pt idx="50">
                  <c:v>-5.3000001907348633</c:v>
                </c:pt>
                <c:pt idx="51">
                  <c:v>0.20000000298023224</c:v>
                </c:pt>
                <c:pt idx="52">
                  <c:v>-1.4299999475479126</c:v>
                </c:pt>
                <c:pt idx="53">
                  <c:v>-2.630000114440918</c:v>
                </c:pt>
                <c:pt idx="54">
                  <c:v>-5.5100002288818359</c:v>
                </c:pt>
                <c:pt idx="55">
                  <c:v>-2.880000114440918</c:v>
                </c:pt>
                <c:pt idx="56">
                  <c:v>-2.3499999046325684</c:v>
                </c:pt>
                <c:pt idx="57">
                  <c:v>-4.25</c:v>
                </c:pt>
                <c:pt idx="58">
                  <c:v>-2.7799999713897705</c:v>
                </c:pt>
                <c:pt idx="59">
                  <c:v>-4.2100000381469727</c:v>
                </c:pt>
                <c:pt idx="60">
                  <c:v>-5.070000171661377</c:v>
                </c:pt>
                <c:pt idx="61">
                  <c:v>-3.7100000381469727</c:v>
                </c:pt>
                <c:pt idx="62">
                  <c:v>-5.0799999237060547</c:v>
                </c:pt>
                <c:pt idx="63">
                  <c:v>-3.5999999046325684</c:v>
                </c:pt>
                <c:pt idx="64">
                  <c:v>-5.0199999809265137</c:v>
                </c:pt>
                <c:pt idx="65">
                  <c:v>-5.559999942779541</c:v>
                </c:pt>
                <c:pt idx="66">
                  <c:v>-6.4600000381469727</c:v>
                </c:pt>
                <c:pt idx="67">
                  <c:v>-9.7899999618530273</c:v>
                </c:pt>
                <c:pt idx="68">
                  <c:v>-8.1499996185302734</c:v>
                </c:pt>
                <c:pt idx="69">
                  <c:v>-5.8000001907348633</c:v>
                </c:pt>
                <c:pt idx="70">
                  <c:v>-4.5999999046325684</c:v>
                </c:pt>
                <c:pt idx="71">
                  <c:v>-6.7699999809265137</c:v>
                </c:pt>
                <c:pt idx="72">
                  <c:v>-6.7699999809265137</c:v>
                </c:pt>
                <c:pt idx="73">
                  <c:v>-4.7800002098083496</c:v>
                </c:pt>
                <c:pt idx="74">
                  <c:v>-4.1999998092651367</c:v>
                </c:pt>
                <c:pt idx="75">
                  <c:v>-3.5299999713897705</c:v>
                </c:pt>
                <c:pt idx="76">
                  <c:v>-1.5800000429153442</c:v>
                </c:pt>
                <c:pt idx="77">
                  <c:v>-3.9300000667572021</c:v>
                </c:pt>
                <c:pt idx="78">
                  <c:v>-3.7300000190734863</c:v>
                </c:pt>
                <c:pt idx="79">
                  <c:v>-4.4200000762939453</c:v>
                </c:pt>
                <c:pt idx="80">
                  <c:v>-5.6999998092651367</c:v>
                </c:pt>
                <c:pt idx="81">
                  <c:v>-5.3499999046325684</c:v>
                </c:pt>
                <c:pt idx="82">
                  <c:v>-2.0499999523162842</c:v>
                </c:pt>
                <c:pt idx="83">
                  <c:v>-1.9099999666213989</c:v>
                </c:pt>
                <c:pt idx="84">
                  <c:v>-1.6299999952316284</c:v>
                </c:pt>
                <c:pt idx="85">
                  <c:v>-3.5699999332427979</c:v>
                </c:pt>
                <c:pt idx="86">
                  <c:v>-3.5099999904632568</c:v>
                </c:pt>
                <c:pt idx="87">
                  <c:v>-3.3499999046325684</c:v>
                </c:pt>
                <c:pt idx="88">
                  <c:v>-2.2400000095367432</c:v>
                </c:pt>
                <c:pt idx="89">
                  <c:v>-2</c:v>
                </c:pt>
                <c:pt idx="90">
                  <c:v>-4.5199999809265137</c:v>
                </c:pt>
                <c:pt idx="91">
                  <c:v>-4.4499998092651367</c:v>
                </c:pt>
                <c:pt idx="92">
                  <c:v>-4.0799999237060547</c:v>
                </c:pt>
                <c:pt idx="93">
                  <c:v>-4.0100002288818359</c:v>
                </c:pt>
                <c:pt idx="94">
                  <c:v>-5.369999885559082</c:v>
                </c:pt>
                <c:pt idx="95">
                  <c:v>-4.5399999618530273</c:v>
                </c:pt>
                <c:pt idx="96">
                  <c:v>-6.1500000953674316</c:v>
                </c:pt>
                <c:pt idx="97">
                  <c:v>-5.9200000762939453</c:v>
                </c:pt>
                <c:pt idx="98">
                  <c:v>-5.929999828338623</c:v>
                </c:pt>
                <c:pt idx="99">
                  <c:v>-5.4200000762939453</c:v>
                </c:pt>
                <c:pt idx="100">
                  <c:v>-5.5</c:v>
                </c:pt>
                <c:pt idx="101">
                  <c:v>-4.940000057220459</c:v>
                </c:pt>
                <c:pt idx="102">
                  <c:v>-6.5100002288818359</c:v>
                </c:pt>
                <c:pt idx="103">
                  <c:v>-5.929999828338623</c:v>
                </c:pt>
                <c:pt idx="104">
                  <c:v>-2.5399999618530273</c:v>
                </c:pt>
                <c:pt idx="105">
                  <c:v>-7.0500001907348633</c:v>
                </c:pt>
                <c:pt idx="106">
                  <c:v>-7.0900001525878906</c:v>
                </c:pt>
                <c:pt idx="107">
                  <c:v>-3.0899999141693115</c:v>
                </c:pt>
                <c:pt idx="108">
                  <c:v>-0.20999999344348907</c:v>
                </c:pt>
                <c:pt idx="109">
                  <c:v>-1.440000057220459</c:v>
                </c:pt>
                <c:pt idx="110">
                  <c:v>-2.2200000286102295</c:v>
                </c:pt>
                <c:pt idx="111">
                  <c:v>-1.940000057220459</c:v>
                </c:pt>
                <c:pt idx="112">
                  <c:v>-3.5</c:v>
                </c:pt>
                <c:pt idx="113">
                  <c:v>-0.37999999523162842</c:v>
                </c:pt>
                <c:pt idx="114">
                  <c:v>-3.0099999904632568</c:v>
                </c:pt>
                <c:pt idx="115">
                  <c:v>-3.7400000095367432</c:v>
                </c:pt>
                <c:pt idx="116">
                  <c:v>-3.7400000095367432</c:v>
                </c:pt>
                <c:pt idx="117">
                  <c:v>-7.820000171661377</c:v>
                </c:pt>
                <c:pt idx="118">
                  <c:v>-3.7999999523162842</c:v>
                </c:pt>
                <c:pt idx="119">
                  <c:v>-2.9100000858306885</c:v>
                </c:pt>
                <c:pt idx="120">
                  <c:v>-1.1599999666213989</c:v>
                </c:pt>
                <c:pt idx="121">
                  <c:v>-1.75</c:v>
                </c:pt>
                <c:pt idx="122">
                  <c:v>-2.6400001049041748</c:v>
                </c:pt>
                <c:pt idx="123">
                  <c:v>-3.2999999523162842</c:v>
                </c:pt>
                <c:pt idx="124">
                  <c:v>-2.0099999904632568</c:v>
                </c:pt>
                <c:pt idx="125">
                  <c:v>-3.7799999713897705</c:v>
                </c:pt>
                <c:pt idx="126">
                  <c:v>-3.1500000953674316</c:v>
                </c:pt>
                <c:pt idx="127">
                  <c:v>-1.75</c:v>
                </c:pt>
                <c:pt idx="128">
                  <c:v>-4.7300000190734863</c:v>
                </c:pt>
                <c:pt idx="129">
                  <c:v>-2.4900000095367432</c:v>
                </c:pt>
                <c:pt idx="130">
                  <c:v>-5.0999999046325684</c:v>
                </c:pt>
                <c:pt idx="131">
                  <c:v>-5.9999998658895493E-2</c:v>
                </c:pt>
                <c:pt idx="132">
                  <c:v>-3.7300000190734863</c:v>
                </c:pt>
                <c:pt idx="133">
                  <c:v>-2.940000057220459</c:v>
                </c:pt>
                <c:pt idx="134">
                  <c:v>-1.8300000429153442</c:v>
                </c:pt>
                <c:pt idx="135">
                  <c:v>-4.2699999809265137</c:v>
                </c:pt>
                <c:pt idx="136">
                  <c:v>-6.429999828338623</c:v>
                </c:pt>
                <c:pt idx="137">
                  <c:v>-9.7200002670288086</c:v>
                </c:pt>
                <c:pt idx="138">
                  <c:v>-7.4200000762939453</c:v>
                </c:pt>
                <c:pt idx="139">
                  <c:v>-5.3600001335144043</c:v>
                </c:pt>
                <c:pt idx="140">
                  <c:v>-5.6100001335144043</c:v>
                </c:pt>
                <c:pt idx="141">
                  <c:v>-4.5</c:v>
                </c:pt>
                <c:pt idx="142">
                  <c:v>-5.4800000190734863</c:v>
                </c:pt>
                <c:pt idx="143">
                  <c:v>-3.6400001049041748</c:v>
                </c:pt>
                <c:pt idx="144">
                  <c:v>-3.5899999141693115</c:v>
                </c:pt>
                <c:pt idx="145">
                  <c:v>-5.5799999237060547</c:v>
                </c:pt>
                <c:pt idx="146">
                  <c:v>-8.619999885559082</c:v>
                </c:pt>
                <c:pt idx="147">
                  <c:v>-6.7699999809265137</c:v>
                </c:pt>
                <c:pt idx="148">
                  <c:v>-6.7699999809265137</c:v>
                </c:pt>
                <c:pt idx="149">
                  <c:v>-6.5999999046325684</c:v>
                </c:pt>
                <c:pt idx="150">
                  <c:v>-5.0399999618530273</c:v>
                </c:pt>
                <c:pt idx="151">
                  <c:v>-6.7300000190734863</c:v>
                </c:pt>
                <c:pt idx="152">
                  <c:v>-1.809999942779541</c:v>
                </c:pt>
                <c:pt idx="153">
                  <c:v>-6.7300000190734863</c:v>
                </c:pt>
                <c:pt idx="154">
                  <c:v>-5.4000000953674316</c:v>
                </c:pt>
                <c:pt idx="155">
                  <c:v>-6.380000114440918</c:v>
                </c:pt>
                <c:pt idx="156">
                  <c:v>-1.4700000286102295</c:v>
                </c:pt>
                <c:pt idx="157">
                  <c:v>-5.130000114440918</c:v>
                </c:pt>
                <c:pt idx="158">
                  <c:v>-1.0499999523162842</c:v>
                </c:pt>
                <c:pt idx="159">
                  <c:v>-1.3700000047683716</c:v>
                </c:pt>
                <c:pt idx="160">
                  <c:v>-2.7999999523162842</c:v>
                </c:pt>
                <c:pt idx="161">
                  <c:v>-4.880000114440918</c:v>
                </c:pt>
                <c:pt idx="162">
                  <c:v>-5.3499999046325684</c:v>
                </c:pt>
                <c:pt idx="163">
                  <c:v>-6.0399999618530273</c:v>
                </c:pt>
                <c:pt idx="164">
                  <c:v>-6.1599998474121094</c:v>
                </c:pt>
                <c:pt idx="165">
                  <c:v>-3.7599999904632568</c:v>
                </c:pt>
                <c:pt idx="166">
                  <c:v>-7.559999942779541</c:v>
                </c:pt>
                <c:pt idx="167">
                  <c:v>-4.5</c:v>
                </c:pt>
                <c:pt idx="168">
                  <c:v>-4.619999885559082</c:v>
                </c:pt>
                <c:pt idx="169">
                  <c:v>-5.4000000953674316</c:v>
                </c:pt>
                <c:pt idx="170">
                  <c:v>-1.3799999952316284</c:v>
                </c:pt>
                <c:pt idx="171">
                  <c:v>-4.119999885559082</c:v>
                </c:pt>
                <c:pt idx="172">
                  <c:v>-7.2399997711181641</c:v>
                </c:pt>
                <c:pt idx="173">
                  <c:v>-4.8600001335144043</c:v>
                </c:pt>
                <c:pt idx="174">
                  <c:v>-8.0900001525878906</c:v>
                </c:pt>
                <c:pt idx="175">
                  <c:v>-10.489999771118164</c:v>
                </c:pt>
                <c:pt idx="176">
                  <c:v>-10.489999771118164</c:v>
                </c:pt>
                <c:pt idx="177">
                  <c:v>-8.9200000762939453</c:v>
                </c:pt>
                <c:pt idx="178">
                  <c:v>-7.3899998664855957</c:v>
                </c:pt>
                <c:pt idx="179">
                  <c:v>-7.3899998664855957</c:v>
                </c:pt>
                <c:pt idx="180">
                  <c:v>-7.9000000953674316</c:v>
                </c:pt>
                <c:pt idx="181">
                  <c:v>-7.75</c:v>
                </c:pt>
                <c:pt idx="182">
                  <c:v>-10.630000114440918</c:v>
                </c:pt>
                <c:pt idx="183">
                  <c:v>-10.520000457763672</c:v>
                </c:pt>
                <c:pt idx="184">
                  <c:v>-10.520000457763672</c:v>
                </c:pt>
                <c:pt idx="185">
                  <c:v>-8.6099996566772461</c:v>
                </c:pt>
                <c:pt idx="186">
                  <c:v>-10.300000190734863</c:v>
                </c:pt>
                <c:pt idx="187">
                  <c:v>-10.699999809265137</c:v>
                </c:pt>
                <c:pt idx="188">
                  <c:v>-10.189999580383301</c:v>
                </c:pt>
                <c:pt idx="189">
                  <c:v>-13.069999694824219</c:v>
                </c:pt>
                <c:pt idx="190">
                  <c:v>-7.7399997711181641</c:v>
                </c:pt>
                <c:pt idx="191">
                  <c:v>-6.2699999809265137</c:v>
                </c:pt>
                <c:pt idx="192">
                  <c:v>-7.320000171661377</c:v>
                </c:pt>
                <c:pt idx="193">
                  <c:v>-8.4399995803833008</c:v>
                </c:pt>
                <c:pt idx="194">
                  <c:v>-8.369999885559082</c:v>
                </c:pt>
                <c:pt idx="195">
                  <c:v>-8.4300003051757813</c:v>
                </c:pt>
                <c:pt idx="196">
                  <c:v>-7.3400001525878906</c:v>
                </c:pt>
                <c:pt idx="197">
                  <c:v>-5.5399999618530273</c:v>
                </c:pt>
                <c:pt idx="198">
                  <c:v>-5.5300002098083496</c:v>
                </c:pt>
                <c:pt idx="199">
                  <c:v>-7.190000057220459</c:v>
                </c:pt>
                <c:pt idx="200">
                  <c:v>-4.940000057220459</c:v>
                </c:pt>
                <c:pt idx="201">
                  <c:v>-6.2800002098083496</c:v>
                </c:pt>
                <c:pt idx="202">
                  <c:v>-5.179999828338623</c:v>
                </c:pt>
                <c:pt idx="203">
                  <c:v>-6.6700000762939453</c:v>
                </c:pt>
                <c:pt idx="204">
                  <c:v>-6.2100000381469727</c:v>
                </c:pt>
                <c:pt idx="205">
                  <c:v>-10.329999923706055</c:v>
                </c:pt>
                <c:pt idx="206">
                  <c:v>-8.9899997711181641</c:v>
                </c:pt>
                <c:pt idx="207">
                  <c:v>-6.5500001907348633</c:v>
                </c:pt>
                <c:pt idx="208">
                  <c:v>-5.3400001525878906</c:v>
                </c:pt>
                <c:pt idx="209">
                  <c:v>-2.4500000476837158</c:v>
                </c:pt>
                <c:pt idx="210">
                  <c:v>-2.4500000476837158</c:v>
                </c:pt>
                <c:pt idx="211">
                  <c:v>-2.9000000953674316</c:v>
                </c:pt>
                <c:pt idx="212">
                  <c:v>-3.869999885559082</c:v>
                </c:pt>
                <c:pt idx="213">
                  <c:v>-3.5999999046325684</c:v>
                </c:pt>
                <c:pt idx="214">
                  <c:v>-3.7000000476837158</c:v>
                </c:pt>
                <c:pt idx="215">
                  <c:v>-1.0099999904632568</c:v>
                </c:pt>
                <c:pt idx="216">
                  <c:v>-3.2899999618530273</c:v>
                </c:pt>
                <c:pt idx="217">
                  <c:v>-3.75</c:v>
                </c:pt>
                <c:pt idx="218">
                  <c:v>-2.940000057220459</c:v>
                </c:pt>
                <c:pt idx="219">
                  <c:v>-3.6600000858306885</c:v>
                </c:pt>
                <c:pt idx="220">
                  <c:v>-3.6700000762939453</c:v>
                </c:pt>
                <c:pt idx="221">
                  <c:v>-4.440000057220459</c:v>
                </c:pt>
                <c:pt idx="222">
                  <c:v>-4.7800002098083496</c:v>
                </c:pt>
                <c:pt idx="223">
                  <c:v>-4.7800002098083496</c:v>
                </c:pt>
                <c:pt idx="224">
                  <c:v>-2.3199999332427979</c:v>
                </c:pt>
                <c:pt idx="225">
                  <c:v>-2.8900001049041748</c:v>
                </c:pt>
                <c:pt idx="226">
                  <c:v>-4.1500000953674316</c:v>
                </c:pt>
                <c:pt idx="227">
                  <c:v>-1.1000000238418579</c:v>
                </c:pt>
                <c:pt idx="228">
                  <c:v>-2.6700000762939453</c:v>
                </c:pt>
                <c:pt idx="229">
                  <c:v>-2.9200000762939453</c:v>
                </c:pt>
                <c:pt idx="230">
                  <c:v>-2.9200000762939453</c:v>
                </c:pt>
                <c:pt idx="231">
                  <c:v>2.940000057220459</c:v>
                </c:pt>
                <c:pt idx="232">
                  <c:v>5.6999998092651367</c:v>
                </c:pt>
                <c:pt idx="309">
                  <c:v>0</c:v>
                </c:pt>
              </c:numCache>
            </c:numRef>
          </c:xVal>
          <c:yVal>
            <c:numRef>
              <c:f>Yamaguti2!$AC$4:$AC$1000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7.3999999999999996E-2</c:v>
                </c:pt>
                <c:pt idx="2">
                  <c:v>0.16</c:v>
                </c:pt>
                <c:pt idx="3">
                  <c:v>0.22800000000000001</c:v>
                </c:pt>
                <c:pt idx="4">
                  <c:v>0.27500000000000002</c:v>
                </c:pt>
                <c:pt idx="5">
                  <c:v>0.34799999999999998</c:v>
                </c:pt>
                <c:pt idx="6">
                  <c:v>0.40699999999999997</c:v>
                </c:pt>
                <c:pt idx="7">
                  <c:v>0.47899999999999998</c:v>
                </c:pt>
                <c:pt idx="8">
                  <c:v>0.54200000000000004</c:v>
                </c:pt>
                <c:pt idx="9">
                  <c:v>0.61099999999999999</c:v>
                </c:pt>
                <c:pt idx="10">
                  <c:v>0.69699999999999995</c:v>
                </c:pt>
                <c:pt idx="11">
                  <c:v>0.75700000000000001</c:v>
                </c:pt>
                <c:pt idx="12">
                  <c:v>0.82699999999999996</c:v>
                </c:pt>
                <c:pt idx="13">
                  <c:v>0.875</c:v>
                </c:pt>
                <c:pt idx="14">
                  <c:v>0.94099999999999995</c:v>
                </c:pt>
                <c:pt idx="15">
                  <c:v>0.999</c:v>
                </c:pt>
                <c:pt idx="16">
                  <c:v>1.079</c:v>
                </c:pt>
                <c:pt idx="17">
                  <c:v>1.155</c:v>
                </c:pt>
                <c:pt idx="18">
                  <c:v>1.226</c:v>
                </c:pt>
                <c:pt idx="19">
                  <c:v>1.298</c:v>
                </c:pt>
                <c:pt idx="20">
                  <c:v>1.369</c:v>
                </c:pt>
                <c:pt idx="21">
                  <c:v>1.4239999999999999</c:v>
                </c:pt>
                <c:pt idx="22">
                  <c:v>1.4890000000000001</c:v>
                </c:pt>
                <c:pt idx="23">
                  <c:v>1.556</c:v>
                </c:pt>
                <c:pt idx="24">
                  <c:v>1.6020000000000001</c:v>
                </c:pt>
                <c:pt idx="25">
                  <c:v>1.6619999999999999</c:v>
                </c:pt>
                <c:pt idx="26">
                  <c:v>1.7290000000000001</c:v>
                </c:pt>
                <c:pt idx="27">
                  <c:v>1.8129999999999999</c:v>
                </c:pt>
                <c:pt idx="28">
                  <c:v>1.8740000000000001</c:v>
                </c:pt>
                <c:pt idx="29">
                  <c:v>1.9350000000000001</c:v>
                </c:pt>
                <c:pt idx="30">
                  <c:v>2.0030000000000001</c:v>
                </c:pt>
                <c:pt idx="31">
                  <c:v>2.0619999999999998</c:v>
                </c:pt>
                <c:pt idx="32">
                  <c:v>2.1389999999999998</c:v>
                </c:pt>
                <c:pt idx="33">
                  <c:v>2.2210000000000001</c:v>
                </c:pt>
                <c:pt idx="34">
                  <c:v>2.2909999999999999</c:v>
                </c:pt>
                <c:pt idx="35">
                  <c:v>2.3570000000000002</c:v>
                </c:pt>
                <c:pt idx="36">
                  <c:v>2.4180000000000001</c:v>
                </c:pt>
                <c:pt idx="37">
                  <c:v>2.48</c:v>
                </c:pt>
                <c:pt idx="38">
                  <c:v>2.5419999999999998</c:v>
                </c:pt>
                <c:pt idx="39">
                  <c:v>2.601</c:v>
                </c:pt>
                <c:pt idx="40">
                  <c:v>2.6680000000000001</c:v>
                </c:pt>
                <c:pt idx="41">
                  <c:v>2.726</c:v>
                </c:pt>
                <c:pt idx="42">
                  <c:v>2.7970000000000002</c:v>
                </c:pt>
                <c:pt idx="43">
                  <c:v>2.855</c:v>
                </c:pt>
                <c:pt idx="44">
                  <c:v>2.931</c:v>
                </c:pt>
                <c:pt idx="45">
                  <c:v>3.0059999999999998</c:v>
                </c:pt>
                <c:pt idx="46">
                  <c:v>3.056</c:v>
                </c:pt>
                <c:pt idx="47">
                  <c:v>3.125</c:v>
                </c:pt>
                <c:pt idx="48">
                  <c:v>3.202</c:v>
                </c:pt>
                <c:pt idx="49">
                  <c:v>3.266</c:v>
                </c:pt>
                <c:pt idx="50">
                  <c:v>3.3340000000000001</c:v>
                </c:pt>
                <c:pt idx="51">
                  <c:v>3.411</c:v>
                </c:pt>
                <c:pt idx="52">
                  <c:v>3.472</c:v>
                </c:pt>
                <c:pt idx="53">
                  <c:v>3.53</c:v>
                </c:pt>
                <c:pt idx="54">
                  <c:v>3.5950000000000002</c:v>
                </c:pt>
                <c:pt idx="55">
                  <c:v>3.6579999999999999</c:v>
                </c:pt>
                <c:pt idx="56">
                  <c:v>3.72</c:v>
                </c:pt>
                <c:pt idx="57">
                  <c:v>3.794</c:v>
                </c:pt>
                <c:pt idx="58">
                  <c:v>3.8639999999999999</c:v>
                </c:pt>
                <c:pt idx="59">
                  <c:v>3.9460000000000002</c:v>
                </c:pt>
                <c:pt idx="60">
                  <c:v>4.0090000000000003</c:v>
                </c:pt>
                <c:pt idx="61">
                  <c:v>4.0750000000000002</c:v>
                </c:pt>
                <c:pt idx="62">
                  <c:v>4.13</c:v>
                </c:pt>
                <c:pt idx="63">
                  <c:v>4.1920000000000002</c:v>
                </c:pt>
                <c:pt idx="64">
                  <c:v>4.2560000000000002</c:v>
                </c:pt>
                <c:pt idx="65">
                  <c:v>4.3230000000000004</c:v>
                </c:pt>
                <c:pt idx="66">
                  <c:v>4.3899999999999997</c:v>
                </c:pt>
                <c:pt idx="67">
                  <c:v>4.4660000000000002</c:v>
                </c:pt>
                <c:pt idx="68">
                  <c:v>4.54</c:v>
                </c:pt>
                <c:pt idx="69">
                  <c:v>4.609</c:v>
                </c:pt>
                <c:pt idx="70">
                  <c:v>4.6710000000000003</c:v>
                </c:pt>
                <c:pt idx="71">
                  <c:v>4.7439999999999998</c:v>
                </c:pt>
                <c:pt idx="72">
                  <c:v>4.806</c:v>
                </c:pt>
                <c:pt idx="73">
                  <c:v>4.8520000000000003</c:v>
                </c:pt>
                <c:pt idx="74">
                  <c:v>4.9160000000000004</c:v>
                </c:pt>
                <c:pt idx="75">
                  <c:v>4.9850000000000003</c:v>
                </c:pt>
                <c:pt idx="76">
                  <c:v>5.0540000000000003</c:v>
                </c:pt>
                <c:pt idx="77">
                  <c:v>5.1180000000000003</c:v>
                </c:pt>
                <c:pt idx="78">
                  <c:v>5.1790000000000003</c:v>
                </c:pt>
                <c:pt idx="79">
                  <c:v>5.2539999999999996</c:v>
                </c:pt>
                <c:pt idx="80">
                  <c:v>5.319</c:v>
                </c:pt>
                <c:pt idx="81">
                  <c:v>5.3840000000000003</c:v>
                </c:pt>
                <c:pt idx="82">
                  <c:v>5.4660000000000002</c:v>
                </c:pt>
                <c:pt idx="83">
                  <c:v>5.5380000000000003</c:v>
                </c:pt>
                <c:pt idx="84">
                  <c:v>5.6319999999999997</c:v>
                </c:pt>
                <c:pt idx="85">
                  <c:v>5.6849999999999996</c:v>
                </c:pt>
                <c:pt idx="86">
                  <c:v>5.7480000000000002</c:v>
                </c:pt>
                <c:pt idx="87">
                  <c:v>5.8239999999999998</c:v>
                </c:pt>
                <c:pt idx="88">
                  <c:v>5.8719999999999999</c:v>
                </c:pt>
                <c:pt idx="89">
                  <c:v>5.9409999999999998</c:v>
                </c:pt>
                <c:pt idx="90">
                  <c:v>6.0110000000000001</c:v>
                </c:pt>
                <c:pt idx="91">
                  <c:v>6.0739999999999998</c:v>
                </c:pt>
                <c:pt idx="92">
                  <c:v>6.1340000000000003</c:v>
                </c:pt>
                <c:pt idx="93">
                  <c:v>6.2</c:v>
                </c:pt>
                <c:pt idx="94">
                  <c:v>6.2560000000000002</c:v>
                </c:pt>
                <c:pt idx="95">
                  <c:v>6.3129999999999997</c:v>
                </c:pt>
                <c:pt idx="96">
                  <c:v>6.3860000000000001</c:v>
                </c:pt>
                <c:pt idx="97">
                  <c:v>6.4420000000000002</c:v>
                </c:pt>
                <c:pt idx="98">
                  <c:v>6.5179999999999998</c:v>
                </c:pt>
                <c:pt idx="99">
                  <c:v>6.5860000000000003</c:v>
                </c:pt>
                <c:pt idx="100">
                  <c:v>6.6680000000000001</c:v>
                </c:pt>
                <c:pt idx="101">
                  <c:v>6.72</c:v>
                </c:pt>
                <c:pt idx="102">
                  <c:v>6.7720000000000002</c:v>
                </c:pt>
                <c:pt idx="103">
                  <c:v>6.851</c:v>
                </c:pt>
                <c:pt idx="104">
                  <c:v>6.907</c:v>
                </c:pt>
                <c:pt idx="105">
                  <c:v>6.9690000000000003</c:v>
                </c:pt>
                <c:pt idx="106">
                  <c:v>7.04</c:v>
                </c:pt>
                <c:pt idx="107">
                  <c:v>7.11</c:v>
                </c:pt>
                <c:pt idx="108">
                  <c:v>7.1749999999999998</c:v>
                </c:pt>
                <c:pt idx="109">
                  <c:v>7.2510000000000003</c:v>
                </c:pt>
                <c:pt idx="110">
                  <c:v>7.3150000000000004</c:v>
                </c:pt>
                <c:pt idx="111">
                  <c:v>7.3920000000000003</c:v>
                </c:pt>
                <c:pt idx="112">
                  <c:v>7.4489999999999998</c:v>
                </c:pt>
                <c:pt idx="113">
                  <c:v>7.5330000000000004</c:v>
                </c:pt>
                <c:pt idx="114">
                  <c:v>7.6239999999999997</c:v>
                </c:pt>
                <c:pt idx="115">
                  <c:v>7.6879999999999997</c:v>
                </c:pt>
                <c:pt idx="116">
                  <c:v>7.7530000000000001</c:v>
                </c:pt>
                <c:pt idx="117">
                  <c:v>7.8449999999999998</c:v>
                </c:pt>
                <c:pt idx="118">
                  <c:v>7.92</c:v>
                </c:pt>
                <c:pt idx="119">
                  <c:v>8.0020000000000007</c:v>
                </c:pt>
                <c:pt idx="120">
                  <c:v>8.0630000000000006</c:v>
                </c:pt>
                <c:pt idx="121">
                  <c:v>8.1379999999999999</c:v>
                </c:pt>
                <c:pt idx="122">
                  <c:v>8.1869999999999994</c:v>
                </c:pt>
                <c:pt idx="123">
                  <c:v>8.2490000000000006</c:v>
                </c:pt>
                <c:pt idx="124">
                  <c:v>8.3040000000000003</c:v>
                </c:pt>
                <c:pt idx="125">
                  <c:v>8.3680000000000003</c:v>
                </c:pt>
                <c:pt idx="126">
                  <c:v>8.4410000000000007</c:v>
                </c:pt>
                <c:pt idx="127">
                  <c:v>8.5180000000000007</c:v>
                </c:pt>
                <c:pt idx="128">
                  <c:v>8.57</c:v>
                </c:pt>
                <c:pt idx="129">
                  <c:v>8.6349999999999998</c:v>
                </c:pt>
                <c:pt idx="130">
                  <c:v>8.6950000000000003</c:v>
                </c:pt>
                <c:pt idx="131">
                  <c:v>8.766</c:v>
                </c:pt>
                <c:pt idx="132">
                  <c:v>8.8360000000000003</c:v>
                </c:pt>
                <c:pt idx="133">
                  <c:v>8.9039999999999999</c:v>
                </c:pt>
                <c:pt idx="134">
                  <c:v>8.9689999999999994</c:v>
                </c:pt>
                <c:pt idx="135">
                  <c:v>9.0329999999999995</c:v>
                </c:pt>
                <c:pt idx="136">
                  <c:v>9.1</c:v>
                </c:pt>
                <c:pt idx="137">
                  <c:v>9.1630000000000003</c:v>
                </c:pt>
                <c:pt idx="138">
                  <c:v>9.234</c:v>
                </c:pt>
                <c:pt idx="139">
                  <c:v>9.3000000000000007</c:v>
                </c:pt>
                <c:pt idx="140">
                  <c:v>9.3610000000000007</c:v>
                </c:pt>
                <c:pt idx="141">
                  <c:v>9.4329999999999998</c:v>
                </c:pt>
                <c:pt idx="142">
                  <c:v>9.5009999999999994</c:v>
                </c:pt>
                <c:pt idx="143">
                  <c:v>9.5579999999999998</c:v>
                </c:pt>
                <c:pt idx="144">
                  <c:v>9.6379999999999999</c:v>
                </c:pt>
                <c:pt idx="145">
                  <c:v>9.7210000000000001</c:v>
                </c:pt>
                <c:pt idx="146">
                  <c:v>9.7739999999999991</c:v>
                </c:pt>
                <c:pt idx="147">
                  <c:v>9.8510000000000009</c:v>
                </c:pt>
                <c:pt idx="148">
                  <c:v>9.9049999999999994</c:v>
                </c:pt>
                <c:pt idx="149">
                  <c:v>9.9589999999999996</c:v>
                </c:pt>
                <c:pt idx="150">
                  <c:v>10.026999999999999</c:v>
                </c:pt>
                <c:pt idx="151">
                  <c:v>10.102</c:v>
                </c:pt>
                <c:pt idx="152">
                  <c:v>10.170999999999999</c:v>
                </c:pt>
                <c:pt idx="153">
                  <c:v>10.253</c:v>
                </c:pt>
                <c:pt idx="154">
                  <c:v>10.311</c:v>
                </c:pt>
                <c:pt idx="155">
                  <c:v>10.377000000000001</c:v>
                </c:pt>
                <c:pt idx="156">
                  <c:v>10.477</c:v>
                </c:pt>
                <c:pt idx="157">
                  <c:v>10.571999999999999</c:v>
                </c:pt>
                <c:pt idx="158">
                  <c:v>10.627000000000001</c:v>
                </c:pt>
                <c:pt idx="159">
                  <c:v>10.696</c:v>
                </c:pt>
                <c:pt idx="160">
                  <c:v>10.755000000000001</c:v>
                </c:pt>
                <c:pt idx="161">
                  <c:v>10.824999999999999</c:v>
                </c:pt>
                <c:pt idx="162">
                  <c:v>10.901999999999999</c:v>
                </c:pt>
                <c:pt idx="163">
                  <c:v>10.956</c:v>
                </c:pt>
                <c:pt idx="164">
                  <c:v>11.03</c:v>
                </c:pt>
                <c:pt idx="165">
                  <c:v>11.099</c:v>
                </c:pt>
                <c:pt idx="166">
                  <c:v>11.178000000000001</c:v>
                </c:pt>
                <c:pt idx="167">
                  <c:v>11.247999999999999</c:v>
                </c:pt>
                <c:pt idx="168">
                  <c:v>11.303000000000001</c:v>
                </c:pt>
                <c:pt idx="169">
                  <c:v>11.37</c:v>
                </c:pt>
                <c:pt idx="170">
                  <c:v>11.433999999999999</c:v>
                </c:pt>
                <c:pt idx="171">
                  <c:v>11.5</c:v>
                </c:pt>
                <c:pt idx="172">
                  <c:v>11.563000000000001</c:v>
                </c:pt>
                <c:pt idx="173">
                  <c:v>11.638</c:v>
                </c:pt>
                <c:pt idx="174">
                  <c:v>11.7</c:v>
                </c:pt>
                <c:pt idx="175">
                  <c:v>11.78</c:v>
                </c:pt>
                <c:pt idx="176">
                  <c:v>11.855</c:v>
                </c:pt>
                <c:pt idx="177">
                  <c:v>11.920999999999999</c:v>
                </c:pt>
                <c:pt idx="178">
                  <c:v>11.991</c:v>
                </c:pt>
                <c:pt idx="179">
                  <c:v>12.051</c:v>
                </c:pt>
                <c:pt idx="180">
                  <c:v>12.129</c:v>
                </c:pt>
                <c:pt idx="181">
                  <c:v>12.175000000000001</c:v>
                </c:pt>
                <c:pt idx="182">
                  <c:v>12.234</c:v>
                </c:pt>
                <c:pt idx="183">
                  <c:v>12.294</c:v>
                </c:pt>
                <c:pt idx="184">
                  <c:v>12.359</c:v>
                </c:pt>
                <c:pt idx="185">
                  <c:v>12.414999999999999</c:v>
                </c:pt>
                <c:pt idx="186">
                  <c:v>12.487</c:v>
                </c:pt>
                <c:pt idx="187">
                  <c:v>12.55</c:v>
                </c:pt>
                <c:pt idx="188">
                  <c:v>12.632999999999999</c:v>
                </c:pt>
                <c:pt idx="189">
                  <c:v>12.696</c:v>
                </c:pt>
                <c:pt idx="190">
                  <c:v>12.749000000000001</c:v>
                </c:pt>
                <c:pt idx="191">
                  <c:v>12.832000000000001</c:v>
                </c:pt>
                <c:pt idx="192">
                  <c:v>12.912000000000001</c:v>
                </c:pt>
                <c:pt idx="193">
                  <c:v>12.961</c:v>
                </c:pt>
                <c:pt idx="194">
                  <c:v>13.018000000000001</c:v>
                </c:pt>
                <c:pt idx="195">
                  <c:v>13.1</c:v>
                </c:pt>
                <c:pt idx="196">
                  <c:v>13.176</c:v>
                </c:pt>
                <c:pt idx="197">
                  <c:v>13.238</c:v>
                </c:pt>
                <c:pt idx="198">
                  <c:v>13.307</c:v>
                </c:pt>
                <c:pt idx="199">
                  <c:v>13.371</c:v>
                </c:pt>
                <c:pt idx="200">
                  <c:v>13.420999999999999</c:v>
                </c:pt>
                <c:pt idx="201">
                  <c:v>13.484999999999999</c:v>
                </c:pt>
                <c:pt idx="202">
                  <c:v>13.554</c:v>
                </c:pt>
                <c:pt idx="203">
                  <c:v>13.61</c:v>
                </c:pt>
                <c:pt idx="204">
                  <c:v>13.683999999999999</c:v>
                </c:pt>
                <c:pt idx="205">
                  <c:v>13.74</c:v>
                </c:pt>
                <c:pt idx="206">
                  <c:v>13.81</c:v>
                </c:pt>
                <c:pt idx="207">
                  <c:v>13.884</c:v>
                </c:pt>
                <c:pt idx="208">
                  <c:v>13.951000000000001</c:v>
                </c:pt>
                <c:pt idx="209">
                  <c:v>14.016</c:v>
                </c:pt>
                <c:pt idx="210">
                  <c:v>14.083</c:v>
                </c:pt>
                <c:pt idx="211">
                  <c:v>14.148999999999999</c:v>
                </c:pt>
                <c:pt idx="212">
                  <c:v>14.217000000000001</c:v>
                </c:pt>
                <c:pt idx="213">
                  <c:v>14.288</c:v>
                </c:pt>
                <c:pt idx="214">
                  <c:v>14.343999999999999</c:v>
                </c:pt>
                <c:pt idx="215">
                  <c:v>14.409000000000001</c:v>
                </c:pt>
                <c:pt idx="216">
                  <c:v>14.483000000000001</c:v>
                </c:pt>
                <c:pt idx="217">
                  <c:v>14.555999999999999</c:v>
                </c:pt>
                <c:pt idx="218">
                  <c:v>14.619</c:v>
                </c:pt>
                <c:pt idx="219">
                  <c:v>14.676</c:v>
                </c:pt>
                <c:pt idx="220">
                  <c:v>14.752000000000001</c:v>
                </c:pt>
                <c:pt idx="221">
                  <c:v>14.818</c:v>
                </c:pt>
                <c:pt idx="222">
                  <c:v>14.882999999999999</c:v>
                </c:pt>
                <c:pt idx="223">
                  <c:v>14.968999999999999</c:v>
                </c:pt>
                <c:pt idx="224">
                  <c:v>15.028</c:v>
                </c:pt>
                <c:pt idx="225">
                  <c:v>15.093999999999999</c:v>
                </c:pt>
                <c:pt idx="226">
                  <c:v>15.172000000000001</c:v>
                </c:pt>
                <c:pt idx="227">
                  <c:v>15.249000000000001</c:v>
                </c:pt>
                <c:pt idx="228">
                  <c:v>15.31</c:v>
                </c:pt>
                <c:pt idx="229">
                  <c:v>15.382999999999999</c:v>
                </c:pt>
                <c:pt idx="230">
                  <c:v>15.458</c:v>
                </c:pt>
                <c:pt idx="231">
                  <c:v>15.522</c:v>
                </c:pt>
                <c:pt idx="232">
                  <c:v>15.574</c:v>
                </c:pt>
                <c:pt idx="30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72-4B14-8727-8F6DC2C38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Yamaguti2!$N$4:$N$1000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5.4809999999999946E-3</c:v>
                </c:pt>
                <c:pt idx="2">
                  <c:v>8.7750000000000918E-3</c:v>
                </c:pt>
                <c:pt idx="3">
                  <c:v>1.0423000000000002E-2</c:v>
                </c:pt>
                <c:pt idx="4">
                  <c:v>1.7561000000000149E-2</c:v>
                </c:pt>
                <c:pt idx="5">
                  <c:v>1.2070000000000164E-2</c:v>
                </c:pt>
                <c:pt idx="6">
                  <c:v>4.9320000000000162E-3</c:v>
                </c:pt>
                <c:pt idx="7">
                  <c:v>7.6770000000001351E-3</c:v>
                </c:pt>
                <c:pt idx="8">
                  <c:v>1.3168000000000121E-2</c:v>
                </c:pt>
                <c:pt idx="9">
                  <c:v>1.6462999999999967E-2</c:v>
                </c:pt>
                <c:pt idx="10">
                  <c:v>1.4815000000000056E-2</c:v>
                </c:pt>
                <c:pt idx="11">
                  <c:v>1.5913999999999987E-2</c:v>
                </c:pt>
                <c:pt idx="12">
                  <c:v>1.6462999999999967E-2</c:v>
                </c:pt>
                <c:pt idx="13">
                  <c:v>1.9758000000000039E-2</c:v>
                </c:pt>
                <c:pt idx="14">
                  <c:v>2.1953999999999953E-2</c:v>
                </c:pt>
                <c:pt idx="15">
                  <c:v>2.6346999999999982E-2</c:v>
                </c:pt>
                <c:pt idx="16">
                  <c:v>3.074000000000001E-2</c:v>
                </c:pt>
                <c:pt idx="17">
                  <c:v>3.7328999999999952E-2</c:v>
                </c:pt>
                <c:pt idx="18">
                  <c:v>5.2703999999999952E-2</c:v>
                </c:pt>
                <c:pt idx="19">
                  <c:v>5.7645999999999961E-2</c:v>
                </c:pt>
                <c:pt idx="20">
                  <c:v>2.3740000000000011E-2</c:v>
                </c:pt>
                <c:pt idx="21">
                  <c:v>4.3426000000000159E-2</c:v>
                </c:pt>
                <c:pt idx="22">
                  <c:v>9.7140000000001687E-3</c:v>
                </c:pt>
                <c:pt idx="23">
                  <c:v>2.3619000000000143E-2</c:v>
                </c:pt>
                <c:pt idx="24">
                  <c:v>4.0869999999999891E-3</c:v>
                </c:pt>
                <c:pt idx="25">
                  <c:v>2.0894999999999983E-2</c:v>
                </c:pt>
                <c:pt idx="26">
                  <c:v>1.4320000000000164E-2</c:v>
                </c:pt>
                <c:pt idx="27">
                  <c:v>-2.3607999999999948E-2</c:v>
                </c:pt>
                <c:pt idx="28">
                  <c:v>-1.9077999999999973E-2</c:v>
                </c:pt>
                <c:pt idx="29">
                  <c:v>-4.7634000000000017E-2</c:v>
                </c:pt>
                <c:pt idx="30">
                  <c:v>-4.7569999999999939E-2</c:v>
                </c:pt>
                <c:pt idx="31">
                  <c:v>-6.9172000000000025E-2</c:v>
                </c:pt>
                <c:pt idx="32">
                  <c:v>-6.1131999999999832E-2</c:v>
                </c:pt>
                <c:pt idx="33">
                  <c:v>-8.499000000000001E-2</c:v>
                </c:pt>
                <c:pt idx="34">
                  <c:v>-6.5246999999999847E-2</c:v>
                </c:pt>
                <c:pt idx="35">
                  <c:v>-8.8078999999999949E-2</c:v>
                </c:pt>
                <c:pt idx="36">
                  <c:v>-2.202800000000002E-2</c:v>
                </c:pt>
                <c:pt idx="37">
                  <c:v>-5.0723999999999936E-2</c:v>
                </c:pt>
                <c:pt idx="38">
                  <c:v>-5.6549999999999725E-3</c:v>
                </c:pt>
                <c:pt idx="39">
                  <c:v>2.8097999999999956E-2</c:v>
                </c:pt>
                <c:pt idx="40">
                  <c:v>-4.1319999999998346E-3</c:v>
                </c:pt>
                <c:pt idx="41">
                  <c:v>3.6615000000000009E-2</c:v>
                </c:pt>
                <c:pt idx="42">
                  <c:v>7.0078999999999947E-2</c:v>
                </c:pt>
                <c:pt idx="43">
                  <c:v>6.4038000000000012E-2</c:v>
                </c:pt>
                <c:pt idx="44">
                  <c:v>0.10253300000000014</c:v>
                </c:pt>
                <c:pt idx="45">
                  <c:v>9.4323000000000101E-2</c:v>
                </c:pt>
                <c:pt idx="46">
                  <c:v>0.10337500000000001</c:v>
                </c:pt>
                <c:pt idx="47">
                  <c:v>0.16035500000000003</c:v>
                </c:pt>
                <c:pt idx="48">
                  <c:v>0.169068</c:v>
                </c:pt>
                <c:pt idx="49">
                  <c:v>0.13325199999999995</c:v>
                </c:pt>
                <c:pt idx="50">
                  <c:v>0.15023800000000007</c:v>
                </c:pt>
                <c:pt idx="51">
                  <c:v>0.200019</c:v>
                </c:pt>
                <c:pt idx="52">
                  <c:v>0.17659400000000006</c:v>
                </c:pt>
                <c:pt idx="53">
                  <c:v>0.19626300000000016</c:v>
                </c:pt>
                <c:pt idx="54">
                  <c:v>0.17936800000000017</c:v>
                </c:pt>
                <c:pt idx="55">
                  <c:v>0.15190599999999996</c:v>
                </c:pt>
                <c:pt idx="56">
                  <c:v>0.15557100000000015</c:v>
                </c:pt>
                <c:pt idx="57">
                  <c:v>0.12781100000000015</c:v>
                </c:pt>
                <c:pt idx="58">
                  <c:v>0.16290800000000014</c:v>
                </c:pt>
                <c:pt idx="59">
                  <c:v>0.12777700000000006</c:v>
                </c:pt>
                <c:pt idx="60">
                  <c:v>8.6740000000000012E-2</c:v>
                </c:pt>
                <c:pt idx="61">
                  <c:v>0.10485100000000011</c:v>
                </c:pt>
                <c:pt idx="62">
                  <c:v>0.10497199999999998</c:v>
                </c:pt>
                <c:pt idx="63">
                  <c:v>9.1776000000000066E-2</c:v>
                </c:pt>
                <c:pt idx="64">
                  <c:v>9.6078999999999956E-2</c:v>
                </c:pt>
                <c:pt idx="65">
                  <c:v>8.2975000000000132E-2</c:v>
                </c:pt>
                <c:pt idx="66">
                  <c:v>9.7561000000000148E-2</c:v>
                </c:pt>
                <c:pt idx="67">
                  <c:v>9.2340000000000144E-2</c:v>
                </c:pt>
                <c:pt idx="68">
                  <c:v>0.11539800000000014</c:v>
                </c:pt>
                <c:pt idx="69">
                  <c:v>0.11762000000000013</c:v>
                </c:pt>
                <c:pt idx="70">
                  <c:v>0.11665200000000005</c:v>
                </c:pt>
                <c:pt idx="71">
                  <c:v>0.11691800000000012</c:v>
                </c:pt>
                <c:pt idx="72">
                  <c:v>0.12003600000000006</c:v>
                </c:pt>
                <c:pt idx="73">
                  <c:v>0.15544500000000017</c:v>
                </c:pt>
                <c:pt idx="74">
                  <c:v>0.16348199999999996</c:v>
                </c:pt>
                <c:pt idx="75">
                  <c:v>0.16013300000000005</c:v>
                </c:pt>
                <c:pt idx="76">
                  <c:v>0.16157100000000013</c:v>
                </c:pt>
                <c:pt idx="77">
                  <c:v>0.15066499999999997</c:v>
                </c:pt>
                <c:pt idx="78">
                  <c:v>0.13770800000000008</c:v>
                </c:pt>
                <c:pt idx="79">
                  <c:v>0.15752400000000011</c:v>
                </c:pt>
                <c:pt idx="80">
                  <c:v>0.14057500000000006</c:v>
                </c:pt>
                <c:pt idx="81">
                  <c:v>0.13765000000000011</c:v>
                </c:pt>
                <c:pt idx="82">
                  <c:v>0.10978600000000006</c:v>
                </c:pt>
                <c:pt idx="83">
                  <c:v>0.12506500000000007</c:v>
                </c:pt>
                <c:pt idx="84">
                  <c:v>9.6486000000000099E-2</c:v>
                </c:pt>
                <c:pt idx="85">
                  <c:v>0.10754100000000016</c:v>
                </c:pt>
                <c:pt idx="86">
                  <c:v>9.1563000000000103E-2</c:v>
                </c:pt>
                <c:pt idx="87">
                  <c:v>8.9815000000000061E-2</c:v>
                </c:pt>
                <c:pt idx="88">
                  <c:v>0.10783200000000011</c:v>
                </c:pt>
                <c:pt idx="89">
                  <c:v>9.5193999999999959E-2</c:v>
                </c:pt>
                <c:pt idx="90">
                  <c:v>9.5443999999999959E-2</c:v>
                </c:pt>
                <c:pt idx="91">
                  <c:v>9.4107999999999956E-2</c:v>
                </c:pt>
                <c:pt idx="92">
                  <c:v>0.11898299999999995</c:v>
                </c:pt>
                <c:pt idx="93">
                  <c:v>0.11488900000000013</c:v>
                </c:pt>
                <c:pt idx="94">
                  <c:v>0.12363699999999994</c:v>
                </c:pt>
                <c:pt idx="95">
                  <c:v>0.11997299999999995</c:v>
                </c:pt>
                <c:pt idx="96">
                  <c:v>0.14503200000000016</c:v>
                </c:pt>
                <c:pt idx="97">
                  <c:v>0.15913200000000008</c:v>
                </c:pt>
                <c:pt idx="98">
                  <c:v>0.19020399999999996</c:v>
                </c:pt>
                <c:pt idx="99">
                  <c:v>0.19482200000000013</c:v>
                </c:pt>
                <c:pt idx="100">
                  <c:v>0.20448700000000009</c:v>
                </c:pt>
                <c:pt idx="101">
                  <c:v>0.21747400000000017</c:v>
                </c:pt>
                <c:pt idx="102">
                  <c:v>0.22714400000000001</c:v>
                </c:pt>
                <c:pt idx="103">
                  <c:v>0.22265300000000002</c:v>
                </c:pt>
                <c:pt idx="104">
                  <c:v>0.22231600000000004</c:v>
                </c:pt>
                <c:pt idx="105">
                  <c:v>0.23879300000000012</c:v>
                </c:pt>
                <c:pt idx="106">
                  <c:v>0.23962900000000015</c:v>
                </c:pt>
                <c:pt idx="107">
                  <c:v>0.23444000000000007</c:v>
                </c:pt>
                <c:pt idx="108">
                  <c:v>0.22307600000000002</c:v>
                </c:pt>
                <c:pt idx="109">
                  <c:v>0.22220399999999996</c:v>
                </c:pt>
                <c:pt idx="110">
                  <c:v>0.22504999999999997</c:v>
                </c:pt>
                <c:pt idx="111">
                  <c:v>0.22351099999999996</c:v>
                </c:pt>
                <c:pt idx="112">
                  <c:v>0.21022299999999997</c:v>
                </c:pt>
                <c:pt idx="113">
                  <c:v>0.19303700000000004</c:v>
                </c:pt>
                <c:pt idx="114">
                  <c:v>0.18525300000000017</c:v>
                </c:pt>
                <c:pt idx="115">
                  <c:v>0.18821900000000005</c:v>
                </c:pt>
                <c:pt idx="116">
                  <c:v>0.16632400000000008</c:v>
                </c:pt>
                <c:pt idx="117">
                  <c:v>0.17319299999999999</c:v>
                </c:pt>
                <c:pt idx="118">
                  <c:v>0.1680340000000001</c:v>
                </c:pt>
                <c:pt idx="119">
                  <c:v>0.15139900000000012</c:v>
                </c:pt>
                <c:pt idx="120">
                  <c:v>0.15520900000000007</c:v>
                </c:pt>
                <c:pt idx="121">
                  <c:v>0.16595600000000013</c:v>
                </c:pt>
                <c:pt idx="122">
                  <c:v>0.15554999999999997</c:v>
                </c:pt>
                <c:pt idx="123">
                  <c:v>0.17802099999999996</c:v>
                </c:pt>
                <c:pt idx="124">
                  <c:v>0.197847</c:v>
                </c:pt>
                <c:pt idx="125">
                  <c:v>0.20267000000000007</c:v>
                </c:pt>
                <c:pt idx="126">
                  <c:v>0.21660300000000007</c:v>
                </c:pt>
                <c:pt idx="127">
                  <c:v>0.23157300000000008</c:v>
                </c:pt>
                <c:pt idx="128">
                  <c:v>0.23138300000000003</c:v>
                </c:pt>
                <c:pt idx="129">
                  <c:v>0.2543140000000001</c:v>
                </c:pt>
                <c:pt idx="130">
                  <c:v>0.25565300000000002</c:v>
                </c:pt>
                <c:pt idx="131">
                  <c:v>0.27962800000000015</c:v>
                </c:pt>
                <c:pt idx="132">
                  <c:v>0.30426800000000004</c:v>
                </c:pt>
                <c:pt idx="133">
                  <c:v>0.29102700000000004</c:v>
                </c:pt>
                <c:pt idx="134">
                  <c:v>0.297211</c:v>
                </c:pt>
                <c:pt idx="135">
                  <c:v>0.32950400000000013</c:v>
                </c:pt>
                <c:pt idx="136">
                  <c:v>0.30501400000000012</c:v>
                </c:pt>
                <c:pt idx="137">
                  <c:v>0.33171800000000007</c:v>
                </c:pt>
                <c:pt idx="138">
                  <c:v>0.33290900000000012</c:v>
                </c:pt>
                <c:pt idx="139">
                  <c:v>0.32183400000000006</c:v>
                </c:pt>
                <c:pt idx="140">
                  <c:v>0.35269800000000012</c:v>
                </c:pt>
                <c:pt idx="141">
                  <c:v>0.35277400000000014</c:v>
                </c:pt>
                <c:pt idx="142">
                  <c:v>0.34757400000000005</c:v>
                </c:pt>
                <c:pt idx="143">
                  <c:v>0.34282799999999997</c:v>
                </c:pt>
                <c:pt idx="144">
                  <c:v>0.33743100000000004</c:v>
                </c:pt>
                <c:pt idx="145">
                  <c:v>0.30668800000000013</c:v>
                </c:pt>
                <c:pt idx="146">
                  <c:v>0.30141300000000004</c:v>
                </c:pt>
                <c:pt idx="147">
                  <c:v>0.29793600000000015</c:v>
                </c:pt>
                <c:pt idx="148">
                  <c:v>0.30712200000000006</c:v>
                </c:pt>
                <c:pt idx="149">
                  <c:v>0.30323</c:v>
                </c:pt>
                <c:pt idx="150">
                  <c:v>0.27421800000000007</c:v>
                </c:pt>
                <c:pt idx="151">
                  <c:v>0.2403320000000001</c:v>
                </c:pt>
                <c:pt idx="152">
                  <c:v>0.22830899999999998</c:v>
                </c:pt>
                <c:pt idx="153">
                  <c:v>0.2526020000000001</c:v>
                </c:pt>
                <c:pt idx="154">
                  <c:v>0.19283300000000009</c:v>
                </c:pt>
                <c:pt idx="155">
                  <c:v>0.21425099999999997</c:v>
                </c:pt>
                <c:pt idx="156">
                  <c:v>0.18284000000000014</c:v>
                </c:pt>
                <c:pt idx="157">
                  <c:v>0.20841700000000016</c:v>
                </c:pt>
                <c:pt idx="158">
                  <c:v>0.21538300000000005</c:v>
                </c:pt>
                <c:pt idx="159">
                  <c:v>0.19400199999999995</c:v>
                </c:pt>
                <c:pt idx="160">
                  <c:v>0.21248299999999995</c:v>
                </c:pt>
                <c:pt idx="161">
                  <c:v>0.20416200000000004</c:v>
                </c:pt>
                <c:pt idx="162">
                  <c:v>0.242558</c:v>
                </c:pt>
                <c:pt idx="163">
                  <c:v>0.22521299999999997</c:v>
                </c:pt>
                <c:pt idx="164">
                  <c:v>0.26147199999999998</c:v>
                </c:pt>
                <c:pt idx="165">
                  <c:v>0.20437100000000011</c:v>
                </c:pt>
                <c:pt idx="166">
                  <c:v>0.24374400000000015</c:v>
                </c:pt>
                <c:pt idx="167">
                  <c:v>0.23959200000000011</c:v>
                </c:pt>
              </c:numCache>
            </c:numRef>
          </c:xVal>
          <c:yVal>
            <c:numRef>
              <c:f>Yamaguti2!$D$4:$D$1000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8.8999999999941792E-2</c:v>
                </c:pt>
                <c:pt idx="2">
                  <c:v>0.18200000000069849</c:v>
                </c:pt>
                <c:pt idx="3">
                  <c:v>0.27599999999802094</c:v>
                </c:pt>
                <c:pt idx="4">
                  <c:v>0.36899999999877764</c:v>
                </c:pt>
                <c:pt idx="5">
                  <c:v>0.45799999999871943</c:v>
                </c:pt>
                <c:pt idx="6">
                  <c:v>0.55099999999947613</c:v>
                </c:pt>
                <c:pt idx="7">
                  <c:v>0.64400000000023283</c:v>
                </c:pt>
                <c:pt idx="8">
                  <c:v>0.73799999999755528</c:v>
                </c:pt>
                <c:pt idx="9">
                  <c:v>0.83199999999487773</c:v>
                </c:pt>
                <c:pt idx="10">
                  <c:v>0.92199999999866122</c:v>
                </c:pt>
                <c:pt idx="11">
                  <c:v>1.0159999999959837</c:v>
                </c:pt>
                <c:pt idx="12">
                  <c:v>1.1080000000001746</c:v>
                </c:pt>
                <c:pt idx="13">
                  <c:v>1.2019999999974971</c:v>
                </c:pt>
                <c:pt idx="14">
                  <c:v>1.2949999999982538</c:v>
                </c:pt>
                <c:pt idx="15">
                  <c:v>1.3899999999994179</c:v>
                </c:pt>
                <c:pt idx="16">
                  <c:v>1.4839999999967404</c:v>
                </c:pt>
                <c:pt idx="17">
                  <c:v>1.5760000000009313</c:v>
                </c:pt>
                <c:pt idx="18">
                  <c:v>1.6679999999978463</c:v>
                </c:pt>
                <c:pt idx="19">
                  <c:v>1.7619999999951688</c:v>
                </c:pt>
                <c:pt idx="20">
                  <c:v>1.8559999999997672</c:v>
                </c:pt>
                <c:pt idx="21">
                  <c:v>1.9499999999970896</c:v>
                </c:pt>
                <c:pt idx="22">
                  <c:v>2.044000000001688</c:v>
                </c:pt>
                <c:pt idx="23">
                  <c:v>2.135999999998603</c:v>
                </c:pt>
                <c:pt idx="24">
                  <c:v>2.2309999999997672</c:v>
                </c:pt>
                <c:pt idx="25">
                  <c:v>2.3220000000001164</c:v>
                </c:pt>
                <c:pt idx="26">
                  <c:v>2.4170000000012806</c:v>
                </c:pt>
                <c:pt idx="27">
                  <c:v>2.510999999998603</c:v>
                </c:pt>
                <c:pt idx="28">
                  <c:v>2.6039999999993597</c:v>
                </c:pt>
                <c:pt idx="29">
                  <c:v>2.6990000000005239</c:v>
                </c:pt>
                <c:pt idx="30">
                  <c:v>2.7900000000008731</c:v>
                </c:pt>
                <c:pt idx="31">
                  <c:v>2.8849999999947613</c:v>
                </c:pt>
                <c:pt idx="32">
                  <c:v>2.9769999999989523</c:v>
                </c:pt>
                <c:pt idx="33">
                  <c:v>3.069999999999709</c:v>
                </c:pt>
                <c:pt idx="34">
                  <c:v>3.1630000000004657</c:v>
                </c:pt>
                <c:pt idx="35">
                  <c:v>3.2560000000012224</c:v>
                </c:pt>
                <c:pt idx="36">
                  <c:v>3.3499999999985448</c:v>
                </c:pt>
                <c:pt idx="37">
                  <c:v>3.4419999999954598</c:v>
                </c:pt>
                <c:pt idx="38">
                  <c:v>3.5360000000000582</c:v>
                </c:pt>
                <c:pt idx="39">
                  <c:v>3.6290000000008149</c:v>
                </c:pt>
                <c:pt idx="40">
                  <c:v>3.7209999999977299</c:v>
                </c:pt>
                <c:pt idx="41">
                  <c:v>3.8149999999950523</c:v>
                </c:pt>
                <c:pt idx="42">
                  <c:v>3.907999999995809</c:v>
                </c:pt>
                <c:pt idx="43">
                  <c:v>4.0020000000004075</c:v>
                </c:pt>
                <c:pt idx="44">
                  <c:v>4.0950000000011642</c:v>
                </c:pt>
                <c:pt idx="45">
                  <c:v>4.1869999999980791</c:v>
                </c:pt>
                <c:pt idx="46">
                  <c:v>4.282999999995809</c:v>
                </c:pt>
                <c:pt idx="47">
                  <c:v>4.3770000000004075</c:v>
                </c:pt>
                <c:pt idx="48">
                  <c:v>4.4680000000007567</c:v>
                </c:pt>
                <c:pt idx="49">
                  <c:v>4.5619999999980791</c:v>
                </c:pt>
                <c:pt idx="50">
                  <c:v>4.6539999999949941</c:v>
                </c:pt>
                <c:pt idx="51">
                  <c:v>4.7469999999957508</c:v>
                </c:pt>
                <c:pt idx="52">
                  <c:v>4.8389999999999418</c:v>
                </c:pt>
                <c:pt idx="53">
                  <c:v>4.9340000000011059</c:v>
                </c:pt>
                <c:pt idx="54">
                  <c:v>5.0259999999980209</c:v>
                </c:pt>
                <c:pt idx="55">
                  <c:v>5.1189999999987776</c:v>
                </c:pt>
                <c:pt idx="56">
                  <c:v>5.2129999999961001</c:v>
                </c:pt>
                <c:pt idx="57">
                  <c:v>5.3070000000006985</c:v>
                </c:pt>
                <c:pt idx="58">
                  <c:v>5.3989999999976135</c:v>
                </c:pt>
                <c:pt idx="59">
                  <c:v>5.4910000000018044</c:v>
                </c:pt>
                <c:pt idx="60">
                  <c:v>5.5839999999952852</c:v>
                </c:pt>
                <c:pt idx="61">
                  <c:v>5.6779999999998836</c:v>
                </c:pt>
                <c:pt idx="62">
                  <c:v>5.7710000000006403</c:v>
                </c:pt>
                <c:pt idx="63">
                  <c:v>5.8669999999983702</c:v>
                </c:pt>
                <c:pt idx="64">
                  <c:v>5.9589999999952852</c:v>
                </c:pt>
                <c:pt idx="65">
                  <c:v>6.0519999999960419</c:v>
                </c:pt>
                <c:pt idx="66">
                  <c:v>6.1449999999967986</c:v>
                </c:pt>
                <c:pt idx="67">
                  <c:v>6.239000000001397</c:v>
                </c:pt>
                <c:pt idx="68">
                  <c:v>6.3329999999987194</c:v>
                </c:pt>
                <c:pt idx="69">
                  <c:v>6.4269999999960419</c:v>
                </c:pt>
                <c:pt idx="70">
                  <c:v>6.5179999999963911</c:v>
                </c:pt>
                <c:pt idx="71">
                  <c:v>6.6120000000009895</c:v>
                </c:pt>
                <c:pt idx="72">
                  <c:v>6.7039999999979045</c:v>
                </c:pt>
                <c:pt idx="73">
                  <c:v>6.797999999995227</c:v>
                </c:pt>
                <c:pt idx="74">
                  <c:v>6.8919999999998254</c:v>
                </c:pt>
                <c:pt idx="75">
                  <c:v>6.9850000000005821</c:v>
                </c:pt>
                <c:pt idx="76">
                  <c:v>7.0789999999979045</c:v>
                </c:pt>
                <c:pt idx="77">
                  <c:v>7.1709999999948195</c:v>
                </c:pt>
                <c:pt idx="78">
                  <c:v>7.2659999999959837</c:v>
                </c:pt>
                <c:pt idx="79">
                  <c:v>7.3580000000001746</c:v>
                </c:pt>
                <c:pt idx="80">
                  <c:v>7.4499999999970896</c:v>
                </c:pt>
                <c:pt idx="81">
                  <c:v>7.544000000001688</c:v>
                </c:pt>
                <c:pt idx="82">
                  <c:v>7.6369999999951688</c:v>
                </c:pt>
                <c:pt idx="83">
                  <c:v>7.7299999999959255</c:v>
                </c:pt>
                <c:pt idx="84">
                  <c:v>7.8220000000001164</c:v>
                </c:pt>
                <c:pt idx="85">
                  <c:v>7.9159999999974389</c:v>
                </c:pt>
                <c:pt idx="86">
                  <c:v>8.0080000000016298</c:v>
                </c:pt>
                <c:pt idx="87">
                  <c:v>8.1019999999989523</c:v>
                </c:pt>
                <c:pt idx="88">
                  <c:v>8.1970000000001164</c:v>
                </c:pt>
                <c:pt idx="89">
                  <c:v>8.2889999999970314</c:v>
                </c:pt>
                <c:pt idx="90">
                  <c:v>8.3819999999977881</c:v>
                </c:pt>
                <c:pt idx="91">
                  <c:v>8.4759999999951106</c:v>
                </c:pt>
                <c:pt idx="92">
                  <c:v>8.5689999999958673</c:v>
                </c:pt>
                <c:pt idx="93">
                  <c:v>8.6639999999970314</c:v>
                </c:pt>
                <c:pt idx="94">
                  <c:v>8.7569999999977881</c:v>
                </c:pt>
                <c:pt idx="95">
                  <c:v>8.8509999999951106</c:v>
                </c:pt>
                <c:pt idx="96">
                  <c:v>8.944999999999709</c:v>
                </c:pt>
                <c:pt idx="97">
                  <c:v>9.0389999999970314</c:v>
                </c:pt>
                <c:pt idx="98">
                  <c:v>9.1319999999977881</c:v>
                </c:pt>
                <c:pt idx="99">
                  <c:v>9.2239999999947031</c:v>
                </c:pt>
                <c:pt idx="100">
                  <c:v>9.3179999999993015</c:v>
                </c:pt>
                <c:pt idx="101">
                  <c:v>9.4110000000000582</c:v>
                </c:pt>
                <c:pt idx="102">
                  <c:v>9.5029999999969732</c:v>
                </c:pt>
                <c:pt idx="103">
                  <c:v>9.5979999999981374</c:v>
                </c:pt>
                <c:pt idx="104">
                  <c:v>9.6899999999950523</c:v>
                </c:pt>
                <c:pt idx="105">
                  <c:v>9.7839999999996508</c:v>
                </c:pt>
                <c:pt idx="106">
                  <c:v>9.875</c:v>
                </c:pt>
                <c:pt idx="107">
                  <c:v>9.9689999999973224</c:v>
                </c:pt>
                <c:pt idx="108">
                  <c:v>10.061999999998079</c:v>
                </c:pt>
                <c:pt idx="109">
                  <c:v>10.157999999995809</c:v>
                </c:pt>
                <c:pt idx="110">
                  <c:v>10.250999999996566</c:v>
                </c:pt>
                <c:pt idx="111">
                  <c:v>10.345000000001164</c:v>
                </c:pt>
                <c:pt idx="112">
                  <c:v>10.437999999994645</c:v>
                </c:pt>
                <c:pt idx="113">
                  <c:v>10.529999999998836</c:v>
                </c:pt>
                <c:pt idx="114">
                  <c:v>10.623999999996158</c:v>
                </c:pt>
                <c:pt idx="115">
                  <c:v>10.716999999996915</c:v>
                </c:pt>
                <c:pt idx="116">
                  <c:v>10.809000000001106</c:v>
                </c:pt>
                <c:pt idx="117">
                  <c:v>10.902999999998428</c:v>
                </c:pt>
                <c:pt idx="118">
                  <c:v>10.993999999998778</c:v>
                </c:pt>
                <c:pt idx="119">
                  <c:v>11.0879999999961</c:v>
                </c:pt>
                <c:pt idx="120">
                  <c:v>11.180999999996857</c:v>
                </c:pt>
                <c:pt idx="121">
                  <c:v>11.273000000001048</c:v>
                </c:pt>
                <c:pt idx="122">
                  <c:v>11.366000000001804</c:v>
                </c:pt>
                <c:pt idx="123">
                  <c:v>11.459999999999127</c:v>
                </c:pt>
                <c:pt idx="124">
                  <c:v>11.551999999996042</c:v>
                </c:pt>
                <c:pt idx="125">
                  <c:v>11.64600000000064</c:v>
                </c:pt>
                <c:pt idx="126">
                  <c:v>11.739000000001397</c:v>
                </c:pt>
                <c:pt idx="127">
                  <c:v>11.831999999994878</c:v>
                </c:pt>
                <c:pt idx="128">
                  <c:v>11.924999999995634</c:v>
                </c:pt>
                <c:pt idx="129">
                  <c:v>12.019000000000233</c:v>
                </c:pt>
                <c:pt idx="130">
                  <c:v>12.11200000000099</c:v>
                </c:pt>
                <c:pt idx="131">
                  <c:v>12.205000000001746</c:v>
                </c:pt>
                <c:pt idx="132">
                  <c:v>12.296999999998661</c:v>
                </c:pt>
                <c:pt idx="133">
                  <c:v>12.391999999999825</c:v>
                </c:pt>
                <c:pt idx="134">
                  <c:v>12.485000000000582</c:v>
                </c:pt>
                <c:pt idx="135">
                  <c:v>12.576999999997497</c:v>
                </c:pt>
                <c:pt idx="136">
                  <c:v>12.67099999999482</c:v>
                </c:pt>
                <c:pt idx="137">
                  <c:v>12.763999999995576</c:v>
                </c:pt>
                <c:pt idx="138">
                  <c:v>12.854999999995925</c:v>
                </c:pt>
                <c:pt idx="139">
                  <c:v>12.951000000000931</c:v>
                </c:pt>
                <c:pt idx="140">
                  <c:v>13.044000000001688</c:v>
                </c:pt>
                <c:pt idx="141">
                  <c:v>13.135999999998603</c:v>
                </c:pt>
                <c:pt idx="142">
                  <c:v>13.22899999999936</c:v>
                </c:pt>
                <c:pt idx="143">
                  <c:v>13.319999999999709</c:v>
                </c:pt>
                <c:pt idx="144">
                  <c:v>13.413999999997031</c:v>
                </c:pt>
                <c:pt idx="145">
                  <c:v>13.506000000001222</c:v>
                </c:pt>
                <c:pt idx="146">
                  <c:v>13.600999999995111</c:v>
                </c:pt>
                <c:pt idx="147">
                  <c:v>13.692999999999302</c:v>
                </c:pt>
                <c:pt idx="148">
                  <c:v>13.786000000000058</c:v>
                </c:pt>
                <c:pt idx="149">
                  <c:v>13.879999999997381</c:v>
                </c:pt>
                <c:pt idx="150">
                  <c:v>13.972999999998137</c:v>
                </c:pt>
                <c:pt idx="151">
                  <c:v>14.068999999995867</c:v>
                </c:pt>
                <c:pt idx="152">
                  <c:v>14.161000000000058</c:v>
                </c:pt>
                <c:pt idx="153">
                  <c:v>14.254000000000815</c:v>
                </c:pt>
                <c:pt idx="154">
                  <c:v>14.347000000001572</c:v>
                </c:pt>
                <c:pt idx="155">
                  <c:v>14.438999999998487</c:v>
                </c:pt>
                <c:pt idx="156">
                  <c:v>14.532999999995809</c:v>
                </c:pt>
                <c:pt idx="157">
                  <c:v>14.625</c:v>
                </c:pt>
                <c:pt idx="158">
                  <c:v>14.718000000000757</c:v>
                </c:pt>
                <c:pt idx="159">
                  <c:v>14.809999999997672</c:v>
                </c:pt>
                <c:pt idx="160">
                  <c:v>14.902999999998428</c:v>
                </c:pt>
                <c:pt idx="161">
                  <c:v>14.995999999999185</c:v>
                </c:pt>
                <c:pt idx="162">
                  <c:v>15.091000000000349</c:v>
                </c:pt>
                <c:pt idx="163">
                  <c:v>15.186000000001513</c:v>
                </c:pt>
                <c:pt idx="164">
                  <c:v>15.277000000001863</c:v>
                </c:pt>
                <c:pt idx="165">
                  <c:v>15.369999999995343</c:v>
                </c:pt>
                <c:pt idx="166">
                  <c:v>15.4629999999961</c:v>
                </c:pt>
                <c:pt idx="167">
                  <c:v>15.555000000000291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72-4B14-8727-8F6DC2C38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Yamaguti2!$AG$4:$AG$1000</c:f>
              <c:numCache>
                <c:formatCode>General</c:formatCode>
                <c:ptCount val="997"/>
                <c:pt idx="0">
                  <c:v>2.3499999046325684</c:v>
                </c:pt>
                <c:pt idx="1">
                  <c:v>4.2699999809265137</c:v>
                </c:pt>
                <c:pt idx="2">
                  <c:v>4.820000171661377</c:v>
                </c:pt>
                <c:pt idx="3">
                  <c:v>4.8600001335144043</c:v>
                </c:pt>
                <c:pt idx="4">
                  <c:v>5.4699997901916504</c:v>
                </c:pt>
                <c:pt idx="5">
                  <c:v>4.5900001525878906</c:v>
                </c:pt>
                <c:pt idx="6">
                  <c:v>5.8400001525878906</c:v>
                </c:pt>
                <c:pt idx="7">
                  <c:v>4.9899997711181641</c:v>
                </c:pt>
                <c:pt idx="8">
                  <c:v>4.869999885559082</c:v>
                </c:pt>
                <c:pt idx="9">
                  <c:v>6.0500001907348633</c:v>
                </c:pt>
                <c:pt idx="10">
                  <c:v>5.440000057220459</c:v>
                </c:pt>
                <c:pt idx="11">
                  <c:v>6.6500000953674316</c:v>
                </c:pt>
                <c:pt idx="12">
                  <c:v>6.3899998664855957</c:v>
                </c:pt>
                <c:pt idx="13">
                  <c:v>6.9699997901916504</c:v>
                </c:pt>
                <c:pt idx="14">
                  <c:v>6.9699997901916504</c:v>
                </c:pt>
                <c:pt idx="15">
                  <c:v>8.5299997329711914</c:v>
                </c:pt>
                <c:pt idx="16">
                  <c:v>9.7100000381469727</c:v>
                </c:pt>
                <c:pt idx="17">
                  <c:v>8.380000114440918</c:v>
                </c:pt>
                <c:pt idx="18">
                  <c:v>9.5799999237060547</c:v>
                </c:pt>
                <c:pt idx="19">
                  <c:v>6.7399997711181641</c:v>
                </c:pt>
                <c:pt idx="20">
                  <c:v>6.5199999809265137</c:v>
                </c:pt>
                <c:pt idx="21">
                  <c:v>7.2600002288818359</c:v>
                </c:pt>
                <c:pt idx="22">
                  <c:v>7.1700000762939453</c:v>
                </c:pt>
                <c:pt idx="23">
                  <c:v>6.1599998474121094</c:v>
                </c:pt>
                <c:pt idx="24">
                  <c:v>6.4099998474121094</c:v>
                </c:pt>
                <c:pt idx="25">
                  <c:v>6.4099998474121094</c:v>
                </c:pt>
                <c:pt idx="26">
                  <c:v>8.4300003051757813</c:v>
                </c:pt>
                <c:pt idx="27">
                  <c:v>6.9200000762939453</c:v>
                </c:pt>
                <c:pt idx="28">
                  <c:v>4.8899998664855957</c:v>
                </c:pt>
                <c:pt idx="29">
                  <c:v>5.2300000190734863</c:v>
                </c:pt>
                <c:pt idx="30">
                  <c:v>6.2100000381469727</c:v>
                </c:pt>
                <c:pt idx="31">
                  <c:v>7.2699999809265137</c:v>
                </c:pt>
                <c:pt idx="32">
                  <c:v>8.0699996948242188</c:v>
                </c:pt>
                <c:pt idx="33">
                  <c:v>7.9899997711181641</c:v>
                </c:pt>
                <c:pt idx="34">
                  <c:v>4.6599998474121094</c:v>
                </c:pt>
                <c:pt idx="35">
                  <c:v>5.869999885559082</c:v>
                </c:pt>
                <c:pt idx="36">
                  <c:v>5.0399999618530273</c:v>
                </c:pt>
                <c:pt idx="37">
                  <c:v>6.0399999618530273</c:v>
                </c:pt>
                <c:pt idx="38">
                  <c:v>5.679999828338623</c:v>
                </c:pt>
                <c:pt idx="39">
                  <c:v>6.25</c:v>
                </c:pt>
                <c:pt idx="40">
                  <c:v>5.4600000381469727</c:v>
                </c:pt>
                <c:pt idx="41">
                  <c:v>5.9499998092651367</c:v>
                </c:pt>
                <c:pt idx="42">
                  <c:v>4.6700000762939453</c:v>
                </c:pt>
                <c:pt idx="43">
                  <c:v>6.559999942779541</c:v>
                </c:pt>
                <c:pt idx="44">
                  <c:v>5.429999828338623</c:v>
                </c:pt>
                <c:pt idx="45">
                  <c:v>6.7100000381469727</c:v>
                </c:pt>
                <c:pt idx="46">
                  <c:v>6.320000171661377</c:v>
                </c:pt>
                <c:pt idx="47">
                  <c:v>5.380000114440918</c:v>
                </c:pt>
                <c:pt idx="48">
                  <c:v>3.6600000858306885</c:v>
                </c:pt>
                <c:pt idx="49">
                  <c:v>2.8399999141693115</c:v>
                </c:pt>
                <c:pt idx="50">
                  <c:v>5.75</c:v>
                </c:pt>
                <c:pt idx="51">
                  <c:v>3.4300000667572021</c:v>
                </c:pt>
                <c:pt idx="52">
                  <c:v>4.070000171661377</c:v>
                </c:pt>
                <c:pt idx="53">
                  <c:v>3.2000000476837158</c:v>
                </c:pt>
                <c:pt idx="54">
                  <c:v>1.4199999570846558</c:v>
                </c:pt>
                <c:pt idx="55">
                  <c:v>2.9300000667572021</c:v>
                </c:pt>
                <c:pt idx="56">
                  <c:v>2.25</c:v>
                </c:pt>
                <c:pt idx="57">
                  <c:v>0.37000000476837158</c:v>
                </c:pt>
                <c:pt idx="58">
                  <c:v>0.74000000953674316</c:v>
                </c:pt>
                <c:pt idx="59">
                  <c:v>1.190000057220459</c:v>
                </c:pt>
                <c:pt idx="60">
                  <c:v>0.81999999284744263</c:v>
                </c:pt>
                <c:pt idx="61">
                  <c:v>0.20999999344348907</c:v>
                </c:pt>
                <c:pt idx="62">
                  <c:v>-0.93000000715255737</c:v>
                </c:pt>
                <c:pt idx="63">
                  <c:v>-0.69999998807907104</c:v>
                </c:pt>
                <c:pt idx="64">
                  <c:v>-0.56000000238418579</c:v>
                </c:pt>
                <c:pt idx="65">
                  <c:v>-1.9600000381469727</c:v>
                </c:pt>
                <c:pt idx="66">
                  <c:v>-0.75</c:v>
                </c:pt>
                <c:pt idx="67">
                  <c:v>-3.2400000095367432</c:v>
                </c:pt>
                <c:pt idx="68">
                  <c:v>-1.8999999761581421</c:v>
                </c:pt>
                <c:pt idx="69">
                  <c:v>-2.1400001049041748</c:v>
                </c:pt>
                <c:pt idx="70">
                  <c:v>-1.9199999570846558</c:v>
                </c:pt>
                <c:pt idx="71">
                  <c:v>-1.5700000524520874</c:v>
                </c:pt>
                <c:pt idx="72">
                  <c:v>-1.5700000524520874</c:v>
                </c:pt>
                <c:pt idx="73">
                  <c:v>-3.4200000762939453</c:v>
                </c:pt>
                <c:pt idx="74">
                  <c:v>-3</c:v>
                </c:pt>
                <c:pt idx="75">
                  <c:v>-3.0399999618530273</c:v>
                </c:pt>
                <c:pt idx="76">
                  <c:v>-3.7599999904632568</c:v>
                </c:pt>
                <c:pt idx="77">
                  <c:v>-3.6099998950958252</c:v>
                </c:pt>
                <c:pt idx="78">
                  <c:v>-2.2999999523162842</c:v>
                </c:pt>
                <c:pt idx="79">
                  <c:v>-2.5499999523162842</c:v>
                </c:pt>
                <c:pt idx="80">
                  <c:v>-1.1100000143051147</c:v>
                </c:pt>
                <c:pt idx="81">
                  <c:v>-2.869999885559082</c:v>
                </c:pt>
                <c:pt idx="82">
                  <c:v>-0.99000000953674316</c:v>
                </c:pt>
                <c:pt idx="83">
                  <c:v>-3.5399999618530273</c:v>
                </c:pt>
                <c:pt idx="84">
                  <c:v>-3.309999942779541</c:v>
                </c:pt>
                <c:pt idx="85">
                  <c:v>-0.75999999046325684</c:v>
                </c:pt>
                <c:pt idx="86">
                  <c:v>-1.8300000429153442</c:v>
                </c:pt>
                <c:pt idx="87">
                  <c:v>-3.0899999141693115</c:v>
                </c:pt>
                <c:pt idx="88">
                  <c:v>-2.1700000762939453</c:v>
                </c:pt>
                <c:pt idx="89">
                  <c:v>-3.1600000858306885</c:v>
                </c:pt>
                <c:pt idx="90">
                  <c:v>-4.6100001335144043</c:v>
                </c:pt>
                <c:pt idx="91">
                  <c:v>-5.559999942779541</c:v>
                </c:pt>
                <c:pt idx="92">
                  <c:v>-6.3299999237060547</c:v>
                </c:pt>
                <c:pt idx="93">
                  <c:v>-3.6500000953674316</c:v>
                </c:pt>
                <c:pt idx="94">
                  <c:v>-3.8199999332427979</c:v>
                </c:pt>
                <c:pt idx="95">
                  <c:v>-5.2100000381469727</c:v>
                </c:pt>
                <c:pt idx="96">
                  <c:v>-7.0199999809265137</c:v>
                </c:pt>
                <c:pt idx="97">
                  <c:v>-5.1500000953674316</c:v>
                </c:pt>
                <c:pt idx="98">
                  <c:v>-5.809999942779541</c:v>
                </c:pt>
                <c:pt idx="99">
                  <c:v>-4.2199997901916504</c:v>
                </c:pt>
                <c:pt idx="100">
                  <c:v>-5.8600001335144043</c:v>
                </c:pt>
                <c:pt idx="101">
                  <c:v>-4.8400001525878906</c:v>
                </c:pt>
                <c:pt idx="102">
                  <c:v>-6.4499998092651367</c:v>
                </c:pt>
                <c:pt idx="103">
                  <c:v>-5.5199999809265137</c:v>
                </c:pt>
                <c:pt idx="104">
                  <c:v>-4.559999942779541</c:v>
                </c:pt>
                <c:pt idx="105">
                  <c:v>-5.4099998474121094</c:v>
                </c:pt>
                <c:pt idx="106">
                  <c:v>-6.2800002098083496</c:v>
                </c:pt>
                <c:pt idx="107">
                  <c:v>-4.869999885559082</c:v>
                </c:pt>
                <c:pt idx="108">
                  <c:v>-4.0999999046325684</c:v>
                </c:pt>
                <c:pt idx="109">
                  <c:v>-1.4600000381469727</c:v>
                </c:pt>
                <c:pt idx="110">
                  <c:v>-3.0899999141693115</c:v>
                </c:pt>
                <c:pt idx="111">
                  <c:v>-3.2400000095367432</c:v>
                </c:pt>
                <c:pt idx="112">
                  <c:v>-2.3299999237060547</c:v>
                </c:pt>
                <c:pt idx="113">
                  <c:v>-3.809999942779541</c:v>
                </c:pt>
                <c:pt idx="114">
                  <c:v>-3.2000000476837158</c:v>
                </c:pt>
                <c:pt idx="115">
                  <c:v>-3.2400000095367432</c:v>
                </c:pt>
                <c:pt idx="116">
                  <c:v>-3.2400000095367432</c:v>
                </c:pt>
                <c:pt idx="117">
                  <c:v>-3.9900000095367432</c:v>
                </c:pt>
                <c:pt idx="118">
                  <c:v>-3.4300000667572021</c:v>
                </c:pt>
                <c:pt idx="119">
                  <c:v>-1.809999942779541</c:v>
                </c:pt>
                <c:pt idx="120">
                  <c:v>-2.7899999618530273</c:v>
                </c:pt>
                <c:pt idx="121">
                  <c:v>-2.2200000286102295</c:v>
                </c:pt>
                <c:pt idx="122">
                  <c:v>-3.2999999523162842</c:v>
                </c:pt>
                <c:pt idx="123">
                  <c:v>-4.820000171661377</c:v>
                </c:pt>
                <c:pt idx="124">
                  <c:v>-3.9600000381469727</c:v>
                </c:pt>
                <c:pt idx="125">
                  <c:v>-4.4800000190734863</c:v>
                </c:pt>
                <c:pt idx="126">
                  <c:v>-4.0900001525878906</c:v>
                </c:pt>
                <c:pt idx="127">
                  <c:v>-4.1700000762939453</c:v>
                </c:pt>
                <c:pt idx="128">
                  <c:v>-5.8899998664855957</c:v>
                </c:pt>
                <c:pt idx="129">
                  <c:v>-6.320000171661377</c:v>
                </c:pt>
                <c:pt idx="130">
                  <c:v>-4.0500001907348633</c:v>
                </c:pt>
                <c:pt idx="131">
                  <c:v>-7.0399999618530273</c:v>
                </c:pt>
                <c:pt idx="132">
                  <c:v>-6.2399997711181641</c:v>
                </c:pt>
                <c:pt idx="133">
                  <c:v>-7.0199999809265137</c:v>
                </c:pt>
                <c:pt idx="134">
                  <c:v>-6.2300000190734863</c:v>
                </c:pt>
                <c:pt idx="135">
                  <c:v>-8.619999885559082</c:v>
                </c:pt>
                <c:pt idx="136">
                  <c:v>-6.0799999237060547</c:v>
                </c:pt>
                <c:pt idx="137">
                  <c:v>-7.679999828338623</c:v>
                </c:pt>
                <c:pt idx="138">
                  <c:v>-8.130000114440918</c:v>
                </c:pt>
                <c:pt idx="139">
                  <c:v>-6.6399998664855957</c:v>
                </c:pt>
                <c:pt idx="140">
                  <c:v>-4.8299999237060547</c:v>
                </c:pt>
                <c:pt idx="141">
                  <c:v>-7.1599998474121094</c:v>
                </c:pt>
                <c:pt idx="142">
                  <c:v>-6.0199999809265137</c:v>
                </c:pt>
                <c:pt idx="143">
                  <c:v>-7.4200000762939453</c:v>
                </c:pt>
                <c:pt idx="144">
                  <c:v>-5.9200000762939453</c:v>
                </c:pt>
                <c:pt idx="145">
                  <c:v>-7.6500000953674316</c:v>
                </c:pt>
                <c:pt idx="146">
                  <c:v>-8.9799995422363281</c:v>
                </c:pt>
                <c:pt idx="147">
                  <c:v>-6.0100002288818359</c:v>
                </c:pt>
                <c:pt idx="148">
                  <c:v>-6.0100002288818359</c:v>
                </c:pt>
                <c:pt idx="149">
                  <c:v>-8.9899997711181641</c:v>
                </c:pt>
                <c:pt idx="150">
                  <c:v>-7.2300000190734863</c:v>
                </c:pt>
                <c:pt idx="151">
                  <c:v>-8.6400003433227539</c:v>
                </c:pt>
                <c:pt idx="152">
                  <c:v>-5.4800000190734863</c:v>
                </c:pt>
                <c:pt idx="153">
                  <c:v>-7.1700000762939453</c:v>
                </c:pt>
                <c:pt idx="154">
                  <c:v>-7.0199999809265137</c:v>
                </c:pt>
                <c:pt idx="155">
                  <c:v>-9.1599998474121094</c:v>
                </c:pt>
                <c:pt idx="156">
                  <c:v>-5.9899997711181641</c:v>
                </c:pt>
                <c:pt idx="157">
                  <c:v>-6.630000114440918</c:v>
                </c:pt>
                <c:pt idx="158">
                  <c:v>-3.7899999618530273</c:v>
                </c:pt>
                <c:pt idx="159">
                  <c:v>-3.9700000286102295</c:v>
                </c:pt>
                <c:pt idx="160">
                  <c:v>-4.559999942779541</c:v>
                </c:pt>
                <c:pt idx="161">
                  <c:v>-5.1500000953674316</c:v>
                </c:pt>
                <c:pt idx="162">
                  <c:v>-4.9600000381469727</c:v>
                </c:pt>
                <c:pt idx="163">
                  <c:v>-8.3599996566772461</c:v>
                </c:pt>
                <c:pt idx="164">
                  <c:v>-8.5399999618530273</c:v>
                </c:pt>
                <c:pt idx="165">
                  <c:v>-8.0299997329711914</c:v>
                </c:pt>
                <c:pt idx="166">
                  <c:v>-10.140000343322754</c:v>
                </c:pt>
                <c:pt idx="167">
                  <c:v>-8.3500003814697266</c:v>
                </c:pt>
                <c:pt idx="168">
                  <c:v>-8.2399997711181641</c:v>
                </c:pt>
                <c:pt idx="169">
                  <c:v>-4.5100002288818359</c:v>
                </c:pt>
                <c:pt idx="170">
                  <c:v>-6.2600002288818359</c:v>
                </c:pt>
                <c:pt idx="171">
                  <c:v>-6.380000114440918</c:v>
                </c:pt>
                <c:pt idx="172">
                  <c:v>-8.3199996948242188</c:v>
                </c:pt>
                <c:pt idx="173">
                  <c:v>-8.1400003433227539</c:v>
                </c:pt>
                <c:pt idx="174">
                  <c:v>-9.5600004196166992</c:v>
                </c:pt>
                <c:pt idx="175">
                  <c:v>-6.7800002098083496</c:v>
                </c:pt>
                <c:pt idx="176">
                  <c:v>-6.7800002098083496</c:v>
                </c:pt>
                <c:pt idx="177">
                  <c:v>-7.9699997901916504</c:v>
                </c:pt>
                <c:pt idx="178">
                  <c:v>-7.2399997711181641</c:v>
                </c:pt>
                <c:pt idx="179">
                  <c:v>-7.2399997711181641</c:v>
                </c:pt>
                <c:pt idx="180">
                  <c:v>-7.2699999809265137</c:v>
                </c:pt>
                <c:pt idx="181">
                  <c:v>-8.9300003051757813</c:v>
                </c:pt>
                <c:pt idx="182">
                  <c:v>-7.0199999809265137</c:v>
                </c:pt>
                <c:pt idx="183">
                  <c:v>-7.6100001335144043</c:v>
                </c:pt>
                <c:pt idx="184">
                  <c:v>-7.6100001335144043</c:v>
                </c:pt>
                <c:pt idx="185">
                  <c:v>-5.7100000381469727</c:v>
                </c:pt>
                <c:pt idx="186">
                  <c:v>-4.940000057220459</c:v>
                </c:pt>
                <c:pt idx="187">
                  <c:v>-5</c:v>
                </c:pt>
                <c:pt idx="188">
                  <c:v>-5.9099998474121094</c:v>
                </c:pt>
                <c:pt idx="189">
                  <c:v>-10.050000190734863</c:v>
                </c:pt>
                <c:pt idx="190">
                  <c:v>-5.369999885559082</c:v>
                </c:pt>
                <c:pt idx="191">
                  <c:v>-4.4499998092651367</c:v>
                </c:pt>
                <c:pt idx="192">
                  <c:v>-5.820000171661377</c:v>
                </c:pt>
                <c:pt idx="193">
                  <c:v>-7</c:v>
                </c:pt>
                <c:pt idx="194">
                  <c:v>-7.4200000762939453</c:v>
                </c:pt>
                <c:pt idx="195">
                  <c:v>-6.2600002288818359</c:v>
                </c:pt>
                <c:pt idx="196">
                  <c:v>-5.6100001335144043</c:v>
                </c:pt>
                <c:pt idx="197">
                  <c:v>-6.429999828338623</c:v>
                </c:pt>
                <c:pt idx="198">
                  <c:v>-5.9600000381469727</c:v>
                </c:pt>
                <c:pt idx="199">
                  <c:v>-7.25</c:v>
                </c:pt>
                <c:pt idx="200">
                  <c:v>-8.2899999618530273</c:v>
                </c:pt>
                <c:pt idx="201">
                  <c:v>-8.7600002288818359</c:v>
                </c:pt>
                <c:pt idx="202">
                  <c:v>-9.5</c:v>
                </c:pt>
                <c:pt idx="203">
                  <c:v>-11.279999732971191</c:v>
                </c:pt>
                <c:pt idx="204">
                  <c:v>-8.8199996948242188</c:v>
                </c:pt>
                <c:pt idx="205">
                  <c:v>-9.1499996185302734</c:v>
                </c:pt>
                <c:pt idx="206">
                  <c:v>-7.8000001907348633</c:v>
                </c:pt>
                <c:pt idx="207">
                  <c:v>-6.929999828338623</c:v>
                </c:pt>
                <c:pt idx="208">
                  <c:v>-7.3600001335144043</c:v>
                </c:pt>
                <c:pt idx="209">
                  <c:v>-3.4800000190734863</c:v>
                </c:pt>
                <c:pt idx="210">
                  <c:v>-3.4800000190734863</c:v>
                </c:pt>
                <c:pt idx="211">
                  <c:v>-4.8600001335144043</c:v>
                </c:pt>
                <c:pt idx="212">
                  <c:v>-5.880000114440918</c:v>
                </c:pt>
                <c:pt idx="213">
                  <c:v>-7.929999828338623</c:v>
                </c:pt>
                <c:pt idx="214">
                  <c:v>-6.6399998664855957</c:v>
                </c:pt>
                <c:pt idx="215">
                  <c:v>-5.130000114440918</c:v>
                </c:pt>
                <c:pt idx="216">
                  <c:v>-3.8599998950958252</c:v>
                </c:pt>
                <c:pt idx="217">
                  <c:v>-6.0199999809265137</c:v>
                </c:pt>
                <c:pt idx="218">
                  <c:v>-6.8499999046325684</c:v>
                </c:pt>
                <c:pt idx="219">
                  <c:v>-4.6100001335144043</c:v>
                </c:pt>
                <c:pt idx="220">
                  <c:v>-6.119999885559082</c:v>
                </c:pt>
                <c:pt idx="221">
                  <c:v>-7.179999828338623</c:v>
                </c:pt>
                <c:pt idx="222">
                  <c:v>-8.7399997711181641</c:v>
                </c:pt>
                <c:pt idx="223">
                  <c:v>-8.7399997711181641</c:v>
                </c:pt>
                <c:pt idx="224">
                  <c:v>-7.0300002098083496</c:v>
                </c:pt>
                <c:pt idx="225">
                  <c:v>-6.2300000190734863</c:v>
                </c:pt>
                <c:pt idx="226">
                  <c:v>-8.3100004196166992</c:v>
                </c:pt>
                <c:pt idx="227">
                  <c:v>-7.8600001335144043</c:v>
                </c:pt>
                <c:pt idx="228">
                  <c:v>-9.1599998474121094</c:v>
                </c:pt>
                <c:pt idx="229">
                  <c:v>-9.4799995422363281</c:v>
                </c:pt>
                <c:pt idx="230">
                  <c:v>-9.4799995422363281</c:v>
                </c:pt>
                <c:pt idx="231">
                  <c:v>-3.6099998950958252</c:v>
                </c:pt>
                <c:pt idx="232">
                  <c:v>-1.2699999809265137</c:v>
                </c:pt>
                <c:pt idx="309">
                  <c:v>0</c:v>
                </c:pt>
              </c:numCache>
            </c:numRef>
          </c:xVal>
          <c:yVal>
            <c:numRef>
              <c:f>Yamaguti2!$AC$4:$AC$1000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7.3999999999999996E-2</c:v>
                </c:pt>
                <c:pt idx="2">
                  <c:v>0.16</c:v>
                </c:pt>
                <c:pt idx="3">
                  <c:v>0.22800000000000001</c:v>
                </c:pt>
                <c:pt idx="4">
                  <c:v>0.27500000000000002</c:v>
                </c:pt>
                <c:pt idx="5">
                  <c:v>0.34799999999999998</c:v>
                </c:pt>
                <c:pt idx="6">
                  <c:v>0.40699999999999997</c:v>
                </c:pt>
                <c:pt idx="7">
                  <c:v>0.47899999999999998</c:v>
                </c:pt>
                <c:pt idx="8">
                  <c:v>0.54200000000000004</c:v>
                </c:pt>
                <c:pt idx="9">
                  <c:v>0.61099999999999999</c:v>
                </c:pt>
                <c:pt idx="10">
                  <c:v>0.69699999999999995</c:v>
                </c:pt>
                <c:pt idx="11">
                  <c:v>0.75700000000000001</c:v>
                </c:pt>
                <c:pt idx="12">
                  <c:v>0.82699999999999996</c:v>
                </c:pt>
                <c:pt idx="13">
                  <c:v>0.875</c:v>
                </c:pt>
                <c:pt idx="14">
                  <c:v>0.94099999999999995</c:v>
                </c:pt>
                <c:pt idx="15">
                  <c:v>0.999</c:v>
                </c:pt>
                <c:pt idx="16">
                  <c:v>1.079</c:v>
                </c:pt>
                <c:pt idx="17">
                  <c:v>1.155</c:v>
                </c:pt>
                <c:pt idx="18">
                  <c:v>1.226</c:v>
                </c:pt>
                <c:pt idx="19">
                  <c:v>1.298</c:v>
                </c:pt>
                <c:pt idx="20">
                  <c:v>1.369</c:v>
                </c:pt>
                <c:pt idx="21">
                  <c:v>1.4239999999999999</c:v>
                </c:pt>
                <c:pt idx="22">
                  <c:v>1.4890000000000001</c:v>
                </c:pt>
                <c:pt idx="23">
                  <c:v>1.556</c:v>
                </c:pt>
                <c:pt idx="24">
                  <c:v>1.6020000000000001</c:v>
                </c:pt>
                <c:pt idx="25">
                  <c:v>1.6619999999999999</c:v>
                </c:pt>
                <c:pt idx="26">
                  <c:v>1.7290000000000001</c:v>
                </c:pt>
                <c:pt idx="27">
                  <c:v>1.8129999999999999</c:v>
                </c:pt>
                <c:pt idx="28">
                  <c:v>1.8740000000000001</c:v>
                </c:pt>
                <c:pt idx="29">
                  <c:v>1.9350000000000001</c:v>
                </c:pt>
                <c:pt idx="30">
                  <c:v>2.0030000000000001</c:v>
                </c:pt>
                <c:pt idx="31">
                  <c:v>2.0619999999999998</c:v>
                </c:pt>
                <c:pt idx="32">
                  <c:v>2.1389999999999998</c:v>
                </c:pt>
                <c:pt idx="33">
                  <c:v>2.2210000000000001</c:v>
                </c:pt>
                <c:pt idx="34">
                  <c:v>2.2909999999999999</c:v>
                </c:pt>
                <c:pt idx="35">
                  <c:v>2.3570000000000002</c:v>
                </c:pt>
                <c:pt idx="36">
                  <c:v>2.4180000000000001</c:v>
                </c:pt>
                <c:pt idx="37">
                  <c:v>2.48</c:v>
                </c:pt>
                <c:pt idx="38">
                  <c:v>2.5419999999999998</c:v>
                </c:pt>
                <c:pt idx="39">
                  <c:v>2.601</c:v>
                </c:pt>
                <c:pt idx="40">
                  <c:v>2.6680000000000001</c:v>
                </c:pt>
                <c:pt idx="41">
                  <c:v>2.726</c:v>
                </c:pt>
                <c:pt idx="42">
                  <c:v>2.7970000000000002</c:v>
                </c:pt>
                <c:pt idx="43">
                  <c:v>2.855</c:v>
                </c:pt>
                <c:pt idx="44">
                  <c:v>2.931</c:v>
                </c:pt>
                <c:pt idx="45">
                  <c:v>3.0059999999999998</c:v>
                </c:pt>
                <c:pt idx="46">
                  <c:v>3.056</c:v>
                </c:pt>
                <c:pt idx="47">
                  <c:v>3.125</c:v>
                </c:pt>
                <c:pt idx="48">
                  <c:v>3.202</c:v>
                </c:pt>
                <c:pt idx="49">
                  <c:v>3.266</c:v>
                </c:pt>
                <c:pt idx="50">
                  <c:v>3.3340000000000001</c:v>
                </c:pt>
                <c:pt idx="51">
                  <c:v>3.411</c:v>
                </c:pt>
                <c:pt idx="52">
                  <c:v>3.472</c:v>
                </c:pt>
                <c:pt idx="53">
                  <c:v>3.53</c:v>
                </c:pt>
                <c:pt idx="54">
                  <c:v>3.5950000000000002</c:v>
                </c:pt>
                <c:pt idx="55">
                  <c:v>3.6579999999999999</c:v>
                </c:pt>
                <c:pt idx="56">
                  <c:v>3.72</c:v>
                </c:pt>
                <c:pt idx="57">
                  <c:v>3.794</c:v>
                </c:pt>
                <c:pt idx="58">
                  <c:v>3.8639999999999999</c:v>
                </c:pt>
                <c:pt idx="59">
                  <c:v>3.9460000000000002</c:v>
                </c:pt>
                <c:pt idx="60">
                  <c:v>4.0090000000000003</c:v>
                </c:pt>
                <c:pt idx="61">
                  <c:v>4.0750000000000002</c:v>
                </c:pt>
                <c:pt idx="62">
                  <c:v>4.13</c:v>
                </c:pt>
                <c:pt idx="63">
                  <c:v>4.1920000000000002</c:v>
                </c:pt>
                <c:pt idx="64">
                  <c:v>4.2560000000000002</c:v>
                </c:pt>
                <c:pt idx="65">
                  <c:v>4.3230000000000004</c:v>
                </c:pt>
                <c:pt idx="66">
                  <c:v>4.3899999999999997</c:v>
                </c:pt>
                <c:pt idx="67">
                  <c:v>4.4660000000000002</c:v>
                </c:pt>
                <c:pt idx="68">
                  <c:v>4.54</c:v>
                </c:pt>
                <c:pt idx="69">
                  <c:v>4.609</c:v>
                </c:pt>
                <c:pt idx="70">
                  <c:v>4.6710000000000003</c:v>
                </c:pt>
                <c:pt idx="71">
                  <c:v>4.7439999999999998</c:v>
                </c:pt>
                <c:pt idx="72">
                  <c:v>4.806</c:v>
                </c:pt>
                <c:pt idx="73">
                  <c:v>4.8520000000000003</c:v>
                </c:pt>
                <c:pt idx="74">
                  <c:v>4.9160000000000004</c:v>
                </c:pt>
                <c:pt idx="75">
                  <c:v>4.9850000000000003</c:v>
                </c:pt>
                <c:pt idx="76">
                  <c:v>5.0540000000000003</c:v>
                </c:pt>
                <c:pt idx="77">
                  <c:v>5.1180000000000003</c:v>
                </c:pt>
                <c:pt idx="78">
                  <c:v>5.1790000000000003</c:v>
                </c:pt>
                <c:pt idx="79">
                  <c:v>5.2539999999999996</c:v>
                </c:pt>
                <c:pt idx="80">
                  <c:v>5.319</c:v>
                </c:pt>
                <c:pt idx="81">
                  <c:v>5.3840000000000003</c:v>
                </c:pt>
                <c:pt idx="82">
                  <c:v>5.4660000000000002</c:v>
                </c:pt>
                <c:pt idx="83">
                  <c:v>5.5380000000000003</c:v>
                </c:pt>
                <c:pt idx="84">
                  <c:v>5.6319999999999997</c:v>
                </c:pt>
                <c:pt idx="85">
                  <c:v>5.6849999999999996</c:v>
                </c:pt>
                <c:pt idx="86">
                  <c:v>5.7480000000000002</c:v>
                </c:pt>
                <c:pt idx="87">
                  <c:v>5.8239999999999998</c:v>
                </c:pt>
                <c:pt idx="88">
                  <c:v>5.8719999999999999</c:v>
                </c:pt>
                <c:pt idx="89">
                  <c:v>5.9409999999999998</c:v>
                </c:pt>
                <c:pt idx="90">
                  <c:v>6.0110000000000001</c:v>
                </c:pt>
                <c:pt idx="91">
                  <c:v>6.0739999999999998</c:v>
                </c:pt>
                <c:pt idx="92">
                  <c:v>6.1340000000000003</c:v>
                </c:pt>
                <c:pt idx="93">
                  <c:v>6.2</c:v>
                </c:pt>
                <c:pt idx="94">
                  <c:v>6.2560000000000002</c:v>
                </c:pt>
                <c:pt idx="95">
                  <c:v>6.3129999999999997</c:v>
                </c:pt>
                <c:pt idx="96">
                  <c:v>6.3860000000000001</c:v>
                </c:pt>
                <c:pt idx="97">
                  <c:v>6.4420000000000002</c:v>
                </c:pt>
                <c:pt idx="98">
                  <c:v>6.5179999999999998</c:v>
                </c:pt>
                <c:pt idx="99">
                  <c:v>6.5860000000000003</c:v>
                </c:pt>
                <c:pt idx="100">
                  <c:v>6.6680000000000001</c:v>
                </c:pt>
                <c:pt idx="101">
                  <c:v>6.72</c:v>
                </c:pt>
                <c:pt idx="102">
                  <c:v>6.7720000000000002</c:v>
                </c:pt>
                <c:pt idx="103">
                  <c:v>6.851</c:v>
                </c:pt>
                <c:pt idx="104">
                  <c:v>6.907</c:v>
                </c:pt>
                <c:pt idx="105">
                  <c:v>6.9690000000000003</c:v>
                </c:pt>
                <c:pt idx="106">
                  <c:v>7.04</c:v>
                </c:pt>
                <c:pt idx="107">
                  <c:v>7.11</c:v>
                </c:pt>
                <c:pt idx="108">
                  <c:v>7.1749999999999998</c:v>
                </c:pt>
                <c:pt idx="109">
                  <c:v>7.2510000000000003</c:v>
                </c:pt>
                <c:pt idx="110">
                  <c:v>7.3150000000000004</c:v>
                </c:pt>
                <c:pt idx="111">
                  <c:v>7.3920000000000003</c:v>
                </c:pt>
                <c:pt idx="112">
                  <c:v>7.4489999999999998</c:v>
                </c:pt>
                <c:pt idx="113">
                  <c:v>7.5330000000000004</c:v>
                </c:pt>
                <c:pt idx="114">
                  <c:v>7.6239999999999997</c:v>
                </c:pt>
                <c:pt idx="115">
                  <c:v>7.6879999999999997</c:v>
                </c:pt>
                <c:pt idx="116">
                  <c:v>7.7530000000000001</c:v>
                </c:pt>
                <c:pt idx="117">
                  <c:v>7.8449999999999998</c:v>
                </c:pt>
                <c:pt idx="118">
                  <c:v>7.92</c:v>
                </c:pt>
                <c:pt idx="119">
                  <c:v>8.0020000000000007</c:v>
                </c:pt>
                <c:pt idx="120">
                  <c:v>8.0630000000000006</c:v>
                </c:pt>
                <c:pt idx="121">
                  <c:v>8.1379999999999999</c:v>
                </c:pt>
                <c:pt idx="122">
                  <c:v>8.1869999999999994</c:v>
                </c:pt>
                <c:pt idx="123">
                  <c:v>8.2490000000000006</c:v>
                </c:pt>
                <c:pt idx="124">
                  <c:v>8.3040000000000003</c:v>
                </c:pt>
                <c:pt idx="125">
                  <c:v>8.3680000000000003</c:v>
                </c:pt>
                <c:pt idx="126">
                  <c:v>8.4410000000000007</c:v>
                </c:pt>
                <c:pt idx="127">
                  <c:v>8.5180000000000007</c:v>
                </c:pt>
                <c:pt idx="128">
                  <c:v>8.57</c:v>
                </c:pt>
                <c:pt idx="129">
                  <c:v>8.6349999999999998</c:v>
                </c:pt>
                <c:pt idx="130">
                  <c:v>8.6950000000000003</c:v>
                </c:pt>
                <c:pt idx="131">
                  <c:v>8.766</c:v>
                </c:pt>
                <c:pt idx="132">
                  <c:v>8.8360000000000003</c:v>
                </c:pt>
                <c:pt idx="133">
                  <c:v>8.9039999999999999</c:v>
                </c:pt>
                <c:pt idx="134">
                  <c:v>8.9689999999999994</c:v>
                </c:pt>
                <c:pt idx="135">
                  <c:v>9.0329999999999995</c:v>
                </c:pt>
                <c:pt idx="136">
                  <c:v>9.1</c:v>
                </c:pt>
                <c:pt idx="137">
                  <c:v>9.1630000000000003</c:v>
                </c:pt>
                <c:pt idx="138">
                  <c:v>9.234</c:v>
                </c:pt>
                <c:pt idx="139">
                  <c:v>9.3000000000000007</c:v>
                </c:pt>
                <c:pt idx="140">
                  <c:v>9.3610000000000007</c:v>
                </c:pt>
                <c:pt idx="141">
                  <c:v>9.4329999999999998</c:v>
                </c:pt>
                <c:pt idx="142">
                  <c:v>9.5009999999999994</c:v>
                </c:pt>
                <c:pt idx="143">
                  <c:v>9.5579999999999998</c:v>
                </c:pt>
                <c:pt idx="144">
                  <c:v>9.6379999999999999</c:v>
                </c:pt>
                <c:pt idx="145">
                  <c:v>9.7210000000000001</c:v>
                </c:pt>
                <c:pt idx="146">
                  <c:v>9.7739999999999991</c:v>
                </c:pt>
                <c:pt idx="147">
                  <c:v>9.8510000000000009</c:v>
                </c:pt>
                <c:pt idx="148">
                  <c:v>9.9049999999999994</c:v>
                </c:pt>
                <c:pt idx="149">
                  <c:v>9.9589999999999996</c:v>
                </c:pt>
                <c:pt idx="150">
                  <c:v>10.026999999999999</c:v>
                </c:pt>
                <c:pt idx="151">
                  <c:v>10.102</c:v>
                </c:pt>
                <c:pt idx="152">
                  <c:v>10.170999999999999</c:v>
                </c:pt>
                <c:pt idx="153">
                  <c:v>10.253</c:v>
                </c:pt>
                <c:pt idx="154">
                  <c:v>10.311</c:v>
                </c:pt>
                <c:pt idx="155">
                  <c:v>10.377000000000001</c:v>
                </c:pt>
                <c:pt idx="156">
                  <c:v>10.477</c:v>
                </c:pt>
                <c:pt idx="157">
                  <c:v>10.571999999999999</c:v>
                </c:pt>
                <c:pt idx="158">
                  <c:v>10.627000000000001</c:v>
                </c:pt>
                <c:pt idx="159">
                  <c:v>10.696</c:v>
                </c:pt>
                <c:pt idx="160">
                  <c:v>10.755000000000001</c:v>
                </c:pt>
                <c:pt idx="161">
                  <c:v>10.824999999999999</c:v>
                </c:pt>
                <c:pt idx="162">
                  <c:v>10.901999999999999</c:v>
                </c:pt>
                <c:pt idx="163">
                  <c:v>10.956</c:v>
                </c:pt>
                <c:pt idx="164">
                  <c:v>11.03</c:v>
                </c:pt>
                <c:pt idx="165">
                  <c:v>11.099</c:v>
                </c:pt>
                <c:pt idx="166">
                  <c:v>11.178000000000001</c:v>
                </c:pt>
                <c:pt idx="167">
                  <c:v>11.247999999999999</c:v>
                </c:pt>
                <c:pt idx="168">
                  <c:v>11.303000000000001</c:v>
                </c:pt>
                <c:pt idx="169">
                  <c:v>11.37</c:v>
                </c:pt>
                <c:pt idx="170">
                  <c:v>11.433999999999999</c:v>
                </c:pt>
                <c:pt idx="171">
                  <c:v>11.5</c:v>
                </c:pt>
                <c:pt idx="172">
                  <c:v>11.563000000000001</c:v>
                </c:pt>
                <c:pt idx="173">
                  <c:v>11.638</c:v>
                </c:pt>
                <c:pt idx="174">
                  <c:v>11.7</c:v>
                </c:pt>
                <c:pt idx="175">
                  <c:v>11.78</c:v>
                </c:pt>
                <c:pt idx="176">
                  <c:v>11.855</c:v>
                </c:pt>
                <c:pt idx="177">
                  <c:v>11.920999999999999</c:v>
                </c:pt>
                <c:pt idx="178">
                  <c:v>11.991</c:v>
                </c:pt>
                <c:pt idx="179">
                  <c:v>12.051</c:v>
                </c:pt>
                <c:pt idx="180">
                  <c:v>12.129</c:v>
                </c:pt>
                <c:pt idx="181">
                  <c:v>12.175000000000001</c:v>
                </c:pt>
                <c:pt idx="182">
                  <c:v>12.234</c:v>
                </c:pt>
                <c:pt idx="183">
                  <c:v>12.294</c:v>
                </c:pt>
                <c:pt idx="184">
                  <c:v>12.359</c:v>
                </c:pt>
                <c:pt idx="185">
                  <c:v>12.414999999999999</c:v>
                </c:pt>
                <c:pt idx="186">
                  <c:v>12.487</c:v>
                </c:pt>
                <c:pt idx="187">
                  <c:v>12.55</c:v>
                </c:pt>
                <c:pt idx="188">
                  <c:v>12.632999999999999</c:v>
                </c:pt>
                <c:pt idx="189">
                  <c:v>12.696</c:v>
                </c:pt>
                <c:pt idx="190">
                  <c:v>12.749000000000001</c:v>
                </c:pt>
                <c:pt idx="191">
                  <c:v>12.832000000000001</c:v>
                </c:pt>
                <c:pt idx="192">
                  <c:v>12.912000000000001</c:v>
                </c:pt>
                <c:pt idx="193">
                  <c:v>12.961</c:v>
                </c:pt>
                <c:pt idx="194">
                  <c:v>13.018000000000001</c:v>
                </c:pt>
                <c:pt idx="195">
                  <c:v>13.1</c:v>
                </c:pt>
                <c:pt idx="196">
                  <c:v>13.176</c:v>
                </c:pt>
                <c:pt idx="197">
                  <c:v>13.238</c:v>
                </c:pt>
                <c:pt idx="198">
                  <c:v>13.307</c:v>
                </c:pt>
                <c:pt idx="199">
                  <c:v>13.371</c:v>
                </c:pt>
                <c:pt idx="200">
                  <c:v>13.420999999999999</c:v>
                </c:pt>
                <c:pt idx="201">
                  <c:v>13.484999999999999</c:v>
                </c:pt>
                <c:pt idx="202">
                  <c:v>13.554</c:v>
                </c:pt>
                <c:pt idx="203">
                  <c:v>13.61</c:v>
                </c:pt>
                <c:pt idx="204">
                  <c:v>13.683999999999999</c:v>
                </c:pt>
                <c:pt idx="205">
                  <c:v>13.74</c:v>
                </c:pt>
                <c:pt idx="206">
                  <c:v>13.81</c:v>
                </c:pt>
                <c:pt idx="207">
                  <c:v>13.884</c:v>
                </c:pt>
                <c:pt idx="208">
                  <c:v>13.951000000000001</c:v>
                </c:pt>
                <c:pt idx="209">
                  <c:v>14.016</c:v>
                </c:pt>
                <c:pt idx="210">
                  <c:v>14.083</c:v>
                </c:pt>
                <c:pt idx="211">
                  <c:v>14.148999999999999</c:v>
                </c:pt>
                <c:pt idx="212">
                  <c:v>14.217000000000001</c:v>
                </c:pt>
                <c:pt idx="213">
                  <c:v>14.288</c:v>
                </c:pt>
                <c:pt idx="214">
                  <c:v>14.343999999999999</c:v>
                </c:pt>
                <c:pt idx="215">
                  <c:v>14.409000000000001</c:v>
                </c:pt>
                <c:pt idx="216">
                  <c:v>14.483000000000001</c:v>
                </c:pt>
                <c:pt idx="217">
                  <c:v>14.555999999999999</c:v>
                </c:pt>
                <c:pt idx="218">
                  <c:v>14.619</c:v>
                </c:pt>
                <c:pt idx="219">
                  <c:v>14.676</c:v>
                </c:pt>
                <c:pt idx="220">
                  <c:v>14.752000000000001</c:v>
                </c:pt>
                <c:pt idx="221">
                  <c:v>14.818</c:v>
                </c:pt>
                <c:pt idx="222">
                  <c:v>14.882999999999999</c:v>
                </c:pt>
                <c:pt idx="223">
                  <c:v>14.968999999999999</c:v>
                </c:pt>
                <c:pt idx="224">
                  <c:v>15.028</c:v>
                </c:pt>
                <c:pt idx="225">
                  <c:v>15.093999999999999</c:v>
                </c:pt>
                <c:pt idx="226">
                  <c:v>15.172000000000001</c:v>
                </c:pt>
                <c:pt idx="227">
                  <c:v>15.249000000000001</c:v>
                </c:pt>
                <c:pt idx="228">
                  <c:v>15.31</c:v>
                </c:pt>
                <c:pt idx="229">
                  <c:v>15.382999999999999</c:v>
                </c:pt>
                <c:pt idx="230">
                  <c:v>15.458</c:v>
                </c:pt>
                <c:pt idx="231">
                  <c:v>15.522</c:v>
                </c:pt>
                <c:pt idx="232">
                  <c:v>15.574</c:v>
                </c:pt>
                <c:pt idx="30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89-460E-B63B-E8059858D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Yamaguti2!$N$4:$N$1000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5.4809999999999946E-3</c:v>
                </c:pt>
                <c:pt idx="2">
                  <c:v>8.7750000000000918E-3</c:v>
                </c:pt>
                <c:pt idx="3">
                  <c:v>1.0423000000000002E-2</c:v>
                </c:pt>
                <c:pt idx="4">
                  <c:v>1.7561000000000149E-2</c:v>
                </c:pt>
                <c:pt idx="5">
                  <c:v>1.2070000000000164E-2</c:v>
                </c:pt>
                <c:pt idx="6">
                  <c:v>4.9320000000000162E-3</c:v>
                </c:pt>
                <c:pt idx="7">
                  <c:v>7.6770000000001351E-3</c:v>
                </c:pt>
                <c:pt idx="8">
                  <c:v>1.3168000000000121E-2</c:v>
                </c:pt>
                <c:pt idx="9">
                  <c:v>1.6462999999999967E-2</c:v>
                </c:pt>
                <c:pt idx="10">
                  <c:v>1.4815000000000056E-2</c:v>
                </c:pt>
                <c:pt idx="11">
                  <c:v>1.5913999999999987E-2</c:v>
                </c:pt>
                <c:pt idx="12">
                  <c:v>1.6462999999999967E-2</c:v>
                </c:pt>
                <c:pt idx="13">
                  <c:v>1.9758000000000039E-2</c:v>
                </c:pt>
                <c:pt idx="14">
                  <c:v>2.1953999999999953E-2</c:v>
                </c:pt>
                <c:pt idx="15">
                  <c:v>2.6346999999999982E-2</c:v>
                </c:pt>
                <c:pt idx="16">
                  <c:v>3.074000000000001E-2</c:v>
                </c:pt>
                <c:pt idx="17">
                  <c:v>3.7328999999999952E-2</c:v>
                </c:pt>
                <c:pt idx="18">
                  <c:v>5.2703999999999952E-2</c:v>
                </c:pt>
                <c:pt idx="19">
                  <c:v>5.7645999999999961E-2</c:v>
                </c:pt>
                <c:pt idx="20">
                  <c:v>2.3740000000000011E-2</c:v>
                </c:pt>
                <c:pt idx="21">
                  <c:v>4.3426000000000159E-2</c:v>
                </c:pt>
                <c:pt idx="22">
                  <c:v>9.7140000000001687E-3</c:v>
                </c:pt>
                <c:pt idx="23">
                  <c:v>2.3619000000000143E-2</c:v>
                </c:pt>
                <c:pt idx="24">
                  <c:v>4.0869999999999891E-3</c:v>
                </c:pt>
                <c:pt idx="25">
                  <c:v>2.0894999999999983E-2</c:v>
                </c:pt>
                <c:pt idx="26">
                  <c:v>1.4320000000000164E-2</c:v>
                </c:pt>
                <c:pt idx="27">
                  <c:v>-2.3607999999999948E-2</c:v>
                </c:pt>
                <c:pt idx="28">
                  <c:v>-1.9077999999999973E-2</c:v>
                </c:pt>
                <c:pt idx="29">
                  <c:v>-4.7634000000000017E-2</c:v>
                </c:pt>
                <c:pt idx="30">
                  <c:v>-4.7569999999999939E-2</c:v>
                </c:pt>
                <c:pt idx="31">
                  <c:v>-6.9172000000000025E-2</c:v>
                </c:pt>
                <c:pt idx="32">
                  <c:v>-6.1131999999999832E-2</c:v>
                </c:pt>
                <c:pt idx="33">
                  <c:v>-8.499000000000001E-2</c:v>
                </c:pt>
                <c:pt idx="34">
                  <c:v>-6.5246999999999847E-2</c:v>
                </c:pt>
                <c:pt idx="35">
                  <c:v>-8.8078999999999949E-2</c:v>
                </c:pt>
                <c:pt idx="36">
                  <c:v>-2.202800000000002E-2</c:v>
                </c:pt>
                <c:pt idx="37">
                  <c:v>-5.0723999999999936E-2</c:v>
                </c:pt>
                <c:pt idx="38">
                  <c:v>-5.6549999999999725E-3</c:v>
                </c:pt>
                <c:pt idx="39">
                  <c:v>2.8097999999999956E-2</c:v>
                </c:pt>
                <c:pt idx="40">
                  <c:v>-4.1319999999998346E-3</c:v>
                </c:pt>
                <c:pt idx="41">
                  <c:v>3.6615000000000009E-2</c:v>
                </c:pt>
                <c:pt idx="42">
                  <c:v>7.0078999999999947E-2</c:v>
                </c:pt>
                <c:pt idx="43">
                  <c:v>6.4038000000000012E-2</c:v>
                </c:pt>
                <c:pt idx="44">
                  <c:v>0.10253300000000014</c:v>
                </c:pt>
                <c:pt idx="45">
                  <c:v>9.4323000000000101E-2</c:v>
                </c:pt>
                <c:pt idx="46">
                  <c:v>0.10337500000000001</c:v>
                </c:pt>
                <c:pt idx="47">
                  <c:v>0.16035500000000003</c:v>
                </c:pt>
                <c:pt idx="48">
                  <c:v>0.169068</c:v>
                </c:pt>
                <c:pt idx="49">
                  <c:v>0.13325199999999995</c:v>
                </c:pt>
                <c:pt idx="50">
                  <c:v>0.15023800000000007</c:v>
                </c:pt>
                <c:pt idx="51">
                  <c:v>0.200019</c:v>
                </c:pt>
                <c:pt idx="52">
                  <c:v>0.17659400000000006</c:v>
                </c:pt>
                <c:pt idx="53">
                  <c:v>0.19626300000000016</c:v>
                </c:pt>
                <c:pt idx="54">
                  <c:v>0.17936800000000017</c:v>
                </c:pt>
                <c:pt idx="55">
                  <c:v>0.15190599999999996</c:v>
                </c:pt>
                <c:pt idx="56">
                  <c:v>0.15557100000000015</c:v>
                </c:pt>
                <c:pt idx="57">
                  <c:v>0.12781100000000015</c:v>
                </c:pt>
                <c:pt idx="58">
                  <c:v>0.16290800000000014</c:v>
                </c:pt>
                <c:pt idx="59">
                  <c:v>0.12777700000000006</c:v>
                </c:pt>
                <c:pt idx="60">
                  <c:v>8.6740000000000012E-2</c:v>
                </c:pt>
                <c:pt idx="61">
                  <c:v>0.10485100000000011</c:v>
                </c:pt>
                <c:pt idx="62">
                  <c:v>0.10497199999999998</c:v>
                </c:pt>
                <c:pt idx="63">
                  <c:v>9.1776000000000066E-2</c:v>
                </c:pt>
                <c:pt idx="64">
                  <c:v>9.6078999999999956E-2</c:v>
                </c:pt>
                <c:pt idx="65">
                  <c:v>8.2975000000000132E-2</c:v>
                </c:pt>
                <c:pt idx="66">
                  <c:v>9.7561000000000148E-2</c:v>
                </c:pt>
                <c:pt idx="67">
                  <c:v>9.2340000000000144E-2</c:v>
                </c:pt>
                <c:pt idx="68">
                  <c:v>0.11539800000000014</c:v>
                </c:pt>
                <c:pt idx="69">
                  <c:v>0.11762000000000013</c:v>
                </c:pt>
                <c:pt idx="70">
                  <c:v>0.11665200000000005</c:v>
                </c:pt>
                <c:pt idx="71">
                  <c:v>0.11691800000000012</c:v>
                </c:pt>
                <c:pt idx="72">
                  <c:v>0.12003600000000006</c:v>
                </c:pt>
                <c:pt idx="73">
                  <c:v>0.15544500000000017</c:v>
                </c:pt>
                <c:pt idx="74">
                  <c:v>0.16348199999999996</c:v>
                </c:pt>
                <c:pt idx="75">
                  <c:v>0.16013300000000005</c:v>
                </c:pt>
                <c:pt idx="76">
                  <c:v>0.16157100000000013</c:v>
                </c:pt>
                <c:pt idx="77">
                  <c:v>0.15066499999999997</c:v>
                </c:pt>
                <c:pt idx="78">
                  <c:v>0.13770800000000008</c:v>
                </c:pt>
                <c:pt idx="79">
                  <c:v>0.15752400000000011</c:v>
                </c:pt>
                <c:pt idx="80">
                  <c:v>0.14057500000000006</c:v>
                </c:pt>
                <c:pt idx="81">
                  <c:v>0.13765000000000011</c:v>
                </c:pt>
                <c:pt idx="82">
                  <c:v>0.10978600000000006</c:v>
                </c:pt>
                <c:pt idx="83">
                  <c:v>0.12506500000000007</c:v>
                </c:pt>
                <c:pt idx="84">
                  <c:v>9.6486000000000099E-2</c:v>
                </c:pt>
                <c:pt idx="85">
                  <c:v>0.10754100000000016</c:v>
                </c:pt>
                <c:pt idx="86">
                  <c:v>9.1563000000000103E-2</c:v>
                </c:pt>
                <c:pt idx="87">
                  <c:v>8.9815000000000061E-2</c:v>
                </c:pt>
                <c:pt idx="88">
                  <c:v>0.10783200000000011</c:v>
                </c:pt>
                <c:pt idx="89">
                  <c:v>9.5193999999999959E-2</c:v>
                </c:pt>
                <c:pt idx="90">
                  <c:v>9.5443999999999959E-2</c:v>
                </c:pt>
                <c:pt idx="91">
                  <c:v>9.4107999999999956E-2</c:v>
                </c:pt>
                <c:pt idx="92">
                  <c:v>0.11898299999999995</c:v>
                </c:pt>
                <c:pt idx="93">
                  <c:v>0.11488900000000013</c:v>
                </c:pt>
                <c:pt idx="94">
                  <c:v>0.12363699999999994</c:v>
                </c:pt>
                <c:pt idx="95">
                  <c:v>0.11997299999999995</c:v>
                </c:pt>
                <c:pt idx="96">
                  <c:v>0.14503200000000016</c:v>
                </c:pt>
                <c:pt idx="97">
                  <c:v>0.15913200000000008</c:v>
                </c:pt>
                <c:pt idx="98">
                  <c:v>0.19020399999999996</c:v>
                </c:pt>
                <c:pt idx="99">
                  <c:v>0.19482200000000013</c:v>
                </c:pt>
                <c:pt idx="100">
                  <c:v>0.20448700000000009</c:v>
                </c:pt>
                <c:pt idx="101">
                  <c:v>0.21747400000000017</c:v>
                </c:pt>
                <c:pt idx="102">
                  <c:v>0.22714400000000001</c:v>
                </c:pt>
                <c:pt idx="103">
                  <c:v>0.22265300000000002</c:v>
                </c:pt>
                <c:pt idx="104">
                  <c:v>0.22231600000000004</c:v>
                </c:pt>
                <c:pt idx="105">
                  <c:v>0.23879300000000012</c:v>
                </c:pt>
                <c:pt idx="106">
                  <c:v>0.23962900000000015</c:v>
                </c:pt>
                <c:pt idx="107">
                  <c:v>0.23444000000000007</c:v>
                </c:pt>
                <c:pt idx="108">
                  <c:v>0.22307600000000002</c:v>
                </c:pt>
                <c:pt idx="109">
                  <c:v>0.22220399999999996</c:v>
                </c:pt>
                <c:pt idx="110">
                  <c:v>0.22504999999999997</c:v>
                </c:pt>
                <c:pt idx="111">
                  <c:v>0.22351099999999996</c:v>
                </c:pt>
                <c:pt idx="112">
                  <c:v>0.21022299999999997</c:v>
                </c:pt>
                <c:pt idx="113">
                  <c:v>0.19303700000000004</c:v>
                </c:pt>
                <c:pt idx="114">
                  <c:v>0.18525300000000017</c:v>
                </c:pt>
                <c:pt idx="115">
                  <c:v>0.18821900000000005</c:v>
                </c:pt>
                <c:pt idx="116">
                  <c:v>0.16632400000000008</c:v>
                </c:pt>
                <c:pt idx="117">
                  <c:v>0.17319299999999999</c:v>
                </c:pt>
                <c:pt idx="118">
                  <c:v>0.1680340000000001</c:v>
                </c:pt>
                <c:pt idx="119">
                  <c:v>0.15139900000000012</c:v>
                </c:pt>
                <c:pt idx="120">
                  <c:v>0.15520900000000007</c:v>
                </c:pt>
                <c:pt idx="121">
                  <c:v>0.16595600000000013</c:v>
                </c:pt>
                <c:pt idx="122">
                  <c:v>0.15554999999999997</c:v>
                </c:pt>
                <c:pt idx="123">
                  <c:v>0.17802099999999996</c:v>
                </c:pt>
                <c:pt idx="124">
                  <c:v>0.197847</c:v>
                </c:pt>
                <c:pt idx="125">
                  <c:v>0.20267000000000007</c:v>
                </c:pt>
                <c:pt idx="126">
                  <c:v>0.21660300000000007</c:v>
                </c:pt>
                <c:pt idx="127">
                  <c:v>0.23157300000000008</c:v>
                </c:pt>
                <c:pt idx="128">
                  <c:v>0.23138300000000003</c:v>
                </c:pt>
                <c:pt idx="129">
                  <c:v>0.2543140000000001</c:v>
                </c:pt>
                <c:pt idx="130">
                  <c:v>0.25565300000000002</c:v>
                </c:pt>
                <c:pt idx="131">
                  <c:v>0.27962800000000015</c:v>
                </c:pt>
                <c:pt idx="132">
                  <c:v>0.30426800000000004</c:v>
                </c:pt>
                <c:pt idx="133">
                  <c:v>0.29102700000000004</c:v>
                </c:pt>
                <c:pt idx="134">
                  <c:v>0.297211</c:v>
                </c:pt>
                <c:pt idx="135">
                  <c:v>0.32950400000000013</c:v>
                </c:pt>
                <c:pt idx="136">
                  <c:v>0.30501400000000012</c:v>
                </c:pt>
                <c:pt idx="137">
                  <c:v>0.33171800000000007</c:v>
                </c:pt>
                <c:pt idx="138">
                  <c:v>0.33290900000000012</c:v>
                </c:pt>
                <c:pt idx="139">
                  <c:v>0.32183400000000006</c:v>
                </c:pt>
                <c:pt idx="140">
                  <c:v>0.35269800000000012</c:v>
                </c:pt>
                <c:pt idx="141">
                  <c:v>0.35277400000000014</c:v>
                </c:pt>
                <c:pt idx="142">
                  <c:v>0.34757400000000005</c:v>
                </c:pt>
                <c:pt idx="143">
                  <c:v>0.34282799999999997</c:v>
                </c:pt>
                <c:pt idx="144">
                  <c:v>0.33743100000000004</c:v>
                </c:pt>
                <c:pt idx="145">
                  <c:v>0.30668800000000013</c:v>
                </c:pt>
                <c:pt idx="146">
                  <c:v>0.30141300000000004</c:v>
                </c:pt>
                <c:pt idx="147">
                  <c:v>0.29793600000000015</c:v>
                </c:pt>
                <c:pt idx="148">
                  <c:v>0.30712200000000006</c:v>
                </c:pt>
                <c:pt idx="149">
                  <c:v>0.30323</c:v>
                </c:pt>
                <c:pt idx="150">
                  <c:v>0.27421800000000007</c:v>
                </c:pt>
                <c:pt idx="151">
                  <c:v>0.2403320000000001</c:v>
                </c:pt>
                <c:pt idx="152">
                  <c:v>0.22830899999999998</c:v>
                </c:pt>
                <c:pt idx="153">
                  <c:v>0.2526020000000001</c:v>
                </c:pt>
                <c:pt idx="154">
                  <c:v>0.19283300000000009</c:v>
                </c:pt>
                <c:pt idx="155">
                  <c:v>0.21425099999999997</c:v>
                </c:pt>
                <c:pt idx="156">
                  <c:v>0.18284000000000014</c:v>
                </c:pt>
                <c:pt idx="157">
                  <c:v>0.20841700000000016</c:v>
                </c:pt>
                <c:pt idx="158">
                  <c:v>0.21538300000000005</c:v>
                </c:pt>
                <c:pt idx="159">
                  <c:v>0.19400199999999995</c:v>
                </c:pt>
                <c:pt idx="160">
                  <c:v>0.21248299999999995</c:v>
                </c:pt>
                <c:pt idx="161">
                  <c:v>0.20416200000000004</c:v>
                </c:pt>
                <c:pt idx="162">
                  <c:v>0.242558</c:v>
                </c:pt>
                <c:pt idx="163">
                  <c:v>0.22521299999999997</c:v>
                </c:pt>
                <c:pt idx="164">
                  <c:v>0.26147199999999998</c:v>
                </c:pt>
                <c:pt idx="165">
                  <c:v>0.20437100000000011</c:v>
                </c:pt>
                <c:pt idx="166">
                  <c:v>0.24374400000000015</c:v>
                </c:pt>
                <c:pt idx="167">
                  <c:v>0.23959200000000011</c:v>
                </c:pt>
              </c:numCache>
            </c:numRef>
          </c:xVal>
          <c:yVal>
            <c:numRef>
              <c:f>Yamaguti2!$D$4:$D$1000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8.8999999999941792E-2</c:v>
                </c:pt>
                <c:pt idx="2">
                  <c:v>0.18200000000069849</c:v>
                </c:pt>
                <c:pt idx="3">
                  <c:v>0.27599999999802094</c:v>
                </c:pt>
                <c:pt idx="4">
                  <c:v>0.36899999999877764</c:v>
                </c:pt>
                <c:pt idx="5">
                  <c:v>0.45799999999871943</c:v>
                </c:pt>
                <c:pt idx="6">
                  <c:v>0.55099999999947613</c:v>
                </c:pt>
                <c:pt idx="7">
                  <c:v>0.64400000000023283</c:v>
                </c:pt>
                <c:pt idx="8">
                  <c:v>0.73799999999755528</c:v>
                </c:pt>
                <c:pt idx="9">
                  <c:v>0.83199999999487773</c:v>
                </c:pt>
                <c:pt idx="10">
                  <c:v>0.92199999999866122</c:v>
                </c:pt>
                <c:pt idx="11">
                  <c:v>1.0159999999959837</c:v>
                </c:pt>
                <c:pt idx="12">
                  <c:v>1.1080000000001746</c:v>
                </c:pt>
                <c:pt idx="13">
                  <c:v>1.2019999999974971</c:v>
                </c:pt>
                <c:pt idx="14">
                  <c:v>1.2949999999982538</c:v>
                </c:pt>
                <c:pt idx="15">
                  <c:v>1.3899999999994179</c:v>
                </c:pt>
                <c:pt idx="16">
                  <c:v>1.4839999999967404</c:v>
                </c:pt>
                <c:pt idx="17">
                  <c:v>1.5760000000009313</c:v>
                </c:pt>
                <c:pt idx="18">
                  <c:v>1.6679999999978463</c:v>
                </c:pt>
                <c:pt idx="19">
                  <c:v>1.7619999999951688</c:v>
                </c:pt>
                <c:pt idx="20">
                  <c:v>1.8559999999997672</c:v>
                </c:pt>
                <c:pt idx="21">
                  <c:v>1.9499999999970896</c:v>
                </c:pt>
                <c:pt idx="22">
                  <c:v>2.044000000001688</c:v>
                </c:pt>
                <c:pt idx="23">
                  <c:v>2.135999999998603</c:v>
                </c:pt>
                <c:pt idx="24">
                  <c:v>2.2309999999997672</c:v>
                </c:pt>
                <c:pt idx="25">
                  <c:v>2.3220000000001164</c:v>
                </c:pt>
                <c:pt idx="26">
                  <c:v>2.4170000000012806</c:v>
                </c:pt>
                <c:pt idx="27">
                  <c:v>2.510999999998603</c:v>
                </c:pt>
                <c:pt idx="28">
                  <c:v>2.6039999999993597</c:v>
                </c:pt>
                <c:pt idx="29">
                  <c:v>2.6990000000005239</c:v>
                </c:pt>
                <c:pt idx="30">
                  <c:v>2.7900000000008731</c:v>
                </c:pt>
                <c:pt idx="31">
                  <c:v>2.8849999999947613</c:v>
                </c:pt>
                <c:pt idx="32">
                  <c:v>2.9769999999989523</c:v>
                </c:pt>
                <c:pt idx="33">
                  <c:v>3.069999999999709</c:v>
                </c:pt>
                <c:pt idx="34">
                  <c:v>3.1630000000004657</c:v>
                </c:pt>
                <c:pt idx="35">
                  <c:v>3.2560000000012224</c:v>
                </c:pt>
                <c:pt idx="36">
                  <c:v>3.3499999999985448</c:v>
                </c:pt>
                <c:pt idx="37">
                  <c:v>3.4419999999954598</c:v>
                </c:pt>
                <c:pt idx="38">
                  <c:v>3.5360000000000582</c:v>
                </c:pt>
                <c:pt idx="39">
                  <c:v>3.6290000000008149</c:v>
                </c:pt>
                <c:pt idx="40">
                  <c:v>3.7209999999977299</c:v>
                </c:pt>
                <c:pt idx="41">
                  <c:v>3.8149999999950523</c:v>
                </c:pt>
                <c:pt idx="42">
                  <c:v>3.907999999995809</c:v>
                </c:pt>
                <c:pt idx="43">
                  <c:v>4.0020000000004075</c:v>
                </c:pt>
                <c:pt idx="44">
                  <c:v>4.0950000000011642</c:v>
                </c:pt>
                <c:pt idx="45">
                  <c:v>4.1869999999980791</c:v>
                </c:pt>
                <c:pt idx="46">
                  <c:v>4.282999999995809</c:v>
                </c:pt>
                <c:pt idx="47">
                  <c:v>4.3770000000004075</c:v>
                </c:pt>
                <c:pt idx="48">
                  <c:v>4.4680000000007567</c:v>
                </c:pt>
                <c:pt idx="49">
                  <c:v>4.5619999999980791</c:v>
                </c:pt>
                <c:pt idx="50">
                  <c:v>4.6539999999949941</c:v>
                </c:pt>
                <c:pt idx="51">
                  <c:v>4.7469999999957508</c:v>
                </c:pt>
                <c:pt idx="52">
                  <c:v>4.8389999999999418</c:v>
                </c:pt>
                <c:pt idx="53">
                  <c:v>4.9340000000011059</c:v>
                </c:pt>
                <c:pt idx="54">
                  <c:v>5.0259999999980209</c:v>
                </c:pt>
                <c:pt idx="55">
                  <c:v>5.1189999999987776</c:v>
                </c:pt>
                <c:pt idx="56">
                  <c:v>5.2129999999961001</c:v>
                </c:pt>
                <c:pt idx="57">
                  <c:v>5.3070000000006985</c:v>
                </c:pt>
                <c:pt idx="58">
                  <c:v>5.3989999999976135</c:v>
                </c:pt>
                <c:pt idx="59">
                  <c:v>5.4910000000018044</c:v>
                </c:pt>
                <c:pt idx="60">
                  <c:v>5.5839999999952852</c:v>
                </c:pt>
                <c:pt idx="61">
                  <c:v>5.6779999999998836</c:v>
                </c:pt>
                <c:pt idx="62">
                  <c:v>5.7710000000006403</c:v>
                </c:pt>
                <c:pt idx="63">
                  <c:v>5.8669999999983702</c:v>
                </c:pt>
                <c:pt idx="64">
                  <c:v>5.9589999999952852</c:v>
                </c:pt>
                <c:pt idx="65">
                  <c:v>6.0519999999960419</c:v>
                </c:pt>
                <c:pt idx="66">
                  <c:v>6.1449999999967986</c:v>
                </c:pt>
                <c:pt idx="67">
                  <c:v>6.239000000001397</c:v>
                </c:pt>
                <c:pt idx="68">
                  <c:v>6.3329999999987194</c:v>
                </c:pt>
                <c:pt idx="69">
                  <c:v>6.4269999999960419</c:v>
                </c:pt>
                <c:pt idx="70">
                  <c:v>6.5179999999963911</c:v>
                </c:pt>
                <c:pt idx="71">
                  <c:v>6.6120000000009895</c:v>
                </c:pt>
                <c:pt idx="72">
                  <c:v>6.7039999999979045</c:v>
                </c:pt>
                <c:pt idx="73">
                  <c:v>6.797999999995227</c:v>
                </c:pt>
                <c:pt idx="74">
                  <c:v>6.8919999999998254</c:v>
                </c:pt>
                <c:pt idx="75">
                  <c:v>6.9850000000005821</c:v>
                </c:pt>
                <c:pt idx="76">
                  <c:v>7.0789999999979045</c:v>
                </c:pt>
                <c:pt idx="77">
                  <c:v>7.1709999999948195</c:v>
                </c:pt>
                <c:pt idx="78">
                  <c:v>7.2659999999959837</c:v>
                </c:pt>
                <c:pt idx="79">
                  <c:v>7.3580000000001746</c:v>
                </c:pt>
                <c:pt idx="80">
                  <c:v>7.4499999999970896</c:v>
                </c:pt>
                <c:pt idx="81">
                  <c:v>7.544000000001688</c:v>
                </c:pt>
                <c:pt idx="82">
                  <c:v>7.6369999999951688</c:v>
                </c:pt>
                <c:pt idx="83">
                  <c:v>7.7299999999959255</c:v>
                </c:pt>
                <c:pt idx="84">
                  <c:v>7.8220000000001164</c:v>
                </c:pt>
                <c:pt idx="85">
                  <c:v>7.9159999999974389</c:v>
                </c:pt>
                <c:pt idx="86">
                  <c:v>8.0080000000016298</c:v>
                </c:pt>
                <c:pt idx="87">
                  <c:v>8.1019999999989523</c:v>
                </c:pt>
                <c:pt idx="88">
                  <c:v>8.1970000000001164</c:v>
                </c:pt>
                <c:pt idx="89">
                  <c:v>8.2889999999970314</c:v>
                </c:pt>
                <c:pt idx="90">
                  <c:v>8.3819999999977881</c:v>
                </c:pt>
                <c:pt idx="91">
                  <c:v>8.4759999999951106</c:v>
                </c:pt>
                <c:pt idx="92">
                  <c:v>8.5689999999958673</c:v>
                </c:pt>
                <c:pt idx="93">
                  <c:v>8.6639999999970314</c:v>
                </c:pt>
                <c:pt idx="94">
                  <c:v>8.7569999999977881</c:v>
                </c:pt>
                <c:pt idx="95">
                  <c:v>8.8509999999951106</c:v>
                </c:pt>
                <c:pt idx="96">
                  <c:v>8.944999999999709</c:v>
                </c:pt>
                <c:pt idx="97">
                  <c:v>9.0389999999970314</c:v>
                </c:pt>
                <c:pt idx="98">
                  <c:v>9.1319999999977881</c:v>
                </c:pt>
                <c:pt idx="99">
                  <c:v>9.2239999999947031</c:v>
                </c:pt>
                <c:pt idx="100">
                  <c:v>9.3179999999993015</c:v>
                </c:pt>
                <c:pt idx="101">
                  <c:v>9.4110000000000582</c:v>
                </c:pt>
                <c:pt idx="102">
                  <c:v>9.5029999999969732</c:v>
                </c:pt>
                <c:pt idx="103">
                  <c:v>9.5979999999981374</c:v>
                </c:pt>
                <c:pt idx="104">
                  <c:v>9.6899999999950523</c:v>
                </c:pt>
                <c:pt idx="105">
                  <c:v>9.7839999999996508</c:v>
                </c:pt>
                <c:pt idx="106">
                  <c:v>9.875</c:v>
                </c:pt>
                <c:pt idx="107">
                  <c:v>9.9689999999973224</c:v>
                </c:pt>
                <c:pt idx="108">
                  <c:v>10.061999999998079</c:v>
                </c:pt>
                <c:pt idx="109">
                  <c:v>10.157999999995809</c:v>
                </c:pt>
                <c:pt idx="110">
                  <c:v>10.250999999996566</c:v>
                </c:pt>
                <c:pt idx="111">
                  <c:v>10.345000000001164</c:v>
                </c:pt>
                <c:pt idx="112">
                  <c:v>10.437999999994645</c:v>
                </c:pt>
                <c:pt idx="113">
                  <c:v>10.529999999998836</c:v>
                </c:pt>
                <c:pt idx="114">
                  <c:v>10.623999999996158</c:v>
                </c:pt>
                <c:pt idx="115">
                  <c:v>10.716999999996915</c:v>
                </c:pt>
                <c:pt idx="116">
                  <c:v>10.809000000001106</c:v>
                </c:pt>
                <c:pt idx="117">
                  <c:v>10.902999999998428</c:v>
                </c:pt>
                <c:pt idx="118">
                  <c:v>10.993999999998778</c:v>
                </c:pt>
                <c:pt idx="119">
                  <c:v>11.0879999999961</c:v>
                </c:pt>
                <c:pt idx="120">
                  <c:v>11.180999999996857</c:v>
                </c:pt>
                <c:pt idx="121">
                  <c:v>11.273000000001048</c:v>
                </c:pt>
                <c:pt idx="122">
                  <c:v>11.366000000001804</c:v>
                </c:pt>
                <c:pt idx="123">
                  <c:v>11.459999999999127</c:v>
                </c:pt>
                <c:pt idx="124">
                  <c:v>11.551999999996042</c:v>
                </c:pt>
                <c:pt idx="125">
                  <c:v>11.64600000000064</c:v>
                </c:pt>
                <c:pt idx="126">
                  <c:v>11.739000000001397</c:v>
                </c:pt>
                <c:pt idx="127">
                  <c:v>11.831999999994878</c:v>
                </c:pt>
                <c:pt idx="128">
                  <c:v>11.924999999995634</c:v>
                </c:pt>
                <c:pt idx="129">
                  <c:v>12.019000000000233</c:v>
                </c:pt>
                <c:pt idx="130">
                  <c:v>12.11200000000099</c:v>
                </c:pt>
                <c:pt idx="131">
                  <c:v>12.205000000001746</c:v>
                </c:pt>
                <c:pt idx="132">
                  <c:v>12.296999999998661</c:v>
                </c:pt>
                <c:pt idx="133">
                  <c:v>12.391999999999825</c:v>
                </c:pt>
                <c:pt idx="134">
                  <c:v>12.485000000000582</c:v>
                </c:pt>
                <c:pt idx="135">
                  <c:v>12.576999999997497</c:v>
                </c:pt>
                <c:pt idx="136">
                  <c:v>12.67099999999482</c:v>
                </c:pt>
                <c:pt idx="137">
                  <c:v>12.763999999995576</c:v>
                </c:pt>
                <c:pt idx="138">
                  <c:v>12.854999999995925</c:v>
                </c:pt>
                <c:pt idx="139">
                  <c:v>12.951000000000931</c:v>
                </c:pt>
                <c:pt idx="140">
                  <c:v>13.044000000001688</c:v>
                </c:pt>
                <c:pt idx="141">
                  <c:v>13.135999999998603</c:v>
                </c:pt>
                <c:pt idx="142">
                  <c:v>13.22899999999936</c:v>
                </c:pt>
                <c:pt idx="143">
                  <c:v>13.319999999999709</c:v>
                </c:pt>
                <c:pt idx="144">
                  <c:v>13.413999999997031</c:v>
                </c:pt>
                <c:pt idx="145">
                  <c:v>13.506000000001222</c:v>
                </c:pt>
                <c:pt idx="146">
                  <c:v>13.600999999995111</c:v>
                </c:pt>
                <c:pt idx="147">
                  <c:v>13.692999999999302</c:v>
                </c:pt>
                <c:pt idx="148">
                  <c:v>13.786000000000058</c:v>
                </c:pt>
                <c:pt idx="149">
                  <c:v>13.879999999997381</c:v>
                </c:pt>
                <c:pt idx="150">
                  <c:v>13.972999999998137</c:v>
                </c:pt>
                <c:pt idx="151">
                  <c:v>14.068999999995867</c:v>
                </c:pt>
                <c:pt idx="152">
                  <c:v>14.161000000000058</c:v>
                </c:pt>
                <c:pt idx="153">
                  <c:v>14.254000000000815</c:v>
                </c:pt>
                <c:pt idx="154">
                  <c:v>14.347000000001572</c:v>
                </c:pt>
                <c:pt idx="155">
                  <c:v>14.438999999998487</c:v>
                </c:pt>
                <c:pt idx="156">
                  <c:v>14.532999999995809</c:v>
                </c:pt>
                <c:pt idx="157">
                  <c:v>14.625</c:v>
                </c:pt>
                <c:pt idx="158">
                  <c:v>14.718000000000757</c:v>
                </c:pt>
                <c:pt idx="159">
                  <c:v>14.809999999997672</c:v>
                </c:pt>
                <c:pt idx="160">
                  <c:v>14.902999999998428</c:v>
                </c:pt>
                <c:pt idx="161">
                  <c:v>14.995999999999185</c:v>
                </c:pt>
                <c:pt idx="162">
                  <c:v>15.091000000000349</c:v>
                </c:pt>
                <c:pt idx="163">
                  <c:v>15.186000000001513</c:v>
                </c:pt>
                <c:pt idx="164">
                  <c:v>15.277000000001863</c:v>
                </c:pt>
                <c:pt idx="165">
                  <c:v>15.369999999995343</c:v>
                </c:pt>
                <c:pt idx="166">
                  <c:v>15.4629999999961</c:v>
                </c:pt>
                <c:pt idx="167">
                  <c:v>15.555000000000291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89-460E-B63B-E8059858D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[1]Yamaguti2!$A$1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[1]Yamaguti2!$N$4:$N$193</c:f>
              <c:numCache>
                <c:formatCode>General</c:formatCode>
                <c:ptCount val="190"/>
                <c:pt idx="0">
                  <c:v>0</c:v>
                </c:pt>
                <c:pt idx="1">
                  <c:v>5.4809999999999946E-3</c:v>
                </c:pt>
                <c:pt idx="2">
                  <c:v>8.7750000000000918E-3</c:v>
                </c:pt>
                <c:pt idx="3">
                  <c:v>1.0423000000000002E-2</c:v>
                </c:pt>
                <c:pt idx="4">
                  <c:v>1.7561000000000149E-2</c:v>
                </c:pt>
                <c:pt idx="5">
                  <c:v>1.2070000000000164E-2</c:v>
                </c:pt>
                <c:pt idx="6">
                  <c:v>4.9320000000000162E-3</c:v>
                </c:pt>
                <c:pt idx="7">
                  <c:v>7.6770000000001351E-3</c:v>
                </c:pt>
                <c:pt idx="8">
                  <c:v>1.3168000000000121E-2</c:v>
                </c:pt>
                <c:pt idx="9">
                  <c:v>1.6462999999999967E-2</c:v>
                </c:pt>
                <c:pt idx="10">
                  <c:v>1.4815000000000056E-2</c:v>
                </c:pt>
                <c:pt idx="11">
                  <c:v>1.5913999999999987E-2</c:v>
                </c:pt>
                <c:pt idx="12">
                  <c:v>1.6462999999999967E-2</c:v>
                </c:pt>
                <c:pt idx="13">
                  <c:v>1.9758000000000039E-2</c:v>
                </c:pt>
                <c:pt idx="14">
                  <c:v>2.1953999999999953E-2</c:v>
                </c:pt>
                <c:pt idx="15">
                  <c:v>2.6346999999999982E-2</c:v>
                </c:pt>
                <c:pt idx="16">
                  <c:v>3.074000000000001E-2</c:v>
                </c:pt>
                <c:pt idx="17">
                  <c:v>3.7328999999999952E-2</c:v>
                </c:pt>
                <c:pt idx="18">
                  <c:v>5.2703999999999952E-2</c:v>
                </c:pt>
                <c:pt idx="19">
                  <c:v>5.7645999999999961E-2</c:v>
                </c:pt>
                <c:pt idx="20">
                  <c:v>2.3740000000000011E-2</c:v>
                </c:pt>
                <c:pt idx="21">
                  <c:v>4.3426000000000159E-2</c:v>
                </c:pt>
                <c:pt idx="22">
                  <c:v>9.7140000000001687E-3</c:v>
                </c:pt>
                <c:pt idx="23">
                  <c:v>2.3619000000000143E-2</c:v>
                </c:pt>
                <c:pt idx="24">
                  <c:v>4.0869999999999891E-3</c:v>
                </c:pt>
                <c:pt idx="25">
                  <c:v>2.0894999999999983E-2</c:v>
                </c:pt>
                <c:pt idx="26">
                  <c:v>1.4320000000000164E-2</c:v>
                </c:pt>
                <c:pt idx="27">
                  <c:v>-2.3607999999999948E-2</c:v>
                </c:pt>
                <c:pt idx="28">
                  <c:v>-1.9077999999999973E-2</c:v>
                </c:pt>
                <c:pt idx="29">
                  <c:v>-4.7634000000000017E-2</c:v>
                </c:pt>
                <c:pt idx="30">
                  <c:v>-4.7569999999999939E-2</c:v>
                </c:pt>
                <c:pt idx="31">
                  <c:v>-6.9172000000000025E-2</c:v>
                </c:pt>
                <c:pt idx="32">
                  <c:v>-6.1131999999999832E-2</c:v>
                </c:pt>
                <c:pt idx="33">
                  <c:v>-8.499000000000001E-2</c:v>
                </c:pt>
                <c:pt idx="34">
                  <c:v>-6.5246999999999847E-2</c:v>
                </c:pt>
                <c:pt idx="35">
                  <c:v>-8.8078999999999949E-2</c:v>
                </c:pt>
                <c:pt idx="36">
                  <c:v>-2.202800000000002E-2</c:v>
                </c:pt>
                <c:pt idx="37">
                  <c:v>-5.0723999999999936E-2</c:v>
                </c:pt>
                <c:pt idx="38">
                  <c:v>-5.6549999999999725E-3</c:v>
                </c:pt>
                <c:pt idx="39">
                  <c:v>2.8097999999999956E-2</c:v>
                </c:pt>
                <c:pt idx="40">
                  <c:v>-4.1319999999998346E-3</c:v>
                </c:pt>
                <c:pt idx="41">
                  <c:v>3.6615000000000009E-2</c:v>
                </c:pt>
                <c:pt idx="42">
                  <c:v>7.0078999999999947E-2</c:v>
                </c:pt>
                <c:pt idx="43">
                  <c:v>6.4038000000000012E-2</c:v>
                </c:pt>
                <c:pt idx="44">
                  <c:v>0.10253300000000014</c:v>
                </c:pt>
                <c:pt idx="45">
                  <c:v>9.4323000000000101E-2</c:v>
                </c:pt>
                <c:pt idx="46">
                  <c:v>0.10337500000000001</c:v>
                </c:pt>
                <c:pt idx="47">
                  <c:v>0.16035500000000003</c:v>
                </c:pt>
                <c:pt idx="48">
                  <c:v>0.169068</c:v>
                </c:pt>
                <c:pt idx="49">
                  <c:v>0.13325199999999995</c:v>
                </c:pt>
                <c:pt idx="50">
                  <c:v>0.15023800000000007</c:v>
                </c:pt>
                <c:pt idx="51">
                  <c:v>0.200019</c:v>
                </c:pt>
                <c:pt idx="52">
                  <c:v>0.17659400000000006</c:v>
                </c:pt>
                <c:pt idx="53">
                  <c:v>0.19626300000000016</c:v>
                </c:pt>
                <c:pt idx="54">
                  <c:v>0.17936800000000017</c:v>
                </c:pt>
                <c:pt idx="55">
                  <c:v>0.15190599999999996</c:v>
                </c:pt>
                <c:pt idx="56">
                  <c:v>0.15557100000000015</c:v>
                </c:pt>
                <c:pt idx="57">
                  <c:v>0.12781100000000015</c:v>
                </c:pt>
                <c:pt idx="58">
                  <c:v>0.16290800000000014</c:v>
                </c:pt>
                <c:pt idx="59">
                  <c:v>0.12777700000000006</c:v>
                </c:pt>
                <c:pt idx="60">
                  <c:v>8.6740000000000012E-2</c:v>
                </c:pt>
                <c:pt idx="61">
                  <c:v>0.10485100000000011</c:v>
                </c:pt>
                <c:pt idx="62">
                  <c:v>0.10497199999999998</c:v>
                </c:pt>
                <c:pt idx="63">
                  <c:v>9.1776000000000066E-2</c:v>
                </c:pt>
                <c:pt idx="64">
                  <c:v>9.6078999999999956E-2</c:v>
                </c:pt>
                <c:pt idx="65">
                  <c:v>8.2975000000000132E-2</c:v>
                </c:pt>
                <c:pt idx="66">
                  <c:v>9.7561000000000148E-2</c:v>
                </c:pt>
                <c:pt idx="67">
                  <c:v>9.2340000000000144E-2</c:v>
                </c:pt>
                <c:pt idx="68">
                  <c:v>0.11539800000000014</c:v>
                </c:pt>
                <c:pt idx="69">
                  <c:v>0.11762000000000013</c:v>
                </c:pt>
                <c:pt idx="70">
                  <c:v>0.11665200000000005</c:v>
                </c:pt>
                <c:pt idx="71">
                  <c:v>0.11691800000000012</c:v>
                </c:pt>
                <c:pt idx="72">
                  <c:v>0.12003600000000006</c:v>
                </c:pt>
                <c:pt idx="73">
                  <c:v>0.15544500000000017</c:v>
                </c:pt>
                <c:pt idx="74">
                  <c:v>0.16348199999999996</c:v>
                </c:pt>
                <c:pt idx="75">
                  <c:v>0.16013300000000005</c:v>
                </c:pt>
                <c:pt idx="76">
                  <c:v>0.16157100000000013</c:v>
                </c:pt>
                <c:pt idx="77">
                  <c:v>0.15066499999999997</c:v>
                </c:pt>
                <c:pt idx="78">
                  <c:v>0.13770800000000008</c:v>
                </c:pt>
                <c:pt idx="79">
                  <c:v>0.15752400000000011</c:v>
                </c:pt>
                <c:pt idx="80">
                  <c:v>0.14057500000000006</c:v>
                </c:pt>
                <c:pt idx="81">
                  <c:v>0.13765000000000011</c:v>
                </c:pt>
                <c:pt idx="82">
                  <c:v>0.10978600000000006</c:v>
                </c:pt>
                <c:pt idx="83">
                  <c:v>0.12506500000000007</c:v>
                </c:pt>
                <c:pt idx="84">
                  <c:v>9.6486000000000099E-2</c:v>
                </c:pt>
                <c:pt idx="85">
                  <c:v>0.10754100000000016</c:v>
                </c:pt>
                <c:pt idx="86">
                  <c:v>9.1563000000000103E-2</c:v>
                </c:pt>
                <c:pt idx="87">
                  <c:v>8.9815000000000061E-2</c:v>
                </c:pt>
                <c:pt idx="88">
                  <c:v>0.10783200000000011</c:v>
                </c:pt>
                <c:pt idx="89">
                  <c:v>9.5193999999999959E-2</c:v>
                </c:pt>
                <c:pt idx="90">
                  <c:v>9.5443999999999959E-2</c:v>
                </c:pt>
                <c:pt idx="91">
                  <c:v>9.4107999999999956E-2</c:v>
                </c:pt>
                <c:pt idx="92">
                  <c:v>0.11898299999999995</c:v>
                </c:pt>
                <c:pt idx="93">
                  <c:v>0.11488900000000013</c:v>
                </c:pt>
                <c:pt idx="94">
                  <c:v>0.12363699999999994</c:v>
                </c:pt>
                <c:pt idx="95">
                  <c:v>0.11997299999999995</c:v>
                </c:pt>
                <c:pt idx="96">
                  <c:v>0.14503200000000016</c:v>
                </c:pt>
                <c:pt idx="97">
                  <c:v>0.15913200000000008</c:v>
                </c:pt>
                <c:pt idx="98">
                  <c:v>0.19020399999999996</c:v>
                </c:pt>
                <c:pt idx="99">
                  <c:v>0.19482200000000013</c:v>
                </c:pt>
                <c:pt idx="100">
                  <c:v>0.20448700000000009</c:v>
                </c:pt>
                <c:pt idx="101">
                  <c:v>0.21747400000000017</c:v>
                </c:pt>
                <c:pt idx="102">
                  <c:v>0.22714400000000001</c:v>
                </c:pt>
                <c:pt idx="103">
                  <c:v>0.22265300000000002</c:v>
                </c:pt>
                <c:pt idx="104">
                  <c:v>0.22231600000000004</c:v>
                </c:pt>
                <c:pt idx="105">
                  <c:v>0.23879300000000012</c:v>
                </c:pt>
                <c:pt idx="106">
                  <c:v>0.23962900000000015</c:v>
                </c:pt>
                <c:pt idx="107">
                  <c:v>0.23444000000000007</c:v>
                </c:pt>
                <c:pt idx="108">
                  <c:v>0.22307600000000002</c:v>
                </c:pt>
                <c:pt idx="109">
                  <c:v>0.22220399999999996</c:v>
                </c:pt>
                <c:pt idx="110">
                  <c:v>0.22504999999999997</c:v>
                </c:pt>
                <c:pt idx="111">
                  <c:v>0.22351099999999996</c:v>
                </c:pt>
                <c:pt idx="112">
                  <c:v>0.21022299999999997</c:v>
                </c:pt>
                <c:pt idx="113">
                  <c:v>0.19303700000000004</c:v>
                </c:pt>
                <c:pt idx="114">
                  <c:v>0.18525300000000017</c:v>
                </c:pt>
                <c:pt idx="115">
                  <c:v>0.18821900000000005</c:v>
                </c:pt>
                <c:pt idx="116">
                  <c:v>0.16632400000000008</c:v>
                </c:pt>
                <c:pt idx="117">
                  <c:v>0.17319299999999999</c:v>
                </c:pt>
                <c:pt idx="118">
                  <c:v>0.1680340000000001</c:v>
                </c:pt>
                <c:pt idx="119">
                  <c:v>0.15139900000000012</c:v>
                </c:pt>
                <c:pt idx="120">
                  <c:v>0.15520900000000007</c:v>
                </c:pt>
                <c:pt idx="121">
                  <c:v>0.16595600000000013</c:v>
                </c:pt>
                <c:pt idx="122">
                  <c:v>0.15554999999999997</c:v>
                </c:pt>
                <c:pt idx="123">
                  <c:v>0.17802099999999996</c:v>
                </c:pt>
                <c:pt idx="124">
                  <c:v>0.197847</c:v>
                </c:pt>
                <c:pt idx="125">
                  <c:v>0.20267000000000007</c:v>
                </c:pt>
                <c:pt idx="126">
                  <c:v>0.21660300000000007</c:v>
                </c:pt>
                <c:pt idx="127">
                  <c:v>0.23157300000000008</c:v>
                </c:pt>
                <c:pt idx="128">
                  <c:v>0.23138300000000003</c:v>
                </c:pt>
                <c:pt idx="129">
                  <c:v>0.2543140000000001</c:v>
                </c:pt>
                <c:pt idx="130">
                  <c:v>0.25565300000000002</c:v>
                </c:pt>
                <c:pt idx="131">
                  <c:v>0.27962800000000015</c:v>
                </c:pt>
                <c:pt idx="132">
                  <c:v>0.30426800000000004</c:v>
                </c:pt>
                <c:pt idx="133">
                  <c:v>0.29102700000000004</c:v>
                </c:pt>
                <c:pt idx="134">
                  <c:v>0.297211</c:v>
                </c:pt>
                <c:pt idx="135">
                  <c:v>0.32950400000000013</c:v>
                </c:pt>
                <c:pt idx="136">
                  <c:v>0.30501400000000012</c:v>
                </c:pt>
                <c:pt idx="137">
                  <c:v>0.33171800000000007</c:v>
                </c:pt>
                <c:pt idx="138">
                  <c:v>0.33290900000000012</c:v>
                </c:pt>
                <c:pt idx="139">
                  <c:v>0.32183400000000006</c:v>
                </c:pt>
                <c:pt idx="140">
                  <c:v>0.35269800000000012</c:v>
                </c:pt>
                <c:pt idx="141">
                  <c:v>0.35277400000000014</c:v>
                </c:pt>
                <c:pt idx="142">
                  <c:v>0.34757400000000005</c:v>
                </c:pt>
                <c:pt idx="143">
                  <c:v>0.34282799999999997</c:v>
                </c:pt>
                <c:pt idx="144">
                  <c:v>0.33743100000000004</c:v>
                </c:pt>
                <c:pt idx="145">
                  <c:v>0.30668800000000013</c:v>
                </c:pt>
                <c:pt idx="146">
                  <c:v>0.30141300000000004</c:v>
                </c:pt>
                <c:pt idx="147">
                  <c:v>0.29793600000000015</c:v>
                </c:pt>
                <c:pt idx="148">
                  <c:v>0.30712200000000006</c:v>
                </c:pt>
                <c:pt idx="149">
                  <c:v>0.30323</c:v>
                </c:pt>
                <c:pt idx="150">
                  <c:v>0.27421800000000007</c:v>
                </c:pt>
                <c:pt idx="151">
                  <c:v>0.2403320000000001</c:v>
                </c:pt>
                <c:pt idx="152">
                  <c:v>0.22830899999999998</c:v>
                </c:pt>
                <c:pt idx="153">
                  <c:v>0.2526020000000001</c:v>
                </c:pt>
                <c:pt idx="154">
                  <c:v>0.19283300000000009</c:v>
                </c:pt>
                <c:pt idx="155">
                  <c:v>0.21425099999999997</c:v>
                </c:pt>
                <c:pt idx="156">
                  <c:v>0.18284000000000014</c:v>
                </c:pt>
                <c:pt idx="157">
                  <c:v>0.20841700000000016</c:v>
                </c:pt>
                <c:pt idx="158">
                  <c:v>0.21538300000000005</c:v>
                </c:pt>
                <c:pt idx="159">
                  <c:v>0.19400199999999995</c:v>
                </c:pt>
                <c:pt idx="160">
                  <c:v>0.21248299999999995</c:v>
                </c:pt>
                <c:pt idx="161">
                  <c:v>0.20416200000000004</c:v>
                </c:pt>
                <c:pt idx="162">
                  <c:v>0.242558</c:v>
                </c:pt>
                <c:pt idx="163">
                  <c:v>0.22521299999999997</c:v>
                </c:pt>
                <c:pt idx="164">
                  <c:v>0.26147199999999998</c:v>
                </c:pt>
                <c:pt idx="165">
                  <c:v>0.20437100000000011</c:v>
                </c:pt>
                <c:pt idx="166">
                  <c:v>0.24374400000000015</c:v>
                </c:pt>
                <c:pt idx="167">
                  <c:v>0.23959200000000011</c:v>
                </c:pt>
                <c:pt idx="168">
                  <c:v>0.28867499999999996</c:v>
                </c:pt>
                <c:pt idx="169">
                  <c:v>0.29402800000000001</c:v>
                </c:pt>
                <c:pt idx="170">
                  <c:v>0.30334900000000015</c:v>
                </c:pt>
                <c:pt idx="171">
                  <c:v>0.33443499999999993</c:v>
                </c:pt>
                <c:pt idx="172">
                  <c:v>0.33017399999999997</c:v>
                </c:pt>
                <c:pt idx="173">
                  <c:v>0.32804400000000011</c:v>
                </c:pt>
                <c:pt idx="174">
                  <c:v>0.3683320000000001</c:v>
                </c:pt>
                <c:pt idx="175">
                  <c:v>0.31606600000000001</c:v>
                </c:pt>
                <c:pt idx="176">
                  <c:v>0.31117800000000012</c:v>
                </c:pt>
                <c:pt idx="177">
                  <c:v>0.30007000000000017</c:v>
                </c:pt>
                <c:pt idx="178">
                  <c:v>0.29385100000000014</c:v>
                </c:pt>
                <c:pt idx="179">
                  <c:v>0.29525199999999996</c:v>
                </c:pt>
                <c:pt idx="180">
                  <c:v>0.30145000000000005</c:v>
                </c:pt>
                <c:pt idx="181">
                  <c:v>0.24645700000000012</c:v>
                </c:pt>
                <c:pt idx="182">
                  <c:v>0.26749000000000001</c:v>
                </c:pt>
                <c:pt idx="183">
                  <c:v>0.212116</c:v>
                </c:pt>
                <c:pt idx="184">
                  <c:v>0.24075300000000016</c:v>
                </c:pt>
                <c:pt idx="185">
                  <c:v>0.18621600000000013</c:v>
                </c:pt>
                <c:pt idx="186">
                  <c:v>0.22525099999999998</c:v>
                </c:pt>
                <c:pt idx="187">
                  <c:v>0.17470500000000017</c:v>
                </c:pt>
                <c:pt idx="188">
                  <c:v>0.21142100000000005</c:v>
                </c:pt>
                <c:pt idx="189">
                  <c:v>0.16042800000000013</c:v>
                </c:pt>
              </c:numCache>
            </c:numRef>
          </c:xVal>
          <c:yVal>
            <c:numRef>
              <c:f>[1]Yamaguti2!$O$4:$O$193</c:f>
              <c:numCache>
                <c:formatCode>General</c:formatCode>
                <c:ptCount val="190"/>
                <c:pt idx="0">
                  <c:v>0</c:v>
                </c:pt>
                <c:pt idx="1">
                  <c:v>8.3580000000001743E-3</c:v>
                </c:pt>
                <c:pt idx="2">
                  <c:v>1.3364000000000034E-2</c:v>
                </c:pt>
                <c:pt idx="3">
                  <c:v>1.5877000000000179E-2</c:v>
                </c:pt>
                <c:pt idx="4">
                  <c:v>2.6738000000000057E-2</c:v>
                </c:pt>
                <c:pt idx="5">
                  <c:v>1.8381000000000085E-2</c:v>
                </c:pt>
                <c:pt idx="6">
                  <c:v>7.5200000000002097E-3</c:v>
                </c:pt>
                <c:pt idx="7">
                  <c:v>1.1699000000000069E-2</c:v>
                </c:pt>
                <c:pt idx="8">
                  <c:v>2.0056000000000039E-2</c:v>
                </c:pt>
                <c:pt idx="9">
                  <c:v>2.5073000000000092E-2</c:v>
                </c:pt>
                <c:pt idx="10">
                  <c:v>2.2559000000000197E-2</c:v>
                </c:pt>
                <c:pt idx="11">
                  <c:v>2.4235000000000128E-2</c:v>
                </c:pt>
                <c:pt idx="12">
                  <c:v>2.5073000000000092E-2</c:v>
                </c:pt>
                <c:pt idx="13">
                  <c:v>3.0089000000000171E-2</c:v>
                </c:pt>
                <c:pt idx="14">
                  <c:v>3.3430000000000064E-2</c:v>
                </c:pt>
                <c:pt idx="15">
                  <c:v>4.0112000000000078E-2</c:v>
                </c:pt>
                <c:pt idx="16">
                  <c:v>4.6804000000000089E-2</c:v>
                </c:pt>
                <c:pt idx="17">
                  <c:v>5.6827000000000003E-2</c:v>
                </c:pt>
                <c:pt idx="18">
                  <c:v>8.0235000000000126E-2</c:v>
                </c:pt>
                <c:pt idx="19">
                  <c:v>8.7754000000000137E-2</c:v>
                </c:pt>
                <c:pt idx="20">
                  <c:v>0.16063200000000005</c:v>
                </c:pt>
                <c:pt idx="21">
                  <c:v>0.19017300000000001</c:v>
                </c:pt>
                <c:pt idx="22">
                  <c:v>0.26232699999999998</c:v>
                </c:pt>
                <c:pt idx="23">
                  <c:v>0.28310700000000022</c:v>
                </c:pt>
                <c:pt idx="24">
                  <c:v>0.37535400000000008</c:v>
                </c:pt>
                <c:pt idx="25">
                  <c:v>0.40019900000000008</c:v>
                </c:pt>
                <c:pt idx="26">
                  <c:v>0.51025600000000004</c:v>
                </c:pt>
                <c:pt idx="27">
                  <c:v>0.57339300000000004</c:v>
                </c:pt>
                <c:pt idx="28">
                  <c:v>0.69716200000000006</c:v>
                </c:pt>
                <c:pt idx="29">
                  <c:v>0.77215900000000015</c:v>
                </c:pt>
                <c:pt idx="30">
                  <c:v>0.88692700000000013</c:v>
                </c:pt>
                <c:pt idx="31">
                  <c:v>0.96996900000000008</c:v>
                </c:pt>
                <c:pt idx="32">
                  <c:v>1.0932780000000002</c:v>
                </c:pt>
                <c:pt idx="33">
                  <c:v>1.1712390000000001</c:v>
                </c:pt>
                <c:pt idx="34">
                  <c:v>1.307777</c:v>
                </c:pt>
                <c:pt idx="35">
                  <c:v>1.385065</c:v>
                </c:pt>
                <c:pt idx="36">
                  <c:v>1.4742790000000001</c:v>
                </c:pt>
                <c:pt idx="37">
                  <c:v>1.5422270000000005</c:v>
                </c:pt>
                <c:pt idx="38">
                  <c:v>1.7074270000000003</c:v>
                </c:pt>
                <c:pt idx="39">
                  <c:v>1.7521130000000003</c:v>
                </c:pt>
                <c:pt idx="40">
                  <c:v>1.915567</c:v>
                </c:pt>
                <c:pt idx="41">
                  <c:v>1.9687560000000004</c:v>
                </c:pt>
                <c:pt idx="42">
                  <c:v>2.1126740000000002</c:v>
                </c:pt>
                <c:pt idx="43">
                  <c:v>2.2043940000000002</c:v>
                </c:pt>
                <c:pt idx="44">
                  <c:v>2.3514090000000003</c:v>
                </c:pt>
                <c:pt idx="45">
                  <c:v>2.4378670000000002</c:v>
                </c:pt>
                <c:pt idx="46">
                  <c:v>2.6397339999999998</c:v>
                </c:pt>
                <c:pt idx="47">
                  <c:v>2.7100390000000001</c:v>
                </c:pt>
                <c:pt idx="48">
                  <c:v>2.9057919999999999</c:v>
                </c:pt>
                <c:pt idx="49">
                  <c:v>3.0443199999999999</c:v>
                </c:pt>
                <c:pt idx="50">
                  <c:v>3.2423260000000003</c:v>
                </c:pt>
                <c:pt idx="51">
                  <c:v>3.300411</c:v>
                </c:pt>
                <c:pt idx="52">
                  <c:v>3.5323019999999996</c:v>
                </c:pt>
                <c:pt idx="53">
                  <c:v>3.6391440000000004</c:v>
                </c:pt>
                <c:pt idx="54">
                  <c:v>3.8691960000000001</c:v>
                </c:pt>
                <c:pt idx="55">
                  <c:v>4.0016430000000005</c:v>
                </c:pt>
                <c:pt idx="56">
                  <c:v>4.2438130000000003</c:v>
                </c:pt>
                <c:pt idx="57">
                  <c:v>4.3701850000000002</c:v>
                </c:pt>
                <c:pt idx="58">
                  <c:v>4.5587870000000006</c:v>
                </c:pt>
                <c:pt idx="59">
                  <c:v>4.6733039999999999</c:v>
                </c:pt>
                <c:pt idx="60">
                  <c:v>4.9264600000000005</c:v>
                </c:pt>
                <c:pt idx="61">
                  <c:v>5.0157420000000004</c:v>
                </c:pt>
                <c:pt idx="62">
                  <c:v>5.2278240000000009</c:v>
                </c:pt>
                <c:pt idx="63">
                  <c:v>5.354196</c:v>
                </c:pt>
                <c:pt idx="64">
                  <c:v>5.5619120000000004</c:v>
                </c:pt>
                <c:pt idx="65">
                  <c:v>5.7496270000000003</c:v>
                </c:pt>
                <c:pt idx="66">
                  <c:v>5.95688</c:v>
                </c:pt>
                <c:pt idx="67">
                  <c:v>6.0799000000000003</c:v>
                </c:pt>
                <c:pt idx="68">
                  <c:v>6.2862499999999999</c:v>
                </c:pt>
                <c:pt idx="69">
                  <c:v>6.4106310000000004</c:v>
                </c:pt>
                <c:pt idx="70">
                  <c:v>6.6500750000000002</c:v>
                </c:pt>
                <c:pt idx="71">
                  <c:v>6.7679890000000009</c:v>
                </c:pt>
                <c:pt idx="72">
                  <c:v>7.0010780000000006</c:v>
                </c:pt>
                <c:pt idx="73">
                  <c:v>7.1394510000000002</c:v>
                </c:pt>
                <c:pt idx="74">
                  <c:v>7.3662169999999998</c:v>
                </c:pt>
                <c:pt idx="75">
                  <c:v>7.47255</c:v>
                </c:pt>
                <c:pt idx="76">
                  <c:v>7.7395459999999998</c:v>
                </c:pt>
                <c:pt idx="77">
                  <c:v>7.8888120000000006</c:v>
                </c:pt>
                <c:pt idx="78">
                  <c:v>8.1359200000000005</c:v>
                </c:pt>
                <c:pt idx="79">
                  <c:v>8.2973120000000016</c:v>
                </c:pt>
                <c:pt idx="80">
                  <c:v>8.5324670000000005</c:v>
                </c:pt>
                <c:pt idx="81">
                  <c:v>8.6750800000000012</c:v>
                </c:pt>
                <c:pt idx="82">
                  <c:v>8.9436709999999984</c:v>
                </c:pt>
                <c:pt idx="83">
                  <c:v>9.0439500000000006</c:v>
                </c:pt>
                <c:pt idx="84">
                  <c:v>9.3043660000000017</c:v>
                </c:pt>
                <c:pt idx="85">
                  <c:v>9.3992390000000015</c:v>
                </c:pt>
                <c:pt idx="86">
                  <c:v>9.7018800000000009</c:v>
                </c:pt>
                <c:pt idx="87">
                  <c:v>9.8315529999999995</c:v>
                </c:pt>
                <c:pt idx="88">
                  <c:v>10.052501000000001</c:v>
                </c:pt>
                <c:pt idx="89">
                  <c:v>10.174818999999999</c:v>
                </c:pt>
                <c:pt idx="90">
                  <c:v>10.425178000000001</c:v>
                </c:pt>
                <c:pt idx="91">
                  <c:v>10.54834</c:v>
                </c:pt>
                <c:pt idx="92">
                  <c:v>10.79954</c:v>
                </c:pt>
                <c:pt idx="93">
                  <c:v>10.918864000000001</c:v>
                </c:pt>
                <c:pt idx="94">
                  <c:v>11.159327000000001</c:v>
                </c:pt>
                <c:pt idx="95">
                  <c:v>11.276439999999999</c:v>
                </c:pt>
                <c:pt idx="96">
                  <c:v>11.515433000000002</c:v>
                </c:pt>
                <c:pt idx="97">
                  <c:v>11.633844000000002</c:v>
                </c:pt>
                <c:pt idx="98">
                  <c:v>11.906009000000003</c:v>
                </c:pt>
                <c:pt idx="99">
                  <c:v>12.020034000000001</c:v>
                </c:pt>
                <c:pt idx="100">
                  <c:v>12.246672999999999</c:v>
                </c:pt>
                <c:pt idx="101">
                  <c:v>12.360107000000001</c:v>
                </c:pt>
                <c:pt idx="102">
                  <c:v>12.620955000000002</c:v>
                </c:pt>
                <c:pt idx="103">
                  <c:v>12.731584999999999</c:v>
                </c:pt>
                <c:pt idx="104">
                  <c:v>13.027068999999999</c:v>
                </c:pt>
                <c:pt idx="105">
                  <c:v>13.137824</c:v>
                </c:pt>
                <c:pt idx="106">
                  <c:v>13.395471000000002</c:v>
                </c:pt>
                <c:pt idx="107">
                  <c:v>13.506217000000001</c:v>
                </c:pt>
                <c:pt idx="108">
                  <c:v>13.765342</c:v>
                </c:pt>
                <c:pt idx="109">
                  <c:v>13.9138</c:v>
                </c:pt>
                <c:pt idx="110">
                  <c:v>14.174102</c:v>
                </c:pt>
                <c:pt idx="111">
                  <c:v>14.286565999999999</c:v>
                </c:pt>
                <c:pt idx="112">
                  <c:v>14.552135999999999</c:v>
                </c:pt>
                <c:pt idx="113">
                  <c:v>14.668856</c:v>
                </c:pt>
                <c:pt idx="114">
                  <c:v>14.900191999999999</c:v>
                </c:pt>
                <c:pt idx="115">
                  <c:v>15.015454000000002</c:v>
                </c:pt>
                <c:pt idx="116">
                  <c:v>15.293623</c:v>
                </c:pt>
                <c:pt idx="117">
                  <c:v>15.410297000000003</c:v>
                </c:pt>
                <c:pt idx="118">
                  <c:v>15.651076000000002</c:v>
                </c:pt>
                <c:pt idx="119">
                  <c:v>15.777085999999999</c:v>
                </c:pt>
                <c:pt idx="120">
                  <c:v>16.021262000000004</c:v>
                </c:pt>
                <c:pt idx="121">
                  <c:v>16.141749000000001</c:v>
                </c:pt>
                <c:pt idx="122">
                  <c:v>16.354940000000003</c:v>
                </c:pt>
                <c:pt idx="123">
                  <c:v>16.473761000000003</c:v>
                </c:pt>
                <c:pt idx="124">
                  <c:v>16.766887000000004</c:v>
                </c:pt>
                <c:pt idx="125">
                  <c:v>16.896111000000001</c:v>
                </c:pt>
                <c:pt idx="126">
                  <c:v>17.111650000000001</c:v>
                </c:pt>
                <c:pt idx="127">
                  <c:v>17.239743000000004</c:v>
                </c:pt>
                <c:pt idx="128">
                  <c:v>17.468506000000001</c:v>
                </c:pt>
                <c:pt idx="129">
                  <c:v>17.596119000000002</c:v>
                </c:pt>
                <c:pt idx="130">
                  <c:v>17.831849000000002</c:v>
                </c:pt>
                <c:pt idx="131">
                  <c:v>17.962739000000003</c:v>
                </c:pt>
                <c:pt idx="132">
                  <c:v>18.242751999999999</c:v>
                </c:pt>
                <c:pt idx="133">
                  <c:v>18.35088</c:v>
                </c:pt>
                <c:pt idx="134">
                  <c:v>18.602205000000001</c:v>
                </c:pt>
                <c:pt idx="135">
                  <c:v>18.737307000000001</c:v>
                </c:pt>
                <c:pt idx="136">
                  <c:v>18.966322000000002</c:v>
                </c:pt>
                <c:pt idx="137">
                  <c:v>19.110353000000003</c:v>
                </c:pt>
                <c:pt idx="138">
                  <c:v>19.330781999999999</c:v>
                </c:pt>
                <c:pt idx="139">
                  <c:v>19.451865000000002</c:v>
                </c:pt>
                <c:pt idx="140">
                  <c:v>19.716633000000002</c:v>
                </c:pt>
                <c:pt idx="141">
                  <c:v>19.834561000000001</c:v>
                </c:pt>
                <c:pt idx="142">
                  <c:v>20.140958000000001</c:v>
                </c:pt>
                <c:pt idx="143">
                  <c:v>20.268999000000001</c:v>
                </c:pt>
                <c:pt idx="144">
                  <c:v>20.527488000000002</c:v>
                </c:pt>
                <c:pt idx="145">
                  <c:v>20.619409000000001</c:v>
                </c:pt>
                <c:pt idx="146">
                  <c:v>20.888998000000001</c:v>
                </c:pt>
                <c:pt idx="147">
                  <c:v>21.028013000000001</c:v>
                </c:pt>
                <c:pt idx="148">
                  <c:v>21.297474000000001</c:v>
                </c:pt>
                <c:pt idx="149">
                  <c:v>21.4438</c:v>
                </c:pt>
                <c:pt idx="150">
                  <c:v>21.691722000000002</c:v>
                </c:pt>
                <c:pt idx="151">
                  <c:v>21.800719000000001</c:v>
                </c:pt>
                <c:pt idx="152">
                  <c:v>22.118973000000004</c:v>
                </c:pt>
                <c:pt idx="153">
                  <c:v>22.250156000000004</c:v>
                </c:pt>
                <c:pt idx="154">
                  <c:v>22.475270000000002</c:v>
                </c:pt>
                <c:pt idx="155">
                  <c:v>22.61552</c:v>
                </c:pt>
                <c:pt idx="156">
                  <c:v>22.817885000000004</c:v>
                </c:pt>
                <c:pt idx="157">
                  <c:v>22.959241000000002</c:v>
                </c:pt>
                <c:pt idx="158">
                  <c:v>23.212848000000001</c:v>
                </c:pt>
                <c:pt idx="159">
                  <c:v>23.327363000000002</c:v>
                </c:pt>
                <c:pt idx="160">
                  <c:v>23.578308</c:v>
                </c:pt>
                <c:pt idx="161">
                  <c:v>23.681523000000002</c:v>
                </c:pt>
                <c:pt idx="162">
                  <c:v>24.014538000000002</c:v>
                </c:pt>
                <c:pt idx="163">
                  <c:v>24.134862000000002</c:v>
                </c:pt>
                <c:pt idx="164">
                  <c:v>24.387405000000005</c:v>
                </c:pt>
                <c:pt idx="165">
                  <c:v>24.46332</c:v>
                </c:pt>
                <c:pt idx="166">
                  <c:v>24.721793000000002</c:v>
                </c:pt>
                <c:pt idx="167">
                  <c:v>24.833716000000003</c:v>
                </c:pt>
                <c:pt idx="168">
                  <c:v>25.090268000000002</c:v>
                </c:pt>
                <c:pt idx="169">
                  <c:v>25.193474000000002</c:v>
                </c:pt>
                <c:pt idx="170">
                  <c:v>25.405417000000003</c:v>
                </c:pt>
                <c:pt idx="171">
                  <c:v>25.590459000000003</c:v>
                </c:pt>
                <c:pt idx="172">
                  <c:v>25.833317999999998</c:v>
                </c:pt>
                <c:pt idx="173">
                  <c:v>25.957198000000002</c:v>
                </c:pt>
                <c:pt idx="174">
                  <c:v>26.265664000000001</c:v>
                </c:pt>
                <c:pt idx="175">
                  <c:v>26.347971000000001</c:v>
                </c:pt>
                <c:pt idx="176">
                  <c:v>26.612549999999999</c:v>
                </c:pt>
                <c:pt idx="177">
                  <c:v>26.761740000000003</c:v>
                </c:pt>
                <c:pt idx="178">
                  <c:v>27.040453000000003</c:v>
                </c:pt>
                <c:pt idx="179">
                  <c:v>27.175356000000001</c:v>
                </c:pt>
                <c:pt idx="180">
                  <c:v>27.445385000000002</c:v>
                </c:pt>
                <c:pt idx="181">
                  <c:v>27.538957000000003</c:v>
                </c:pt>
                <c:pt idx="182">
                  <c:v>27.792945</c:v>
                </c:pt>
                <c:pt idx="183">
                  <c:v>27.889126000000001</c:v>
                </c:pt>
                <c:pt idx="184">
                  <c:v>28.139240000000001</c:v>
                </c:pt>
                <c:pt idx="185">
                  <c:v>28.235903000000004</c:v>
                </c:pt>
                <c:pt idx="186">
                  <c:v>28.476479000000001</c:v>
                </c:pt>
                <c:pt idx="187">
                  <c:v>28.567949000000002</c:v>
                </c:pt>
                <c:pt idx="188">
                  <c:v>28.821781999999999</c:v>
                </c:pt>
                <c:pt idx="189">
                  <c:v>28.915863000000002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54-4569-B657-F58782ECB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Watanabe1!$AF$4:$AF$1000</c:f>
              <c:numCache>
                <c:formatCode>General</c:formatCode>
                <c:ptCount val="997"/>
                <c:pt idx="0">
                  <c:v>-2.4600000381469727</c:v>
                </c:pt>
                <c:pt idx="1">
                  <c:v>-2.1700000762939453</c:v>
                </c:pt>
                <c:pt idx="2">
                  <c:v>-2.2300000190734863</c:v>
                </c:pt>
                <c:pt idx="3">
                  <c:v>0.10999999940395355</c:v>
                </c:pt>
                <c:pt idx="4">
                  <c:v>-1.190000057220459</c:v>
                </c:pt>
                <c:pt idx="5">
                  <c:v>-1.0499999523162842</c:v>
                </c:pt>
                <c:pt idx="6">
                  <c:v>0</c:v>
                </c:pt>
                <c:pt idx="7">
                  <c:v>-1.2699999809265137</c:v>
                </c:pt>
                <c:pt idx="8">
                  <c:v>0.93000000715255737</c:v>
                </c:pt>
                <c:pt idx="9">
                  <c:v>1.4199999570846558</c:v>
                </c:pt>
                <c:pt idx="10">
                  <c:v>1.690000057220459</c:v>
                </c:pt>
                <c:pt idx="11">
                  <c:v>-1.3500000238418579</c:v>
                </c:pt>
                <c:pt idx="12">
                  <c:v>0.68000000715255737</c:v>
                </c:pt>
                <c:pt idx="13">
                  <c:v>-5.9000000953674316</c:v>
                </c:pt>
                <c:pt idx="14">
                  <c:v>0.2800000011920929</c:v>
                </c:pt>
                <c:pt idx="15">
                  <c:v>0.68999999761581421</c:v>
                </c:pt>
                <c:pt idx="16">
                  <c:v>1.1399999856948853</c:v>
                </c:pt>
                <c:pt idx="17">
                  <c:v>1.059999942779541</c:v>
                </c:pt>
                <c:pt idx="18">
                  <c:v>0.41999998688697815</c:v>
                </c:pt>
                <c:pt idx="19">
                  <c:v>0.40000000596046448</c:v>
                </c:pt>
                <c:pt idx="20">
                  <c:v>1.7100000381469727</c:v>
                </c:pt>
                <c:pt idx="21">
                  <c:v>-2.2799999713897705</c:v>
                </c:pt>
                <c:pt idx="22">
                  <c:v>-0.47999998927116394</c:v>
                </c:pt>
                <c:pt idx="23">
                  <c:v>-0.27000001072883606</c:v>
                </c:pt>
                <c:pt idx="24">
                  <c:v>0.40999999642372131</c:v>
                </c:pt>
                <c:pt idx="25">
                  <c:v>0.18999999761581421</c:v>
                </c:pt>
                <c:pt idx="26">
                  <c:v>2.9600000381469727</c:v>
                </c:pt>
                <c:pt idx="27">
                  <c:v>0.99000000953674316</c:v>
                </c:pt>
                <c:pt idx="28">
                  <c:v>-0.5</c:v>
                </c:pt>
                <c:pt idx="29">
                  <c:v>7.0000000298023224E-2</c:v>
                </c:pt>
                <c:pt idx="30">
                  <c:v>-1.8600000143051147</c:v>
                </c:pt>
                <c:pt idx="31">
                  <c:v>0.57999998331069946</c:v>
                </c:pt>
                <c:pt idx="32">
                  <c:v>0.38999998569488525</c:v>
                </c:pt>
                <c:pt idx="33">
                  <c:v>1.4099999666213989</c:v>
                </c:pt>
                <c:pt idx="34">
                  <c:v>-1.2699999809265137</c:v>
                </c:pt>
                <c:pt idx="35">
                  <c:v>-2.4600000381469727</c:v>
                </c:pt>
                <c:pt idx="36">
                  <c:v>-1.8200000524520874</c:v>
                </c:pt>
                <c:pt idx="37">
                  <c:v>-2.2100000381469727</c:v>
                </c:pt>
                <c:pt idx="38">
                  <c:v>-1.9600000381469727</c:v>
                </c:pt>
                <c:pt idx="39">
                  <c:v>-2.369999885559082</c:v>
                </c:pt>
                <c:pt idx="40">
                  <c:v>-2.0399999618530273</c:v>
                </c:pt>
                <c:pt idx="41">
                  <c:v>-2.75</c:v>
                </c:pt>
                <c:pt idx="42">
                  <c:v>-3.1700000762939453</c:v>
                </c:pt>
                <c:pt idx="43">
                  <c:v>-3.6500000953674316</c:v>
                </c:pt>
                <c:pt idx="44">
                  <c:v>-3.7799999713897705</c:v>
                </c:pt>
                <c:pt idx="45">
                  <c:v>-2.809999942779541</c:v>
                </c:pt>
                <c:pt idx="46">
                  <c:v>-2.9900000095367432</c:v>
                </c:pt>
                <c:pt idx="47">
                  <c:v>-3.3499999046325684</c:v>
                </c:pt>
                <c:pt idx="48">
                  <c:v>-3.059999942779541</c:v>
                </c:pt>
                <c:pt idx="49">
                  <c:v>-3.7200000286102295</c:v>
                </c:pt>
                <c:pt idx="50">
                  <c:v>-3.4700000286102295</c:v>
                </c:pt>
                <c:pt idx="51">
                  <c:v>-3.380000114440918</c:v>
                </c:pt>
                <c:pt idx="52">
                  <c:v>-2.9600000381469727</c:v>
                </c:pt>
                <c:pt idx="53">
                  <c:v>-2.5899999141693115</c:v>
                </c:pt>
                <c:pt idx="54">
                  <c:v>-1.5399999618530273</c:v>
                </c:pt>
                <c:pt idx="55">
                  <c:v>-2.440000057220459</c:v>
                </c:pt>
                <c:pt idx="56">
                  <c:v>-2.5399999618530273</c:v>
                </c:pt>
                <c:pt idx="57">
                  <c:v>-1.9800000190734863</c:v>
                </c:pt>
                <c:pt idx="58">
                  <c:v>-1.3799999952316284</c:v>
                </c:pt>
                <c:pt idx="59">
                  <c:v>-0.36000001430511475</c:v>
                </c:pt>
                <c:pt idx="60">
                  <c:v>-0.97000002861022949</c:v>
                </c:pt>
                <c:pt idx="61">
                  <c:v>-1.4099999666213989</c:v>
                </c:pt>
                <c:pt idx="62">
                  <c:v>-0.79000002145767212</c:v>
                </c:pt>
                <c:pt idx="63">
                  <c:v>0.43999999761581421</c:v>
                </c:pt>
                <c:pt idx="64">
                  <c:v>-0.5899999737739563</c:v>
                </c:pt>
                <c:pt idx="65">
                  <c:v>-0.64999997615814209</c:v>
                </c:pt>
                <c:pt idx="66">
                  <c:v>-0.94999998807907104</c:v>
                </c:pt>
                <c:pt idx="67">
                  <c:v>-0.20999999344348907</c:v>
                </c:pt>
                <c:pt idx="68">
                  <c:v>0.30000001192092896</c:v>
                </c:pt>
                <c:pt idx="69">
                  <c:v>-0.46000000834465027</c:v>
                </c:pt>
                <c:pt idx="70">
                  <c:v>-7.0000000298023224E-2</c:v>
                </c:pt>
                <c:pt idx="71">
                  <c:v>-0.18999999761581421</c:v>
                </c:pt>
                <c:pt idx="72">
                  <c:v>0.76999998092651367</c:v>
                </c:pt>
                <c:pt idx="73">
                  <c:v>-0.77999997138977051</c:v>
                </c:pt>
                <c:pt idx="74">
                  <c:v>-4.4000000953674316</c:v>
                </c:pt>
                <c:pt idx="75">
                  <c:v>-3.9300000667572021</c:v>
                </c:pt>
                <c:pt idx="76">
                  <c:v>-2.0999999046325684</c:v>
                </c:pt>
                <c:pt idx="77">
                  <c:v>-2.0199999809265137</c:v>
                </c:pt>
                <c:pt idx="78">
                  <c:v>-2.9500000476837158</c:v>
                </c:pt>
                <c:pt idx="79">
                  <c:v>-2.6700000762939453</c:v>
                </c:pt>
                <c:pt idx="80">
                  <c:v>-2.2100000381469727</c:v>
                </c:pt>
                <c:pt idx="81">
                  <c:v>-2</c:v>
                </c:pt>
                <c:pt idx="82">
                  <c:v>-2.9200000762939453</c:v>
                </c:pt>
                <c:pt idx="83">
                  <c:v>-1.9900000095367432</c:v>
                </c:pt>
                <c:pt idx="84">
                  <c:v>-0.68999999761581421</c:v>
                </c:pt>
                <c:pt idx="85">
                  <c:v>0.25999999046325684</c:v>
                </c:pt>
                <c:pt idx="86">
                  <c:v>9.9999997764825821E-3</c:v>
                </c:pt>
                <c:pt idx="87">
                  <c:v>0.17000000178813934</c:v>
                </c:pt>
                <c:pt idx="88">
                  <c:v>-0.14000000059604645</c:v>
                </c:pt>
                <c:pt idx="89">
                  <c:v>-1.309999942779541</c:v>
                </c:pt>
                <c:pt idx="90">
                  <c:v>-1.9900000095367432</c:v>
                </c:pt>
                <c:pt idx="91">
                  <c:v>-0.72000002861022949</c:v>
                </c:pt>
                <c:pt idx="92">
                  <c:v>-0.62999999523162842</c:v>
                </c:pt>
                <c:pt idx="93">
                  <c:v>-1.1499999761581421</c:v>
                </c:pt>
                <c:pt idx="94">
                  <c:v>-0.95999997854232788</c:v>
                </c:pt>
                <c:pt idx="95">
                  <c:v>-0.6600000262260437</c:v>
                </c:pt>
                <c:pt idx="96">
                  <c:v>-2.6600000858306885</c:v>
                </c:pt>
                <c:pt idx="97">
                  <c:v>-3.4900000095367432</c:v>
                </c:pt>
                <c:pt idx="98">
                  <c:v>-1.5099999904632568</c:v>
                </c:pt>
                <c:pt idx="99">
                  <c:v>-2.3299999237060547</c:v>
                </c:pt>
                <c:pt idx="100">
                  <c:v>-2.3900001049041748</c:v>
                </c:pt>
                <c:pt idx="101">
                  <c:v>-2.0099999904632568</c:v>
                </c:pt>
                <c:pt idx="102">
                  <c:v>-1.059999942779541</c:v>
                </c:pt>
                <c:pt idx="103">
                  <c:v>-0.18999999761581421</c:v>
                </c:pt>
                <c:pt idx="104">
                  <c:v>0.15000000596046448</c:v>
                </c:pt>
                <c:pt idx="105">
                  <c:v>-0.34999999403953552</c:v>
                </c:pt>
                <c:pt idx="106">
                  <c:v>-0.17000000178813934</c:v>
                </c:pt>
                <c:pt idx="107">
                  <c:v>-0.10000000149011612</c:v>
                </c:pt>
                <c:pt idx="108">
                  <c:v>0.92000001668930054</c:v>
                </c:pt>
                <c:pt idx="109">
                  <c:v>0.43000000715255737</c:v>
                </c:pt>
                <c:pt idx="110">
                  <c:v>-0.50999999046325684</c:v>
                </c:pt>
                <c:pt idx="111">
                  <c:v>-0.50999999046325684</c:v>
                </c:pt>
                <c:pt idx="112">
                  <c:v>0.43999999761581421</c:v>
                </c:pt>
                <c:pt idx="113">
                  <c:v>-0.14000000059604645</c:v>
                </c:pt>
                <c:pt idx="114">
                  <c:v>-0.57999998331069946</c:v>
                </c:pt>
                <c:pt idx="115">
                  <c:v>-1.0399999618530273</c:v>
                </c:pt>
                <c:pt idx="116">
                  <c:v>-0.8399999737739563</c:v>
                </c:pt>
                <c:pt idx="117">
                  <c:v>-0.88999998569488525</c:v>
                </c:pt>
                <c:pt idx="118">
                  <c:v>-0.87000000476837158</c:v>
                </c:pt>
                <c:pt idx="119">
                  <c:v>-0.87000000476837158</c:v>
                </c:pt>
                <c:pt idx="120">
                  <c:v>-1.0800000429153442</c:v>
                </c:pt>
                <c:pt idx="121">
                  <c:v>-0.49000000953674316</c:v>
                </c:pt>
                <c:pt idx="122">
                  <c:v>0.25999999046325684</c:v>
                </c:pt>
                <c:pt idx="123">
                  <c:v>-0.31000000238418579</c:v>
                </c:pt>
                <c:pt idx="124">
                  <c:v>-0.67000001668930054</c:v>
                </c:pt>
                <c:pt idx="125">
                  <c:v>-0.67000001668930054</c:v>
                </c:pt>
                <c:pt idx="126">
                  <c:v>0.74000000953674316</c:v>
                </c:pt>
                <c:pt idx="127">
                  <c:v>-1.1499999761581421</c:v>
                </c:pt>
                <c:pt idx="128">
                  <c:v>-1.3600000143051147</c:v>
                </c:pt>
                <c:pt idx="129">
                  <c:v>-1.4900000095367432</c:v>
                </c:pt>
                <c:pt idx="130">
                  <c:v>1.4099999666213989</c:v>
                </c:pt>
                <c:pt idx="131">
                  <c:v>-2.0899999141693115</c:v>
                </c:pt>
                <c:pt idx="132">
                  <c:v>-0.75999999046325684</c:v>
                </c:pt>
                <c:pt idx="133">
                  <c:v>1.6599999666213989</c:v>
                </c:pt>
                <c:pt idx="134">
                  <c:v>1.2899999618530273</c:v>
                </c:pt>
                <c:pt idx="135">
                  <c:v>1.4900000095367432</c:v>
                </c:pt>
                <c:pt idx="136">
                  <c:v>1.4900000095367432</c:v>
                </c:pt>
                <c:pt idx="137">
                  <c:v>2.369999885559082</c:v>
                </c:pt>
                <c:pt idx="138">
                  <c:v>1.0499999523162842</c:v>
                </c:pt>
                <c:pt idx="139">
                  <c:v>0.72000002861022949</c:v>
                </c:pt>
                <c:pt idx="140">
                  <c:v>-5.9999998658895493E-2</c:v>
                </c:pt>
                <c:pt idx="141">
                  <c:v>1.4500000476837158</c:v>
                </c:pt>
                <c:pt idx="142">
                  <c:v>0.77999997138977051</c:v>
                </c:pt>
                <c:pt idx="143">
                  <c:v>-0.20999999344348907</c:v>
                </c:pt>
                <c:pt idx="144">
                  <c:v>-1.0299999713897705</c:v>
                </c:pt>
                <c:pt idx="145">
                  <c:v>0.14000000059604645</c:v>
                </c:pt>
                <c:pt idx="146">
                  <c:v>-2.0299999713897705</c:v>
                </c:pt>
                <c:pt idx="147">
                  <c:v>0.18000000715255737</c:v>
                </c:pt>
                <c:pt idx="148">
                  <c:v>-1.2799999713897705</c:v>
                </c:pt>
                <c:pt idx="149">
                  <c:v>-1.4199999570846558</c:v>
                </c:pt>
                <c:pt idx="150">
                  <c:v>-0.75</c:v>
                </c:pt>
                <c:pt idx="151">
                  <c:v>-0.75999999046325684</c:v>
                </c:pt>
                <c:pt idx="152">
                  <c:v>-0.68999999761581421</c:v>
                </c:pt>
                <c:pt idx="153">
                  <c:v>-1.3200000524520874</c:v>
                </c:pt>
                <c:pt idx="154">
                  <c:v>-1.2999999523162842</c:v>
                </c:pt>
                <c:pt idx="155">
                  <c:v>-3.9999999105930328E-2</c:v>
                </c:pt>
                <c:pt idx="156">
                  <c:v>-1.7899999618530273</c:v>
                </c:pt>
                <c:pt idx="157">
                  <c:v>-1.0900000333786011</c:v>
                </c:pt>
                <c:pt idx="158">
                  <c:v>-0.41999998688697815</c:v>
                </c:pt>
                <c:pt idx="159">
                  <c:v>-1.0800000429153442</c:v>
                </c:pt>
                <c:pt idx="160">
                  <c:v>0.56000000238418579</c:v>
                </c:pt>
                <c:pt idx="161">
                  <c:v>1.559999942779541</c:v>
                </c:pt>
                <c:pt idx="162">
                  <c:v>0.28999999165534973</c:v>
                </c:pt>
                <c:pt idx="163">
                  <c:v>0.82999998331069946</c:v>
                </c:pt>
                <c:pt idx="164">
                  <c:v>1.0800000429153442</c:v>
                </c:pt>
                <c:pt idx="165">
                  <c:v>-0.23999999463558197</c:v>
                </c:pt>
                <c:pt idx="166">
                  <c:v>0.52999997138977051</c:v>
                </c:pt>
                <c:pt idx="167">
                  <c:v>-1.0299999713897705</c:v>
                </c:pt>
                <c:pt idx="168">
                  <c:v>-0.20999999344348907</c:v>
                </c:pt>
                <c:pt idx="169">
                  <c:v>0.41999998688697815</c:v>
                </c:pt>
                <c:pt idx="170">
                  <c:v>-0.10000000149011612</c:v>
                </c:pt>
                <c:pt idx="171">
                  <c:v>-1.3300000429153442</c:v>
                </c:pt>
                <c:pt idx="172">
                  <c:v>0.31999999284744263</c:v>
                </c:pt>
                <c:pt idx="173">
                  <c:v>-0.82999998331069946</c:v>
                </c:pt>
                <c:pt idx="174">
                  <c:v>-3.9999999105930328E-2</c:v>
                </c:pt>
                <c:pt idx="175">
                  <c:v>-0.31000000238418579</c:v>
                </c:pt>
                <c:pt idx="176">
                  <c:v>0.63999998569488525</c:v>
                </c:pt>
                <c:pt idx="177">
                  <c:v>-5.000000074505806E-2</c:v>
                </c:pt>
                <c:pt idx="178">
                  <c:v>-0.6600000262260437</c:v>
                </c:pt>
                <c:pt idx="179">
                  <c:v>-0.62000000476837158</c:v>
                </c:pt>
                <c:pt idx="180">
                  <c:v>-0.75</c:v>
                </c:pt>
                <c:pt idx="181">
                  <c:v>-0.56000000238418579</c:v>
                </c:pt>
                <c:pt idx="182">
                  <c:v>-0.92000001668930054</c:v>
                </c:pt>
                <c:pt idx="183">
                  <c:v>-0.68000000715255737</c:v>
                </c:pt>
                <c:pt idx="184">
                  <c:v>0.37999999523162842</c:v>
                </c:pt>
                <c:pt idx="185">
                  <c:v>-0.10000000149011612</c:v>
                </c:pt>
                <c:pt idx="186">
                  <c:v>-0.89999997615814209</c:v>
                </c:pt>
                <c:pt idx="187">
                  <c:v>-1.2599999904632568</c:v>
                </c:pt>
                <c:pt idx="188">
                  <c:v>-0.37999999523162842</c:v>
                </c:pt>
                <c:pt idx="189">
                  <c:v>0.17000000178813934</c:v>
                </c:pt>
                <c:pt idx="190">
                  <c:v>0.34999999403953552</c:v>
                </c:pt>
                <c:pt idx="191">
                  <c:v>-7.0000000298023224E-2</c:v>
                </c:pt>
                <c:pt idx="192">
                  <c:v>-0.62999999523162842</c:v>
                </c:pt>
                <c:pt idx="193">
                  <c:v>0.12999999523162842</c:v>
                </c:pt>
                <c:pt idx="194">
                  <c:v>0.52999997138977051</c:v>
                </c:pt>
                <c:pt idx="195">
                  <c:v>0.17000000178813934</c:v>
                </c:pt>
              </c:numCache>
            </c:numRef>
          </c:xVal>
          <c:yVal>
            <c:numRef>
              <c:f>Watanabe1!$AC$4:$AC$1000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6.2E-2</c:v>
                </c:pt>
                <c:pt idx="2">
                  <c:v>0.152</c:v>
                </c:pt>
                <c:pt idx="3">
                  <c:v>0.219</c:v>
                </c:pt>
                <c:pt idx="4">
                  <c:v>0.28499999999999998</c:v>
                </c:pt>
                <c:pt idx="5">
                  <c:v>0.34599999999999997</c:v>
                </c:pt>
                <c:pt idx="6">
                  <c:v>0.40200000000000002</c:v>
                </c:pt>
                <c:pt idx="7">
                  <c:v>0.46100000000000002</c:v>
                </c:pt>
                <c:pt idx="8">
                  <c:v>0.53400000000000003</c:v>
                </c:pt>
                <c:pt idx="9">
                  <c:v>0.61599999999999999</c:v>
                </c:pt>
                <c:pt idx="10">
                  <c:v>0.67600000000000005</c:v>
                </c:pt>
                <c:pt idx="11">
                  <c:v>0.73299999999999998</c:v>
                </c:pt>
                <c:pt idx="12">
                  <c:v>0.79700000000000004</c:v>
                </c:pt>
                <c:pt idx="13">
                  <c:v>0.85699999999999998</c:v>
                </c:pt>
                <c:pt idx="14">
                  <c:v>0.92600000000000005</c:v>
                </c:pt>
                <c:pt idx="15">
                  <c:v>0.98799999999999999</c:v>
                </c:pt>
                <c:pt idx="16">
                  <c:v>1.056</c:v>
                </c:pt>
                <c:pt idx="17">
                  <c:v>1.125</c:v>
                </c:pt>
                <c:pt idx="18">
                  <c:v>1.1970000000000001</c:v>
                </c:pt>
                <c:pt idx="19">
                  <c:v>1.262</c:v>
                </c:pt>
                <c:pt idx="20">
                  <c:v>1.335</c:v>
                </c:pt>
                <c:pt idx="21">
                  <c:v>1.403</c:v>
                </c:pt>
                <c:pt idx="22">
                  <c:v>1.466</c:v>
                </c:pt>
                <c:pt idx="23">
                  <c:v>1.53</c:v>
                </c:pt>
                <c:pt idx="24">
                  <c:v>1.6</c:v>
                </c:pt>
                <c:pt idx="25">
                  <c:v>1.6739999999999999</c:v>
                </c:pt>
                <c:pt idx="26">
                  <c:v>1.7390000000000001</c:v>
                </c:pt>
                <c:pt idx="27">
                  <c:v>1.7969999999999999</c:v>
                </c:pt>
                <c:pt idx="28">
                  <c:v>1.8560000000000001</c:v>
                </c:pt>
                <c:pt idx="29">
                  <c:v>1.93</c:v>
                </c:pt>
                <c:pt idx="30">
                  <c:v>1.986</c:v>
                </c:pt>
                <c:pt idx="31">
                  <c:v>2.0640000000000001</c:v>
                </c:pt>
                <c:pt idx="32">
                  <c:v>2.149</c:v>
                </c:pt>
                <c:pt idx="33">
                  <c:v>2.2229999999999999</c:v>
                </c:pt>
                <c:pt idx="34">
                  <c:v>2.2839999999999998</c:v>
                </c:pt>
                <c:pt idx="35">
                  <c:v>2.3380000000000001</c:v>
                </c:pt>
                <c:pt idx="36">
                  <c:v>2.4009999999999998</c:v>
                </c:pt>
                <c:pt idx="37">
                  <c:v>2.456</c:v>
                </c:pt>
                <c:pt idx="38">
                  <c:v>2.5169999999999999</c:v>
                </c:pt>
                <c:pt idx="39">
                  <c:v>2.5790000000000002</c:v>
                </c:pt>
                <c:pt idx="40">
                  <c:v>2.6629999999999998</c:v>
                </c:pt>
                <c:pt idx="41">
                  <c:v>2.7240000000000002</c:v>
                </c:pt>
                <c:pt idx="42">
                  <c:v>2.7919999999999998</c:v>
                </c:pt>
                <c:pt idx="43">
                  <c:v>2.8450000000000002</c:v>
                </c:pt>
                <c:pt idx="44">
                  <c:v>2.915</c:v>
                </c:pt>
                <c:pt idx="45">
                  <c:v>2.9940000000000002</c:v>
                </c:pt>
                <c:pt idx="46">
                  <c:v>3.0720000000000001</c:v>
                </c:pt>
                <c:pt idx="47">
                  <c:v>3.13</c:v>
                </c:pt>
                <c:pt idx="48">
                  <c:v>3.1859999999999999</c:v>
                </c:pt>
                <c:pt idx="49">
                  <c:v>3.2490000000000001</c:v>
                </c:pt>
                <c:pt idx="50">
                  <c:v>3.3159999999999998</c:v>
                </c:pt>
                <c:pt idx="51">
                  <c:v>3.383</c:v>
                </c:pt>
                <c:pt idx="52">
                  <c:v>3.4529999999999998</c:v>
                </c:pt>
                <c:pt idx="53">
                  <c:v>3.5190000000000001</c:v>
                </c:pt>
                <c:pt idx="54">
                  <c:v>3.5779999999999998</c:v>
                </c:pt>
                <c:pt idx="55">
                  <c:v>3.6589999999999998</c:v>
                </c:pt>
                <c:pt idx="56">
                  <c:v>3.7170000000000001</c:v>
                </c:pt>
                <c:pt idx="57">
                  <c:v>3.7919999999999998</c:v>
                </c:pt>
                <c:pt idx="58">
                  <c:v>3.863</c:v>
                </c:pt>
                <c:pt idx="59">
                  <c:v>3.9249999999999998</c:v>
                </c:pt>
                <c:pt idx="60">
                  <c:v>3.984</c:v>
                </c:pt>
                <c:pt idx="61">
                  <c:v>4.0469999999999997</c:v>
                </c:pt>
                <c:pt idx="62">
                  <c:v>4.1150000000000002</c:v>
                </c:pt>
                <c:pt idx="63">
                  <c:v>4.1779999999999999</c:v>
                </c:pt>
                <c:pt idx="64">
                  <c:v>4.2439999999999998</c:v>
                </c:pt>
                <c:pt idx="65">
                  <c:v>4.3129999999999997</c:v>
                </c:pt>
                <c:pt idx="66">
                  <c:v>4.391</c:v>
                </c:pt>
                <c:pt idx="67">
                  <c:v>4.46</c:v>
                </c:pt>
                <c:pt idx="68">
                  <c:v>4.5190000000000001</c:v>
                </c:pt>
                <c:pt idx="69">
                  <c:v>4.5780000000000003</c:v>
                </c:pt>
                <c:pt idx="70">
                  <c:v>4.6390000000000002</c:v>
                </c:pt>
                <c:pt idx="71">
                  <c:v>4.7110000000000003</c:v>
                </c:pt>
                <c:pt idx="72">
                  <c:v>4.78</c:v>
                </c:pt>
                <c:pt idx="73">
                  <c:v>4.8440000000000003</c:v>
                </c:pt>
                <c:pt idx="74">
                  <c:v>4.915</c:v>
                </c:pt>
                <c:pt idx="75">
                  <c:v>4.9790000000000001</c:v>
                </c:pt>
                <c:pt idx="76">
                  <c:v>5.0469999999999997</c:v>
                </c:pt>
                <c:pt idx="77">
                  <c:v>5.1150000000000002</c:v>
                </c:pt>
                <c:pt idx="78">
                  <c:v>5.1689999999999996</c:v>
                </c:pt>
                <c:pt idx="79">
                  <c:v>5.2430000000000003</c:v>
                </c:pt>
                <c:pt idx="80">
                  <c:v>5.3049999999999997</c:v>
                </c:pt>
                <c:pt idx="81">
                  <c:v>5.3780000000000001</c:v>
                </c:pt>
                <c:pt idx="82">
                  <c:v>5.4539999999999997</c:v>
                </c:pt>
                <c:pt idx="83">
                  <c:v>5.5229999999999997</c:v>
                </c:pt>
                <c:pt idx="84">
                  <c:v>5.5839999999999996</c:v>
                </c:pt>
                <c:pt idx="85">
                  <c:v>5.6449999999999996</c:v>
                </c:pt>
                <c:pt idx="86">
                  <c:v>5.7050000000000001</c:v>
                </c:pt>
                <c:pt idx="87">
                  <c:v>5.7649999999999997</c:v>
                </c:pt>
                <c:pt idx="88">
                  <c:v>5.8360000000000003</c:v>
                </c:pt>
                <c:pt idx="89">
                  <c:v>5.9089999999999998</c:v>
                </c:pt>
                <c:pt idx="90">
                  <c:v>5.9729999999999999</c:v>
                </c:pt>
                <c:pt idx="91">
                  <c:v>6.0460000000000003</c:v>
                </c:pt>
                <c:pt idx="92">
                  <c:v>6.11</c:v>
                </c:pt>
                <c:pt idx="93">
                  <c:v>6.1950000000000003</c:v>
                </c:pt>
                <c:pt idx="94">
                  <c:v>6.2640000000000002</c:v>
                </c:pt>
                <c:pt idx="95">
                  <c:v>6.3289999999999997</c:v>
                </c:pt>
                <c:pt idx="96">
                  <c:v>6.3789999999999996</c:v>
                </c:pt>
                <c:pt idx="97">
                  <c:v>6.444</c:v>
                </c:pt>
                <c:pt idx="98">
                  <c:v>6.5019999999999998</c:v>
                </c:pt>
                <c:pt idx="99">
                  <c:v>6.58</c:v>
                </c:pt>
                <c:pt idx="100">
                  <c:v>6.6539999999999999</c:v>
                </c:pt>
                <c:pt idx="101">
                  <c:v>6.7229999999999999</c:v>
                </c:pt>
                <c:pt idx="102">
                  <c:v>6.7779999999999996</c:v>
                </c:pt>
                <c:pt idx="103">
                  <c:v>6.8339999999999996</c:v>
                </c:pt>
                <c:pt idx="104">
                  <c:v>6.8959999999999999</c:v>
                </c:pt>
                <c:pt idx="105">
                  <c:v>6.9669999999999996</c:v>
                </c:pt>
                <c:pt idx="106">
                  <c:v>7.0380000000000003</c:v>
                </c:pt>
                <c:pt idx="107">
                  <c:v>7.0960000000000001</c:v>
                </c:pt>
                <c:pt idx="108">
                  <c:v>7.18</c:v>
                </c:pt>
                <c:pt idx="109">
                  <c:v>7.2549999999999999</c:v>
                </c:pt>
                <c:pt idx="110">
                  <c:v>7.3159999999999998</c:v>
                </c:pt>
                <c:pt idx="111">
                  <c:v>7.3639999999999999</c:v>
                </c:pt>
                <c:pt idx="112">
                  <c:v>7.4260000000000002</c:v>
                </c:pt>
                <c:pt idx="113">
                  <c:v>7.4939999999999998</c:v>
                </c:pt>
                <c:pt idx="114">
                  <c:v>7.5640000000000001</c:v>
                </c:pt>
                <c:pt idx="115">
                  <c:v>7.6269999999999998</c:v>
                </c:pt>
                <c:pt idx="116">
                  <c:v>7.6950000000000003</c:v>
                </c:pt>
                <c:pt idx="117">
                  <c:v>7.766</c:v>
                </c:pt>
                <c:pt idx="118">
                  <c:v>7.8289999999999997</c:v>
                </c:pt>
                <c:pt idx="119">
                  <c:v>7.8949999999999996</c:v>
                </c:pt>
                <c:pt idx="120">
                  <c:v>7.9790000000000001</c:v>
                </c:pt>
                <c:pt idx="121">
                  <c:v>8.0619999999999994</c:v>
                </c:pt>
                <c:pt idx="122">
                  <c:v>8.1340000000000003</c:v>
                </c:pt>
                <c:pt idx="123">
                  <c:v>8.2040000000000006</c:v>
                </c:pt>
                <c:pt idx="124">
                  <c:v>8.2650000000000006</c:v>
                </c:pt>
                <c:pt idx="125">
                  <c:v>8.3160000000000007</c:v>
                </c:pt>
                <c:pt idx="126">
                  <c:v>8.3629999999999995</c:v>
                </c:pt>
                <c:pt idx="127">
                  <c:v>8.4309999999999992</c:v>
                </c:pt>
                <c:pt idx="128">
                  <c:v>8.5129999999999999</c:v>
                </c:pt>
                <c:pt idx="129">
                  <c:v>8.5950000000000006</c:v>
                </c:pt>
                <c:pt idx="130">
                  <c:v>8.6530000000000005</c:v>
                </c:pt>
                <c:pt idx="131">
                  <c:v>8.7189999999999994</c:v>
                </c:pt>
                <c:pt idx="132">
                  <c:v>8.7799999999999994</c:v>
                </c:pt>
                <c:pt idx="133">
                  <c:v>8.8490000000000002</c:v>
                </c:pt>
                <c:pt idx="134">
                  <c:v>8.9090000000000007</c:v>
                </c:pt>
                <c:pt idx="135">
                  <c:v>8.9719999999999995</c:v>
                </c:pt>
                <c:pt idx="136">
                  <c:v>9.0299999999999994</c:v>
                </c:pt>
                <c:pt idx="137">
                  <c:v>9.0879999999999992</c:v>
                </c:pt>
                <c:pt idx="138">
                  <c:v>9.15</c:v>
                </c:pt>
                <c:pt idx="139">
                  <c:v>9.2249999999999996</c:v>
                </c:pt>
                <c:pt idx="140">
                  <c:v>9.2949999999999999</c:v>
                </c:pt>
                <c:pt idx="141">
                  <c:v>9.3729999999999993</c:v>
                </c:pt>
                <c:pt idx="142">
                  <c:v>9.4329999999999998</c:v>
                </c:pt>
                <c:pt idx="143">
                  <c:v>9.4979999999999993</c:v>
                </c:pt>
                <c:pt idx="144">
                  <c:v>9.5549999999999997</c:v>
                </c:pt>
                <c:pt idx="145">
                  <c:v>9.6159999999999997</c:v>
                </c:pt>
                <c:pt idx="146">
                  <c:v>9.6950000000000003</c:v>
                </c:pt>
                <c:pt idx="147">
                  <c:v>9.7560000000000002</c:v>
                </c:pt>
                <c:pt idx="148">
                  <c:v>9.8279999999999994</c:v>
                </c:pt>
                <c:pt idx="149">
                  <c:v>9.8840000000000003</c:v>
                </c:pt>
                <c:pt idx="150">
                  <c:v>9.9619999999999997</c:v>
                </c:pt>
                <c:pt idx="151">
                  <c:v>10.035</c:v>
                </c:pt>
                <c:pt idx="152">
                  <c:v>10.105</c:v>
                </c:pt>
                <c:pt idx="153">
                  <c:v>10.156000000000001</c:v>
                </c:pt>
                <c:pt idx="154">
                  <c:v>10.224</c:v>
                </c:pt>
                <c:pt idx="155">
                  <c:v>10.276999999999999</c:v>
                </c:pt>
                <c:pt idx="156">
                  <c:v>10.346</c:v>
                </c:pt>
                <c:pt idx="157">
                  <c:v>10.425000000000001</c:v>
                </c:pt>
                <c:pt idx="158">
                  <c:v>10.500999999999999</c:v>
                </c:pt>
                <c:pt idx="159">
                  <c:v>10.571999999999999</c:v>
                </c:pt>
                <c:pt idx="160">
                  <c:v>10.634</c:v>
                </c:pt>
                <c:pt idx="161">
                  <c:v>10.698</c:v>
                </c:pt>
                <c:pt idx="162">
                  <c:v>10.756</c:v>
                </c:pt>
                <c:pt idx="163">
                  <c:v>10.821</c:v>
                </c:pt>
                <c:pt idx="164">
                  <c:v>10.884</c:v>
                </c:pt>
                <c:pt idx="165">
                  <c:v>10.946999999999999</c:v>
                </c:pt>
                <c:pt idx="166">
                  <c:v>11.026</c:v>
                </c:pt>
                <c:pt idx="167">
                  <c:v>11.087999999999999</c:v>
                </c:pt>
                <c:pt idx="168">
                  <c:v>11.157999999999999</c:v>
                </c:pt>
                <c:pt idx="169">
                  <c:v>11.218</c:v>
                </c:pt>
                <c:pt idx="170">
                  <c:v>11.286</c:v>
                </c:pt>
                <c:pt idx="171">
                  <c:v>11.356999999999999</c:v>
                </c:pt>
                <c:pt idx="172">
                  <c:v>11.439</c:v>
                </c:pt>
                <c:pt idx="173">
                  <c:v>11.516999999999999</c:v>
                </c:pt>
                <c:pt idx="174">
                  <c:v>11.58</c:v>
                </c:pt>
                <c:pt idx="175">
                  <c:v>11.634</c:v>
                </c:pt>
                <c:pt idx="176">
                  <c:v>11.689</c:v>
                </c:pt>
                <c:pt idx="177">
                  <c:v>11.750999999999999</c:v>
                </c:pt>
                <c:pt idx="178">
                  <c:v>11.811999999999999</c:v>
                </c:pt>
                <c:pt idx="179">
                  <c:v>11.89</c:v>
                </c:pt>
                <c:pt idx="180">
                  <c:v>11.952</c:v>
                </c:pt>
                <c:pt idx="181">
                  <c:v>12.010999999999999</c:v>
                </c:pt>
                <c:pt idx="182">
                  <c:v>12.079000000000001</c:v>
                </c:pt>
                <c:pt idx="183">
                  <c:v>12.141</c:v>
                </c:pt>
                <c:pt idx="184">
                  <c:v>12.206</c:v>
                </c:pt>
                <c:pt idx="185">
                  <c:v>12.276999999999999</c:v>
                </c:pt>
                <c:pt idx="186">
                  <c:v>12.343</c:v>
                </c:pt>
                <c:pt idx="187">
                  <c:v>12.4</c:v>
                </c:pt>
                <c:pt idx="188">
                  <c:v>12.472</c:v>
                </c:pt>
                <c:pt idx="189">
                  <c:v>12.547000000000001</c:v>
                </c:pt>
                <c:pt idx="190">
                  <c:v>12.613</c:v>
                </c:pt>
                <c:pt idx="191">
                  <c:v>12.68</c:v>
                </c:pt>
                <c:pt idx="192">
                  <c:v>12.750999999999999</c:v>
                </c:pt>
                <c:pt idx="193">
                  <c:v>12.813000000000001</c:v>
                </c:pt>
                <c:pt idx="194">
                  <c:v>12.888999999999999</c:v>
                </c:pt>
                <c:pt idx="195">
                  <c:v>12.951000000000001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27-4AFB-9071-F21D88CBB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Watanabe1!$N$4:$N$1000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1.9861999999999852E-2</c:v>
                </c:pt>
                <c:pt idx="2">
                  <c:v>3.247799999999984E-2</c:v>
                </c:pt>
                <c:pt idx="3">
                  <c:v>5.4899999999997822E-4</c:v>
                </c:pt>
                <c:pt idx="4">
                  <c:v>1.7455999999999906E-2</c:v>
                </c:pt>
                <c:pt idx="5">
                  <c:v>7.8469999999999807E-3</c:v>
                </c:pt>
                <c:pt idx="6">
                  <c:v>2.1169999999999845E-2</c:v>
                </c:pt>
                <c:pt idx="7">
                  <c:v>2.9652999999999794E-2</c:v>
                </c:pt>
                <c:pt idx="8">
                  <c:v>-8.0750000000000457E-3</c:v>
                </c:pt>
                <c:pt idx="9">
                  <c:v>-1.0907000000000153E-2</c:v>
                </c:pt>
                <c:pt idx="10">
                  <c:v>2.8961999999999991E-2</c:v>
                </c:pt>
                <c:pt idx="11">
                  <c:v>-2.1527000000000043E-2</c:v>
                </c:pt>
                <c:pt idx="12">
                  <c:v>-3.941800000000012E-2</c:v>
                </c:pt>
                <c:pt idx="13">
                  <c:v>-2.9039000000000103E-2</c:v>
                </c:pt>
                <c:pt idx="14">
                  <c:v>-4.7330000000000039E-2</c:v>
                </c:pt>
                <c:pt idx="15">
                  <c:v>-2.8068000000000096E-2</c:v>
                </c:pt>
                <c:pt idx="16">
                  <c:v>-5.2808000000000105E-2</c:v>
                </c:pt>
                <c:pt idx="17">
                  <c:v>-7.1419000000000094E-2</c:v>
                </c:pt>
                <c:pt idx="18">
                  <c:v>-3.032100000000014E-2</c:v>
                </c:pt>
                <c:pt idx="19">
                  <c:v>-6.7962000000000106E-2</c:v>
                </c:pt>
                <c:pt idx="20">
                  <c:v>-2.4849000000000048E-2</c:v>
                </c:pt>
                <c:pt idx="21">
                  <c:v>-7.8650000000000091E-3</c:v>
                </c:pt>
                <c:pt idx="22">
                  <c:v>-1.5693000000000099E-2</c:v>
                </c:pt>
                <c:pt idx="23">
                  <c:v>3.6497999999999822E-2</c:v>
                </c:pt>
                <c:pt idx="24">
                  <c:v>2.3027999999999792E-2</c:v>
                </c:pt>
                <c:pt idx="25">
                  <c:v>5.0449999999999821E-2</c:v>
                </c:pt>
                <c:pt idx="26">
                  <c:v>6.7540999999999948E-2</c:v>
                </c:pt>
                <c:pt idx="27">
                  <c:v>5.6902999999999794E-2</c:v>
                </c:pt>
                <c:pt idx="28">
                  <c:v>7.0022999999999919E-2</c:v>
                </c:pt>
                <c:pt idx="29">
                  <c:v>8.4384999999999988E-2</c:v>
                </c:pt>
                <c:pt idx="30">
                  <c:v>-0.40894900000000006</c:v>
                </c:pt>
                <c:pt idx="31">
                  <c:v>9.9704999999999933E-2</c:v>
                </c:pt>
                <c:pt idx="32">
                  <c:v>0.121548</c:v>
                </c:pt>
                <c:pt idx="33">
                  <c:v>0.13757799999999998</c:v>
                </c:pt>
                <c:pt idx="34">
                  <c:v>0.14969799999999986</c:v>
                </c:pt>
                <c:pt idx="35">
                  <c:v>0.20521299999999998</c:v>
                </c:pt>
                <c:pt idx="36">
                  <c:v>0.17855999999999994</c:v>
                </c:pt>
                <c:pt idx="37">
                  <c:v>0.22937799999999994</c:v>
                </c:pt>
                <c:pt idx="38">
                  <c:v>0.19305099999999994</c:v>
                </c:pt>
                <c:pt idx="39">
                  <c:v>0.238173</c:v>
                </c:pt>
                <c:pt idx="40">
                  <c:v>0.20649099999999998</c:v>
                </c:pt>
                <c:pt idx="41">
                  <c:v>0.20151599999999986</c:v>
                </c:pt>
                <c:pt idx="42">
                  <c:v>0.21253899999999998</c:v>
                </c:pt>
                <c:pt idx="43">
                  <c:v>0.22386500000000001</c:v>
                </c:pt>
                <c:pt idx="44">
                  <c:v>0.21366899999999989</c:v>
                </c:pt>
                <c:pt idx="45">
                  <c:v>0.22578199999999993</c:v>
                </c:pt>
                <c:pt idx="46">
                  <c:v>0.25025699999999984</c:v>
                </c:pt>
                <c:pt idx="47">
                  <c:v>0.23250599999999985</c:v>
                </c:pt>
                <c:pt idx="48">
                  <c:v>0.26581599999999983</c:v>
                </c:pt>
                <c:pt idx="49">
                  <c:v>0.25416799999999989</c:v>
                </c:pt>
                <c:pt idx="50">
                  <c:v>0.24558600000000003</c:v>
                </c:pt>
                <c:pt idx="51">
                  <c:v>0.24929800000000002</c:v>
                </c:pt>
                <c:pt idx="52">
                  <c:v>0.24570099999999981</c:v>
                </c:pt>
                <c:pt idx="53">
                  <c:v>0.26911999999999991</c:v>
                </c:pt>
                <c:pt idx="54">
                  <c:v>0.27300999999999997</c:v>
                </c:pt>
                <c:pt idx="55">
                  <c:v>0.28407199999999988</c:v>
                </c:pt>
                <c:pt idx="56">
                  <c:v>0.26111199999999984</c:v>
                </c:pt>
                <c:pt idx="57">
                  <c:v>0.28287199999999985</c:v>
                </c:pt>
                <c:pt idx="58">
                  <c:v>0.25407999999999992</c:v>
                </c:pt>
                <c:pt idx="59">
                  <c:v>0.28113099999999985</c:v>
                </c:pt>
                <c:pt idx="60">
                  <c:v>0.26790599999999998</c:v>
                </c:pt>
                <c:pt idx="61">
                  <c:v>0.26864199999999983</c:v>
                </c:pt>
                <c:pt idx="62">
                  <c:v>0.25923299999999994</c:v>
                </c:pt>
                <c:pt idx="63">
                  <c:v>0.25512499999999999</c:v>
                </c:pt>
                <c:pt idx="64">
                  <c:v>0.263318</c:v>
                </c:pt>
                <c:pt idx="65">
                  <c:v>0.26178899999999999</c:v>
                </c:pt>
                <c:pt idx="66">
                  <c:v>0.28738999999999987</c:v>
                </c:pt>
                <c:pt idx="67">
                  <c:v>0.29031899999999999</c:v>
                </c:pt>
                <c:pt idx="68">
                  <c:v>0.277202</c:v>
                </c:pt>
                <c:pt idx="69">
                  <c:v>0.31603599999999982</c:v>
                </c:pt>
                <c:pt idx="70">
                  <c:v>0.30710399999999982</c:v>
                </c:pt>
                <c:pt idx="71">
                  <c:v>0.31758700000000001</c:v>
                </c:pt>
                <c:pt idx="72">
                  <c:v>0.31655599999999984</c:v>
                </c:pt>
                <c:pt idx="73">
                  <c:v>0.3179599999999998</c:v>
                </c:pt>
                <c:pt idx="74">
                  <c:v>0.31207699999999999</c:v>
                </c:pt>
                <c:pt idx="75">
                  <c:v>0.29598699999999983</c:v>
                </c:pt>
                <c:pt idx="76">
                  <c:v>0.30676099999999995</c:v>
                </c:pt>
                <c:pt idx="77">
                  <c:v>0.31136799999999992</c:v>
                </c:pt>
                <c:pt idx="78">
                  <c:v>0.30708999999999992</c:v>
                </c:pt>
                <c:pt idx="79">
                  <c:v>0.30449199999999998</c:v>
                </c:pt>
                <c:pt idx="80">
                  <c:v>0.30455199999999993</c:v>
                </c:pt>
                <c:pt idx="81">
                  <c:v>0.319693</c:v>
                </c:pt>
                <c:pt idx="82">
                  <c:v>0.31156299999999987</c:v>
                </c:pt>
                <c:pt idx="83">
                  <c:v>0.33602799999999983</c:v>
                </c:pt>
                <c:pt idx="84">
                  <c:v>0.32732699999999998</c:v>
                </c:pt>
                <c:pt idx="85">
                  <c:v>0.34845599999999993</c:v>
                </c:pt>
                <c:pt idx="86">
                  <c:v>0.34554299999999988</c:v>
                </c:pt>
                <c:pt idx="87">
                  <c:v>0.33450699999999983</c:v>
                </c:pt>
                <c:pt idx="88">
                  <c:v>0.35881399999999986</c:v>
                </c:pt>
                <c:pt idx="89">
                  <c:v>0.33838699999999994</c:v>
                </c:pt>
                <c:pt idx="90">
                  <c:v>0.34167599999999992</c:v>
                </c:pt>
                <c:pt idx="91">
                  <c:v>0.33180999999999994</c:v>
                </c:pt>
                <c:pt idx="92">
                  <c:v>0.32851999999999998</c:v>
                </c:pt>
                <c:pt idx="93">
                  <c:v>0.32119099999999984</c:v>
                </c:pt>
                <c:pt idx="94">
                  <c:v>0.30783099999999991</c:v>
                </c:pt>
                <c:pt idx="95">
                  <c:v>0.2949469999999999</c:v>
                </c:pt>
                <c:pt idx="96">
                  <c:v>0.30174699999999988</c:v>
                </c:pt>
                <c:pt idx="97">
                  <c:v>0.2889179999999999</c:v>
                </c:pt>
                <c:pt idx="98">
                  <c:v>0.29388999999999987</c:v>
                </c:pt>
                <c:pt idx="99">
                  <c:v>0.28800100000000001</c:v>
                </c:pt>
                <c:pt idx="100">
                  <c:v>0.29460199999999986</c:v>
                </c:pt>
                <c:pt idx="101">
                  <c:v>0.29979699999999981</c:v>
                </c:pt>
                <c:pt idx="102">
                  <c:v>0.29949299999999995</c:v>
                </c:pt>
                <c:pt idx="103">
                  <c:v>0.30699399999999993</c:v>
                </c:pt>
                <c:pt idx="104">
                  <c:v>0.32247599999999987</c:v>
                </c:pt>
                <c:pt idx="105">
                  <c:v>0.33040699999999995</c:v>
                </c:pt>
                <c:pt idx="106">
                  <c:v>0.31226199999999993</c:v>
                </c:pt>
                <c:pt idx="107">
                  <c:v>0.33390500000000001</c:v>
                </c:pt>
                <c:pt idx="108">
                  <c:v>0.34295999999999982</c:v>
                </c:pt>
                <c:pt idx="109">
                  <c:v>0.35421699999999989</c:v>
                </c:pt>
                <c:pt idx="110">
                  <c:v>0.32751699999999984</c:v>
                </c:pt>
                <c:pt idx="111">
                  <c:v>0.34138400000000002</c:v>
                </c:pt>
                <c:pt idx="112">
                  <c:v>0.33113199999999982</c:v>
                </c:pt>
                <c:pt idx="113">
                  <c:v>0.33406599999999981</c:v>
                </c:pt>
                <c:pt idx="114">
                  <c:v>0.32171100000000002</c:v>
                </c:pt>
                <c:pt idx="115">
                  <c:v>0.32615099999999986</c:v>
                </c:pt>
                <c:pt idx="116">
                  <c:v>0.35319200000000001</c:v>
                </c:pt>
                <c:pt idx="117">
                  <c:v>0.33979799999999999</c:v>
                </c:pt>
                <c:pt idx="118">
                  <c:v>0.35046799999999984</c:v>
                </c:pt>
                <c:pt idx="119">
                  <c:v>0.34954199999999991</c:v>
                </c:pt>
                <c:pt idx="120">
                  <c:v>0.35188299999999983</c:v>
                </c:pt>
                <c:pt idx="121">
                  <c:v>0.35701499999999986</c:v>
                </c:pt>
                <c:pt idx="122">
                  <c:v>0.35402199999999995</c:v>
                </c:pt>
                <c:pt idx="123">
                  <c:v>0.380492</c:v>
                </c:pt>
                <c:pt idx="124">
                  <c:v>0.38726900000000003</c:v>
                </c:pt>
                <c:pt idx="125">
                  <c:v>0.36025499999999988</c:v>
                </c:pt>
                <c:pt idx="126">
                  <c:v>0.37397799999999987</c:v>
                </c:pt>
                <c:pt idx="127">
                  <c:v>0.34605599999999981</c:v>
                </c:pt>
                <c:pt idx="128">
                  <c:v>0.36068399999999995</c:v>
                </c:pt>
                <c:pt idx="129">
                  <c:v>0.34938299999999983</c:v>
                </c:pt>
                <c:pt idx="130">
                  <c:v>0.37701499999999988</c:v>
                </c:pt>
                <c:pt idx="131">
                  <c:v>0.3274789999999998</c:v>
                </c:pt>
                <c:pt idx="132">
                  <c:v>0.34689199999999981</c:v>
                </c:pt>
                <c:pt idx="133">
                  <c:v>0.30536899999999995</c:v>
                </c:pt>
                <c:pt idx="134">
                  <c:v>0.32377299999999992</c:v>
                </c:pt>
                <c:pt idx="135">
                  <c:v>0.33668999999999982</c:v>
                </c:pt>
                <c:pt idx="136">
                  <c:v>0.31902199999999992</c:v>
                </c:pt>
                <c:pt idx="137">
                  <c:v>0.31074199999999996</c:v>
                </c:pt>
                <c:pt idx="138">
                  <c:v>0.31800099999999998</c:v>
                </c:pt>
                <c:pt idx="139">
                  <c:v>0.32646999999999982</c:v>
                </c:pt>
              </c:numCache>
            </c:numRef>
          </c:xVal>
          <c:yVal>
            <c:numRef>
              <c:f>Watanabe1!$D$4:$D$1000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9.4000000004598405E-2</c:v>
                </c:pt>
                <c:pt idx="2">
                  <c:v>0.19000000000232831</c:v>
                </c:pt>
                <c:pt idx="3">
                  <c:v>0.28500000000349246</c:v>
                </c:pt>
                <c:pt idx="4">
                  <c:v>0.38000000000465661</c:v>
                </c:pt>
                <c:pt idx="5">
                  <c:v>0.47499999999854481</c:v>
                </c:pt>
                <c:pt idx="6">
                  <c:v>0.56999999999970896</c:v>
                </c:pt>
                <c:pt idx="7">
                  <c:v>0.66400000000430737</c:v>
                </c:pt>
                <c:pt idx="8">
                  <c:v>0.76000000000203727</c:v>
                </c:pt>
                <c:pt idx="9">
                  <c:v>0.85300000000279397</c:v>
                </c:pt>
                <c:pt idx="10">
                  <c:v>0.94700000000011642</c:v>
                </c:pt>
                <c:pt idx="11">
                  <c:v>1.0390000000043074</c:v>
                </c:pt>
                <c:pt idx="12">
                  <c:v>1.1319999999977881</c:v>
                </c:pt>
                <c:pt idx="13">
                  <c:v>1.2260000000023865</c:v>
                </c:pt>
                <c:pt idx="14">
                  <c:v>1.3190000000031432</c:v>
                </c:pt>
                <c:pt idx="15">
                  <c:v>1.4110000000000582</c:v>
                </c:pt>
                <c:pt idx="16">
                  <c:v>1.5040000000008149</c:v>
                </c:pt>
                <c:pt idx="17">
                  <c:v>1.5970000000015716</c:v>
                </c:pt>
                <c:pt idx="18">
                  <c:v>1.6900000000023283</c:v>
                </c:pt>
                <c:pt idx="19">
                  <c:v>1.7839999999996508</c:v>
                </c:pt>
                <c:pt idx="20">
                  <c:v>1.8760000000038417</c:v>
                </c:pt>
                <c:pt idx="21">
                  <c:v>1.9700000000011642</c:v>
                </c:pt>
                <c:pt idx="22">
                  <c:v>2.0630000000019209</c:v>
                </c:pt>
                <c:pt idx="23">
                  <c:v>2.1569999999992433</c:v>
                </c:pt>
                <c:pt idx="24">
                  <c:v>2.2510000000038417</c:v>
                </c:pt>
                <c:pt idx="25">
                  <c:v>2.3450000000011642</c:v>
                </c:pt>
                <c:pt idx="26">
                  <c:v>2.4380000000019209</c:v>
                </c:pt>
                <c:pt idx="27">
                  <c:v>2.5310000000026776</c:v>
                </c:pt>
                <c:pt idx="28">
                  <c:v>2.6220000000030268</c:v>
                </c:pt>
                <c:pt idx="29">
                  <c:v>2.7160000000003492</c:v>
                </c:pt>
                <c:pt idx="30">
                  <c:v>2.8119999999980791</c:v>
                </c:pt>
                <c:pt idx="31">
                  <c:v>2.9029999999984284</c:v>
                </c:pt>
                <c:pt idx="32">
                  <c:v>2.9950000000026193</c:v>
                </c:pt>
                <c:pt idx="33">
                  <c:v>3.0900000000037835</c:v>
                </c:pt>
                <c:pt idx="34">
                  <c:v>3.1830000000045402</c:v>
                </c:pt>
                <c:pt idx="35">
                  <c:v>3.2770000000018626</c:v>
                </c:pt>
                <c:pt idx="36">
                  <c:v>3.3689999999987776</c:v>
                </c:pt>
                <c:pt idx="37">
                  <c:v>3.463000000003376</c:v>
                </c:pt>
                <c:pt idx="38">
                  <c:v>3.5570000000006985</c:v>
                </c:pt>
                <c:pt idx="39">
                  <c:v>3.6489999999976135</c:v>
                </c:pt>
                <c:pt idx="40">
                  <c:v>3.7439999999987776</c:v>
                </c:pt>
                <c:pt idx="41">
                  <c:v>3.8349999999991269</c:v>
                </c:pt>
                <c:pt idx="42">
                  <c:v>3.930000000000291</c:v>
                </c:pt>
                <c:pt idx="43">
                  <c:v>4.0230000000010477</c:v>
                </c:pt>
                <c:pt idx="44">
                  <c:v>4.1160000000018044</c:v>
                </c:pt>
                <c:pt idx="45">
                  <c:v>4.2110000000029686</c:v>
                </c:pt>
                <c:pt idx="46">
                  <c:v>4.3020000000033178</c:v>
                </c:pt>
                <c:pt idx="47">
                  <c:v>4.3960000000006403</c:v>
                </c:pt>
                <c:pt idx="48">
                  <c:v>4.4899999999979627</c:v>
                </c:pt>
                <c:pt idx="49">
                  <c:v>4.5820000000021537</c:v>
                </c:pt>
                <c:pt idx="50">
                  <c:v>4.6739999999990687</c:v>
                </c:pt>
                <c:pt idx="51">
                  <c:v>4.7669999999998254</c:v>
                </c:pt>
                <c:pt idx="52">
                  <c:v>4.8620000000009895</c:v>
                </c:pt>
                <c:pt idx="53">
                  <c:v>4.9519999999974971</c:v>
                </c:pt>
                <c:pt idx="54">
                  <c:v>5.0460000000020955</c:v>
                </c:pt>
                <c:pt idx="55">
                  <c:v>5.1390000000028522</c:v>
                </c:pt>
                <c:pt idx="56">
                  <c:v>5.2320000000036089</c:v>
                </c:pt>
                <c:pt idx="57">
                  <c:v>5.3240000000005239</c:v>
                </c:pt>
                <c:pt idx="58">
                  <c:v>5.4160000000047148</c:v>
                </c:pt>
                <c:pt idx="59">
                  <c:v>5.510999999998603</c:v>
                </c:pt>
                <c:pt idx="60">
                  <c:v>5.6039999999993597</c:v>
                </c:pt>
                <c:pt idx="61">
                  <c:v>5.6960000000035507</c:v>
                </c:pt>
                <c:pt idx="62">
                  <c:v>5.7890000000043074</c:v>
                </c:pt>
                <c:pt idx="63">
                  <c:v>5.8819999999977881</c:v>
                </c:pt>
                <c:pt idx="64">
                  <c:v>5.9749999999985448</c:v>
                </c:pt>
                <c:pt idx="65">
                  <c:v>6.0679999999993015</c:v>
                </c:pt>
                <c:pt idx="66">
                  <c:v>6.1610000000000582</c:v>
                </c:pt>
                <c:pt idx="67">
                  <c:v>6.2530000000042492</c:v>
                </c:pt>
                <c:pt idx="68">
                  <c:v>6.3470000000015716</c:v>
                </c:pt>
                <c:pt idx="69">
                  <c:v>6.4389999999984866</c:v>
                </c:pt>
                <c:pt idx="70">
                  <c:v>6.5310000000026776</c:v>
                </c:pt>
                <c:pt idx="71">
                  <c:v>6.625</c:v>
                </c:pt>
                <c:pt idx="72">
                  <c:v>6.7190000000045984</c:v>
                </c:pt>
                <c:pt idx="73">
                  <c:v>6.8110000000015134</c:v>
                </c:pt>
                <c:pt idx="74">
                  <c:v>6.9029999999984284</c:v>
                </c:pt>
                <c:pt idx="75">
                  <c:v>6.9979999999995925</c:v>
                </c:pt>
                <c:pt idx="76">
                  <c:v>7.0910000000003492</c:v>
                </c:pt>
                <c:pt idx="77">
                  <c:v>7.1840000000011059</c:v>
                </c:pt>
                <c:pt idx="78">
                  <c:v>7.2770000000018626</c:v>
                </c:pt>
                <c:pt idx="79">
                  <c:v>7.3700000000026193</c:v>
                </c:pt>
                <c:pt idx="80">
                  <c:v>7.463000000003376</c:v>
                </c:pt>
                <c:pt idx="81">
                  <c:v>7.5560000000041327</c:v>
                </c:pt>
                <c:pt idx="82">
                  <c:v>7.6489999999976135</c:v>
                </c:pt>
                <c:pt idx="83">
                  <c:v>7.7410000000018044</c:v>
                </c:pt>
                <c:pt idx="84">
                  <c:v>7.8340000000025611</c:v>
                </c:pt>
                <c:pt idx="85">
                  <c:v>7.9279999999998836</c:v>
                </c:pt>
                <c:pt idx="86">
                  <c:v>8.0210000000006403</c:v>
                </c:pt>
                <c:pt idx="87">
                  <c:v>8.1149999999979627</c:v>
                </c:pt>
                <c:pt idx="88">
                  <c:v>8.2070000000021537</c:v>
                </c:pt>
                <c:pt idx="89">
                  <c:v>8.3009999999994761</c:v>
                </c:pt>
                <c:pt idx="90">
                  <c:v>8.3950000000040745</c:v>
                </c:pt>
                <c:pt idx="91">
                  <c:v>8.4879999999975553</c:v>
                </c:pt>
                <c:pt idx="92">
                  <c:v>8.5820000000021537</c:v>
                </c:pt>
                <c:pt idx="93">
                  <c:v>8.6759999999994761</c:v>
                </c:pt>
                <c:pt idx="94">
                  <c:v>8.7690000000002328</c:v>
                </c:pt>
                <c:pt idx="95">
                  <c:v>8.8620000000009895</c:v>
                </c:pt>
                <c:pt idx="96">
                  <c:v>8.9539999999979045</c:v>
                </c:pt>
                <c:pt idx="97">
                  <c:v>9.0480000000025029</c:v>
                </c:pt>
                <c:pt idx="98">
                  <c:v>9.1430000000036671</c:v>
                </c:pt>
                <c:pt idx="99">
                  <c:v>9.2370000000009895</c:v>
                </c:pt>
                <c:pt idx="100">
                  <c:v>9.3300000000017462</c:v>
                </c:pt>
                <c:pt idx="101">
                  <c:v>9.4239999999990687</c:v>
                </c:pt>
                <c:pt idx="102">
                  <c:v>9.5160000000032596</c:v>
                </c:pt>
                <c:pt idx="103">
                  <c:v>9.6090000000040163</c:v>
                </c:pt>
                <c:pt idx="104">
                  <c:v>9.7019999999974971</c:v>
                </c:pt>
                <c:pt idx="105">
                  <c:v>9.7960000000020955</c:v>
                </c:pt>
                <c:pt idx="106">
                  <c:v>9.8890000000028522</c:v>
                </c:pt>
                <c:pt idx="107">
                  <c:v>9.9809999999997672</c:v>
                </c:pt>
                <c:pt idx="108">
                  <c:v>10.075000000004366</c:v>
                </c:pt>
                <c:pt idx="109">
                  <c:v>10.169000000001688</c:v>
                </c:pt>
                <c:pt idx="110">
                  <c:v>10.26299999999901</c:v>
                </c:pt>
                <c:pt idx="111">
                  <c:v>10.355000000003201</c:v>
                </c:pt>
                <c:pt idx="112">
                  <c:v>10.448000000003958</c:v>
                </c:pt>
                <c:pt idx="113">
                  <c:v>10.542000000001281</c:v>
                </c:pt>
                <c:pt idx="114">
                  <c:v>10.633999999998196</c:v>
                </c:pt>
                <c:pt idx="115">
                  <c:v>10.728000000002794</c:v>
                </c:pt>
                <c:pt idx="116">
                  <c:v>10.822000000000116</c:v>
                </c:pt>
                <c:pt idx="117">
                  <c:v>10.913000000000466</c:v>
                </c:pt>
                <c:pt idx="118">
                  <c:v>11.006999999997788</c:v>
                </c:pt>
                <c:pt idx="119">
                  <c:v>11.099000000001979</c:v>
                </c:pt>
                <c:pt idx="120">
                  <c:v>11.192999999999302</c:v>
                </c:pt>
                <c:pt idx="121">
                  <c:v>11.2870000000039</c:v>
                </c:pt>
                <c:pt idx="122">
                  <c:v>11.381000000001222</c:v>
                </c:pt>
                <c:pt idx="123">
                  <c:v>11.472999999998137</c:v>
                </c:pt>
                <c:pt idx="124">
                  <c:v>11.565000000002328</c:v>
                </c:pt>
                <c:pt idx="125">
                  <c:v>11.658999999999651</c:v>
                </c:pt>
                <c:pt idx="126">
                  <c:v>11.753000000004249</c:v>
                </c:pt>
                <c:pt idx="127">
                  <c:v>11.84599999999773</c:v>
                </c:pt>
                <c:pt idx="128">
                  <c:v>11.938999999998487</c:v>
                </c:pt>
                <c:pt idx="129">
                  <c:v>12.031999999999243</c:v>
                </c:pt>
                <c:pt idx="130">
                  <c:v>12.124000000003434</c:v>
                </c:pt>
                <c:pt idx="131">
                  <c:v>12.217000000004191</c:v>
                </c:pt>
                <c:pt idx="132">
                  <c:v>12.311000000001513</c:v>
                </c:pt>
                <c:pt idx="133">
                  <c:v>12.402999999998428</c:v>
                </c:pt>
                <c:pt idx="134">
                  <c:v>12.497000000003027</c:v>
                </c:pt>
                <c:pt idx="135">
                  <c:v>12.588999999999942</c:v>
                </c:pt>
                <c:pt idx="136">
                  <c:v>12.68300000000454</c:v>
                </c:pt>
                <c:pt idx="137">
                  <c:v>12.773999999997613</c:v>
                </c:pt>
                <c:pt idx="138">
                  <c:v>12.868999999998778</c:v>
                </c:pt>
                <c:pt idx="139">
                  <c:v>12.961999999999534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27-4AFB-9071-F21D88CBB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Watanabe1!$AG$4:$AG$1000</c:f>
              <c:numCache>
                <c:formatCode>General</c:formatCode>
                <c:ptCount val="997"/>
                <c:pt idx="0">
                  <c:v>14.939999580383301</c:v>
                </c:pt>
                <c:pt idx="1">
                  <c:v>15.140000343322754</c:v>
                </c:pt>
                <c:pt idx="2">
                  <c:v>14.390000343322754</c:v>
                </c:pt>
                <c:pt idx="3">
                  <c:v>16.139999389648438</c:v>
                </c:pt>
                <c:pt idx="4">
                  <c:v>15.539999961853027</c:v>
                </c:pt>
                <c:pt idx="5">
                  <c:v>13.770000457763672</c:v>
                </c:pt>
                <c:pt idx="6">
                  <c:v>13.670000076293945</c:v>
                </c:pt>
                <c:pt idx="7">
                  <c:v>12.460000038146973</c:v>
                </c:pt>
                <c:pt idx="8">
                  <c:v>12.529999732971191</c:v>
                </c:pt>
                <c:pt idx="9">
                  <c:v>11.520000457763672</c:v>
                </c:pt>
                <c:pt idx="10">
                  <c:v>12.960000038146973</c:v>
                </c:pt>
                <c:pt idx="11">
                  <c:v>13.010000228881836</c:v>
                </c:pt>
                <c:pt idx="12">
                  <c:v>11.960000038146973</c:v>
                </c:pt>
                <c:pt idx="13">
                  <c:v>19.399999618530273</c:v>
                </c:pt>
                <c:pt idx="14">
                  <c:v>13.850000381469727</c:v>
                </c:pt>
                <c:pt idx="15">
                  <c:v>13.510000228881836</c:v>
                </c:pt>
                <c:pt idx="16">
                  <c:v>13.390000343322754</c:v>
                </c:pt>
                <c:pt idx="17">
                  <c:v>13.159999847412109</c:v>
                </c:pt>
                <c:pt idx="18">
                  <c:v>14.239999771118164</c:v>
                </c:pt>
                <c:pt idx="19">
                  <c:v>16.530000686645508</c:v>
                </c:pt>
                <c:pt idx="20">
                  <c:v>13.640000343322754</c:v>
                </c:pt>
                <c:pt idx="21">
                  <c:v>18.350000381469727</c:v>
                </c:pt>
                <c:pt idx="22">
                  <c:v>13.25</c:v>
                </c:pt>
                <c:pt idx="23">
                  <c:v>14.840000152587891</c:v>
                </c:pt>
                <c:pt idx="24">
                  <c:v>14.800000190734863</c:v>
                </c:pt>
                <c:pt idx="25">
                  <c:v>14.869999885559082</c:v>
                </c:pt>
                <c:pt idx="26">
                  <c:v>12.760000228881836</c:v>
                </c:pt>
                <c:pt idx="27">
                  <c:v>19.040000915527344</c:v>
                </c:pt>
                <c:pt idx="28">
                  <c:v>14.609999656677246</c:v>
                </c:pt>
                <c:pt idx="29">
                  <c:v>14.720000267028809</c:v>
                </c:pt>
                <c:pt idx="30">
                  <c:v>17.360000610351563</c:v>
                </c:pt>
                <c:pt idx="31">
                  <c:v>13.350000381469727</c:v>
                </c:pt>
                <c:pt idx="32">
                  <c:v>12.079999923706055</c:v>
                </c:pt>
                <c:pt idx="33">
                  <c:v>10.850000381469727</c:v>
                </c:pt>
                <c:pt idx="34">
                  <c:v>12.460000038146973</c:v>
                </c:pt>
                <c:pt idx="35">
                  <c:v>13.060000419616699</c:v>
                </c:pt>
                <c:pt idx="36">
                  <c:v>11.130000114440918</c:v>
                </c:pt>
                <c:pt idx="37">
                  <c:v>11.5</c:v>
                </c:pt>
                <c:pt idx="38">
                  <c:v>11.170000076293945</c:v>
                </c:pt>
                <c:pt idx="39">
                  <c:v>11.420000076293945</c:v>
                </c:pt>
                <c:pt idx="40">
                  <c:v>11.800000190734863</c:v>
                </c:pt>
                <c:pt idx="41">
                  <c:v>11.319999694824219</c:v>
                </c:pt>
                <c:pt idx="42">
                  <c:v>10.920000076293945</c:v>
                </c:pt>
                <c:pt idx="43">
                  <c:v>9.5600004196166992</c:v>
                </c:pt>
                <c:pt idx="44">
                  <c:v>8.5699996948242188</c:v>
                </c:pt>
                <c:pt idx="45">
                  <c:v>9.880000114440918</c:v>
                </c:pt>
                <c:pt idx="46">
                  <c:v>9.2799997329711914</c:v>
                </c:pt>
                <c:pt idx="47">
                  <c:v>7.9200000762939453</c:v>
                </c:pt>
                <c:pt idx="48">
                  <c:v>7.570000171661377</c:v>
                </c:pt>
                <c:pt idx="49">
                  <c:v>5.7100000381469727</c:v>
                </c:pt>
                <c:pt idx="50">
                  <c:v>6.7699999809265137</c:v>
                </c:pt>
                <c:pt idx="51">
                  <c:v>6.179999828338623</c:v>
                </c:pt>
                <c:pt idx="52">
                  <c:v>6.0199999809265137</c:v>
                </c:pt>
                <c:pt idx="53">
                  <c:v>6.2399997711181641</c:v>
                </c:pt>
                <c:pt idx="54">
                  <c:v>7.7199997901916504</c:v>
                </c:pt>
                <c:pt idx="55">
                  <c:v>5.6999998092651367</c:v>
                </c:pt>
                <c:pt idx="56">
                  <c:v>8.5799999237060547</c:v>
                </c:pt>
                <c:pt idx="57">
                  <c:v>6.309999942779541</c:v>
                </c:pt>
                <c:pt idx="58">
                  <c:v>6.5199999809265137</c:v>
                </c:pt>
                <c:pt idx="59">
                  <c:v>6.3600001335144043</c:v>
                </c:pt>
                <c:pt idx="60">
                  <c:v>6.0999999046325684</c:v>
                </c:pt>
                <c:pt idx="61">
                  <c:v>7.559999942779541</c:v>
                </c:pt>
                <c:pt idx="62">
                  <c:v>7.119999885559082</c:v>
                </c:pt>
                <c:pt idx="63">
                  <c:v>6.7699999809265137</c:v>
                </c:pt>
                <c:pt idx="64">
                  <c:v>7.820000171661377</c:v>
                </c:pt>
                <c:pt idx="65">
                  <c:v>6.3499999046325684</c:v>
                </c:pt>
                <c:pt idx="66">
                  <c:v>6.2399997711181641</c:v>
                </c:pt>
                <c:pt idx="67">
                  <c:v>6.7399997711181641</c:v>
                </c:pt>
                <c:pt idx="68">
                  <c:v>6.6700000762939453</c:v>
                </c:pt>
                <c:pt idx="69">
                  <c:v>6.0100002288818359</c:v>
                </c:pt>
                <c:pt idx="70">
                  <c:v>6.1700000762939453</c:v>
                </c:pt>
                <c:pt idx="71">
                  <c:v>8</c:v>
                </c:pt>
                <c:pt idx="72">
                  <c:v>8.5799999237060547</c:v>
                </c:pt>
                <c:pt idx="73">
                  <c:v>6.9000000953674316</c:v>
                </c:pt>
                <c:pt idx="74">
                  <c:v>6.9800000190734863</c:v>
                </c:pt>
                <c:pt idx="75">
                  <c:v>7.4600000381469727</c:v>
                </c:pt>
                <c:pt idx="76">
                  <c:v>6.809999942779541</c:v>
                </c:pt>
                <c:pt idx="77">
                  <c:v>6.940000057220459</c:v>
                </c:pt>
                <c:pt idx="78">
                  <c:v>7.1100001335144043</c:v>
                </c:pt>
                <c:pt idx="79">
                  <c:v>6.5500001907348633</c:v>
                </c:pt>
                <c:pt idx="80">
                  <c:v>6.1999998092651367</c:v>
                </c:pt>
                <c:pt idx="81">
                  <c:v>6.5100002288818359</c:v>
                </c:pt>
                <c:pt idx="82">
                  <c:v>6.7100000381469727</c:v>
                </c:pt>
                <c:pt idx="83">
                  <c:v>5.940000057220459</c:v>
                </c:pt>
                <c:pt idx="84">
                  <c:v>7.4600000381469727</c:v>
                </c:pt>
                <c:pt idx="85">
                  <c:v>7.6599998474121094</c:v>
                </c:pt>
                <c:pt idx="86">
                  <c:v>7.5399999618530273</c:v>
                </c:pt>
                <c:pt idx="87">
                  <c:v>7.7100000381469727</c:v>
                </c:pt>
                <c:pt idx="88">
                  <c:v>7.8000001907348633</c:v>
                </c:pt>
                <c:pt idx="89">
                  <c:v>7.6100001335144043</c:v>
                </c:pt>
                <c:pt idx="90">
                  <c:v>6.4899997711181641</c:v>
                </c:pt>
                <c:pt idx="91">
                  <c:v>6.8499999046325684</c:v>
                </c:pt>
                <c:pt idx="92">
                  <c:v>9.369999885559082</c:v>
                </c:pt>
                <c:pt idx="93">
                  <c:v>8.6599998474121094</c:v>
                </c:pt>
                <c:pt idx="94">
                  <c:v>7.880000114440918</c:v>
                </c:pt>
                <c:pt idx="95">
                  <c:v>8.2799997329711914</c:v>
                </c:pt>
                <c:pt idx="96">
                  <c:v>7.1399998664855957</c:v>
                </c:pt>
                <c:pt idx="97">
                  <c:v>7.5999999046325684</c:v>
                </c:pt>
                <c:pt idx="98">
                  <c:v>7.0900001525878906</c:v>
                </c:pt>
                <c:pt idx="99">
                  <c:v>8.4899997711181641</c:v>
                </c:pt>
                <c:pt idx="100">
                  <c:v>7.4699997901916504</c:v>
                </c:pt>
                <c:pt idx="101">
                  <c:v>7.7699999809265137</c:v>
                </c:pt>
                <c:pt idx="102">
                  <c:v>8.3000001907348633</c:v>
                </c:pt>
                <c:pt idx="103">
                  <c:v>7.9499998092651367</c:v>
                </c:pt>
                <c:pt idx="104">
                  <c:v>8.1599998474121094</c:v>
                </c:pt>
                <c:pt idx="105">
                  <c:v>7.5999999046325684</c:v>
                </c:pt>
                <c:pt idx="106">
                  <c:v>7.9800000190734863</c:v>
                </c:pt>
                <c:pt idx="107">
                  <c:v>7.8400001525878906</c:v>
                </c:pt>
                <c:pt idx="108">
                  <c:v>8.25</c:v>
                </c:pt>
                <c:pt idx="109">
                  <c:v>7.320000171661377</c:v>
                </c:pt>
                <c:pt idx="110">
                  <c:v>7.4099998474121094</c:v>
                </c:pt>
                <c:pt idx="111">
                  <c:v>7.4099998474121094</c:v>
                </c:pt>
                <c:pt idx="112">
                  <c:v>7.0399999618530273</c:v>
                </c:pt>
                <c:pt idx="113">
                  <c:v>7.8499999046325684</c:v>
                </c:pt>
                <c:pt idx="114">
                  <c:v>6.7899999618530273</c:v>
                </c:pt>
                <c:pt idx="115">
                  <c:v>7.7100000381469727</c:v>
                </c:pt>
                <c:pt idx="116">
                  <c:v>7.5</c:v>
                </c:pt>
                <c:pt idx="117">
                  <c:v>7.2699999809265137</c:v>
                </c:pt>
                <c:pt idx="118">
                  <c:v>7.9800000190734863</c:v>
                </c:pt>
                <c:pt idx="119">
                  <c:v>7.9800000190734863</c:v>
                </c:pt>
                <c:pt idx="120">
                  <c:v>7.2600002288818359</c:v>
                </c:pt>
                <c:pt idx="121">
                  <c:v>7.6700000762939453</c:v>
                </c:pt>
                <c:pt idx="122">
                  <c:v>8.119999885559082</c:v>
                </c:pt>
                <c:pt idx="123">
                  <c:v>7.1100001335144043</c:v>
                </c:pt>
                <c:pt idx="124">
                  <c:v>7.0199999809265137</c:v>
                </c:pt>
                <c:pt idx="125">
                  <c:v>7.0199999809265137</c:v>
                </c:pt>
                <c:pt idx="126">
                  <c:v>7.5399999618530273</c:v>
                </c:pt>
                <c:pt idx="127">
                  <c:v>5.2899999618530273</c:v>
                </c:pt>
                <c:pt idx="128">
                  <c:v>5.690000057220459</c:v>
                </c:pt>
                <c:pt idx="129">
                  <c:v>6.5</c:v>
                </c:pt>
                <c:pt idx="130">
                  <c:v>6.6999998092651367</c:v>
                </c:pt>
                <c:pt idx="131">
                  <c:v>5.6999998092651367</c:v>
                </c:pt>
                <c:pt idx="132">
                  <c:v>6.8000001907348633</c:v>
                </c:pt>
                <c:pt idx="133">
                  <c:v>6.6700000762939453</c:v>
                </c:pt>
                <c:pt idx="134">
                  <c:v>6.3400001525878906</c:v>
                </c:pt>
                <c:pt idx="135">
                  <c:v>6.679999828338623</c:v>
                </c:pt>
                <c:pt idx="136">
                  <c:v>6.679999828338623</c:v>
                </c:pt>
                <c:pt idx="137">
                  <c:v>6.570000171661377</c:v>
                </c:pt>
                <c:pt idx="138">
                  <c:v>7.4099998474121094</c:v>
                </c:pt>
                <c:pt idx="139">
                  <c:v>7.5799999237060547</c:v>
                </c:pt>
                <c:pt idx="140">
                  <c:v>6.2100000381469727</c:v>
                </c:pt>
                <c:pt idx="141">
                  <c:v>5.6500000953674316</c:v>
                </c:pt>
                <c:pt idx="142">
                  <c:v>7.0399999618530273</c:v>
                </c:pt>
                <c:pt idx="143">
                  <c:v>7.8299999237060547</c:v>
                </c:pt>
                <c:pt idx="144">
                  <c:v>7.0799999237060547</c:v>
                </c:pt>
                <c:pt idx="145">
                  <c:v>8.0500001907348633</c:v>
                </c:pt>
                <c:pt idx="146">
                  <c:v>6.5900001525878906</c:v>
                </c:pt>
                <c:pt idx="147">
                  <c:v>7.2899999618530273</c:v>
                </c:pt>
                <c:pt idx="148">
                  <c:v>5.929999828338623</c:v>
                </c:pt>
                <c:pt idx="149">
                  <c:v>6.0399999618530273</c:v>
                </c:pt>
                <c:pt idx="150">
                  <c:v>6.2199997901916504</c:v>
                </c:pt>
                <c:pt idx="151">
                  <c:v>7.7899999618530273</c:v>
                </c:pt>
                <c:pt idx="152">
                  <c:v>8.0299997329711914</c:v>
                </c:pt>
                <c:pt idx="153">
                  <c:v>5.1500000953674316</c:v>
                </c:pt>
                <c:pt idx="154">
                  <c:v>5.429999828338623</c:v>
                </c:pt>
                <c:pt idx="155">
                  <c:v>5.4800000190734863</c:v>
                </c:pt>
                <c:pt idx="156">
                  <c:v>6.0300002098083496</c:v>
                </c:pt>
                <c:pt idx="157">
                  <c:v>6.8499999046325684</c:v>
                </c:pt>
                <c:pt idx="158">
                  <c:v>6.619999885559082</c:v>
                </c:pt>
                <c:pt idx="159">
                  <c:v>6.0799999237060547</c:v>
                </c:pt>
                <c:pt idx="160">
                  <c:v>7.5</c:v>
                </c:pt>
                <c:pt idx="161">
                  <c:v>8.8199996948242188</c:v>
                </c:pt>
                <c:pt idx="162">
                  <c:v>9.6800003051757813</c:v>
                </c:pt>
                <c:pt idx="163">
                  <c:v>9.3000001907348633</c:v>
                </c:pt>
                <c:pt idx="164">
                  <c:v>9.1899995803833008</c:v>
                </c:pt>
                <c:pt idx="165">
                  <c:v>8.7700004577636719</c:v>
                </c:pt>
                <c:pt idx="166">
                  <c:v>8.6000003814697266</c:v>
                </c:pt>
                <c:pt idx="167">
                  <c:v>8.3100004196166992</c:v>
                </c:pt>
                <c:pt idx="168">
                  <c:v>8.8999996185302734</c:v>
                </c:pt>
                <c:pt idx="169">
                  <c:v>7.7600002288818359</c:v>
                </c:pt>
                <c:pt idx="170">
                  <c:v>8.1000003814697266</c:v>
                </c:pt>
                <c:pt idx="171">
                  <c:v>8.8500003814697266</c:v>
                </c:pt>
                <c:pt idx="172">
                  <c:v>8.869999885559082</c:v>
                </c:pt>
                <c:pt idx="173">
                  <c:v>10.270000457763672</c:v>
                </c:pt>
                <c:pt idx="174">
                  <c:v>9.6000003814697266</c:v>
                </c:pt>
                <c:pt idx="175">
                  <c:v>10.300000190734863</c:v>
                </c:pt>
                <c:pt idx="176">
                  <c:v>9.2899999618530273</c:v>
                </c:pt>
                <c:pt idx="177">
                  <c:v>8.5799999237060547</c:v>
                </c:pt>
                <c:pt idx="178">
                  <c:v>10.399999618530273</c:v>
                </c:pt>
                <c:pt idx="179">
                  <c:v>9.1700000762939453</c:v>
                </c:pt>
                <c:pt idx="180">
                  <c:v>9.6999998092651367</c:v>
                </c:pt>
                <c:pt idx="181">
                  <c:v>8.1700000762939453</c:v>
                </c:pt>
                <c:pt idx="182">
                  <c:v>7.619999885559082</c:v>
                </c:pt>
                <c:pt idx="183">
                  <c:v>9.6000003814697266</c:v>
                </c:pt>
                <c:pt idx="184">
                  <c:v>9.4099998474121094</c:v>
                </c:pt>
                <c:pt idx="185">
                  <c:v>9.5699996948242188</c:v>
                </c:pt>
                <c:pt idx="186">
                  <c:v>7.6399998664855957</c:v>
                </c:pt>
                <c:pt idx="187">
                  <c:v>7.8499999046325684</c:v>
                </c:pt>
                <c:pt idx="188">
                  <c:v>7.6700000762939453</c:v>
                </c:pt>
                <c:pt idx="189">
                  <c:v>9.5799999237060547</c:v>
                </c:pt>
                <c:pt idx="190">
                  <c:v>9.130000114440918</c:v>
                </c:pt>
                <c:pt idx="191">
                  <c:v>8.8299999237060547</c:v>
                </c:pt>
                <c:pt idx="192">
                  <c:v>7.7100000381469727</c:v>
                </c:pt>
                <c:pt idx="193">
                  <c:v>7.9800000190734863</c:v>
                </c:pt>
                <c:pt idx="194">
                  <c:v>8.3500003814697266</c:v>
                </c:pt>
                <c:pt idx="195">
                  <c:v>8.0500001907348633</c:v>
                </c:pt>
              </c:numCache>
            </c:numRef>
          </c:xVal>
          <c:yVal>
            <c:numRef>
              <c:f>Watanabe1!$AC$4:$AC$1000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6.2E-2</c:v>
                </c:pt>
                <c:pt idx="2">
                  <c:v>0.152</c:v>
                </c:pt>
                <c:pt idx="3">
                  <c:v>0.219</c:v>
                </c:pt>
                <c:pt idx="4">
                  <c:v>0.28499999999999998</c:v>
                </c:pt>
                <c:pt idx="5">
                  <c:v>0.34599999999999997</c:v>
                </c:pt>
                <c:pt idx="6">
                  <c:v>0.40200000000000002</c:v>
                </c:pt>
                <c:pt idx="7">
                  <c:v>0.46100000000000002</c:v>
                </c:pt>
                <c:pt idx="8">
                  <c:v>0.53400000000000003</c:v>
                </c:pt>
                <c:pt idx="9">
                  <c:v>0.61599999999999999</c:v>
                </c:pt>
                <c:pt idx="10">
                  <c:v>0.67600000000000005</c:v>
                </c:pt>
                <c:pt idx="11">
                  <c:v>0.73299999999999998</c:v>
                </c:pt>
                <c:pt idx="12">
                  <c:v>0.79700000000000004</c:v>
                </c:pt>
                <c:pt idx="13">
                  <c:v>0.85699999999999998</c:v>
                </c:pt>
                <c:pt idx="14">
                  <c:v>0.92600000000000005</c:v>
                </c:pt>
                <c:pt idx="15">
                  <c:v>0.98799999999999999</c:v>
                </c:pt>
                <c:pt idx="16">
                  <c:v>1.056</c:v>
                </c:pt>
                <c:pt idx="17">
                  <c:v>1.125</c:v>
                </c:pt>
                <c:pt idx="18">
                  <c:v>1.1970000000000001</c:v>
                </c:pt>
                <c:pt idx="19">
                  <c:v>1.262</c:v>
                </c:pt>
                <c:pt idx="20">
                  <c:v>1.335</c:v>
                </c:pt>
                <c:pt idx="21">
                  <c:v>1.403</c:v>
                </c:pt>
                <c:pt idx="22">
                  <c:v>1.466</c:v>
                </c:pt>
                <c:pt idx="23">
                  <c:v>1.53</c:v>
                </c:pt>
                <c:pt idx="24">
                  <c:v>1.6</c:v>
                </c:pt>
                <c:pt idx="25">
                  <c:v>1.6739999999999999</c:v>
                </c:pt>
                <c:pt idx="26">
                  <c:v>1.7390000000000001</c:v>
                </c:pt>
                <c:pt idx="27">
                  <c:v>1.7969999999999999</c:v>
                </c:pt>
                <c:pt idx="28">
                  <c:v>1.8560000000000001</c:v>
                </c:pt>
                <c:pt idx="29">
                  <c:v>1.93</c:v>
                </c:pt>
                <c:pt idx="30">
                  <c:v>1.986</c:v>
                </c:pt>
                <c:pt idx="31">
                  <c:v>2.0640000000000001</c:v>
                </c:pt>
                <c:pt idx="32">
                  <c:v>2.149</c:v>
                </c:pt>
                <c:pt idx="33">
                  <c:v>2.2229999999999999</c:v>
                </c:pt>
                <c:pt idx="34">
                  <c:v>2.2839999999999998</c:v>
                </c:pt>
                <c:pt idx="35">
                  <c:v>2.3380000000000001</c:v>
                </c:pt>
                <c:pt idx="36">
                  <c:v>2.4009999999999998</c:v>
                </c:pt>
                <c:pt idx="37">
                  <c:v>2.456</c:v>
                </c:pt>
                <c:pt idx="38">
                  <c:v>2.5169999999999999</c:v>
                </c:pt>
                <c:pt idx="39">
                  <c:v>2.5790000000000002</c:v>
                </c:pt>
                <c:pt idx="40">
                  <c:v>2.6629999999999998</c:v>
                </c:pt>
                <c:pt idx="41">
                  <c:v>2.7240000000000002</c:v>
                </c:pt>
                <c:pt idx="42">
                  <c:v>2.7919999999999998</c:v>
                </c:pt>
                <c:pt idx="43">
                  <c:v>2.8450000000000002</c:v>
                </c:pt>
                <c:pt idx="44">
                  <c:v>2.915</c:v>
                </c:pt>
                <c:pt idx="45">
                  <c:v>2.9940000000000002</c:v>
                </c:pt>
                <c:pt idx="46">
                  <c:v>3.0720000000000001</c:v>
                </c:pt>
                <c:pt idx="47">
                  <c:v>3.13</c:v>
                </c:pt>
                <c:pt idx="48">
                  <c:v>3.1859999999999999</c:v>
                </c:pt>
                <c:pt idx="49">
                  <c:v>3.2490000000000001</c:v>
                </c:pt>
                <c:pt idx="50">
                  <c:v>3.3159999999999998</c:v>
                </c:pt>
                <c:pt idx="51">
                  <c:v>3.383</c:v>
                </c:pt>
                <c:pt idx="52">
                  <c:v>3.4529999999999998</c:v>
                </c:pt>
                <c:pt idx="53">
                  <c:v>3.5190000000000001</c:v>
                </c:pt>
                <c:pt idx="54">
                  <c:v>3.5779999999999998</c:v>
                </c:pt>
                <c:pt idx="55">
                  <c:v>3.6589999999999998</c:v>
                </c:pt>
                <c:pt idx="56">
                  <c:v>3.7170000000000001</c:v>
                </c:pt>
                <c:pt idx="57">
                  <c:v>3.7919999999999998</c:v>
                </c:pt>
                <c:pt idx="58">
                  <c:v>3.863</c:v>
                </c:pt>
                <c:pt idx="59">
                  <c:v>3.9249999999999998</c:v>
                </c:pt>
                <c:pt idx="60">
                  <c:v>3.984</c:v>
                </c:pt>
                <c:pt idx="61">
                  <c:v>4.0469999999999997</c:v>
                </c:pt>
                <c:pt idx="62">
                  <c:v>4.1150000000000002</c:v>
                </c:pt>
                <c:pt idx="63">
                  <c:v>4.1779999999999999</c:v>
                </c:pt>
                <c:pt idx="64">
                  <c:v>4.2439999999999998</c:v>
                </c:pt>
                <c:pt idx="65">
                  <c:v>4.3129999999999997</c:v>
                </c:pt>
                <c:pt idx="66">
                  <c:v>4.391</c:v>
                </c:pt>
                <c:pt idx="67">
                  <c:v>4.46</c:v>
                </c:pt>
                <c:pt idx="68">
                  <c:v>4.5190000000000001</c:v>
                </c:pt>
                <c:pt idx="69">
                  <c:v>4.5780000000000003</c:v>
                </c:pt>
                <c:pt idx="70">
                  <c:v>4.6390000000000002</c:v>
                </c:pt>
                <c:pt idx="71">
                  <c:v>4.7110000000000003</c:v>
                </c:pt>
                <c:pt idx="72">
                  <c:v>4.78</c:v>
                </c:pt>
                <c:pt idx="73">
                  <c:v>4.8440000000000003</c:v>
                </c:pt>
                <c:pt idx="74">
                  <c:v>4.915</c:v>
                </c:pt>
                <c:pt idx="75">
                  <c:v>4.9790000000000001</c:v>
                </c:pt>
                <c:pt idx="76">
                  <c:v>5.0469999999999997</c:v>
                </c:pt>
                <c:pt idx="77">
                  <c:v>5.1150000000000002</c:v>
                </c:pt>
                <c:pt idx="78">
                  <c:v>5.1689999999999996</c:v>
                </c:pt>
                <c:pt idx="79">
                  <c:v>5.2430000000000003</c:v>
                </c:pt>
                <c:pt idx="80">
                  <c:v>5.3049999999999997</c:v>
                </c:pt>
                <c:pt idx="81">
                  <c:v>5.3780000000000001</c:v>
                </c:pt>
                <c:pt idx="82">
                  <c:v>5.4539999999999997</c:v>
                </c:pt>
                <c:pt idx="83">
                  <c:v>5.5229999999999997</c:v>
                </c:pt>
                <c:pt idx="84">
                  <c:v>5.5839999999999996</c:v>
                </c:pt>
                <c:pt idx="85">
                  <c:v>5.6449999999999996</c:v>
                </c:pt>
                <c:pt idx="86">
                  <c:v>5.7050000000000001</c:v>
                </c:pt>
                <c:pt idx="87">
                  <c:v>5.7649999999999997</c:v>
                </c:pt>
                <c:pt idx="88">
                  <c:v>5.8360000000000003</c:v>
                </c:pt>
                <c:pt idx="89">
                  <c:v>5.9089999999999998</c:v>
                </c:pt>
                <c:pt idx="90">
                  <c:v>5.9729999999999999</c:v>
                </c:pt>
                <c:pt idx="91">
                  <c:v>6.0460000000000003</c:v>
                </c:pt>
                <c:pt idx="92">
                  <c:v>6.11</c:v>
                </c:pt>
                <c:pt idx="93">
                  <c:v>6.1950000000000003</c:v>
                </c:pt>
                <c:pt idx="94">
                  <c:v>6.2640000000000002</c:v>
                </c:pt>
                <c:pt idx="95">
                  <c:v>6.3289999999999997</c:v>
                </c:pt>
                <c:pt idx="96">
                  <c:v>6.3789999999999996</c:v>
                </c:pt>
                <c:pt idx="97">
                  <c:v>6.444</c:v>
                </c:pt>
                <c:pt idx="98">
                  <c:v>6.5019999999999998</c:v>
                </c:pt>
                <c:pt idx="99">
                  <c:v>6.58</c:v>
                </c:pt>
                <c:pt idx="100">
                  <c:v>6.6539999999999999</c:v>
                </c:pt>
                <c:pt idx="101">
                  <c:v>6.7229999999999999</c:v>
                </c:pt>
                <c:pt idx="102">
                  <c:v>6.7779999999999996</c:v>
                </c:pt>
                <c:pt idx="103">
                  <c:v>6.8339999999999996</c:v>
                </c:pt>
                <c:pt idx="104">
                  <c:v>6.8959999999999999</c:v>
                </c:pt>
                <c:pt idx="105">
                  <c:v>6.9669999999999996</c:v>
                </c:pt>
                <c:pt idx="106">
                  <c:v>7.0380000000000003</c:v>
                </c:pt>
                <c:pt idx="107">
                  <c:v>7.0960000000000001</c:v>
                </c:pt>
                <c:pt idx="108">
                  <c:v>7.18</c:v>
                </c:pt>
                <c:pt idx="109">
                  <c:v>7.2549999999999999</c:v>
                </c:pt>
                <c:pt idx="110">
                  <c:v>7.3159999999999998</c:v>
                </c:pt>
                <c:pt idx="111">
                  <c:v>7.3639999999999999</c:v>
                </c:pt>
                <c:pt idx="112">
                  <c:v>7.4260000000000002</c:v>
                </c:pt>
                <c:pt idx="113">
                  <c:v>7.4939999999999998</c:v>
                </c:pt>
                <c:pt idx="114">
                  <c:v>7.5640000000000001</c:v>
                </c:pt>
                <c:pt idx="115">
                  <c:v>7.6269999999999998</c:v>
                </c:pt>
                <c:pt idx="116">
                  <c:v>7.6950000000000003</c:v>
                </c:pt>
                <c:pt idx="117">
                  <c:v>7.766</c:v>
                </c:pt>
                <c:pt idx="118">
                  <c:v>7.8289999999999997</c:v>
                </c:pt>
                <c:pt idx="119">
                  <c:v>7.8949999999999996</c:v>
                </c:pt>
                <c:pt idx="120">
                  <c:v>7.9790000000000001</c:v>
                </c:pt>
                <c:pt idx="121">
                  <c:v>8.0619999999999994</c:v>
                </c:pt>
                <c:pt idx="122">
                  <c:v>8.1340000000000003</c:v>
                </c:pt>
                <c:pt idx="123">
                  <c:v>8.2040000000000006</c:v>
                </c:pt>
                <c:pt idx="124">
                  <c:v>8.2650000000000006</c:v>
                </c:pt>
                <c:pt idx="125">
                  <c:v>8.3160000000000007</c:v>
                </c:pt>
                <c:pt idx="126">
                  <c:v>8.3629999999999995</c:v>
                </c:pt>
                <c:pt idx="127">
                  <c:v>8.4309999999999992</c:v>
                </c:pt>
                <c:pt idx="128">
                  <c:v>8.5129999999999999</c:v>
                </c:pt>
                <c:pt idx="129">
                  <c:v>8.5950000000000006</c:v>
                </c:pt>
                <c:pt idx="130">
                  <c:v>8.6530000000000005</c:v>
                </c:pt>
                <c:pt idx="131">
                  <c:v>8.7189999999999994</c:v>
                </c:pt>
                <c:pt idx="132">
                  <c:v>8.7799999999999994</c:v>
                </c:pt>
                <c:pt idx="133">
                  <c:v>8.8490000000000002</c:v>
                </c:pt>
                <c:pt idx="134">
                  <c:v>8.9090000000000007</c:v>
                </c:pt>
                <c:pt idx="135">
                  <c:v>8.9719999999999995</c:v>
                </c:pt>
                <c:pt idx="136">
                  <c:v>9.0299999999999994</c:v>
                </c:pt>
                <c:pt idx="137">
                  <c:v>9.0879999999999992</c:v>
                </c:pt>
                <c:pt idx="138">
                  <c:v>9.15</c:v>
                </c:pt>
                <c:pt idx="139">
                  <c:v>9.2249999999999996</c:v>
                </c:pt>
                <c:pt idx="140">
                  <c:v>9.2949999999999999</c:v>
                </c:pt>
                <c:pt idx="141">
                  <c:v>9.3729999999999993</c:v>
                </c:pt>
                <c:pt idx="142">
                  <c:v>9.4329999999999998</c:v>
                </c:pt>
                <c:pt idx="143">
                  <c:v>9.4979999999999993</c:v>
                </c:pt>
                <c:pt idx="144">
                  <c:v>9.5549999999999997</c:v>
                </c:pt>
                <c:pt idx="145">
                  <c:v>9.6159999999999997</c:v>
                </c:pt>
                <c:pt idx="146">
                  <c:v>9.6950000000000003</c:v>
                </c:pt>
                <c:pt idx="147">
                  <c:v>9.7560000000000002</c:v>
                </c:pt>
                <c:pt idx="148">
                  <c:v>9.8279999999999994</c:v>
                </c:pt>
                <c:pt idx="149">
                  <c:v>9.8840000000000003</c:v>
                </c:pt>
                <c:pt idx="150">
                  <c:v>9.9619999999999997</c:v>
                </c:pt>
                <c:pt idx="151">
                  <c:v>10.035</c:v>
                </c:pt>
                <c:pt idx="152">
                  <c:v>10.105</c:v>
                </c:pt>
                <c:pt idx="153">
                  <c:v>10.156000000000001</c:v>
                </c:pt>
                <c:pt idx="154">
                  <c:v>10.224</c:v>
                </c:pt>
                <c:pt idx="155">
                  <c:v>10.276999999999999</c:v>
                </c:pt>
                <c:pt idx="156">
                  <c:v>10.346</c:v>
                </c:pt>
                <c:pt idx="157">
                  <c:v>10.425000000000001</c:v>
                </c:pt>
                <c:pt idx="158">
                  <c:v>10.500999999999999</c:v>
                </c:pt>
                <c:pt idx="159">
                  <c:v>10.571999999999999</c:v>
                </c:pt>
                <c:pt idx="160">
                  <c:v>10.634</c:v>
                </c:pt>
                <c:pt idx="161">
                  <c:v>10.698</c:v>
                </c:pt>
                <c:pt idx="162">
                  <c:v>10.756</c:v>
                </c:pt>
                <c:pt idx="163">
                  <c:v>10.821</c:v>
                </c:pt>
                <c:pt idx="164">
                  <c:v>10.884</c:v>
                </c:pt>
                <c:pt idx="165">
                  <c:v>10.946999999999999</c:v>
                </c:pt>
                <c:pt idx="166">
                  <c:v>11.026</c:v>
                </c:pt>
                <c:pt idx="167">
                  <c:v>11.087999999999999</c:v>
                </c:pt>
                <c:pt idx="168">
                  <c:v>11.157999999999999</c:v>
                </c:pt>
                <c:pt idx="169">
                  <c:v>11.218</c:v>
                </c:pt>
                <c:pt idx="170">
                  <c:v>11.286</c:v>
                </c:pt>
                <c:pt idx="171">
                  <c:v>11.356999999999999</c:v>
                </c:pt>
                <c:pt idx="172">
                  <c:v>11.439</c:v>
                </c:pt>
                <c:pt idx="173">
                  <c:v>11.516999999999999</c:v>
                </c:pt>
                <c:pt idx="174">
                  <c:v>11.58</c:v>
                </c:pt>
                <c:pt idx="175">
                  <c:v>11.634</c:v>
                </c:pt>
                <c:pt idx="176">
                  <c:v>11.689</c:v>
                </c:pt>
                <c:pt idx="177">
                  <c:v>11.750999999999999</c:v>
                </c:pt>
                <c:pt idx="178">
                  <c:v>11.811999999999999</c:v>
                </c:pt>
                <c:pt idx="179">
                  <c:v>11.89</c:v>
                </c:pt>
                <c:pt idx="180">
                  <c:v>11.952</c:v>
                </c:pt>
                <c:pt idx="181">
                  <c:v>12.010999999999999</c:v>
                </c:pt>
                <c:pt idx="182">
                  <c:v>12.079000000000001</c:v>
                </c:pt>
                <c:pt idx="183">
                  <c:v>12.141</c:v>
                </c:pt>
                <c:pt idx="184">
                  <c:v>12.206</c:v>
                </c:pt>
                <c:pt idx="185">
                  <c:v>12.276999999999999</c:v>
                </c:pt>
                <c:pt idx="186">
                  <c:v>12.343</c:v>
                </c:pt>
                <c:pt idx="187">
                  <c:v>12.4</c:v>
                </c:pt>
                <c:pt idx="188">
                  <c:v>12.472</c:v>
                </c:pt>
                <c:pt idx="189">
                  <c:v>12.547000000000001</c:v>
                </c:pt>
                <c:pt idx="190">
                  <c:v>12.613</c:v>
                </c:pt>
                <c:pt idx="191">
                  <c:v>12.68</c:v>
                </c:pt>
                <c:pt idx="192">
                  <c:v>12.750999999999999</c:v>
                </c:pt>
                <c:pt idx="193">
                  <c:v>12.813000000000001</c:v>
                </c:pt>
                <c:pt idx="194">
                  <c:v>12.888999999999999</c:v>
                </c:pt>
                <c:pt idx="195">
                  <c:v>12.951000000000001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DD-4D16-9B23-20DCDEECB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Watanabe1!$N$4:$N$1000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1.9861999999999852E-2</c:v>
                </c:pt>
                <c:pt idx="2">
                  <c:v>3.247799999999984E-2</c:v>
                </c:pt>
                <c:pt idx="3">
                  <c:v>5.4899999999997822E-4</c:v>
                </c:pt>
                <c:pt idx="4">
                  <c:v>1.7455999999999906E-2</c:v>
                </c:pt>
                <c:pt idx="5">
                  <c:v>7.8469999999999807E-3</c:v>
                </c:pt>
                <c:pt idx="6">
                  <c:v>2.1169999999999845E-2</c:v>
                </c:pt>
                <c:pt idx="7">
                  <c:v>2.9652999999999794E-2</c:v>
                </c:pt>
                <c:pt idx="8">
                  <c:v>-8.0750000000000457E-3</c:v>
                </c:pt>
                <c:pt idx="9">
                  <c:v>-1.0907000000000153E-2</c:v>
                </c:pt>
                <c:pt idx="10">
                  <c:v>2.8961999999999991E-2</c:v>
                </c:pt>
                <c:pt idx="11">
                  <c:v>-2.1527000000000043E-2</c:v>
                </c:pt>
                <c:pt idx="12">
                  <c:v>-3.941800000000012E-2</c:v>
                </c:pt>
                <c:pt idx="13">
                  <c:v>-2.9039000000000103E-2</c:v>
                </c:pt>
                <c:pt idx="14">
                  <c:v>-4.7330000000000039E-2</c:v>
                </c:pt>
                <c:pt idx="15">
                  <c:v>-2.8068000000000096E-2</c:v>
                </c:pt>
                <c:pt idx="16">
                  <c:v>-5.2808000000000105E-2</c:v>
                </c:pt>
                <c:pt idx="17">
                  <c:v>-7.1419000000000094E-2</c:v>
                </c:pt>
                <c:pt idx="18">
                  <c:v>-3.032100000000014E-2</c:v>
                </c:pt>
                <c:pt idx="19">
                  <c:v>-6.7962000000000106E-2</c:v>
                </c:pt>
                <c:pt idx="20">
                  <c:v>-2.4849000000000048E-2</c:v>
                </c:pt>
                <c:pt idx="21">
                  <c:v>-7.8650000000000091E-3</c:v>
                </c:pt>
                <c:pt idx="22">
                  <c:v>-1.5693000000000099E-2</c:v>
                </c:pt>
                <c:pt idx="23">
                  <c:v>3.6497999999999822E-2</c:v>
                </c:pt>
                <c:pt idx="24">
                  <c:v>2.3027999999999792E-2</c:v>
                </c:pt>
                <c:pt idx="25">
                  <c:v>5.0449999999999821E-2</c:v>
                </c:pt>
                <c:pt idx="26">
                  <c:v>6.7540999999999948E-2</c:v>
                </c:pt>
                <c:pt idx="27">
                  <c:v>5.6902999999999794E-2</c:v>
                </c:pt>
                <c:pt idx="28">
                  <c:v>7.0022999999999919E-2</c:v>
                </c:pt>
                <c:pt idx="29">
                  <c:v>8.4384999999999988E-2</c:v>
                </c:pt>
                <c:pt idx="30">
                  <c:v>-0.40894900000000006</c:v>
                </c:pt>
                <c:pt idx="31">
                  <c:v>9.9704999999999933E-2</c:v>
                </c:pt>
                <c:pt idx="32">
                  <c:v>0.121548</c:v>
                </c:pt>
                <c:pt idx="33">
                  <c:v>0.13757799999999998</c:v>
                </c:pt>
                <c:pt idx="34">
                  <c:v>0.14969799999999986</c:v>
                </c:pt>
                <c:pt idx="35">
                  <c:v>0.20521299999999998</c:v>
                </c:pt>
                <c:pt idx="36">
                  <c:v>0.17855999999999994</c:v>
                </c:pt>
                <c:pt idx="37">
                  <c:v>0.22937799999999994</c:v>
                </c:pt>
                <c:pt idx="38">
                  <c:v>0.19305099999999994</c:v>
                </c:pt>
                <c:pt idx="39">
                  <c:v>0.238173</c:v>
                </c:pt>
                <c:pt idx="40">
                  <c:v>0.20649099999999998</c:v>
                </c:pt>
                <c:pt idx="41">
                  <c:v>0.20151599999999986</c:v>
                </c:pt>
                <c:pt idx="42">
                  <c:v>0.21253899999999998</c:v>
                </c:pt>
                <c:pt idx="43">
                  <c:v>0.22386500000000001</c:v>
                </c:pt>
                <c:pt idx="44">
                  <c:v>0.21366899999999989</c:v>
                </c:pt>
                <c:pt idx="45">
                  <c:v>0.22578199999999993</c:v>
                </c:pt>
                <c:pt idx="46">
                  <c:v>0.25025699999999984</c:v>
                </c:pt>
                <c:pt idx="47">
                  <c:v>0.23250599999999985</c:v>
                </c:pt>
                <c:pt idx="48">
                  <c:v>0.26581599999999983</c:v>
                </c:pt>
                <c:pt idx="49">
                  <c:v>0.25416799999999989</c:v>
                </c:pt>
                <c:pt idx="50">
                  <c:v>0.24558600000000003</c:v>
                </c:pt>
                <c:pt idx="51">
                  <c:v>0.24929800000000002</c:v>
                </c:pt>
                <c:pt idx="52">
                  <c:v>0.24570099999999981</c:v>
                </c:pt>
                <c:pt idx="53">
                  <c:v>0.26911999999999991</c:v>
                </c:pt>
                <c:pt idx="54">
                  <c:v>0.27300999999999997</c:v>
                </c:pt>
                <c:pt idx="55">
                  <c:v>0.28407199999999988</c:v>
                </c:pt>
                <c:pt idx="56">
                  <c:v>0.26111199999999984</c:v>
                </c:pt>
                <c:pt idx="57">
                  <c:v>0.28287199999999985</c:v>
                </c:pt>
                <c:pt idx="58">
                  <c:v>0.25407999999999992</c:v>
                </c:pt>
                <c:pt idx="59">
                  <c:v>0.28113099999999985</c:v>
                </c:pt>
                <c:pt idx="60">
                  <c:v>0.26790599999999998</c:v>
                </c:pt>
                <c:pt idx="61">
                  <c:v>0.26864199999999983</c:v>
                </c:pt>
                <c:pt idx="62">
                  <c:v>0.25923299999999994</c:v>
                </c:pt>
                <c:pt idx="63">
                  <c:v>0.25512499999999999</c:v>
                </c:pt>
                <c:pt idx="64">
                  <c:v>0.263318</c:v>
                </c:pt>
                <c:pt idx="65">
                  <c:v>0.26178899999999999</c:v>
                </c:pt>
                <c:pt idx="66">
                  <c:v>0.28738999999999987</c:v>
                </c:pt>
                <c:pt idx="67">
                  <c:v>0.29031899999999999</c:v>
                </c:pt>
                <c:pt idx="68">
                  <c:v>0.277202</c:v>
                </c:pt>
                <c:pt idx="69">
                  <c:v>0.31603599999999982</c:v>
                </c:pt>
                <c:pt idx="70">
                  <c:v>0.30710399999999982</c:v>
                </c:pt>
                <c:pt idx="71">
                  <c:v>0.31758700000000001</c:v>
                </c:pt>
                <c:pt idx="72">
                  <c:v>0.31655599999999984</c:v>
                </c:pt>
                <c:pt idx="73">
                  <c:v>0.3179599999999998</c:v>
                </c:pt>
                <c:pt idx="74">
                  <c:v>0.31207699999999999</c:v>
                </c:pt>
                <c:pt idx="75">
                  <c:v>0.29598699999999983</c:v>
                </c:pt>
                <c:pt idx="76">
                  <c:v>0.30676099999999995</c:v>
                </c:pt>
                <c:pt idx="77">
                  <c:v>0.31136799999999992</c:v>
                </c:pt>
                <c:pt idx="78">
                  <c:v>0.30708999999999992</c:v>
                </c:pt>
                <c:pt idx="79">
                  <c:v>0.30449199999999998</c:v>
                </c:pt>
                <c:pt idx="80">
                  <c:v>0.30455199999999993</c:v>
                </c:pt>
                <c:pt idx="81">
                  <c:v>0.319693</c:v>
                </c:pt>
                <c:pt idx="82">
                  <c:v>0.31156299999999987</c:v>
                </c:pt>
                <c:pt idx="83">
                  <c:v>0.33602799999999983</c:v>
                </c:pt>
                <c:pt idx="84">
                  <c:v>0.32732699999999998</c:v>
                </c:pt>
                <c:pt idx="85">
                  <c:v>0.34845599999999993</c:v>
                </c:pt>
                <c:pt idx="86">
                  <c:v>0.34554299999999988</c:v>
                </c:pt>
                <c:pt idx="87">
                  <c:v>0.33450699999999983</c:v>
                </c:pt>
                <c:pt idx="88">
                  <c:v>0.35881399999999986</c:v>
                </c:pt>
                <c:pt idx="89">
                  <c:v>0.33838699999999994</c:v>
                </c:pt>
                <c:pt idx="90">
                  <c:v>0.34167599999999992</c:v>
                </c:pt>
                <c:pt idx="91">
                  <c:v>0.33180999999999994</c:v>
                </c:pt>
                <c:pt idx="92">
                  <c:v>0.32851999999999998</c:v>
                </c:pt>
                <c:pt idx="93">
                  <c:v>0.32119099999999984</c:v>
                </c:pt>
                <c:pt idx="94">
                  <c:v>0.30783099999999991</c:v>
                </c:pt>
                <c:pt idx="95">
                  <c:v>0.2949469999999999</c:v>
                </c:pt>
                <c:pt idx="96">
                  <c:v>0.30174699999999988</c:v>
                </c:pt>
                <c:pt idx="97">
                  <c:v>0.2889179999999999</c:v>
                </c:pt>
                <c:pt idx="98">
                  <c:v>0.29388999999999987</c:v>
                </c:pt>
                <c:pt idx="99">
                  <c:v>0.28800100000000001</c:v>
                </c:pt>
                <c:pt idx="100">
                  <c:v>0.29460199999999986</c:v>
                </c:pt>
                <c:pt idx="101">
                  <c:v>0.29979699999999981</c:v>
                </c:pt>
                <c:pt idx="102">
                  <c:v>0.29949299999999995</c:v>
                </c:pt>
                <c:pt idx="103">
                  <c:v>0.30699399999999993</c:v>
                </c:pt>
                <c:pt idx="104">
                  <c:v>0.32247599999999987</c:v>
                </c:pt>
                <c:pt idx="105">
                  <c:v>0.33040699999999995</c:v>
                </c:pt>
                <c:pt idx="106">
                  <c:v>0.31226199999999993</c:v>
                </c:pt>
                <c:pt idx="107">
                  <c:v>0.33390500000000001</c:v>
                </c:pt>
                <c:pt idx="108">
                  <c:v>0.34295999999999982</c:v>
                </c:pt>
                <c:pt idx="109">
                  <c:v>0.35421699999999989</c:v>
                </c:pt>
                <c:pt idx="110">
                  <c:v>0.32751699999999984</c:v>
                </c:pt>
                <c:pt idx="111">
                  <c:v>0.34138400000000002</c:v>
                </c:pt>
                <c:pt idx="112">
                  <c:v>0.33113199999999982</c:v>
                </c:pt>
                <c:pt idx="113">
                  <c:v>0.33406599999999981</c:v>
                </c:pt>
                <c:pt idx="114">
                  <c:v>0.32171100000000002</c:v>
                </c:pt>
                <c:pt idx="115">
                  <c:v>0.32615099999999986</c:v>
                </c:pt>
                <c:pt idx="116">
                  <c:v>0.35319200000000001</c:v>
                </c:pt>
                <c:pt idx="117">
                  <c:v>0.33979799999999999</c:v>
                </c:pt>
                <c:pt idx="118">
                  <c:v>0.35046799999999984</c:v>
                </c:pt>
                <c:pt idx="119">
                  <c:v>0.34954199999999991</c:v>
                </c:pt>
                <c:pt idx="120">
                  <c:v>0.35188299999999983</c:v>
                </c:pt>
                <c:pt idx="121">
                  <c:v>0.35701499999999986</c:v>
                </c:pt>
                <c:pt idx="122">
                  <c:v>0.35402199999999995</c:v>
                </c:pt>
                <c:pt idx="123">
                  <c:v>0.380492</c:v>
                </c:pt>
                <c:pt idx="124">
                  <c:v>0.38726900000000003</c:v>
                </c:pt>
                <c:pt idx="125">
                  <c:v>0.36025499999999988</c:v>
                </c:pt>
                <c:pt idx="126">
                  <c:v>0.37397799999999987</c:v>
                </c:pt>
                <c:pt idx="127">
                  <c:v>0.34605599999999981</c:v>
                </c:pt>
                <c:pt idx="128">
                  <c:v>0.36068399999999995</c:v>
                </c:pt>
                <c:pt idx="129">
                  <c:v>0.34938299999999983</c:v>
                </c:pt>
                <c:pt idx="130">
                  <c:v>0.37701499999999988</c:v>
                </c:pt>
                <c:pt idx="131">
                  <c:v>0.3274789999999998</c:v>
                </c:pt>
                <c:pt idx="132">
                  <c:v>0.34689199999999981</c:v>
                </c:pt>
                <c:pt idx="133">
                  <c:v>0.30536899999999995</c:v>
                </c:pt>
                <c:pt idx="134">
                  <c:v>0.32377299999999992</c:v>
                </c:pt>
                <c:pt idx="135">
                  <c:v>0.33668999999999982</c:v>
                </c:pt>
                <c:pt idx="136">
                  <c:v>0.31902199999999992</c:v>
                </c:pt>
                <c:pt idx="137">
                  <c:v>0.31074199999999996</c:v>
                </c:pt>
                <c:pt idx="138">
                  <c:v>0.31800099999999998</c:v>
                </c:pt>
                <c:pt idx="139">
                  <c:v>0.32646999999999982</c:v>
                </c:pt>
              </c:numCache>
            </c:numRef>
          </c:xVal>
          <c:yVal>
            <c:numRef>
              <c:f>Watanabe1!$D$4:$D$1000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9.4000000004598405E-2</c:v>
                </c:pt>
                <c:pt idx="2">
                  <c:v>0.19000000000232831</c:v>
                </c:pt>
                <c:pt idx="3">
                  <c:v>0.28500000000349246</c:v>
                </c:pt>
                <c:pt idx="4">
                  <c:v>0.38000000000465661</c:v>
                </c:pt>
                <c:pt idx="5">
                  <c:v>0.47499999999854481</c:v>
                </c:pt>
                <c:pt idx="6">
                  <c:v>0.56999999999970896</c:v>
                </c:pt>
                <c:pt idx="7">
                  <c:v>0.66400000000430737</c:v>
                </c:pt>
                <c:pt idx="8">
                  <c:v>0.76000000000203727</c:v>
                </c:pt>
                <c:pt idx="9">
                  <c:v>0.85300000000279397</c:v>
                </c:pt>
                <c:pt idx="10">
                  <c:v>0.94700000000011642</c:v>
                </c:pt>
                <c:pt idx="11">
                  <c:v>1.0390000000043074</c:v>
                </c:pt>
                <c:pt idx="12">
                  <c:v>1.1319999999977881</c:v>
                </c:pt>
                <c:pt idx="13">
                  <c:v>1.2260000000023865</c:v>
                </c:pt>
                <c:pt idx="14">
                  <c:v>1.3190000000031432</c:v>
                </c:pt>
                <c:pt idx="15">
                  <c:v>1.4110000000000582</c:v>
                </c:pt>
                <c:pt idx="16">
                  <c:v>1.5040000000008149</c:v>
                </c:pt>
                <c:pt idx="17">
                  <c:v>1.5970000000015716</c:v>
                </c:pt>
                <c:pt idx="18">
                  <c:v>1.6900000000023283</c:v>
                </c:pt>
                <c:pt idx="19">
                  <c:v>1.7839999999996508</c:v>
                </c:pt>
                <c:pt idx="20">
                  <c:v>1.8760000000038417</c:v>
                </c:pt>
                <c:pt idx="21">
                  <c:v>1.9700000000011642</c:v>
                </c:pt>
                <c:pt idx="22">
                  <c:v>2.0630000000019209</c:v>
                </c:pt>
                <c:pt idx="23">
                  <c:v>2.1569999999992433</c:v>
                </c:pt>
                <c:pt idx="24">
                  <c:v>2.2510000000038417</c:v>
                </c:pt>
                <c:pt idx="25">
                  <c:v>2.3450000000011642</c:v>
                </c:pt>
                <c:pt idx="26">
                  <c:v>2.4380000000019209</c:v>
                </c:pt>
                <c:pt idx="27">
                  <c:v>2.5310000000026776</c:v>
                </c:pt>
                <c:pt idx="28">
                  <c:v>2.6220000000030268</c:v>
                </c:pt>
                <c:pt idx="29">
                  <c:v>2.7160000000003492</c:v>
                </c:pt>
                <c:pt idx="30">
                  <c:v>2.8119999999980791</c:v>
                </c:pt>
                <c:pt idx="31">
                  <c:v>2.9029999999984284</c:v>
                </c:pt>
                <c:pt idx="32">
                  <c:v>2.9950000000026193</c:v>
                </c:pt>
                <c:pt idx="33">
                  <c:v>3.0900000000037835</c:v>
                </c:pt>
                <c:pt idx="34">
                  <c:v>3.1830000000045402</c:v>
                </c:pt>
                <c:pt idx="35">
                  <c:v>3.2770000000018626</c:v>
                </c:pt>
                <c:pt idx="36">
                  <c:v>3.3689999999987776</c:v>
                </c:pt>
                <c:pt idx="37">
                  <c:v>3.463000000003376</c:v>
                </c:pt>
                <c:pt idx="38">
                  <c:v>3.5570000000006985</c:v>
                </c:pt>
                <c:pt idx="39">
                  <c:v>3.6489999999976135</c:v>
                </c:pt>
                <c:pt idx="40">
                  <c:v>3.7439999999987776</c:v>
                </c:pt>
                <c:pt idx="41">
                  <c:v>3.8349999999991269</c:v>
                </c:pt>
                <c:pt idx="42">
                  <c:v>3.930000000000291</c:v>
                </c:pt>
                <c:pt idx="43">
                  <c:v>4.0230000000010477</c:v>
                </c:pt>
                <c:pt idx="44">
                  <c:v>4.1160000000018044</c:v>
                </c:pt>
                <c:pt idx="45">
                  <c:v>4.2110000000029686</c:v>
                </c:pt>
                <c:pt idx="46">
                  <c:v>4.3020000000033178</c:v>
                </c:pt>
                <c:pt idx="47">
                  <c:v>4.3960000000006403</c:v>
                </c:pt>
                <c:pt idx="48">
                  <c:v>4.4899999999979627</c:v>
                </c:pt>
                <c:pt idx="49">
                  <c:v>4.5820000000021537</c:v>
                </c:pt>
                <c:pt idx="50">
                  <c:v>4.6739999999990687</c:v>
                </c:pt>
                <c:pt idx="51">
                  <c:v>4.7669999999998254</c:v>
                </c:pt>
                <c:pt idx="52">
                  <c:v>4.8620000000009895</c:v>
                </c:pt>
                <c:pt idx="53">
                  <c:v>4.9519999999974971</c:v>
                </c:pt>
                <c:pt idx="54">
                  <c:v>5.0460000000020955</c:v>
                </c:pt>
                <c:pt idx="55">
                  <c:v>5.1390000000028522</c:v>
                </c:pt>
                <c:pt idx="56">
                  <c:v>5.2320000000036089</c:v>
                </c:pt>
                <c:pt idx="57">
                  <c:v>5.3240000000005239</c:v>
                </c:pt>
                <c:pt idx="58">
                  <c:v>5.4160000000047148</c:v>
                </c:pt>
                <c:pt idx="59">
                  <c:v>5.510999999998603</c:v>
                </c:pt>
                <c:pt idx="60">
                  <c:v>5.6039999999993597</c:v>
                </c:pt>
                <c:pt idx="61">
                  <c:v>5.6960000000035507</c:v>
                </c:pt>
                <c:pt idx="62">
                  <c:v>5.7890000000043074</c:v>
                </c:pt>
                <c:pt idx="63">
                  <c:v>5.8819999999977881</c:v>
                </c:pt>
                <c:pt idx="64">
                  <c:v>5.9749999999985448</c:v>
                </c:pt>
                <c:pt idx="65">
                  <c:v>6.0679999999993015</c:v>
                </c:pt>
                <c:pt idx="66">
                  <c:v>6.1610000000000582</c:v>
                </c:pt>
                <c:pt idx="67">
                  <c:v>6.2530000000042492</c:v>
                </c:pt>
                <c:pt idx="68">
                  <c:v>6.3470000000015716</c:v>
                </c:pt>
                <c:pt idx="69">
                  <c:v>6.4389999999984866</c:v>
                </c:pt>
                <c:pt idx="70">
                  <c:v>6.5310000000026776</c:v>
                </c:pt>
                <c:pt idx="71">
                  <c:v>6.625</c:v>
                </c:pt>
                <c:pt idx="72">
                  <c:v>6.7190000000045984</c:v>
                </c:pt>
                <c:pt idx="73">
                  <c:v>6.8110000000015134</c:v>
                </c:pt>
                <c:pt idx="74">
                  <c:v>6.9029999999984284</c:v>
                </c:pt>
                <c:pt idx="75">
                  <c:v>6.9979999999995925</c:v>
                </c:pt>
                <c:pt idx="76">
                  <c:v>7.0910000000003492</c:v>
                </c:pt>
                <c:pt idx="77">
                  <c:v>7.1840000000011059</c:v>
                </c:pt>
                <c:pt idx="78">
                  <c:v>7.2770000000018626</c:v>
                </c:pt>
                <c:pt idx="79">
                  <c:v>7.3700000000026193</c:v>
                </c:pt>
                <c:pt idx="80">
                  <c:v>7.463000000003376</c:v>
                </c:pt>
                <c:pt idx="81">
                  <c:v>7.5560000000041327</c:v>
                </c:pt>
                <c:pt idx="82">
                  <c:v>7.6489999999976135</c:v>
                </c:pt>
                <c:pt idx="83">
                  <c:v>7.7410000000018044</c:v>
                </c:pt>
                <c:pt idx="84">
                  <c:v>7.8340000000025611</c:v>
                </c:pt>
                <c:pt idx="85">
                  <c:v>7.9279999999998836</c:v>
                </c:pt>
                <c:pt idx="86">
                  <c:v>8.0210000000006403</c:v>
                </c:pt>
                <c:pt idx="87">
                  <c:v>8.1149999999979627</c:v>
                </c:pt>
                <c:pt idx="88">
                  <c:v>8.2070000000021537</c:v>
                </c:pt>
                <c:pt idx="89">
                  <c:v>8.3009999999994761</c:v>
                </c:pt>
                <c:pt idx="90">
                  <c:v>8.3950000000040745</c:v>
                </c:pt>
                <c:pt idx="91">
                  <c:v>8.4879999999975553</c:v>
                </c:pt>
                <c:pt idx="92">
                  <c:v>8.5820000000021537</c:v>
                </c:pt>
                <c:pt idx="93">
                  <c:v>8.6759999999994761</c:v>
                </c:pt>
                <c:pt idx="94">
                  <c:v>8.7690000000002328</c:v>
                </c:pt>
                <c:pt idx="95">
                  <c:v>8.8620000000009895</c:v>
                </c:pt>
                <c:pt idx="96">
                  <c:v>8.9539999999979045</c:v>
                </c:pt>
                <c:pt idx="97">
                  <c:v>9.0480000000025029</c:v>
                </c:pt>
                <c:pt idx="98">
                  <c:v>9.1430000000036671</c:v>
                </c:pt>
                <c:pt idx="99">
                  <c:v>9.2370000000009895</c:v>
                </c:pt>
                <c:pt idx="100">
                  <c:v>9.3300000000017462</c:v>
                </c:pt>
                <c:pt idx="101">
                  <c:v>9.4239999999990687</c:v>
                </c:pt>
                <c:pt idx="102">
                  <c:v>9.5160000000032596</c:v>
                </c:pt>
                <c:pt idx="103">
                  <c:v>9.6090000000040163</c:v>
                </c:pt>
                <c:pt idx="104">
                  <c:v>9.7019999999974971</c:v>
                </c:pt>
                <c:pt idx="105">
                  <c:v>9.7960000000020955</c:v>
                </c:pt>
                <c:pt idx="106">
                  <c:v>9.8890000000028522</c:v>
                </c:pt>
                <c:pt idx="107">
                  <c:v>9.9809999999997672</c:v>
                </c:pt>
                <c:pt idx="108">
                  <c:v>10.075000000004366</c:v>
                </c:pt>
                <c:pt idx="109">
                  <c:v>10.169000000001688</c:v>
                </c:pt>
                <c:pt idx="110">
                  <c:v>10.26299999999901</c:v>
                </c:pt>
                <c:pt idx="111">
                  <c:v>10.355000000003201</c:v>
                </c:pt>
                <c:pt idx="112">
                  <c:v>10.448000000003958</c:v>
                </c:pt>
                <c:pt idx="113">
                  <c:v>10.542000000001281</c:v>
                </c:pt>
                <c:pt idx="114">
                  <c:v>10.633999999998196</c:v>
                </c:pt>
                <c:pt idx="115">
                  <c:v>10.728000000002794</c:v>
                </c:pt>
                <c:pt idx="116">
                  <c:v>10.822000000000116</c:v>
                </c:pt>
                <c:pt idx="117">
                  <c:v>10.913000000000466</c:v>
                </c:pt>
                <c:pt idx="118">
                  <c:v>11.006999999997788</c:v>
                </c:pt>
                <c:pt idx="119">
                  <c:v>11.099000000001979</c:v>
                </c:pt>
                <c:pt idx="120">
                  <c:v>11.192999999999302</c:v>
                </c:pt>
                <c:pt idx="121">
                  <c:v>11.2870000000039</c:v>
                </c:pt>
                <c:pt idx="122">
                  <c:v>11.381000000001222</c:v>
                </c:pt>
                <c:pt idx="123">
                  <c:v>11.472999999998137</c:v>
                </c:pt>
                <c:pt idx="124">
                  <c:v>11.565000000002328</c:v>
                </c:pt>
                <c:pt idx="125">
                  <c:v>11.658999999999651</c:v>
                </c:pt>
                <c:pt idx="126">
                  <c:v>11.753000000004249</c:v>
                </c:pt>
                <c:pt idx="127">
                  <c:v>11.84599999999773</c:v>
                </c:pt>
                <c:pt idx="128">
                  <c:v>11.938999999998487</c:v>
                </c:pt>
                <c:pt idx="129">
                  <c:v>12.031999999999243</c:v>
                </c:pt>
                <c:pt idx="130">
                  <c:v>12.124000000003434</c:v>
                </c:pt>
                <c:pt idx="131">
                  <c:v>12.217000000004191</c:v>
                </c:pt>
                <c:pt idx="132">
                  <c:v>12.311000000001513</c:v>
                </c:pt>
                <c:pt idx="133">
                  <c:v>12.402999999998428</c:v>
                </c:pt>
                <c:pt idx="134">
                  <c:v>12.497000000003027</c:v>
                </c:pt>
                <c:pt idx="135">
                  <c:v>12.588999999999942</c:v>
                </c:pt>
                <c:pt idx="136">
                  <c:v>12.68300000000454</c:v>
                </c:pt>
                <c:pt idx="137">
                  <c:v>12.773999999997613</c:v>
                </c:pt>
                <c:pt idx="138">
                  <c:v>12.868999999998778</c:v>
                </c:pt>
                <c:pt idx="139">
                  <c:v>12.961999999999534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DD-4D16-9B23-20DCDEECB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[1]Watanabe1!$A$1</c:f>
              <c:strCache>
                <c:ptCount val="1"/>
                <c:pt idx="0">
                  <c:v>Orbit</c:v>
                </c:pt>
              </c:strCache>
            </c:strRef>
          </c:tx>
          <c:spPr>
            <a:ln w="19050">
              <a:noFill/>
            </a:ln>
          </c:spPr>
          <c:xVal>
            <c:numRef>
              <c:f>[1]Watanabe1!$N$4:$N$161</c:f>
              <c:numCache>
                <c:formatCode>General</c:formatCode>
                <c:ptCount val="158"/>
                <c:pt idx="0">
                  <c:v>0</c:v>
                </c:pt>
                <c:pt idx="1">
                  <c:v>1.9861999999999852E-2</c:v>
                </c:pt>
                <c:pt idx="2">
                  <c:v>3.247799999999984E-2</c:v>
                </c:pt>
                <c:pt idx="3">
                  <c:v>5.4899999999997822E-4</c:v>
                </c:pt>
                <c:pt idx="4">
                  <c:v>1.7455999999999906E-2</c:v>
                </c:pt>
                <c:pt idx="5">
                  <c:v>7.8469999999999807E-3</c:v>
                </c:pt>
                <c:pt idx="6">
                  <c:v>2.1169999999999845E-2</c:v>
                </c:pt>
                <c:pt idx="7">
                  <c:v>2.9652999999999794E-2</c:v>
                </c:pt>
                <c:pt idx="8">
                  <c:v>-8.0750000000000457E-3</c:v>
                </c:pt>
                <c:pt idx="9">
                  <c:v>-1.0907000000000153E-2</c:v>
                </c:pt>
                <c:pt idx="10">
                  <c:v>2.8961999999999991E-2</c:v>
                </c:pt>
                <c:pt idx="11">
                  <c:v>-2.1527000000000043E-2</c:v>
                </c:pt>
                <c:pt idx="12">
                  <c:v>-3.941800000000012E-2</c:v>
                </c:pt>
                <c:pt idx="13">
                  <c:v>-2.9039000000000103E-2</c:v>
                </c:pt>
                <c:pt idx="14">
                  <c:v>-4.7330000000000039E-2</c:v>
                </c:pt>
                <c:pt idx="15">
                  <c:v>-2.8068000000000096E-2</c:v>
                </c:pt>
                <c:pt idx="16">
                  <c:v>-5.2808000000000105E-2</c:v>
                </c:pt>
                <c:pt idx="17">
                  <c:v>-7.1419000000000094E-2</c:v>
                </c:pt>
                <c:pt idx="18">
                  <c:v>-3.032100000000014E-2</c:v>
                </c:pt>
                <c:pt idx="19">
                  <c:v>-6.7962000000000106E-2</c:v>
                </c:pt>
                <c:pt idx="20">
                  <c:v>-2.4849000000000048E-2</c:v>
                </c:pt>
                <c:pt idx="21">
                  <c:v>-7.8650000000000091E-3</c:v>
                </c:pt>
                <c:pt idx="22">
                  <c:v>-1.5693000000000099E-2</c:v>
                </c:pt>
                <c:pt idx="23">
                  <c:v>3.6497999999999822E-2</c:v>
                </c:pt>
                <c:pt idx="24">
                  <c:v>2.3027999999999792E-2</c:v>
                </c:pt>
                <c:pt idx="25">
                  <c:v>5.0449999999999821E-2</c:v>
                </c:pt>
                <c:pt idx="26">
                  <c:v>6.7540999999999948E-2</c:v>
                </c:pt>
                <c:pt idx="27">
                  <c:v>5.6902999999999794E-2</c:v>
                </c:pt>
                <c:pt idx="28">
                  <c:v>7.0022999999999919E-2</c:v>
                </c:pt>
                <c:pt idx="29">
                  <c:v>8.4384999999999988E-2</c:v>
                </c:pt>
                <c:pt idx="30">
                  <c:v>-0.40894900000000006</c:v>
                </c:pt>
                <c:pt idx="31">
                  <c:v>9.9704999999999933E-2</c:v>
                </c:pt>
                <c:pt idx="32">
                  <c:v>0.121548</c:v>
                </c:pt>
                <c:pt idx="33">
                  <c:v>0.13757799999999998</c:v>
                </c:pt>
                <c:pt idx="34">
                  <c:v>0.14969799999999986</c:v>
                </c:pt>
                <c:pt idx="35">
                  <c:v>0.20521299999999998</c:v>
                </c:pt>
                <c:pt idx="36">
                  <c:v>0.17855999999999994</c:v>
                </c:pt>
                <c:pt idx="37">
                  <c:v>0.22937799999999994</c:v>
                </c:pt>
                <c:pt idx="38">
                  <c:v>0.19305099999999994</c:v>
                </c:pt>
                <c:pt idx="39">
                  <c:v>0.238173</c:v>
                </c:pt>
                <c:pt idx="40">
                  <c:v>0.20649099999999998</c:v>
                </c:pt>
                <c:pt idx="41">
                  <c:v>0.20151599999999986</c:v>
                </c:pt>
                <c:pt idx="42">
                  <c:v>0.21253899999999998</c:v>
                </c:pt>
                <c:pt idx="43">
                  <c:v>0.22386500000000001</c:v>
                </c:pt>
                <c:pt idx="44">
                  <c:v>0.21366899999999989</c:v>
                </c:pt>
                <c:pt idx="45">
                  <c:v>0.22578199999999993</c:v>
                </c:pt>
                <c:pt idx="46">
                  <c:v>0.25025699999999984</c:v>
                </c:pt>
                <c:pt idx="47">
                  <c:v>0.23250599999999985</c:v>
                </c:pt>
                <c:pt idx="48">
                  <c:v>0.26581599999999983</c:v>
                </c:pt>
                <c:pt idx="49">
                  <c:v>0.25416799999999989</c:v>
                </c:pt>
                <c:pt idx="50">
                  <c:v>0.24558600000000003</c:v>
                </c:pt>
                <c:pt idx="51">
                  <c:v>0.24929800000000002</c:v>
                </c:pt>
                <c:pt idx="52">
                  <c:v>0.24570099999999981</c:v>
                </c:pt>
                <c:pt idx="53">
                  <c:v>0.26911999999999991</c:v>
                </c:pt>
                <c:pt idx="54">
                  <c:v>0.27300999999999997</c:v>
                </c:pt>
                <c:pt idx="55">
                  <c:v>0.28407199999999988</c:v>
                </c:pt>
                <c:pt idx="56">
                  <c:v>0.26111199999999984</c:v>
                </c:pt>
                <c:pt idx="57">
                  <c:v>0.28287199999999985</c:v>
                </c:pt>
                <c:pt idx="58">
                  <c:v>0.25407999999999992</c:v>
                </c:pt>
                <c:pt idx="59">
                  <c:v>0.28113099999999985</c:v>
                </c:pt>
                <c:pt idx="60">
                  <c:v>0.26790599999999998</c:v>
                </c:pt>
                <c:pt idx="61">
                  <c:v>0.26864199999999983</c:v>
                </c:pt>
                <c:pt idx="62">
                  <c:v>0.25923299999999994</c:v>
                </c:pt>
                <c:pt idx="63">
                  <c:v>0.25512499999999999</c:v>
                </c:pt>
                <c:pt idx="64">
                  <c:v>0.263318</c:v>
                </c:pt>
                <c:pt idx="65">
                  <c:v>0.26178899999999999</c:v>
                </c:pt>
                <c:pt idx="66">
                  <c:v>0.28738999999999987</c:v>
                </c:pt>
                <c:pt idx="67">
                  <c:v>0.29031899999999999</c:v>
                </c:pt>
                <c:pt idx="68">
                  <c:v>0.277202</c:v>
                </c:pt>
                <c:pt idx="69">
                  <c:v>0.31603599999999982</c:v>
                </c:pt>
                <c:pt idx="70">
                  <c:v>0.30710399999999982</c:v>
                </c:pt>
                <c:pt idx="71">
                  <c:v>0.31758700000000001</c:v>
                </c:pt>
                <c:pt idx="72">
                  <c:v>0.31655599999999984</c:v>
                </c:pt>
                <c:pt idx="73">
                  <c:v>0.3179599999999998</c:v>
                </c:pt>
                <c:pt idx="74">
                  <c:v>0.31207699999999999</c:v>
                </c:pt>
                <c:pt idx="75">
                  <c:v>0.29598699999999983</c:v>
                </c:pt>
                <c:pt idx="76">
                  <c:v>0.30676099999999995</c:v>
                </c:pt>
                <c:pt idx="77">
                  <c:v>0.31136799999999992</c:v>
                </c:pt>
                <c:pt idx="78">
                  <c:v>0.30708999999999992</c:v>
                </c:pt>
                <c:pt idx="79">
                  <c:v>0.30449199999999998</c:v>
                </c:pt>
                <c:pt idx="80">
                  <c:v>0.30455199999999993</c:v>
                </c:pt>
                <c:pt idx="81">
                  <c:v>0.319693</c:v>
                </c:pt>
                <c:pt idx="82">
                  <c:v>0.31156299999999987</c:v>
                </c:pt>
                <c:pt idx="83">
                  <c:v>0.33602799999999983</c:v>
                </c:pt>
                <c:pt idx="84">
                  <c:v>0.32732699999999998</c:v>
                </c:pt>
                <c:pt idx="85">
                  <c:v>0.34845599999999993</c:v>
                </c:pt>
                <c:pt idx="86">
                  <c:v>0.34554299999999988</c:v>
                </c:pt>
                <c:pt idx="87">
                  <c:v>0.33450699999999983</c:v>
                </c:pt>
                <c:pt idx="88">
                  <c:v>0.35881399999999986</c:v>
                </c:pt>
                <c:pt idx="89">
                  <c:v>0.33838699999999994</c:v>
                </c:pt>
                <c:pt idx="90">
                  <c:v>0.34167599999999992</c:v>
                </c:pt>
                <c:pt idx="91">
                  <c:v>0.33180999999999994</c:v>
                </c:pt>
                <c:pt idx="92">
                  <c:v>0.32851999999999998</c:v>
                </c:pt>
                <c:pt idx="93">
                  <c:v>0.32119099999999984</c:v>
                </c:pt>
                <c:pt idx="94">
                  <c:v>0.30783099999999991</c:v>
                </c:pt>
                <c:pt idx="95">
                  <c:v>0.2949469999999999</c:v>
                </c:pt>
                <c:pt idx="96">
                  <c:v>0.30174699999999988</c:v>
                </c:pt>
                <c:pt idx="97">
                  <c:v>0.2889179999999999</c:v>
                </c:pt>
                <c:pt idx="98">
                  <c:v>0.29388999999999987</c:v>
                </c:pt>
                <c:pt idx="99">
                  <c:v>0.28800100000000001</c:v>
                </c:pt>
                <c:pt idx="100">
                  <c:v>0.29460199999999986</c:v>
                </c:pt>
                <c:pt idx="101">
                  <c:v>0.29979699999999981</c:v>
                </c:pt>
                <c:pt idx="102">
                  <c:v>0.29949299999999995</c:v>
                </c:pt>
                <c:pt idx="103">
                  <c:v>0.30699399999999993</c:v>
                </c:pt>
                <c:pt idx="104">
                  <c:v>0.32247599999999987</c:v>
                </c:pt>
                <c:pt idx="105">
                  <c:v>0.33040699999999995</c:v>
                </c:pt>
                <c:pt idx="106">
                  <c:v>0.31226199999999993</c:v>
                </c:pt>
                <c:pt idx="107">
                  <c:v>0.33390500000000001</c:v>
                </c:pt>
                <c:pt idx="108">
                  <c:v>0.34295999999999982</c:v>
                </c:pt>
                <c:pt idx="109">
                  <c:v>0.35421699999999989</c:v>
                </c:pt>
                <c:pt idx="110">
                  <c:v>0.32751699999999984</c:v>
                </c:pt>
                <c:pt idx="111">
                  <c:v>0.34138400000000002</c:v>
                </c:pt>
                <c:pt idx="112">
                  <c:v>0.33113199999999982</c:v>
                </c:pt>
                <c:pt idx="113">
                  <c:v>0.33406599999999981</c:v>
                </c:pt>
                <c:pt idx="114">
                  <c:v>0.32171100000000002</c:v>
                </c:pt>
                <c:pt idx="115">
                  <c:v>0.32615099999999986</c:v>
                </c:pt>
                <c:pt idx="116">
                  <c:v>0.35319200000000001</c:v>
                </c:pt>
                <c:pt idx="117">
                  <c:v>0.33979799999999999</c:v>
                </c:pt>
                <c:pt idx="118">
                  <c:v>0.35046799999999984</c:v>
                </c:pt>
                <c:pt idx="119">
                  <c:v>0.34954199999999991</c:v>
                </c:pt>
                <c:pt idx="120">
                  <c:v>0.35188299999999983</c:v>
                </c:pt>
                <c:pt idx="121">
                  <c:v>0.35701499999999986</c:v>
                </c:pt>
                <c:pt idx="122">
                  <c:v>0.35402199999999995</c:v>
                </c:pt>
                <c:pt idx="123">
                  <c:v>0.380492</c:v>
                </c:pt>
                <c:pt idx="124">
                  <c:v>0.38726900000000003</c:v>
                </c:pt>
                <c:pt idx="125">
                  <c:v>0.36025499999999988</c:v>
                </c:pt>
                <c:pt idx="126">
                  <c:v>0.37397799999999987</c:v>
                </c:pt>
                <c:pt idx="127">
                  <c:v>0.34605599999999981</c:v>
                </c:pt>
                <c:pt idx="128">
                  <c:v>0.36068399999999995</c:v>
                </c:pt>
                <c:pt idx="129">
                  <c:v>0.34938299999999983</c:v>
                </c:pt>
                <c:pt idx="130">
                  <c:v>0.37701499999999988</c:v>
                </c:pt>
                <c:pt idx="131">
                  <c:v>0.3274789999999998</c:v>
                </c:pt>
                <c:pt idx="132">
                  <c:v>0.34689199999999981</c:v>
                </c:pt>
                <c:pt idx="133">
                  <c:v>0.30536899999999995</c:v>
                </c:pt>
                <c:pt idx="134">
                  <c:v>0.32377299999999992</c:v>
                </c:pt>
                <c:pt idx="135">
                  <c:v>0.33668999999999982</c:v>
                </c:pt>
                <c:pt idx="136">
                  <c:v>0.31902199999999992</c:v>
                </c:pt>
                <c:pt idx="137">
                  <c:v>0.31074199999999996</c:v>
                </c:pt>
                <c:pt idx="138">
                  <c:v>0.31800099999999998</c:v>
                </c:pt>
                <c:pt idx="139">
                  <c:v>0.32646999999999982</c:v>
                </c:pt>
                <c:pt idx="140">
                  <c:v>0.32151199999999996</c:v>
                </c:pt>
                <c:pt idx="141">
                  <c:v>0.30784899999999993</c:v>
                </c:pt>
                <c:pt idx="142">
                  <c:v>0.34883399999999987</c:v>
                </c:pt>
                <c:pt idx="143">
                  <c:v>0.31883199999999989</c:v>
                </c:pt>
                <c:pt idx="144">
                  <c:v>0.30721999999999983</c:v>
                </c:pt>
                <c:pt idx="145">
                  <c:v>0.36390899999999987</c:v>
                </c:pt>
                <c:pt idx="146">
                  <c:v>0.3072649999999999</c:v>
                </c:pt>
                <c:pt idx="147">
                  <c:v>0.30858799999999997</c:v>
                </c:pt>
                <c:pt idx="148">
                  <c:v>0.37033099999999991</c:v>
                </c:pt>
                <c:pt idx="149">
                  <c:v>0.3630529999999999</c:v>
                </c:pt>
                <c:pt idx="150">
                  <c:v>0.35703499999999988</c:v>
                </c:pt>
                <c:pt idx="151">
                  <c:v>0.31307899999999994</c:v>
                </c:pt>
                <c:pt idx="152">
                  <c:v>0.32309199999999988</c:v>
                </c:pt>
                <c:pt idx="153">
                  <c:v>0.34803599999999985</c:v>
                </c:pt>
                <c:pt idx="154">
                  <c:v>0.35317300000000001</c:v>
                </c:pt>
                <c:pt idx="155">
                  <c:v>0.36600299999999991</c:v>
                </c:pt>
                <c:pt idx="156">
                  <c:v>0.32011399999999979</c:v>
                </c:pt>
                <c:pt idx="157">
                  <c:v>0.36058399999999985</c:v>
                </c:pt>
              </c:numCache>
            </c:numRef>
          </c:xVal>
          <c:yVal>
            <c:numRef>
              <c:f>[1]Watanabe1!$O$4:$O$161</c:f>
              <c:numCache>
                <c:formatCode>General</c:formatCode>
                <c:ptCount val="158"/>
                <c:pt idx="0">
                  <c:v>0</c:v>
                </c:pt>
                <c:pt idx="1">
                  <c:v>2.9425000000000069E-2</c:v>
                </c:pt>
                <c:pt idx="2">
                  <c:v>4.805400000000009E-2</c:v>
                </c:pt>
                <c:pt idx="3">
                  <c:v>0.12514800000000004</c:v>
                </c:pt>
                <c:pt idx="4">
                  <c:v>0.14993100000000015</c:v>
                </c:pt>
                <c:pt idx="5">
                  <c:v>0.25852700000000017</c:v>
                </c:pt>
                <c:pt idx="6">
                  <c:v>0.27788999999999997</c:v>
                </c:pt>
                <c:pt idx="7">
                  <c:v>0.41106200000000004</c:v>
                </c:pt>
                <c:pt idx="8">
                  <c:v>0.47662400000000016</c:v>
                </c:pt>
                <c:pt idx="9">
                  <c:v>0.59098799999999996</c:v>
                </c:pt>
                <c:pt idx="10">
                  <c:v>0.64729800000000015</c:v>
                </c:pt>
                <c:pt idx="11">
                  <c:v>0.80874500000000005</c:v>
                </c:pt>
                <c:pt idx="12">
                  <c:v>0.89845400000000009</c:v>
                </c:pt>
                <c:pt idx="13">
                  <c:v>1.0257110000000003</c:v>
                </c:pt>
                <c:pt idx="14">
                  <c:v>1.112719</c:v>
                </c:pt>
                <c:pt idx="15">
                  <c:v>1.2490570000000003</c:v>
                </c:pt>
                <c:pt idx="16">
                  <c:v>1.3253679999999999</c:v>
                </c:pt>
                <c:pt idx="17">
                  <c:v>1.5161690000000003</c:v>
                </c:pt>
                <c:pt idx="18">
                  <c:v>1.5697200000000002</c:v>
                </c:pt>
                <c:pt idx="19">
                  <c:v>1.7311660000000002</c:v>
                </c:pt>
                <c:pt idx="20">
                  <c:v>1.7863120000000003</c:v>
                </c:pt>
                <c:pt idx="21">
                  <c:v>1.9107989999999999</c:v>
                </c:pt>
                <c:pt idx="22">
                  <c:v>2.00271</c:v>
                </c:pt>
                <c:pt idx="23">
                  <c:v>2.1682580000000002</c:v>
                </c:pt>
                <c:pt idx="24">
                  <c:v>2.2506550000000001</c:v>
                </c:pt>
                <c:pt idx="25">
                  <c:v>2.3822770000000002</c:v>
                </c:pt>
                <c:pt idx="26">
                  <c:v>2.4998</c:v>
                </c:pt>
                <c:pt idx="27">
                  <c:v>2.6772270000000002</c:v>
                </c:pt>
                <c:pt idx="28">
                  <c:v>2.7863769999999999</c:v>
                </c:pt>
                <c:pt idx="29">
                  <c:v>2.9872930000000002</c:v>
                </c:pt>
                <c:pt idx="30">
                  <c:v>2.8133610000000004</c:v>
                </c:pt>
                <c:pt idx="31">
                  <c:v>3.2736390000000002</c:v>
                </c:pt>
                <c:pt idx="32">
                  <c:v>3.3859020000000002</c:v>
                </c:pt>
                <c:pt idx="33">
                  <c:v>3.5761280000000006</c:v>
                </c:pt>
                <c:pt idx="34">
                  <c:v>3.6742780000000002</c:v>
                </c:pt>
                <c:pt idx="35">
                  <c:v>3.9008970000000001</c:v>
                </c:pt>
                <c:pt idx="36">
                  <c:v>4.0359360000000004</c:v>
                </c:pt>
                <c:pt idx="37">
                  <c:v>4.2490579999999998</c:v>
                </c:pt>
                <c:pt idx="38">
                  <c:v>4.3690430000000005</c:v>
                </c:pt>
                <c:pt idx="39">
                  <c:v>4.5687410000000002</c:v>
                </c:pt>
                <c:pt idx="40">
                  <c:v>4.6889009999999995</c:v>
                </c:pt>
                <c:pt idx="41">
                  <c:v>4.9800580000000005</c:v>
                </c:pt>
                <c:pt idx="42">
                  <c:v>5.0629400000000002</c:v>
                </c:pt>
                <c:pt idx="43">
                  <c:v>5.2869900000000003</c:v>
                </c:pt>
                <c:pt idx="44">
                  <c:v>5.4173249999999999</c:v>
                </c:pt>
                <c:pt idx="45">
                  <c:v>5.633306000000001</c:v>
                </c:pt>
                <c:pt idx="46">
                  <c:v>5.7218240000000007</c:v>
                </c:pt>
                <c:pt idx="47">
                  <c:v>6.0353870000000001</c:v>
                </c:pt>
                <c:pt idx="48">
                  <c:v>6.1271050000000002</c:v>
                </c:pt>
                <c:pt idx="49">
                  <c:v>6.3697720000000002</c:v>
                </c:pt>
                <c:pt idx="50">
                  <c:v>6.486586</c:v>
                </c:pt>
                <c:pt idx="51">
                  <c:v>6.7316950000000002</c:v>
                </c:pt>
                <c:pt idx="52">
                  <c:v>6.8477970000000008</c:v>
                </c:pt>
                <c:pt idx="53">
                  <c:v>7.0974000000000004</c:v>
                </c:pt>
                <c:pt idx="54">
                  <c:v>7.2141810000000008</c:v>
                </c:pt>
                <c:pt idx="55">
                  <c:v>7.4455300000000006</c:v>
                </c:pt>
                <c:pt idx="56">
                  <c:v>7.5947589999999998</c:v>
                </c:pt>
                <c:pt idx="57">
                  <c:v>7.823715</c:v>
                </c:pt>
                <c:pt idx="58">
                  <c:v>7.9641440000000001</c:v>
                </c:pt>
                <c:pt idx="59">
                  <c:v>8.1873680000000011</c:v>
                </c:pt>
                <c:pt idx="60">
                  <c:v>8.3825580000000013</c:v>
                </c:pt>
                <c:pt idx="61">
                  <c:v>8.6309450000000005</c:v>
                </c:pt>
                <c:pt idx="62">
                  <c:v>8.7721450000000001</c:v>
                </c:pt>
                <c:pt idx="63">
                  <c:v>9.0094390000000004</c:v>
                </c:pt>
                <c:pt idx="64">
                  <c:v>9.1544910000000002</c:v>
                </c:pt>
                <c:pt idx="65">
                  <c:v>9.3850850000000019</c:v>
                </c:pt>
                <c:pt idx="66">
                  <c:v>9.4875300000000014</c:v>
                </c:pt>
                <c:pt idx="67">
                  <c:v>9.7576330000000002</c:v>
                </c:pt>
                <c:pt idx="68">
                  <c:v>9.9284750000000006</c:v>
                </c:pt>
                <c:pt idx="69">
                  <c:v>10.159653</c:v>
                </c:pt>
                <c:pt idx="70">
                  <c:v>10.284388000000002</c:v>
                </c:pt>
                <c:pt idx="71">
                  <c:v>10.540516</c:v>
                </c:pt>
                <c:pt idx="72">
                  <c:v>10.706182</c:v>
                </c:pt>
                <c:pt idx="73">
                  <c:v>10.952314000000001</c:v>
                </c:pt>
                <c:pt idx="74">
                  <c:v>11.112689000000001</c:v>
                </c:pt>
                <c:pt idx="75">
                  <c:v>11.389225000000001</c:v>
                </c:pt>
                <c:pt idx="76">
                  <c:v>11.510512</c:v>
                </c:pt>
                <c:pt idx="77">
                  <c:v>11.825488</c:v>
                </c:pt>
                <c:pt idx="78">
                  <c:v>11.941514999999999</c:v>
                </c:pt>
                <c:pt idx="79">
                  <c:v>12.211844000000001</c:v>
                </c:pt>
                <c:pt idx="80">
                  <c:v>12.365682000000001</c:v>
                </c:pt>
                <c:pt idx="81">
                  <c:v>12.596498</c:v>
                </c:pt>
                <c:pt idx="82">
                  <c:v>12.748220999999999</c:v>
                </c:pt>
                <c:pt idx="83">
                  <c:v>13.014835000000001</c:v>
                </c:pt>
                <c:pt idx="84">
                  <c:v>13.128161</c:v>
                </c:pt>
                <c:pt idx="85">
                  <c:v>13.468169</c:v>
                </c:pt>
                <c:pt idx="86">
                  <c:v>13.619273999999999</c:v>
                </c:pt>
                <c:pt idx="87">
                  <c:v>13.884893</c:v>
                </c:pt>
                <c:pt idx="88">
                  <c:v>14.034780000000001</c:v>
                </c:pt>
                <c:pt idx="89">
                  <c:v>14.303613</c:v>
                </c:pt>
                <c:pt idx="90">
                  <c:v>14.456478000000001</c:v>
                </c:pt>
                <c:pt idx="91">
                  <c:v>14.728271000000001</c:v>
                </c:pt>
                <c:pt idx="92">
                  <c:v>14.923596</c:v>
                </c:pt>
                <c:pt idx="93">
                  <c:v>15.200734000000001</c:v>
                </c:pt>
                <c:pt idx="94">
                  <c:v>15.363079000000001</c:v>
                </c:pt>
                <c:pt idx="95">
                  <c:v>15.608134</c:v>
                </c:pt>
                <c:pt idx="96">
                  <c:v>15.769422</c:v>
                </c:pt>
                <c:pt idx="97">
                  <c:v>16.021177000000002</c:v>
                </c:pt>
                <c:pt idx="98">
                  <c:v>16.187107000000001</c:v>
                </c:pt>
                <c:pt idx="99">
                  <c:v>16.530228999999999</c:v>
                </c:pt>
                <c:pt idx="100">
                  <c:v>16.658011999999999</c:v>
                </c:pt>
                <c:pt idx="101">
                  <c:v>16.920061999999998</c:v>
                </c:pt>
                <c:pt idx="102">
                  <c:v>17.054303000000001</c:v>
                </c:pt>
                <c:pt idx="103">
                  <c:v>17.323803000000002</c:v>
                </c:pt>
                <c:pt idx="104">
                  <c:v>17.455285</c:v>
                </c:pt>
                <c:pt idx="105">
                  <c:v>17.781488999999997</c:v>
                </c:pt>
                <c:pt idx="106">
                  <c:v>17.887228</c:v>
                </c:pt>
                <c:pt idx="107">
                  <c:v>18.169709999999998</c:v>
                </c:pt>
                <c:pt idx="108">
                  <c:v>18.314741999999999</c:v>
                </c:pt>
                <c:pt idx="109">
                  <c:v>18.614763</c:v>
                </c:pt>
                <c:pt idx="110">
                  <c:v>18.735899999999997</c:v>
                </c:pt>
                <c:pt idx="111">
                  <c:v>19.102379999999997</c:v>
                </c:pt>
                <c:pt idx="112">
                  <c:v>19.219342999999999</c:v>
                </c:pt>
                <c:pt idx="113">
                  <c:v>19.498447999999996</c:v>
                </c:pt>
                <c:pt idx="114">
                  <c:v>19.622359999999997</c:v>
                </c:pt>
                <c:pt idx="115">
                  <c:v>19.913133999999999</c:v>
                </c:pt>
                <c:pt idx="116">
                  <c:v>20.073161999999996</c:v>
                </c:pt>
                <c:pt idx="117">
                  <c:v>20.393447999999996</c:v>
                </c:pt>
                <c:pt idx="118">
                  <c:v>20.511536999999997</c:v>
                </c:pt>
                <c:pt idx="119">
                  <c:v>20.771725</c:v>
                </c:pt>
                <c:pt idx="120">
                  <c:v>20.902304999999998</c:v>
                </c:pt>
                <c:pt idx="121">
                  <c:v>21.169156999999998</c:v>
                </c:pt>
                <c:pt idx="122">
                  <c:v>21.310762</c:v>
                </c:pt>
                <c:pt idx="123">
                  <c:v>21.642646999999997</c:v>
                </c:pt>
                <c:pt idx="124">
                  <c:v>21.782729</c:v>
                </c:pt>
                <c:pt idx="125">
                  <c:v>22.034706999999997</c:v>
                </c:pt>
                <c:pt idx="126">
                  <c:v>22.174230999999999</c:v>
                </c:pt>
                <c:pt idx="127">
                  <c:v>22.439032999999998</c:v>
                </c:pt>
                <c:pt idx="128">
                  <c:v>22.584538999999996</c:v>
                </c:pt>
                <c:pt idx="129">
                  <c:v>22.843861999999998</c:v>
                </c:pt>
                <c:pt idx="130">
                  <c:v>23.066991999999999</c:v>
                </c:pt>
                <c:pt idx="131">
                  <c:v>23.297374999999999</c:v>
                </c:pt>
                <c:pt idx="132">
                  <c:v>23.452574999999996</c:v>
                </c:pt>
                <c:pt idx="133">
                  <c:v>23.683275999999999</c:v>
                </c:pt>
                <c:pt idx="134">
                  <c:v>23.846700999999999</c:v>
                </c:pt>
                <c:pt idx="135">
                  <c:v>24.116277</c:v>
                </c:pt>
                <c:pt idx="136">
                  <c:v>24.235709</c:v>
                </c:pt>
                <c:pt idx="137">
                  <c:v>24.545075999999998</c:v>
                </c:pt>
                <c:pt idx="138">
                  <c:v>24.637535</c:v>
                </c:pt>
                <c:pt idx="139">
                  <c:v>24.938621000000001</c:v>
                </c:pt>
                <c:pt idx="140">
                  <c:v>25.051861999999996</c:v>
                </c:pt>
                <c:pt idx="141">
                  <c:v>25.287832999999999</c:v>
                </c:pt>
                <c:pt idx="142">
                  <c:v>25.452746000000001</c:v>
                </c:pt>
                <c:pt idx="143">
                  <c:v>25.722795999999999</c:v>
                </c:pt>
                <c:pt idx="144">
                  <c:v>25.855592999999999</c:v>
                </c:pt>
                <c:pt idx="145">
                  <c:v>26.128978</c:v>
                </c:pt>
                <c:pt idx="146">
                  <c:v>26.213284000000002</c:v>
                </c:pt>
                <c:pt idx="147">
                  <c:v>26.457516999999999</c:v>
                </c:pt>
                <c:pt idx="148">
                  <c:v>26.615056999999997</c:v>
                </c:pt>
                <c:pt idx="149">
                  <c:v>26.884291999999999</c:v>
                </c:pt>
                <c:pt idx="150">
                  <c:v>27.025663999999999</c:v>
                </c:pt>
                <c:pt idx="151">
                  <c:v>27.229813999999998</c:v>
                </c:pt>
                <c:pt idx="152">
                  <c:v>27.349717999999999</c:v>
                </c:pt>
                <c:pt idx="153">
                  <c:v>27.586513</c:v>
                </c:pt>
                <c:pt idx="154">
                  <c:v>27.719631</c:v>
                </c:pt>
                <c:pt idx="155">
                  <c:v>27.987207999999999</c:v>
                </c:pt>
                <c:pt idx="156">
                  <c:v>28.065169999999998</c:v>
                </c:pt>
                <c:pt idx="157">
                  <c:v>28.294109999999996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F2-4379-8864-E6D70BE6D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Watanabe2!$AF$4:$AF$1000</c:f>
              <c:numCache>
                <c:formatCode>General</c:formatCode>
                <c:ptCount val="997"/>
                <c:pt idx="0">
                  <c:v>3.0399999618530273</c:v>
                </c:pt>
                <c:pt idx="1">
                  <c:v>3.059999942779541</c:v>
                </c:pt>
                <c:pt idx="2">
                  <c:v>0.95999997854232788</c:v>
                </c:pt>
                <c:pt idx="3">
                  <c:v>-0.50999999046325684</c:v>
                </c:pt>
                <c:pt idx="4">
                  <c:v>1.2999999523162842</c:v>
                </c:pt>
                <c:pt idx="5">
                  <c:v>1.7100000381469727</c:v>
                </c:pt>
                <c:pt idx="6">
                  <c:v>-1.8200000524520874</c:v>
                </c:pt>
                <c:pt idx="7">
                  <c:v>-2.6800000667572021</c:v>
                </c:pt>
                <c:pt idx="8">
                  <c:v>-3.2000000476837158</c:v>
                </c:pt>
                <c:pt idx="9">
                  <c:v>-3.5399999618530273</c:v>
                </c:pt>
                <c:pt idx="10">
                  <c:v>-4.0900001525878906</c:v>
                </c:pt>
                <c:pt idx="11">
                  <c:v>-4.6700000762939453</c:v>
                </c:pt>
                <c:pt idx="12">
                  <c:v>-4.7800002098083496</c:v>
                </c:pt>
                <c:pt idx="13">
                  <c:v>-2.119999885559082</c:v>
                </c:pt>
                <c:pt idx="14">
                  <c:v>-3.1099998950958252</c:v>
                </c:pt>
                <c:pt idx="15">
                  <c:v>-3.0399999618530273</c:v>
                </c:pt>
                <c:pt idx="16">
                  <c:v>-3.869999885559082</c:v>
                </c:pt>
                <c:pt idx="17">
                  <c:v>-3.630000114440918</c:v>
                </c:pt>
                <c:pt idx="18">
                  <c:v>-4.4600000381469727</c:v>
                </c:pt>
                <c:pt idx="19">
                  <c:v>-6.380000114440918</c:v>
                </c:pt>
                <c:pt idx="20">
                  <c:v>-5.5199999809265137</c:v>
                </c:pt>
                <c:pt idx="21">
                  <c:v>-2.9500000476837158</c:v>
                </c:pt>
                <c:pt idx="22">
                  <c:v>-2.7100000381469727</c:v>
                </c:pt>
                <c:pt idx="23">
                  <c:v>-2.4200000762939453</c:v>
                </c:pt>
                <c:pt idx="24">
                  <c:v>-2.559999942779541</c:v>
                </c:pt>
                <c:pt idx="25">
                  <c:v>-2.7200000286102295</c:v>
                </c:pt>
                <c:pt idx="26">
                  <c:v>-2.7799999713897705</c:v>
                </c:pt>
                <c:pt idx="27">
                  <c:v>-3.3499999046325684</c:v>
                </c:pt>
                <c:pt idx="28">
                  <c:v>-1.7400000095367432</c:v>
                </c:pt>
                <c:pt idx="29">
                  <c:v>-2.309999942779541</c:v>
                </c:pt>
                <c:pt idx="30">
                  <c:v>-2.0999999046325684</c:v>
                </c:pt>
                <c:pt idx="31">
                  <c:v>-1.7100000381469727</c:v>
                </c:pt>
                <c:pt idx="32">
                  <c:v>-2.3599998950958252</c:v>
                </c:pt>
                <c:pt idx="33">
                  <c:v>-1.809999942779541</c:v>
                </c:pt>
                <c:pt idx="34">
                  <c:v>-1.5399999618530273</c:v>
                </c:pt>
                <c:pt idx="35">
                  <c:v>-0.93999999761581421</c:v>
                </c:pt>
                <c:pt idx="36">
                  <c:v>-1.6100000143051147</c:v>
                </c:pt>
                <c:pt idx="37">
                  <c:v>1.6200000047683716</c:v>
                </c:pt>
                <c:pt idx="38">
                  <c:v>0.25999999046325684</c:v>
                </c:pt>
                <c:pt idx="39">
                  <c:v>0.57999998331069946</c:v>
                </c:pt>
                <c:pt idx="40">
                  <c:v>-0.95999997854232788</c:v>
                </c:pt>
                <c:pt idx="41">
                  <c:v>2.5399999618530273</c:v>
                </c:pt>
                <c:pt idx="42">
                  <c:v>2.4100000858306885</c:v>
                </c:pt>
                <c:pt idx="43">
                  <c:v>1.309999942779541</c:v>
                </c:pt>
                <c:pt idx="44">
                  <c:v>2.5799999237060547</c:v>
                </c:pt>
                <c:pt idx="45">
                  <c:v>2</c:v>
                </c:pt>
                <c:pt idx="46">
                  <c:v>2.0899999141693115</c:v>
                </c:pt>
                <c:pt idx="47">
                  <c:v>3.6500000953674316</c:v>
                </c:pt>
                <c:pt idx="48">
                  <c:v>1.3300000429153442</c:v>
                </c:pt>
                <c:pt idx="49">
                  <c:v>2.5899999141693115</c:v>
                </c:pt>
                <c:pt idx="50">
                  <c:v>2.0399999618530273</c:v>
                </c:pt>
                <c:pt idx="51">
                  <c:v>1.5</c:v>
                </c:pt>
                <c:pt idx="52">
                  <c:v>1.440000057220459</c:v>
                </c:pt>
                <c:pt idx="53">
                  <c:v>1.2799999713897705</c:v>
                </c:pt>
                <c:pt idx="54">
                  <c:v>0.74000000953674316</c:v>
                </c:pt>
                <c:pt idx="55">
                  <c:v>-0.14000000059604645</c:v>
                </c:pt>
                <c:pt idx="56">
                  <c:v>-0.38999998569488525</c:v>
                </c:pt>
                <c:pt idx="57">
                  <c:v>-1.1799999475479126</c:v>
                </c:pt>
                <c:pt idx="58">
                  <c:v>-5.000000074505806E-2</c:v>
                </c:pt>
                <c:pt idx="59">
                  <c:v>-0.25999999046325684</c:v>
                </c:pt>
                <c:pt idx="60">
                  <c:v>0.2800000011920929</c:v>
                </c:pt>
                <c:pt idx="61">
                  <c:v>-0.23000000417232513</c:v>
                </c:pt>
                <c:pt idx="62">
                  <c:v>0.36000001430511475</c:v>
                </c:pt>
                <c:pt idx="63">
                  <c:v>-7.0000000298023224E-2</c:v>
                </c:pt>
                <c:pt idx="64">
                  <c:v>1.6200000047683716</c:v>
                </c:pt>
                <c:pt idx="65">
                  <c:v>-0.57999998331069946</c:v>
                </c:pt>
                <c:pt idx="66">
                  <c:v>0.50999999046325684</c:v>
                </c:pt>
                <c:pt idx="67">
                  <c:v>-0.51999998092651367</c:v>
                </c:pt>
                <c:pt idx="68">
                  <c:v>-0.51999998092651367</c:v>
                </c:pt>
                <c:pt idx="69">
                  <c:v>1.2300000190734863</c:v>
                </c:pt>
                <c:pt idx="70">
                  <c:v>0.52999997138977051</c:v>
                </c:pt>
                <c:pt idx="71">
                  <c:v>0.81000000238418579</c:v>
                </c:pt>
                <c:pt idx="72">
                  <c:v>-0.51999998092651367</c:v>
                </c:pt>
                <c:pt idx="73">
                  <c:v>0.11999999731779099</c:v>
                </c:pt>
                <c:pt idx="74">
                  <c:v>0.43000000715255737</c:v>
                </c:pt>
                <c:pt idx="75">
                  <c:v>5.9999998658895493E-2</c:v>
                </c:pt>
                <c:pt idx="76">
                  <c:v>5.000000074505806E-2</c:v>
                </c:pt>
                <c:pt idx="77">
                  <c:v>0.67000001668930054</c:v>
                </c:pt>
                <c:pt idx="78">
                  <c:v>0.43000000715255737</c:v>
                </c:pt>
                <c:pt idx="79">
                  <c:v>0.57999998331069946</c:v>
                </c:pt>
                <c:pt idx="80">
                  <c:v>3.9999999105930328E-2</c:v>
                </c:pt>
                <c:pt idx="81">
                  <c:v>0.2199999988079071</c:v>
                </c:pt>
                <c:pt idx="82">
                  <c:v>-0.4699999988079071</c:v>
                </c:pt>
                <c:pt idx="83">
                  <c:v>-0.11999999731779099</c:v>
                </c:pt>
                <c:pt idx="84">
                  <c:v>-0.85000002384185791</c:v>
                </c:pt>
                <c:pt idx="85">
                  <c:v>2.2599999904632568</c:v>
                </c:pt>
                <c:pt idx="86">
                  <c:v>1.5</c:v>
                </c:pt>
                <c:pt idx="87">
                  <c:v>2.8199999332427979</c:v>
                </c:pt>
                <c:pt idx="88">
                  <c:v>-3.3399999141693115</c:v>
                </c:pt>
                <c:pt idx="89">
                  <c:v>1.7799999713897705</c:v>
                </c:pt>
                <c:pt idx="90">
                  <c:v>2.9100000858306885</c:v>
                </c:pt>
                <c:pt idx="91">
                  <c:v>3.0199999809265137</c:v>
                </c:pt>
                <c:pt idx="92">
                  <c:v>2.7100000381469727</c:v>
                </c:pt>
                <c:pt idx="93">
                  <c:v>3.3900001049041748</c:v>
                </c:pt>
                <c:pt idx="94">
                  <c:v>3.5099999904632568</c:v>
                </c:pt>
                <c:pt idx="95">
                  <c:v>2.0999999046325684</c:v>
                </c:pt>
                <c:pt idx="96">
                  <c:v>1.2200000286102295</c:v>
                </c:pt>
                <c:pt idx="97">
                  <c:v>1.9600000381469727</c:v>
                </c:pt>
                <c:pt idx="98">
                  <c:v>3.5699999332427979</c:v>
                </c:pt>
                <c:pt idx="99">
                  <c:v>1.2400000095367432</c:v>
                </c:pt>
                <c:pt idx="100">
                  <c:v>1.7400000095367432</c:v>
                </c:pt>
                <c:pt idx="101">
                  <c:v>0.87999999523162842</c:v>
                </c:pt>
                <c:pt idx="102">
                  <c:v>0.87999999523162842</c:v>
                </c:pt>
                <c:pt idx="103">
                  <c:v>0.40999999642372131</c:v>
                </c:pt>
                <c:pt idx="104">
                  <c:v>1.6100000143051147</c:v>
                </c:pt>
                <c:pt idx="105">
                  <c:v>-0.2199999988079071</c:v>
                </c:pt>
                <c:pt idx="106">
                  <c:v>0.62999999523162842</c:v>
                </c:pt>
                <c:pt idx="107">
                  <c:v>-0.77999997138977051</c:v>
                </c:pt>
                <c:pt idx="108">
                  <c:v>-0.12999999523162842</c:v>
                </c:pt>
                <c:pt idx="109">
                  <c:v>0</c:v>
                </c:pt>
                <c:pt idx="110">
                  <c:v>0.5</c:v>
                </c:pt>
                <c:pt idx="111">
                  <c:v>1.3600000143051147</c:v>
                </c:pt>
                <c:pt idx="112">
                  <c:v>1.25</c:v>
                </c:pt>
                <c:pt idx="113">
                  <c:v>1.4099999666213989</c:v>
                </c:pt>
                <c:pt idx="114">
                  <c:v>1.4099999666213989</c:v>
                </c:pt>
                <c:pt idx="115">
                  <c:v>1.0299999713897705</c:v>
                </c:pt>
                <c:pt idx="116">
                  <c:v>1.0299999713897705</c:v>
                </c:pt>
                <c:pt idx="117">
                  <c:v>1</c:v>
                </c:pt>
                <c:pt idx="118">
                  <c:v>-2.130000114440918</c:v>
                </c:pt>
                <c:pt idx="119">
                  <c:v>-1.0199999809265137</c:v>
                </c:pt>
                <c:pt idx="120">
                  <c:v>-1.0199999809265137</c:v>
                </c:pt>
                <c:pt idx="121">
                  <c:v>-0.23000000417232513</c:v>
                </c:pt>
                <c:pt idx="122">
                  <c:v>0.52999997138977051</c:v>
                </c:pt>
                <c:pt idx="123">
                  <c:v>-0.36000001430511475</c:v>
                </c:pt>
                <c:pt idx="124">
                  <c:v>-2.4000000953674316</c:v>
                </c:pt>
                <c:pt idx="125">
                  <c:v>-0.6600000262260437</c:v>
                </c:pt>
                <c:pt idx="126">
                  <c:v>-2.4100000858306885</c:v>
                </c:pt>
                <c:pt idx="127">
                  <c:v>-1.3300000429153442</c:v>
                </c:pt>
                <c:pt idx="128">
                  <c:v>-0.72000002861022949</c:v>
                </c:pt>
                <c:pt idx="129">
                  <c:v>-1.5900000333786011</c:v>
                </c:pt>
                <c:pt idx="130">
                  <c:v>0.37000000476837158</c:v>
                </c:pt>
                <c:pt idx="131">
                  <c:v>0.31000000238418579</c:v>
                </c:pt>
                <c:pt idx="132">
                  <c:v>0.41999998688697815</c:v>
                </c:pt>
                <c:pt idx="133">
                  <c:v>0.73000001907348633</c:v>
                </c:pt>
                <c:pt idx="134">
                  <c:v>1.6100000143051147</c:v>
                </c:pt>
                <c:pt idx="135">
                  <c:v>2.7799999713897705</c:v>
                </c:pt>
                <c:pt idx="136">
                  <c:v>4.5</c:v>
                </c:pt>
                <c:pt idx="137">
                  <c:v>1.6499999761581421</c:v>
                </c:pt>
                <c:pt idx="138">
                  <c:v>1.5099999904632568</c:v>
                </c:pt>
                <c:pt idx="139">
                  <c:v>2.2300000190734863</c:v>
                </c:pt>
                <c:pt idx="140">
                  <c:v>1.6499999761581421</c:v>
                </c:pt>
                <c:pt idx="141">
                  <c:v>3.2999999523162842</c:v>
                </c:pt>
                <c:pt idx="142">
                  <c:v>1.1399999856948853</c:v>
                </c:pt>
                <c:pt idx="143">
                  <c:v>0.89999997615814209</c:v>
                </c:pt>
                <c:pt idx="144">
                  <c:v>2.2599999904632568</c:v>
                </c:pt>
                <c:pt idx="145">
                  <c:v>1.559999942779541</c:v>
                </c:pt>
                <c:pt idx="146">
                  <c:v>0.52999997138977051</c:v>
                </c:pt>
                <c:pt idx="147">
                  <c:v>7.9999998211860657E-2</c:v>
                </c:pt>
                <c:pt idx="148">
                  <c:v>2.690000057220459</c:v>
                </c:pt>
                <c:pt idx="149">
                  <c:v>2.0099999904632568</c:v>
                </c:pt>
                <c:pt idx="150">
                  <c:v>3.25</c:v>
                </c:pt>
                <c:pt idx="151">
                  <c:v>5.1100001335144043</c:v>
                </c:pt>
                <c:pt idx="152">
                  <c:v>3.0399999618530273</c:v>
                </c:pt>
              </c:numCache>
            </c:numRef>
          </c:xVal>
          <c:yVal>
            <c:numRef>
              <c:f>Watanabe2!$AC$4:$AC$1000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6.4000000000000001E-2</c:v>
                </c:pt>
                <c:pt idx="2">
                  <c:v>0.14899999999999999</c:v>
                </c:pt>
                <c:pt idx="3">
                  <c:v>0.23300000000000001</c:v>
                </c:pt>
                <c:pt idx="4">
                  <c:v>0.30399999999999999</c:v>
                </c:pt>
                <c:pt idx="5">
                  <c:v>0.377</c:v>
                </c:pt>
                <c:pt idx="6">
                  <c:v>0.45800000000000002</c:v>
                </c:pt>
                <c:pt idx="7">
                  <c:v>0.53</c:v>
                </c:pt>
                <c:pt idx="8">
                  <c:v>0.61299999999999999</c:v>
                </c:pt>
                <c:pt idx="9">
                  <c:v>0.68200000000000005</c:v>
                </c:pt>
                <c:pt idx="10">
                  <c:v>0.74399999999999999</c:v>
                </c:pt>
                <c:pt idx="11">
                  <c:v>0.80600000000000005</c:v>
                </c:pt>
                <c:pt idx="12">
                  <c:v>0.86799999999999999</c:v>
                </c:pt>
                <c:pt idx="13">
                  <c:v>0.92700000000000005</c:v>
                </c:pt>
                <c:pt idx="14">
                  <c:v>0.99199999999999999</c:v>
                </c:pt>
                <c:pt idx="15">
                  <c:v>1.0649999999999999</c:v>
                </c:pt>
                <c:pt idx="16">
                  <c:v>1.1220000000000001</c:v>
                </c:pt>
                <c:pt idx="17">
                  <c:v>1.204</c:v>
                </c:pt>
                <c:pt idx="18">
                  <c:v>1.2649999999999999</c:v>
                </c:pt>
                <c:pt idx="19">
                  <c:v>1.335</c:v>
                </c:pt>
                <c:pt idx="20">
                  <c:v>1.405</c:v>
                </c:pt>
                <c:pt idx="21">
                  <c:v>1.4850000000000001</c:v>
                </c:pt>
                <c:pt idx="22">
                  <c:v>1.5369999999999999</c:v>
                </c:pt>
                <c:pt idx="23">
                  <c:v>1.59</c:v>
                </c:pt>
                <c:pt idx="24">
                  <c:v>1.6639999999999999</c:v>
                </c:pt>
                <c:pt idx="25">
                  <c:v>1.722</c:v>
                </c:pt>
                <c:pt idx="26">
                  <c:v>1.796</c:v>
                </c:pt>
                <c:pt idx="27">
                  <c:v>1.865</c:v>
                </c:pt>
                <c:pt idx="28">
                  <c:v>1.929</c:v>
                </c:pt>
                <c:pt idx="29">
                  <c:v>1.9870000000000001</c:v>
                </c:pt>
                <c:pt idx="30">
                  <c:v>2.0659999999999998</c:v>
                </c:pt>
                <c:pt idx="31">
                  <c:v>2.121</c:v>
                </c:pt>
                <c:pt idx="32">
                  <c:v>2.1869999999999998</c:v>
                </c:pt>
                <c:pt idx="33">
                  <c:v>2.254</c:v>
                </c:pt>
                <c:pt idx="34">
                  <c:v>2.319</c:v>
                </c:pt>
                <c:pt idx="35">
                  <c:v>2.3980000000000001</c:v>
                </c:pt>
                <c:pt idx="36">
                  <c:v>2.4809999999999999</c:v>
                </c:pt>
                <c:pt idx="37">
                  <c:v>2.5529999999999999</c:v>
                </c:pt>
                <c:pt idx="38">
                  <c:v>2.6179999999999999</c:v>
                </c:pt>
                <c:pt idx="39">
                  <c:v>2.677</c:v>
                </c:pt>
                <c:pt idx="40">
                  <c:v>2.7370000000000001</c:v>
                </c:pt>
                <c:pt idx="41">
                  <c:v>2.7930000000000001</c:v>
                </c:pt>
                <c:pt idx="42">
                  <c:v>2.855</c:v>
                </c:pt>
                <c:pt idx="43">
                  <c:v>2.92</c:v>
                </c:pt>
                <c:pt idx="44">
                  <c:v>2.9969999999999999</c:v>
                </c:pt>
                <c:pt idx="45">
                  <c:v>3.07</c:v>
                </c:pt>
                <c:pt idx="46">
                  <c:v>3.1419999999999999</c:v>
                </c:pt>
                <c:pt idx="47">
                  <c:v>3.2010000000000001</c:v>
                </c:pt>
                <c:pt idx="48">
                  <c:v>3.254</c:v>
                </c:pt>
                <c:pt idx="49">
                  <c:v>3.3119999999999998</c:v>
                </c:pt>
                <c:pt idx="50">
                  <c:v>3.379</c:v>
                </c:pt>
                <c:pt idx="51">
                  <c:v>3.4489999999999998</c:v>
                </c:pt>
                <c:pt idx="52">
                  <c:v>3.5150000000000001</c:v>
                </c:pt>
                <c:pt idx="53">
                  <c:v>3.5840000000000001</c:v>
                </c:pt>
                <c:pt idx="54">
                  <c:v>3.6560000000000001</c:v>
                </c:pt>
                <c:pt idx="55">
                  <c:v>3.7250000000000001</c:v>
                </c:pt>
                <c:pt idx="56">
                  <c:v>3.782</c:v>
                </c:pt>
                <c:pt idx="57">
                  <c:v>3.8620000000000001</c:v>
                </c:pt>
                <c:pt idx="58">
                  <c:v>3.9319999999999999</c:v>
                </c:pt>
                <c:pt idx="59">
                  <c:v>3.99</c:v>
                </c:pt>
                <c:pt idx="60">
                  <c:v>4.0510000000000002</c:v>
                </c:pt>
                <c:pt idx="61">
                  <c:v>4.1120000000000001</c:v>
                </c:pt>
                <c:pt idx="62">
                  <c:v>4.1840000000000002</c:v>
                </c:pt>
                <c:pt idx="63">
                  <c:v>4.2530000000000001</c:v>
                </c:pt>
                <c:pt idx="64">
                  <c:v>4.3179999999999996</c:v>
                </c:pt>
                <c:pt idx="65">
                  <c:v>4.3940000000000001</c:v>
                </c:pt>
                <c:pt idx="66">
                  <c:v>4.4630000000000001</c:v>
                </c:pt>
                <c:pt idx="67">
                  <c:v>4.516</c:v>
                </c:pt>
                <c:pt idx="68">
                  <c:v>4.5789999999999997</c:v>
                </c:pt>
                <c:pt idx="69">
                  <c:v>4.6479999999999997</c:v>
                </c:pt>
                <c:pt idx="70">
                  <c:v>4.7160000000000002</c:v>
                </c:pt>
                <c:pt idx="71">
                  <c:v>4.7859999999999996</c:v>
                </c:pt>
                <c:pt idx="72">
                  <c:v>4.8570000000000002</c:v>
                </c:pt>
                <c:pt idx="73">
                  <c:v>4.9340000000000002</c:v>
                </c:pt>
                <c:pt idx="74">
                  <c:v>5.0049999999999999</c:v>
                </c:pt>
                <c:pt idx="75">
                  <c:v>5.0679999999999996</c:v>
                </c:pt>
                <c:pt idx="76">
                  <c:v>5.1289999999999996</c:v>
                </c:pt>
                <c:pt idx="77">
                  <c:v>5.1920000000000002</c:v>
                </c:pt>
                <c:pt idx="78">
                  <c:v>5.2469999999999999</c:v>
                </c:pt>
                <c:pt idx="79">
                  <c:v>5.3109999999999999</c:v>
                </c:pt>
                <c:pt idx="80">
                  <c:v>5.3789999999999996</c:v>
                </c:pt>
                <c:pt idx="81">
                  <c:v>5.4509999999999996</c:v>
                </c:pt>
                <c:pt idx="82">
                  <c:v>5.524</c:v>
                </c:pt>
                <c:pt idx="83">
                  <c:v>5.5940000000000003</c:v>
                </c:pt>
                <c:pt idx="84">
                  <c:v>5.6449999999999996</c:v>
                </c:pt>
                <c:pt idx="85">
                  <c:v>5.7149999999999999</c:v>
                </c:pt>
                <c:pt idx="86">
                  <c:v>5.7720000000000002</c:v>
                </c:pt>
                <c:pt idx="87">
                  <c:v>5.8410000000000002</c:v>
                </c:pt>
                <c:pt idx="88">
                  <c:v>5.9180000000000001</c:v>
                </c:pt>
                <c:pt idx="89">
                  <c:v>5.9690000000000003</c:v>
                </c:pt>
                <c:pt idx="90">
                  <c:v>6.0330000000000004</c:v>
                </c:pt>
                <c:pt idx="91">
                  <c:v>6.1130000000000004</c:v>
                </c:pt>
                <c:pt idx="92">
                  <c:v>6.1760000000000002</c:v>
                </c:pt>
                <c:pt idx="93">
                  <c:v>6.2590000000000003</c:v>
                </c:pt>
                <c:pt idx="94">
                  <c:v>6.319</c:v>
                </c:pt>
                <c:pt idx="95">
                  <c:v>6.3689999999999998</c:v>
                </c:pt>
                <c:pt idx="96">
                  <c:v>6.4320000000000004</c:v>
                </c:pt>
                <c:pt idx="97">
                  <c:v>6.5</c:v>
                </c:pt>
                <c:pt idx="98">
                  <c:v>6.5659999999999998</c:v>
                </c:pt>
                <c:pt idx="99">
                  <c:v>6.633</c:v>
                </c:pt>
                <c:pt idx="100">
                  <c:v>6.7160000000000002</c:v>
                </c:pt>
                <c:pt idx="101">
                  <c:v>6.7850000000000001</c:v>
                </c:pt>
                <c:pt idx="102">
                  <c:v>6.8390000000000004</c:v>
                </c:pt>
                <c:pt idx="103">
                  <c:v>6.899</c:v>
                </c:pt>
                <c:pt idx="104">
                  <c:v>6.9640000000000004</c:v>
                </c:pt>
                <c:pt idx="105">
                  <c:v>7.0289999999999999</c:v>
                </c:pt>
                <c:pt idx="106">
                  <c:v>7.1</c:v>
                </c:pt>
                <c:pt idx="107">
                  <c:v>7.1660000000000004</c:v>
                </c:pt>
                <c:pt idx="108">
                  <c:v>7.2480000000000002</c:v>
                </c:pt>
                <c:pt idx="109">
                  <c:v>7.3079999999999998</c:v>
                </c:pt>
                <c:pt idx="110">
                  <c:v>7.3789999999999996</c:v>
                </c:pt>
                <c:pt idx="111">
                  <c:v>7.4470000000000001</c:v>
                </c:pt>
                <c:pt idx="112">
                  <c:v>7.5039999999999996</c:v>
                </c:pt>
                <c:pt idx="113">
                  <c:v>7.5679999999999996</c:v>
                </c:pt>
                <c:pt idx="114">
                  <c:v>7.6340000000000003</c:v>
                </c:pt>
                <c:pt idx="115">
                  <c:v>7.6950000000000003</c:v>
                </c:pt>
                <c:pt idx="116">
                  <c:v>7.7610000000000001</c:v>
                </c:pt>
                <c:pt idx="117">
                  <c:v>7.8470000000000004</c:v>
                </c:pt>
                <c:pt idx="118">
                  <c:v>7.9020000000000001</c:v>
                </c:pt>
                <c:pt idx="119">
                  <c:v>7.9569999999999999</c:v>
                </c:pt>
                <c:pt idx="120">
                  <c:v>8.0239999999999991</c:v>
                </c:pt>
                <c:pt idx="121">
                  <c:v>8.0960000000000001</c:v>
                </c:pt>
                <c:pt idx="122">
                  <c:v>8.173</c:v>
                </c:pt>
                <c:pt idx="123">
                  <c:v>8.2379999999999995</c:v>
                </c:pt>
                <c:pt idx="124">
                  <c:v>8.2940000000000005</c:v>
                </c:pt>
                <c:pt idx="125">
                  <c:v>8.3610000000000007</c:v>
                </c:pt>
                <c:pt idx="126">
                  <c:v>8.4290000000000003</c:v>
                </c:pt>
                <c:pt idx="127">
                  <c:v>8.5009999999999994</c:v>
                </c:pt>
                <c:pt idx="128">
                  <c:v>8.5649999999999995</c:v>
                </c:pt>
                <c:pt idx="129">
                  <c:v>8.6280000000000001</c:v>
                </c:pt>
                <c:pt idx="130">
                  <c:v>8.6910000000000007</c:v>
                </c:pt>
                <c:pt idx="131">
                  <c:v>8.7759999999999998</c:v>
                </c:pt>
                <c:pt idx="132">
                  <c:v>8.8469999999999995</c:v>
                </c:pt>
                <c:pt idx="133">
                  <c:v>8.9120000000000008</c:v>
                </c:pt>
                <c:pt idx="134">
                  <c:v>8.9719999999999995</c:v>
                </c:pt>
                <c:pt idx="135">
                  <c:v>9.0370000000000008</c:v>
                </c:pt>
                <c:pt idx="136">
                  <c:v>9.0960000000000001</c:v>
                </c:pt>
                <c:pt idx="137">
                  <c:v>9.1590000000000007</c:v>
                </c:pt>
                <c:pt idx="138">
                  <c:v>9.2270000000000003</c:v>
                </c:pt>
                <c:pt idx="139">
                  <c:v>9.2859999999999996</c:v>
                </c:pt>
                <c:pt idx="140">
                  <c:v>9.3650000000000002</c:v>
                </c:pt>
                <c:pt idx="141">
                  <c:v>9.4369999999999994</c:v>
                </c:pt>
                <c:pt idx="142">
                  <c:v>9.5120000000000005</c:v>
                </c:pt>
                <c:pt idx="143">
                  <c:v>9.5839999999999996</c:v>
                </c:pt>
                <c:pt idx="144">
                  <c:v>9.6430000000000007</c:v>
                </c:pt>
                <c:pt idx="145">
                  <c:v>9.702</c:v>
                </c:pt>
                <c:pt idx="146">
                  <c:v>9.7629999999999999</c:v>
                </c:pt>
                <c:pt idx="147">
                  <c:v>9.8239999999999998</c:v>
                </c:pt>
                <c:pt idx="148">
                  <c:v>9.8879999999999999</c:v>
                </c:pt>
                <c:pt idx="149">
                  <c:v>9.9629999999999992</c:v>
                </c:pt>
                <c:pt idx="150">
                  <c:v>10.031000000000001</c:v>
                </c:pt>
                <c:pt idx="151">
                  <c:v>10.113</c:v>
                </c:pt>
                <c:pt idx="152">
                  <c:v>10.185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A7-4481-A51D-FD32E8473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Watanabe2!$N$4:$N$1000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-1.2468999999999937E-2</c:v>
                </c:pt>
                <c:pt idx="2">
                  <c:v>3.578000000000009E-2</c:v>
                </c:pt>
                <c:pt idx="3">
                  <c:v>3.7650000000000093E-2</c:v>
                </c:pt>
                <c:pt idx="4">
                  <c:v>5.2369000000000027E-2</c:v>
                </c:pt>
                <c:pt idx="5">
                  <c:v>9.7596000000000002E-2</c:v>
                </c:pt>
                <c:pt idx="6">
                  <c:v>0.10549200000000007</c:v>
                </c:pt>
                <c:pt idx="7">
                  <c:v>0.15635100000000013</c:v>
                </c:pt>
                <c:pt idx="8">
                  <c:v>0.128635</c:v>
                </c:pt>
                <c:pt idx="9">
                  <c:v>0.15208400000000005</c:v>
                </c:pt>
                <c:pt idx="10">
                  <c:v>0.17331899999999997</c:v>
                </c:pt>
                <c:pt idx="11">
                  <c:v>0.1729480000000001</c:v>
                </c:pt>
                <c:pt idx="12">
                  <c:v>0.18114900000000012</c:v>
                </c:pt>
                <c:pt idx="13">
                  <c:v>0.22176099999999996</c:v>
                </c:pt>
                <c:pt idx="14">
                  <c:v>0.24218600000000015</c:v>
                </c:pt>
                <c:pt idx="15">
                  <c:v>0.26794299999999999</c:v>
                </c:pt>
                <c:pt idx="16">
                  <c:v>0.30027800000000004</c:v>
                </c:pt>
                <c:pt idx="17">
                  <c:v>0.32959200000000011</c:v>
                </c:pt>
                <c:pt idx="18">
                  <c:v>0.33583600000000002</c:v>
                </c:pt>
                <c:pt idx="19">
                  <c:v>0.32709000000000016</c:v>
                </c:pt>
                <c:pt idx="20">
                  <c:v>0.35603200000000018</c:v>
                </c:pt>
                <c:pt idx="21">
                  <c:v>0.32960600000000001</c:v>
                </c:pt>
                <c:pt idx="22">
                  <c:v>0.35189100000000006</c:v>
                </c:pt>
                <c:pt idx="23">
                  <c:v>0.36022500000000013</c:v>
                </c:pt>
                <c:pt idx="24">
                  <c:v>0.40694700000000011</c:v>
                </c:pt>
                <c:pt idx="25">
                  <c:v>0.42082700000000001</c:v>
                </c:pt>
                <c:pt idx="26">
                  <c:v>0.44208400000000009</c:v>
                </c:pt>
                <c:pt idx="27">
                  <c:v>0.43437200000000009</c:v>
                </c:pt>
                <c:pt idx="28">
                  <c:v>0.45501199999999997</c:v>
                </c:pt>
                <c:pt idx="29">
                  <c:v>0.42512900000000015</c:v>
                </c:pt>
                <c:pt idx="30">
                  <c:v>0.41123400000000015</c:v>
                </c:pt>
                <c:pt idx="31">
                  <c:v>0.36782300000000012</c:v>
                </c:pt>
                <c:pt idx="32">
                  <c:v>0.34650700000000006</c:v>
                </c:pt>
                <c:pt idx="33">
                  <c:v>0.28723199999999999</c:v>
                </c:pt>
                <c:pt idx="34">
                  <c:v>0.29370600000000013</c:v>
                </c:pt>
                <c:pt idx="35">
                  <c:v>0.28817600000000015</c:v>
                </c:pt>
                <c:pt idx="36">
                  <c:v>0.2834580000000001</c:v>
                </c:pt>
                <c:pt idx="37">
                  <c:v>0.30287699999999995</c:v>
                </c:pt>
                <c:pt idx="38">
                  <c:v>0.3204860000000001</c:v>
                </c:pt>
                <c:pt idx="39">
                  <c:v>0.30270900000000006</c:v>
                </c:pt>
                <c:pt idx="40">
                  <c:v>0.31364500000000001</c:v>
                </c:pt>
                <c:pt idx="41">
                  <c:v>0.33287600000000001</c:v>
                </c:pt>
                <c:pt idx="42">
                  <c:v>0.35443700000000011</c:v>
                </c:pt>
                <c:pt idx="43">
                  <c:v>0.35575900000000005</c:v>
                </c:pt>
                <c:pt idx="44">
                  <c:v>0.35771299999999995</c:v>
                </c:pt>
                <c:pt idx="45">
                  <c:v>0.34779899999999997</c:v>
                </c:pt>
                <c:pt idx="46">
                  <c:v>0.36087200000000008</c:v>
                </c:pt>
                <c:pt idx="47">
                  <c:v>0.37499100000000002</c:v>
                </c:pt>
                <c:pt idx="48">
                  <c:v>0.38740900000000011</c:v>
                </c:pt>
                <c:pt idx="49">
                  <c:v>0.37347500000000017</c:v>
                </c:pt>
                <c:pt idx="50">
                  <c:v>0.38949500000000015</c:v>
                </c:pt>
                <c:pt idx="51">
                  <c:v>0.37837900000000013</c:v>
                </c:pt>
                <c:pt idx="52">
                  <c:v>0.37596200000000002</c:v>
                </c:pt>
                <c:pt idx="53">
                  <c:v>0.39288200000000006</c:v>
                </c:pt>
                <c:pt idx="54">
                  <c:v>0.40568399999999999</c:v>
                </c:pt>
                <c:pt idx="55">
                  <c:v>0.41727800000000004</c:v>
                </c:pt>
                <c:pt idx="56">
                  <c:v>0.42974099999999998</c:v>
                </c:pt>
                <c:pt idx="57">
                  <c:v>0.44460300000000008</c:v>
                </c:pt>
                <c:pt idx="58">
                  <c:v>0.43377700000000008</c:v>
                </c:pt>
                <c:pt idx="59">
                  <c:v>0.45979600000000004</c:v>
                </c:pt>
                <c:pt idx="60">
                  <c:v>0.46247199999999999</c:v>
                </c:pt>
                <c:pt idx="61">
                  <c:v>0.47596700000000008</c:v>
                </c:pt>
                <c:pt idx="62">
                  <c:v>0.46324500000000013</c:v>
                </c:pt>
                <c:pt idx="63">
                  <c:v>0.46146199999999998</c:v>
                </c:pt>
                <c:pt idx="64">
                  <c:v>0.47099700000000005</c:v>
                </c:pt>
                <c:pt idx="65">
                  <c:v>0.47036900000000015</c:v>
                </c:pt>
                <c:pt idx="66">
                  <c:v>0.46652600000000005</c:v>
                </c:pt>
                <c:pt idx="67">
                  <c:v>0.47726700000000005</c:v>
                </c:pt>
                <c:pt idx="68">
                  <c:v>0.47691900000000009</c:v>
                </c:pt>
                <c:pt idx="69">
                  <c:v>0.46070500000000014</c:v>
                </c:pt>
                <c:pt idx="70">
                  <c:v>0.47791499999999998</c:v>
                </c:pt>
                <c:pt idx="71">
                  <c:v>0.47005999999999998</c:v>
                </c:pt>
                <c:pt idx="72">
                  <c:v>0.48225600000000007</c:v>
                </c:pt>
                <c:pt idx="73">
                  <c:v>0.49466499999999997</c:v>
                </c:pt>
                <c:pt idx="74">
                  <c:v>0.48903600000000008</c:v>
                </c:pt>
                <c:pt idx="75">
                  <c:v>0.49308500000000005</c:v>
                </c:pt>
                <c:pt idx="76">
                  <c:v>0.48464900000000011</c:v>
                </c:pt>
                <c:pt idx="77">
                  <c:v>0.47895900000000008</c:v>
                </c:pt>
                <c:pt idx="78">
                  <c:v>0.48287300000000005</c:v>
                </c:pt>
                <c:pt idx="79">
                  <c:v>0.46512100000000012</c:v>
                </c:pt>
                <c:pt idx="80">
                  <c:v>0.47784300000000007</c:v>
                </c:pt>
                <c:pt idx="81">
                  <c:v>0.46747299999999997</c:v>
                </c:pt>
                <c:pt idx="82">
                  <c:v>0.47039000000000009</c:v>
                </c:pt>
                <c:pt idx="83">
                  <c:v>0.46598299999999998</c:v>
                </c:pt>
                <c:pt idx="84">
                  <c:v>0.48426900000000001</c:v>
                </c:pt>
                <c:pt idx="85">
                  <c:v>0.47542299999999998</c:v>
                </c:pt>
                <c:pt idx="86">
                  <c:v>0.50864300000000007</c:v>
                </c:pt>
                <c:pt idx="87">
                  <c:v>0.49871199999999999</c:v>
                </c:pt>
                <c:pt idx="88">
                  <c:v>0.49970300000000001</c:v>
                </c:pt>
                <c:pt idx="89">
                  <c:v>0.54620199999999997</c:v>
                </c:pt>
                <c:pt idx="90">
                  <c:v>0.5502910000000002</c:v>
                </c:pt>
                <c:pt idx="91">
                  <c:v>0.57265700000000019</c:v>
                </c:pt>
                <c:pt idx="92">
                  <c:v>0.58744700000000016</c:v>
                </c:pt>
                <c:pt idx="93">
                  <c:v>0.60313499999999998</c:v>
                </c:pt>
                <c:pt idx="94">
                  <c:v>0.61335799999999996</c:v>
                </c:pt>
                <c:pt idx="95">
                  <c:v>0.63111400000000006</c:v>
                </c:pt>
                <c:pt idx="96">
                  <c:v>0.60259900000000022</c:v>
                </c:pt>
                <c:pt idx="97">
                  <c:v>0.58192800000000011</c:v>
                </c:pt>
                <c:pt idx="98">
                  <c:v>0.59518199999999999</c:v>
                </c:pt>
                <c:pt idx="99">
                  <c:v>0.624031</c:v>
                </c:pt>
                <c:pt idx="100">
                  <c:v>0.59478300000000017</c:v>
                </c:pt>
                <c:pt idx="101">
                  <c:v>0.57049700000000003</c:v>
                </c:pt>
                <c:pt idx="102">
                  <c:v>0.59033200000000008</c:v>
                </c:pt>
                <c:pt idx="103">
                  <c:v>0.55671700000000013</c:v>
                </c:pt>
                <c:pt idx="104">
                  <c:v>0.59628000000000003</c:v>
                </c:pt>
                <c:pt idx="105">
                  <c:v>0.56967400000000001</c:v>
                </c:pt>
                <c:pt idx="106">
                  <c:v>0.53941100000000008</c:v>
                </c:pt>
                <c:pt idx="107">
                  <c:v>0.58246700000000007</c:v>
                </c:pt>
                <c:pt idx="108">
                  <c:v>0.51135699999999995</c:v>
                </c:pt>
                <c:pt idx="109">
                  <c:v>0.49186000000000013</c:v>
                </c:pt>
              </c:numCache>
            </c:numRef>
          </c:xVal>
          <c:yVal>
            <c:numRef>
              <c:f>Watanabe2!$D$4:$D$1000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9.30000000007567E-2</c:v>
                </c:pt>
                <c:pt idx="2">
                  <c:v>0.18500000000494765</c:v>
                </c:pt>
                <c:pt idx="3">
                  <c:v>0.2800000000061118</c:v>
                </c:pt>
                <c:pt idx="4">
                  <c:v>0.37400000000343425</c:v>
                </c:pt>
                <c:pt idx="5">
                  <c:v>0.46700000000419095</c:v>
                </c:pt>
                <c:pt idx="6">
                  <c:v>0.55900000000110595</c:v>
                </c:pt>
                <c:pt idx="7">
                  <c:v>0.65200000000186265</c:v>
                </c:pt>
                <c:pt idx="8">
                  <c:v>0.74500000000261934</c:v>
                </c:pt>
                <c:pt idx="9">
                  <c:v>0.8400000000037835</c:v>
                </c:pt>
                <c:pt idx="10">
                  <c:v>0.93100000000413274</c:v>
                </c:pt>
                <c:pt idx="11">
                  <c:v>1.0250000000014552</c:v>
                </c:pt>
                <c:pt idx="12">
                  <c:v>1.1200000000026193</c:v>
                </c:pt>
                <c:pt idx="13">
                  <c:v>1.2110000000029686</c:v>
                </c:pt>
                <c:pt idx="14">
                  <c:v>1.305000000000291</c:v>
                </c:pt>
                <c:pt idx="15">
                  <c:v>1.3980000000010477</c:v>
                </c:pt>
                <c:pt idx="16">
                  <c:v>1.4910000000018044</c:v>
                </c:pt>
                <c:pt idx="17">
                  <c:v>1.5850000000064028</c:v>
                </c:pt>
                <c:pt idx="18">
                  <c:v>1.6770000000033178</c:v>
                </c:pt>
                <c:pt idx="19">
                  <c:v>1.7700000000040745</c:v>
                </c:pt>
                <c:pt idx="20">
                  <c:v>1.8630000000048312</c:v>
                </c:pt>
                <c:pt idx="21">
                  <c:v>1.9550000000017462</c:v>
                </c:pt>
                <c:pt idx="22">
                  <c:v>2.0500000000029104</c:v>
                </c:pt>
                <c:pt idx="23">
                  <c:v>2.1419999999998254</c:v>
                </c:pt>
                <c:pt idx="24">
                  <c:v>2.2360000000044238</c:v>
                </c:pt>
                <c:pt idx="25">
                  <c:v>2.3280000000013388</c:v>
                </c:pt>
                <c:pt idx="26">
                  <c:v>2.4220000000059372</c:v>
                </c:pt>
                <c:pt idx="27">
                  <c:v>2.5149999999994179</c:v>
                </c:pt>
                <c:pt idx="28">
                  <c:v>2.6100000000005821</c:v>
                </c:pt>
                <c:pt idx="29">
                  <c:v>2.702000000004773</c:v>
                </c:pt>
                <c:pt idx="30">
                  <c:v>2.7960000000020955</c:v>
                </c:pt>
                <c:pt idx="31">
                  <c:v>2.8890000000028522</c:v>
                </c:pt>
                <c:pt idx="32">
                  <c:v>2.9809999999997672</c:v>
                </c:pt>
                <c:pt idx="33">
                  <c:v>3.0740000000005239</c:v>
                </c:pt>
                <c:pt idx="34">
                  <c:v>3.1670000000012806</c:v>
                </c:pt>
                <c:pt idx="35">
                  <c:v>3.261000000005879</c:v>
                </c:pt>
                <c:pt idx="36">
                  <c:v>3.3550000000032014</c:v>
                </c:pt>
                <c:pt idx="37">
                  <c:v>3.4470000000001164</c:v>
                </c:pt>
                <c:pt idx="38">
                  <c:v>3.5430000000051223</c:v>
                </c:pt>
                <c:pt idx="39">
                  <c:v>3.6350000000020373</c:v>
                </c:pt>
                <c:pt idx="40">
                  <c:v>3.7290000000066357</c:v>
                </c:pt>
                <c:pt idx="41">
                  <c:v>3.8220000000001164</c:v>
                </c:pt>
                <c:pt idx="42">
                  <c:v>3.9160000000047148</c:v>
                </c:pt>
                <c:pt idx="43">
                  <c:v>4.0090000000054715</c:v>
                </c:pt>
                <c:pt idx="44">
                  <c:v>4.1020000000062282</c:v>
                </c:pt>
                <c:pt idx="45">
                  <c:v>4.1960000000035507</c:v>
                </c:pt>
                <c:pt idx="46">
                  <c:v>4.2890000000043074</c:v>
                </c:pt>
                <c:pt idx="47">
                  <c:v>4.3820000000050641</c:v>
                </c:pt>
                <c:pt idx="48">
                  <c:v>4.4760000000023865</c:v>
                </c:pt>
                <c:pt idx="49">
                  <c:v>4.5690000000031432</c:v>
                </c:pt>
                <c:pt idx="50">
                  <c:v>4.6600000000034925</c:v>
                </c:pt>
                <c:pt idx="51">
                  <c:v>4.7530000000042492</c:v>
                </c:pt>
                <c:pt idx="52">
                  <c:v>4.8460000000050059</c:v>
                </c:pt>
                <c:pt idx="53">
                  <c:v>4.9400000000023283</c:v>
                </c:pt>
                <c:pt idx="54">
                  <c:v>5.0320000000065193</c:v>
                </c:pt>
                <c:pt idx="55">
                  <c:v>5.1260000000038417</c:v>
                </c:pt>
                <c:pt idx="56">
                  <c:v>5.2190000000045984</c:v>
                </c:pt>
                <c:pt idx="57">
                  <c:v>5.3120000000053551</c:v>
                </c:pt>
                <c:pt idx="58">
                  <c:v>5.4060000000026776</c:v>
                </c:pt>
                <c:pt idx="59">
                  <c:v>5.4990000000034343</c:v>
                </c:pt>
                <c:pt idx="60">
                  <c:v>5.5940000000045984</c:v>
                </c:pt>
                <c:pt idx="61">
                  <c:v>5.6860000000015134</c:v>
                </c:pt>
                <c:pt idx="62">
                  <c:v>5.7780000000057044</c:v>
                </c:pt>
                <c:pt idx="63">
                  <c:v>5.8720000000030268</c:v>
                </c:pt>
                <c:pt idx="64">
                  <c:v>5.9650000000037835</c:v>
                </c:pt>
                <c:pt idx="65">
                  <c:v>6.0580000000045402</c:v>
                </c:pt>
                <c:pt idx="66">
                  <c:v>6.1530000000057044</c:v>
                </c:pt>
                <c:pt idx="67">
                  <c:v>6.2440000000060536</c:v>
                </c:pt>
                <c:pt idx="68">
                  <c:v>6.338000000003376</c:v>
                </c:pt>
                <c:pt idx="69">
                  <c:v>6.4310000000041327</c:v>
                </c:pt>
                <c:pt idx="70">
                  <c:v>6.5250000000014552</c:v>
                </c:pt>
                <c:pt idx="71">
                  <c:v>6.6180000000022119</c:v>
                </c:pt>
                <c:pt idx="72">
                  <c:v>6.7119999999995343</c:v>
                </c:pt>
                <c:pt idx="73">
                  <c:v>6.8060000000041327</c:v>
                </c:pt>
                <c:pt idx="74">
                  <c:v>6.8980000000010477</c:v>
                </c:pt>
                <c:pt idx="75">
                  <c:v>6.9930000000022119</c:v>
                </c:pt>
                <c:pt idx="76">
                  <c:v>7.0850000000064028</c:v>
                </c:pt>
                <c:pt idx="77">
                  <c:v>7.1770000000033178</c:v>
                </c:pt>
                <c:pt idx="78">
                  <c:v>7.2710000000006403</c:v>
                </c:pt>
                <c:pt idx="79">
                  <c:v>7.3630000000048312</c:v>
                </c:pt>
                <c:pt idx="80">
                  <c:v>7.4580000000059954</c:v>
                </c:pt>
                <c:pt idx="81">
                  <c:v>7.5500000000029104</c:v>
                </c:pt>
                <c:pt idx="82">
                  <c:v>7.6450000000040745</c:v>
                </c:pt>
                <c:pt idx="83">
                  <c:v>7.7360000000044238</c:v>
                </c:pt>
                <c:pt idx="84">
                  <c:v>7.8300000000017462</c:v>
                </c:pt>
                <c:pt idx="85">
                  <c:v>7.9230000000025029</c:v>
                </c:pt>
                <c:pt idx="86">
                  <c:v>8.0169999999998254</c:v>
                </c:pt>
                <c:pt idx="87">
                  <c:v>8.1090000000040163</c:v>
                </c:pt>
                <c:pt idx="88">
                  <c:v>8.2010000000009313</c:v>
                </c:pt>
                <c:pt idx="89">
                  <c:v>8.2950000000055297</c:v>
                </c:pt>
                <c:pt idx="90">
                  <c:v>8.3890000000028522</c:v>
                </c:pt>
                <c:pt idx="91">
                  <c:v>8.4820000000036089</c:v>
                </c:pt>
                <c:pt idx="92">
                  <c:v>8.5740000000005239</c:v>
                </c:pt>
                <c:pt idx="93">
                  <c:v>8.6660000000047148</c:v>
                </c:pt>
                <c:pt idx="94">
                  <c:v>8.761000000005879</c:v>
                </c:pt>
                <c:pt idx="95">
                  <c:v>8.8540000000066357</c:v>
                </c:pt>
                <c:pt idx="96">
                  <c:v>8.9460000000035507</c:v>
                </c:pt>
                <c:pt idx="97">
                  <c:v>9.0410000000047148</c:v>
                </c:pt>
                <c:pt idx="98">
                  <c:v>9.1340000000054715</c:v>
                </c:pt>
                <c:pt idx="99">
                  <c:v>9.2270000000062282</c:v>
                </c:pt>
                <c:pt idx="100">
                  <c:v>9.3210000000035507</c:v>
                </c:pt>
                <c:pt idx="101">
                  <c:v>9.4140000000043074</c:v>
                </c:pt>
                <c:pt idx="102">
                  <c:v>9.5070000000050641</c:v>
                </c:pt>
                <c:pt idx="103">
                  <c:v>9.5990000000019791</c:v>
                </c:pt>
                <c:pt idx="104">
                  <c:v>9.6930000000065775</c:v>
                </c:pt>
                <c:pt idx="105">
                  <c:v>9.7850000000034925</c:v>
                </c:pt>
                <c:pt idx="106">
                  <c:v>9.8790000000008149</c:v>
                </c:pt>
                <c:pt idx="107">
                  <c:v>9.9710000000050059</c:v>
                </c:pt>
                <c:pt idx="108">
                  <c:v>10.064000000005763</c:v>
                </c:pt>
                <c:pt idx="109">
                  <c:v>10.157000000006519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A7-4481-A51D-FD32E8473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Watanabe2!$AG$4:$AG$1000</c:f>
              <c:numCache>
                <c:formatCode>General</c:formatCode>
                <c:ptCount val="997"/>
                <c:pt idx="0">
                  <c:v>11.100000381469727</c:v>
                </c:pt>
                <c:pt idx="1">
                  <c:v>13.229999542236328</c:v>
                </c:pt>
                <c:pt idx="2">
                  <c:v>10.600000381469727</c:v>
                </c:pt>
                <c:pt idx="3">
                  <c:v>10.680000305175781</c:v>
                </c:pt>
                <c:pt idx="4">
                  <c:v>10.300000190734863</c:v>
                </c:pt>
                <c:pt idx="5">
                  <c:v>8.4399995803833008</c:v>
                </c:pt>
                <c:pt idx="6">
                  <c:v>10.460000038146973</c:v>
                </c:pt>
                <c:pt idx="7">
                  <c:v>10.119999885559082</c:v>
                </c:pt>
                <c:pt idx="8">
                  <c:v>8.0399999618530273</c:v>
                </c:pt>
                <c:pt idx="9">
                  <c:v>9.9700002670288086</c:v>
                </c:pt>
                <c:pt idx="10">
                  <c:v>12.060000419616699</c:v>
                </c:pt>
                <c:pt idx="11">
                  <c:v>8.7899999618530273</c:v>
                </c:pt>
                <c:pt idx="12">
                  <c:v>10.029999732971191</c:v>
                </c:pt>
                <c:pt idx="13">
                  <c:v>8.2100000381469727</c:v>
                </c:pt>
                <c:pt idx="14">
                  <c:v>8.8500003814697266</c:v>
                </c:pt>
                <c:pt idx="15">
                  <c:v>8.3299999237060547</c:v>
                </c:pt>
                <c:pt idx="16">
                  <c:v>7.8499999046325684</c:v>
                </c:pt>
                <c:pt idx="17">
                  <c:v>9.1800003051757813</c:v>
                </c:pt>
                <c:pt idx="18">
                  <c:v>7.7899999618530273</c:v>
                </c:pt>
                <c:pt idx="19">
                  <c:v>7.3299999237060547</c:v>
                </c:pt>
                <c:pt idx="20">
                  <c:v>7</c:v>
                </c:pt>
                <c:pt idx="21">
                  <c:v>5.7399997711181641</c:v>
                </c:pt>
                <c:pt idx="22">
                  <c:v>7.1500000953674316</c:v>
                </c:pt>
                <c:pt idx="23">
                  <c:v>8.9200000762939453</c:v>
                </c:pt>
                <c:pt idx="24">
                  <c:v>7.4699997901916504</c:v>
                </c:pt>
                <c:pt idx="25">
                  <c:v>6.5500001907348633</c:v>
                </c:pt>
                <c:pt idx="26">
                  <c:v>6.440000057220459</c:v>
                </c:pt>
                <c:pt idx="27">
                  <c:v>7.6599998474121094</c:v>
                </c:pt>
                <c:pt idx="28">
                  <c:v>6.820000171661377</c:v>
                </c:pt>
                <c:pt idx="29">
                  <c:v>6.0100002288818359</c:v>
                </c:pt>
                <c:pt idx="30">
                  <c:v>6.6399998664855957</c:v>
                </c:pt>
                <c:pt idx="31">
                  <c:v>5.7100000381469727</c:v>
                </c:pt>
                <c:pt idx="32">
                  <c:v>6.0900001525878906</c:v>
                </c:pt>
                <c:pt idx="33">
                  <c:v>8.4399995803833008</c:v>
                </c:pt>
                <c:pt idx="34">
                  <c:v>8.0500001907348633</c:v>
                </c:pt>
                <c:pt idx="35">
                  <c:v>6.6100001335144043</c:v>
                </c:pt>
                <c:pt idx="36">
                  <c:v>5.4800000190734863</c:v>
                </c:pt>
                <c:pt idx="37">
                  <c:v>6.5799999237060547</c:v>
                </c:pt>
                <c:pt idx="38">
                  <c:v>6.9499998092651367</c:v>
                </c:pt>
                <c:pt idx="39">
                  <c:v>7.0399999618530273</c:v>
                </c:pt>
                <c:pt idx="40">
                  <c:v>7.3000001907348633</c:v>
                </c:pt>
                <c:pt idx="41">
                  <c:v>7.2899999618530273</c:v>
                </c:pt>
                <c:pt idx="42">
                  <c:v>8.2899999618530273</c:v>
                </c:pt>
                <c:pt idx="43">
                  <c:v>9.7100000381469727</c:v>
                </c:pt>
                <c:pt idx="44">
                  <c:v>10.039999961853027</c:v>
                </c:pt>
                <c:pt idx="45">
                  <c:v>7.630000114440918</c:v>
                </c:pt>
                <c:pt idx="46">
                  <c:v>8.8900003433227539</c:v>
                </c:pt>
                <c:pt idx="47">
                  <c:v>9.5299997329711914</c:v>
                </c:pt>
                <c:pt idx="48">
                  <c:v>8.8999996185302734</c:v>
                </c:pt>
                <c:pt idx="49">
                  <c:v>7.7600002288818359</c:v>
                </c:pt>
                <c:pt idx="50">
                  <c:v>8.5299997329711914</c:v>
                </c:pt>
                <c:pt idx="51">
                  <c:v>8.1999998092651367</c:v>
                </c:pt>
                <c:pt idx="52">
                  <c:v>9.0100002288818359</c:v>
                </c:pt>
                <c:pt idx="53">
                  <c:v>9.0699996948242188</c:v>
                </c:pt>
                <c:pt idx="54">
                  <c:v>7.4099998474121094</c:v>
                </c:pt>
                <c:pt idx="55">
                  <c:v>6.3400001525878906</c:v>
                </c:pt>
                <c:pt idx="56">
                  <c:v>6.6500000953674316</c:v>
                </c:pt>
                <c:pt idx="57">
                  <c:v>7.2399997711181641</c:v>
                </c:pt>
                <c:pt idx="58">
                  <c:v>6.9499998092651367</c:v>
                </c:pt>
                <c:pt idx="59">
                  <c:v>5.8899998664855957</c:v>
                </c:pt>
                <c:pt idx="60">
                  <c:v>8.380000114440918</c:v>
                </c:pt>
                <c:pt idx="61">
                  <c:v>6.0999999046325684</c:v>
                </c:pt>
                <c:pt idx="62">
                  <c:v>6.369999885559082</c:v>
                </c:pt>
                <c:pt idx="63">
                  <c:v>5.679999828338623</c:v>
                </c:pt>
                <c:pt idx="64">
                  <c:v>5.570000171661377</c:v>
                </c:pt>
                <c:pt idx="65">
                  <c:v>5.440000057220459</c:v>
                </c:pt>
                <c:pt idx="66">
                  <c:v>4.4499998092651367</c:v>
                </c:pt>
                <c:pt idx="67">
                  <c:v>4.9899997711181641</c:v>
                </c:pt>
                <c:pt idx="68">
                  <c:v>4.9899997711181641</c:v>
                </c:pt>
                <c:pt idx="69">
                  <c:v>4.2899999618530273</c:v>
                </c:pt>
                <c:pt idx="70">
                  <c:v>5.1700000762939453</c:v>
                </c:pt>
                <c:pt idx="71">
                  <c:v>1.9900000095367432</c:v>
                </c:pt>
                <c:pt idx="72">
                  <c:v>2.4500000476837158</c:v>
                </c:pt>
                <c:pt idx="73">
                  <c:v>3.5799999237060547</c:v>
                </c:pt>
                <c:pt idx="74">
                  <c:v>5.9099998474121094</c:v>
                </c:pt>
                <c:pt idx="75">
                  <c:v>5.0100002288818359</c:v>
                </c:pt>
                <c:pt idx="76">
                  <c:v>6.6599998474121094</c:v>
                </c:pt>
                <c:pt idx="77">
                  <c:v>9.2299995422363281</c:v>
                </c:pt>
                <c:pt idx="78">
                  <c:v>9.1800003051757813</c:v>
                </c:pt>
                <c:pt idx="79">
                  <c:v>4.869999885559082</c:v>
                </c:pt>
                <c:pt idx="80">
                  <c:v>4.0100002288818359</c:v>
                </c:pt>
                <c:pt idx="81">
                  <c:v>2.8900001049041748</c:v>
                </c:pt>
                <c:pt idx="82">
                  <c:v>3.4900000095367432</c:v>
                </c:pt>
                <c:pt idx="83">
                  <c:v>3.130000114440918</c:v>
                </c:pt>
                <c:pt idx="84">
                  <c:v>5.630000114440918</c:v>
                </c:pt>
                <c:pt idx="85">
                  <c:v>3.7699999809265137</c:v>
                </c:pt>
                <c:pt idx="86">
                  <c:v>4.3299999237060547</c:v>
                </c:pt>
                <c:pt idx="87">
                  <c:v>4.9800000190734863</c:v>
                </c:pt>
                <c:pt idx="88">
                  <c:v>8.5</c:v>
                </c:pt>
                <c:pt idx="89">
                  <c:v>7.130000114440918</c:v>
                </c:pt>
                <c:pt idx="90">
                  <c:v>8</c:v>
                </c:pt>
                <c:pt idx="91">
                  <c:v>6.2800002098083496</c:v>
                </c:pt>
                <c:pt idx="92">
                  <c:v>5.7899999618530273</c:v>
                </c:pt>
                <c:pt idx="93">
                  <c:v>6.7199997901916504</c:v>
                </c:pt>
                <c:pt idx="94">
                  <c:v>6.7699999809265137</c:v>
                </c:pt>
                <c:pt idx="95">
                  <c:v>6.6399998664855957</c:v>
                </c:pt>
                <c:pt idx="96">
                  <c:v>7.8600001335144043</c:v>
                </c:pt>
                <c:pt idx="97">
                  <c:v>6.929999828338623</c:v>
                </c:pt>
                <c:pt idx="98">
                  <c:v>6.6500000953674316</c:v>
                </c:pt>
                <c:pt idx="99">
                  <c:v>5.1399998664855957</c:v>
                </c:pt>
                <c:pt idx="100">
                  <c:v>5.8600001335144043</c:v>
                </c:pt>
                <c:pt idx="101">
                  <c:v>5.690000057220459</c:v>
                </c:pt>
                <c:pt idx="102">
                  <c:v>5.690000057220459</c:v>
                </c:pt>
                <c:pt idx="103">
                  <c:v>6.4099998474121094</c:v>
                </c:pt>
                <c:pt idx="104">
                  <c:v>7.25</c:v>
                </c:pt>
                <c:pt idx="105">
                  <c:v>6.7600002288818359</c:v>
                </c:pt>
                <c:pt idx="106">
                  <c:v>7.7100000381469727</c:v>
                </c:pt>
                <c:pt idx="107">
                  <c:v>5.9800000190734863</c:v>
                </c:pt>
                <c:pt idx="108">
                  <c:v>6.3000001907348633</c:v>
                </c:pt>
                <c:pt idx="109">
                  <c:v>6.9000000953674316</c:v>
                </c:pt>
                <c:pt idx="110">
                  <c:v>7.3400001525878906</c:v>
                </c:pt>
                <c:pt idx="111">
                  <c:v>7.7199997901916504</c:v>
                </c:pt>
                <c:pt idx="112">
                  <c:v>7.869999885559082</c:v>
                </c:pt>
                <c:pt idx="113">
                  <c:v>7.369999885559082</c:v>
                </c:pt>
                <c:pt idx="114">
                  <c:v>7.369999885559082</c:v>
                </c:pt>
                <c:pt idx="115">
                  <c:v>6.880000114440918</c:v>
                </c:pt>
                <c:pt idx="116">
                  <c:v>6.880000114440918</c:v>
                </c:pt>
                <c:pt idx="117">
                  <c:v>6.929999828338623</c:v>
                </c:pt>
                <c:pt idx="118">
                  <c:v>5.7100000381469727</c:v>
                </c:pt>
                <c:pt idx="119">
                  <c:v>6.7699999809265137</c:v>
                </c:pt>
                <c:pt idx="120">
                  <c:v>6.7699999809265137</c:v>
                </c:pt>
                <c:pt idx="121">
                  <c:v>6.5799999237060547</c:v>
                </c:pt>
                <c:pt idx="122">
                  <c:v>6.9200000762939453</c:v>
                </c:pt>
                <c:pt idx="123">
                  <c:v>7.5199999809265137</c:v>
                </c:pt>
                <c:pt idx="124">
                  <c:v>7.619999885559082</c:v>
                </c:pt>
                <c:pt idx="125">
                  <c:v>8.4099998474121094</c:v>
                </c:pt>
                <c:pt idx="126">
                  <c:v>6.8499999046325684</c:v>
                </c:pt>
                <c:pt idx="127">
                  <c:v>7.0399999618530273</c:v>
                </c:pt>
                <c:pt idx="128">
                  <c:v>7.4499998092651367</c:v>
                </c:pt>
                <c:pt idx="129">
                  <c:v>6.559999942779541</c:v>
                </c:pt>
                <c:pt idx="130">
                  <c:v>7.7300000190734863</c:v>
                </c:pt>
                <c:pt idx="131">
                  <c:v>9.880000114440918</c:v>
                </c:pt>
                <c:pt idx="132">
                  <c:v>8.9899997711181641</c:v>
                </c:pt>
                <c:pt idx="133">
                  <c:v>7.9200000762939453</c:v>
                </c:pt>
                <c:pt idx="134">
                  <c:v>8.0699996948242188</c:v>
                </c:pt>
                <c:pt idx="135">
                  <c:v>7.0399999618530273</c:v>
                </c:pt>
                <c:pt idx="136">
                  <c:v>8.0600004196166992</c:v>
                </c:pt>
                <c:pt idx="137">
                  <c:v>7.7800002098083496</c:v>
                </c:pt>
                <c:pt idx="138">
                  <c:v>7.2800002098083496</c:v>
                </c:pt>
                <c:pt idx="139">
                  <c:v>7.119999885559082</c:v>
                </c:pt>
                <c:pt idx="140">
                  <c:v>5.0799999237060547</c:v>
                </c:pt>
                <c:pt idx="141">
                  <c:v>5.9600000381469727</c:v>
                </c:pt>
                <c:pt idx="142">
                  <c:v>3.4000000953674316</c:v>
                </c:pt>
                <c:pt idx="143">
                  <c:v>3.4600000381469727</c:v>
                </c:pt>
                <c:pt idx="144">
                  <c:v>5.309999942779541</c:v>
                </c:pt>
                <c:pt idx="145">
                  <c:v>4.9800000190734863</c:v>
                </c:pt>
                <c:pt idx="146">
                  <c:v>4.3000001907348633</c:v>
                </c:pt>
                <c:pt idx="147">
                  <c:v>6.059999942779541</c:v>
                </c:pt>
                <c:pt idx="148">
                  <c:v>6.630000114440918</c:v>
                </c:pt>
                <c:pt idx="149">
                  <c:v>5.5500001907348633</c:v>
                </c:pt>
                <c:pt idx="150">
                  <c:v>6.4099998474121094</c:v>
                </c:pt>
                <c:pt idx="151">
                  <c:v>5.820000171661377</c:v>
                </c:pt>
                <c:pt idx="152">
                  <c:v>5</c:v>
                </c:pt>
              </c:numCache>
            </c:numRef>
          </c:xVal>
          <c:yVal>
            <c:numRef>
              <c:f>Watanabe2!$AC$4:$AC$1000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6.4000000000000001E-2</c:v>
                </c:pt>
                <c:pt idx="2">
                  <c:v>0.14899999999999999</c:v>
                </c:pt>
                <c:pt idx="3">
                  <c:v>0.23300000000000001</c:v>
                </c:pt>
                <c:pt idx="4">
                  <c:v>0.30399999999999999</c:v>
                </c:pt>
                <c:pt idx="5">
                  <c:v>0.377</c:v>
                </c:pt>
                <c:pt idx="6">
                  <c:v>0.45800000000000002</c:v>
                </c:pt>
                <c:pt idx="7">
                  <c:v>0.53</c:v>
                </c:pt>
                <c:pt idx="8">
                  <c:v>0.61299999999999999</c:v>
                </c:pt>
                <c:pt idx="9">
                  <c:v>0.68200000000000005</c:v>
                </c:pt>
                <c:pt idx="10">
                  <c:v>0.74399999999999999</c:v>
                </c:pt>
                <c:pt idx="11">
                  <c:v>0.80600000000000005</c:v>
                </c:pt>
                <c:pt idx="12">
                  <c:v>0.86799999999999999</c:v>
                </c:pt>
                <c:pt idx="13">
                  <c:v>0.92700000000000005</c:v>
                </c:pt>
                <c:pt idx="14">
                  <c:v>0.99199999999999999</c:v>
                </c:pt>
                <c:pt idx="15">
                  <c:v>1.0649999999999999</c:v>
                </c:pt>
                <c:pt idx="16">
                  <c:v>1.1220000000000001</c:v>
                </c:pt>
                <c:pt idx="17">
                  <c:v>1.204</c:v>
                </c:pt>
                <c:pt idx="18">
                  <c:v>1.2649999999999999</c:v>
                </c:pt>
                <c:pt idx="19">
                  <c:v>1.335</c:v>
                </c:pt>
                <c:pt idx="20">
                  <c:v>1.405</c:v>
                </c:pt>
                <c:pt idx="21">
                  <c:v>1.4850000000000001</c:v>
                </c:pt>
                <c:pt idx="22">
                  <c:v>1.5369999999999999</c:v>
                </c:pt>
                <c:pt idx="23">
                  <c:v>1.59</c:v>
                </c:pt>
                <c:pt idx="24">
                  <c:v>1.6639999999999999</c:v>
                </c:pt>
                <c:pt idx="25">
                  <c:v>1.722</c:v>
                </c:pt>
                <c:pt idx="26">
                  <c:v>1.796</c:v>
                </c:pt>
                <c:pt idx="27">
                  <c:v>1.865</c:v>
                </c:pt>
                <c:pt idx="28">
                  <c:v>1.929</c:v>
                </c:pt>
                <c:pt idx="29">
                  <c:v>1.9870000000000001</c:v>
                </c:pt>
                <c:pt idx="30">
                  <c:v>2.0659999999999998</c:v>
                </c:pt>
                <c:pt idx="31">
                  <c:v>2.121</c:v>
                </c:pt>
                <c:pt idx="32">
                  <c:v>2.1869999999999998</c:v>
                </c:pt>
                <c:pt idx="33">
                  <c:v>2.254</c:v>
                </c:pt>
                <c:pt idx="34">
                  <c:v>2.319</c:v>
                </c:pt>
                <c:pt idx="35">
                  <c:v>2.3980000000000001</c:v>
                </c:pt>
                <c:pt idx="36">
                  <c:v>2.4809999999999999</c:v>
                </c:pt>
                <c:pt idx="37">
                  <c:v>2.5529999999999999</c:v>
                </c:pt>
                <c:pt idx="38">
                  <c:v>2.6179999999999999</c:v>
                </c:pt>
                <c:pt idx="39">
                  <c:v>2.677</c:v>
                </c:pt>
                <c:pt idx="40">
                  <c:v>2.7370000000000001</c:v>
                </c:pt>
                <c:pt idx="41">
                  <c:v>2.7930000000000001</c:v>
                </c:pt>
                <c:pt idx="42">
                  <c:v>2.855</c:v>
                </c:pt>
                <c:pt idx="43">
                  <c:v>2.92</c:v>
                </c:pt>
                <c:pt idx="44">
                  <c:v>2.9969999999999999</c:v>
                </c:pt>
                <c:pt idx="45">
                  <c:v>3.07</c:v>
                </c:pt>
                <c:pt idx="46">
                  <c:v>3.1419999999999999</c:v>
                </c:pt>
                <c:pt idx="47">
                  <c:v>3.2010000000000001</c:v>
                </c:pt>
                <c:pt idx="48">
                  <c:v>3.254</c:v>
                </c:pt>
                <c:pt idx="49">
                  <c:v>3.3119999999999998</c:v>
                </c:pt>
                <c:pt idx="50">
                  <c:v>3.379</c:v>
                </c:pt>
                <c:pt idx="51">
                  <c:v>3.4489999999999998</c:v>
                </c:pt>
                <c:pt idx="52">
                  <c:v>3.5150000000000001</c:v>
                </c:pt>
                <c:pt idx="53">
                  <c:v>3.5840000000000001</c:v>
                </c:pt>
                <c:pt idx="54">
                  <c:v>3.6560000000000001</c:v>
                </c:pt>
                <c:pt idx="55">
                  <c:v>3.7250000000000001</c:v>
                </c:pt>
                <c:pt idx="56">
                  <c:v>3.782</c:v>
                </c:pt>
                <c:pt idx="57">
                  <c:v>3.8620000000000001</c:v>
                </c:pt>
                <c:pt idx="58">
                  <c:v>3.9319999999999999</c:v>
                </c:pt>
                <c:pt idx="59">
                  <c:v>3.99</c:v>
                </c:pt>
                <c:pt idx="60">
                  <c:v>4.0510000000000002</c:v>
                </c:pt>
                <c:pt idx="61">
                  <c:v>4.1120000000000001</c:v>
                </c:pt>
                <c:pt idx="62">
                  <c:v>4.1840000000000002</c:v>
                </c:pt>
                <c:pt idx="63">
                  <c:v>4.2530000000000001</c:v>
                </c:pt>
                <c:pt idx="64">
                  <c:v>4.3179999999999996</c:v>
                </c:pt>
                <c:pt idx="65">
                  <c:v>4.3940000000000001</c:v>
                </c:pt>
                <c:pt idx="66">
                  <c:v>4.4630000000000001</c:v>
                </c:pt>
                <c:pt idx="67">
                  <c:v>4.516</c:v>
                </c:pt>
                <c:pt idx="68">
                  <c:v>4.5789999999999997</c:v>
                </c:pt>
                <c:pt idx="69">
                  <c:v>4.6479999999999997</c:v>
                </c:pt>
                <c:pt idx="70">
                  <c:v>4.7160000000000002</c:v>
                </c:pt>
                <c:pt idx="71">
                  <c:v>4.7859999999999996</c:v>
                </c:pt>
                <c:pt idx="72">
                  <c:v>4.8570000000000002</c:v>
                </c:pt>
                <c:pt idx="73">
                  <c:v>4.9340000000000002</c:v>
                </c:pt>
                <c:pt idx="74">
                  <c:v>5.0049999999999999</c:v>
                </c:pt>
                <c:pt idx="75">
                  <c:v>5.0679999999999996</c:v>
                </c:pt>
                <c:pt idx="76">
                  <c:v>5.1289999999999996</c:v>
                </c:pt>
                <c:pt idx="77">
                  <c:v>5.1920000000000002</c:v>
                </c:pt>
                <c:pt idx="78">
                  <c:v>5.2469999999999999</c:v>
                </c:pt>
                <c:pt idx="79">
                  <c:v>5.3109999999999999</c:v>
                </c:pt>
                <c:pt idx="80">
                  <c:v>5.3789999999999996</c:v>
                </c:pt>
                <c:pt idx="81">
                  <c:v>5.4509999999999996</c:v>
                </c:pt>
                <c:pt idx="82">
                  <c:v>5.524</c:v>
                </c:pt>
                <c:pt idx="83">
                  <c:v>5.5940000000000003</c:v>
                </c:pt>
                <c:pt idx="84">
                  <c:v>5.6449999999999996</c:v>
                </c:pt>
                <c:pt idx="85">
                  <c:v>5.7149999999999999</c:v>
                </c:pt>
                <c:pt idx="86">
                  <c:v>5.7720000000000002</c:v>
                </c:pt>
                <c:pt idx="87">
                  <c:v>5.8410000000000002</c:v>
                </c:pt>
                <c:pt idx="88">
                  <c:v>5.9180000000000001</c:v>
                </c:pt>
                <c:pt idx="89">
                  <c:v>5.9690000000000003</c:v>
                </c:pt>
                <c:pt idx="90">
                  <c:v>6.0330000000000004</c:v>
                </c:pt>
                <c:pt idx="91">
                  <c:v>6.1130000000000004</c:v>
                </c:pt>
                <c:pt idx="92">
                  <c:v>6.1760000000000002</c:v>
                </c:pt>
                <c:pt idx="93">
                  <c:v>6.2590000000000003</c:v>
                </c:pt>
                <c:pt idx="94">
                  <c:v>6.319</c:v>
                </c:pt>
                <c:pt idx="95">
                  <c:v>6.3689999999999998</c:v>
                </c:pt>
                <c:pt idx="96">
                  <c:v>6.4320000000000004</c:v>
                </c:pt>
                <c:pt idx="97">
                  <c:v>6.5</c:v>
                </c:pt>
                <c:pt idx="98">
                  <c:v>6.5659999999999998</c:v>
                </c:pt>
                <c:pt idx="99">
                  <c:v>6.633</c:v>
                </c:pt>
                <c:pt idx="100">
                  <c:v>6.7160000000000002</c:v>
                </c:pt>
                <c:pt idx="101">
                  <c:v>6.7850000000000001</c:v>
                </c:pt>
                <c:pt idx="102">
                  <c:v>6.8390000000000004</c:v>
                </c:pt>
                <c:pt idx="103">
                  <c:v>6.899</c:v>
                </c:pt>
                <c:pt idx="104">
                  <c:v>6.9640000000000004</c:v>
                </c:pt>
                <c:pt idx="105">
                  <c:v>7.0289999999999999</c:v>
                </c:pt>
                <c:pt idx="106">
                  <c:v>7.1</c:v>
                </c:pt>
                <c:pt idx="107">
                  <c:v>7.1660000000000004</c:v>
                </c:pt>
                <c:pt idx="108">
                  <c:v>7.2480000000000002</c:v>
                </c:pt>
                <c:pt idx="109">
                  <c:v>7.3079999999999998</c:v>
                </c:pt>
                <c:pt idx="110">
                  <c:v>7.3789999999999996</c:v>
                </c:pt>
                <c:pt idx="111">
                  <c:v>7.4470000000000001</c:v>
                </c:pt>
                <c:pt idx="112">
                  <c:v>7.5039999999999996</c:v>
                </c:pt>
                <c:pt idx="113">
                  <c:v>7.5679999999999996</c:v>
                </c:pt>
                <c:pt idx="114">
                  <c:v>7.6340000000000003</c:v>
                </c:pt>
                <c:pt idx="115">
                  <c:v>7.6950000000000003</c:v>
                </c:pt>
                <c:pt idx="116">
                  <c:v>7.7610000000000001</c:v>
                </c:pt>
                <c:pt idx="117">
                  <c:v>7.8470000000000004</c:v>
                </c:pt>
                <c:pt idx="118">
                  <c:v>7.9020000000000001</c:v>
                </c:pt>
                <c:pt idx="119">
                  <c:v>7.9569999999999999</c:v>
                </c:pt>
                <c:pt idx="120">
                  <c:v>8.0239999999999991</c:v>
                </c:pt>
                <c:pt idx="121">
                  <c:v>8.0960000000000001</c:v>
                </c:pt>
                <c:pt idx="122">
                  <c:v>8.173</c:v>
                </c:pt>
                <c:pt idx="123">
                  <c:v>8.2379999999999995</c:v>
                </c:pt>
                <c:pt idx="124">
                  <c:v>8.2940000000000005</c:v>
                </c:pt>
                <c:pt idx="125">
                  <c:v>8.3610000000000007</c:v>
                </c:pt>
                <c:pt idx="126">
                  <c:v>8.4290000000000003</c:v>
                </c:pt>
                <c:pt idx="127">
                  <c:v>8.5009999999999994</c:v>
                </c:pt>
                <c:pt idx="128">
                  <c:v>8.5649999999999995</c:v>
                </c:pt>
                <c:pt idx="129">
                  <c:v>8.6280000000000001</c:v>
                </c:pt>
                <c:pt idx="130">
                  <c:v>8.6910000000000007</c:v>
                </c:pt>
                <c:pt idx="131">
                  <c:v>8.7759999999999998</c:v>
                </c:pt>
                <c:pt idx="132">
                  <c:v>8.8469999999999995</c:v>
                </c:pt>
                <c:pt idx="133">
                  <c:v>8.9120000000000008</c:v>
                </c:pt>
                <c:pt idx="134">
                  <c:v>8.9719999999999995</c:v>
                </c:pt>
                <c:pt idx="135">
                  <c:v>9.0370000000000008</c:v>
                </c:pt>
                <c:pt idx="136">
                  <c:v>9.0960000000000001</c:v>
                </c:pt>
                <c:pt idx="137">
                  <c:v>9.1590000000000007</c:v>
                </c:pt>
                <c:pt idx="138">
                  <c:v>9.2270000000000003</c:v>
                </c:pt>
                <c:pt idx="139">
                  <c:v>9.2859999999999996</c:v>
                </c:pt>
                <c:pt idx="140">
                  <c:v>9.3650000000000002</c:v>
                </c:pt>
                <c:pt idx="141">
                  <c:v>9.4369999999999994</c:v>
                </c:pt>
                <c:pt idx="142">
                  <c:v>9.5120000000000005</c:v>
                </c:pt>
                <c:pt idx="143">
                  <c:v>9.5839999999999996</c:v>
                </c:pt>
                <c:pt idx="144">
                  <c:v>9.6430000000000007</c:v>
                </c:pt>
                <c:pt idx="145">
                  <c:v>9.702</c:v>
                </c:pt>
                <c:pt idx="146">
                  <c:v>9.7629999999999999</c:v>
                </c:pt>
                <c:pt idx="147">
                  <c:v>9.8239999999999998</c:v>
                </c:pt>
                <c:pt idx="148">
                  <c:v>9.8879999999999999</c:v>
                </c:pt>
                <c:pt idx="149">
                  <c:v>9.9629999999999992</c:v>
                </c:pt>
                <c:pt idx="150">
                  <c:v>10.031000000000001</c:v>
                </c:pt>
                <c:pt idx="151">
                  <c:v>10.113</c:v>
                </c:pt>
                <c:pt idx="152">
                  <c:v>10.185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65-4389-A1FC-A2FCEAEBD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Watanabe2!$N$4:$N$1000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-1.2468999999999937E-2</c:v>
                </c:pt>
                <c:pt idx="2">
                  <c:v>3.578000000000009E-2</c:v>
                </c:pt>
                <c:pt idx="3">
                  <c:v>3.7650000000000093E-2</c:v>
                </c:pt>
                <c:pt idx="4">
                  <c:v>5.2369000000000027E-2</c:v>
                </c:pt>
                <c:pt idx="5">
                  <c:v>9.7596000000000002E-2</c:v>
                </c:pt>
                <c:pt idx="6">
                  <c:v>0.10549200000000007</c:v>
                </c:pt>
                <c:pt idx="7">
                  <c:v>0.15635100000000013</c:v>
                </c:pt>
                <c:pt idx="8">
                  <c:v>0.128635</c:v>
                </c:pt>
                <c:pt idx="9">
                  <c:v>0.15208400000000005</c:v>
                </c:pt>
                <c:pt idx="10">
                  <c:v>0.17331899999999997</c:v>
                </c:pt>
                <c:pt idx="11">
                  <c:v>0.1729480000000001</c:v>
                </c:pt>
                <c:pt idx="12">
                  <c:v>0.18114900000000012</c:v>
                </c:pt>
                <c:pt idx="13">
                  <c:v>0.22176099999999996</c:v>
                </c:pt>
                <c:pt idx="14">
                  <c:v>0.24218600000000015</c:v>
                </c:pt>
                <c:pt idx="15">
                  <c:v>0.26794299999999999</c:v>
                </c:pt>
                <c:pt idx="16">
                  <c:v>0.30027800000000004</c:v>
                </c:pt>
                <c:pt idx="17">
                  <c:v>0.32959200000000011</c:v>
                </c:pt>
                <c:pt idx="18">
                  <c:v>0.33583600000000002</c:v>
                </c:pt>
                <c:pt idx="19">
                  <c:v>0.32709000000000016</c:v>
                </c:pt>
                <c:pt idx="20">
                  <c:v>0.35603200000000018</c:v>
                </c:pt>
                <c:pt idx="21">
                  <c:v>0.32960600000000001</c:v>
                </c:pt>
                <c:pt idx="22">
                  <c:v>0.35189100000000006</c:v>
                </c:pt>
                <c:pt idx="23">
                  <c:v>0.36022500000000013</c:v>
                </c:pt>
                <c:pt idx="24">
                  <c:v>0.40694700000000011</c:v>
                </c:pt>
                <c:pt idx="25">
                  <c:v>0.42082700000000001</c:v>
                </c:pt>
                <c:pt idx="26">
                  <c:v>0.44208400000000009</c:v>
                </c:pt>
                <c:pt idx="27">
                  <c:v>0.43437200000000009</c:v>
                </c:pt>
                <c:pt idx="28">
                  <c:v>0.45501199999999997</c:v>
                </c:pt>
                <c:pt idx="29">
                  <c:v>0.42512900000000015</c:v>
                </c:pt>
                <c:pt idx="30">
                  <c:v>0.41123400000000015</c:v>
                </c:pt>
                <c:pt idx="31">
                  <c:v>0.36782300000000012</c:v>
                </c:pt>
                <c:pt idx="32">
                  <c:v>0.34650700000000006</c:v>
                </c:pt>
                <c:pt idx="33">
                  <c:v>0.28723199999999999</c:v>
                </c:pt>
                <c:pt idx="34">
                  <c:v>0.29370600000000013</c:v>
                </c:pt>
                <c:pt idx="35">
                  <c:v>0.28817600000000015</c:v>
                </c:pt>
                <c:pt idx="36">
                  <c:v>0.2834580000000001</c:v>
                </c:pt>
                <c:pt idx="37">
                  <c:v>0.30287699999999995</c:v>
                </c:pt>
                <c:pt idx="38">
                  <c:v>0.3204860000000001</c:v>
                </c:pt>
                <c:pt idx="39">
                  <c:v>0.30270900000000006</c:v>
                </c:pt>
                <c:pt idx="40">
                  <c:v>0.31364500000000001</c:v>
                </c:pt>
                <c:pt idx="41">
                  <c:v>0.33287600000000001</c:v>
                </c:pt>
                <c:pt idx="42">
                  <c:v>0.35443700000000011</c:v>
                </c:pt>
                <c:pt idx="43">
                  <c:v>0.35575900000000005</c:v>
                </c:pt>
                <c:pt idx="44">
                  <c:v>0.35771299999999995</c:v>
                </c:pt>
                <c:pt idx="45">
                  <c:v>0.34779899999999997</c:v>
                </c:pt>
                <c:pt idx="46">
                  <c:v>0.36087200000000008</c:v>
                </c:pt>
                <c:pt idx="47">
                  <c:v>0.37499100000000002</c:v>
                </c:pt>
                <c:pt idx="48">
                  <c:v>0.38740900000000011</c:v>
                </c:pt>
                <c:pt idx="49">
                  <c:v>0.37347500000000017</c:v>
                </c:pt>
                <c:pt idx="50">
                  <c:v>0.38949500000000015</c:v>
                </c:pt>
                <c:pt idx="51">
                  <c:v>0.37837900000000013</c:v>
                </c:pt>
                <c:pt idx="52">
                  <c:v>0.37596200000000002</c:v>
                </c:pt>
                <c:pt idx="53">
                  <c:v>0.39288200000000006</c:v>
                </c:pt>
                <c:pt idx="54">
                  <c:v>0.40568399999999999</c:v>
                </c:pt>
                <c:pt idx="55">
                  <c:v>0.41727800000000004</c:v>
                </c:pt>
                <c:pt idx="56">
                  <c:v>0.42974099999999998</c:v>
                </c:pt>
                <c:pt idx="57">
                  <c:v>0.44460300000000008</c:v>
                </c:pt>
                <c:pt idx="58">
                  <c:v>0.43377700000000008</c:v>
                </c:pt>
                <c:pt idx="59">
                  <c:v>0.45979600000000004</c:v>
                </c:pt>
                <c:pt idx="60">
                  <c:v>0.46247199999999999</c:v>
                </c:pt>
                <c:pt idx="61">
                  <c:v>0.47596700000000008</c:v>
                </c:pt>
                <c:pt idx="62">
                  <c:v>0.46324500000000013</c:v>
                </c:pt>
                <c:pt idx="63">
                  <c:v>0.46146199999999998</c:v>
                </c:pt>
                <c:pt idx="64">
                  <c:v>0.47099700000000005</c:v>
                </c:pt>
                <c:pt idx="65">
                  <c:v>0.47036900000000015</c:v>
                </c:pt>
                <c:pt idx="66">
                  <c:v>0.46652600000000005</c:v>
                </c:pt>
                <c:pt idx="67">
                  <c:v>0.47726700000000005</c:v>
                </c:pt>
                <c:pt idx="68">
                  <c:v>0.47691900000000009</c:v>
                </c:pt>
                <c:pt idx="69">
                  <c:v>0.46070500000000014</c:v>
                </c:pt>
                <c:pt idx="70">
                  <c:v>0.47791499999999998</c:v>
                </c:pt>
                <c:pt idx="71">
                  <c:v>0.47005999999999998</c:v>
                </c:pt>
                <c:pt idx="72">
                  <c:v>0.48225600000000007</c:v>
                </c:pt>
                <c:pt idx="73">
                  <c:v>0.49466499999999997</c:v>
                </c:pt>
                <c:pt idx="74">
                  <c:v>0.48903600000000008</c:v>
                </c:pt>
                <c:pt idx="75">
                  <c:v>0.49308500000000005</c:v>
                </c:pt>
                <c:pt idx="76">
                  <c:v>0.48464900000000011</c:v>
                </c:pt>
                <c:pt idx="77">
                  <c:v>0.47895900000000008</c:v>
                </c:pt>
                <c:pt idx="78">
                  <c:v>0.48287300000000005</c:v>
                </c:pt>
                <c:pt idx="79">
                  <c:v>0.46512100000000012</c:v>
                </c:pt>
                <c:pt idx="80">
                  <c:v>0.47784300000000007</c:v>
                </c:pt>
                <c:pt idx="81">
                  <c:v>0.46747299999999997</c:v>
                </c:pt>
                <c:pt idx="82">
                  <c:v>0.47039000000000009</c:v>
                </c:pt>
                <c:pt idx="83">
                  <c:v>0.46598299999999998</c:v>
                </c:pt>
                <c:pt idx="84">
                  <c:v>0.48426900000000001</c:v>
                </c:pt>
                <c:pt idx="85">
                  <c:v>0.47542299999999998</c:v>
                </c:pt>
                <c:pt idx="86">
                  <c:v>0.50864300000000007</c:v>
                </c:pt>
                <c:pt idx="87">
                  <c:v>0.49871199999999999</c:v>
                </c:pt>
                <c:pt idx="88">
                  <c:v>0.49970300000000001</c:v>
                </c:pt>
                <c:pt idx="89">
                  <c:v>0.54620199999999997</c:v>
                </c:pt>
                <c:pt idx="90">
                  <c:v>0.5502910000000002</c:v>
                </c:pt>
                <c:pt idx="91">
                  <c:v>0.57265700000000019</c:v>
                </c:pt>
                <c:pt idx="92">
                  <c:v>0.58744700000000016</c:v>
                </c:pt>
                <c:pt idx="93">
                  <c:v>0.60313499999999998</c:v>
                </c:pt>
                <c:pt idx="94">
                  <c:v>0.61335799999999996</c:v>
                </c:pt>
                <c:pt idx="95">
                  <c:v>0.63111400000000006</c:v>
                </c:pt>
                <c:pt idx="96">
                  <c:v>0.60259900000000022</c:v>
                </c:pt>
                <c:pt idx="97">
                  <c:v>0.58192800000000011</c:v>
                </c:pt>
                <c:pt idx="98">
                  <c:v>0.59518199999999999</c:v>
                </c:pt>
                <c:pt idx="99">
                  <c:v>0.624031</c:v>
                </c:pt>
                <c:pt idx="100">
                  <c:v>0.59478300000000017</c:v>
                </c:pt>
                <c:pt idx="101">
                  <c:v>0.57049700000000003</c:v>
                </c:pt>
                <c:pt idx="102">
                  <c:v>0.59033200000000008</c:v>
                </c:pt>
                <c:pt idx="103">
                  <c:v>0.55671700000000013</c:v>
                </c:pt>
                <c:pt idx="104">
                  <c:v>0.59628000000000003</c:v>
                </c:pt>
                <c:pt idx="105">
                  <c:v>0.56967400000000001</c:v>
                </c:pt>
                <c:pt idx="106">
                  <c:v>0.53941100000000008</c:v>
                </c:pt>
                <c:pt idx="107">
                  <c:v>0.58246700000000007</c:v>
                </c:pt>
                <c:pt idx="108">
                  <c:v>0.51135699999999995</c:v>
                </c:pt>
                <c:pt idx="109">
                  <c:v>0.49186000000000013</c:v>
                </c:pt>
              </c:numCache>
            </c:numRef>
          </c:xVal>
          <c:yVal>
            <c:numRef>
              <c:f>Watanabe2!$D$4:$D$1000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9.30000000007567E-2</c:v>
                </c:pt>
                <c:pt idx="2">
                  <c:v>0.18500000000494765</c:v>
                </c:pt>
                <c:pt idx="3">
                  <c:v>0.2800000000061118</c:v>
                </c:pt>
                <c:pt idx="4">
                  <c:v>0.37400000000343425</c:v>
                </c:pt>
                <c:pt idx="5">
                  <c:v>0.46700000000419095</c:v>
                </c:pt>
                <c:pt idx="6">
                  <c:v>0.55900000000110595</c:v>
                </c:pt>
                <c:pt idx="7">
                  <c:v>0.65200000000186265</c:v>
                </c:pt>
                <c:pt idx="8">
                  <c:v>0.74500000000261934</c:v>
                </c:pt>
                <c:pt idx="9">
                  <c:v>0.8400000000037835</c:v>
                </c:pt>
                <c:pt idx="10">
                  <c:v>0.93100000000413274</c:v>
                </c:pt>
                <c:pt idx="11">
                  <c:v>1.0250000000014552</c:v>
                </c:pt>
                <c:pt idx="12">
                  <c:v>1.1200000000026193</c:v>
                </c:pt>
                <c:pt idx="13">
                  <c:v>1.2110000000029686</c:v>
                </c:pt>
                <c:pt idx="14">
                  <c:v>1.305000000000291</c:v>
                </c:pt>
                <c:pt idx="15">
                  <c:v>1.3980000000010477</c:v>
                </c:pt>
                <c:pt idx="16">
                  <c:v>1.4910000000018044</c:v>
                </c:pt>
                <c:pt idx="17">
                  <c:v>1.5850000000064028</c:v>
                </c:pt>
                <c:pt idx="18">
                  <c:v>1.6770000000033178</c:v>
                </c:pt>
                <c:pt idx="19">
                  <c:v>1.7700000000040745</c:v>
                </c:pt>
                <c:pt idx="20">
                  <c:v>1.8630000000048312</c:v>
                </c:pt>
                <c:pt idx="21">
                  <c:v>1.9550000000017462</c:v>
                </c:pt>
                <c:pt idx="22">
                  <c:v>2.0500000000029104</c:v>
                </c:pt>
                <c:pt idx="23">
                  <c:v>2.1419999999998254</c:v>
                </c:pt>
                <c:pt idx="24">
                  <c:v>2.2360000000044238</c:v>
                </c:pt>
                <c:pt idx="25">
                  <c:v>2.3280000000013388</c:v>
                </c:pt>
                <c:pt idx="26">
                  <c:v>2.4220000000059372</c:v>
                </c:pt>
                <c:pt idx="27">
                  <c:v>2.5149999999994179</c:v>
                </c:pt>
                <c:pt idx="28">
                  <c:v>2.6100000000005821</c:v>
                </c:pt>
                <c:pt idx="29">
                  <c:v>2.702000000004773</c:v>
                </c:pt>
                <c:pt idx="30">
                  <c:v>2.7960000000020955</c:v>
                </c:pt>
                <c:pt idx="31">
                  <c:v>2.8890000000028522</c:v>
                </c:pt>
                <c:pt idx="32">
                  <c:v>2.9809999999997672</c:v>
                </c:pt>
                <c:pt idx="33">
                  <c:v>3.0740000000005239</c:v>
                </c:pt>
                <c:pt idx="34">
                  <c:v>3.1670000000012806</c:v>
                </c:pt>
                <c:pt idx="35">
                  <c:v>3.261000000005879</c:v>
                </c:pt>
                <c:pt idx="36">
                  <c:v>3.3550000000032014</c:v>
                </c:pt>
                <c:pt idx="37">
                  <c:v>3.4470000000001164</c:v>
                </c:pt>
                <c:pt idx="38">
                  <c:v>3.5430000000051223</c:v>
                </c:pt>
                <c:pt idx="39">
                  <c:v>3.6350000000020373</c:v>
                </c:pt>
                <c:pt idx="40">
                  <c:v>3.7290000000066357</c:v>
                </c:pt>
                <c:pt idx="41">
                  <c:v>3.8220000000001164</c:v>
                </c:pt>
                <c:pt idx="42">
                  <c:v>3.9160000000047148</c:v>
                </c:pt>
                <c:pt idx="43">
                  <c:v>4.0090000000054715</c:v>
                </c:pt>
                <c:pt idx="44">
                  <c:v>4.1020000000062282</c:v>
                </c:pt>
                <c:pt idx="45">
                  <c:v>4.1960000000035507</c:v>
                </c:pt>
                <c:pt idx="46">
                  <c:v>4.2890000000043074</c:v>
                </c:pt>
                <c:pt idx="47">
                  <c:v>4.3820000000050641</c:v>
                </c:pt>
                <c:pt idx="48">
                  <c:v>4.4760000000023865</c:v>
                </c:pt>
                <c:pt idx="49">
                  <c:v>4.5690000000031432</c:v>
                </c:pt>
                <c:pt idx="50">
                  <c:v>4.6600000000034925</c:v>
                </c:pt>
                <c:pt idx="51">
                  <c:v>4.7530000000042492</c:v>
                </c:pt>
                <c:pt idx="52">
                  <c:v>4.8460000000050059</c:v>
                </c:pt>
                <c:pt idx="53">
                  <c:v>4.9400000000023283</c:v>
                </c:pt>
                <c:pt idx="54">
                  <c:v>5.0320000000065193</c:v>
                </c:pt>
                <c:pt idx="55">
                  <c:v>5.1260000000038417</c:v>
                </c:pt>
                <c:pt idx="56">
                  <c:v>5.2190000000045984</c:v>
                </c:pt>
                <c:pt idx="57">
                  <c:v>5.3120000000053551</c:v>
                </c:pt>
                <c:pt idx="58">
                  <c:v>5.4060000000026776</c:v>
                </c:pt>
                <c:pt idx="59">
                  <c:v>5.4990000000034343</c:v>
                </c:pt>
                <c:pt idx="60">
                  <c:v>5.5940000000045984</c:v>
                </c:pt>
                <c:pt idx="61">
                  <c:v>5.6860000000015134</c:v>
                </c:pt>
                <c:pt idx="62">
                  <c:v>5.7780000000057044</c:v>
                </c:pt>
                <c:pt idx="63">
                  <c:v>5.8720000000030268</c:v>
                </c:pt>
                <c:pt idx="64">
                  <c:v>5.9650000000037835</c:v>
                </c:pt>
                <c:pt idx="65">
                  <c:v>6.0580000000045402</c:v>
                </c:pt>
                <c:pt idx="66">
                  <c:v>6.1530000000057044</c:v>
                </c:pt>
                <c:pt idx="67">
                  <c:v>6.2440000000060536</c:v>
                </c:pt>
                <c:pt idx="68">
                  <c:v>6.338000000003376</c:v>
                </c:pt>
                <c:pt idx="69">
                  <c:v>6.4310000000041327</c:v>
                </c:pt>
                <c:pt idx="70">
                  <c:v>6.5250000000014552</c:v>
                </c:pt>
                <c:pt idx="71">
                  <c:v>6.6180000000022119</c:v>
                </c:pt>
                <c:pt idx="72">
                  <c:v>6.7119999999995343</c:v>
                </c:pt>
                <c:pt idx="73">
                  <c:v>6.8060000000041327</c:v>
                </c:pt>
                <c:pt idx="74">
                  <c:v>6.8980000000010477</c:v>
                </c:pt>
                <c:pt idx="75">
                  <c:v>6.9930000000022119</c:v>
                </c:pt>
                <c:pt idx="76">
                  <c:v>7.0850000000064028</c:v>
                </c:pt>
                <c:pt idx="77">
                  <c:v>7.1770000000033178</c:v>
                </c:pt>
                <c:pt idx="78">
                  <c:v>7.2710000000006403</c:v>
                </c:pt>
                <c:pt idx="79">
                  <c:v>7.3630000000048312</c:v>
                </c:pt>
                <c:pt idx="80">
                  <c:v>7.4580000000059954</c:v>
                </c:pt>
                <c:pt idx="81">
                  <c:v>7.5500000000029104</c:v>
                </c:pt>
                <c:pt idx="82">
                  <c:v>7.6450000000040745</c:v>
                </c:pt>
                <c:pt idx="83">
                  <c:v>7.7360000000044238</c:v>
                </c:pt>
                <c:pt idx="84">
                  <c:v>7.8300000000017462</c:v>
                </c:pt>
                <c:pt idx="85">
                  <c:v>7.9230000000025029</c:v>
                </c:pt>
                <c:pt idx="86">
                  <c:v>8.0169999999998254</c:v>
                </c:pt>
                <c:pt idx="87">
                  <c:v>8.1090000000040163</c:v>
                </c:pt>
                <c:pt idx="88">
                  <c:v>8.2010000000009313</c:v>
                </c:pt>
                <c:pt idx="89">
                  <c:v>8.2950000000055297</c:v>
                </c:pt>
                <c:pt idx="90">
                  <c:v>8.3890000000028522</c:v>
                </c:pt>
                <c:pt idx="91">
                  <c:v>8.4820000000036089</c:v>
                </c:pt>
                <c:pt idx="92">
                  <c:v>8.5740000000005239</c:v>
                </c:pt>
                <c:pt idx="93">
                  <c:v>8.6660000000047148</c:v>
                </c:pt>
                <c:pt idx="94">
                  <c:v>8.761000000005879</c:v>
                </c:pt>
                <c:pt idx="95">
                  <c:v>8.8540000000066357</c:v>
                </c:pt>
                <c:pt idx="96">
                  <c:v>8.9460000000035507</c:v>
                </c:pt>
                <c:pt idx="97">
                  <c:v>9.0410000000047148</c:v>
                </c:pt>
                <c:pt idx="98">
                  <c:v>9.1340000000054715</c:v>
                </c:pt>
                <c:pt idx="99">
                  <c:v>9.2270000000062282</c:v>
                </c:pt>
                <c:pt idx="100">
                  <c:v>9.3210000000035507</c:v>
                </c:pt>
                <c:pt idx="101">
                  <c:v>9.4140000000043074</c:v>
                </c:pt>
                <c:pt idx="102">
                  <c:v>9.5070000000050641</c:v>
                </c:pt>
                <c:pt idx="103">
                  <c:v>9.5990000000019791</c:v>
                </c:pt>
                <c:pt idx="104">
                  <c:v>9.6930000000065775</c:v>
                </c:pt>
                <c:pt idx="105">
                  <c:v>9.7850000000034925</c:v>
                </c:pt>
                <c:pt idx="106">
                  <c:v>9.8790000000008149</c:v>
                </c:pt>
                <c:pt idx="107">
                  <c:v>9.9710000000050059</c:v>
                </c:pt>
                <c:pt idx="108">
                  <c:v>10.064000000005763</c:v>
                </c:pt>
                <c:pt idx="109">
                  <c:v>10.157000000006519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65-4389-A1FC-A2FCEAEBD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[1]Watanabe2!$A$1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[1]Watanabe2!$N$4:$N$118</c:f>
              <c:numCache>
                <c:formatCode>General</c:formatCode>
                <c:ptCount val="115"/>
                <c:pt idx="0">
                  <c:v>0</c:v>
                </c:pt>
                <c:pt idx="1">
                  <c:v>-1.2468999999999937E-2</c:v>
                </c:pt>
                <c:pt idx="2">
                  <c:v>3.578000000000009E-2</c:v>
                </c:pt>
                <c:pt idx="3">
                  <c:v>3.7650000000000093E-2</c:v>
                </c:pt>
                <c:pt idx="4">
                  <c:v>5.2369000000000027E-2</c:v>
                </c:pt>
                <c:pt idx="5">
                  <c:v>9.7596000000000002E-2</c:v>
                </c:pt>
                <c:pt idx="6">
                  <c:v>0.10549200000000007</c:v>
                </c:pt>
                <c:pt idx="7">
                  <c:v>0.15635100000000013</c:v>
                </c:pt>
                <c:pt idx="8">
                  <c:v>0.128635</c:v>
                </c:pt>
                <c:pt idx="9">
                  <c:v>0.15208400000000005</c:v>
                </c:pt>
                <c:pt idx="10">
                  <c:v>0.17331899999999997</c:v>
                </c:pt>
                <c:pt idx="11">
                  <c:v>0.1729480000000001</c:v>
                </c:pt>
                <c:pt idx="12">
                  <c:v>0.18114900000000012</c:v>
                </c:pt>
                <c:pt idx="13">
                  <c:v>0.22176099999999996</c:v>
                </c:pt>
                <c:pt idx="14">
                  <c:v>0.24218600000000015</c:v>
                </c:pt>
                <c:pt idx="15">
                  <c:v>0.26794299999999999</c:v>
                </c:pt>
                <c:pt idx="16">
                  <c:v>0.30027800000000004</c:v>
                </c:pt>
                <c:pt idx="17">
                  <c:v>0.32959200000000011</c:v>
                </c:pt>
                <c:pt idx="18">
                  <c:v>0.33583600000000002</c:v>
                </c:pt>
                <c:pt idx="19">
                  <c:v>0.32709000000000016</c:v>
                </c:pt>
                <c:pt idx="20">
                  <c:v>0.35603200000000018</c:v>
                </c:pt>
                <c:pt idx="21">
                  <c:v>0.32960600000000001</c:v>
                </c:pt>
                <c:pt idx="22">
                  <c:v>0.35189100000000006</c:v>
                </c:pt>
                <c:pt idx="23">
                  <c:v>0.36022500000000013</c:v>
                </c:pt>
                <c:pt idx="24">
                  <c:v>0.40694700000000011</c:v>
                </c:pt>
                <c:pt idx="25">
                  <c:v>0.42082700000000001</c:v>
                </c:pt>
                <c:pt idx="26">
                  <c:v>0.44208400000000009</c:v>
                </c:pt>
                <c:pt idx="27">
                  <c:v>0.43437200000000009</c:v>
                </c:pt>
                <c:pt idx="28">
                  <c:v>0.45501199999999997</c:v>
                </c:pt>
                <c:pt idx="29">
                  <c:v>0.42512900000000015</c:v>
                </c:pt>
                <c:pt idx="30">
                  <c:v>0.41123400000000015</c:v>
                </c:pt>
                <c:pt idx="31">
                  <c:v>0.36782300000000012</c:v>
                </c:pt>
                <c:pt idx="32">
                  <c:v>0.34650700000000006</c:v>
                </c:pt>
                <c:pt idx="33">
                  <c:v>0.28723199999999999</c:v>
                </c:pt>
                <c:pt idx="34">
                  <c:v>0.29370600000000013</c:v>
                </c:pt>
                <c:pt idx="35">
                  <c:v>0.28817600000000015</c:v>
                </c:pt>
                <c:pt idx="36">
                  <c:v>0.2834580000000001</c:v>
                </c:pt>
                <c:pt idx="37">
                  <c:v>0.30287699999999995</c:v>
                </c:pt>
                <c:pt idx="38">
                  <c:v>0.3204860000000001</c:v>
                </c:pt>
                <c:pt idx="39">
                  <c:v>0.30270900000000006</c:v>
                </c:pt>
                <c:pt idx="40">
                  <c:v>0.31364500000000001</c:v>
                </c:pt>
                <c:pt idx="41">
                  <c:v>0.33287600000000001</c:v>
                </c:pt>
                <c:pt idx="42">
                  <c:v>0.35443700000000011</c:v>
                </c:pt>
                <c:pt idx="43">
                  <c:v>0.35575900000000005</c:v>
                </c:pt>
                <c:pt idx="44">
                  <c:v>0.35771299999999995</c:v>
                </c:pt>
                <c:pt idx="45">
                  <c:v>0.34779899999999997</c:v>
                </c:pt>
                <c:pt idx="46">
                  <c:v>0.36087200000000008</c:v>
                </c:pt>
                <c:pt idx="47">
                  <c:v>0.37499100000000002</c:v>
                </c:pt>
                <c:pt idx="48">
                  <c:v>0.38740900000000011</c:v>
                </c:pt>
                <c:pt idx="49">
                  <c:v>0.37347500000000017</c:v>
                </c:pt>
                <c:pt idx="50">
                  <c:v>0.38949500000000015</c:v>
                </c:pt>
                <c:pt idx="51">
                  <c:v>0.37837900000000013</c:v>
                </c:pt>
                <c:pt idx="52">
                  <c:v>0.37596200000000002</c:v>
                </c:pt>
                <c:pt idx="53">
                  <c:v>0.39288200000000006</c:v>
                </c:pt>
                <c:pt idx="54">
                  <c:v>0.40568399999999999</c:v>
                </c:pt>
                <c:pt idx="55">
                  <c:v>0.41727800000000004</c:v>
                </c:pt>
                <c:pt idx="56">
                  <c:v>0.42974099999999998</c:v>
                </c:pt>
                <c:pt idx="57">
                  <c:v>0.44460300000000008</c:v>
                </c:pt>
                <c:pt idx="58">
                  <c:v>0.43377700000000008</c:v>
                </c:pt>
                <c:pt idx="59">
                  <c:v>0.45979600000000004</c:v>
                </c:pt>
                <c:pt idx="60">
                  <c:v>0.46247199999999999</c:v>
                </c:pt>
                <c:pt idx="61">
                  <c:v>0.47596700000000008</c:v>
                </c:pt>
                <c:pt idx="62">
                  <c:v>0.46324500000000013</c:v>
                </c:pt>
                <c:pt idx="63">
                  <c:v>0.46146199999999998</c:v>
                </c:pt>
                <c:pt idx="64">
                  <c:v>0.47099700000000005</c:v>
                </c:pt>
                <c:pt idx="65">
                  <c:v>0.47036900000000015</c:v>
                </c:pt>
                <c:pt idx="66">
                  <c:v>0.46652600000000005</c:v>
                </c:pt>
                <c:pt idx="67">
                  <c:v>0.47726700000000005</c:v>
                </c:pt>
                <c:pt idx="68">
                  <c:v>0.47691900000000009</c:v>
                </c:pt>
                <c:pt idx="69">
                  <c:v>0.46070500000000014</c:v>
                </c:pt>
                <c:pt idx="70">
                  <c:v>0.47791499999999998</c:v>
                </c:pt>
                <c:pt idx="71">
                  <c:v>0.47005999999999998</c:v>
                </c:pt>
                <c:pt idx="72">
                  <c:v>0.48225600000000007</c:v>
                </c:pt>
                <c:pt idx="73">
                  <c:v>0.49466499999999997</c:v>
                </c:pt>
                <c:pt idx="74">
                  <c:v>0.48903600000000008</c:v>
                </c:pt>
                <c:pt idx="75">
                  <c:v>0.49308500000000005</c:v>
                </c:pt>
                <c:pt idx="76">
                  <c:v>0.48464900000000011</c:v>
                </c:pt>
                <c:pt idx="77">
                  <c:v>0.47895900000000008</c:v>
                </c:pt>
                <c:pt idx="78">
                  <c:v>0.48287300000000005</c:v>
                </c:pt>
                <c:pt idx="79">
                  <c:v>0.46512100000000012</c:v>
                </c:pt>
                <c:pt idx="80">
                  <c:v>0.47784300000000007</c:v>
                </c:pt>
                <c:pt idx="81">
                  <c:v>0.46747299999999997</c:v>
                </c:pt>
                <c:pt idx="82">
                  <c:v>0.47039000000000009</c:v>
                </c:pt>
                <c:pt idx="83">
                  <c:v>0.46598299999999998</c:v>
                </c:pt>
                <c:pt idx="84">
                  <c:v>0.48426900000000001</c:v>
                </c:pt>
                <c:pt idx="85">
                  <c:v>0.47542299999999998</c:v>
                </c:pt>
                <c:pt idx="86">
                  <c:v>0.50864300000000007</c:v>
                </c:pt>
                <c:pt idx="87">
                  <c:v>0.49871199999999999</c:v>
                </c:pt>
                <c:pt idx="88">
                  <c:v>0.49970300000000001</c:v>
                </c:pt>
                <c:pt idx="89">
                  <c:v>0.54620199999999997</c:v>
                </c:pt>
                <c:pt idx="90">
                  <c:v>0.5502910000000002</c:v>
                </c:pt>
                <c:pt idx="91">
                  <c:v>0.57265700000000019</c:v>
                </c:pt>
                <c:pt idx="92">
                  <c:v>0.58744700000000016</c:v>
                </c:pt>
                <c:pt idx="93">
                  <c:v>0.60313499999999998</c:v>
                </c:pt>
                <c:pt idx="94">
                  <c:v>0.61335799999999996</c:v>
                </c:pt>
                <c:pt idx="95">
                  <c:v>0.63111400000000006</c:v>
                </c:pt>
                <c:pt idx="96">
                  <c:v>0.60259900000000022</c:v>
                </c:pt>
                <c:pt idx="97">
                  <c:v>0.58192800000000011</c:v>
                </c:pt>
                <c:pt idx="98">
                  <c:v>0.59518199999999999</c:v>
                </c:pt>
                <c:pt idx="99">
                  <c:v>0.624031</c:v>
                </c:pt>
                <c:pt idx="100">
                  <c:v>0.59478300000000017</c:v>
                </c:pt>
                <c:pt idx="101">
                  <c:v>0.57049700000000003</c:v>
                </c:pt>
                <c:pt idx="102">
                  <c:v>0.59033200000000008</c:v>
                </c:pt>
                <c:pt idx="103">
                  <c:v>0.55671700000000013</c:v>
                </c:pt>
                <c:pt idx="104">
                  <c:v>0.59628000000000003</c:v>
                </c:pt>
                <c:pt idx="105">
                  <c:v>0.56967400000000001</c:v>
                </c:pt>
                <c:pt idx="106">
                  <c:v>0.53941100000000008</c:v>
                </c:pt>
                <c:pt idx="107">
                  <c:v>0.58246700000000007</c:v>
                </c:pt>
                <c:pt idx="108">
                  <c:v>0.51135699999999995</c:v>
                </c:pt>
                <c:pt idx="109">
                  <c:v>0.49186000000000013</c:v>
                </c:pt>
                <c:pt idx="110">
                  <c:v>0.55330000000000001</c:v>
                </c:pt>
                <c:pt idx="111">
                  <c:v>0.52582400000000007</c:v>
                </c:pt>
                <c:pt idx="112">
                  <c:v>0.52230200000000016</c:v>
                </c:pt>
                <c:pt idx="113">
                  <c:v>0.46485500000000002</c:v>
                </c:pt>
                <c:pt idx="114">
                  <c:v>0.53289300000000006</c:v>
                </c:pt>
              </c:numCache>
            </c:numRef>
          </c:xVal>
          <c:yVal>
            <c:numRef>
              <c:f>[1]Watanabe2!$O$4:$O$118</c:f>
              <c:numCache>
                <c:formatCode>General</c:formatCode>
                <c:ptCount val="115"/>
                <c:pt idx="0">
                  <c:v>0</c:v>
                </c:pt>
                <c:pt idx="1">
                  <c:v>0.17959900000000018</c:v>
                </c:pt>
                <c:pt idx="2">
                  <c:v>0.23701900000000023</c:v>
                </c:pt>
                <c:pt idx="3">
                  <c:v>0.42882600000000004</c:v>
                </c:pt>
                <c:pt idx="4">
                  <c:v>0.5392800000000002</c:v>
                </c:pt>
                <c:pt idx="5">
                  <c:v>0.68355200000000016</c:v>
                </c:pt>
                <c:pt idx="6">
                  <c:v>0.78341800000000017</c:v>
                </c:pt>
                <c:pt idx="7">
                  <c:v>0.93076200000000064</c:v>
                </c:pt>
                <c:pt idx="8">
                  <c:v>1.076268</c:v>
                </c:pt>
                <c:pt idx="9">
                  <c:v>1.2753080000000001</c:v>
                </c:pt>
                <c:pt idx="10">
                  <c:v>1.3834040000000005</c:v>
                </c:pt>
                <c:pt idx="11">
                  <c:v>1.633486</c:v>
                </c:pt>
                <c:pt idx="12">
                  <c:v>1.805045</c:v>
                </c:pt>
                <c:pt idx="13">
                  <c:v>2.0064250000000001</c:v>
                </c:pt>
                <c:pt idx="14">
                  <c:v>2.1055969999999999</c:v>
                </c:pt>
                <c:pt idx="15">
                  <c:v>2.3621289999999999</c:v>
                </c:pt>
                <c:pt idx="16">
                  <c:v>2.4691130000000001</c:v>
                </c:pt>
                <c:pt idx="17">
                  <c:v>2.7188919999999999</c:v>
                </c:pt>
                <c:pt idx="18">
                  <c:v>2.8692790000000006</c:v>
                </c:pt>
                <c:pt idx="19">
                  <c:v>3.1432979999999997</c:v>
                </c:pt>
                <c:pt idx="20">
                  <c:v>3.2382460000000002</c:v>
                </c:pt>
                <c:pt idx="21">
                  <c:v>3.5525659999999997</c:v>
                </c:pt>
                <c:pt idx="22">
                  <c:v>3.7028090000000002</c:v>
                </c:pt>
                <c:pt idx="23">
                  <c:v>3.9665079999999997</c:v>
                </c:pt>
                <c:pt idx="24">
                  <c:v>4.0669940000000011</c:v>
                </c:pt>
                <c:pt idx="25">
                  <c:v>4.3242350000000007</c:v>
                </c:pt>
                <c:pt idx="26">
                  <c:v>4.4609480000000001</c:v>
                </c:pt>
                <c:pt idx="27">
                  <c:v>4.7492270000000003</c:v>
                </c:pt>
                <c:pt idx="28">
                  <c:v>4.8790129999999996</c:v>
                </c:pt>
                <c:pt idx="29">
                  <c:v>5.2499160000000016</c:v>
                </c:pt>
                <c:pt idx="30">
                  <c:v>5.4041010000000007</c:v>
                </c:pt>
                <c:pt idx="31">
                  <c:v>5.6963410000000003</c:v>
                </c:pt>
                <c:pt idx="32">
                  <c:v>5.8400120000000006</c:v>
                </c:pt>
                <c:pt idx="33">
                  <c:v>6.1637399999999998</c:v>
                </c:pt>
                <c:pt idx="34">
                  <c:v>6.2674799999999999</c:v>
                </c:pt>
                <c:pt idx="35">
                  <c:v>6.5598099999999997</c:v>
                </c:pt>
                <c:pt idx="36">
                  <c:v>6.7500159999999996</c:v>
                </c:pt>
                <c:pt idx="37">
                  <c:v>6.9950990000000006</c:v>
                </c:pt>
                <c:pt idx="38">
                  <c:v>7.1421370000000008</c:v>
                </c:pt>
                <c:pt idx="39">
                  <c:v>7.4527199999999993</c:v>
                </c:pt>
                <c:pt idx="40">
                  <c:v>7.5911080000000002</c:v>
                </c:pt>
                <c:pt idx="41">
                  <c:v>7.9052520000000008</c:v>
                </c:pt>
                <c:pt idx="42">
                  <c:v>8.0418980000000015</c:v>
                </c:pt>
                <c:pt idx="43">
                  <c:v>8.3389450000000007</c:v>
                </c:pt>
                <c:pt idx="44">
                  <c:v>8.5064440000000001</c:v>
                </c:pt>
                <c:pt idx="45">
                  <c:v>8.8327530000000003</c:v>
                </c:pt>
                <c:pt idx="46">
                  <c:v>8.9577880000000007</c:v>
                </c:pt>
                <c:pt idx="47">
                  <c:v>9.3213610000000013</c:v>
                </c:pt>
                <c:pt idx="48">
                  <c:v>9.4818210000000001</c:v>
                </c:pt>
                <c:pt idx="49">
                  <c:v>9.7930170000000007</c:v>
                </c:pt>
                <c:pt idx="50">
                  <c:v>9.9505940000000006</c:v>
                </c:pt>
                <c:pt idx="51">
                  <c:v>10.296835999999999</c:v>
                </c:pt>
                <c:pt idx="52">
                  <c:v>10.450330000000001</c:v>
                </c:pt>
                <c:pt idx="53">
                  <c:v>10.795434999999999</c:v>
                </c:pt>
                <c:pt idx="54">
                  <c:v>10.948084000000001</c:v>
                </c:pt>
                <c:pt idx="55">
                  <c:v>11.252399</c:v>
                </c:pt>
                <c:pt idx="56">
                  <c:v>11.442165000000001</c:v>
                </c:pt>
                <c:pt idx="57">
                  <c:v>11.783916000000001</c:v>
                </c:pt>
                <c:pt idx="58">
                  <c:v>11.937901</c:v>
                </c:pt>
                <c:pt idx="59">
                  <c:v>12.319409</c:v>
                </c:pt>
                <c:pt idx="60">
                  <c:v>12.473888000000001</c:v>
                </c:pt>
                <c:pt idx="61">
                  <c:v>12.823072</c:v>
                </c:pt>
                <c:pt idx="62">
                  <c:v>12.983802000000001</c:v>
                </c:pt>
                <c:pt idx="63">
                  <c:v>13.344735</c:v>
                </c:pt>
                <c:pt idx="64">
                  <c:v>13.504659999999999</c:v>
                </c:pt>
                <c:pt idx="65">
                  <c:v>13.834659</c:v>
                </c:pt>
                <c:pt idx="66">
                  <c:v>14.045901000000002</c:v>
                </c:pt>
                <c:pt idx="67">
                  <c:v>14.384444</c:v>
                </c:pt>
                <c:pt idx="68">
                  <c:v>14.559197000000001</c:v>
                </c:pt>
                <c:pt idx="69">
                  <c:v>14.877847000000003</c:v>
                </c:pt>
                <c:pt idx="70">
                  <c:v>15.052100999999999</c:v>
                </c:pt>
                <c:pt idx="71">
                  <c:v>15.428677</c:v>
                </c:pt>
                <c:pt idx="72">
                  <c:v>15.613647000000002</c:v>
                </c:pt>
                <c:pt idx="73">
                  <c:v>15.949752</c:v>
                </c:pt>
                <c:pt idx="74">
                  <c:v>16.10352</c:v>
                </c:pt>
                <c:pt idx="75">
                  <c:v>16.46152</c:v>
                </c:pt>
                <c:pt idx="76">
                  <c:v>16.625653999999997</c:v>
                </c:pt>
                <c:pt idx="77">
                  <c:v>16.955368</c:v>
                </c:pt>
                <c:pt idx="78">
                  <c:v>17.176535999999999</c:v>
                </c:pt>
                <c:pt idx="79">
                  <c:v>17.536131000000001</c:v>
                </c:pt>
                <c:pt idx="80">
                  <c:v>17.704986000000002</c:v>
                </c:pt>
                <c:pt idx="81">
                  <c:v>18.018802000000001</c:v>
                </c:pt>
                <c:pt idx="82">
                  <c:v>18.204984</c:v>
                </c:pt>
                <c:pt idx="83">
                  <c:v>18.532468000000001</c:v>
                </c:pt>
                <c:pt idx="84">
                  <c:v>18.7165</c:v>
                </c:pt>
                <c:pt idx="85">
                  <c:v>19.067992000000004</c:v>
                </c:pt>
                <c:pt idx="86">
                  <c:v>19.249385</c:v>
                </c:pt>
                <c:pt idx="87">
                  <c:v>19.550487</c:v>
                </c:pt>
                <c:pt idx="88">
                  <c:v>19.699103000000001</c:v>
                </c:pt>
                <c:pt idx="89">
                  <c:v>20.036134999999998</c:v>
                </c:pt>
                <c:pt idx="90">
                  <c:v>20.190182</c:v>
                </c:pt>
                <c:pt idx="91">
                  <c:v>20.491052</c:v>
                </c:pt>
                <c:pt idx="92">
                  <c:v>20.726277000000003</c:v>
                </c:pt>
                <c:pt idx="93">
                  <c:v>21.054905999999999</c:v>
                </c:pt>
                <c:pt idx="94">
                  <c:v>21.221315999999998</c:v>
                </c:pt>
                <c:pt idx="95">
                  <c:v>21.567503000000002</c:v>
                </c:pt>
                <c:pt idx="96">
                  <c:v>21.697383000000002</c:v>
                </c:pt>
                <c:pt idx="97">
                  <c:v>22.014234000000002</c:v>
                </c:pt>
                <c:pt idx="98">
                  <c:v>22.196380000000001</c:v>
                </c:pt>
                <c:pt idx="99">
                  <c:v>22.569721000000001</c:v>
                </c:pt>
                <c:pt idx="100">
                  <c:v>22.715322</c:v>
                </c:pt>
                <c:pt idx="101">
                  <c:v>23.075565999999998</c:v>
                </c:pt>
                <c:pt idx="102">
                  <c:v>23.271867000000004</c:v>
                </c:pt>
                <c:pt idx="103">
                  <c:v>23.550901000000003</c:v>
                </c:pt>
                <c:pt idx="104">
                  <c:v>23.728949</c:v>
                </c:pt>
                <c:pt idx="105">
                  <c:v>24.011026000000001</c:v>
                </c:pt>
                <c:pt idx="106">
                  <c:v>24.181056000000002</c:v>
                </c:pt>
                <c:pt idx="107">
                  <c:v>24.49596</c:v>
                </c:pt>
                <c:pt idx="108">
                  <c:v>24.607802</c:v>
                </c:pt>
                <c:pt idx="109">
                  <c:v>24.903921</c:v>
                </c:pt>
                <c:pt idx="110">
                  <c:v>25.076471000000002</c:v>
                </c:pt>
                <c:pt idx="111">
                  <c:v>25.401178000000002</c:v>
                </c:pt>
                <c:pt idx="112">
                  <c:v>25.550096000000003</c:v>
                </c:pt>
                <c:pt idx="113">
                  <c:v>25.792961999999999</c:v>
                </c:pt>
                <c:pt idx="114">
                  <c:v>25.973765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24-45AC-8FF1-62ABF8C4E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Batbekh1!$AF$4:$AF$1000</c:f>
              <c:numCache>
                <c:formatCode>General</c:formatCode>
                <c:ptCount val="997"/>
                <c:pt idx="0">
                  <c:v>-3.4000000953674316</c:v>
                </c:pt>
                <c:pt idx="1">
                  <c:v>-3.559999942779541</c:v>
                </c:pt>
                <c:pt idx="2">
                  <c:v>-3.3499999046325684</c:v>
                </c:pt>
                <c:pt idx="3">
                  <c:v>-1.2799999713897705</c:v>
                </c:pt>
                <c:pt idx="4">
                  <c:v>-4.5900001525878906</c:v>
                </c:pt>
                <c:pt idx="5">
                  <c:v>-1.690000057220459</c:v>
                </c:pt>
                <c:pt idx="6">
                  <c:v>-4.679999828338623</c:v>
                </c:pt>
                <c:pt idx="7">
                  <c:v>-5.8299999237060547</c:v>
                </c:pt>
                <c:pt idx="8">
                  <c:v>-7.3899998664855957</c:v>
                </c:pt>
                <c:pt idx="9">
                  <c:v>-9.4499998092651367</c:v>
                </c:pt>
                <c:pt idx="10">
                  <c:v>-9.4499998092651367</c:v>
                </c:pt>
                <c:pt idx="11">
                  <c:v>-8.6400003433227539</c:v>
                </c:pt>
                <c:pt idx="12">
                  <c:v>-8.8299999237060547</c:v>
                </c:pt>
                <c:pt idx="13">
                  <c:v>-8.8400001525878906</c:v>
                </c:pt>
                <c:pt idx="14">
                  <c:v>-7.0900001525878906</c:v>
                </c:pt>
                <c:pt idx="15">
                  <c:v>-6.4600000381469727</c:v>
                </c:pt>
                <c:pt idx="16">
                  <c:v>-6.8499999046325684</c:v>
                </c:pt>
                <c:pt idx="17">
                  <c:v>-5.3400001525878906</c:v>
                </c:pt>
                <c:pt idx="18">
                  <c:v>-5.8499999046325684</c:v>
                </c:pt>
                <c:pt idx="19">
                  <c:v>-4.7300000190734863</c:v>
                </c:pt>
                <c:pt idx="20">
                  <c:v>-5.5</c:v>
                </c:pt>
                <c:pt idx="21">
                  <c:v>-3.2000000476837158</c:v>
                </c:pt>
                <c:pt idx="22">
                  <c:v>-3.1099998950958252</c:v>
                </c:pt>
                <c:pt idx="23">
                  <c:v>-3.6099998950958252</c:v>
                </c:pt>
                <c:pt idx="24">
                  <c:v>-2.7000000476837158</c:v>
                </c:pt>
                <c:pt idx="25">
                  <c:v>-2.7000000476837158</c:v>
                </c:pt>
                <c:pt idx="26">
                  <c:v>3.8900001049041748</c:v>
                </c:pt>
                <c:pt idx="27">
                  <c:v>2.059999942779541</c:v>
                </c:pt>
                <c:pt idx="28">
                  <c:v>-1.1599999666213989</c:v>
                </c:pt>
                <c:pt idx="29">
                  <c:v>9.0600004196166992</c:v>
                </c:pt>
                <c:pt idx="30">
                  <c:v>4.8499999046325684</c:v>
                </c:pt>
                <c:pt idx="31">
                  <c:v>5.0199999809265137</c:v>
                </c:pt>
                <c:pt idx="32">
                  <c:v>5.75</c:v>
                </c:pt>
                <c:pt idx="33">
                  <c:v>4.9699997901916504</c:v>
                </c:pt>
                <c:pt idx="34">
                  <c:v>2.6800000667572021</c:v>
                </c:pt>
                <c:pt idx="35">
                  <c:v>4.1999998092651367</c:v>
                </c:pt>
                <c:pt idx="36">
                  <c:v>2.059999942779541</c:v>
                </c:pt>
                <c:pt idx="37">
                  <c:v>3.1800000667572021</c:v>
                </c:pt>
                <c:pt idx="38">
                  <c:v>1.5099999904632568</c:v>
                </c:pt>
                <c:pt idx="39">
                  <c:v>0.15000000596046448</c:v>
                </c:pt>
                <c:pt idx="40">
                  <c:v>-1.9999999552965164E-2</c:v>
                </c:pt>
                <c:pt idx="41">
                  <c:v>-0.87999999523162842</c:v>
                </c:pt>
                <c:pt idx="42">
                  <c:v>1.7000000476837158</c:v>
                </c:pt>
                <c:pt idx="43">
                  <c:v>-0.34000000357627869</c:v>
                </c:pt>
                <c:pt idx="44">
                  <c:v>7.9999998211860657E-2</c:v>
                </c:pt>
                <c:pt idx="45">
                  <c:v>-0.25</c:v>
                </c:pt>
                <c:pt idx="46">
                  <c:v>0.12999999523162842</c:v>
                </c:pt>
                <c:pt idx="47">
                  <c:v>-0.95999997854232788</c:v>
                </c:pt>
                <c:pt idx="48">
                  <c:v>-3.0799999237060547</c:v>
                </c:pt>
                <c:pt idx="49">
                  <c:v>-3.0899999141693115</c:v>
                </c:pt>
                <c:pt idx="50">
                  <c:v>-3.059999942779541</c:v>
                </c:pt>
                <c:pt idx="51">
                  <c:v>-5.1500000953674316</c:v>
                </c:pt>
                <c:pt idx="52">
                  <c:v>-4.2699999809265137</c:v>
                </c:pt>
                <c:pt idx="53">
                  <c:v>-3.880000114440918</c:v>
                </c:pt>
                <c:pt idx="54">
                  <c:v>-3.1500000953674316</c:v>
                </c:pt>
                <c:pt idx="55">
                  <c:v>-5.4499998092651367</c:v>
                </c:pt>
                <c:pt idx="56">
                  <c:v>-7.9600000381469727</c:v>
                </c:pt>
                <c:pt idx="57">
                  <c:v>21.090000152587891</c:v>
                </c:pt>
                <c:pt idx="58">
                  <c:v>-4.2800002098083496</c:v>
                </c:pt>
                <c:pt idx="59">
                  <c:v>-4.3400001525878906</c:v>
                </c:pt>
                <c:pt idx="60">
                  <c:v>-4.8400001525878906</c:v>
                </c:pt>
                <c:pt idx="61">
                  <c:v>-4.2800002098083496</c:v>
                </c:pt>
                <c:pt idx="62">
                  <c:v>-5.059999942779541</c:v>
                </c:pt>
                <c:pt idx="63">
                  <c:v>-4.5500001907348633</c:v>
                </c:pt>
                <c:pt idx="64">
                  <c:v>-7.429999828338623</c:v>
                </c:pt>
                <c:pt idx="65">
                  <c:v>-5.630000114440918</c:v>
                </c:pt>
                <c:pt idx="66">
                  <c:v>-3.9000000953674316</c:v>
                </c:pt>
                <c:pt idx="67">
                  <c:v>-5.6599998474121094</c:v>
                </c:pt>
                <c:pt idx="68">
                  <c:v>-6.6700000762939453</c:v>
                </c:pt>
                <c:pt idx="69">
                  <c:v>-9.3599996566772461</c:v>
                </c:pt>
                <c:pt idx="70">
                  <c:v>-10.420000076293945</c:v>
                </c:pt>
                <c:pt idx="71">
                  <c:v>-11.899999618530273</c:v>
                </c:pt>
                <c:pt idx="72">
                  <c:v>-13.75</c:v>
                </c:pt>
                <c:pt idx="73">
                  <c:v>-8.1599998474121094</c:v>
                </c:pt>
                <c:pt idx="74">
                  <c:v>-10.619999885559082</c:v>
                </c:pt>
                <c:pt idx="75">
                  <c:v>-6.429999828338623</c:v>
                </c:pt>
                <c:pt idx="76">
                  <c:v>-6.2800002098083496</c:v>
                </c:pt>
                <c:pt idx="77">
                  <c:v>-9.2600002288818359</c:v>
                </c:pt>
                <c:pt idx="78">
                  <c:v>-20.969999313354492</c:v>
                </c:pt>
                <c:pt idx="79">
                  <c:v>-7.5399999618530273</c:v>
                </c:pt>
                <c:pt idx="80">
                  <c:v>-8.6000003814697266</c:v>
                </c:pt>
                <c:pt idx="81">
                  <c:v>-6.8299999237060547</c:v>
                </c:pt>
                <c:pt idx="82">
                  <c:v>-10.729999542236328</c:v>
                </c:pt>
                <c:pt idx="83">
                  <c:v>-6.8000001907348633</c:v>
                </c:pt>
                <c:pt idx="84">
                  <c:v>-4.8899998664855957</c:v>
                </c:pt>
                <c:pt idx="85">
                  <c:v>-4.6999998092651367</c:v>
                </c:pt>
                <c:pt idx="86">
                  <c:v>-5.4000000953674316</c:v>
                </c:pt>
                <c:pt idx="87">
                  <c:v>-7.9000000953674316</c:v>
                </c:pt>
                <c:pt idx="88">
                  <c:v>-6.4899997711181641</c:v>
                </c:pt>
                <c:pt idx="89">
                  <c:v>-7.2199997901916504</c:v>
                </c:pt>
                <c:pt idx="90">
                  <c:v>-6.7600002288818359</c:v>
                </c:pt>
                <c:pt idx="91">
                  <c:v>-2.5799999237060547</c:v>
                </c:pt>
                <c:pt idx="92">
                  <c:v>-6.4600000381469727</c:v>
                </c:pt>
                <c:pt idx="93">
                  <c:v>2.2999999523162842</c:v>
                </c:pt>
                <c:pt idx="94">
                  <c:v>-1.2899999618530273</c:v>
                </c:pt>
                <c:pt idx="95">
                  <c:v>-0.63999998569488525</c:v>
                </c:pt>
                <c:pt idx="96">
                  <c:v>0.44999998807907104</c:v>
                </c:pt>
                <c:pt idx="97">
                  <c:v>2.2300000190734863</c:v>
                </c:pt>
                <c:pt idx="98">
                  <c:v>1.1000000238418579</c:v>
                </c:pt>
                <c:pt idx="99">
                  <c:v>-5.7300000190734863</c:v>
                </c:pt>
                <c:pt idx="100">
                  <c:v>-3.2999999523162842</c:v>
                </c:pt>
                <c:pt idx="101">
                  <c:v>-2.309999942779541</c:v>
                </c:pt>
                <c:pt idx="102">
                  <c:v>1.0800000429153442</c:v>
                </c:pt>
                <c:pt idx="103">
                  <c:v>-5.940000057220459</c:v>
                </c:pt>
                <c:pt idx="104">
                  <c:v>-6.0399999618530273</c:v>
                </c:pt>
                <c:pt idx="105">
                  <c:v>-3.9900000095367432</c:v>
                </c:pt>
                <c:pt idx="106">
                  <c:v>-3.9900000095367432</c:v>
                </c:pt>
                <c:pt idx="107">
                  <c:v>-1.7899999618530273</c:v>
                </c:pt>
                <c:pt idx="108">
                  <c:v>-5.2699999809265137</c:v>
                </c:pt>
                <c:pt idx="109">
                  <c:v>-2.9800000190734863</c:v>
                </c:pt>
                <c:pt idx="110">
                  <c:v>-1.5800000429153442</c:v>
                </c:pt>
                <c:pt idx="111">
                  <c:v>-1.7100000381469727</c:v>
                </c:pt>
                <c:pt idx="112">
                  <c:v>-0.55000001192092896</c:v>
                </c:pt>
                <c:pt idx="113">
                  <c:v>-2.0299999713897705</c:v>
                </c:pt>
                <c:pt idx="114">
                  <c:v>-3.4000000953674316</c:v>
                </c:pt>
                <c:pt idx="115">
                  <c:v>-1.2100000381469727</c:v>
                </c:pt>
                <c:pt idx="116">
                  <c:v>-4.059999942779541</c:v>
                </c:pt>
                <c:pt idx="117">
                  <c:v>-4.4899997711181641</c:v>
                </c:pt>
                <c:pt idx="118">
                  <c:v>-4.6700000762939453</c:v>
                </c:pt>
                <c:pt idx="119">
                  <c:v>-2.9100000858306885</c:v>
                </c:pt>
                <c:pt idx="120">
                  <c:v>1.9999999552965164E-2</c:v>
                </c:pt>
                <c:pt idx="121">
                  <c:v>2.4900000095367432</c:v>
                </c:pt>
                <c:pt idx="122">
                  <c:v>3.0199999809265137</c:v>
                </c:pt>
                <c:pt idx="123">
                  <c:v>10.189999580383301</c:v>
                </c:pt>
                <c:pt idx="124">
                  <c:v>6.0900001525878906</c:v>
                </c:pt>
                <c:pt idx="125">
                  <c:v>4.7800002098083496</c:v>
                </c:pt>
                <c:pt idx="126">
                  <c:v>13.090000152587891</c:v>
                </c:pt>
                <c:pt idx="127">
                  <c:v>0.34999999403953552</c:v>
                </c:pt>
                <c:pt idx="128">
                  <c:v>1.2400000095367432</c:v>
                </c:pt>
                <c:pt idx="129">
                  <c:v>-2.130000114440918</c:v>
                </c:pt>
                <c:pt idx="130">
                  <c:v>5.559999942779541</c:v>
                </c:pt>
                <c:pt idx="131">
                  <c:v>4.9600000381469727</c:v>
                </c:pt>
                <c:pt idx="132">
                  <c:v>4.0399999618530273</c:v>
                </c:pt>
                <c:pt idx="133">
                  <c:v>8.9099998474121094</c:v>
                </c:pt>
                <c:pt idx="134">
                  <c:v>7.5799999237060547</c:v>
                </c:pt>
                <c:pt idx="135">
                  <c:v>12.369999885559082</c:v>
                </c:pt>
                <c:pt idx="136">
                  <c:v>6.119999885559082</c:v>
                </c:pt>
                <c:pt idx="137">
                  <c:v>6.0799999237060547</c:v>
                </c:pt>
                <c:pt idx="138">
                  <c:v>3.2699999809265137</c:v>
                </c:pt>
                <c:pt idx="139">
                  <c:v>3.6099998950958252</c:v>
                </c:pt>
                <c:pt idx="140">
                  <c:v>0.54000002145767212</c:v>
                </c:pt>
                <c:pt idx="141">
                  <c:v>0.81999999284744263</c:v>
                </c:pt>
                <c:pt idx="142">
                  <c:v>4.9800000190734863</c:v>
                </c:pt>
                <c:pt idx="143">
                  <c:v>3.7200000286102295</c:v>
                </c:pt>
                <c:pt idx="144">
                  <c:v>4.559999942779541</c:v>
                </c:pt>
                <c:pt idx="145">
                  <c:v>4.559999942779541</c:v>
                </c:pt>
                <c:pt idx="146">
                  <c:v>-0.28999999165534973</c:v>
                </c:pt>
                <c:pt idx="147">
                  <c:v>5.559999942779541</c:v>
                </c:pt>
                <c:pt idx="148">
                  <c:v>4.380000114440918</c:v>
                </c:pt>
                <c:pt idx="149">
                  <c:v>-0.15999999642372131</c:v>
                </c:pt>
                <c:pt idx="150">
                  <c:v>-0.56000000238418579</c:v>
                </c:pt>
                <c:pt idx="151">
                  <c:v>-0.69999998807907104</c:v>
                </c:pt>
                <c:pt idx="152">
                  <c:v>0.31000000238418579</c:v>
                </c:pt>
                <c:pt idx="153">
                  <c:v>2.559999942779541</c:v>
                </c:pt>
                <c:pt idx="154">
                  <c:v>4.809999942779541</c:v>
                </c:pt>
                <c:pt idx="155">
                  <c:v>3.369999885559082</c:v>
                </c:pt>
                <c:pt idx="156">
                  <c:v>5.5799999237060547</c:v>
                </c:pt>
                <c:pt idx="157">
                  <c:v>7.5199999809265137</c:v>
                </c:pt>
                <c:pt idx="158">
                  <c:v>5.880000114440918</c:v>
                </c:pt>
                <c:pt idx="159">
                  <c:v>3.4800000190734863</c:v>
                </c:pt>
                <c:pt idx="160">
                  <c:v>-2.5399999618530273</c:v>
                </c:pt>
                <c:pt idx="161">
                  <c:v>-2.7200000286102295</c:v>
                </c:pt>
                <c:pt idx="162">
                  <c:v>-1.309999942779541</c:v>
                </c:pt>
                <c:pt idx="163">
                  <c:v>-1.1000000238418579</c:v>
                </c:pt>
                <c:pt idx="164">
                  <c:v>1.1000000238418579</c:v>
                </c:pt>
                <c:pt idx="165">
                  <c:v>1.3799999952316284</c:v>
                </c:pt>
                <c:pt idx="166">
                  <c:v>-0.46000000834465027</c:v>
                </c:pt>
                <c:pt idx="167">
                  <c:v>-0.15000000596046448</c:v>
                </c:pt>
                <c:pt idx="168">
                  <c:v>-0.40000000596046448</c:v>
                </c:pt>
                <c:pt idx="169">
                  <c:v>4.2100000381469727</c:v>
                </c:pt>
                <c:pt idx="170">
                  <c:v>-0.81999999284744263</c:v>
                </c:pt>
                <c:pt idx="171">
                  <c:v>0.40999999642372131</c:v>
                </c:pt>
                <c:pt idx="172">
                  <c:v>-4.6399998664855957</c:v>
                </c:pt>
                <c:pt idx="173">
                  <c:v>-4.1999998092651367</c:v>
                </c:pt>
                <c:pt idx="174">
                  <c:v>-6.1500000953674316</c:v>
                </c:pt>
                <c:pt idx="175">
                  <c:v>-8.630000114440918</c:v>
                </c:pt>
                <c:pt idx="176">
                  <c:v>-6.6700000762939453</c:v>
                </c:pt>
                <c:pt idx="177">
                  <c:v>0.20999999344348907</c:v>
                </c:pt>
                <c:pt idx="178">
                  <c:v>-7.190000057220459</c:v>
                </c:pt>
                <c:pt idx="179">
                  <c:v>-3.5</c:v>
                </c:pt>
                <c:pt idx="180">
                  <c:v>-5.9200000762939453</c:v>
                </c:pt>
                <c:pt idx="181">
                  <c:v>-4.869999885559082</c:v>
                </c:pt>
                <c:pt idx="182">
                  <c:v>-7.6100001335144043</c:v>
                </c:pt>
                <c:pt idx="183">
                  <c:v>-11.699999809265137</c:v>
                </c:pt>
                <c:pt idx="184">
                  <c:v>-11.069999694824219</c:v>
                </c:pt>
                <c:pt idx="185">
                  <c:v>-11.920000076293945</c:v>
                </c:pt>
                <c:pt idx="186">
                  <c:v>-10.310000419616699</c:v>
                </c:pt>
                <c:pt idx="187">
                  <c:v>-8.9200000762939453</c:v>
                </c:pt>
              </c:numCache>
            </c:numRef>
          </c:xVal>
          <c:yVal>
            <c:numRef>
              <c:f>Batbekh1!$AC$4:$AC$1000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5.6000000000000001E-2</c:v>
                </c:pt>
                <c:pt idx="2">
                  <c:v>0.122</c:v>
                </c:pt>
                <c:pt idx="3">
                  <c:v>0.18</c:v>
                </c:pt>
                <c:pt idx="4">
                  <c:v>0.23899999999999999</c:v>
                </c:pt>
                <c:pt idx="5">
                  <c:v>0.316</c:v>
                </c:pt>
                <c:pt idx="6">
                  <c:v>0.374</c:v>
                </c:pt>
                <c:pt idx="7">
                  <c:v>0.44700000000000001</c:v>
                </c:pt>
                <c:pt idx="8">
                  <c:v>0.50600000000000001</c:v>
                </c:pt>
                <c:pt idx="9">
                  <c:v>0.56999999999999995</c:v>
                </c:pt>
                <c:pt idx="10">
                  <c:v>0.63900000000000001</c:v>
                </c:pt>
                <c:pt idx="11">
                  <c:v>0.72199999999999998</c:v>
                </c:pt>
                <c:pt idx="12">
                  <c:v>0.77700000000000002</c:v>
                </c:pt>
                <c:pt idx="13">
                  <c:v>0.83799999999999997</c:v>
                </c:pt>
                <c:pt idx="14">
                  <c:v>0.90300000000000002</c:v>
                </c:pt>
                <c:pt idx="15">
                  <c:v>0.97099999999999997</c:v>
                </c:pt>
                <c:pt idx="16">
                  <c:v>1.05</c:v>
                </c:pt>
                <c:pt idx="17">
                  <c:v>1.103</c:v>
                </c:pt>
                <c:pt idx="18">
                  <c:v>1.1659999999999999</c:v>
                </c:pt>
                <c:pt idx="19">
                  <c:v>1.24</c:v>
                </c:pt>
                <c:pt idx="20">
                  <c:v>1.304</c:v>
                </c:pt>
                <c:pt idx="21">
                  <c:v>1.3819999999999999</c:v>
                </c:pt>
                <c:pt idx="22">
                  <c:v>1.4379999999999999</c:v>
                </c:pt>
                <c:pt idx="23">
                  <c:v>1.504</c:v>
                </c:pt>
                <c:pt idx="24">
                  <c:v>1.5680000000000001</c:v>
                </c:pt>
                <c:pt idx="25">
                  <c:v>1.6339999999999999</c:v>
                </c:pt>
                <c:pt idx="26">
                  <c:v>1.7050000000000001</c:v>
                </c:pt>
                <c:pt idx="27">
                  <c:v>1.7709999999999999</c:v>
                </c:pt>
                <c:pt idx="28">
                  <c:v>1.837</c:v>
                </c:pt>
                <c:pt idx="29">
                  <c:v>1.915</c:v>
                </c:pt>
                <c:pt idx="30">
                  <c:v>1.99</c:v>
                </c:pt>
                <c:pt idx="31">
                  <c:v>2.0619999999999998</c:v>
                </c:pt>
                <c:pt idx="32">
                  <c:v>2.117</c:v>
                </c:pt>
                <c:pt idx="33">
                  <c:v>2.1720000000000002</c:v>
                </c:pt>
                <c:pt idx="34">
                  <c:v>2.2360000000000002</c:v>
                </c:pt>
                <c:pt idx="35">
                  <c:v>2.3010000000000002</c:v>
                </c:pt>
                <c:pt idx="36">
                  <c:v>2.3769999999999998</c:v>
                </c:pt>
                <c:pt idx="37">
                  <c:v>2.4359999999999999</c:v>
                </c:pt>
                <c:pt idx="38">
                  <c:v>2.5</c:v>
                </c:pt>
                <c:pt idx="39">
                  <c:v>2.5640000000000001</c:v>
                </c:pt>
                <c:pt idx="40">
                  <c:v>2.6280000000000001</c:v>
                </c:pt>
                <c:pt idx="41">
                  <c:v>2.7</c:v>
                </c:pt>
                <c:pt idx="42">
                  <c:v>2.7650000000000001</c:v>
                </c:pt>
                <c:pt idx="43">
                  <c:v>2.8410000000000002</c:v>
                </c:pt>
                <c:pt idx="44">
                  <c:v>2.9209999999999998</c:v>
                </c:pt>
                <c:pt idx="45">
                  <c:v>2.9809999999999999</c:v>
                </c:pt>
                <c:pt idx="46">
                  <c:v>3.0449999999999999</c:v>
                </c:pt>
                <c:pt idx="47">
                  <c:v>3.1040000000000001</c:v>
                </c:pt>
                <c:pt idx="48">
                  <c:v>3.1640000000000001</c:v>
                </c:pt>
                <c:pt idx="49">
                  <c:v>3.2229999999999999</c:v>
                </c:pt>
                <c:pt idx="50">
                  <c:v>3.298</c:v>
                </c:pt>
                <c:pt idx="51">
                  <c:v>3.3610000000000002</c:v>
                </c:pt>
                <c:pt idx="52">
                  <c:v>3.4279999999999999</c:v>
                </c:pt>
                <c:pt idx="53">
                  <c:v>3.512</c:v>
                </c:pt>
                <c:pt idx="54">
                  <c:v>3.5779999999999998</c:v>
                </c:pt>
                <c:pt idx="55">
                  <c:v>3.6349999999999998</c:v>
                </c:pt>
                <c:pt idx="56">
                  <c:v>3.7069999999999999</c:v>
                </c:pt>
                <c:pt idx="57">
                  <c:v>3.77</c:v>
                </c:pt>
                <c:pt idx="58">
                  <c:v>3.8380000000000001</c:v>
                </c:pt>
                <c:pt idx="59">
                  <c:v>3.9</c:v>
                </c:pt>
                <c:pt idx="60">
                  <c:v>3.9649999999999999</c:v>
                </c:pt>
                <c:pt idx="61">
                  <c:v>4.0339999999999998</c:v>
                </c:pt>
                <c:pt idx="62">
                  <c:v>4.093</c:v>
                </c:pt>
                <c:pt idx="63">
                  <c:v>4.1589999999999998</c:v>
                </c:pt>
                <c:pt idx="64">
                  <c:v>4.2359999999999998</c:v>
                </c:pt>
                <c:pt idx="65">
                  <c:v>4.3019999999999996</c:v>
                </c:pt>
                <c:pt idx="66">
                  <c:v>4.367</c:v>
                </c:pt>
                <c:pt idx="67">
                  <c:v>4.423</c:v>
                </c:pt>
                <c:pt idx="68">
                  <c:v>4.4950000000000001</c:v>
                </c:pt>
                <c:pt idx="69">
                  <c:v>4.5609999999999999</c:v>
                </c:pt>
                <c:pt idx="70">
                  <c:v>4.6269999999999998</c:v>
                </c:pt>
                <c:pt idx="71">
                  <c:v>4.6909999999999998</c:v>
                </c:pt>
                <c:pt idx="72">
                  <c:v>4.7670000000000003</c:v>
                </c:pt>
                <c:pt idx="73">
                  <c:v>4.8250000000000002</c:v>
                </c:pt>
                <c:pt idx="74">
                  <c:v>4.8949999999999996</c:v>
                </c:pt>
                <c:pt idx="75">
                  <c:v>4.9550000000000001</c:v>
                </c:pt>
                <c:pt idx="76">
                  <c:v>5.0270000000000001</c:v>
                </c:pt>
                <c:pt idx="77">
                  <c:v>5.0910000000000002</c:v>
                </c:pt>
                <c:pt idx="78">
                  <c:v>5.1520000000000001</c:v>
                </c:pt>
                <c:pt idx="79">
                  <c:v>5.2290000000000001</c:v>
                </c:pt>
                <c:pt idx="80">
                  <c:v>5.2859999999999996</c:v>
                </c:pt>
                <c:pt idx="81">
                  <c:v>5.3639999999999999</c:v>
                </c:pt>
                <c:pt idx="82">
                  <c:v>5.4249999999999998</c:v>
                </c:pt>
                <c:pt idx="83">
                  <c:v>5.492</c:v>
                </c:pt>
                <c:pt idx="84">
                  <c:v>5.5570000000000004</c:v>
                </c:pt>
                <c:pt idx="85">
                  <c:v>5.6289999999999996</c:v>
                </c:pt>
                <c:pt idx="86">
                  <c:v>5.6909999999999998</c:v>
                </c:pt>
                <c:pt idx="87">
                  <c:v>5.75</c:v>
                </c:pt>
                <c:pt idx="88">
                  <c:v>5.8280000000000003</c:v>
                </c:pt>
                <c:pt idx="89">
                  <c:v>5.8879999999999999</c:v>
                </c:pt>
                <c:pt idx="90">
                  <c:v>5.952</c:v>
                </c:pt>
                <c:pt idx="91">
                  <c:v>6.0179999999999998</c:v>
                </c:pt>
                <c:pt idx="92">
                  <c:v>6.09</c:v>
                </c:pt>
                <c:pt idx="93">
                  <c:v>6.1509999999999998</c:v>
                </c:pt>
                <c:pt idx="94">
                  <c:v>6.2220000000000004</c:v>
                </c:pt>
                <c:pt idx="95">
                  <c:v>6.29</c:v>
                </c:pt>
                <c:pt idx="96">
                  <c:v>6.3520000000000003</c:v>
                </c:pt>
                <c:pt idx="97">
                  <c:v>6.4130000000000003</c:v>
                </c:pt>
                <c:pt idx="98">
                  <c:v>6.4770000000000003</c:v>
                </c:pt>
                <c:pt idx="99">
                  <c:v>6.5620000000000003</c:v>
                </c:pt>
                <c:pt idx="100">
                  <c:v>6.625</c:v>
                </c:pt>
                <c:pt idx="101">
                  <c:v>6.7140000000000004</c:v>
                </c:pt>
                <c:pt idx="102">
                  <c:v>6.7960000000000003</c:v>
                </c:pt>
                <c:pt idx="103">
                  <c:v>6.875</c:v>
                </c:pt>
                <c:pt idx="104">
                  <c:v>6.9320000000000004</c:v>
                </c:pt>
                <c:pt idx="105">
                  <c:v>7.0010000000000003</c:v>
                </c:pt>
                <c:pt idx="106">
                  <c:v>7.0519999999999996</c:v>
                </c:pt>
                <c:pt idx="107">
                  <c:v>7.1029999999999998</c:v>
                </c:pt>
                <c:pt idx="108">
                  <c:v>7.1539999999999999</c:v>
                </c:pt>
                <c:pt idx="109">
                  <c:v>7.2169999999999996</c:v>
                </c:pt>
                <c:pt idx="110">
                  <c:v>7.2779999999999996</c:v>
                </c:pt>
                <c:pt idx="111">
                  <c:v>7.3609999999999998</c:v>
                </c:pt>
                <c:pt idx="112">
                  <c:v>7.4210000000000003</c:v>
                </c:pt>
                <c:pt idx="113">
                  <c:v>7.4980000000000002</c:v>
                </c:pt>
                <c:pt idx="114">
                  <c:v>7.5609999999999999</c:v>
                </c:pt>
                <c:pt idx="115">
                  <c:v>7.625</c:v>
                </c:pt>
                <c:pt idx="116">
                  <c:v>7.6859999999999999</c:v>
                </c:pt>
                <c:pt idx="117">
                  <c:v>7.7480000000000002</c:v>
                </c:pt>
                <c:pt idx="118">
                  <c:v>7.8120000000000003</c:v>
                </c:pt>
                <c:pt idx="119">
                  <c:v>7.8710000000000004</c:v>
                </c:pt>
                <c:pt idx="120">
                  <c:v>7.9459999999999997</c:v>
                </c:pt>
                <c:pt idx="121">
                  <c:v>8.01</c:v>
                </c:pt>
                <c:pt idx="122">
                  <c:v>8.0809999999999995</c:v>
                </c:pt>
                <c:pt idx="123">
                  <c:v>8.1389999999999993</c:v>
                </c:pt>
                <c:pt idx="124">
                  <c:v>8.2080000000000002</c:v>
                </c:pt>
                <c:pt idx="125">
                  <c:v>8.2859999999999996</c:v>
                </c:pt>
                <c:pt idx="126">
                  <c:v>8.3569999999999993</c:v>
                </c:pt>
                <c:pt idx="127">
                  <c:v>8.4149999999999991</c:v>
                </c:pt>
                <c:pt idx="128">
                  <c:v>8.4770000000000003</c:v>
                </c:pt>
                <c:pt idx="129">
                  <c:v>8.5419999999999998</c:v>
                </c:pt>
                <c:pt idx="130">
                  <c:v>8.6080000000000005</c:v>
                </c:pt>
                <c:pt idx="131">
                  <c:v>8.6739999999999995</c:v>
                </c:pt>
                <c:pt idx="132">
                  <c:v>8.7390000000000008</c:v>
                </c:pt>
                <c:pt idx="133">
                  <c:v>8.8070000000000004</c:v>
                </c:pt>
                <c:pt idx="134">
                  <c:v>8.8689999999999998</c:v>
                </c:pt>
                <c:pt idx="135">
                  <c:v>8.9469999999999992</c:v>
                </c:pt>
                <c:pt idx="136">
                  <c:v>9.0009999999999994</c:v>
                </c:pt>
                <c:pt idx="137">
                  <c:v>9.0760000000000005</c:v>
                </c:pt>
                <c:pt idx="138">
                  <c:v>9.1319999999999997</c:v>
                </c:pt>
                <c:pt idx="139">
                  <c:v>9.202</c:v>
                </c:pt>
                <c:pt idx="140">
                  <c:v>9.2639999999999993</c:v>
                </c:pt>
                <c:pt idx="141">
                  <c:v>9.34</c:v>
                </c:pt>
                <c:pt idx="142">
                  <c:v>9.3940000000000001</c:v>
                </c:pt>
                <c:pt idx="143">
                  <c:v>9.4779999999999998</c:v>
                </c:pt>
                <c:pt idx="144">
                  <c:v>9.5429999999999993</c:v>
                </c:pt>
                <c:pt idx="145">
                  <c:v>9.6029999999999998</c:v>
                </c:pt>
                <c:pt idx="146">
                  <c:v>9.673</c:v>
                </c:pt>
                <c:pt idx="147">
                  <c:v>9.7330000000000005</c:v>
                </c:pt>
                <c:pt idx="148">
                  <c:v>9.8109999999999999</c:v>
                </c:pt>
                <c:pt idx="149">
                  <c:v>9.8659999999999997</c:v>
                </c:pt>
                <c:pt idx="150">
                  <c:v>9.9260000000000002</c:v>
                </c:pt>
                <c:pt idx="151">
                  <c:v>10.006</c:v>
                </c:pt>
                <c:pt idx="152">
                  <c:v>10.079000000000001</c:v>
                </c:pt>
                <c:pt idx="153">
                  <c:v>10.159000000000001</c:v>
                </c:pt>
                <c:pt idx="154">
                  <c:v>10.220000000000001</c:v>
                </c:pt>
                <c:pt idx="155">
                  <c:v>10.287000000000001</c:v>
                </c:pt>
                <c:pt idx="156">
                  <c:v>10.342000000000001</c:v>
                </c:pt>
                <c:pt idx="157">
                  <c:v>10.404999999999999</c:v>
                </c:pt>
                <c:pt idx="158">
                  <c:v>10.464</c:v>
                </c:pt>
                <c:pt idx="159">
                  <c:v>10.541</c:v>
                </c:pt>
                <c:pt idx="160">
                  <c:v>10.593</c:v>
                </c:pt>
                <c:pt idx="161">
                  <c:v>10.667</c:v>
                </c:pt>
                <c:pt idx="162">
                  <c:v>10.73</c:v>
                </c:pt>
                <c:pt idx="163">
                  <c:v>10.79</c:v>
                </c:pt>
                <c:pt idx="164">
                  <c:v>10.872999999999999</c:v>
                </c:pt>
                <c:pt idx="165">
                  <c:v>10.932</c:v>
                </c:pt>
                <c:pt idx="166">
                  <c:v>10.999000000000001</c:v>
                </c:pt>
                <c:pt idx="167">
                  <c:v>11.065</c:v>
                </c:pt>
                <c:pt idx="168">
                  <c:v>11.125999999999999</c:v>
                </c:pt>
                <c:pt idx="169">
                  <c:v>11.193</c:v>
                </c:pt>
                <c:pt idx="170">
                  <c:v>11.257999999999999</c:v>
                </c:pt>
                <c:pt idx="171">
                  <c:v>11.326000000000001</c:v>
                </c:pt>
                <c:pt idx="172">
                  <c:v>11.39</c:v>
                </c:pt>
                <c:pt idx="173">
                  <c:v>11.456</c:v>
                </c:pt>
                <c:pt idx="174">
                  <c:v>11.526</c:v>
                </c:pt>
                <c:pt idx="175">
                  <c:v>11.59</c:v>
                </c:pt>
                <c:pt idx="176">
                  <c:v>11.664999999999999</c:v>
                </c:pt>
                <c:pt idx="177">
                  <c:v>11.731999999999999</c:v>
                </c:pt>
                <c:pt idx="178">
                  <c:v>11.795</c:v>
                </c:pt>
                <c:pt idx="179">
                  <c:v>11.862</c:v>
                </c:pt>
                <c:pt idx="180">
                  <c:v>11.92</c:v>
                </c:pt>
                <c:pt idx="181">
                  <c:v>11.987</c:v>
                </c:pt>
                <c:pt idx="182">
                  <c:v>12.065</c:v>
                </c:pt>
                <c:pt idx="183">
                  <c:v>12.132999999999999</c:v>
                </c:pt>
                <c:pt idx="184">
                  <c:v>12.204000000000001</c:v>
                </c:pt>
                <c:pt idx="185">
                  <c:v>12.265000000000001</c:v>
                </c:pt>
                <c:pt idx="186">
                  <c:v>12.329000000000001</c:v>
                </c:pt>
                <c:pt idx="187">
                  <c:v>12.397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45-41D3-8A04-FDFA00B93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Batbekh1!$N$4:$N$1000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-1.1852999999999999E-2</c:v>
                </c:pt>
                <c:pt idx="2">
                  <c:v>-1.0123999999999999E-2</c:v>
                </c:pt>
                <c:pt idx="3">
                  <c:v>3.7983000000000003E-2</c:v>
                </c:pt>
                <c:pt idx="4">
                  <c:v>2.2162000000000005E-2</c:v>
                </c:pt>
                <c:pt idx="5">
                  <c:v>6.762E-2</c:v>
                </c:pt>
                <c:pt idx="6">
                  <c:v>6.9849999999999995E-2</c:v>
                </c:pt>
                <c:pt idx="7">
                  <c:v>0.10320599999999999</c:v>
                </c:pt>
                <c:pt idx="8">
                  <c:v>0.10461400000000001</c:v>
                </c:pt>
                <c:pt idx="9">
                  <c:v>0.183036</c:v>
                </c:pt>
                <c:pt idx="10">
                  <c:v>0.15578700000000001</c:v>
                </c:pt>
                <c:pt idx="11">
                  <c:v>0.214059</c:v>
                </c:pt>
                <c:pt idx="12">
                  <c:v>0.22836999999999999</c:v>
                </c:pt>
                <c:pt idx="13">
                  <c:v>0.202654</c:v>
                </c:pt>
                <c:pt idx="14">
                  <c:v>0.21185100000000001</c:v>
                </c:pt>
                <c:pt idx="15">
                  <c:v>0.18950299999999998</c:v>
                </c:pt>
                <c:pt idx="16">
                  <c:v>0.15986599999999998</c:v>
                </c:pt>
                <c:pt idx="17">
                  <c:v>0.13976</c:v>
                </c:pt>
                <c:pt idx="18">
                  <c:v>0.14474500000000001</c:v>
                </c:pt>
                <c:pt idx="19">
                  <c:v>9.7938000000000011E-2</c:v>
                </c:pt>
                <c:pt idx="20">
                  <c:v>9.2078000000000007E-2</c:v>
                </c:pt>
                <c:pt idx="21">
                  <c:v>6.0182999999999993E-2</c:v>
                </c:pt>
                <c:pt idx="22">
                  <c:v>5.0477000000000008E-2</c:v>
                </c:pt>
                <c:pt idx="23">
                  <c:v>5.2757999999999999E-2</c:v>
                </c:pt>
                <c:pt idx="24">
                  <c:v>3.2439000000000009E-2</c:v>
                </c:pt>
                <c:pt idx="25">
                  <c:v>7.2609999999999992E-3</c:v>
                </c:pt>
                <c:pt idx="26">
                  <c:v>2.3760000000000014E-3</c:v>
                </c:pt>
                <c:pt idx="27">
                  <c:v>2.4730000000000002E-2</c:v>
                </c:pt>
                <c:pt idx="28">
                  <c:v>1.8662000000000002E-2</c:v>
                </c:pt>
                <c:pt idx="29">
                  <c:v>2.2686000000000005E-2</c:v>
                </c:pt>
                <c:pt idx="30">
                  <c:v>3.9584000000000001E-2</c:v>
                </c:pt>
                <c:pt idx="31">
                  <c:v>3.9691999999999991E-2</c:v>
                </c:pt>
                <c:pt idx="32">
                  <c:v>2.9933000000000005E-2</c:v>
                </c:pt>
                <c:pt idx="33">
                  <c:v>4.7536000000000002E-2</c:v>
                </c:pt>
                <c:pt idx="34">
                  <c:v>4.4090999999999998E-2</c:v>
                </c:pt>
                <c:pt idx="35">
                  <c:v>5.0259999999999992E-2</c:v>
                </c:pt>
                <c:pt idx="36">
                  <c:v>5.7435999999999994E-2</c:v>
                </c:pt>
                <c:pt idx="37">
                  <c:v>3.6438999999999992E-2</c:v>
                </c:pt>
                <c:pt idx="38">
                  <c:v>3.6736000000000005E-2</c:v>
                </c:pt>
                <c:pt idx="39">
                  <c:v>9.9360000000000039E-3</c:v>
                </c:pt>
                <c:pt idx="40">
                  <c:v>-5.0379999999999999E-3</c:v>
                </c:pt>
                <c:pt idx="41">
                  <c:v>9.9580000000000016E-3</c:v>
                </c:pt>
                <c:pt idx="42">
                  <c:v>4.215E-3</c:v>
                </c:pt>
                <c:pt idx="43">
                  <c:v>2.1822000000000001E-2</c:v>
                </c:pt>
                <c:pt idx="44">
                  <c:v>2.1474E-2</c:v>
                </c:pt>
                <c:pt idx="45">
                  <c:v>4.3185999999999995E-2</c:v>
                </c:pt>
                <c:pt idx="46">
                  <c:v>4.7694999999999994E-2</c:v>
                </c:pt>
                <c:pt idx="47">
                  <c:v>6.4843000000000012E-2</c:v>
                </c:pt>
                <c:pt idx="48">
                  <c:v>6.5394999999999995E-2</c:v>
                </c:pt>
                <c:pt idx="49">
                  <c:v>6.8930999999999992E-2</c:v>
                </c:pt>
                <c:pt idx="50">
                  <c:v>5.8476E-2</c:v>
                </c:pt>
                <c:pt idx="51">
                  <c:v>7.7923000000000006E-2</c:v>
                </c:pt>
                <c:pt idx="52">
                  <c:v>8.5140000000000007E-2</c:v>
                </c:pt>
                <c:pt idx="53">
                  <c:v>9.8495000000000013E-2</c:v>
                </c:pt>
                <c:pt idx="54">
                  <c:v>0.10293700000000001</c:v>
                </c:pt>
                <c:pt idx="55">
                  <c:v>0.112452</c:v>
                </c:pt>
                <c:pt idx="56">
                  <c:v>0.11352799999999999</c:v>
                </c:pt>
                <c:pt idx="57">
                  <c:v>0.10971600000000001</c:v>
                </c:pt>
                <c:pt idx="58">
                  <c:v>0.10966100000000001</c:v>
                </c:pt>
                <c:pt idx="59">
                  <c:v>0.10780000000000001</c:v>
                </c:pt>
                <c:pt idx="60">
                  <c:v>8.759900000000001E-2</c:v>
                </c:pt>
                <c:pt idx="61">
                  <c:v>8.9477000000000001E-2</c:v>
                </c:pt>
                <c:pt idx="62">
                  <c:v>9.3843999999999997E-2</c:v>
                </c:pt>
                <c:pt idx="63">
                  <c:v>7.8504999999999991E-2</c:v>
                </c:pt>
                <c:pt idx="64">
                  <c:v>7.9045000000000004E-2</c:v>
                </c:pt>
                <c:pt idx="65">
                  <c:v>5.3629999999999997E-2</c:v>
                </c:pt>
                <c:pt idx="66">
                  <c:v>4.0159999999999994E-2</c:v>
                </c:pt>
                <c:pt idx="67">
                  <c:v>3.9212000000000004E-2</c:v>
                </c:pt>
                <c:pt idx="68">
                  <c:v>1.2482000000000004E-2</c:v>
                </c:pt>
                <c:pt idx="69">
                  <c:v>1.5739E-2</c:v>
                </c:pt>
                <c:pt idx="70">
                  <c:v>2.0455000000000001E-2</c:v>
                </c:pt>
                <c:pt idx="71">
                  <c:v>-7.5829999999999986E-3</c:v>
                </c:pt>
                <c:pt idx="72">
                  <c:v>1.8530000000000016E-3</c:v>
                </c:pt>
                <c:pt idx="73">
                  <c:v>4.9680000000000002E-3</c:v>
                </c:pt>
                <c:pt idx="74">
                  <c:v>1.6257000000000001E-2</c:v>
                </c:pt>
                <c:pt idx="75">
                  <c:v>1.6622000000000005E-2</c:v>
                </c:pt>
                <c:pt idx="76">
                  <c:v>8.7330000000000012E-3</c:v>
                </c:pt>
                <c:pt idx="77">
                  <c:v>2.0791999999999998E-2</c:v>
                </c:pt>
                <c:pt idx="78">
                  <c:v>1.9522000000000001E-2</c:v>
                </c:pt>
                <c:pt idx="79">
                  <c:v>2.3352000000000001E-2</c:v>
                </c:pt>
                <c:pt idx="80">
                  <c:v>2.7729000000000004E-2</c:v>
                </c:pt>
                <c:pt idx="81">
                  <c:v>2.4119000000000005E-2</c:v>
                </c:pt>
                <c:pt idx="82">
                  <c:v>1.5896000000000004E-2</c:v>
                </c:pt>
                <c:pt idx="83">
                  <c:v>2.5583999999999999E-2</c:v>
                </c:pt>
                <c:pt idx="84">
                  <c:v>2.5090000000000001E-2</c:v>
                </c:pt>
                <c:pt idx="85">
                  <c:v>1.6423E-2</c:v>
                </c:pt>
                <c:pt idx="86">
                  <c:v>-3.6559999999999991E-3</c:v>
                </c:pt>
                <c:pt idx="87">
                  <c:v>-1.5698E-2</c:v>
                </c:pt>
                <c:pt idx="88">
                  <c:v>-3.6589999999999998E-2</c:v>
                </c:pt>
                <c:pt idx="89">
                  <c:v>-6.1499999999999999E-2</c:v>
                </c:pt>
                <c:pt idx="90">
                  <c:v>-4.4548999999999998E-2</c:v>
                </c:pt>
                <c:pt idx="91">
                  <c:v>-6.8001999999999993E-2</c:v>
                </c:pt>
                <c:pt idx="92">
                  <c:v>-5.1881000000000004E-2</c:v>
                </c:pt>
                <c:pt idx="93">
                  <c:v>-7.5589000000000003E-2</c:v>
                </c:pt>
                <c:pt idx="94">
                  <c:v>-6.5390000000000004E-2</c:v>
                </c:pt>
                <c:pt idx="95">
                  <c:v>-8.4265000000000007E-2</c:v>
                </c:pt>
                <c:pt idx="96">
                  <c:v>-8.9119000000000004E-2</c:v>
                </c:pt>
                <c:pt idx="97">
                  <c:v>-8.6232000000000003E-2</c:v>
                </c:pt>
                <c:pt idx="98">
                  <c:v>-8.4019999999999997E-2</c:v>
                </c:pt>
                <c:pt idx="99">
                  <c:v>-9.2318999999999998E-2</c:v>
                </c:pt>
                <c:pt idx="100">
                  <c:v>-7.5340000000000004E-2</c:v>
                </c:pt>
                <c:pt idx="101">
                  <c:v>-6.5239000000000005E-2</c:v>
                </c:pt>
                <c:pt idx="102">
                  <c:v>-6.3536000000000009E-2</c:v>
                </c:pt>
                <c:pt idx="103">
                  <c:v>-5.2501999999999993E-2</c:v>
                </c:pt>
                <c:pt idx="104">
                  <c:v>-7.3634000000000005E-2</c:v>
                </c:pt>
                <c:pt idx="105">
                  <c:v>-5.8782000000000001E-2</c:v>
                </c:pt>
                <c:pt idx="106">
                  <c:v>-4.0219999999999999E-2</c:v>
                </c:pt>
                <c:pt idx="107">
                  <c:v>-4.2354000000000003E-2</c:v>
                </c:pt>
                <c:pt idx="108">
                  <c:v>-3.0174999999999997E-2</c:v>
                </c:pt>
                <c:pt idx="109">
                  <c:v>-2.9555000000000001E-2</c:v>
                </c:pt>
                <c:pt idx="110">
                  <c:v>-5.151E-2</c:v>
                </c:pt>
                <c:pt idx="111">
                  <c:v>3.6410000000000019E-3</c:v>
                </c:pt>
                <c:pt idx="112">
                  <c:v>3.0681E-2</c:v>
                </c:pt>
                <c:pt idx="113">
                  <c:v>1.7990000000000031E-3</c:v>
                </c:pt>
                <c:pt idx="114">
                  <c:v>4.9744000000000003E-2</c:v>
                </c:pt>
                <c:pt idx="115">
                  <c:v>3.6807000000000006E-2</c:v>
                </c:pt>
                <c:pt idx="116">
                  <c:v>5.5358000000000004E-2</c:v>
                </c:pt>
                <c:pt idx="117">
                  <c:v>5.2521000000000005E-2</c:v>
                </c:pt>
                <c:pt idx="118">
                  <c:v>3.8150999999999997E-2</c:v>
                </c:pt>
                <c:pt idx="119">
                  <c:v>7.1024999999999991E-2</c:v>
                </c:pt>
                <c:pt idx="120">
                  <c:v>0.10782399999999999</c:v>
                </c:pt>
                <c:pt idx="121">
                  <c:v>9.6678E-2</c:v>
                </c:pt>
                <c:pt idx="122">
                  <c:v>0.142652</c:v>
                </c:pt>
                <c:pt idx="123">
                  <c:v>0.11647999999999999</c:v>
                </c:pt>
              </c:numCache>
            </c:numRef>
          </c:xVal>
          <c:yVal>
            <c:numRef>
              <c:f>Batbekh1!$D$4:$D$1000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9.3000000008032657E-2</c:v>
                </c:pt>
                <c:pt idx="2">
                  <c:v>0.18500000001222361</c:v>
                </c:pt>
                <c:pt idx="3">
                  <c:v>0.27900000000954606</c:v>
                </c:pt>
                <c:pt idx="4">
                  <c:v>0.37800000001152512</c:v>
                </c:pt>
                <c:pt idx="5">
                  <c:v>0.48200000000360887</c:v>
                </c:pt>
                <c:pt idx="6">
                  <c:v>0.57400000000779983</c:v>
                </c:pt>
                <c:pt idx="7">
                  <c:v>0.66800000000512227</c:v>
                </c:pt>
                <c:pt idx="8">
                  <c:v>0.77500000000873115</c:v>
                </c:pt>
                <c:pt idx="9">
                  <c:v>0.87900000000081491</c:v>
                </c:pt>
                <c:pt idx="10">
                  <c:v>0.97200000000884756</c:v>
                </c:pt>
                <c:pt idx="11">
                  <c:v>1.06600000000617</c:v>
                </c:pt>
                <c:pt idx="12">
                  <c:v>1.1600000000034925</c:v>
                </c:pt>
                <c:pt idx="13">
                  <c:v>1.2540000000008149</c:v>
                </c:pt>
                <c:pt idx="14">
                  <c:v>1.3470000000088476</c:v>
                </c:pt>
                <c:pt idx="15">
                  <c:v>1.4440000000031432</c:v>
                </c:pt>
                <c:pt idx="16">
                  <c:v>1.5490000000136206</c:v>
                </c:pt>
                <c:pt idx="17">
                  <c:v>1.6399999999994179</c:v>
                </c:pt>
                <c:pt idx="18">
                  <c:v>1.7520000000076834</c:v>
                </c:pt>
                <c:pt idx="19">
                  <c:v>1.8570000000036089</c:v>
                </c:pt>
                <c:pt idx="20">
                  <c:v>1.9510000000009313</c:v>
                </c:pt>
                <c:pt idx="21">
                  <c:v>2.0590000000083819</c:v>
                </c:pt>
                <c:pt idx="22">
                  <c:v>2.169000000008964</c:v>
                </c:pt>
                <c:pt idx="23">
                  <c:v>2.2750000000087311</c:v>
                </c:pt>
                <c:pt idx="24">
                  <c:v>2.3870000000024447</c:v>
                </c:pt>
                <c:pt idx="25">
                  <c:v>2.4910000000090804</c:v>
                </c:pt>
                <c:pt idx="26">
                  <c:v>2.5840000000025611</c:v>
                </c:pt>
                <c:pt idx="27">
                  <c:v>2.6779999999998836</c:v>
                </c:pt>
                <c:pt idx="28">
                  <c:v>2.7860000000073342</c:v>
                </c:pt>
                <c:pt idx="29">
                  <c:v>2.8950000000040745</c:v>
                </c:pt>
                <c:pt idx="30">
                  <c:v>3.0040000000008149</c:v>
                </c:pt>
                <c:pt idx="31">
                  <c:v>3.1059999999997672</c:v>
                </c:pt>
                <c:pt idx="32">
                  <c:v>3.2050000000017462</c:v>
                </c:pt>
                <c:pt idx="33">
                  <c:v>3.305000000007567</c:v>
                </c:pt>
                <c:pt idx="34">
                  <c:v>3.4010000000125729</c:v>
                </c:pt>
                <c:pt idx="35">
                  <c:v>3.5050000000046566</c:v>
                </c:pt>
                <c:pt idx="36">
                  <c:v>3.6000000000058208</c:v>
                </c:pt>
                <c:pt idx="37">
                  <c:v>3.7050000000017462</c:v>
                </c:pt>
                <c:pt idx="38">
                  <c:v>3.8020000000105938</c:v>
                </c:pt>
                <c:pt idx="39">
                  <c:v>3.9050000000133878</c:v>
                </c:pt>
                <c:pt idx="40">
                  <c:v>4.0040000000008149</c:v>
                </c:pt>
                <c:pt idx="41">
                  <c:v>4.1050000000104774</c:v>
                </c:pt>
                <c:pt idx="42">
                  <c:v>4.2030000000086147</c:v>
                </c:pt>
                <c:pt idx="43">
                  <c:v>4.3070000000006985</c:v>
                </c:pt>
                <c:pt idx="44">
                  <c:v>4.4150000000081491</c:v>
                </c:pt>
                <c:pt idx="45">
                  <c:v>4.5240000000048894</c:v>
                </c:pt>
                <c:pt idx="46">
                  <c:v>4.6280000000115251</c:v>
                </c:pt>
                <c:pt idx="47">
                  <c:v>4.7250000000058208</c:v>
                </c:pt>
                <c:pt idx="48">
                  <c:v>4.8310000000055879</c:v>
                </c:pt>
                <c:pt idx="49">
                  <c:v>4.94100000000617</c:v>
                </c:pt>
                <c:pt idx="50">
                  <c:v>5.0450000000128057</c:v>
                </c:pt>
                <c:pt idx="51">
                  <c:v>5.1390000000101281</c:v>
                </c:pt>
                <c:pt idx="52">
                  <c:v>5.2309999999997672</c:v>
                </c:pt>
                <c:pt idx="53">
                  <c:v>5.3240000000077998</c:v>
                </c:pt>
                <c:pt idx="54">
                  <c:v>5.4180000000051223</c:v>
                </c:pt>
                <c:pt idx="55">
                  <c:v>5.5220000000117579</c:v>
                </c:pt>
                <c:pt idx="56">
                  <c:v>5.6180000000022119</c:v>
                </c:pt>
                <c:pt idx="57">
                  <c:v>5.7220000000088476</c:v>
                </c:pt>
                <c:pt idx="58">
                  <c:v>5.8170000000100117</c:v>
                </c:pt>
                <c:pt idx="59">
                  <c:v>5.9250000000029104</c:v>
                </c:pt>
                <c:pt idx="60">
                  <c:v>6.0280000000057044</c:v>
                </c:pt>
                <c:pt idx="61">
                  <c:v>6.1360000000131549</c:v>
                </c:pt>
                <c:pt idx="62">
                  <c:v>6.2300000000104774</c:v>
                </c:pt>
                <c:pt idx="63">
                  <c:v>6.3250000000116415</c:v>
                </c:pt>
                <c:pt idx="64">
                  <c:v>6.419000000008964</c:v>
                </c:pt>
                <c:pt idx="65">
                  <c:v>6.5100000000093132</c:v>
                </c:pt>
                <c:pt idx="66">
                  <c:v>6.6050000000104774</c:v>
                </c:pt>
                <c:pt idx="67">
                  <c:v>6.7100000000064028</c:v>
                </c:pt>
                <c:pt idx="68">
                  <c:v>6.8060000000114087</c:v>
                </c:pt>
                <c:pt idx="69">
                  <c:v>6.9089999999996508</c:v>
                </c:pt>
                <c:pt idx="70">
                  <c:v>7.00700000001234</c:v>
                </c:pt>
                <c:pt idx="71">
                  <c:v>7.1130000000121072</c:v>
                </c:pt>
                <c:pt idx="72">
                  <c:v>7.217000000004191</c:v>
                </c:pt>
                <c:pt idx="73">
                  <c:v>7.3120000000053551</c:v>
                </c:pt>
                <c:pt idx="74">
                  <c:v>7.4180000000051223</c:v>
                </c:pt>
                <c:pt idx="75">
                  <c:v>7.5270000000018626</c:v>
                </c:pt>
                <c:pt idx="76">
                  <c:v>7.6350000000093132</c:v>
                </c:pt>
                <c:pt idx="77">
                  <c:v>7.7420000000129221</c:v>
                </c:pt>
                <c:pt idx="78">
                  <c:v>7.8450000000011642</c:v>
                </c:pt>
                <c:pt idx="79">
                  <c:v>7.9429999999993015</c:v>
                </c:pt>
                <c:pt idx="80">
                  <c:v>8.0450000000128057</c:v>
                </c:pt>
                <c:pt idx="81">
                  <c:v>8.1410000000032596</c:v>
                </c:pt>
                <c:pt idx="82">
                  <c:v>8.2420000000129221</c:v>
                </c:pt>
                <c:pt idx="83">
                  <c:v>8.3369999999995343</c:v>
                </c:pt>
                <c:pt idx="84">
                  <c:v>8.4320000000006985</c:v>
                </c:pt>
                <c:pt idx="85">
                  <c:v>8.5350000000034925</c:v>
                </c:pt>
                <c:pt idx="86">
                  <c:v>8.6300000000046566</c:v>
                </c:pt>
                <c:pt idx="87">
                  <c:v>8.7420000000129221</c:v>
                </c:pt>
                <c:pt idx="88">
                  <c:v>8.8470000000088476</c:v>
                </c:pt>
                <c:pt idx="89">
                  <c:v>8.9560000000055879</c:v>
                </c:pt>
                <c:pt idx="90">
                  <c:v>9.0630000000091968</c:v>
                </c:pt>
                <c:pt idx="91">
                  <c:v>9.169000000008964</c:v>
                </c:pt>
                <c:pt idx="92">
                  <c:v>9.2630000000062864</c:v>
                </c:pt>
                <c:pt idx="93">
                  <c:v>9.3700000000098953</c:v>
                </c:pt>
                <c:pt idx="94">
                  <c:v>9.4680000000080327</c:v>
                </c:pt>
                <c:pt idx="95">
                  <c:v>9.5850000000064028</c:v>
                </c:pt>
                <c:pt idx="96">
                  <c:v>9.680000000007567</c:v>
                </c:pt>
                <c:pt idx="97">
                  <c:v>9.7710000000079162</c:v>
                </c:pt>
                <c:pt idx="98">
                  <c:v>9.8660000000090804</c:v>
                </c:pt>
                <c:pt idx="99">
                  <c:v>9.9710000000050059</c:v>
                </c:pt>
                <c:pt idx="100">
                  <c:v>10.062000000005355</c:v>
                </c:pt>
                <c:pt idx="101">
                  <c:v>10.154000000009546</c:v>
                </c:pt>
                <c:pt idx="102">
                  <c:v>10.24900000001071</c:v>
                </c:pt>
                <c:pt idx="103">
                  <c:v>10.343000000008033</c:v>
                </c:pt>
                <c:pt idx="104">
                  <c:v>10.451000000000931</c:v>
                </c:pt>
                <c:pt idx="105">
                  <c:v>10.55800000000454</c:v>
                </c:pt>
                <c:pt idx="106">
                  <c:v>10.664000000004307</c:v>
                </c:pt>
                <c:pt idx="107">
                  <c:v>10.756000000008498</c:v>
                </c:pt>
                <c:pt idx="108">
                  <c:v>10.851000000009662</c:v>
                </c:pt>
                <c:pt idx="109">
                  <c:v>10.94100000000617</c:v>
                </c:pt>
                <c:pt idx="110">
                  <c:v>11.032000000006519</c:v>
                </c:pt>
                <c:pt idx="111">
                  <c:v>11.139999999999418</c:v>
                </c:pt>
                <c:pt idx="112">
                  <c:v>11.234000000011292</c:v>
                </c:pt>
                <c:pt idx="113">
                  <c:v>11.342000000004191</c:v>
                </c:pt>
                <c:pt idx="114">
                  <c:v>11.432000000000698</c:v>
                </c:pt>
                <c:pt idx="115">
                  <c:v>11.525000000008731</c:v>
                </c:pt>
                <c:pt idx="116">
                  <c:v>11.635000000009313</c:v>
                </c:pt>
                <c:pt idx="117">
                  <c:v>11.743000000002212</c:v>
                </c:pt>
                <c:pt idx="118">
                  <c:v>11.852000000013504</c:v>
                </c:pt>
                <c:pt idx="119">
                  <c:v>11.961000000010245</c:v>
                </c:pt>
                <c:pt idx="120">
                  <c:v>12.071000000010827</c:v>
                </c:pt>
                <c:pt idx="121">
                  <c:v>12.192999999999302</c:v>
                </c:pt>
                <c:pt idx="122">
                  <c:v>12.295000000012806</c:v>
                </c:pt>
                <c:pt idx="123">
                  <c:v>12.389000000010128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45-41D3-8A04-FDFA00B93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Batbekh1!$AG$4:$AG$1000</c:f>
              <c:numCache>
                <c:formatCode>General</c:formatCode>
                <c:ptCount val="997"/>
                <c:pt idx="0">
                  <c:v>11.109999656677246</c:v>
                </c:pt>
                <c:pt idx="1">
                  <c:v>9.7899999618530273</c:v>
                </c:pt>
                <c:pt idx="2">
                  <c:v>6.3299999237060547</c:v>
                </c:pt>
                <c:pt idx="3">
                  <c:v>10.220000267028809</c:v>
                </c:pt>
                <c:pt idx="4">
                  <c:v>13.659999847412109</c:v>
                </c:pt>
                <c:pt idx="5">
                  <c:v>13.260000228881836</c:v>
                </c:pt>
                <c:pt idx="6">
                  <c:v>9.5500001907348633</c:v>
                </c:pt>
                <c:pt idx="7">
                  <c:v>9.369999885559082</c:v>
                </c:pt>
                <c:pt idx="8">
                  <c:v>16.549999237060547</c:v>
                </c:pt>
                <c:pt idx="9">
                  <c:v>12.380000114440918</c:v>
                </c:pt>
                <c:pt idx="10">
                  <c:v>12.380000114440918</c:v>
                </c:pt>
                <c:pt idx="11">
                  <c:v>22.569999694824219</c:v>
                </c:pt>
                <c:pt idx="12">
                  <c:v>12.829999923706055</c:v>
                </c:pt>
                <c:pt idx="13">
                  <c:v>7.25</c:v>
                </c:pt>
                <c:pt idx="14">
                  <c:v>8.9399995803833008</c:v>
                </c:pt>
                <c:pt idx="15">
                  <c:v>6.4699997901916504</c:v>
                </c:pt>
                <c:pt idx="16">
                  <c:v>5.5300002098083496</c:v>
                </c:pt>
                <c:pt idx="17">
                  <c:v>1.559999942779541</c:v>
                </c:pt>
                <c:pt idx="18">
                  <c:v>2.4700000286102295</c:v>
                </c:pt>
                <c:pt idx="19">
                  <c:v>3.0099999904632568</c:v>
                </c:pt>
                <c:pt idx="20">
                  <c:v>-2.5299999713897705</c:v>
                </c:pt>
                <c:pt idx="21">
                  <c:v>-5.4899997711181641</c:v>
                </c:pt>
                <c:pt idx="22">
                  <c:v>-4.5</c:v>
                </c:pt>
                <c:pt idx="23">
                  <c:v>-0.9100000262260437</c:v>
                </c:pt>
                <c:pt idx="24">
                  <c:v>-8.4899997711181641</c:v>
                </c:pt>
                <c:pt idx="25">
                  <c:v>-8.4899997711181641</c:v>
                </c:pt>
                <c:pt idx="26">
                  <c:v>-5.679999828338623</c:v>
                </c:pt>
                <c:pt idx="27">
                  <c:v>-1.1200000047683716</c:v>
                </c:pt>
                <c:pt idx="28">
                  <c:v>-5.070000171661377</c:v>
                </c:pt>
                <c:pt idx="29">
                  <c:v>-5.9200000762939453</c:v>
                </c:pt>
                <c:pt idx="30">
                  <c:v>-0.34999999403953552</c:v>
                </c:pt>
                <c:pt idx="31">
                  <c:v>0.34999999403953552</c:v>
                </c:pt>
                <c:pt idx="32">
                  <c:v>-1.8600000143051147</c:v>
                </c:pt>
                <c:pt idx="33">
                  <c:v>1.6699999570846558</c:v>
                </c:pt>
                <c:pt idx="34">
                  <c:v>3.630000114440918</c:v>
                </c:pt>
                <c:pt idx="35">
                  <c:v>4.0900001525878906</c:v>
                </c:pt>
                <c:pt idx="36">
                  <c:v>6.6599998474121094</c:v>
                </c:pt>
                <c:pt idx="37">
                  <c:v>4.630000114440918</c:v>
                </c:pt>
                <c:pt idx="38">
                  <c:v>4.630000114440918</c:v>
                </c:pt>
                <c:pt idx="39">
                  <c:v>3.5199999809265137</c:v>
                </c:pt>
                <c:pt idx="40">
                  <c:v>3.690000057220459</c:v>
                </c:pt>
                <c:pt idx="41">
                  <c:v>8.1899995803833008</c:v>
                </c:pt>
                <c:pt idx="42">
                  <c:v>7.6100001335144043</c:v>
                </c:pt>
                <c:pt idx="43">
                  <c:v>9.4799995422363281</c:v>
                </c:pt>
                <c:pt idx="44">
                  <c:v>5.0799999237060547</c:v>
                </c:pt>
                <c:pt idx="45">
                  <c:v>3.6600000858306885</c:v>
                </c:pt>
                <c:pt idx="46">
                  <c:v>3.8399999141693115</c:v>
                </c:pt>
                <c:pt idx="47">
                  <c:v>2.0199999809265137</c:v>
                </c:pt>
                <c:pt idx="48">
                  <c:v>0.81000000238418579</c:v>
                </c:pt>
                <c:pt idx="49">
                  <c:v>-1.3500000238418579</c:v>
                </c:pt>
                <c:pt idx="50">
                  <c:v>-3.7000000476837158</c:v>
                </c:pt>
                <c:pt idx="51">
                  <c:v>-7.9899997711181641</c:v>
                </c:pt>
                <c:pt idx="52">
                  <c:v>-8.5</c:v>
                </c:pt>
                <c:pt idx="53">
                  <c:v>-6.8000001907348633</c:v>
                </c:pt>
                <c:pt idx="54">
                  <c:v>-8.9099998474121094</c:v>
                </c:pt>
                <c:pt idx="55">
                  <c:v>-7.5100002288818359</c:v>
                </c:pt>
                <c:pt idx="56">
                  <c:v>-10.600000381469727</c:v>
                </c:pt>
                <c:pt idx="57">
                  <c:v>18.270000457763672</c:v>
                </c:pt>
                <c:pt idx="58">
                  <c:v>-11.449999809265137</c:v>
                </c:pt>
                <c:pt idx="59">
                  <c:v>-8.619999885559082</c:v>
                </c:pt>
                <c:pt idx="60">
                  <c:v>-10.369999885559082</c:v>
                </c:pt>
                <c:pt idx="61">
                  <c:v>-11.510000228881836</c:v>
                </c:pt>
                <c:pt idx="62">
                  <c:v>-11.779999732971191</c:v>
                </c:pt>
                <c:pt idx="63">
                  <c:v>-7.2300000190734863</c:v>
                </c:pt>
                <c:pt idx="64">
                  <c:v>-8.8100004196166992</c:v>
                </c:pt>
                <c:pt idx="65">
                  <c:v>-14.460000038146973</c:v>
                </c:pt>
                <c:pt idx="66">
                  <c:v>-9.4799995422363281</c:v>
                </c:pt>
                <c:pt idx="67">
                  <c:v>-10.970000267028809</c:v>
                </c:pt>
                <c:pt idx="68">
                  <c:v>-10.670000076293945</c:v>
                </c:pt>
                <c:pt idx="69">
                  <c:v>-9.8199996948242188</c:v>
                </c:pt>
                <c:pt idx="70">
                  <c:v>-3.190000057220459</c:v>
                </c:pt>
                <c:pt idx="71">
                  <c:v>-15.119999885559082</c:v>
                </c:pt>
                <c:pt idx="72">
                  <c:v>-19.010000228881836</c:v>
                </c:pt>
                <c:pt idx="73">
                  <c:v>-11.720000267028809</c:v>
                </c:pt>
                <c:pt idx="74">
                  <c:v>-15.880000114440918</c:v>
                </c:pt>
                <c:pt idx="75">
                  <c:v>-8.2100000381469727</c:v>
                </c:pt>
                <c:pt idx="76">
                  <c:v>-12.050000190734863</c:v>
                </c:pt>
                <c:pt idx="77">
                  <c:v>-15.609999656677246</c:v>
                </c:pt>
                <c:pt idx="78">
                  <c:v>-29.649999618530273</c:v>
                </c:pt>
                <c:pt idx="79">
                  <c:v>-21.430000305175781</c:v>
                </c:pt>
                <c:pt idx="80">
                  <c:v>-23</c:v>
                </c:pt>
                <c:pt idx="81">
                  <c:v>-22.909999847412109</c:v>
                </c:pt>
                <c:pt idx="82">
                  <c:v>-28.680000305175781</c:v>
                </c:pt>
                <c:pt idx="83">
                  <c:v>-27.100000381469727</c:v>
                </c:pt>
                <c:pt idx="84">
                  <c:v>-19.709999084472656</c:v>
                </c:pt>
                <c:pt idx="85">
                  <c:v>-17.979999542236328</c:v>
                </c:pt>
                <c:pt idx="86">
                  <c:v>-16.889999389648438</c:v>
                </c:pt>
                <c:pt idx="87">
                  <c:v>-20.620000839233398</c:v>
                </c:pt>
                <c:pt idx="88">
                  <c:v>-15.739999771118164</c:v>
                </c:pt>
                <c:pt idx="89">
                  <c:v>-10</c:v>
                </c:pt>
                <c:pt idx="90">
                  <c:v>-16.040000915527344</c:v>
                </c:pt>
                <c:pt idx="91">
                  <c:v>-16.129999160766602</c:v>
                </c:pt>
                <c:pt idx="92">
                  <c:v>-21.409999847412109</c:v>
                </c:pt>
                <c:pt idx="93">
                  <c:v>-17.170000076293945</c:v>
                </c:pt>
                <c:pt idx="94">
                  <c:v>-20.520000457763672</c:v>
                </c:pt>
                <c:pt idx="95">
                  <c:v>-18.370000839233398</c:v>
                </c:pt>
                <c:pt idx="96">
                  <c:v>-19.409999847412109</c:v>
                </c:pt>
                <c:pt idx="97">
                  <c:v>-18.399999618530273</c:v>
                </c:pt>
                <c:pt idx="98">
                  <c:v>-17.709999084472656</c:v>
                </c:pt>
                <c:pt idx="99">
                  <c:v>-19.489999771118164</c:v>
                </c:pt>
                <c:pt idx="100">
                  <c:v>-16.489999771118164</c:v>
                </c:pt>
                <c:pt idx="101">
                  <c:v>-1.2400000095367432</c:v>
                </c:pt>
                <c:pt idx="102">
                  <c:v>-2</c:v>
                </c:pt>
                <c:pt idx="103">
                  <c:v>-0.44999998807907104</c:v>
                </c:pt>
                <c:pt idx="104">
                  <c:v>2.0699999332427979</c:v>
                </c:pt>
                <c:pt idx="105">
                  <c:v>2.7799999713897705</c:v>
                </c:pt>
                <c:pt idx="106">
                  <c:v>2.7799999713897705</c:v>
                </c:pt>
                <c:pt idx="107">
                  <c:v>5.8499999046325684</c:v>
                </c:pt>
                <c:pt idx="108">
                  <c:v>4.8000001907348633</c:v>
                </c:pt>
                <c:pt idx="109">
                  <c:v>6.0399999618530273</c:v>
                </c:pt>
                <c:pt idx="110">
                  <c:v>6.9600000381469727</c:v>
                </c:pt>
                <c:pt idx="111">
                  <c:v>10.949999809265137</c:v>
                </c:pt>
                <c:pt idx="112">
                  <c:v>1</c:v>
                </c:pt>
                <c:pt idx="113">
                  <c:v>-0.93999999761581421</c:v>
                </c:pt>
                <c:pt idx="114">
                  <c:v>-1.0499999523162842</c:v>
                </c:pt>
                <c:pt idx="115">
                  <c:v>-5.0300002098083496</c:v>
                </c:pt>
                <c:pt idx="116">
                  <c:v>-7.1399998664855957</c:v>
                </c:pt>
                <c:pt idx="117">
                  <c:v>-11.579999923706055</c:v>
                </c:pt>
                <c:pt idx="118">
                  <c:v>-15.289999961853027</c:v>
                </c:pt>
                <c:pt idx="119">
                  <c:v>-4.2800002098083496</c:v>
                </c:pt>
                <c:pt idx="120">
                  <c:v>-11.149999618530273</c:v>
                </c:pt>
                <c:pt idx="121">
                  <c:v>-9.119999885559082</c:v>
                </c:pt>
                <c:pt idx="122">
                  <c:v>-8.3999996185302734</c:v>
                </c:pt>
                <c:pt idx="123">
                  <c:v>7.7699999809265137</c:v>
                </c:pt>
                <c:pt idx="124">
                  <c:v>-5.9600000381469727</c:v>
                </c:pt>
                <c:pt idx="125">
                  <c:v>-7.2199997901916504</c:v>
                </c:pt>
                <c:pt idx="126">
                  <c:v>-4.6399998664855957</c:v>
                </c:pt>
                <c:pt idx="127">
                  <c:v>-7.2800002098083496</c:v>
                </c:pt>
                <c:pt idx="128">
                  <c:v>-11.449999809265137</c:v>
                </c:pt>
                <c:pt idx="129">
                  <c:v>-10.619999885559082</c:v>
                </c:pt>
                <c:pt idx="130">
                  <c:v>-9.7799997329711914</c:v>
                </c:pt>
                <c:pt idx="131">
                  <c:v>-7.8299999237060547</c:v>
                </c:pt>
                <c:pt idx="132">
                  <c:v>3.0999999046325684</c:v>
                </c:pt>
                <c:pt idx="133">
                  <c:v>-7.0900001525878906</c:v>
                </c:pt>
                <c:pt idx="134">
                  <c:v>9.1599998474121094</c:v>
                </c:pt>
                <c:pt idx="135">
                  <c:v>-14.109999656677246</c:v>
                </c:pt>
                <c:pt idx="136">
                  <c:v>-10.100000381469727</c:v>
                </c:pt>
                <c:pt idx="137">
                  <c:v>-9.380000114440918</c:v>
                </c:pt>
                <c:pt idx="138">
                  <c:v>-11.119999885559082</c:v>
                </c:pt>
                <c:pt idx="139">
                  <c:v>1.4299999475479126</c:v>
                </c:pt>
                <c:pt idx="140">
                  <c:v>-10.659999847412109</c:v>
                </c:pt>
                <c:pt idx="141">
                  <c:v>-13.760000228881836</c:v>
                </c:pt>
                <c:pt idx="142">
                  <c:v>-13.470000267028809</c:v>
                </c:pt>
                <c:pt idx="143">
                  <c:v>-6.2399997711181641</c:v>
                </c:pt>
                <c:pt idx="144">
                  <c:v>-15.899999618530273</c:v>
                </c:pt>
                <c:pt idx="145">
                  <c:v>-15.899999618530273</c:v>
                </c:pt>
                <c:pt idx="146">
                  <c:v>-22.229999542236328</c:v>
                </c:pt>
                <c:pt idx="147">
                  <c:v>-28.549999237060547</c:v>
                </c:pt>
                <c:pt idx="148">
                  <c:v>-34.909999847412109</c:v>
                </c:pt>
                <c:pt idx="149">
                  <c:v>-32.430000305175781</c:v>
                </c:pt>
                <c:pt idx="150">
                  <c:v>-29.180000305175781</c:v>
                </c:pt>
                <c:pt idx="151">
                  <c:v>-31.600000381469727</c:v>
                </c:pt>
                <c:pt idx="152">
                  <c:v>-22.149999618530273</c:v>
                </c:pt>
                <c:pt idx="153">
                  <c:v>-17.389999389648438</c:v>
                </c:pt>
                <c:pt idx="154">
                  <c:v>-27.600000381469727</c:v>
                </c:pt>
                <c:pt idx="155">
                  <c:v>-26.930000305175781</c:v>
                </c:pt>
                <c:pt idx="156">
                  <c:v>-32.610000610351563</c:v>
                </c:pt>
                <c:pt idx="157">
                  <c:v>-25.459999084472656</c:v>
                </c:pt>
                <c:pt idx="158">
                  <c:v>-24.319999694824219</c:v>
                </c:pt>
                <c:pt idx="159">
                  <c:v>-30.129999160766602</c:v>
                </c:pt>
                <c:pt idx="160">
                  <c:v>-34.919998168945313</c:v>
                </c:pt>
                <c:pt idx="161">
                  <c:v>-28.700000762939453</c:v>
                </c:pt>
                <c:pt idx="162">
                  <c:v>-31.420000076293945</c:v>
                </c:pt>
                <c:pt idx="163">
                  <c:v>-26.930000305175781</c:v>
                </c:pt>
                <c:pt idx="164">
                  <c:v>-32.540000915527344</c:v>
                </c:pt>
                <c:pt idx="165">
                  <c:v>-27.180000305175781</c:v>
                </c:pt>
                <c:pt idx="166">
                  <c:v>-30.100000381469727</c:v>
                </c:pt>
                <c:pt idx="167">
                  <c:v>-27.049999237060547</c:v>
                </c:pt>
                <c:pt idx="168">
                  <c:v>-26.959999084472656</c:v>
                </c:pt>
                <c:pt idx="169">
                  <c:v>-24.889999389648438</c:v>
                </c:pt>
                <c:pt idx="170">
                  <c:v>-33.180000305175781</c:v>
                </c:pt>
                <c:pt idx="171">
                  <c:v>-30.010000228881836</c:v>
                </c:pt>
                <c:pt idx="172">
                  <c:v>-34.880001068115234</c:v>
                </c:pt>
                <c:pt idx="173">
                  <c:v>-30.870000839233398</c:v>
                </c:pt>
                <c:pt idx="174">
                  <c:v>-28.350000381469727</c:v>
                </c:pt>
                <c:pt idx="175">
                  <c:v>-27.020000457763672</c:v>
                </c:pt>
                <c:pt idx="176">
                  <c:v>-32.639999389648438</c:v>
                </c:pt>
                <c:pt idx="177">
                  <c:v>-1.6499999761581421</c:v>
                </c:pt>
                <c:pt idx="178">
                  <c:v>-24.149999618530273</c:v>
                </c:pt>
                <c:pt idx="179">
                  <c:v>-29.629999160766602</c:v>
                </c:pt>
                <c:pt idx="180">
                  <c:v>-23.819999694824219</c:v>
                </c:pt>
                <c:pt idx="181">
                  <c:v>-33.060001373291016</c:v>
                </c:pt>
                <c:pt idx="182">
                  <c:v>-36.689998626708984</c:v>
                </c:pt>
                <c:pt idx="183">
                  <c:v>-32.889999389648438</c:v>
                </c:pt>
                <c:pt idx="184">
                  <c:v>-32.650001525878906</c:v>
                </c:pt>
                <c:pt idx="185">
                  <c:v>-32.790000915527344</c:v>
                </c:pt>
                <c:pt idx="186">
                  <c:v>-35.090000152587891</c:v>
                </c:pt>
                <c:pt idx="187">
                  <c:v>-36.209999084472656</c:v>
                </c:pt>
              </c:numCache>
            </c:numRef>
          </c:xVal>
          <c:yVal>
            <c:numRef>
              <c:f>Batbekh1!$AC$4:$AC$1000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5.6000000000000001E-2</c:v>
                </c:pt>
                <c:pt idx="2">
                  <c:v>0.122</c:v>
                </c:pt>
                <c:pt idx="3">
                  <c:v>0.18</c:v>
                </c:pt>
                <c:pt idx="4">
                  <c:v>0.23899999999999999</c:v>
                </c:pt>
                <c:pt idx="5">
                  <c:v>0.316</c:v>
                </c:pt>
                <c:pt idx="6">
                  <c:v>0.374</c:v>
                </c:pt>
                <c:pt idx="7">
                  <c:v>0.44700000000000001</c:v>
                </c:pt>
                <c:pt idx="8">
                  <c:v>0.50600000000000001</c:v>
                </c:pt>
                <c:pt idx="9">
                  <c:v>0.56999999999999995</c:v>
                </c:pt>
                <c:pt idx="10">
                  <c:v>0.63900000000000001</c:v>
                </c:pt>
                <c:pt idx="11">
                  <c:v>0.72199999999999998</c:v>
                </c:pt>
                <c:pt idx="12">
                  <c:v>0.77700000000000002</c:v>
                </c:pt>
                <c:pt idx="13">
                  <c:v>0.83799999999999997</c:v>
                </c:pt>
                <c:pt idx="14">
                  <c:v>0.90300000000000002</c:v>
                </c:pt>
                <c:pt idx="15">
                  <c:v>0.97099999999999997</c:v>
                </c:pt>
                <c:pt idx="16">
                  <c:v>1.05</c:v>
                </c:pt>
                <c:pt idx="17">
                  <c:v>1.103</c:v>
                </c:pt>
                <c:pt idx="18">
                  <c:v>1.1659999999999999</c:v>
                </c:pt>
                <c:pt idx="19">
                  <c:v>1.24</c:v>
                </c:pt>
                <c:pt idx="20">
                  <c:v>1.304</c:v>
                </c:pt>
                <c:pt idx="21">
                  <c:v>1.3819999999999999</c:v>
                </c:pt>
                <c:pt idx="22">
                  <c:v>1.4379999999999999</c:v>
                </c:pt>
                <c:pt idx="23">
                  <c:v>1.504</c:v>
                </c:pt>
                <c:pt idx="24">
                  <c:v>1.5680000000000001</c:v>
                </c:pt>
                <c:pt idx="25">
                  <c:v>1.6339999999999999</c:v>
                </c:pt>
                <c:pt idx="26">
                  <c:v>1.7050000000000001</c:v>
                </c:pt>
                <c:pt idx="27">
                  <c:v>1.7709999999999999</c:v>
                </c:pt>
                <c:pt idx="28">
                  <c:v>1.837</c:v>
                </c:pt>
                <c:pt idx="29">
                  <c:v>1.915</c:v>
                </c:pt>
                <c:pt idx="30">
                  <c:v>1.99</c:v>
                </c:pt>
                <c:pt idx="31">
                  <c:v>2.0619999999999998</c:v>
                </c:pt>
                <c:pt idx="32">
                  <c:v>2.117</c:v>
                </c:pt>
                <c:pt idx="33">
                  <c:v>2.1720000000000002</c:v>
                </c:pt>
                <c:pt idx="34">
                  <c:v>2.2360000000000002</c:v>
                </c:pt>
                <c:pt idx="35">
                  <c:v>2.3010000000000002</c:v>
                </c:pt>
                <c:pt idx="36">
                  <c:v>2.3769999999999998</c:v>
                </c:pt>
                <c:pt idx="37">
                  <c:v>2.4359999999999999</c:v>
                </c:pt>
                <c:pt idx="38">
                  <c:v>2.5</c:v>
                </c:pt>
                <c:pt idx="39">
                  <c:v>2.5640000000000001</c:v>
                </c:pt>
                <c:pt idx="40">
                  <c:v>2.6280000000000001</c:v>
                </c:pt>
                <c:pt idx="41">
                  <c:v>2.7</c:v>
                </c:pt>
                <c:pt idx="42">
                  <c:v>2.7650000000000001</c:v>
                </c:pt>
                <c:pt idx="43">
                  <c:v>2.8410000000000002</c:v>
                </c:pt>
                <c:pt idx="44">
                  <c:v>2.9209999999999998</c:v>
                </c:pt>
                <c:pt idx="45">
                  <c:v>2.9809999999999999</c:v>
                </c:pt>
                <c:pt idx="46">
                  <c:v>3.0449999999999999</c:v>
                </c:pt>
                <c:pt idx="47">
                  <c:v>3.1040000000000001</c:v>
                </c:pt>
                <c:pt idx="48">
                  <c:v>3.1640000000000001</c:v>
                </c:pt>
                <c:pt idx="49">
                  <c:v>3.2229999999999999</c:v>
                </c:pt>
                <c:pt idx="50">
                  <c:v>3.298</c:v>
                </c:pt>
                <c:pt idx="51">
                  <c:v>3.3610000000000002</c:v>
                </c:pt>
                <c:pt idx="52">
                  <c:v>3.4279999999999999</c:v>
                </c:pt>
                <c:pt idx="53">
                  <c:v>3.512</c:v>
                </c:pt>
                <c:pt idx="54">
                  <c:v>3.5779999999999998</c:v>
                </c:pt>
                <c:pt idx="55">
                  <c:v>3.6349999999999998</c:v>
                </c:pt>
                <c:pt idx="56">
                  <c:v>3.7069999999999999</c:v>
                </c:pt>
                <c:pt idx="57">
                  <c:v>3.77</c:v>
                </c:pt>
                <c:pt idx="58">
                  <c:v>3.8380000000000001</c:v>
                </c:pt>
                <c:pt idx="59">
                  <c:v>3.9</c:v>
                </c:pt>
                <c:pt idx="60">
                  <c:v>3.9649999999999999</c:v>
                </c:pt>
                <c:pt idx="61">
                  <c:v>4.0339999999999998</c:v>
                </c:pt>
                <c:pt idx="62">
                  <c:v>4.093</c:v>
                </c:pt>
                <c:pt idx="63">
                  <c:v>4.1589999999999998</c:v>
                </c:pt>
                <c:pt idx="64">
                  <c:v>4.2359999999999998</c:v>
                </c:pt>
                <c:pt idx="65">
                  <c:v>4.3019999999999996</c:v>
                </c:pt>
                <c:pt idx="66">
                  <c:v>4.367</c:v>
                </c:pt>
                <c:pt idx="67">
                  <c:v>4.423</c:v>
                </c:pt>
                <c:pt idx="68">
                  <c:v>4.4950000000000001</c:v>
                </c:pt>
                <c:pt idx="69">
                  <c:v>4.5609999999999999</c:v>
                </c:pt>
                <c:pt idx="70">
                  <c:v>4.6269999999999998</c:v>
                </c:pt>
                <c:pt idx="71">
                  <c:v>4.6909999999999998</c:v>
                </c:pt>
                <c:pt idx="72">
                  <c:v>4.7670000000000003</c:v>
                </c:pt>
                <c:pt idx="73">
                  <c:v>4.8250000000000002</c:v>
                </c:pt>
                <c:pt idx="74">
                  <c:v>4.8949999999999996</c:v>
                </c:pt>
                <c:pt idx="75">
                  <c:v>4.9550000000000001</c:v>
                </c:pt>
                <c:pt idx="76">
                  <c:v>5.0270000000000001</c:v>
                </c:pt>
                <c:pt idx="77">
                  <c:v>5.0910000000000002</c:v>
                </c:pt>
                <c:pt idx="78">
                  <c:v>5.1520000000000001</c:v>
                </c:pt>
                <c:pt idx="79">
                  <c:v>5.2290000000000001</c:v>
                </c:pt>
                <c:pt idx="80">
                  <c:v>5.2859999999999996</c:v>
                </c:pt>
                <c:pt idx="81">
                  <c:v>5.3639999999999999</c:v>
                </c:pt>
                <c:pt idx="82">
                  <c:v>5.4249999999999998</c:v>
                </c:pt>
                <c:pt idx="83">
                  <c:v>5.492</c:v>
                </c:pt>
                <c:pt idx="84">
                  <c:v>5.5570000000000004</c:v>
                </c:pt>
                <c:pt idx="85">
                  <c:v>5.6289999999999996</c:v>
                </c:pt>
                <c:pt idx="86">
                  <c:v>5.6909999999999998</c:v>
                </c:pt>
                <c:pt idx="87">
                  <c:v>5.75</c:v>
                </c:pt>
                <c:pt idx="88">
                  <c:v>5.8280000000000003</c:v>
                </c:pt>
                <c:pt idx="89">
                  <c:v>5.8879999999999999</c:v>
                </c:pt>
                <c:pt idx="90">
                  <c:v>5.952</c:v>
                </c:pt>
                <c:pt idx="91">
                  <c:v>6.0179999999999998</c:v>
                </c:pt>
                <c:pt idx="92">
                  <c:v>6.09</c:v>
                </c:pt>
                <c:pt idx="93">
                  <c:v>6.1509999999999998</c:v>
                </c:pt>
                <c:pt idx="94">
                  <c:v>6.2220000000000004</c:v>
                </c:pt>
                <c:pt idx="95">
                  <c:v>6.29</c:v>
                </c:pt>
                <c:pt idx="96">
                  <c:v>6.3520000000000003</c:v>
                </c:pt>
                <c:pt idx="97">
                  <c:v>6.4130000000000003</c:v>
                </c:pt>
                <c:pt idx="98">
                  <c:v>6.4770000000000003</c:v>
                </c:pt>
                <c:pt idx="99">
                  <c:v>6.5620000000000003</c:v>
                </c:pt>
                <c:pt idx="100">
                  <c:v>6.625</c:v>
                </c:pt>
                <c:pt idx="101">
                  <c:v>6.7140000000000004</c:v>
                </c:pt>
                <c:pt idx="102">
                  <c:v>6.7960000000000003</c:v>
                </c:pt>
                <c:pt idx="103">
                  <c:v>6.875</c:v>
                </c:pt>
                <c:pt idx="104">
                  <c:v>6.9320000000000004</c:v>
                </c:pt>
                <c:pt idx="105">
                  <c:v>7.0010000000000003</c:v>
                </c:pt>
                <c:pt idx="106">
                  <c:v>7.0519999999999996</c:v>
                </c:pt>
                <c:pt idx="107">
                  <c:v>7.1029999999999998</c:v>
                </c:pt>
                <c:pt idx="108">
                  <c:v>7.1539999999999999</c:v>
                </c:pt>
                <c:pt idx="109">
                  <c:v>7.2169999999999996</c:v>
                </c:pt>
                <c:pt idx="110">
                  <c:v>7.2779999999999996</c:v>
                </c:pt>
                <c:pt idx="111">
                  <c:v>7.3609999999999998</c:v>
                </c:pt>
                <c:pt idx="112">
                  <c:v>7.4210000000000003</c:v>
                </c:pt>
                <c:pt idx="113">
                  <c:v>7.4980000000000002</c:v>
                </c:pt>
                <c:pt idx="114">
                  <c:v>7.5609999999999999</c:v>
                </c:pt>
                <c:pt idx="115">
                  <c:v>7.625</c:v>
                </c:pt>
                <c:pt idx="116">
                  <c:v>7.6859999999999999</c:v>
                </c:pt>
                <c:pt idx="117">
                  <c:v>7.7480000000000002</c:v>
                </c:pt>
                <c:pt idx="118">
                  <c:v>7.8120000000000003</c:v>
                </c:pt>
                <c:pt idx="119">
                  <c:v>7.8710000000000004</c:v>
                </c:pt>
                <c:pt idx="120">
                  <c:v>7.9459999999999997</c:v>
                </c:pt>
                <c:pt idx="121">
                  <c:v>8.01</c:v>
                </c:pt>
                <c:pt idx="122">
                  <c:v>8.0809999999999995</c:v>
                </c:pt>
                <c:pt idx="123">
                  <c:v>8.1389999999999993</c:v>
                </c:pt>
                <c:pt idx="124">
                  <c:v>8.2080000000000002</c:v>
                </c:pt>
                <c:pt idx="125">
                  <c:v>8.2859999999999996</c:v>
                </c:pt>
                <c:pt idx="126">
                  <c:v>8.3569999999999993</c:v>
                </c:pt>
                <c:pt idx="127">
                  <c:v>8.4149999999999991</c:v>
                </c:pt>
                <c:pt idx="128">
                  <c:v>8.4770000000000003</c:v>
                </c:pt>
                <c:pt idx="129">
                  <c:v>8.5419999999999998</c:v>
                </c:pt>
                <c:pt idx="130">
                  <c:v>8.6080000000000005</c:v>
                </c:pt>
                <c:pt idx="131">
                  <c:v>8.6739999999999995</c:v>
                </c:pt>
                <c:pt idx="132">
                  <c:v>8.7390000000000008</c:v>
                </c:pt>
                <c:pt idx="133">
                  <c:v>8.8070000000000004</c:v>
                </c:pt>
                <c:pt idx="134">
                  <c:v>8.8689999999999998</c:v>
                </c:pt>
                <c:pt idx="135">
                  <c:v>8.9469999999999992</c:v>
                </c:pt>
                <c:pt idx="136">
                  <c:v>9.0009999999999994</c:v>
                </c:pt>
                <c:pt idx="137">
                  <c:v>9.0760000000000005</c:v>
                </c:pt>
                <c:pt idx="138">
                  <c:v>9.1319999999999997</c:v>
                </c:pt>
                <c:pt idx="139">
                  <c:v>9.202</c:v>
                </c:pt>
                <c:pt idx="140">
                  <c:v>9.2639999999999993</c:v>
                </c:pt>
                <c:pt idx="141">
                  <c:v>9.34</c:v>
                </c:pt>
                <c:pt idx="142">
                  <c:v>9.3940000000000001</c:v>
                </c:pt>
                <c:pt idx="143">
                  <c:v>9.4779999999999998</c:v>
                </c:pt>
                <c:pt idx="144">
                  <c:v>9.5429999999999993</c:v>
                </c:pt>
                <c:pt idx="145">
                  <c:v>9.6029999999999998</c:v>
                </c:pt>
                <c:pt idx="146">
                  <c:v>9.673</c:v>
                </c:pt>
                <c:pt idx="147">
                  <c:v>9.7330000000000005</c:v>
                </c:pt>
                <c:pt idx="148">
                  <c:v>9.8109999999999999</c:v>
                </c:pt>
                <c:pt idx="149">
                  <c:v>9.8659999999999997</c:v>
                </c:pt>
                <c:pt idx="150">
                  <c:v>9.9260000000000002</c:v>
                </c:pt>
                <c:pt idx="151">
                  <c:v>10.006</c:v>
                </c:pt>
                <c:pt idx="152">
                  <c:v>10.079000000000001</c:v>
                </c:pt>
                <c:pt idx="153">
                  <c:v>10.159000000000001</c:v>
                </c:pt>
                <c:pt idx="154">
                  <c:v>10.220000000000001</c:v>
                </c:pt>
                <c:pt idx="155">
                  <c:v>10.287000000000001</c:v>
                </c:pt>
                <c:pt idx="156">
                  <c:v>10.342000000000001</c:v>
                </c:pt>
                <c:pt idx="157">
                  <c:v>10.404999999999999</c:v>
                </c:pt>
                <c:pt idx="158">
                  <c:v>10.464</c:v>
                </c:pt>
                <c:pt idx="159">
                  <c:v>10.541</c:v>
                </c:pt>
                <c:pt idx="160">
                  <c:v>10.593</c:v>
                </c:pt>
                <c:pt idx="161">
                  <c:v>10.667</c:v>
                </c:pt>
                <c:pt idx="162">
                  <c:v>10.73</c:v>
                </c:pt>
                <c:pt idx="163">
                  <c:v>10.79</c:v>
                </c:pt>
                <c:pt idx="164">
                  <c:v>10.872999999999999</c:v>
                </c:pt>
                <c:pt idx="165">
                  <c:v>10.932</c:v>
                </c:pt>
                <c:pt idx="166">
                  <c:v>10.999000000000001</c:v>
                </c:pt>
                <c:pt idx="167">
                  <c:v>11.065</c:v>
                </c:pt>
                <c:pt idx="168">
                  <c:v>11.125999999999999</c:v>
                </c:pt>
                <c:pt idx="169">
                  <c:v>11.193</c:v>
                </c:pt>
                <c:pt idx="170">
                  <c:v>11.257999999999999</c:v>
                </c:pt>
                <c:pt idx="171">
                  <c:v>11.326000000000001</c:v>
                </c:pt>
                <c:pt idx="172">
                  <c:v>11.39</c:v>
                </c:pt>
                <c:pt idx="173">
                  <c:v>11.456</c:v>
                </c:pt>
                <c:pt idx="174">
                  <c:v>11.526</c:v>
                </c:pt>
                <c:pt idx="175">
                  <c:v>11.59</c:v>
                </c:pt>
                <c:pt idx="176">
                  <c:v>11.664999999999999</c:v>
                </c:pt>
                <c:pt idx="177">
                  <c:v>11.731999999999999</c:v>
                </c:pt>
                <c:pt idx="178">
                  <c:v>11.795</c:v>
                </c:pt>
                <c:pt idx="179">
                  <c:v>11.862</c:v>
                </c:pt>
                <c:pt idx="180">
                  <c:v>11.92</c:v>
                </c:pt>
                <c:pt idx="181">
                  <c:v>11.987</c:v>
                </c:pt>
                <c:pt idx="182">
                  <c:v>12.065</c:v>
                </c:pt>
                <c:pt idx="183">
                  <c:v>12.132999999999999</c:v>
                </c:pt>
                <c:pt idx="184">
                  <c:v>12.204000000000001</c:v>
                </c:pt>
                <c:pt idx="185">
                  <c:v>12.265000000000001</c:v>
                </c:pt>
                <c:pt idx="186">
                  <c:v>12.329000000000001</c:v>
                </c:pt>
                <c:pt idx="187">
                  <c:v>12.397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91-4802-AA03-AD9FB7064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Batbekh1!$N$4:$N$1000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-1.1852999999999999E-2</c:v>
                </c:pt>
                <c:pt idx="2">
                  <c:v>-1.0123999999999999E-2</c:v>
                </c:pt>
                <c:pt idx="3">
                  <c:v>3.7983000000000003E-2</c:v>
                </c:pt>
                <c:pt idx="4">
                  <c:v>2.2162000000000005E-2</c:v>
                </c:pt>
                <c:pt idx="5">
                  <c:v>6.762E-2</c:v>
                </c:pt>
                <c:pt idx="6">
                  <c:v>6.9849999999999995E-2</c:v>
                </c:pt>
                <c:pt idx="7">
                  <c:v>0.10320599999999999</c:v>
                </c:pt>
                <c:pt idx="8">
                  <c:v>0.10461400000000001</c:v>
                </c:pt>
                <c:pt idx="9">
                  <c:v>0.183036</c:v>
                </c:pt>
                <c:pt idx="10">
                  <c:v>0.15578700000000001</c:v>
                </c:pt>
                <c:pt idx="11">
                  <c:v>0.214059</c:v>
                </c:pt>
                <c:pt idx="12">
                  <c:v>0.22836999999999999</c:v>
                </c:pt>
                <c:pt idx="13">
                  <c:v>0.202654</c:v>
                </c:pt>
                <c:pt idx="14">
                  <c:v>0.21185100000000001</c:v>
                </c:pt>
                <c:pt idx="15">
                  <c:v>0.18950299999999998</c:v>
                </c:pt>
                <c:pt idx="16">
                  <c:v>0.15986599999999998</c:v>
                </c:pt>
                <c:pt idx="17">
                  <c:v>0.13976</c:v>
                </c:pt>
                <c:pt idx="18">
                  <c:v>0.14474500000000001</c:v>
                </c:pt>
                <c:pt idx="19">
                  <c:v>9.7938000000000011E-2</c:v>
                </c:pt>
                <c:pt idx="20">
                  <c:v>9.2078000000000007E-2</c:v>
                </c:pt>
                <c:pt idx="21">
                  <c:v>6.0182999999999993E-2</c:v>
                </c:pt>
                <c:pt idx="22">
                  <c:v>5.0477000000000008E-2</c:v>
                </c:pt>
                <c:pt idx="23">
                  <c:v>5.2757999999999999E-2</c:v>
                </c:pt>
                <c:pt idx="24">
                  <c:v>3.2439000000000009E-2</c:v>
                </c:pt>
                <c:pt idx="25">
                  <c:v>7.2609999999999992E-3</c:v>
                </c:pt>
                <c:pt idx="26">
                  <c:v>2.3760000000000014E-3</c:v>
                </c:pt>
                <c:pt idx="27">
                  <c:v>2.4730000000000002E-2</c:v>
                </c:pt>
                <c:pt idx="28">
                  <c:v>1.8662000000000002E-2</c:v>
                </c:pt>
                <c:pt idx="29">
                  <c:v>2.2686000000000005E-2</c:v>
                </c:pt>
                <c:pt idx="30">
                  <c:v>3.9584000000000001E-2</c:v>
                </c:pt>
                <c:pt idx="31">
                  <c:v>3.9691999999999991E-2</c:v>
                </c:pt>
                <c:pt idx="32">
                  <c:v>2.9933000000000005E-2</c:v>
                </c:pt>
                <c:pt idx="33">
                  <c:v>4.7536000000000002E-2</c:v>
                </c:pt>
                <c:pt idx="34">
                  <c:v>4.4090999999999998E-2</c:v>
                </c:pt>
                <c:pt idx="35">
                  <c:v>5.0259999999999992E-2</c:v>
                </c:pt>
                <c:pt idx="36">
                  <c:v>5.7435999999999994E-2</c:v>
                </c:pt>
                <c:pt idx="37">
                  <c:v>3.6438999999999992E-2</c:v>
                </c:pt>
                <c:pt idx="38">
                  <c:v>3.6736000000000005E-2</c:v>
                </c:pt>
                <c:pt idx="39">
                  <c:v>9.9360000000000039E-3</c:v>
                </c:pt>
                <c:pt idx="40">
                  <c:v>-5.0379999999999999E-3</c:v>
                </c:pt>
                <c:pt idx="41">
                  <c:v>9.9580000000000016E-3</c:v>
                </c:pt>
                <c:pt idx="42">
                  <c:v>4.215E-3</c:v>
                </c:pt>
                <c:pt idx="43">
                  <c:v>2.1822000000000001E-2</c:v>
                </c:pt>
                <c:pt idx="44">
                  <c:v>2.1474E-2</c:v>
                </c:pt>
                <c:pt idx="45">
                  <c:v>4.3185999999999995E-2</c:v>
                </c:pt>
                <c:pt idx="46">
                  <c:v>4.7694999999999994E-2</c:v>
                </c:pt>
                <c:pt idx="47">
                  <c:v>6.4843000000000012E-2</c:v>
                </c:pt>
                <c:pt idx="48">
                  <c:v>6.5394999999999995E-2</c:v>
                </c:pt>
                <c:pt idx="49">
                  <c:v>6.8930999999999992E-2</c:v>
                </c:pt>
                <c:pt idx="50">
                  <c:v>5.8476E-2</c:v>
                </c:pt>
                <c:pt idx="51">
                  <c:v>7.7923000000000006E-2</c:v>
                </c:pt>
                <c:pt idx="52">
                  <c:v>8.5140000000000007E-2</c:v>
                </c:pt>
                <c:pt idx="53">
                  <c:v>9.8495000000000013E-2</c:v>
                </c:pt>
                <c:pt idx="54">
                  <c:v>0.10293700000000001</c:v>
                </c:pt>
                <c:pt idx="55">
                  <c:v>0.112452</c:v>
                </c:pt>
                <c:pt idx="56">
                  <c:v>0.11352799999999999</c:v>
                </c:pt>
                <c:pt idx="57">
                  <c:v>0.10971600000000001</c:v>
                </c:pt>
                <c:pt idx="58">
                  <c:v>0.10966100000000001</c:v>
                </c:pt>
                <c:pt idx="59">
                  <c:v>0.10780000000000001</c:v>
                </c:pt>
                <c:pt idx="60">
                  <c:v>8.759900000000001E-2</c:v>
                </c:pt>
                <c:pt idx="61">
                  <c:v>8.9477000000000001E-2</c:v>
                </c:pt>
                <c:pt idx="62">
                  <c:v>9.3843999999999997E-2</c:v>
                </c:pt>
                <c:pt idx="63">
                  <c:v>7.8504999999999991E-2</c:v>
                </c:pt>
                <c:pt idx="64">
                  <c:v>7.9045000000000004E-2</c:v>
                </c:pt>
                <c:pt idx="65">
                  <c:v>5.3629999999999997E-2</c:v>
                </c:pt>
                <c:pt idx="66">
                  <c:v>4.0159999999999994E-2</c:v>
                </c:pt>
                <c:pt idx="67">
                  <c:v>3.9212000000000004E-2</c:v>
                </c:pt>
                <c:pt idx="68">
                  <c:v>1.2482000000000004E-2</c:v>
                </c:pt>
                <c:pt idx="69">
                  <c:v>1.5739E-2</c:v>
                </c:pt>
                <c:pt idx="70">
                  <c:v>2.0455000000000001E-2</c:v>
                </c:pt>
                <c:pt idx="71">
                  <c:v>-7.5829999999999986E-3</c:v>
                </c:pt>
                <c:pt idx="72">
                  <c:v>1.8530000000000016E-3</c:v>
                </c:pt>
                <c:pt idx="73">
                  <c:v>4.9680000000000002E-3</c:v>
                </c:pt>
                <c:pt idx="74">
                  <c:v>1.6257000000000001E-2</c:v>
                </c:pt>
                <c:pt idx="75">
                  <c:v>1.6622000000000005E-2</c:v>
                </c:pt>
                <c:pt idx="76">
                  <c:v>8.7330000000000012E-3</c:v>
                </c:pt>
                <c:pt idx="77">
                  <c:v>2.0791999999999998E-2</c:v>
                </c:pt>
                <c:pt idx="78">
                  <c:v>1.9522000000000001E-2</c:v>
                </c:pt>
                <c:pt idx="79">
                  <c:v>2.3352000000000001E-2</c:v>
                </c:pt>
                <c:pt idx="80">
                  <c:v>2.7729000000000004E-2</c:v>
                </c:pt>
                <c:pt idx="81">
                  <c:v>2.4119000000000005E-2</c:v>
                </c:pt>
                <c:pt idx="82">
                  <c:v>1.5896000000000004E-2</c:v>
                </c:pt>
                <c:pt idx="83">
                  <c:v>2.5583999999999999E-2</c:v>
                </c:pt>
                <c:pt idx="84">
                  <c:v>2.5090000000000001E-2</c:v>
                </c:pt>
                <c:pt idx="85">
                  <c:v>1.6423E-2</c:v>
                </c:pt>
                <c:pt idx="86">
                  <c:v>-3.6559999999999991E-3</c:v>
                </c:pt>
                <c:pt idx="87">
                  <c:v>-1.5698E-2</c:v>
                </c:pt>
                <c:pt idx="88">
                  <c:v>-3.6589999999999998E-2</c:v>
                </c:pt>
                <c:pt idx="89">
                  <c:v>-6.1499999999999999E-2</c:v>
                </c:pt>
                <c:pt idx="90">
                  <c:v>-4.4548999999999998E-2</c:v>
                </c:pt>
                <c:pt idx="91">
                  <c:v>-6.8001999999999993E-2</c:v>
                </c:pt>
                <c:pt idx="92">
                  <c:v>-5.1881000000000004E-2</c:v>
                </c:pt>
                <c:pt idx="93">
                  <c:v>-7.5589000000000003E-2</c:v>
                </c:pt>
                <c:pt idx="94">
                  <c:v>-6.5390000000000004E-2</c:v>
                </c:pt>
                <c:pt idx="95">
                  <c:v>-8.4265000000000007E-2</c:v>
                </c:pt>
                <c:pt idx="96">
                  <c:v>-8.9119000000000004E-2</c:v>
                </c:pt>
                <c:pt idx="97">
                  <c:v>-8.6232000000000003E-2</c:v>
                </c:pt>
                <c:pt idx="98">
                  <c:v>-8.4019999999999997E-2</c:v>
                </c:pt>
                <c:pt idx="99">
                  <c:v>-9.2318999999999998E-2</c:v>
                </c:pt>
                <c:pt idx="100">
                  <c:v>-7.5340000000000004E-2</c:v>
                </c:pt>
                <c:pt idx="101">
                  <c:v>-6.5239000000000005E-2</c:v>
                </c:pt>
                <c:pt idx="102">
                  <c:v>-6.3536000000000009E-2</c:v>
                </c:pt>
                <c:pt idx="103">
                  <c:v>-5.2501999999999993E-2</c:v>
                </c:pt>
                <c:pt idx="104">
                  <c:v>-7.3634000000000005E-2</c:v>
                </c:pt>
                <c:pt idx="105">
                  <c:v>-5.8782000000000001E-2</c:v>
                </c:pt>
                <c:pt idx="106">
                  <c:v>-4.0219999999999999E-2</c:v>
                </c:pt>
                <c:pt idx="107">
                  <c:v>-4.2354000000000003E-2</c:v>
                </c:pt>
                <c:pt idx="108">
                  <c:v>-3.0174999999999997E-2</c:v>
                </c:pt>
                <c:pt idx="109">
                  <c:v>-2.9555000000000001E-2</c:v>
                </c:pt>
                <c:pt idx="110">
                  <c:v>-5.151E-2</c:v>
                </c:pt>
                <c:pt idx="111">
                  <c:v>3.6410000000000019E-3</c:v>
                </c:pt>
                <c:pt idx="112">
                  <c:v>3.0681E-2</c:v>
                </c:pt>
                <c:pt idx="113">
                  <c:v>1.7990000000000031E-3</c:v>
                </c:pt>
                <c:pt idx="114">
                  <c:v>4.9744000000000003E-2</c:v>
                </c:pt>
                <c:pt idx="115">
                  <c:v>3.6807000000000006E-2</c:v>
                </c:pt>
                <c:pt idx="116">
                  <c:v>5.5358000000000004E-2</c:v>
                </c:pt>
                <c:pt idx="117">
                  <c:v>5.2521000000000005E-2</c:v>
                </c:pt>
                <c:pt idx="118">
                  <c:v>3.8150999999999997E-2</c:v>
                </c:pt>
                <c:pt idx="119">
                  <c:v>7.1024999999999991E-2</c:v>
                </c:pt>
                <c:pt idx="120">
                  <c:v>0.10782399999999999</c:v>
                </c:pt>
                <c:pt idx="121">
                  <c:v>9.6678E-2</c:v>
                </c:pt>
                <c:pt idx="122">
                  <c:v>0.142652</c:v>
                </c:pt>
                <c:pt idx="123">
                  <c:v>0.11647999999999999</c:v>
                </c:pt>
              </c:numCache>
            </c:numRef>
          </c:xVal>
          <c:yVal>
            <c:numRef>
              <c:f>Batbekh1!$D$4:$D$1000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9.3000000008032657E-2</c:v>
                </c:pt>
                <c:pt idx="2">
                  <c:v>0.18500000001222361</c:v>
                </c:pt>
                <c:pt idx="3">
                  <c:v>0.27900000000954606</c:v>
                </c:pt>
                <c:pt idx="4">
                  <c:v>0.37800000001152512</c:v>
                </c:pt>
                <c:pt idx="5">
                  <c:v>0.48200000000360887</c:v>
                </c:pt>
                <c:pt idx="6">
                  <c:v>0.57400000000779983</c:v>
                </c:pt>
                <c:pt idx="7">
                  <c:v>0.66800000000512227</c:v>
                </c:pt>
                <c:pt idx="8">
                  <c:v>0.77500000000873115</c:v>
                </c:pt>
                <c:pt idx="9">
                  <c:v>0.87900000000081491</c:v>
                </c:pt>
                <c:pt idx="10">
                  <c:v>0.97200000000884756</c:v>
                </c:pt>
                <c:pt idx="11">
                  <c:v>1.06600000000617</c:v>
                </c:pt>
                <c:pt idx="12">
                  <c:v>1.1600000000034925</c:v>
                </c:pt>
                <c:pt idx="13">
                  <c:v>1.2540000000008149</c:v>
                </c:pt>
                <c:pt idx="14">
                  <c:v>1.3470000000088476</c:v>
                </c:pt>
                <c:pt idx="15">
                  <c:v>1.4440000000031432</c:v>
                </c:pt>
                <c:pt idx="16">
                  <c:v>1.5490000000136206</c:v>
                </c:pt>
                <c:pt idx="17">
                  <c:v>1.6399999999994179</c:v>
                </c:pt>
                <c:pt idx="18">
                  <c:v>1.7520000000076834</c:v>
                </c:pt>
                <c:pt idx="19">
                  <c:v>1.8570000000036089</c:v>
                </c:pt>
                <c:pt idx="20">
                  <c:v>1.9510000000009313</c:v>
                </c:pt>
                <c:pt idx="21">
                  <c:v>2.0590000000083819</c:v>
                </c:pt>
                <c:pt idx="22">
                  <c:v>2.169000000008964</c:v>
                </c:pt>
                <c:pt idx="23">
                  <c:v>2.2750000000087311</c:v>
                </c:pt>
                <c:pt idx="24">
                  <c:v>2.3870000000024447</c:v>
                </c:pt>
                <c:pt idx="25">
                  <c:v>2.4910000000090804</c:v>
                </c:pt>
                <c:pt idx="26">
                  <c:v>2.5840000000025611</c:v>
                </c:pt>
                <c:pt idx="27">
                  <c:v>2.6779999999998836</c:v>
                </c:pt>
                <c:pt idx="28">
                  <c:v>2.7860000000073342</c:v>
                </c:pt>
                <c:pt idx="29">
                  <c:v>2.8950000000040745</c:v>
                </c:pt>
                <c:pt idx="30">
                  <c:v>3.0040000000008149</c:v>
                </c:pt>
                <c:pt idx="31">
                  <c:v>3.1059999999997672</c:v>
                </c:pt>
                <c:pt idx="32">
                  <c:v>3.2050000000017462</c:v>
                </c:pt>
                <c:pt idx="33">
                  <c:v>3.305000000007567</c:v>
                </c:pt>
                <c:pt idx="34">
                  <c:v>3.4010000000125729</c:v>
                </c:pt>
                <c:pt idx="35">
                  <c:v>3.5050000000046566</c:v>
                </c:pt>
                <c:pt idx="36">
                  <c:v>3.6000000000058208</c:v>
                </c:pt>
                <c:pt idx="37">
                  <c:v>3.7050000000017462</c:v>
                </c:pt>
                <c:pt idx="38">
                  <c:v>3.8020000000105938</c:v>
                </c:pt>
                <c:pt idx="39">
                  <c:v>3.9050000000133878</c:v>
                </c:pt>
                <c:pt idx="40">
                  <c:v>4.0040000000008149</c:v>
                </c:pt>
                <c:pt idx="41">
                  <c:v>4.1050000000104774</c:v>
                </c:pt>
                <c:pt idx="42">
                  <c:v>4.2030000000086147</c:v>
                </c:pt>
                <c:pt idx="43">
                  <c:v>4.3070000000006985</c:v>
                </c:pt>
                <c:pt idx="44">
                  <c:v>4.4150000000081491</c:v>
                </c:pt>
                <c:pt idx="45">
                  <c:v>4.5240000000048894</c:v>
                </c:pt>
                <c:pt idx="46">
                  <c:v>4.6280000000115251</c:v>
                </c:pt>
                <c:pt idx="47">
                  <c:v>4.7250000000058208</c:v>
                </c:pt>
                <c:pt idx="48">
                  <c:v>4.8310000000055879</c:v>
                </c:pt>
                <c:pt idx="49">
                  <c:v>4.94100000000617</c:v>
                </c:pt>
                <c:pt idx="50">
                  <c:v>5.0450000000128057</c:v>
                </c:pt>
                <c:pt idx="51">
                  <c:v>5.1390000000101281</c:v>
                </c:pt>
                <c:pt idx="52">
                  <c:v>5.2309999999997672</c:v>
                </c:pt>
                <c:pt idx="53">
                  <c:v>5.3240000000077998</c:v>
                </c:pt>
                <c:pt idx="54">
                  <c:v>5.4180000000051223</c:v>
                </c:pt>
                <c:pt idx="55">
                  <c:v>5.5220000000117579</c:v>
                </c:pt>
                <c:pt idx="56">
                  <c:v>5.6180000000022119</c:v>
                </c:pt>
                <c:pt idx="57">
                  <c:v>5.7220000000088476</c:v>
                </c:pt>
                <c:pt idx="58">
                  <c:v>5.8170000000100117</c:v>
                </c:pt>
                <c:pt idx="59">
                  <c:v>5.9250000000029104</c:v>
                </c:pt>
                <c:pt idx="60">
                  <c:v>6.0280000000057044</c:v>
                </c:pt>
                <c:pt idx="61">
                  <c:v>6.1360000000131549</c:v>
                </c:pt>
                <c:pt idx="62">
                  <c:v>6.2300000000104774</c:v>
                </c:pt>
                <c:pt idx="63">
                  <c:v>6.3250000000116415</c:v>
                </c:pt>
                <c:pt idx="64">
                  <c:v>6.419000000008964</c:v>
                </c:pt>
                <c:pt idx="65">
                  <c:v>6.5100000000093132</c:v>
                </c:pt>
                <c:pt idx="66">
                  <c:v>6.6050000000104774</c:v>
                </c:pt>
                <c:pt idx="67">
                  <c:v>6.7100000000064028</c:v>
                </c:pt>
                <c:pt idx="68">
                  <c:v>6.8060000000114087</c:v>
                </c:pt>
                <c:pt idx="69">
                  <c:v>6.9089999999996508</c:v>
                </c:pt>
                <c:pt idx="70">
                  <c:v>7.00700000001234</c:v>
                </c:pt>
                <c:pt idx="71">
                  <c:v>7.1130000000121072</c:v>
                </c:pt>
                <c:pt idx="72">
                  <c:v>7.217000000004191</c:v>
                </c:pt>
                <c:pt idx="73">
                  <c:v>7.3120000000053551</c:v>
                </c:pt>
                <c:pt idx="74">
                  <c:v>7.4180000000051223</c:v>
                </c:pt>
                <c:pt idx="75">
                  <c:v>7.5270000000018626</c:v>
                </c:pt>
                <c:pt idx="76">
                  <c:v>7.6350000000093132</c:v>
                </c:pt>
                <c:pt idx="77">
                  <c:v>7.7420000000129221</c:v>
                </c:pt>
                <c:pt idx="78">
                  <c:v>7.8450000000011642</c:v>
                </c:pt>
                <c:pt idx="79">
                  <c:v>7.9429999999993015</c:v>
                </c:pt>
                <c:pt idx="80">
                  <c:v>8.0450000000128057</c:v>
                </c:pt>
                <c:pt idx="81">
                  <c:v>8.1410000000032596</c:v>
                </c:pt>
                <c:pt idx="82">
                  <c:v>8.2420000000129221</c:v>
                </c:pt>
                <c:pt idx="83">
                  <c:v>8.3369999999995343</c:v>
                </c:pt>
                <c:pt idx="84">
                  <c:v>8.4320000000006985</c:v>
                </c:pt>
                <c:pt idx="85">
                  <c:v>8.5350000000034925</c:v>
                </c:pt>
                <c:pt idx="86">
                  <c:v>8.6300000000046566</c:v>
                </c:pt>
                <c:pt idx="87">
                  <c:v>8.7420000000129221</c:v>
                </c:pt>
                <c:pt idx="88">
                  <c:v>8.8470000000088476</c:v>
                </c:pt>
                <c:pt idx="89">
                  <c:v>8.9560000000055879</c:v>
                </c:pt>
                <c:pt idx="90">
                  <c:v>9.0630000000091968</c:v>
                </c:pt>
                <c:pt idx="91">
                  <c:v>9.169000000008964</c:v>
                </c:pt>
                <c:pt idx="92">
                  <c:v>9.2630000000062864</c:v>
                </c:pt>
                <c:pt idx="93">
                  <c:v>9.3700000000098953</c:v>
                </c:pt>
                <c:pt idx="94">
                  <c:v>9.4680000000080327</c:v>
                </c:pt>
                <c:pt idx="95">
                  <c:v>9.5850000000064028</c:v>
                </c:pt>
                <c:pt idx="96">
                  <c:v>9.680000000007567</c:v>
                </c:pt>
                <c:pt idx="97">
                  <c:v>9.7710000000079162</c:v>
                </c:pt>
                <c:pt idx="98">
                  <c:v>9.8660000000090804</c:v>
                </c:pt>
                <c:pt idx="99">
                  <c:v>9.9710000000050059</c:v>
                </c:pt>
                <c:pt idx="100">
                  <c:v>10.062000000005355</c:v>
                </c:pt>
                <c:pt idx="101">
                  <c:v>10.154000000009546</c:v>
                </c:pt>
                <c:pt idx="102">
                  <c:v>10.24900000001071</c:v>
                </c:pt>
                <c:pt idx="103">
                  <c:v>10.343000000008033</c:v>
                </c:pt>
                <c:pt idx="104">
                  <c:v>10.451000000000931</c:v>
                </c:pt>
                <c:pt idx="105">
                  <c:v>10.55800000000454</c:v>
                </c:pt>
                <c:pt idx="106">
                  <c:v>10.664000000004307</c:v>
                </c:pt>
                <c:pt idx="107">
                  <c:v>10.756000000008498</c:v>
                </c:pt>
                <c:pt idx="108">
                  <c:v>10.851000000009662</c:v>
                </c:pt>
                <c:pt idx="109">
                  <c:v>10.94100000000617</c:v>
                </c:pt>
                <c:pt idx="110">
                  <c:v>11.032000000006519</c:v>
                </c:pt>
                <c:pt idx="111">
                  <c:v>11.139999999999418</c:v>
                </c:pt>
                <c:pt idx="112">
                  <c:v>11.234000000011292</c:v>
                </c:pt>
                <c:pt idx="113">
                  <c:v>11.342000000004191</c:v>
                </c:pt>
                <c:pt idx="114">
                  <c:v>11.432000000000698</c:v>
                </c:pt>
                <c:pt idx="115">
                  <c:v>11.525000000008731</c:v>
                </c:pt>
                <c:pt idx="116">
                  <c:v>11.635000000009313</c:v>
                </c:pt>
                <c:pt idx="117">
                  <c:v>11.743000000002212</c:v>
                </c:pt>
                <c:pt idx="118">
                  <c:v>11.852000000013504</c:v>
                </c:pt>
                <c:pt idx="119">
                  <c:v>11.961000000010245</c:v>
                </c:pt>
                <c:pt idx="120">
                  <c:v>12.071000000010827</c:v>
                </c:pt>
                <c:pt idx="121">
                  <c:v>12.192999999999302</c:v>
                </c:pt>
                <c:pt idx="122">
                  <c:v>12.295000000012806</c:v>
                </c:pt>
                <c:pt idx="123">
                  <c:v>12.389000000010128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91-4802-AA03-AD9FB7064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[1]べへー1!$A$1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[1]べへー1!$N$4:$N$129</c:f>
              <c:numCache>
                <c:formatCode>General</c:formatCode>
                <c:ptCount val="126"/>
                <c:pt idx="0">
                  <c:v>0</c:v>
                </c:pt>
                <c:pt idx="1">
                  <c:v>-1.1852999999999999E-2</c:v>
                </c:pt>
                <c:pt idx="2">
                  <c:v>-1.0123999999999999E-2</c:v>
                </c:pt>
                <c:pt idx="3">
                  <c:v>3.7983000000000003E-2</c:v>
                </c:pt>
                <c:pt idx="4">
                  <c:v>2.2162000000000005E-2</c:v>
                </c:pt>
                <c:pt idx="5">
                  <c:v>6.762E-2</c:v>
                </c:pt>
                <c:pt idx="6">
                  <c:v>6.9849999999999995E-2</c:v>
                </c:pt>
                <c:pt idx="7">
                  <c:v>0.10320599999999999</c:v>
                </c:pt>
                <c:pt idx="8">
                  <c:v>0.10461400000000001</c:v>
                </c:pt>
                <c:pt idx="9">
                  <c:v>0.183036</c:v>
                </c:pt>
                <c:pt idx="10">
                  <c:v>0.15578700000000001</c:v>
                </c:pt>
                <c:pt idx="11">
                  <c:v>0.214059</c:v>
                </c:pt>
                <c:pt idx="12">
                  <c:v>0.22836999999999999</c:v>
                </c:pt>
                <c:pt idx="13">
                  <c:v>0.202654</c:v>
                </c:pt>
                <c:pt idx="14">
                  <c:v>0.21185100000000001</c:v>
                </c:pt>
                <c:pt idx="15">
                  <c:v>0.18950299999999998</c:v>
                </c:pt>
                <c:pt idx="16">
                  <c:v>0.15986599999999998</c:v>
                </c:pt>
                <c:pt idx="17">
                  <c:v>0.13976</c:v>
                </c:pt>
                <c:pt idx="18">
                  <c:v>0.14474500000000001</c:v>
                </c:pt>
                <c:pt idx="19">
                  <c:v>9.7938000000000011E-2</c:v>
                </c:pt>
                <c:pt idx="20">
                  <c:v>9.2078000000000007E-2</c:v>
                </c:pt>
                <c:pt idx="21">
                  <c:v>6.0182999999999993E-2</c:v>
                </c:pt>
                <c:pt idx="22">
                  <c:v>5.0477000000000008E-2</c:v>
                </c:pt>
                <c:pt idx="23">
                  <c:v>5.2757999999999999E-2</c:v>
                </c:pt>
                <c:pt idx="24">
                  <c:v>3.2439000000000009E-2</c:v>
                </c:pt>
                <c:pt idx="25">
                  <c:v>7.2609999999999992E-3</c:v>
                </c:pt>
                <c:pt idx="26">
                  <c:v>2.3760000000000014E-3</c:v>
                </c:pt>
                <c:pt idx="27">
                  <c:v>2.4730000000000002E-2</c:v>
                </c:pt>
                <c:pt idx="28">
                  <c:v>1.8662000000000002E-2</c:v>
                </c:pt>
                <c:pt idx="29">
                  <c:v>2.2686000000000005E-2</c:v>
                </c:pt>
                <c:pt idx="30">
                  <c:v>3.9584000000000001E-2</c:v>
                </c:pt>
                <c:pt idx="31">
                  <c:v>3.9691999999999991E-2</c:v>
                </c:pt>
                <c:pt idx="32">
                  <c:v>2.9933000000000005E-2</c:v>
                </c:pt>
                <c:pt idx="33">
                  <c:v>4.7536000000000002E-2</c:v>
                </c:pt>
                <c:pt idx="34">
                  <c:v>4.4090999999999998E-2</c:v>
                </c:pt>
                <c:pt idx="35">
                  <c:v>5.0259999999999992E-2</c:v>
                </c:pt>
                <c:pt idx="36">
                  <c:v>5.7435999999999994E-2</c:v>
                </c:pt>
                <c:pt idx="37">
                  <c:v>3.6438999999999992E-2</c:v>
                </c:pt>
                <c:pt idx="38">
                  <c:v>3.6736000000000005E-2</c:v>
                </c:pt>
                <c:pt idx="39">
                  <c:v>9.9360000000000039E-3</c:v>
                </c:pt>
                <c:pt idx="40">
                  <c:v>-5.0379999999999999E-3</c:v>
                </c:pt>
                <c:pt idx="41">
                  <c:v>9.9580000000000016E-3</c:v>
                </c:pt>
                <c:pt idx="42">
                  <c:v>4.215E-3</c:v>
                </c:pt>
                <c:pt idx="43">
                  <c:v>2.1822000000000001E-2</c:v>
                </c:pt>
                <c:pt idx="44">
                  <c:v>2.1474E-2</c:v>
                </c:pt>
                <c:pt idx="45">
                  <c:v>4.3185999999999995E-2</c:v>
                </c:pt>
                <c:pt idx="46">
                  <c:v>4.7694999999999994E-2</c:v>
                </c:pt>
                <c:pt idx="47">
                  <c:v>6.4843000000000012E-2</c:v>
                </c:pt>
                <c:pt idx="48">
                  <c:v>6.5394999999999995E-2</c:v>
                </c:pt>
                <c:pt idx="49">
                  <c:v>6.8930999999999992E-2</c:v>
                </c:pt>
                <c:pt idx="50">
                  <c:v>5.8476E-2</c:v>
                </c:pt>
                <c:pt idx="51">
                  <c:v>7.7923000000000006E-2</c:v>
                </c:pt>
                <c:pt idx="52">
                  <c:v>8.5140000000000007E-2</c:v>
                </c:pt>
                <c:pt idx="53">
                  <c:v>9.8495000000000013E-2</c:v>
                </c:pt>
                <c:pt idx="54">
                  <c:v>0.10293700000000001</c:v>
                </c:pt>
                <c:pt idx="55">
                  <c:v>0.112452</c:v>
                </c:pt>
                <c:pt idx="56">
                  <c:v>0.11352799999999999</c:v>
                </c:pt>
                <c:pt idx="57">
                  <c:v>0.10971600000000001</c:v>
                </c:pt>
                <c:pt idx="58">
                  <c:v>0.10966100000000001</c:v>
                </c:pt>
                <c:pt idx="59">
                  <c:v>0.10780000000000001</c:v>
                </c:pt>
                <c:pt idx="60">
                  <c:v>8.759900000000001E-2</c:v>
                </c:pt>
                <c:pt idx="61">
                  <c:v>8.9477000000000001E-2</c:v>
                </c:pt>
                <c:pt idx="62">
                  <c:v>9.3843999999999997E-2</c:v>
                </c:pt>
                <c:pt idx="63">
                  <c:v>7.8504999999999991E-2</c:v>
                </c:pt>
                <c:pt idx="64">
                  <c:v>7.9045000000000004E-2</c:v>
                </c:pt>
                <c:pt idx="65">
                  <c:v>5.3629999999999997E-2</c:v>
                </c:pt>
                <c:pt idx="66">
                  <c:v>4.0159999999999994E-2</c:v>
                </c:pt>
                <c:pt idx="67">
                  <c:v>3.9212000000000004E-2</c:v>
                </c:pt>
                <c:pt idx="68">
                  <c:v>1.2482000000000004E-2</c:v>
                </c:pt>
                <c:pt idx="69">
                  <c:v>1.5739E-2</c:v>
                </c:pt>
                <c:pt idx="70">
                  <c:v>2.0455000000000001E-2</c:v>
                </c:pt>
                <c:pt idx="71">
                  <c:v>-7.5829999999999986E-3</c:v>
                </c:pt>
                <c:pt idx="72">
                  <c:v>1.8530000000000016E-3</c:v>
                </c:pt>
                <c:pt idx="73">
                  <c:v>4.9680000000000002E-3</c:v>
                </c:pt>
                <c:pt idx="74">
                  <c:v>1.6257000000000001E-2</c:v>
                </c:pt>
                <c:pt idx="75">
                  <c:v>1.6622000000000005E-2</c:v>
                </c:pt>
                <c:pt idx="76">
                  <c:v>8.7330000000000012E-3</c:v>
                </c:pt>
                <c:pt idx="77">
                  <c:v>2.0791999999999998E-2</c:v>
                </c:pt>
                <c:pt idx="78">
                  <c:v>1.9522000000000001E-2</c:v>
                </c:pt>
                <c:pt idx="79">
                  <c:v>2.3352000000000001E-2</c:v>
                </c:pt>
                <c:pt idx="80">
                  <c:v>2.7729000000000004E-2</c:v>
                </c:pt>
                <c:pt idx="81">
                  <c:v>2.4119000000000005E-2</c:v>
                </c:pt>
                <c:pt idx="82">
                  <c:v>1.5896000000000004E-2</c:v>
                </c:pt>
                <c:pt idx="83">
                  <c:v>2.5583999999999999E-2</c:v>
                </c:pt>
                <c:pt idx="84">
                  <c:v>2.5090000000000001E-2</c:v>
                </c:pt>
                <c:pt idx="85">
                  <c:v>1.6423E-2</c:v>
                </c:pt>
                <c:pt idx="86">
                  <c:v>-3.6559999999999991E-3</c:v>
                </c:pt>
                <c:pt idx="87">
                  <c:v>-1.5698E-2</c:v>
                </c:pt>
                <c:pt idx="88">
                  <c:v>-3.6589999999999998E-2</c:v>
                </c:pt>
                <c:pt idx="89">
                  <c:v>-6.1499999999999999E-2</c:v>
                </c:pt>
                <c:pt idx="90">
                  <c:v>-4.4548999999999998E-2</c:v>
                </c:pt>
                <c:pt idx="91">
                  <c:v>-6.8001999999999993E-2</c:v>
                </c:pt>
                <c:pt idx="92">
                  <c:v>-5.1881000000000004E-2</c:v>
                </c:pt>
                <c:pt idx="93">
                  <c:v>-7.5589000000000003E-2</c:v>
                </c:pt>
                <c:pt idx="94">
                  <c:v>-6.5390000000000004E-2</c:v>
                </c:pt>
                <c:pt idx="95">
                  <c:v>-8.4265000000000007E-2</c:v>
                </c:pt>
                <c:pt idx="96">
                  <c:v>-8.9119000000000004E-2</c:v>
                </c:pt>
                <c:pt idx="97">
                  <c:v>-8.6232000000000003E-2</c:v>
                </c:pt>
                <c:pt idx="98">
                  <c:v>-8.4019999999999997E-2</c:v>
                </c:pt>
                <c:pt idx="99">
                  <c:v>-9.2318999999999998E-2</c:v>
                </c:pt>
                <c:pt idx="100">
                  <c:v>-7.5340000000000004E-2</c:v>
                </c:pt>
                <c:pt idx="101">
                  <c:v>-6.5239000000000005E-2</c:v>
                </c:pt>
                <c:pt idx="102">
                  <c:v>-6.3536000000000009E-2</c:v>
                </c:pt>
                <c:pt idx="103">
                  <c:v>-5.2501999999999993E-2</c:v>
                </c:pt>
                <c:pt idx="104">
                  <c:v>-7.3634000000000005E-2</c:v>
                </c:pt>
                <c:pt idx="105">
                  <c:v>-5.8782000000000001E-2</c:v>
                </c:pt>
                <c:pt idx="106">
                  <c:v>-4.0219999999999999E-2</c:v>
                </c:pt>
                <c:pt idx="107">
                  <c:v>-4.2354000000000003E-2</c:v>
                </c:pt>
                <c:pt idx="108">
                  <c:v>-3.0174999999999997E-2</c:v>
                </c:pt>
                <c:pt idx="109">
                  <c:v>-2.9555000000000001E-2</c:v>
                </c:pt>
                <c:pt idx="110">
                  <c:v>-5.151E-2</c:v>
                </c:pt>
                <c:pt idx="111">
                  <c:v>3.6410000000000019E-3</c:v>
                </c:pt>
                <c:pt idx="112">
                  <c:v>3.0681E-2</c:v>
                </c:pt>
                <c:pt idx="113">
                  <c:v>1.7990000000000031E-3</c:v>
                </c:pt>
                <c:pt idx="114">
                  <c:v>4.9744000000000003E-2</c:v>
                </c:pt>
                <c:pt idx="115">
                  <c:v>3.6807000000000006E-2</c:v>
                </c:pt>
                <c:pt idx="116">
                  <c:v>5.5358000000000004E-2</c:v>
                </c:pt>
                <c:pt idx="117">
                  <c:v>5.2521000000000005E-2</c:v>
                </c:pt>
                <c:pt idx="118">
                  <c:v>3.8150999999999997E-2</c:v>
                </c:pt>
                <c:pt idx="119">
                  <c:v>7.1024999999999991E-2</c:v>
                </c:pt>
                <c:pt idx="120">
                  <c:v>0.10782399999999999</c:v>
                </c:pt>
                <c:pt idx="121">
                  <c:v>9.6678E-2</c:v>
                </c:pt>
                <c:pt idx="122">
                  <c:v>0.142652</c:v>
                </c:pt>
                <c:pt idx="123">
                  <c:v>0.11647999999999999</c:v>
                </c:pt>
                <c:pt idx="124">
                  <c:v>0.18080500000000002</c:v>
                </c:pt>
                <c:pt idx="125">
                  <c:v>0.155024</c:v>
                </c:pt>
              </c:numCache>
            </c:numRef>
          </c:xVal>
          <c:yVal>
            <c:numRef>
              <c:f>[1]べへー1!$O$4:$O$129</c:f>
              <c:numCache>
                <c:formatCode>General</c:formatCode>
                <c:ptCount val="126"/>
                <c:pt idx="0">
                  <c:v>0</c:v>
                </c:pt>
                <c:pt idx="1">
                  <c:v>0.19242700000000013</c:v>
                </c:pt>
                <c:pt idx="2">
                  <c:v>0.29667799999999989</c:v>
                </c:pt>
                <c:pt idx="3">
                  <c:v>0.45731600000000028</c:v>
                </c:pt>
                <c:pt idx="4">
                  <c:v>0.53724800000000006</c:v>
                </c:pt>
                <c:pt idx="5">
                  <c:v>0.69108500000000006</c:v>
                </c:pt>
                <c:pt idx="6">
                  <c:v>0.88664400000000021</c:v>
                </c:pt>
                <c:pt idx="7">
                  <c:v>0.92654199999999998</c:v>
                </c:pt>
                <c:pt idx="8">
                  <c:v>1.116357</c:v>
                </c:pt>
                <c:pt idx="9">
                  <c:v>1.208502</c:v>
                </c:pt>
                <c:pt idx="10">
                  <c:v>1.3597460000000001</c:v>
                </c:pt>
                <c:pt idx="11">
                  <c:v>1.42702</c:v>
                </c:pt>
                <c:pt idx="12">
                  <c:v>1.621685</c:v>
                </c:pt>
                <c:pt idx="13">
                  <c:v>1.7676779999999999</c:v>
                </c:pt>
                <c:pt idx="14">
                  <c:v>1.9495380000000004</c:v>
                </c:pt>
                <c:pt idx="15">
                  <c:v>2.0938479999999999</c:v>
                </c:pt>
                <c:pt idx="16">
                  <c:v>2.3100800000000001</c:v>
                </c:pt>
                <c:pt idx="17">
                  <c:v>2.530996</c:v>
                </c:pt>
                <c:pt idx="18">
                  <c:v>2.6153329999999997</c:v>
                </c:pt>
                <c:pt idx="19">
                  <c:v>2.8793159999999998</c:v>
                </c:pt>
                <c:pt idx="20">
                  <c:v>3.1005230000000004</c:v>
                </c:pt>
                <c:pt idx="21">
                  <c:v>3.2188080000000001</c:v>
                </c:pt>
                <c:pt idx="22">
                  <c:v>3.4284509999999999</c:v>
                </c:pt>
                <c:pt idx="23">
                  <c:v>3.6440399999999999</c:v>
                </c:pt>
                <c:pt idx="24">
                  <c:v>3.8350770000000005</c:v>
                </c:pt>
                <c:pt idx="25">
                  <c:v>3.9504960000000002</c:v>
                </c:pt>
                <c:pt idx="26">
                  <c:v>4.1483739999999996</c:v>
                </c:pt>
                <c:pt idx="27">
                  <c:v>4.2330899999999998</c:v>
                </c:pt>
                <c:pt idx="28">
                  <c:v>4.4885090000000005</c:v>
                </c:pt>
                <c:pt idx="29">
                  <c:v>4.6822560000000006</c:v>
                </c:pt>
                <c:pt idx="30">
                  <c:v>4.8816930000000003</c:v>
                </c:pt>
                <c:pt idx="31">
                  <c:v>5.0039850000000001</c:v>
                </c:pt>
                <c:pt idx="32">
                  <c:v>5.2368890000000006</c:v>
                </c:pt>
                <c:pt idx="33">
                  <c:v>5.4252399999999996</c:v>
                </c:pt>
                <c:pt idx="34">
                  <c:v>5.5383870000000002</c:v>
                </c:pt>
                <c:pt idx="35">
                  <c:v>5.7694300000000007</c:v>
                </c:pt>
                <c:pt idx="36">
                  <c:v>5.8855219999999999</c:v>
                </c:pt>
                <c:pt idx="37">
                  <c:v>6.1459350000000006</c:v>
                </c:pt>
                <c:pt idx="38">
                  <c:v>6.3599379999999996</c:v>
                </c:pt>
                <c:pt idx="39">
                  <c:v>6.5022789999999997</c:v>
                </c:pt>
                <c:pt idx="40">
                  <c:v>6.7524499999999996</c:v>
                </c:pt>
                <c:pt idx="41">
                  <c:v>6.962740000000001</c:v>
                </c:pt>
                <c:pt idx="42">
                  <c:v>7.0595729999999994</c:v>
                </c:pt>
                <c:pt idx="43">
                  <c:v>7.265085</c:v>
                </c:pt>
                <c:pt idx="44">
                  <c:v>7.5060929999999999</c:v>
                </c:pt>
                <c:pt idx="45">
                  <c:v>7.6109140000000002</c:v>
                </c:pt>
                <c:pt idx="46">
                  <c:v>7.8004469999999992</c:v>
                </c:pt>
                <c:pt idx="47">
                  <c:v>8.0377329999999994</c:v>
                </c:pt>
                <c:pt idx="48">
                  <c:v>8.1740329999999997</c:v>
                </c:pt>
                <c:pt idx="49">
                  <c:v>8.4434150000000017</c:v>
                </c:pt>
                <c:pt idx="50">
                  <c:v>8.7030940000000019</c:v>
                </c:pt>
                <c:pt idx="51">
                  <c:v>8.7960600000000007</c:v>
                </c:pt>
                <c:pt idx="52">
                  <c:v>9.0550160000000002</c:v>
                </c:pt>
                <c:pt idx="53">
                  <c:v>9.1435250000000021</c:v>
                </c:pt>
                <c:pt idx="54">
                  <c:v>9.395900000000001</c:v>
                </c:pt>
                <c:pt idx="55">
                  <c:v>9.6459399999999995</c:v>
                </c:pt>
                <c:pt idx="56">
                  <c:v>9.7689350000000008</c:v>
                </c:pt>
                <c:pt idx="57">
                  <c:v>10.011668000000002</c:v>
                </c:pt>
                <c:pt idx="58">
                  <c:v>10.172772000000002</c:v>
                </c:pt>
                <c:pt idx="59">
                  <c:v>10.412391</c:v>
                </c:pt>
                <c:pt idx="60">
                  <c:v>10.688039000000002</c:v>
                </c:pt>
                <c:pt idx="61">
                  <c:v>10.925331999999999</c:v>
                </c:pt>
                <c:pt idx="62">
                  <c:v>11.043804</c:v>
                </c:pt>
                <c:pt idx="63">
                  <c:v>11.318018</c:v>
                </c:pt>
                <c:pt idx="64">
                  <c:v>11.435817</c:v>
                </c:pt>
                <c:pt idx="65">
                  <c:v>11.749902000000002</c:v>
                </c:pt>
                <c:pt idx="66">
                  <c:v>11.868298999999999</c:v>
                </c:pt>
                <c:pt idx="67">
                  <c:v>12.144511999999999</c:v>
                </c:pt>
                <c:pt idx="68">
                  <c:v>12.265002000000001</c:v>
                </c:pt>
                <c:pt idx="69">
                  <c:v>12.543186000000002</c:v>
                </c:pt>
                <c:pt idx="70">
                  <c:v>12.782559000000001</c:v>
                </c:pt>
                <c:pt idx="71">
                  <c:v>12.906956999999998</c:v>
                </c:pt>
                <c:pt idx="72">
                  <c:v>13.148496999999999</c:v>
                </c:pt>
                <c:pt idx="73">
                  <c:v>13.392882000000002</c:v>
                </c:pt>
                <c:pt idx="74">
                  <c:v>13.555107</c:v>
                </c:pt>
                <c:pt idx="75">
                  <c:v>13.845711</c:v>
                </c:pt>
                <c:pt idx="76">
                  <c:v>14.100372999999999</c:v>
                </c:pt>
                <c:pt idx="77">
                  <c:v>14.396296000000003</c:v>
                </c:pt>
                <c:pt idx="78">
                  <c:v>14.526608000000001</c:v>
                </c:pt>
                <c:pt idx="79">
                  <c:v>14.788287</c:v>
                </c:pt>
                <c:pt idx="80">
                  <c:v>15.054563000000002</c:v>
                </c:pt>
                <c:pt idx="81">
                  <c:v>15.191692000000003</c:v>
                </c:pt>
                <c:pt idx="82">
                  <c:v>15.471156000000002</c:v>
                </c:pt>
                <c:pt idx="83">
                  <c:v>15.607392000000001</c:v>
                </c:pt>
                <c:pt idx="84">
                  <c:v>15.893102000000003</c:v>
                </c:pt>
                <c:pt idx="85">
                  <c:v>16.189970000000002</c:v>
                </c:pt>
                <c:pt idx="86">
                  <c:v>16.299613000000001</c:v>
                </c:pt>
                <c:pt idx="87">
                  <c:v>16.610204000000003</c:v>
                </c:pt>
                <c:pt idx="88">
                  <c:v>16.935758000000003</c:v>
                </c:pt>
                <c:pt idx="89">
                  <c:v>17.057235000000002</c:v>
                </c:pt>
                <c:pt idx="90">
                  <c:v>17.319423000000004</c:v>
                </c:pt>
                <c:pt idx="91">
                  <c:v>17.614394000000001</c:v>
                </c:pt>
                <c:pt idx="92">
                  <c:v>17.775585000000003</c:v>
                </c:pt>
                <c:pt idx="93">
                  <c:v>18.025957000000002</c:v>
                </c:pt>
                <c:pt idx="94">
                  <c:v>18.319693000000001</c:v>
                </c:pt>
                <c:pt idx="95">
                  <c:v>18.581631000000002</c:v>
                </c:pt>
                <c:pt idx="96">
                  <c:v>18.711968000000002</c:v>
                </c:pt>
                <c:pt idx="97">
                  <c:v>19.033756</c:v>
                </c:pt>
                <c:pt idx="98">
                  <c:v>19.164744000000002</c:v>
                </c:pt>
                <c:pt idx="99">
                  <c:v>19.443208000000002</c:v>
                </c:pt>
                <c:pt idx="100">
                  <c:v>19.567392999999999</c:v>
                </c:pt>
                <c:pt idx="101">
                  <c:v>19.841929</c:v>
                </c:pt>
                <c:pt idx="102">
                  <c:v>19.985421000000002</c:v>
                </c:pt>
                <c:pt idx="103">
                  <c:v>20.271951000000001</c:v>
                </c:pt>
                <c:pt idx="104">
                  <c:v>20.521504</c:v>
                </c:pt>
                <c:pt idx="105">
                  <c:v>20.663104000000001</c:v>
                </c:pt>
                <c:pt idx="106">
                  <c:v>20.964382000000001</c:v>
                </c:pt>
                <c:pt idx="107">
                  <c:v>21.297905000000004</c:v>
                </c:pt>
                <c:pt idx="108">
                  <c:v>21.455123</c:v>
                </c:pt>
                <c:pt idx="109">
                  <c:v>21.715525000000003</c:v>
                </c:pt>
                <c:pt idx="110">
                  <c:v>21.828782</c:v>
                </c:pt>
                <c:pt idx="111">
                  <c:v>22.129704</c:v>
                </c:pt>
                <c:pt idx="112">
                  <c:v>22.284619000000003</c:v>
                </c:pt>
                <c:pt idx="113">
                  <c:v>22.509326000000001</c:v>
                </c:pt>
                <c:pt idx="114">
                  <c:v>22.843499000000001</c:v>
                </c:pt>
                <c:pt idx="115">
                  <c:v>22.960193</c:v>
                </c:pt>
                <c:pt idx="116">
                  <c:v>23.245070000000002</c:v>
                </c:pt>
                <c:pt idx="117">
                  <c:v>23.567598000000004</c:v>
                </c:pt>
                <c:pt idx="118">
                  <c:v>23.695501</c:v>
                </c:pt>
                <c:pt idx="119">
                  <c:v>23.984879000000003</c:v>
                </c:pt>
                <c:pt idx="120">
                  <c:v>24.278428999999999</c:v>
                </c:pt>
                <c:pt idx="121">
                  <c:v>24.530913000000002</c:v>
                </c:pt>
                <c:pt idx="122">
                  <c:v>24.829599000000002</c:v>
                </c:pt>
                <c:pt idx="123">
                  <c:v>24.993186000000001</c:v>
                </c:pt>
                <c:pt idx="124">
                  <c:v>25.150641</c:v>
                </c:pt>
                <c:pt idx="125">
                  <c:v>25.450727999999998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FA-4184-80FB-7D5FF3EBA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Batbekh2!$AF$4:$AF$1000</c:f>
              <c:numCache>
                <c:formatCode>General</c:formatCode>
                <c:ptCount val="997"/>
                <c:pt idx="0">
                  <c:v>9.6899995803833008</c:v>
                </c:pt>
                <c:pt idx="1">
                  <c:v>5.7699999809265137</c:v>
                </c:pt>
                <c:pt idx="2">
                  <c:v>9.4200000762939453</c:v>
                </c:pt>
                <c:pt idx="3">
                  <c:v>7.5100002288818359</c:v>
                </c:pt>
                <c:pt idx="4">
                  <c:v>3.25</c:v>
                </c:pt>
                <c:pt idx="5">
                  <c:v>10.859999656677246</c:v>
                </c:pt>
                <c:pt idx="6">
                  <c:v>9.5</c:v>
                </c:pt>
                <c:pt idx="7">
                  <c:v>4.3400001525878906</c:v>
                </c:pt>
                <c:pt idx="8">
                  <c:v>3.6800000667572021</c:v>
                </c:pt>
                <c:pt idx="9">
                  <c:v>2.2899999618530273</c:v>
                </c:pt>
                <c:pt idx="10">
                  <c:v>-0.9100000262260437</c:v>
                </c:pt>
                <c:pt idx="11">
                  <c:v>4.1500000953674316</c:v>
                </c:pt>
                <c:pt idx="12">
                  <c:v>3.2699999809265137</c:v>
                </c:pt>
                <c:pt idx="13">
                  <c:v>1.3300000429153442</c:v>
                </c:pt>
                <c:pt idx="14">
                  <c:v>-6.1700000762939453</c:v>
                </c:pt>
                <c:pt idx="15">
                  <c:v>-9.4499998092651367</c:v>
                </c:pt>
                <c:pt idx="16">
                  <c:v>-8.0799999237060547</c:v>
                </c:pt>
                <c:pt idx="17">
                  <c:v>-2.6700000762939453</c:v>
                </c:pt>
                <c:pt idx="18">
                  <c:v>0.6600000262260437</c:v>
                </c:pt>
                <c:pt idx="19">
                  <c:v>0.95999997854232788</c:v>
                </c:pt>
                <c:pt idx="20">
                  <c:v>5.3499999046325684</c:v>
                </c:pt>
                <c:pt idx="21">
                  <c:v>-3.8199999332427979</c:v>
                </c:pt>
                <c:pt idx="22">
                  <c:v>-6.4800000190734863</c:v>
                </c:pt>
                <c:pt idx="23">
                  <c:v>-7.6500000953674316</c:v>
                </c:pt>
                <c:pt idx="24">
                  <c:v>-2.9500000476837158</c:v>
                </c:pt>
                <c:pt idx="25">
                  <c:v>-6.0300002098083496</c:v>
                </c:pt>
                <c:pt idx="26">
                  <c:v>-4.2100000381469727</c:v>
                </c:pt>
                <c:pt idx="27">
                  <c:v>-7.7300000190734863</c:v>
                </c:pt>
                <c:pt idx="28">
                  <c:v>-12.590000152587891</c:v>
                </c:pt>
                <c:pt idx="29">
                  <c:v>-17.340000152587891</c:v>
                </c:pt>
                <c:pt idx="30">
                  <c:v>-13.75</c:v>
                </c:pt>
                <c:pt idx="31">
                  <c:v>-12.220000267028809</c:v>
                </c:pt>
                <c:pt idx="32">
                  <c:v>-11.569999694824219</c:v>
                </c:pt>
                <c:pt idx="33">
                  <c:v>-11.569999694824219</c:v>
                </c:pt>
                <c:pt idx="34">
                  <c:v>-13.029999732971191</c:v>
                </c:pt>
                <c:pt idx="35">
                  <c:v>-7.2300000190734863</c:v>
                </c:pt>
                <c:pt idx="36">
                  <c:v>-29.010000228881836</c:v>
                </c:pt>
                <c:pt idx="37">
                  <c:v>-15.369999885559082</c:v>
                </c:pt>
                <c:pt idx="38">
                  <c:v>-8</c:v>
                </c:pt>
                <c:pt idx="39">
                  <c:v>-13.609999656677246</c:v>
                </c:pt>
                <c:pt idx="40">
                  <c:v>-10.100000381469727</c:v>
                </c:pt>
                <c:pt idx="41">
                  <c:v>-8.7299995422363281</c:v>
                </c:pt>
                <c:pt idx="42">
                  <c:v>-8.3100004196166992</c:v>
                </c:pt>
                <c:pt idx="43">
                  <c:v>-19.079999923706055</c:v>
                </c:pt>
                <c:pt idx="44">
                  <c:v>-26.190000534057617</c:v>
                </c:pt>
                <c:pt idx="45">
                  <c:v>-11.470000267028809</c:v>
                </c:pt>
                <c:pt idx="46">
                  <c:v>-11.739999771118164</c:v>
                </c:pt>
                <c:pt idx="47">
                  <c:v>-9.0500001907348633</c:v>
                </c:pt>
                <c:pt idx="48">
                  <c:v>-6.5799999237060547</c:v>
                </c:pt>
                <c:pt idx="49">
                  <c:v>-3.6800000667572021</c:v>
                </c:pt>
                <c:pt idx="50">
                  <c:v>-2.75</c:v>
                </c:pt>
                <c:pt idx="51">
                  <c:v>-1.559999942779541</c:v>
                </c:pt>
                <c:pt idx="52">
                  <c:v>0</c:v>
                </c:pt>
                <c:pt idx="53">
                  <c:v>-4.5300002098083496</c:v>
                </c:pt>
                <c:pt idx="54">
                  <c:v>-5.179999828338623</c:v>
                </c:pt>
                <c:pt idx="55">
                  <c:v>0.10999999940395355</c:v>
                </c:pt>
                <c:pt idx="56">
                  <c:v>-2.7200000286102295</c:v>
                </c:pt>
                <c:pt idx="57">
                  <c:v>-5.0500001907348633</c:v>
                </c:pt>
                <c:pt idx="58">
                  <c:v>-8.5</c:v>
                </c:pt>
                <c:pt idx="59">
                  <c:v>-1.3899999856948853</c:v>
                </c:pt>
                <c:pt idx="60">
                  <c:v>-3.8199999332427979</c:v>
                </c:pt>
                <c:pt idx="61">
                  <c:v>-2.0399999618530273</c:v>
                </c:pt>
                <c:pt idx="62">
                  <c:v>-4.119999885559082</c:v>
                </c:pt>
                <c:pt idx="63">
                  <c:v>0.4699999988079071</c:v>
                </c:pt>
                <c:pt idx="64">
                  <c:v>-1.1599999666213989</c:v>
                </c:pt>
                <c:pt idx="65">
                  <c:v>1.0499999523162842</c:v>
                </c:pt>
                <c:pt idx="66">
                  <c:v>-1.7999999523162842</c:v>
                </c:pt>
                <c:pt idx="67">
                  <c:v>-3.8399999141693115</c:v>
                </c:pt>
                <c:pt idx="68">
                  <c:v>-1.5199999809265137</c:v>
                </c:pt>
                <c:pt idx="69">
                  <c:v>-4.6999998092651367</c:v>
                </c:pt>
                <c:pt idx="70">
                  <c:v>-2.8399999141693115</c:v>
                </c:pt>
                <c:pt idx="71">
                  <c:v>-1.0399999618530273</c:v>
                </c:pt>
                <c:pt idx="72">
                  <c:v>-6.4800000190734863</c:v>
                </c:pt>
                <c:pt idx="73">
                  <c:v>-1.3600000143051147</c:v>
                </c:pt>
                <c:pt idx="74">
                  <c:v>-4.3600001335144043</c:v>
                </c:pt>
                <c:pt idx="75">
                  <c:v>0.20999999344348907</c:v>
                </c:pt>
                <c:pt idx="76">
                  <c:v>-3.9600000381469727</c:v>
                </c:pt>
                <c:pt idx="77">
                  <c:v>-4.9600000381469727</c:v>
                </c:pt>
                <c:pt idx="78">
                  <c:v>-2</c:v>
                </c:pt>
                <c:pt idx="79">
                  <c:v>-1.9999999552965164E-2</c:v>
                </c:pt>
                <c:pt idx="80">
                  <c:v>-3.5</c:v>
                </c:pt>
                <c:pt idx="81">
                  <c:v>-4.190000057220459</c:v>
                </c:pt>
                <c:pt idx="82">
                  <c:v>-0.67000001668930054</c:v>
                </c:pt>
                <c:pt idx="83">
                  <c:v>0.8399999737739563</c:v>
                </c:pt>
                <c:pt idx="84">
                  <c:v>-0.28999999165534973</c:v>
                </c:pt>
                <c:pt idx="85">
                  <c:v>1.0700000524520874</c:v>
                </c:pt>
                <c:pt idx="86">
                  <c:v>-2.440000057220459</c:v>
                </c:pt>
                <c:pt idx="87">
                  <c:v>-0.27000001072883606</c:v>
                </c:pt>
                <c:pt idx="88">
                  <c:v>1.0199999809265137</c:v>
                </c:pt>
                <c:pt idx="89">
                  <c:v>0.69999998807907104</c:v>
                </c:pt>
                <c:pt idx="90">
                  <c:v>1.3300000429153442</c:v>
                </c:pt>
                <c:pt idx="91">
                  <c:v>-3.7300000190734863</c:v>
                </c:pt>
                <c:pt idx="92">
                  <c:v>-1.5299999713897705</c:v>
                </c:pt>
                <c:pt idx="93">
                  <c:v>-2.7200000286102295</c:v>
                </c:pt>
                <c:pt idx="94">
                  <c:v>-0.14000000059604645</c:v>
                </c:pt>
                <c:pt idx="95">
                  <c:v>-0.14000000059604645</c:v>
                </c:pt>
                <c:pt idx="96">
                  <c:v>-3.6099998950958252</c:v>
                </c:pt>
                <c:pt idx="97">
                  <c:v>-1.8600000143051147</c:v>
                </c:pt>
                <c:pt idx="98">
                  <c:v>-5.8899998664855957</c:v>
                </c:pt>
                <c:pt idx="99">
                  <c:v>-0.43999999761581421</c:v>
                </c:pt>
                <c:pt idx="100">
                  <c:v>-5.4600000381469727</c:v>
                </c:pt>
                <c:pt idx="101">
                  <c:v>-13.439999580383301</c:v>
                </c:pt>
                <c:pt idx="102">
                  <c:v>-8.0500001907348633</c:v>
                </c:pt>
                <c:pt idx="103">
                  <c:v>-8.619999885559082</c:v>
                </c:pt>
                <c:pt idx="104">
                  <c:v>-12.029999732971191</c:v>
                </c:pt>
                <c:pt idx="105">
                  <c:v>-7.4000000953674316</c:v>
                </c:pt>
                <c:pt idx="106">
                  <c:v>-6.3299999237060547</c:v>
                </c:pt>
                <c:pt idx="107">
                  <c:v>-9.2200002670288086</c:v>
                </c:pt>
                <c:pt idx="108">
                  <c:v>-6.3600001335144043</c:v>
                </c:pt>
                <c:pt idx="109">
                  <c:v>-5.7300000190734863</c:v>
                </c:pt>
                <c:pt idx="110">
                  <c:v>-4.9600000381469727</c:v>
                </c:pt>
                <c:pt idx="111">
                  <c:v>-5.4099998474121094</c:v>
                </c:pt>
                <c:pt idx="112">
                  <c:v>-2.75</c:v>
                </c:pt>
                <c:pt idx="113">
                  <c:v>-1.0199999809265137</c:v>
                </c:pt>
                <c:pt idx="114">
                  <c:v>-3.3399999141693115</c:v>
                </c:pt>
                <c:pt idx="115">
                  <c:v>2.9100000858306885</c:v>
                </c:pt>
                <c:pt idx="116">
                  <c:v>-1.8500000238418579</c:v>
                </c:pt>
                <c:pt idx="117">
                  <c:v>2.0899999141693115</c:v>
                </c:pt>
                <c:pt idx="118">
                  <c:v>-5.000000074505806E-2</c:v>
                </c:pt>
                <c:pt idx="119">
                  <c:v>-4.2699999809265137</c:v>
                </c:pt>
                <c:pt idx="120">
                  <c:v>-5.2699999809265137</c:v>
                </c:pt>
                <c:pt idx="121">
                  <c:v>-6.4899997711181641</c:v>
                </c:pt>
                <c:pt idx="122">
                  <c:v>-6.1399998664855957</c:v>
                </c:pt>
                <c:pt idx="123">
                  <c:v>-2.7300000190734863</c:v>
                </c:pt>
                <c:pt idx="124">
                  <c:v>-7.679999828338623</c:v>
                </c:pt>
                <c:pt idx="125">
                  <c:v>-6.9600000381469727</c:v>
                </c:pt>
                <c:pt idx="126">
                  <c:v>-4.7300000190734863</c:v>
                </c:pt>
                <c:pt idx="127">
                  <c:v>-2.7899999618530273</c:v>
                </c:pt>
                <c:pt idx="128">
                  <c:v>-5.309999942779541</c:v>
                </c:pt>
                <c:pt idx="129">
                  <c:v>-8.7799997329711914</c:v>
                </c:pt>
                <c:pt idx="130">
                  <c:v>-11.210000038146973</c:v>
                </c:pt>
                <c:pt idx="131">
                  <c:v>-11.630000114440918</c:v>
                </c:pt>
                <c:pt idx="132">
                  <c:v>-11.039999961853027</c:v>
                </c:pt>
                <c:pt idx="133">
                  <c:v>-9.2100000381469727</c:v>
                </c:pt>
                <c:pt idx="134">
                  <c:v>-4.559999942779541</c:v>
                </c:pt>
                <c:pt idx="135">
                  <c:v>-2.380000114440918</c:v>
                </c:pt>
                <c:pt idx="136">
                  <c:v>-8.1899995803833008</c:v>
                </c:pt>
                <c:pt idx="137">
                  <c:v>-8.3999996185302734</c:v>
                </c:pt>
                <c:pt idx="138">
                  <c:v>-7.630000114440918</c:v>
                </c:pt>
                <c:pt idx="139">
                  <c:v>-6.5500001907348633</c:v>
                </c:pt>
                <c:pt idx="140">
                  <c:v>-9.619999885559082</c:v>
                </c:pt>
                <c:pt idx="141">
                  <c:v>-4.880000114440918</c:v>
                </c:pt>
                <c:pt idx="142">
                  <c:v>-8.4200000762939453</c:v>
                </c:pt>
                <c:pt idx="143">
                  <c:v>-3.9800000190734863</c:v>
                </c:pt>
                <c:pt idx="144">
                  <c:v>-3.130000114440918</c:v>
                </c:pt>
                <c:pt idx="145">
                  <c:v>-11.75</c:v>
                </c:pt>
                <c:pt idx="146">
                  <c:v>-9.4200000762939453</c:v>
                </c:pt>
              </c:numCache>
            </c:numRef>
          </c:xVal>
          <c:yVal>
            <c:numRef>
              <c:f>Batbekh2!$AC$4:$AC$1000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7.2999999999999995E-2</c:v>
                </c:pt>
                <c:pt idx="2">
                  <c:v>0.14000000000000001</c:v>
                </c:pt>
                <c:pt idx="3">
                  <c:v>0.20300000000000001</c:v>
                </c:pt>
                <c:pt idx="4">
                  <c:v>0.26600000000000001</c:v>
                </c:pt>
                <c:pt idx="5">
                  <c:v>0.33600000000000002</c:v>
                </c:pt>
                <c:pt idx="6">
                  <c:v>0.39900000000000002</c:v>
                </c:pt>
                <c:pt idx="7">
                  <c:v>0.48399999999999999</c:v>
                </c:pt>
                <c:pt idx="8">
                  <c:v>0.54400000000000004</c:v>
                </c:pt>
                <c:pt idx="9">
                  <c:v>0.60299999999999998</c:v>
                </c:pt>
                <c:pt idx="10">
                  <c:v>0.66500000000000004</c:v>
                </c:pt>
                <c:pt idx="11">
                  <c:v>0.72599999999999998</c:v>
                </c:pt>
                <c:pt idx="12">
                  <c:v>0.79800000000000004</c:v>
                </c:pt>
                <c:pt idx="13">
                  <c:v>0.875</c:v>
                </c:pt>
                <c:pt idx="14">
                  <c:v>0.94299999999999995</c:v>
                </c:pt>
                <c:pt idx="15">
                  <c:v>1</c:v>
                </c:pt>
                <c:pt idx="16">
                  <c:v>1.0580000000000001</c:v>
                </c:pt>
                <c:pt idx="17">
                  <c:v>1.1319999999999999</c:v>
                </c:pt>
                <c:pt idx="18">
                  <c:v>1.2030000000000001</c:v>
                </c:pt>
                <c:pt idx="19">
                  <c:v>1.2649999999999999</c:v>
                </c:pt>
                <c:pt idx="20">
                  <c:v>1.329</c:v>
                </c:pt>
                <c:pt idx="21">
                  <c:v>1.3979999999999999</c:v>
                </c:pt>
                <c:pt idx="22">
                  <c:v>1.456</c:v>
                </c:pt>
                <c:pt idx="23">
                  <c:v>1.5209999999999999</c:v>
                </c:pt>
                <c:pt idx="24">
                  <c:v>1.587</c:v>
                </c:pt>
                <c:pt idx="25">
                  <c:v>1.6619999999999999</c:v>
                </c:pt>
                <c:pt idx="26">
                  <c:v>1.7470000000000001</c:v>
                </c:pt>
                <c:pt idx="27">
                  <c:v>1.8129999999999999</c:v>
                </c:pt>
                <c:pt idx="28">
                  <c:v>1.87</c:v>
                </c:pt>
                <c:pt idx="29">
                  <c:v>1.9490000000000001</c:v>
                </c:pt>
                <c:pt idx="30">
                  <c:v>2.0059999999999998</c:v>
                </c:pt>
                <c:pt idx="31">
                  <c:v>2.0659999999999998</c:v>
                </c:pt>
                <c:pt idx="32">
                  <c:v>2.125</c:v>
                </c:pt>
                <c:pt idx="33">
                  <c:v>2.1880000000000002</c:v>
                </c:pt>
                <c:pt idx="34">
                  <c:v>2.2519999999999998</c:v>
                </c:pt>
                <c:pt idx="35">
                  <c:v>2.3279999999999998</c:v>
                </c:pt>
                <c:pt idx="36">
                  <c:v>2.387</c:v>
                </c:pt>
                <c:pt idx="37">
                  <c:v>2.4540000000000002</c:v>
                </c:pt>
                <c:pt idx="38">
                  <c:v>2.516</c:v>
                </c:pt>
                <c:pt idx="39">
                  <c:v>2.593</c:v>
                </c:pt>
                <c:pt idx="40">
                  <c:v>2.661</c:v>
                </c:pt>
                <c:pt idx="41">
                  <c:v>2.726</c:v>
                </c:pt>
                <c:pt idx="42">
                  <c:v>2.7890000000000001</c:v>
                </c:pt>
                <c:pt idx="43">
                  <c:v>2.8540000000000001</c:v>
                </c:pt>
                <c:pt idx="44">
                  <c:v>2.931</c:v>
                </c:pt>
                <c:pt idx="45">
                  <c:v>2.9969999999999999</c:v>
                </c:pt>
                <c:pt idx="46">
                  <c:v>3.0579999999999998</c:v>
                </c:pt>
                <c:pt idx="47">
                  <c:v>3.1280000000000001</c:v>
                </c:pt>
                <c:pt idx="48">
                  <c:v>3.1869999999999998</c:v>
                </c:pt>
                <c:pt idx="49">
                  <c:v>3.2629999999999999</c:v>
                </c:pt>
                <c:pt idx="50">
                  <c:v>3.323</c:v>
                </c:pt>
                <c:pt idx="51">
                  <c:v>3.379</c:v>
                </c:pt>
                <c:pt idx="52">
                  <c:v>3.452</c:v>
                </c:pt>
                <c:pt idx="53">
                  <c:v>3.5289999999999999</c:v>
                </c:pt>
                <c:pt idx="54">
                  <c:v>3.6019999999999999</c:v>
                </c:pt>
                <c:pt idx="55">
                  <c:v>3.6909999999999998</c:v>
                </c:pt>
                <c:pt idx="56">
                  <c:v>3.7530000000000001</c:v>
                </c:pt>
                <c:pt idx="57">
                  <c:v>3.8140000000000001</c:v>
                </c:pt>
                <c:pt idx="58">
                  <c:v>3.875</c:v>
                </c:pt>
                <c:pt idx="59">
                  <c:v>3.9380000000000002</c:v>
                </c:pt>
                <c:pt idx="60">
                  <c:v>4.0010000000000003</c:v>
                </c:pt>
                <c:pt idx="61">
                  <c:v>4.0629999999999997</c:v>
                </c:pt>
                <c:pt idx="62">
                  <c:v>4.1230000000000002</c:v>
                </c:pt>
                <c:pt idx="63">
                  <c:v>4.1920000000000002</c:v>
                </c:pt>
                <c:pt idx="64">
                  <c:v>4.2560000000000002</c:v>
                </c:pt>
                <c:pt idx="65">
                  <c:v>4.3150000000000004</c:v>
                </c:pt>
                <c:pt idx="66">
                  <c:v>4.38</c:v>
                </c:pt>
                <c:pt idx="67">
                  <c:v>4.4489999999999998</c:v>
                </c:pt>
                <c:pt idx="68">
                  <c:v>4.5309999999999997</c:v>
                </c:pt>
                <c:pt idx="69">
                  <c:v>4.5869999999999997</c:v>
                </c:pt>
                <c:pt idx="70">
                  <c:v>4.649</c:v>
                </c:pt>
                <c:pt idx="71">
                  <c:v>4.7039999999999997</c:v>
                </c:pt>
                <c:pt idx="72">
                  <c:v>4.7809999999999997</c:v>
                </c:pt>
                <c:pt idx="73">
                  <c:v>4.8460000000000001</c:v>
                </c:pt>
                <c:pt idx="74">
                  <c:v>4.9390000000000001</c:v>
                </c:pt>
                <c:pt idx="75">
                  <c:v>5.0010000000000003</c:v>
                </c:pt>
                <c:pt idx="76">
                  <c:v>5.0609999999999999</c:v>
                </c:pt>
                <c:pt idx="77">
                  <c:v>5.12</c:v>
                </c:pt>
                <c:pt idx="78">
                  <c:v>5.1749999999999998</c:v>
                </c:pt>
                <c:pt idx="79">
                  <c:v>5.2439999999999998</c:v>
                </c:pt>
                <c:pt idx="80">
                  <c:v>5.3150000000000004</c:v>
                </c:pt>
                <c:pt idx="81">
                  <c:v>5.375</c:v>
                </c:pt>
                <c:pt idx="82">
                  <c:v>5.4480000000000004</c:v>
                </c:pt>
                <c:pt idx="83">
                  <c:v>5.5039999999999996</c:v>
                </c:pt>
                <c:pt idx="84">
                  <c:v>5.5810000000000004</c:v>
                </c:pt>
                <c:pt idx="85">
                  <c:v>5.6429999999999998</c:v>
                </c:pt>
                <c:pt idx="86">
                  <c:v>5.7130000000000001</c:v>
                </c:pt>
                <c:pt idx="87">
                  <c:v>5.774</c:v>
                </c:pt>
                <c:pt idx="88">
                  <c:v>5.8360000000000003</c:v>
                </c:pt>
                <c:pt idx="89">
                  <c:v>5.9119999999999999</c:v>
                </c:pt>
                <c:pt idx="90">
                  <c:v>5.9740000000000002</c:v>
                </c:pt>
                <c:pt idx="91">
                  <c:v>6.0510000000000002</c:v>
                </c:pt>
                <c:pt idx="92">
                  <c:v>6.1130000000000004</c:v>
                </c:pt>
                <c:pt idx="93">
                  <c:v>6.1719999999999997</c:v>
                </c:pt>
                <c:pt idx="94">
                  <c:v>6.2370000000000001</c:v>
                </c:pt>
                <c:pt idx="95">
                  <c:v>6.3109999999999999</c:v>
                </c:pt>
                <c:pt idx="96">
                  <c:v>6.3739999999999997</c:v>
                </c:pt>
                <c:pt idx="97">
                  <c:v>6.4370000000000003</c:v>
                </c:pt>
                <c:pt idx="98">
                  <c:v>6.5119999999999996</c:v>
                </c:pt>
                <c:pt idx="99">
                  <c:v>6.5819999999999999</c:v>
                </c:pt>
                <c:pt idx="100">
                  <c:v>6.6710000000000003</c:v>
                </c:pt>
                <c:pt idx="101">
                  <c:v>6.726</c:v>
                </c:pt>
                <c:pt idx="102">
                  <c:v>6.7889999999999997</c:v>
                </c:pt>
                <c:pt idx="103">
                  <c:v>6.85</c:v>
                </c:pt>
                <c:pt idx="104">
                  <c:v>6.9130000000000003</c:v>
                </c:pt>
                <c:pt idx="105">
                  <c:v>6.9790000000000001</c:v>
                </c:pt>
                <c:pt idx="106">
                  <c:v>7.0410000000000004</c:v>
                </c:pt>
                <c:pt idx="107">
                  <c:v>7.1050000000000004</c:v>
                </c:pt>
                <c:pt idx="108">
                  <c:v>7.1790000000000003</c:v>
                </c:pt>
                <c:pt idx="109">
                  <c:v>7.2359999999999998</c:v>
                </c:pt>
                <c:pt idx="110">
                  <c:v>7.3079999999999998</c:v>
                </c:pt>
                <c:pt idx="111">
                  <c:v>7.3760000000000003</c:v>
                </c:pt>
                <c:pt idx="112">
                  <c:v>7.4409999999999998</c:v>
                </c:pt>
                <c:pt idx="113">
                  <c:v>7.5019999999999998</c:v>
                </c:pt>
                <c:pt idx="114">
                  <c:v>7.56</c:v>
                </c:pt>
                <c:pt idx="115">
                  <c:v>7.6470000000000002</c:v>
                </c:pt>
                <c:pt idx="116">
                  <c:v>7.7110000000000003</c:v>
                </c:pt>
                <c:pt idx="117">
                  <c:v>7.7720000000000002</c:v>
                </c:pt>
                <c:pt idx="118">
                  <c:v>7.8360000000000003</c:v>
                </c:pt>
                <c:pt idx="119">
                  <c:v>7.9059999999999997</c:v>
                </c:pt>
                <c:pt idx="120">
                  <c:v>7.9729999999999999</c:v>
                </c:pt>
                <c:pt idx="121">
                  <c:v>8.0380000000000003</c:v>
                </c:pt>
                <c:pt idx="122">
                  <c:v>8.1059999999999999</c:v>
                </c:pt>
                <c:pt idx="123">
                  <c:v>8.17</c:v>
                </c:pt>
                <c:pt idx="124">
                  <c:v>8.2330000000000005</c:v>
                </c:pt>
                <c:pt idx="125">
                  <c:v>8.3089999999999993</c:v>
                </c:pt>
                <c:pt idx="126">
                  <c:v>8.3680000000000003</c:v>
                </c:pt>
                <c:pt idx="127">
                  <c:v>8.4260000000000002</c:v>
                </c:pt>
                <c:pt idx="128">
                  <c:v>8.4949999999999992</c:v>
                </c:pt>
                <c:pt idx="129">
                  <c:v>8.5660000000000007</c:v>
                </c:pt>
                <c:pt idx="130">
                  <c:v>8.6349999999999998</c:v>
                </c:pt>
                <c:pt idx="131">
                  <c:v>8.7029999999999994</c:v>
                </c:pt>
                <c:pt idx="132">
                  <c:v>8.7669999999999995</c:v>
                </c:pt>
                <c:pt idx="133">
                  <c:v>8.8350000000000009</c:v>
                </c:pt>
                <c:pt idx="134">
                  <c:v>8.8979999999999997</c:v>
                </c:pt>
                <c:pt idx="135">
                  <c:v>8.9550000000000001</c:v>
                </c:pt>
                <c:pt idx="136">
                  <c:v>9.0299999999999994</c:v>
                </c:pt>
                <c:pt idx="137">
                  <c:v>9.0909999999999993</c:v>
                </c:pt>
                <c:pt idx="138">
                  <c:v>9.1709999999999994</c:v>
                </c:pt>
                <c:pt idx="139">
                  <c:v>9.2349999999999994</c:v>
                </c:pt>
                <c:pt idx="140">
                  <c:v>9.3000000000000007</c:v>
                </c:pt>
                <c:pt idx="141">
                  <c:v>9.3650000000000002</c:v>
                </c:pt>
                <c:pt idx="142">
                  <c:v>9.4290000000000003</c:v>
                </c:pt>
                <c:pt idx="143">
                  <c:v>9.4920000000000009</c:v>
                </c:pt>
                <c:pt idx="144">
                  <c:v>9.56</c:v>
                </c:pt>
                <c:pt idx="145">
                  <c:v>9.6280000000000001</c:v>
                </c:pt>
                <c:pt idx="146">
                  <c:v>9.6929999999999996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AC-425B-9414-3A0D7431B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Batbekh2!$N$4:$N$1000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4.9804999999999981E-2</c:v>
                </c:pt>
                <c:pt idx="2">
                  <c:v>5.0912999999999986E-2</c:v>
                </c:pt>
                <c:pt idx="3">
                  <c:v>5.3119E-2</c:v>
                </c:pt>
                <c:pt idx="4">
                  <c:v>0.10156899999999999</c:v>
                </c:pt>
                <c:pt idx="5">
                  <c:v>9.4651999999999958E-2</c:v>
                </c:pt>
                <c:pt idx="6">
                  <c:v>0.10113999999999997</c:v>
                </c:pt>
                <c:pt idx="7">
                  <c:v>0.10680499999999998</c:v>
                </c:pt>
                <c:pt idx="8">
                  <c:v>0.11401899999999998</c:v>
                </c:pt>
                <c:pt idx="9">
                  <c:v>0.127771</c:v>
                </c:pt>
                <c:pt idx="10">
                  <c:v>0.11088300000000001</c:v>
                </c:pt>
                <c:pt idx="11">
                  <c:v>9.5544999999999991E-2</c:v>
                </c:pt>
                <c:pt idx="12">
                  <c:v>0.116554</c:v>
                </c:pt>
                <c:pt idx="13">
                  <c:v>0.10151399999999998</c:v>
                </c:pt>
                <c:pt idx="14">
                  <c:v>0.10437999999999997</c:v>
                </c:pt>
                <c:pt idx="15">
                  <c:v>0.11560299999999998</c:v>
                </c:pt>
                <c:pt idx="16">
                  <c:v>0.12961999999999999</c:v>
                </c:pt>
                <c:pt idx="17">
                  <c:v>0.14269199999999999</c:v>
                </c:pt>
                <c:pt idx="18">
                  <c:v>0.13502899999999998</c:v>
                </c:pt>
                <c:pt idx="19">
                  <c:v>0.14155799999999996</c:v>
                </c:pt>
                <c:pt idx="20">
                  <c:v>0.127302</c:v>
                </c:pt>
                <c:pt idx="21">
                  <c:v>0.13218999999999997</c:v>
                </c:pt>
                <c:pt idx="22">
                  <c:v>0.15911799999999998</c:v>
                </c:pt>
                <c:pt idx="23">
                  <c:v>0.158083</c:v>
                </c:pt>
                <c:pt idx="24">
                  <c:v>0.16324699999999998</c:v>
                </c:pt>
                <c:pt idx="25">
                  <c:v>0.16234999999999999</c:v>
                </c:pt>
                <c:pt idx="26">
                  <c:v>0.17133199999999996</c:v>
                </c:pt>
                <c:pt idx="27">
                  <c:v>0.13942599999999997</c:v>
                </c:pt>
                <c:pt idx="28">
                  <c:v>0.14171799999999998</c:v>
                </c:pt>
                <c:pt idx="29">
                  <c:v>0.15152099999999999</c:v>
                </c:pt>
                <c:pt idx="30">
                  <c:v>0.12301399999999998</c:v>
                </c:pt>
                <c:pt idx="31">
                  <c:v>0.13455400000000001</c:v>
                </c:pt>
                <c:pt idx="32">
                  <c:v>0.12346000000000001</c:v>
                </c:pt>
                <c:pt idx="33">
                  <c:v>0.10558699999999996</c:v>
                </c:pt>
                <c:pt idx="34">
                  <c:v>0.11785799999999998</c:v>
                </c:pt>
                <c:pt idx="35">
                  <c:v>0.116179</c:v>
                </c:pt>
                <c:pt idx="36">
                  <c:v>0.10303399999999996</c:v>
                </c:pt>
                <c:pt idx="37">
                  <c:v>0.10926599999999999</c:v>
                </c:pt>
                <c:pt idx="38">
                  <c:v>0.12791</c:v>
                </c:pt>
                <c:pt idx="39">
                  <c:v>0.11624699999999999</c:v>
                </c:pt>
                <c:pt idx="40">
                  <c:v>0.11479400000000001</c:v>
                </c:pt>
                <c:pt idx="41">
                  <c:v>9.4234000000000012E-2</c:v>
                </c:pt>
                <c:pt idx="42">
                  <c:v>7.8059000000000003E-2</c:v>
                </c:pt>
                <c:pt idx="43">
                  <c:v>7.3265999999999998E-2</c:v>
                </c:pt>
                <c:pt idx="44">
                  <c:v>7.46E-2</c:v>
                </c:pt>
                <c:pt idx="45">
                  <c:v>7.2361999999999996E-2</c:v>
                </c:pt>
                <c:pt idx="46">
                  <c:v>6.933099999999999E-2</c:v>
                </c:pt>
                <c:pt idx="47">
                  <c:v>5.759899999999999E-2</c:v>
                </c:pt>
                <c:pt idx="48">
                  <c:v>6.0358999999999982E-2</c:v>
                </c:pt>
                <c:pt idx="49">
                  <c:v>5.4772999999999995E-2</c:v>
                </c:pt>
                <c:pt idx="50">
                  <c:v>4.0555999999999981E-2</c:v>
                </c:pt>
                <c:pt idx="51">
                  <c:v>4.9323999999999986E-2</c:v>
                </c:pt>
                <c:pt idx="52">
                  <c:v>3.7290999999999998E-2</c:v>
                </c:pt>
                <c:pt idx="53">
                  <c:v>2.7081999999999995E-2</c:v>
                </c:pt>
                <c:pt idx="54">
                  <c:v>4.2398999999999971E-2</c:v>
                </c:pt>
                <c:pt idx="55">
                  <c:v>4.2684E-2</c:v>
                </c:pt>
                <c:pt idx="56">
                  <c:v>3.6062999999999991E-2</c:v>
                </c:pt>
                <c:pt idx="57">
                  <c:v>3.5506000000000003E-2</c:v>
                </c:pt>
                <c:pt idx="58">
                  <c:v>4.8472999999999988E-2</c:v>
                </c:pt>
                <c:pt idx="59">
                  <c:v>4.2694999999999997E-2</c:v>
                </c:pt>
                <c:pt idx="60">
                  <c:v>4.5992999999999999E-2</c:v>
                </c:pt>
                <c:pt idx="61">
                  <c:v>3.5907999999999989E-2</c:v>
                </c:pt>
                <c:pt idx="62">
                  <c:v>5.4152999999999993E-2</c:v>
                </c:pt>
                <c:pt idx="63">
                  <c:v>3.7135999999999995E-2</c:v>
                </c:pt>
                <c:pt idx="64">
                  <c:v>4.2450999999999996E-2</c:v>
                </c:pt>
                <c:pt idx="65">
                  <c:v>4.3418999999999985E-2</c:v>
                </c:pt>
                <c:pt idx="66">
                  <c:v>4.1758999999999984E-2</c:v>
                </c:pt>
                <c:pt idx="67">
                  <c:v>1.6306999999999988E-2</c:v>
                </c:pt>
                <c:pt idx="68">
                  <c:v>2.6031999999999982E-2</c:v>
                </c:pt>
                <c:pt idx="69">
                  <c:v>3.7736999999999993E-2</c:v>
                </c:pt>
                <c:pt idx="70">
                  <c:v>2.234899999999999E-2</c:v>
                </c:pt>
                <c:pt idx="71">
                  <c:v>3.2636999999999972E-2</c:v>
                </c:pt>
                <c:pt idx="72">
                  <c:v>4.6101000000000003E-2</c:v>
                </c:pt>
                <c:pt idx="73">
                  <c:v>4.5632999999999979E-2</c:v>
                </c:pt>
                <c:pt idx="74">
                  <c:v>4.6073999999999983E-2</c:v>
                </c:pt>
                <c:pt idx="75">
                  <c:v>5.4681999999999988E-2</c:v>
                </c:pt>
                <c:pt idx="76">
                  <c:v>6.0385999999999995E-2</c:v>
                </c:pt>
                <c:pt idx="77">
                  <c:v>7.388699999999998E-2</c:v>
                </c:pt>
                <c:pt idx="78">
                  <c:v>7.5814999999999966E-2</c:v>
                </c:pt>
                <c:pt idx="79">
                  <c:v>8.4621000000000016E-2</c:v>
                </c:pt>
                <c:pt idx="80">
                  <c:v>8.4008000000000013E-2</c:v>
                </c:pt>
                <c:pt idx="81">
                  <c:v>0.10435900000000001</c:v>
                </c:pt>
                <c:pt idx="82">
                  <c:v>0.10523799999999997</c:v>
                </c:pt>
                <c:pt idx="83">
                  <c:v>0.13411200000000001</c:v>
                </c:pt>
                <c:pt idx="84">
                  <c:v>0.132437</c:v>
                </c:pt>
                <c:pt idx="85">
                  <c:v>0.14232300000000001</c:v>
                </c:pt>
                <c:pt idx="86">
                  <c:v>0.137264</c:v>
                </c:pt>
                <c:pt idx="87">
                  <c:v>0.13894899999999999</c:v>
                </c:pt>
                <c:pt idx="88">
                  <c:v>0.14410400000000001</c:v>
                </c:pt>
                <c:pt idx="89">
                  <c:v>0.16265099999999999</c:v>
                </c:pt>
                <c:pt idx="90">
                  <c:v>0.17528899999999997</c:v>
                </c:pt>
                <c:pt idx="91">
                  <c:v>0.20316700000000001</c:v>
                </c:pt>
                <c:pt idx="92">
                  <c:v>0.17919800000000002</c:v>
                </c:pt>
                <c:pt idx="93">
                  <c:v>0.20441999999999999</c:v>
                </c:pt>
                <c:pt idx="94">
                  <c:v>0.178568</c:v>
                </c:pt>
                <c:pt idx="95">
                  <c:v>0.20462699999999998</c:v>
                </c:pt>
                <c:pt idx="96">
                  <c:v>0.19890099999999999</c:v>
                </c:pt>
                <c:pt idx="97">
                  <c:v>0.189501</c:v>
                </c:pt>
              </c:numCache>
            </c:numRef>
          </c:xVal>
          <c:yVal>
            <c:numRef>
              <c:f>Batbekh2!$D$4:$D$1000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9.6999999994295649E-2</c:v>
                </c:pt>
                <c:pt idx="2">
                  <c:v>0.20500000000174623</c:v>
                </c:pt>
                <c:pt idx="3">
                  <c:v>0.29799999999522697</c:v>
                </c:pt>
                <c:pt idx="4">
                  <c:v>0.40399999999499414</c:v>
                </c:pt>
                <c:pt idx="5">
                  <c:v>0.4980000000068685</c:v>
                </c:pt>
                <c:pt idx="6">
                  <c:v>0.60599999999976717</c:v>
                </c:pt>
                <c:pt idx="7">
                  <c:v>0.69900000000779983</c:v>
                </c:pt>
                <c:pt idx="8">
                  <c:v>0.80599999999685679</c:v>
                </c:pt>
                <c:pt idx="9">
                  <c:v>0.90000000000873115</c:v>
                </c:pt>
                <c:pt idx="10">
                  <c:v>1.0080000000016298</c:v>
                </c:pt>
                <c:pt idx="11">
                  <c:v>1.0969999999942956</c:v>
                </c:pt>
                <c:pt idx="12">
                  <c:v>1.19100000000617</c:v>
                </c:pt>
                <c:pt idx="13">
                  <c:v>1.2820000000065193</c:v>
                </c:pt>
                <c:pt idx="14">
                  <c:v>1.3730000000068685</c:v>
                </c:pt>
                <c:pt idx="15">
                  <c:v>1.4809999999997672</c:v>
                </c:pt>
                <c:pt idx="16">
                  <c:v>1.5789999999979045</c:v>
                </c:pt>
                <c:pt idx="17">
                  <c:v>1.6830000000045402</c:v>
                </c:pt>
                <c:pt idx="18">
                  <c:v>1.7799999999988358</c:v>
                </c:pt>
                <c:pt idx="19">
                  <c:v>1.8849999999947613</c:v>
                </c:pt>
                <c:pt idx="20">
                  <c:v>1.9769999999989523</c:v>
                </c:pt>
                <c:pt idx="21">
                  <c:v>2.0740000000077998</c:v>
                </c:pt>
                <c:pt idx="22">
                  <c:v>2.1769999999960419</c:v>
                </c:pt>
                <c:pt idx="23">
                  <c:v>2.271999999997206</c:v>
                </c:pt>
                <c:pt idx="24">
                  <c:v>2.3770000000076834</c:v>
                </c:pt>
                <c:pt idx="25">
                  <c:v>2.4689999999973224</c:v>
                </c:pt>
                <c:pt idx="26">
                  <c:v>2.5610000000015134</c:v>
                </c:pt>
                <c:pt idx="27">
                  <c:v>2.6570000000065193</c:v>
                </c:pt>
                <c:pt idx="28">
                  <c:v>2.7599999999947613</c:v>
                </c:pt>
                <c:pt idx="29">
                  <c:v>2.853000000002794</c:v>
                </c:pt>
                <c:pt idx="30">
                  <c:v>2.9459999999962747</c:v>
                </c:pt>
                <c:pt idx="31">
                  <c:v>3.0390000000043074</c:v>
                </c:pt>
                <c:pt idx="32">
                  <c:v>3.1370000000024447</c:v>
                </c:pt>
                <c:pt idx="33">
                  <c:v>3.2400000000052387</c:v>
                </c:pt>
                <c:pt idx="34">
                  <c:v>3.3340000000025611</c:v>
                </c:pt>
                <c:pt idx="35">
                  <c:v>3.44100000000617</c:v>
                </c:pt>
                <c:pt idx="36">
                  <c:v>3.5339999999996508</c:v>
                </c:pt>
                <c:pt idx="37">
                  <c:v>3.6410000000032596</c:v>
                </c:pt>
                <c:pt idx="38">
                  <c:v>3.7330000000074506</c:v>
                </c:pt>
                <c:pt idx="39">
                  <c:v>3.8240000000077998</c:v>
                </c:pt>
                <c:pt idx="40">
                  <c:v>3.9320000000006985</c:v>
                </c:pt>
                <c:pt idx="41">
                  <c:v>4.036999999996624</c:v>
                </c:pt>
                <c:pt idx="42">
                  <c:v>4.1420000000071013</c:v>
                </c:pt>
                <c:pt idx="43">
                  <c:v>4.2480000000068685</c:v>
                </c:pt>
                <c:pt idx="44">
                  <c:v>4.3460000000050059</c:v>
                </c:pt>
                <c:pt idx="45">
                  <c:v>4.4510000000009313</c:v>
                </c:pt>
                <c:pt idx="46">
                  <c:v>4.5629999999946449</c:v>
                </c:pt>
                <c:pt idx="47">
                  <c:v>4.6650000000081491</c:v>
                </c:pt>
                <c:pt idx="48">
                  <c:v>4.7599999999947613</c:v>
                </c:pt>
                <c:pt idx="49">
                  <c:v>4.8570000000036089</c:v>
                </c:pt>
                <c:pt idx="50">
                  <c:v>4.9619999999995343</c:v>
                </c:pt>
                <c:pt idx="51">
                  <c:v>5.0610000000015134</c:v>
                </c:pt>
                <c:pt idx="52">
                  <c:v>5.161999999996624</c:v>
                </c:pt>
                <c:pt idx="53">
                  <c:v>5.2550000000046566</c:v>
                </c:pt>
                <c:pt idx="54">
                  <c:v>5.3479999999981374</c:v>
                </c:pt>
                <c:pt idx="55">
                  <c:v>5.4429999999993015</c:v>
                </c:pt>
                <c:pt idx="56">
                  <c:v>5.547999999995227</c:v>
                </c:pt>
                <c:pt idx="57">
                  <c:v>5.6560000000026776</c:v>
                </c:pt>
                <c:pt idx="58">
                  <c:v>5.760999999998603</c:v>
                </c:pt>
                <c:pt idx="59">
                  <c:v>5.8549999999959255</c:v>
                </c:pt>
                <c:pt idx="60">
                  <c:v>5.9490000000077998</c:v>
                </c:pt>
                <c:pt idx="61">
                  <c:v>6.0580000000045402</c:v>
                </c:pt>
                <c:pt idx="62">
                  <c:v>6.1680000000051223</c:v>
                </c:pt>
                <c:pt idx="63">
                  <c:v>6.2730000000010477</c:v>
                </c:pt>
                <c:pt idx="64">
                  <c:v>6.3650000000052387</c:v>
                </c:pt>
                <c:pt idx="65">
                  <c:v>6.4579999999987194</c:v>
                </c:pt>
                <c:pt idx="66">
                  <c:v>6.5489999999990687</c:v>
                </c:pt>
                <c:pt idx="67">
                  <c:v>6.6410000000032596</c:v>
                </c:pt>
                <c:pt idx="68">
                  <c:v>6.7480000000068685</c:v>
                </c:pt>
                <c:pt idx="69">
                  <c:v>6.8509999999951106</c:v>
                </c:pt>
                <c:pt idx="70">
                  <c:v>6.9490000000077998</c:v>
                </c:pt>
                <c:pt idx="71">
                  <c:v>7.0500000000029104</c:v>
                </c:pt>
                <c:pt idx="72">
                  <c:v>7.1480000000010477</c:v>
                </c:pt>
                <c:pt idx="73">
                  <c:v>7.2540000000008149</c:v>
                </c:pt>
                <c:pt idx="74">
                  <c:v>7.364000000001397</c:v>
                </c:pt>
                <c:pt idx="75">
                  <c:v>7.4680000000080327</c:v>
                </c:pt>
                <c:pt idx="76">
                  <c:v>7.5760000000009313</c:v>
                </c:pt>
                <c:pt idx="77">
                  <c:v>7.6840000000083819</c:v>
                </c:pt>
                <c:pt idx="78">
                  <c:v>7.7880000000004657</c:v>
                </c:pt>
                <c:pt idx="79">
                  <c:v>7.8840000000054715</c:v>
                </c:pt>
                <c:pt idx="80">
                  <c:v>7.9879999999975553</c:v>
                </c:pt>
                <c:pt idx="81">
                  <c:v>8.0850000000064028</c:v>
                </c:pt>
                <c:pt idx="82">
                  <c:v>8.1900000000023283</c:v>
                </c:pt>
                <c:pt idx="83">
                  <c:v>8.2989999999990687</c:v>
                </c:pt>
                <c:pt idx="84">
                  <c:v>8.4020000000018626</c:v>
                </c:pt>
                <c:pt idx="85">
                  <c:v>8.4970000000030268</c:v>
                </c:pt>
                <c:pt idx="86">
                  <c:v>8.5969999999942956</c:v>
                </c:pt>
                <c:pt idx="87">
                  <c:v>8.6950000000069849</c:v>
                </c:pt>
                <c:pt idx="88">
                  <c:v>8.797999999995227</c:v>
                </c:pt>
                <c:pt idx="89">
                  <c:v>8.8899999999994179</c:v>
                </c:pt>
                <c:pt idx="90">
                  <c:v>8.9870000000082655</c:v>
                </c:pt>
                <c:pt idx="91">
                  <c:v>9.0939999999973224</c:v>
                </c:pt>
                <c:pt idx="92">
                  <c:v>9.1999999999970896</c:v>
                </c:pt>
                <c:pt idx="93">
                  <c:v>9.2930000000051223</c:v>
                </c:pt>
                <c:pt idx="94">
                  <c:v>9.385999999998603</c:v>
                </c:pt>
                <c:pt idx="95">
                  <c:v>9.478000000002794</c:v>
                </c:pt>
                <c:pt idx="96">
                  <c:v>9.5730000000039581</c:v>
                </c:pt>
                <c:pt idx="97">
                  <c:v>9.6650000000081491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AC-425B-9414-3A0D7431B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Batbekh2!$AG$4:$AG$1000</c:f>
              <c:numCache>
                <c:formatCode>General</c:formatCode>
                <c:ptCount val="997"/>
                <c:pt idx="0">
                  <c:v>11.739999771118164</c:v>
                </c:pt>
                <c:pt idx="1">
                  <c:v>5.7300000190734863</c:v>
                </c:pt>
                <c:pt idx="2">
                  <c:v>9.0299997329711914</c:v>
                </c:pt>
                <c:pt idx="3">
                  <c:v>9.3199996948242188</c:v>
                </c:pt>
                <c:pt idx="4">
                  <c:v>7.8299999237060547</c:v>
                </c:pt>
                <c:pt idx="5">
                  <c:v>1.1200000047683716</c:v>
                </c:pt>
                <c:pt idx="6">
                  <c:v>0.30000001192092896</c:v>
                </c:pt>
                <c:pt idx="7">
                  <c:v>11.439999580383301</c:v>
                </c:pt>
                <c:pt idx="8">
                  <c:v>-4.8600001335144043</c:v>
                </c:pt>
                <c:pt idx="9">
                  <c:v>-9.0100002288818359</c:v>
                </c:pt>
                <c:pt idx="10">
                  <c:v>-8.1499996185302734</c:v>
                </c:pt>
                <c:pt idx="11">
                  <c:v>-8.8299999237060547</c:v>
                </c:pt>
                <c:pt idx="12">
                  <c:v>-9.0600004196166992</c:v>
                </c:pt>
                <c:pt idx="13">
                  <c:v>-11.479999542236328</c:v>
                </c:pt>
                <c:pt idx="14">
                  <c:v>-19.319999694824219</c:v>
                </c:pt>
                <c:pt idx="15">
                  <c:v>-27.280000686645508</c:v>
                </c:pt>
                <c:pt idx="16">
                  <c:v>-19.340000152587891</c:v>
                </c:pt>
                <c:pt idx="17">
                  <c:v>-7.880000114440918</c:v>
                </c:pt>
                <c:pt idx="18">
                  <c:v>-23.610000610351563</c:v>
                </c:pt>
                <c:pt idx="19">
                  <c:v>-19.930000305175781</c:v>
                </c:pt>
                <c:pt idx="20">
                  <c:v>-14.409999847412109</c:v>
                </c:pt>
                <c:pt idx="21">
                  <c:v>-17.760000228881836</c:v>
                </c:pt>
                <c:pt idx="22">
                  <c:v>-14.060000419616699</c:v>
                </c:pt>
                <c:pt idx="23">
                  <c:v>-26.069999694824219</c:v>
                </c:pt>
                <c:pt idx="24">
                  <c:v>-18.190000534057617</c:v>
                </c:pt>
                <c:pt idx="25">
                  <c:v>-14.029999732971191</c:v>
                </c:pt>
                <c:pt idx="26">
                  <c:v>-11.470000267028809</c:v>
                </c:pt>
                <c:pt idx="27">
                  <c:v>-14.590000152587891</c:v>
                </c:pt>
                <c:pt idx="28">
                  <c:v>-17.559999465942383</c:v>
                </c:pt>
                <c:pt idx="29">
                  <c:v>-18.309999465942383</c:v>
                </c:pt>
                <c:pt idx="30">
                  <c:v>-17.399999618530273</c:v>
                </c:pt>
                <c:pt idx="31">
                  <c:v>-16.469999313354492</c:v>
                </c:pt>
                <c:pt idx="32">
                  <c:v>-10.810000419616699</c:v>
                </c:pt>
                <c:pt idx="33">
                  <c:v>-10.810000419616699</c:v>
                </c:pt>
                <c:pt idx="34">
                  <c:v>-18.709999084472656</c:v>
                </c:pt>
                <c:pt idx="35">
                  <c:v>-14.560000419616699</c:v>
                </c:pt>
                <c:pt idx="36">
                  <c:v>-29.350000381469727</c:v>
                </c:pt>
                <c:pt idx="37">
                  <c:v>-29.889999389648438</c:v>
                </c:pt>
                <c:pt idx="38">
                  <c:v>-24.860000610351563</c:v>
                </c:pt>
                <c:pt idx="39">
                  <c:v>-17.850000381469727</c:v>
                </c:pt>
                <c:pt idx="40">
                  <c:v>-28.780000686645508</c:v>
                </c:pt>
                <c:pt idx="41">
                  <c:v>-26.129999160766602</c:v>
                </c:pt>
                <c:pt idx="42">
                  <c:v>-35.159999847412109</c:v>
                </c:pt>
                <c:pt idx="43">
                  <c:v>-33.139999389648438</c:v>
                </c:pt>
                <c:pt idx="44">
                  <c:v>-24.540000915527344</c:v>
                </c:pt>
                <c:pt idx="45">
                  <c:v>-31.760000228881836</c:v>
                </c:pt>
                <c:pt idx="46">
                  <c:v>-44.830001831054688</c:v>
                </c:pt>
                <c:pt idx="47">
                  <c:v>-52.770000457763672</c:v>
                </c:pt>
                <c:pt idx="48">
                  <c:v>-48.220001220703125</c:v>
                </c:pt>
                <c:pt idx="49">
                  <c:v>-42.630001068115234</c:v>
                </c:pt>
                <c:pt idx="50">
                  <c:v>-37.069999694824219</c:v>
                </c:pt>
                <c:pt idx="51">
                  <c:v>-28.940000534057617</c:v>
                </c:pt>
                <c:pt idx="52">
                  <c:v>-26.180000305175781</c:v>
                </c:pt>
                <c:pt idx="53">
                  <c:v>-15.560000419616699</c:v>
                </c:pt>
                <c:pt idx="54">
                  <c:v>-13.729999542236328</c:v>
                </c:pt>
                <c:pt idx="55">
                  <c:v>-23.290000915527344</c:v>
                </c:pt>
                <c:pt idx="56">
                  <c:v>-21.100000381469727</c:v>
                </c:pt>
                <c:pt idx="57">
                  <c:v>-31.120000839233398</c:v>
                </c:pt>
                <c:pt idx="58">
                  <c:v>-22.530000686645508</c:v>
                </c:pt>
                <c:pt idx="59">
                  <c:v>-29.600000381469727</c:v>
                </c:pt>
                <c:pt idx="60">
                  <c:v>-35.630001068115234</c:v>
                </c:pt>
                <c:pt idx="61">
                  <c:v>-35.290000915527344</c:v>
                </c:pt>
                <c:pt idx="62">
                  <c:v>-26.190000534057617</c:v>
                </c:pt>
                <c:pt idx="63">
                  <c:v>-29.159999847412109</c:v>
                </c:pt>
                <c:pt idx="64">
                  <c:v>-29.440000534057617</c:v>
                </c:pt>
                <c:pt idx="65">
                  <c:v>-23.569999694824219</c:v>
                </c:pt>
                <c:pt idx="66">
                  <c:v>-30.639999389648438</c:v>
                </c:pt>
                <c:pt idx="67">
                  <c:v>-43.290000915527344</c:v>
                </c:pt>
                <c:pt idx="68">
                  <c:v>-46.180000305175781</c:v>
                </c:pt>
                <c:pt idx="69">
                  <c:v>-23.229999542236328</c:v>
                </c:pt>
                <c:pt idx="70">
                  <c:v>-25.260000228881836</c:v>
                </c:pt>
                <c:pt idx="71">
                  <c:v>-27.409999847412109</c:v>
                </c:pt>
                <c:pt idx="72">
                  <c:v>-27.319999694824219</c:v>
                </c:pt>
                <c:pt idx="73">
                  <c:v>-27.329999923706055</c:v>
                </c:pt>
                <c:pt idx="74">
                  <c:v>-30.190000534057617</c:v>
                </c:pt>
                <c:pt idx="75">
                  <c:v>-27.290000915527344</c:v>
                </c:pt>
                <c:pt idx="76">
                  <c:v>-24.659999847412109</c:v>
                </c:pt>
                <c:pt idx="77">
                  <c:v>-27.809999465942383</c:v>
                </c:pt>
                <c:pt idx="78">
                  <c:v>-24.940000534057617</c:v>
                </c:pt>
                <c:pt idx="79">
                  <c:v>-26.149999618530273</c:v>
                </c:pt>
                <c:pt idx="80">
                  <c:v>-27.909999847412109</c:v>
                </c:pt>
                <c:pt idx="81">
                  <c:v>-20.530000686645508</c:v>
                </c:pt>
                <c:pt idx="82">
                  <c:v>-24.049999237060547</c:v>
                </c:pt>
                <c:pt idx="83">
                  <c:v>-24.239999771118164</c:v>
                </c:pt>
                <c:pt idx="84">
                  <c:v>-24.139999389648438</c:v>
                </c:pt>
                <c:pt idx="85">
                  <c:v>-25.600000381469727</c:v>
                </c:pt>
                <c:pt idx="86">
                  <c:v>-30.229999542236328</c:v>
                </c:pt>
                <c:pt idx="87">
                  <c:v>-22.290000915527344</c:v>
                </c:pt>
                <c:pt idx="88">
                  <c:v>-24.030000686645508</c:v>
                </c:pt>
                <c:pt idx="89">
                  <c:v>-21.459999084472656</c:v>
                </c:pt>
                <c:pt idx="90">
                  <c:v>-27.700000762939453</c:v>
                </c:pt>
                <c:pt idx="91">
                  <c:v>-31.739999771118164</c:v>
                </c:pt>
                <c:pt idx="92">
                  <c:v>-19.530000686645508</c:v>
                </c:pt>
                <c:pt idx="93">
                  <c:v>-24.459999084472656</c:v>
                </c:pt>
                <c:pt idx="94">
                  <c:v>-23.360000610351563</c:v>
                </c:pt>
                <c:pt idx="95">
                  <c:v>-20.989999771118164</c:v>
                </c:pt>
                <c:pt idx="96">
                  <c:v>-26.629999160766602</c:v>
                </c:pt>
                <c:pt idx="97">
                  <c:v>-28.170000076293945</c:v>
                </c:pt>
                <c:pt idx="98">
                  <c:v>-20.409999847412109</c:v>
                </c:pt>
                <c:pt idx="99">
                  <c:v>-10.979999542236328</c:v>
                </c:pt>
                <c:pt idx="100">
                  <c:v>-31.680000305175781</c:v>
                </c:pt>
                <c:pt idx="101">
                  <c:v>-39.209999084472656</c:v>
                </c:pt>
                <c:pt idx="102">
                  <c:v>-38.389999389648438</c:v>
                </c:pt>
                <c:pt idx="103">
                  <c:v>-30.510000228881836</c:v>
                </c:pt>
                <c:pt idx="104">
                  <c:v>-32.090000152587891</c:v>
                </c:pt>
                <c:pt idx="105">
                  <c:v>-27.079999923706055</c:v>
                </c:pt>
                <c:pt idx="106">
                  <c:v>-27.200000762939453</c:v>
                </c:pt>
                <c:pt idx="107">
                  <c:v>-30.280000686645508</c:v>
                </c:pt>
                <c:pt idx="108">
                  <c:v>-27.860000610351563</c:v>
                </c:pt>
                <c:pt idx="109">
                  <c:v>-29.459999084472656</c:v>
                </c:pt>
                <c:pt idx="110">
                  <c:v>-28.569999694824219</c:v>
                </c:pt>
                <c:pt idx="111">
                  <c:v>-26.940000534057617</c:v>
                </c:pt>
                <c:pt idx="112">
                  <c:v>-30.799999237060547</c:v>
                </c:pt>
                <c:pt idx="113">
                  <c:v>-31.989999771118164</c:v>
                </c:pt>
                <c:pt idx="114">
                  <c:v>-21.219999313354492</c:v>
                </c:pt>
                <c:pt idx="115">
                  <c:v>-25.5</c:v>
                </c:pt>
                <c:pt idx="116">
                  <c:v>-21.799999237060547</c:v>
                </c:pt>
                <c:pt idx="117">
                  <c:v>-28.739999771118164</c:v>
                </c:pt>
                <c:pt idx="118">
                  <c:v>-24.399999618530273</c:v>
                </c:pt>
                <c:pt idx="119">
                  <c:v>-22.270000457763672</c:v>
                </c:pt>
                <c:pt idx="120">
                  <c:v>-22.329999923706055</c:v>
                </c:pt>
                <c:pt idx="121">
                  <c:v>-25.719999313354492</c:v>
                </c:pt>
                <c:pt idx="122">
                  <c:v>-23.360000610351563</c:v>
                </c:pt>
                <c:pt idx="123">
                  <c:v>-21.020000457763672</c:v>
                </c:pt>
                <c:pt idx="124">
                  <c:v>-27.409999847412109</c:v>
                </c:pt>
                <c:pt idx="125">
                  <c:v>-24.860000610351563</c:v>
                </c:pt>
                <c:pt idx="126">
                  <c:v>-21.530000686645508</c:v>
                </c:pt>
                <c:pt idx="127">
                  <c:v>-15.529999732971191</c:v>
                </c:pt>
                <c:pt idx="128">
                  <c:v>-19.809999465942383</c:v>
                </c:pt>
                <c:pt idx="129">
                  <c:v>-28.110000610351563</c:v>
                </c:pt>
                <c:pt idx="130">
                  <c:v>-24.610000610351563</c:v>
                </c:pt>
                <c:pt idx="131">
                  <c:v>-23.190000534057617</c:v>
                </c:pt>
                <c:pt idx="132">
                  <c:v>-25.110000610351563</c:v>
                </c:pt>
                <c:pt idx="133">
                  <c:v>-25.139999389648438</c:v>
                </c:pt>
                <c:pt idx="134">
                  <c:v>-14.050000190734863</c:v>
                </c:pt>
                <c:pt idx="135">
                  <c:v>-23.659999847412109</c:v>
                </c:pt>
                <c:pt idx="136">
                  <c:v>-32.279998779296875</c:v>
                </c:pt>
                <c:pt idx="137">
                  <c:v>-28.430000305175781</c:v>
                </c:pt>
                <c:pt idx="138">
                  <c:v>-29.719999313354492</c:v>
                </c:pt>
                <c:pt idx="139">
                  <c:v>-33.330001831054688</c:v>
                </c:pt>
                <c:pt idx="140">
                  <c:v>-34.220001220703125</c:v>
                </c:pt>
                <c:pt idx="141">
                  <c:v>-34.700000762939453</c:v>
                </c:pt>
                <c:pt idx="142">
                  <c:v>-33.450000762939453</c:v>
                </c:pt>
                <c:pt idx="143">
                  <c:v>-22.909999847412109</c:v>
                </c:pt>
                <c:pt idx="144">
                  <c:v>-24.569999694824219</c:v>
                </c:pt>
                <c:pt idx="145">
                  <c:v>-35.159999847412109</c:v>
                </c:pt>
                <c:pt idx="146">
                  <c:v>-37.860000610351563</c:v>
                </c:pt>
              </c:numCache>
            </c:numRef>
          </c:xVal>
          <c:yVal>
            <c:numRef>
              <c:f>Batbekh2!$AC$4:$AC$1000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7.2999999999999995E-2</c:v>
                </c:pt>
                <c:pt idx="2">
                  <c:v>0.14000000000000001</c:v>
                </c:pt>
                <c:pt idx="3">
                  <c:v>0.20300000000000001</c:v>
                </c:pt>
                <c:pt idx="4">
                  <c:v>0.26600000000000001</c:v>
                </c:pt>
                <c:pt idx="5">
                  <c:v>0.33600000000000002</c:v>
                </c:pt>
                <c:pt idx="6">
                  <c:v>0.39900000000000002</c:v>
                </c:pt>
                <c:pt idx="7">
                  <c:v>0.48399999999999999</c:v>
                </c:pt>
                <c:pt idx="8">
                  <c:v>0.54400000000000004</c:v>
                </c:pt>
                <c:pt idx="9">
                  <c:v>0.60299999999999998</c:v>
                </c:pt>
                <c:pt idx="10">
                  <c:v>0.66500000000000004</c:v>
                </c:pt>
                <c:pt idx="11">
                  <c:v>0.72599999999999998</c:v>
                </c:pt>
                <c:pt idx="12">
                  <c:v>0.79800000000000004</c:v>
                </c:pt>
                <c:pt idx="13">
                  <c:v>0.875</c:v>
                </c:pt>
                <c:pt idx="14">
                  <c:v>0.94299999999999995</c:v>
                </c:pt>
                <c:pt idx="15">
                  <c:v>1</c:v>
                </c:pt>
                <c:pt idx="16">
                  <c:v>1.0580000000000001</c:v>
                </c:pt>
                <c:pt idx="17">
                  <c:v>1.1319999999999999</c:v>
                </c:pt>
                <c:pt idx="18">
                  <c:v>1.2030000000000001</c:v>
                </c:pt>
                <c:pt idx="19">
                  <c:v>1.2649999999999999</c:v>
                </c:pt>
                <c:pt idx="20">
                  <c:v>1.329</c:v>
                </c:pt>
                <c:pt idx="21">
                  <c:v>1.3979999999999999</c:v>
                </c:pt>
                <c:pt idx="22">
                  <c:v>1.456</c:v>
                </c:pt>
                <c:pt idx="23">
                  <c:v>1.5209999999999999</c:v>
                </c:pt>
                <c:pt idx="24">
                  <c:v>1.587</c:v>
                </c:pt>
                <c:pt idx="25">
                  <c:v>1.6619999999999999</c:v>
                </c:pt>
                <c:pt idx="26">
                  <c:v>1.7470000000000001</c:v>
                </c:pt>
                <c:pt idx="27">
                  <c:v>1.8129999999999999</c:v>
                </c:pt>
                <c:pt idx="28">
                  <c:v>1.87</c:v>
                </c:pt>
                <c:pt idx="29">
                  <c:v>1.9490000000000001</c:v>
                </c:pt>
                <c:pt idx="30">
                  <c:v>2.0059999999999998</c:v>
                </c:pt>
                <c:pt idx="31">
                  <c:v>2.0659999999999998</c:v>
                </c:pt>
                <c:pt idx="32">
                  <c:v>2.125</c:v>
                </c:pt>
                <c:pt idx="33">
                  <c:v>2.1880000000000002</c:v>
                </c:pt>
                <c:pt idx="34">
                  <c:v>2.2519999999999998</c:v>
                </c:pt>
                <c:pt idx="35">
                  <c:v>2.3279999999999998</c:v>
                </c:pt>
                <c:pt idx="36">
                  <c:v>2.387</c:v>
                </c:pt>
                <c:pt idx="37">
                  <c:v>2.4540000000000002</c:v>
                </c:pt>
                <c:pt idx="38">
                  <c:v>2.516</c:v>
                </c:pt>
                <c:pt idx="39">
                  <c:v>2.593</c:v>
                </c:pt>
                <c:pt idx="40">
                  <c:v>2.661</c:v>
                </c:pt>
                <c:pt idx="41">
                  <c:v>2.726</c:v>
                </c:pt>
                <c:pt idx="42">
                  <c:v>2.7890000000000001</c:v>
                </c:pt>
                <c:pt idx="43">
                  <c:v>2.8540000000000001</c:v>
                </c:pt>
                <c:pt idx="44">
                  <c:v>2.931</c:v>
                </c:pt>
                <c:pt idx="45">
                  <c:v>2.9969999999999999</c:v>
                </c:pt>
                <c:pt idx="46">
                  <c:v>3.0579999999999998</c:v>
                </c:pt>
                <c:pt idx="47">
                  <c:v>3.1280000000000001</c:v>
                </c:pt>
                <c:pt idx="48">
                  <c:v>3.1869999999999998</c:v>
                </c:pt>
                <c:pt idx="49">
                  <c:v>3.2629999999999999</c:v>
                </c:pt>
                <c:pt idx="50">
                  <c:v>3.323</c:v>
                </c:pt>
                <c:pt idx="51">
                  <c:v>3.379</c:v>
                </c:pt>
                <c:pt idx="52">
                  <c:v>3.452</c:v>
                </c:pt>
                <c:pt idx="53">
                  <c:v>3.5289999999999999</c:v>
                </c:pt>
                <c:pt idx="54">
                  <c:v>3.6019999999999999</c:v>
                </c:pt>
                <c:pt idx="55">
                  <c:v>3.6909999999999998</c:v>
                </c:pt>
                <c:pt idx="56">
                  <c:v>3.7530000000000001</c:v>
                </c:pt>
                <c:pt idx="57">
                  <c:v>3.8140000000000001</c:v>
                </c:pt>
                <c:pt idx="58">
                  <c:v>3.875</c:v>
                </c:pt>
                <c:pt idx="59">
                  <c:v>3.9380000000000002</c:v>
                </c:pt>
                <c:pt idx="60">
                  <c:v>4.0010000000000003</c:v>
                </c:pt>
                <c:pt idx="61">
                  <c:v>4.0629999999999997</c:v>
                </c:pt>
                <c:pt idx="62">
                  <c:v>4.1230000000000002</c:v>
                </c:pt>
                <c:pt idx="63">
                  <c:v>4.1920000000000002</c:v>
                </c:pt>
                <c:pt idx="64">
                  <c:v>4.2560000000000002</c:v>
                </c:pt>
                <c:pt idx="65">
                  <c:v>4.3150000000000004</c:v>
                </c:pt>
                <c:pt idx="66">
                  <c:v>4.38</c:v>
                </c:pt>
                <c:pt idx="67">
                  <c:v>4.4489999999999998</c:v>
                </c:pt>
                <c:pt idx="68">
                  <c:v>4.5309999999999997</c:v>
                </c:pt>
                <c:pt idx="69">
                  <c:v>4.5869999999999997</c:v>
                </c:pt>
                <c:pt idx="70">
                  <c:v>4.649</c:v>
                </c:pt>
                <c:pt idx="71">
                  <c:v>4.7039999999999997</c:v>
                </c:pt>
                <c:pt idx="72">
                  <c:v>4.7809999999999997</c:v>
                </c:pt>
                <c:pt idx="73">
                  <c:v>4.8460000000000001</c:v>
                </c:pt>
                <c:pt idx="74">
                  <c:v>4.9390000000000001</c:v>
                </c:pt>
                <c:pt idx="75">
                  <c:v>5.0010000000000003</c:v>
                </c:pt>
                <c:pt idx="76">
                  <c:v>5.0609999999999999</c:v>
                </c:pt>
                <c:pt idx="77">
                  <c:v>5.12</c:v>
                </c:pt>
                <c:pt idx="78">
                  <c:v>5.1749999999999998</c:v>
                </c:pt>
                <c:pt idx="79">
                  <c:v>5.2439999999999998</c:v>
                </c:pt>
                <c:pt idx="80">
                  <c:v>5.3150000000000004</c:v>
                </c:pt>
                <c:pt idx="81">
                  <c:v>5.375</c:v>
                </c:pt>
                <c:pt idx="82">
                  <c:v>5.4480000000000004</c:v>
                </c:pt>
                <c:pt idx="83">
                  <c:v>5.5039999999999996</c:v>
                </c:pt>
                <c:pt idx="84">
                  <c:v>5.5810000000000004</c:v>
                </c:pt>
                <c:pt idx="85">
                  <c:v>5.6429999999999998</c:v>
                </c:pt>
                <c:pt idx="86">
                  <c:v>5.7130000000000001</c:v>
                </c:pt>
                <c:pt idx="87">
                  <c:v>5.774</c:v>
                </c:pt>
                <c:pt idx="88">
                  <c:v>5.8360000000000003</c:v>
                </c:pt>
                <c:pt idx="89">
                  <c:v>5.9119999999999999</c:v>
                </c:pt>
                <c:pt idx="90">
                  <c:v>5.9740000000000002</c:v>
                </c:pt>
                <c:pt idx="91">
                  <c:v>6.0510000000000002</c:v>
                </c:pt>
                <c:pt idx="92">
                  <c:v>6.1130000000000004</c:v>
                </c:pt>
                <c:pt idx="93">
                  <c:v>6.1719999999999997</c:v>
                </c:pt>
                <c:pt idx="94">
                  <c:v>6.2370000000000001</c:v>
                </c:pt>
                <c:pt idx="95">
                  <c:v>6.3109999999999999</c:v>
                </c:pt>
                <c:pt idx="96">
                  <c:v>6.3739999999999997</c:v>
                </c:pt>
                <c:pt idx="97">
                  <c:v>6.4370000000000003</c:v>
                </c:pt>
                <c:pt idx="98">
                  <c:v>6.5119999999999996</c:v>
                </c:pt>
                <c:pt idx="99">
                  <c:v>6.5819999999999999</c:v>
                </c:pt>
                <c:pt idx="100">
                  <c:v>6.6710000000000003</c:v>
                </c:pt>
                <c:pt idx="101">
                  <c:v>6.726</c:v>
                </c:pt>
                <c:pt idx="102">
                  <c:v>6.7889999999999997</c:v>
                </c:pt>
                <c:pt idx="103">
                  <c:v>6.85</c:v>
                </c:pt>
                <c:pt idx="104">
                  <c:v>6.9130000000000003</c:v>
                </c:pt>
                <c:pt idx="105">
                  <c:v>6.9790000000000001</c:v>
                </c:pt>
                <c:pt idx="106">
                  <c:v>7.0410000000000004</c:v>
                </c:pt>
                <c:pt idx="107">
                  <c:v>7.1050000000000004</c:v>
                </c:pt>
                <c:pt idx="108">
                  <c:v>7.1790000000000003</c:v>
                </c:pt>
                <c:pt idx="109">
                  <c:v>7.2359999999999998</c:v>
                </c:pt>
                <c:pt idx="110">
                  <c:v>7.3079999999999998</c:v>
                </c:pt>
                <c:pt idx="111">
                  <c:v>7.3760000000000003</c:v>
                </c:pt>
                <c:pt idx="112">
                  <c:v>7.4409999999999998</c:v>
                </c:pt>
                <c:pt idx="113">
                  <c:v>7.5019999999999998</c:v>
                </c:pt>
                <c:pt idx="114">
                  <c:v>7.56</c:v>
                </c:pt>
                <c:pt idx="115">
                  <c:v>7.6470000000000002</c:v>
                </c:pt>
                <c:pt idx="116">
                  <c:v>7.7110000000000003</c:v>
                </c:pt>
                <c:pt idx="117">
                  <c:v>7.7720000000000002</c:v>
                </c:pt>
                <c:pt idx="118">
                  <c:v>7.8360000000000003</c:v>
                </c:pt>
                <c:pt idx="119">
                  <c:v>7.9059999999999997</c:v>
                </c:pt>
                <c:pt idx="120">
                  <c:v>7.9729999999999999</c:v>
                </c:pt>
                <c:pt idx="121">
                  <c:v>8.0380000000000003</c:v>
                </c:pt>
                <c:pt idx="122">
                  <c:v>8.1059999999999999</c:v>
                </c:pt>
                <c:pt idx="123">
                  <c:v>8.17</c:v>
                </c:pt>
                <c:pt idx="124">
                  <c:v>8.2330000000000005</c:v>
                </c:pt>
                <c:pt idx="125">
                  <c:v>8.3089999999999993</c:v>
                </c:pt>
                <c:pt idx="126">
                  <c:v>8.3680000000000003</c:v>
                </c:pt>
                <c:pt idx="127">
                  <c:v>8.4260000000000002</c:v>
                </c:pt>
                <c:pt idx="128">
                  <c:v>8.4949999999999992</c:v>
                </c:pt>
                <c:pt idx="129">
                  <c:v>8.5660000000000007</c:v>
                </c:pt>
                <c:pt idx="130">
                  <c:v>8.6349999999999998</c:v>
                </c:pt>
                <c:pt idx="131">
                  <c:v>8.7029999999999994</c:v>
                </c:pt>
                <c:pt idx="132">
                  <c:v>8.7669999999999995</c:v>
                </c:pt>
                <c:pt idx="133">
                  <c:v>8.8350000000000009</c:v>
                </c:pt>
                <c:pt idx="134">
                  <c:v>8.8979999999999997</c:v>
                </c:pt>
                <c:pt idx="135">
                  <c:v>8.9550000000000001</c:v>
                </c:pt>
                <c:pt idx="136">
                  <c:v>9.0299999999999994</c:v>
                </c:pt>
                <c:pt idx="137">
                  <c:v>9.0909999999999993</c:v>
                </c:pt>
                <c:pt idx="138">
                  <c:v>9.1709999999999994</c:v>
                </c:pt>
                <c:pt idx="139">
                  <c:v>9.2349999999999994</c:v>
                </c:pt>
                <c:pt idx="140">
                  <c:v>9.3000000000000007</c:v>
                </c:pt>
                <c:pt idx="141">
                  <c:v>9.3650000000000002</c:v>
                </c:pt>
                <c:pt idx="142">
                  <c:v>9.4290000000000003</c:v>
                </c:pt>
                <c:pt idx="143">
                  <c:v>9.4920000000000009</c:v>
                </c:pt>
                <c:pt idx="144">
                  <c:v>9.56</c:v>
                </c:pt>
                <c:pt idx="145">
                  <c:v>9.6280000000000001</c:v>
                </c:pt>
                <c:pt idx="146">
                  <c:v>9.6929999999999996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10-4F00-B500-D2FF44038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Batbekh2!$N$4:$N$1000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4.9804999999999981E-2</c:v>
                </c:pt>
                <c:pt idx="2">
                  <c:v>5.0912999999999986E-2</c:v>
                </c:pt>
                <c:pt idx="3">
                  <c:v>5.3119E-2</c:v>
                </c:pt>
                <c:pt idx="4">
                  <c:v>0.10156899999999999</c:v>
                </c:pt>
                <c:pt idx="5">
                  <c:v>9.4651999999999958E-2</c:v>
                </c:pt>
                <c:pt idx="6">
                  <c:v>0.10113999999999997</c:v>
                </c:pt>
                <c:pt idx="7">
                  <c:v>0.10680499999999998</c:v>
                </c:pt>
                <c:pt idx="8">
                  <c:v>0.11401899999999998</c:v>
                </c:pt>
                <c:pt idx="9">
                  <c:v>0.127771</c:v>
                </c:pt>
                <c:pt idx="10">
                  <c:v>0.11088300000000001</c:v>
                </c:pt>
                <c:pt idx="11">
                  <c:v>9.5544999999999991E-2</c:v>
                </c:pt>
                <c:pt idx="12">
                  <c:v>0.116554</c:v>
                </c:pt>
                <c:pt idx="13">
                  <c:v>0.10151399999999998</c:v>
                </c:pt>
                <c:pt idx="14">
                  <c:v>0.10437999999999997</c:v>
                </c:pt>
                <c:pt idx="15">
                  <c:v>0.11560299999999998</c:v>
                </c:pt>
                <c:pt idx="16">
                  <c:v>0.12961999999999999</c:v>
                </c:pt>
                <c:pt idx="17">
                  <c:v>0.14269199999999999</c:v>
                </c:pt>
                <c:pt idx="18">
                  <c:v>0.13502899999999998</c:v>
                </c:pt>
                <c:pt idx="19">
                  <c:v>0.14155799999999996</c:v>
                </c:pt>
                <c:pt idx="20">
                  <c:v>0.127302</c:v>
                </c:pt>
                <c:pt idx="21">
                  <c:v>0.13218999999999997</c:v>
                </c:pt>
                <c:pt idx="22">
                  <c:v>0.15911799999999998</c:v>
                </c:pt>
                <c:pt idx="23">
                  <c:v>0.158083</c:v>
                </c:pt>
                <c:pt idx="24">
                  <c:v>0.16324699999999998</c:v>
                </c:pt>
                <c:pt idx="25">
                  <c:v>0.16234999999999999</c:v>
                </c:pt>
                <c:pt idx="26">
                  <c:v>0.17133199999999996</c:v>
                </c:pt>
                <c:pt idx="27">
                  <c:v>0.13942599999999997</c:v>
                </c:pt>
                <c:pt idx="28">
                  <c:v>0.14171799999999998</c:v>
                </c:pt>
                <c:pt idx="29">
                  <c:v>0.15152099999999999</c:v>
                </c:pt>
                <c:pt idx="30">
                  <c:v>0.12301399999999998</c:v>
                </c:pt>
                <c:pt idx="31">
                  <c:v>0.13455400000000001</c:v>
                </c:pt>
                <c:pt idx="32">
                  <c:v>0.12346000000000001</c:v>
                </c:pt>
                <c:pt idx="33">
                  <c:v>0.10558699999999996</c:v>
                </c:pt>
                <c:pt idx="34">
                  <c:v>0.11785799999999998</c:v>
                </c:pt>
                <c:pt idx="35">
                  <c:v>0.116179</c:v>
                </c:pt>
                <c:pt idx="36">
                  <c:v>0.10303399999999996</c:v>
                </c:pt>
                <c:pt idx="37">
                  <c:v>0.10926599999999999</c:v>
                </c:pt>
                <c:pt idx="38">
                  <c:v>0.12791</c:v>
                </c:pt>
                <c:pt idx="39">
                  <c:v>0.11624699999999999</c:v>
                </c:pt>
                <c:pt idx="40">
                  <c:v>0.11479400000000001</c:v>
                </c:pt>
                <c:pt idx="41">
                  <c:v>9.4234000000000012E-2</c:v>
                </c:pt>
                <c:pt idx="42">
                  <c:v>7.8059000000000003E-2</c:v>
                </c:pt>
                <c:pt idx="43">
                  <c:v>7.3265999999999998E-2</c:v>
                </c:pt>
                <c:pt idx="44">
                  <c:v>7.46E-2</c:v>
                </c:pt>
                <c:pt idx="45">
                  <c:v>7.2361999999999996E-2</c:v>
                </c:pt>
                <c:pt idx="46">
                  <c:v>6.933099999999999E-2</c:v>
                </c:pt>
                <c:pt idx="47">
                  <c:v>5.759899999999999E-2</c:v>
                </c:pt>
                <c:pt idx="48">
                  <c:v>6.0358999999999982E-2</c:v>
                </c:pt>
                <c:pt idx="49">
                  <c:v>5.4772999999999995E-2</c:v>
                </c:pt>
                <c:pt idx="50">
                  <c:v>4.0555999999999981E-2</c:v>
                </c:pt>
                <c:pt idx="51">
                  <c:v>4.9323999999999986E-2</c:v>
                </c:pt>
                <c:pt idx="52">
                  <c:v>3.7290999999999998E-2</c:v>
                </c:pt>
                <c:pt idx="53">
                  <c:v>2.7081999999999995E-2</c:v>
                </c:pt>
                <c:pt idx="54">
                  <c:v>4.2398999999999971E-2</c:v>
                </c:pt>
                <c:pt idx="55">
                  <c:v>4.2684E-2</c:v>
                </c:pt>
                <c:pt idx="56">
                  <c:v>3.6062999999999991E-2</c:v>
                </c:pt>
                <c:pt idx="57">
                  <c:v>3.5506000000000003E-2</c:v>
                </c:pt>
                <c:pt idx="58">
                  <c:v>4.8472999999999988E-2</c:v>
                </c:pt>
                <c:pt idx="59">
                  <c:v>4.2694999999999997E-2</c:v>
                </c:pt>
                <c:pt idx="60">
                  <c:v>4.5992999999999999E-2</c:v>
                </c:pt>
                <c:pt idx="61">
                  <c:v>3.5907999999999989E-2</c:v>
                </c:pt>
                <c:pt idx="62">
                  <c:v>5.4152999999999993E-2</c:v>
                </c:pt>
                <c:pt idx="63">
                  <c:v>3.7135999999999995E-2</c:v>
                </c:pt>
                <c:pt idx="64">
                  <c:v>4.2450999999999996E-2</c:v>
                </c:pt>
                <c:pt idx="65">
                  <c:v>4.3418999999999985E-2</c:v>
                </c:pt>
                <c:pt idx="66">
                  <c:v>4.1758999999999984E-2</c:v>
                </c:pt>
                <c:pt idx="67">
                  <c:v>1.6306999999999988E-2</c:v>
                </c:pt>
                <c:pt idx="68">
                  <c:v>2.6031999999999982E-2</c:v>
                </c:pt>
                <c:pt idx="69">
                  <c:v>3.7736999999999993E-2</c:v>
                </c:pt>
                <c:pt idx="70">
                  <c:v>2.234899999999999E-2</c:v>
                </c:pt>
                <c:pt idx="71">
                  <c:v>3.2636999999999972E-2</c:v>
                </c:pt>
                <c:pt idx="72">
                  <c:v>4.6101000000000003E-2</c:v>
                </c:pt>
                <c:pt idx="73">
                  <c:v>4.5632999999999979E-2</c:v>
                </c:pt>
                <c:pt idx="74">
                  <c:v>4.6073999999999983E-2</c:v>
                </c:pt>
                <c:pt idx="75">
                  <c:v>5.4681999999999988E-2</c:v>
                </c:pt>
                <c:pt idx="76">
                  <c:v>6.0385999999999995E-2</c:v>
                </c:pt>
                <c:pt idx="77">
                  <c:v>7.388699999999998E-2</c:v>
                </c:pt>
                <c:pt idx="78">
                  <c:v>7.5814999999999966E-2</c:v>
                </c:pt>
                <c:pt idx="79">
                  <c:v>8.4621000000000016E-2</c:v>
                </c:pt>
                <c:pt idx="80">
                  <c:v>8.4008000000000013E-2</c:v>
                </c:pt>
                <c:pt idx="81">
                  <c:v>0.10435900000000001</c:v>
                </c:pt>
                <c:pt idx="82">
                  <c:v>0.10523799999999997</c:v>
                </c:pt>
                <c:pt idx="83">
                  <c:v>0.13411200000000001</c:v>
                </c:pt>
                <c:pt idx="84">
                  <c:v>0.132437</c:v>
                </c:pt>
                <c:pt idx="85">
                  <c:v>0.14232300000000001</c:v>
                </c:pt>
                <c:pt idx="86">
                  <c:v>0.137264</c:v>
                </c:pt>
                <c:pt idx="87">
                  <c:v>0.13894899999999999</c:v>
                </c:pt>
                <c:pt idx="88">
                  <c:v>0.14410400000000001</c:v>
                </c:pt>
                <c:pt idx="89">
                  <c:v>0.16265099999999999</c:v>
                </c:pt>
                <c:pt idx="90">
                  <c:v>0.17528899999999997</c:v>
                </c:pt>
                <c:pt idx="91">
                  <c:v>0.20316700000000001</c:v>
                </c:pt>
                <c:pt idx="92">
                  <c:v>0.17919800000000002</c:v>
                </c:pt>
                <c:pt idx="93">
                  <c:v>0.20441999999999999</c:v>
                </c:pt>
                <c:pt idx="94">
                  <c:v>0.178568</c:v>
                </c:pt>
                <c:pt idx="95">
                  <c:v>0.20462699999999998</c:v>
                </c:pt>
                <c:pt idx="96">
                  <c:v>0.19890099999999999</c:v>
                </c:pt>
                <c:pt idx="97">
                  <c:v>0.189501</c:v>
                </c:pt>
              </c:numCache>
            </c:numRef>
          </c:xVal>
          <c:yVal>
            <c:numRef>
              <c:f>Batbekh2!$D$4:$D$1000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9.6999999994295649E-2</c:v>
                </c:pt>
                <c:pt idx="2">
                  <c:v>0.20500000000174623</c:v>
                </c:pt>
                <c:pt idx="3">
                  <c:v>0.29799999999522697</c:v>
                </c:pt>
                <c:pt idx="4">
                  <c:v>0.40399999999499414</c:v>
                </c:pt>
                <c:pt idx="5">
                  <c:v>0.4980000000068685</c:v>
                </c:pt>
                <c:pt idx="6">
                  <c:v>0.60599999999976717</c:v>
                </c:pt>
                <c:pt idx="7">
                  <c:v>0.69900000000779983</c:v>
                </c:pt>
                <c:pt idx="8">
                  <c:v>0.80599999999685679</c:v>
                </c:pt>
                <c:pt idx="9">
                  <c:v>0.90000000000873115</c:v>
                </c:pt>
                <c:pt idx="10">
                  <c:v>1.0080000000016298</c:v>
                </c:pt>
                <c:pt idx="11">
                  <c:v>1.0969999999942956</c:v>
                </c:pt>
                <c:pt idx="12">
                  <c:v>1.19100000000617</c:v>
                </c:pt>
                <c:pt idx="13">
                  <c:v>1.2820000000065193</c:v>
                </c:pt>
                <c:pt idx="14">
                  <c:v>1.3730000000068685</c:v>
                </c:pt>
                <c:pt idx="15">
                  <c:v>1.4809999999997672</c:v>
                </c:pt>
                <c:pt idx="16">
                  <c:v>1.5789999999979045</c:v>
                </c:pt>
                <c:pt idx="17">
                  <c:v>1.6830000000045402</c:v>
                </c:pt>
                <c:pt idx="18">
                  <c:v>1.7799999999988358</c:v>
                </c:pt>
                <c:pt idx="19">
                  <c:v>1.8849999999947613</c:v>
                </c:pt>
                <c:pt idx="20">
                  <c:v>1.9769999999989523</c:v>
                </c:pt>
                <c:pt idx="21">
                  <c:v>2.0740000000077998</c:v>
                </c:pt>
                <c:pt idx="22">
                  <c:v>2.1769999999960419</c:v>
                </c:pt>
                <c:pt idx="23">
                  <c:v>2.271999999997206</c:v>
                </c:pt>
                <c:pt idx="24">
                  <c:v>2.3770000000076834</c:v>
                </c:pt>
                <c:pt idx="25">
                  <c:v>2.4689999999973224</c:v>
                </c:pt>
                <c:pt idx="26">
                  <c:v>2.5610000000015134</c:v>
                </c:pt>
                <c:pt idx="27">
                  <c:v>2.6570000000065193</c:v>
                </c:pt>
                <c:pt idx="28">
                  <c:v>2.7599999999947613</c:v>
                </c:pt>
                <c:pt idx="29">
                  <c:v>2.853000000002794</c:v>
                </c:pt>
                <c:pt idx="30">
                  <c:v>2.9459999999962747</c:v>
                </c:pt>
                <c:pt idx="31">
                  <c:v>3.0390000000043074</c:v>
                </c:pt>
                <c:pt idx="32">
                  <c:v>3.1370000000024447</c:v>
                </c:pt>
                <c:pt idx="33">
                  <c:v>3.2400000000052387</c:v>
                </c:pt>
                <c:pt idx="34">
                  <c:v>3.3340000000025611</c:v>
                </c:pt>
                <c:pt idx="35">
                  <c:v>3.44100000000617</c:v>
                </c:pt>
                <c:pt idx="36">
                  <c:v>3.5339999999996508</c:v>
                </c:pt>
                <c:pt idx="37">
                  <c:v>3.6410000000032596</c:v>
                </c:pt>
                <c:pt idx="38">
                  <c:v>3.7330000000074506</c:v>
                </c:pt>
                <c:pt idx="39">
                  <c:v>3.8240000000077998</c:v>
                </c:pt>
                <c:pt idx="40">
                  <c:v>3.9320000000006985</c:v>
                </c:pt>
                <c:pt idx="41">
                  <c:v>4.036999999996624</c:v>
                </c:pt>
                <c:pt idx="42">
                  <c:v>4.1420000000071013</c:v>
                </c:pt>
                <c:pt idx="43">
                  <c:v>4.2480000000068685</c:v>
                </c:pt>
                <c:pt idx="44">
                  <c:v>4.3460000000050059</c:v>
                </c:pt>
                <c:pt idx="45">
                  <c:v>4.4510000000009313</c:v>
                </c:pt>
                <c:pt idx="46">
                  <c:v>4.5629999999946449</c:v>
                </c:pt>
                <c:pt idx="47">
                  <c:v>4.6650000000081491</c:v>
                </c:pt>
                <c:pt idx="48">
                  <c:v>4.7599999999947613</c:v>
                </c:pt>
                <c:pt idx="49">
                  <c:v>4.8570000000036089</c:v>
                </c:pt>
                <c:pt idx="50">
                  <c:v>4.9619999999995343</c:v>
                </c:pt>
                <c:pt idx="51">
                  <c:v>5.0610000000015134</c:v>
                </c:pt>
                <c:pt idx="52">
                  <c:v>5.161999999996624</c:v>
                </c:pt>
                <c:pt idx="53">
                  <c:v>5.2550000000046566</c:v>
                </c:pt>
                <c:pt idx="54">
                  <c:v>5.3479999999981374</c:v>
                </c:pt>
                <c:pt idx="55">
                  <c:v>5.4429999999993015</c:v>
                </c:pt>
                <c:pt idx="56">
                  <c:v>5.547999999995227</c:v>
                </c:pt>
                <c:pt idx="57">
                  <c:v>5.6560000000026776</c:v>
                </c:pt>
                <c:pt idx="58">
                  <c:v>5.760999999998603</c:v>
                </c:pt>
                <c:pt idx="59">
                  <c:v>5.8549999999959255</c:v>
                </c:pt>
                <c:pt idx="60">
                  <c:v>5.9490000000077998</c:v>
                </c:pt>
                <c:pt idx="61">
                  <c:v>6.0580000000045402</c:v>
                </c:pt>
                <c:pt idx="62">
                  <c:v>6.1680000000051223</c:v>
                </c:pt>
                <c:pt idx="63">
                  <c:v>6.2730000000010477</c:v>
                </c:pt>
                <c:pt idx="64">
                  <c:v>6.3650000000052387</c:v>
                </c:pt>
                <c:pt idx="65">
                  <c:v>6.4579999999987194</c:v>
                </c:pt>
                <c:pt idx="66">
                  <c:v>6.5489999999990687</c:v>
                </c:pt>
                <c:pt idx="67">
                  <c:v>6.6410000000032596</c:v>
                </c:pt>
                <c:pt idx="68">
                  <c:v>6.7480000000068685</c:v>
                </c:pt>
                <c:pt idx="69">
                  <c:v>6.8509999999951106</c:v>
                </c:pt>
                <c:pt idx="70">
                  <c:v>6.9490000000077998</c:v>
                </c:pt>
                <c:pt idx="71">
                  <c:v>7.0500000000029104</c:v>
                </c:pt>
                <c:pt idx="72">
                  <c:v>7.1480000000010477</c:v>
                </c:pt>
                <c:pt idx="73">
                  <c:v>7.2540000000008149</c:v>
                </c:pt>
                <c:pt idx="74">
                  <c:v>7.364000000001397</c:v>
                </c:pt>
                <c:pt idx="75">
                  <c:v>7.4680000000080327</c:v>
                </c:pt>
                <c:pt idx="76">
                  <c:v>7.5760000000009313</c:v>
                </c:pt>
                <c:pt idx="77">
                  <c:v>7.6840000000083819</c:v>
                </c:pt>
                <c:pt idx="78">
                  <c:v>7.7880000000004657</c:v>
                </c:pt>
                <c:pt idx="79">
                  <c:v>7.8840000000054715</c:v>
                </c:pt>
                <c:pt idx="80">
                  <c:v>7.9879999999975553</c:v>
                </c:pt>
                <c:pt idx="81">
                  <c:v>8.0850000000064028</c:v>
                </c:pt>
                <c:pt idx="82">
                  <c:v>8.1900000000023283</c:v>
                </c:pt>
                <c:pt idx="83">
                  <c:v>8.2989999999990687</c:v>
                </c:pt>
                <c:pt idx="84">
                  <c:v>8.4020000000018626</c:v>
                </c:pt>
                <c:pt idx="85">
                  <c:v>8.4970000000030268</c:v>
                </c:pt>
                <c:pt idx="86">
                  <c:v>8.5969999999942956</c:v>
                </c:pt>
                <c:pt idx="87">
                  <c:v>8.6950000000069849</c:v>
                </c:pt>
                <c:pt idx="88">
                  <c:v>8.797999999995227</c:v>
                </c:pt>
                <c:pt idx="89">
                  <c:v>8.8899999999994179</c:v>
                </c:pt>
                <c:pt idx="90">
                  <c:v>8.9870000000082655</c:v>
                </c:pt>
                <c:pt idx="91">
                  <c:v>9.0939999999973224</c:v>
                </c:pt>
                <c:pt idx="92">
                  <c:v>9.1999999999970896</c:v>
                </c:pt>
                <c:pt idx="93">
                  <c:v>9.2930000000051223</c:v>
                </c:pt>
                <c:pt idx="94">
                  <c:v>9.385999999998603</c:v>
                </c:pt>
                <c:pt idx="95">
                  <c:v>9.478000000002794</c:v>
                </c:pt>
                <c:pt idx="96">
                  <c:v>9.5730000000039581</c:v>
                </c:pt>
                <c:pt idx="97">
                  <c:v>9.6650000000081491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910-4F00-B500-D2FF44038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[1]べへー2!$A$1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[1]べへー2!$N$4:$N$109</c:f>
              <c:numCache>
                <c:formatCode>General</c:formatCode>
                <c:ptCount val="106"/>
                <c:pt idx="0">
                  <c:v>0</c:v>
                </c:pt>
                <c:pt idx="1">
                  <c:v>4.9804999999999981E-2</c:v>
                </c:pt>
                <c:pt idx="2">
                  <c:v>5.0912999999999986E-2</c:v>
                </c:pt>
                <c:pt idx="3">
                  <c:v>5.3119E-2</c:v>
                </c:pt>
                <c:pt idx="4">
                  <c:v>0.10156899999999999</c:v>
                </c:pt>
                <c:pt idx="5">
                  <c:v>9.4651999999999958E-2</c:v>
                </c:pt>
                <c:pt idx="6">
                  <c:v>0.10113999999999997</c:v>
                </c:pt>
                <c:pt idx="7">
                  <c:v>0.10680499999999998</c:v>
                </c:pt>
                <c:pt idx="8">
                  <c:v>0.11401899999999998</c:v>
                </c:pt>
                <c:pt idx="9">
                  <c:v>0.127771</c:v>
                </c:pt>
                <c:pt idx="10">
                  <c:v>0.11088300000000001</c:v>
                </c:pt>
                <c:pt idx="11">
                  <c:v>9.5544999999999991E-2</c:v>
                </c:pt>
                <c:pt idx="12">
                  <c:v>0.116554</c:v>
                </c:pt>
                <c:pt idx="13">
                  <c:v>0.10151399999999998</c:v>
                </c:pt>
                <c:pt idx="14">
                  <c:v>0.10437999999999997</c:v>
                </c:pt>
                <c:pt idx="15">
                  <c:v>0.11560299999999998</c:v>
                </c:pt>
                <c:pt idx="16">
                  <c:v>0.12961999999999999</c:v>
                </c:pt>
                <c:pt idx="17">
                  <c:v>0.14269199999999999</c:v>
                </c:pt>
                <c:pt idx="18">
                  <c:v>0.13502899999999998</c:v>
                </c:pt>
                <c:pt idx="19">
                  <c:v>0.14155799999999996</c:v>
                </c:pt>
                <c:pt idx="20">
                  <c:v>0.127302</c:v>
                </c:pt>
                <c:pt idx="21">
                  <c:v>0.13218999999999997</c:v>
                </c:pt>
                <c:pt idx="22">
                  <c:v>0.15911799999999998</c:v>
                </c:pt>
                <c:pt idx="23">
                  <c:v>0.158083</c:v>
                </c:pt>
                <c:pt idx="24">
                  <c:v>0.16324699999999998</c:v>
                </c:pt>
                <c:pt idx="25">
                  <c:v>0.16234999999999999</c:v>
                </c:pt>
                <c:pt idx="26">
                  <c:v>0.17133199999999996</c:v>
                </c:pt>
                <c:pt idx="27">
                  <c:v>0.13942599999999997</c:v>
                </c:pt>
                <c:pt idx="28">
                  <c:v>0.14171799999999998</c:v>
                </c:pt>
                <c:pt idx="29">
                  <c:v>0.15152099999999999</c:v>
                </c:pt>
                <c:pt idx="30">
                  <c:v>0.12301399999999998</c:v>
                </c:pt>
                <c:pt idx="31">
                  <c:v>0.13455400000000001</c:v>
                </c:pt>
                <c:pt idx="32">
                  <c:v>0.12346000000000001</c:v>
                </c:pt>
                <c:pt idx="33">
                  <c:v>0.10558699999999996</c:v>
                </c:pt>
                <c:pt idx="34">
                  <c:v>0.11785799999999998</c:v>
                </c:pt>
                <c:pt idx="35">
                  <c:v>0.116179</c:v>
                </c:pt>
                <c:pt idx="36">
                  <c:v>0.10303399999999996</c:v>
                </c:pt>
                <c:pt idx="37">
                  <c:v>0.10926599999999999</c:v>
                </c:pt>
                <c:pt idx="38">
                  <c:v>0.12791</c:v>
                </c:pt>
                <c:pt idx="39">
                  <c:v>0.11624699999999999</c:v>
                </c:pt>
                <c:pt idx="40">
                  <c:v>0.11479400000000001</c:v>
                </c:pt>
                <c:pt idx="41">
                  <c:v>9.4234000000000012E-2</c:v>
                </c:pt>
                <c:pt idx="42">
                  <c:v>7.8059000000000003E-2</c:v>
                </c:pt>
                <c:pt idx="43">
                  <c:v>7.3265999999999998E-2</c:v>
                </c:pt>
                <c:pt idx="44">
                  <c:v>7.46E-2</c:v>
                </c:pt>
                <c:pt idx="45">
                  <c:v>7.2361999999999996E-2</c:v>
                </c:pt>
                <c:pt idx="46">
                  <c:v>6.933099999999999E-2</c:v>
                </c:pt>
                <c:pt idx="47">
                  <c:v>5.759899999999999E-2</c:v>
                </c:pt>
                <c:pt idx="48">
                  <c:v>6.0358999999999982E-2</c:v>
                </c:pt>
                <c:pt idx="49">
                  <c:v>5.4772999999999995E-2</c:v>
                </c:pt>
                <c:pt idx="50">
                  <c:v>4.0555999999999981E-2</c:v>
                </c:pt>
                <c:pt idx="51">
                  <c:v>4.9323999999999986E-2</c:v>
                </c:pt>
                <c:pt idx="52">
                  <c:v>3.7290999999999998E-2</c:v>
                </c:pt>
                <c:pt idx="53">
                  <c:v>2.7081999999999995E-2</c:v>
                </c:pt>
                <c:pt idx="54">
                  <c:v>4.2398999999999971E-2</c:v>
                </c:pt>
                <c:pt idx="55">
                  <c:v>4.2684E-2</c:v>
                </c:pt>
                <c:pt idx="56">
                  <c:v>3.6062999999999991E-2</c:v>
                </c:pt>
                <c:pt idx="57">
                  <c:v>3.5506000000000003E-2</c:v>
                </c:pt>
                <c:pt idx="58">
                  <c:v>4.8472999999999988E-2</c:v>
                </c:pt>
                <c:pt idx="59">
                  <c:v>4.2694999999999997E-2</c:v>
                </c:pt>
                <c:pt idx="60">
                  <c:v>4.5992999999999999E-2</c:v>
                </c:pt>
                <c:pt idx="61">
                  <c:v>3.5907999999999989E-2</c:v>
                </c:pt>
                <c:pt idx="62">
                  <c:v>5.4152999999999993E-2</c:v>
                </c:pt>
                <c:pt idx="63">
                  <c:v>3.7135999999999995E-2</c:v>
                </c:pt>
                <c:pt idx="64">
                  <c:v>4.2450999999999996E-2</c:v>
                </c:pt>
                <c:pt idx="65">
                  <c:v>4.3418999999999985E-2</c:v>
                </c:pt>
                <c:pt idx="66">
                  <c:v>4.1758999999999984E-2</c:v>
                </c:pt>
                <c:pt idx="67">
                  <c:v>1.6306999999999988E-2</c:v>
                </c:pt>
                <c:pt idx="68">
                  <c:v>2.6031999999999982E-2</c:v>
                </c:pt>
                <c:pt idx="69">
                  <c:v>3.7736999999999993E-2</c:v>
                </c:pt>
                <c:pt idx="70">
                  <c:v>2.234899999999999E-2</c:v>
                </c:pt>
                <c:pt idx="71">
                  <c:v>3.2636999999999972E-2</c:v>
                </c:pt>
                <c:pt idx="72">
                  <c:v>4.6101000000000003E-2</c:v>
                </c:pt>
                <c:pt idx="73">
                  <c:v>4.5632999999999979E-2</c:v>
                </c:pt>
                <c:pt idx="74">
                  <c:v>4.6073999999999983E-2</c:v>
                </c:pt>
                <c:pt idx="75">
                  <c:v>5.4681999999999988E-2</c:v>
                </c:pt>
                <c:pt idx="76">
                  <c:v>6.0385999999999995E-2</c:v>
                </c:pt>
                <c:pt idx="77">
                  <c:v>7.388699999999998E-2</c:v>
                </c:pt>
                <c:pt idx="78">
                  <c:v>7.5814999999999966E-2</c:v>
                </c:pt>
                <c:pt idx="79">
                  <c:v>8.4621000000000016E-2</c:v>
                </c:pt>
                <c:pt idx="80">
                  <c:v>8.4008000000000013E-2</c:v>
                </c:pt>
                <c:pt idx="81">
                  <c:v>0.10435900000000001</c:v>
                </c:pt>
                <c:pt idx="82">
                  <c:v>0.10523799999999997</c:v>
                </c:pt>
                <c:pt idx="83">
                  <c:v>0.13411200000000001</c:v>
                </c:pt>
                <c:pt idx="84">
                  <c:v>0.132437</c:v>
                </c:pt>
                <c:pt idx="85">
                  <c:v>0.14232300000000001</c:v>
                </c:pt>
                <c:pt idx="86">
                  <c:v>0.137264</c:v>
                </c:pt>
                <c:pt idx="87">
                  <c:v>0.13894899999999999</c:v>
                </c:pt>
                <c:pt idx="88">
                  <c:v>0.14410400000000001</c:v>
                </c:pt>
                <c:pt idx="89">
                  <c:v>0.16265099999999999</c:v>
                </c:pt>
                <c:pt idx="90">
                  <c:v>0.17528899999999997</c:v>
                </c:pt>
                <c:pt idx="91">
                  <c:v>0.20316700000000001</c:v>
                </c:pt>
                <c:pt idx="92">
                  <c:v>0.17919800000000002</c:v>
                </c:pt>
                <c:pt idx="93">
                  <c:v>0.20441999999999999</c:v>
                </c:pt>
                <c:pt idx="94">
                  <c:v>0.178568</c:v>
                </c:pt>
                <c:pt idx="95">
                  <c:v>0.20462699999999998</c:v>
                </c:pt>
                <c:pt idx="96">
                  <c:v>0.19890099999999999</c:v>
                </c:pt>
                <c:pt idx="97">
                  <c:v>0.189501</c:v>
                </c:pt>
                <c:pt idx="98">
                  <c:v>0.19612100000000002</c:v>
                </c:pt>
                <c:pt idx="99">
                  <c:v>0.17546500000000001</c:v>
                </c:pt>
                <c:pt idx="100">
                  <c:v>0.14867099999999997</c:v>
                </c:pt>
                <c:pt idx="101">
                  <c:v>0.166237</c:v>
                </c:pt>
                <c:pt idx="102">
                  <c:v>0.16084700000000002</c:v>
                </c:pt>
                <c:pt idx="103">
                  <c:v>0.14812600000000001</c:v>
                </c:pt>
                <c:pt idx="104">
                  <c:v>0.15328599999999998</c:v>
                </c:pt>
                <c:pt idx="105">
                  <c:v>8.9186999999999989E-2</c:v>
                </c:pt>
              </c:numCache>
            </c:numRef>
          </c:xVal>
          <c:yVal>
            <c:numRef>
              <c:f>[1]べへー2!$O$4:$O$109</c:f>
              <c:numCache>
                <c:formatCode>General</c:formatCode>
                <c:ptCount val="106"/>
                <c:pt idx="0">
                  <c:v>0</c:v>
                </c:pt>
                <c:pt idx="1">
                  <c:v>6.5143999999999785E-2</c:v>
                </c:pt>
                <c:pt idx="2">
                  <c:v>0.27394099999999982</c:v>
                </c:pt>
                <c:pt idx="3">
                  <c:v>0.47948099999999977</c:v>
                </c:pt>
                <c:pt idx="4">
                  <c:v>0.54061400000000004</c:v>
                </c:pt>
                <c:pt idx="5">
                  <c:v>0.72924699999999987</c:v>
                </c:pt>
                <c:pt idx="6">
                  <c:v>0.93028699999999986</c:v>
                </c:pt>
                <c:pt idx="7">
                  <c:v>1.0320899999999997</c:v>
                </c:pt>
                <c:pt idx="8">
                  <c:v>1.227444</c:v>
                </c:pt>
                <c:pt idx="9">
                  <c:v>1.3355509999999999</c:v>
                </c:pt>
                <c:pt idx="10">
                  <c:v>1.5859849999999998</c:v>
                </c:pt>
                <c:pt idx="11">
                  <c:v>1.8311379999999995</c:v>
                </c:pt>
                <c:pt idx="12">
                  <c:v>1.9402639999999998</c:v>
                </c:pt>
                <c:pt idx="13">
                  <c:v>2.0927919999999998</c:v>
                </c:pt>
                <c:pt idx="14">
                  <c:v>2.3436889999999999</c:v>
                </c:pt>
                <c:pt idx="15">
                  <c:v>2.5962260000000001</c:v>
                </c:pt>
                <c:pt idx="16">
                  <c:v>2.7672530000000002</c:v>
                </c:pt>
                <c:pt idx="17">
                  <c:v>3.0100769999999999</c:v>
                </c:pt>
                <c:pt idx="18">
                  <c:v>3.1523839999999996</c:v>
                </c:pt>
                <c:pt idx="19">
                  <c:v>3.378654</c:v>
                </c:pt>
                <c:pt idx="20">
                  <c:v>3.6505899999999998</c:v>
                </c:pt>
                <c:pt idx="21">
                  <c:v>3.7943399999999996</c:v>
                </c:pt>
                <c:pt idx="22">
                  <c:v>4.0226469999999992</c:v>
                </c:pt>
                <c:pt idx="23">
                  <c:v>4.1553279999999999</c:v>
                </c:pt>
                <c:pt idx="24">
                  <c:v>4.4208680000000005</c:v>
                </c:pt>
                <c:pt idx="25">
                  <c:v>4.7361319999999996</c:v>
                </c:pt>
                <c:pt idx="26">
                  <c:v>4.8664830000000006</c:v>
                </c:pt>
                <c:pt idx="27">
                  <c:v>5.2028940000000006</c:v>
                </c:pt>
                <c:pt idx="28">
                  <c:v>5.3219500000000011</c:v>
                </c:pt>
                <c:pt idx="29">
                  <c:v>5.6156090000000001</c:v>
                </c:pt>
                <c:pt idx="30">
                  <c:v>5.7643719999999998</c:v>
                </c:pt>
                <c:pt idx="31">
                  <c:v>6.045858</c:v>
                </c:pt>
                <c:pt idx="32">
                  <c:v>6.1995990000000001</c:v>
                </c:pt>
                <c:pt idx="33">
                  <c:v>6.5031409999999994</c:v>
                </c:pt>
                <c:pt idx="34">
                  <c:v>6.6638099999999998</c:v>
                </c:pt>
                <c:pt idx="35">
                  <c:v>7.0124300000000002</c:v>
                </c:pt>
                <c:pt idx="36">
                  <c:v>7.3444400000000005</c:v>
                </c:pt>
                <c:pt idx="37">
                  <c:v>7.4895400000000008</c:v>
                </c:pt>
                <c:pt idx="38">
                  <c:v>7.7766669999999998</c:v>
                </c:pt>
                <c:pt idx="39">
                  <c:v>7.9538520000000013</c:v>
                </c:pt>
                <c:pt idx="40">
                  <c:v>8.2657699999999998</c:v>
                </c:pt>
                <c:pt idx="41">
                  <c:v>8.6071220000000004</c:v>
                </c:pt>
                <c:pt idx="42">
                  <c:v>8.9430429999999994</c:v>
                </c:pt>
                <c:pt idx="43">
                  <c:v>9.1095810000000004</c:v>
                </c:pt>
                <c:pt idx="44">
                  <c:v>9.4000780000000006</c:v>
                </c:pt>
                <c:pt idx="45">
                  <c:v>9.7256020000000003</c:v>
                </c:pt>
                <c:pt idx="46">
                  <c:v>9.8862270000000017</c:v>
                </c:pt>
                <c:pt idx="47">
                  <c:v>10.282719000000002</c:v>
                </c:pt>
                <c:pt idx="48">
                  <c:v>10.637308000000001</c:v>
                </c:pt>
                <c:pt idx="49">
                  <c:v>10.793151</c:v>
                </c:pt>
                <c:pt idx="50">
                  <c:v>11.142459000000001</c:v>
                </c:pt>
                <c:pt idx="51">
                  <c:v>11.298101000000001</c:v>
                </c:pt>
                <c:pt idx="52">
                  <c:v>11.646494000000001</c:v>
                </c:pt>
                <c:pt idx="53">
                  <c:v>12.034574000000001</c:v>
                </c:pt>
                <c:pt idx="54">
                  <c:v>12.228072000000001</c:v>
                </c:pt>
                <c:pt idx="55">
                  <c:v>12.539878000000002</c:v>
                </c:pt>
                <c:pt idx="56">
                  <c:v>12.736629000000001</c:v>
                </c:pt>
                <c:pt idx="57">
                  <c:v>13.05274</c:v>
                </c:pt>
                <c:pt idx="58">
                  <c:v>13.409859000000001</c:v>
                </c:pt>
                <c:pt idx="59">
                  <c:v>13.572503000000001</c:v>
                </c:pt>
                <c:pt idx="60">
                  <c:v>13.939489</c:v>
                </c:pt>
                <c:pt idx="61">
                  <c:v>14.275667000000002</c:v>
                </c:pt>
                <c:pt idx="62">
                  <c:v>14.481745</c:v>
                </c:pt>
                <c:pt idx="63">
                  <c:v>14.876173</c:v>
                </c:pt>
                <c:pt idx="64">
                  <c:v>15.229244999999999</c:v>
                </c:pt>
                <c:pt idx="65">
                  <c:v>15.410043000000002</c:v>
                </c:pt>
                <c:pt idx="66">
                  <c:v>15.781463</c:v>
                </c:pt>
                <c:pt idx="67">
                  <c:v>15.935744999999999</c:v>
                </c:pt>
                <c:pt idx="68">
                  <c:v>16.319586000000001</c:v>
                </c:pt>
                <c:pt idx="69">
                  <c:v>16.664813000000002</c:v>
                </c:pt>
                <c:pt idx="70">
                  <c:v>16.828024000000003</c:v>
                </c:pt>
                <c:pt idx="71">
                  <c:v>17.191561000000004</c:v>
                </c:pt>
                <c:pt idx="72">
                  <c:v>17.345671000000003</c:v>
                </c:pt>
                <c:pt idx="73">
                  <c:v>17.679182000000001</c:v>
                </c:pt>
                <c:pt idx="74">
                  <c:v>18.024087999999999</c:v>
                </c:pt>
                <c:pt idx="75">
                  <c:v>18.376135999999999</c:v>
                </c:pt>
                <c:pt idx="76">
                  <c:v>18.556100999999998</c:v>
                </c:pt>
                <c:pt idx="77">
                  <c:v>18.925216000000002</c:v>
                </c:pt>
                <c:pt idx="78">
                  <c:v>19.319812000000002</c:v>
                </c:pt>
                <c:pt idx="79">
                  <c:v>19.516955000000003</c:v>
                </c:pt>
                <c:pt idx="80">
                  <c:v>19.869468000000001</c:v>
                </c:pt>
                <c:pt idx="81">
                  <c:v>20.068131000000001</c:v>
                </c:pt>
                <c:pt idx="82">
                  <c:v>20.442333999999999</c:v>
                </c:pt>
                <c:pt idx="83">
                  <c:v>20.804041000000002</c:v>
                </c:pt>
                <c:pt idx="84">
                  <c:v>21.131160999999999</c:v>
                </c:pt>
                <c:pt idx="85">
                  <c:v>21.287595000000003</c:v>
                </c:pt>
                <c:pt idx="86">
                  <c:v>21.637439000000001</c:v>
                </c:pt>
                <c:pt idx="87">
                  <c:v>21.812732</c:v>
                </c:pt>
                <c:pt idx="88">
                  <c:v>22.172104000000001</c:v>
                </c:pt>
                <c:pt idx="89">
                  <c:v>22.529984000000002</c:v>
                </c:pt>
                <c:pt idx="90">
                  <c:v>22.7102</c:v>
                </c:pt>
                <c:pt idx="91">
                  <c:v>23.078914000000001</c:v>
                </c:pt>
                <c:pt idx="92">
                  <c:v>23.426490000000001</c:v>
                </c:pt>
                <c:pt idx="93">
                  <c:v>23.608918000000003</c:v>
                </c:pt>
                <c:pt idx="94">
                  <c:v>23.980008000000002</c:v>
                </c:pt>
                <c:pt idx="95">
                  <c:v>24.173131000000001</c:v>
                </c:pt>
                <c:pt idx="96">
                  <c:v>24.537479999999999</c:v>
                </c:pt>
                <c:pt idx="97">
                  <c:v>24.673248000000001</c:v>
                </c:pt>
                <c:pt idx="98">
                  <c:v>25.038710999999999</c:v>
                </c:pt>
                <c:pt idx="99">
                  <c:v>25.199159000000002</c:v>
                </c:pt>
                <c:pt idx="100">
                  <c:v>25.504254000000003</c:v>
                </c:pt>
                <c:pt idx="101">
                  <c:v>25.88504</c:v>
                </c:pt>
                <c:pt idx="102">
                  <c:v>26.033982000000002</c:v>
                </c:pt>
                <c:pt idx="103">
                  <c:v>26.341578000000002</c:v>
                </c:pt>
                <c:pt idx="104">
                  <c:v>26.628149000000001</c:v>
                </c:pt>
                <c:pt idx="105">
                  <c:v>26.889503000000001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06-42D8-B043-B5C8177AB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strRef>
              <c:f>Masaya1!$AF$3</c:f>
              <c:strCache>
                <c:ptCount val="1"/>
                <c:pt idx="0">
                  <c:v>Yaw</c:v>
                </c:pt>
              </c:strCache>
            </c:strRef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Masaya1!$AF$4:$AF$1000</c:f>
              <c:numCache>
                <c:formatCode>General</c:formatCode>
                <c:ptCount val="997"/>
                <c:pt idx="0">
                  <c:v>-13.310000419616699</c:v>
                </c:pt>
                <c:pt idx="1">
                  <c:v>-12.960000038146973</c:v>
                </c:pt>
                <c:pt idx="2">
                  <c:v>-13.470000267028809</c:v>
                </c:pt>
                <c:pt idx="3">
                  <c:v>-12.770000457763672</c:v>
                </c:pt>
                <c:pt idx="4">
                  <c:v>-12</c:v>
                </c:pt>
                <c:pt idx="5">
                  <c:v>-11.779999732971191</c:v>
                </c:pt>
                <c:pt idx="6">
                  <c:v>-11.779999732971191</c:v>
                </c:pt>
                <c:pt idx="7">
                  <c:v>-8.2299995422363281</c:v>
                </c:pt>
                <c:pt idx="8">
                  <c:v>-10.930000305175781</c:v>
                </c:pt>
                <c:pt idx="9">
                  <c:v>-12.029999732971191</c:v>
                </c:pt>
                <c:pt idx="10">
                  <c:v>-8.3400001525878906</c:v>
                </c:pt>
                <c:pt idx="11">
                  <c:v>-10.460000038146973</c:v>
                </c:pt>
                <c:pt idx="12">
                  <c:v>-10.130000114440918</c:v>
                </c:pt>
                <c:pt idx="13">
                  <c:v>-11.100000381469727</c:v>
                </c:pt>
                <c:pt idx="14">
                  <c:v>-9.4899997711181641</c:v>
                </c:pt>
                <c:pt idx="15">
                  <c:v>-11.869999885559082</c:v>
                </c:pt>
                <c:pt idx="16">
                  <c:v>-7.6399998664855957</c:v>
                </c:pt>
                <c:pt idx="17">
                  <c:v>-11.939999580383301</c:v>
                </c:pt>
                <c:pt idx="18">
                  <c:v>-12.930000305175781</c:v>
                </c:pt>
                <c:pt idx="19">
                  <c:v>-10.590000152587891</c:v>
                </c:pt>
                <c:pt idx="20">
                  <c:v>-9.5200004577636719</c:v>
                </c:pt>
                <c:pt idx="21">
                  <c:v>-8.5600004196166992</c:v>
                </c:pt>
                <c:pt idx="22">
                  <c:v>-7.9600000381469727</c:v>
                </c:pt>
                <c:pt idx="23">
                  <c:v>-6.7199997901916504</c:v>
                </c:pt>
                <c:pt idx="24">
                  <c:v>-11.170000076293945</c:v>
                </c:pt>
                <c:pt idx="25">
                  <c:v>-13.310000419616699</c:v>
                </c:pt>
                <c:pt idx="26">
                  <c:v>-12.050000190734863</c:v>
                </c:pt>
                <c:pt idx="27">
                  <c:v>-13.550000190734863</c:v>
                </c:pt>
                <c:pt idx="28">
                  <c:v>-14.300000190734863</c:v>
                </c:pt>
                <c:pt idx="29">
                  <c:v>-5.190000057220459</c:v>
                </c:pt>
                <c:pt idx="30">
                  <c:v>-10.869999885559082</c:v>
                </c:pt>
                <c:pt idx="31">
                  <c:v>-9.1700000762939453</c:v>
                </c:pt>
                <c:pt idx="32">
                  <c:v>-9.1700000762939453</c:v>
                </c:pt>
                <c:pt idx="33">
                  <c:v>-9.9799995422363281</c:v>
                </c:pt>
                <c:pt idx="34">
                  <c:v>-9.3599996566772461</c:v>
                </c:pt>
                <c:pt idx="35">
                  <c:v>-7.4099998474121094</c:v>
                </c:pt>
                <c:pt idx="36">
                  <c:v>-9.4899997711181641</c:v>
                </c:pt>
                <c:pt idx="37">
                  <c:v>-11.359999656677246</c:v>
                </c:pt>
                <c:pt idx="38">
                  <c:v>-0.81999999284744263</c:v>
                </c:pt>
                <c:pt idx="39">
                  <c:v>-5.8600001335144043</c:v>
                </c:pt>
                <c:pt idx="40">
                  <c:v>-4.3400001525878906</c:v>
                </c:pt>
                <c:pt idx="41">
                  <c:v>-4.3400001525878906</c:v>
                </c:pt>
                <c:pt idx="42">
                  <c:v>-9.0900001525878906</c:v>
                </c:pt>
                <c:pt idx="43">
                  <c:v>-10.850000381469727</c:v>
                </c:pt>
                <c:pt idx="44">
                  <c:v>-8.3199996948242188</c:v>
                </c:pt>
                <c:pt idx="45">
                  <c:v>-9.630000114440918</c:v>
                </c:pt>
                <c:pt idx="46">
                  <c:v>-10.210000038146973</c:v>
                </c:pt>
                <c:pt idx="47">
                  <c:v>-13.25</c:v>
                </c:pt>
                <c:pt idx="48">
                  <c:v>-11.590000152587891</c:v>
                </c:pt>
                <c:pt idx="49">
                  <c:v>-7.75</c:v>
                </c:pt>
                <c:pt idx="50">
                  <c:v>-7.3000001907348633</c:v>
                </c:pt>
                <c:pt idx="51">
                  <c:v>-7.3000001907348633</c:v>
                </c:pt>
                <c:pt idx="52">
                  <c:v>-12.380000114440918</c:v>
                </c:pt>
                <c:pt idx="53">
                  <c:v>-14.529999732971191</c:v>
                </c:pt>
                <c:pt idx="54">
                  <c:v>-18.899999618530273</c:v>
                </c:pt>
                <c:pt idx="55">
                  <c:v>-16.180000305175781</c:v>
                </c:pt>
                <c:pt idx="56">
                  <c:v>-12.090000152587891</c:v>
                </c:pt>
                <c:pt idx="57">
                  <c:v>-14.050000190734863</c:v>
                </c:pt>
                <c:pt idx="58">
                  <c:v>-15.479999542236328</c:v>
                </c:pt>
                <c:pt idx="59">
                  <c:v>-10.720000267028809</c:v>
                </c:pt>
                <c:pt idx="60">
                  <c:v>-9.5600004196166992</c:v>
                </c:pt>
                <c:pt idx="61">
                  <c:v>-10.069999694824219</c:v>
                </c:pt>
                <c:pt idx="62">
                  <c:v>-14.159999847412109</c:v>
                </c:pt>
                <c:pt idx="63">
                  <c:v>-5.1100001335144043</c:v>
                </c:pt>
                <c:pt idx="64">
                  <c:v>-6.2899999618530273</c:v>
                </c:pt>
                <c:pt idx="65">
                  <c:v>-4.3899998664855957</c:v>
                </c:pt>
                <c:pt idx="66">
                  <c:v>-9.9600000381469727</c:v>
                </c:pt>
                <c:pt idx="67">
                  <c:v>-10.569999694824219</c:v>
                </c:pt>
                <c:pt idx="68">
                  <c:v>-8.9399995803833008</c:v>
                </c:pt>
                <c:pt idx="69">
                  <c:v>-7.059999942779541</c:v>
                </c:pt>
                <c:pt idx="70">
                  <c:v>-4.869999885559082</c:v>
                </c:pt>
                <c:pt idx="71">
                  <c:v>-8.9200000762939453</c:v>
                </c:pt>
                <c:pt idx="72">
                  <c:v>-5.9899997711181641</c:v>
                </c:pt>
                <c:pt idx="73">
                  <c:v>-6.320000171661377</c:v>
                </c:pt>
                <c:pt idx="74">
                  <c:v>-6.570000171661377</c:v>
                </c:pt>
                <c:pt idx="75">
                  <c:v>-6.679999828338623</c:v>
                </c:pt>
                <c:pt idx="76">
                  <c:v>-4.7800002098083496</c:v>
                </c:pt>
                <c:pt idx="77">
                  <c:v>-10.100000381469727</c:v>
                </c:pt>
                <c:pt idx="78">
                  <c:v>-7.5500001907348633</c:v>
                </c:pt>
                <c:pt idx="79">
                  <c:v>-11.119999885559082</c:v>
                </c:pt>
                <c:pt idx="80">
                  <c:v>-13.489999771118164</c:v>
                </c:pt>
                <c:pt idx="81">
                  <c:v>-15.409999847412109</c:v>
                </c:pt>
                <c:pt idx="82">
                  <c:v>-9.4099998474121094</c:v>
                </c:pt>
                <c:pt idx="83">
                  <c:v>-8.5100002288818359</c:v>
                </c:pt>
                <c:pt idx="84">
                  <c:v>-7.5900001525878906</c:v>
                </c:pt>
                <c:pt idx="85">
                  <c:v>-13.720000267028809</c:v>
                </c:pt>
                <c:pt idx="86">
                  <c:v>-5.7699999809265137</c:v>
                </c:pt>
                <c:pt idx="87">
                  <c:v>-9.5100002288818359</c:v>
                </c:pt>
                <c:pt idx="88">
                  <c:v>-8.6099996566772461</c:v>
                </c:pt>
                <c:pt idx="89">
                  <c:v>-9.1999998092651367</c:v>
                </c:pt>
                <c:pt idx="90">
                  <c:v>-10.350000381469727</c:v>
                </c:pt>
                <c:pt idx="91">
                  <c:v>-7.3400001525878906</c:v>
                </c:pt>
                <c:pt idx="92">
                  <c:v>-7.5199999809265137</c:v>
                </c:pt>
                <c:pt idx="93">
                  <c:v>-8.0600004196166992</c:v>
                </c:pt>
                <c:pt idx="94">
                  <c:v>-7.5199999809265137</c:v>
                </c:pt>
                <c:pt idx="95">
                  <c:v>-12.270000457763672</c:v>
                </c:pt>
                <c:pt idx="96">
                  <c:v>-12.329999923706055</c:v>
                </c:pt>
                <c:pt idx="97">
                  <c:v>-10.600000381469727</c:v>
                </c:pt>
                <c:pt idx="98">
                  <c:v>-12.369999885559082</c:v>
                </c:pt>
                <c:pt idx="99">
                  <c:v>-6.4099998474121094</c:v>
                </c:pt>
                <c:pt idx="100">
                  <c:v>-11.529999732971191</c:v>
                </c:pt>
                <c:pt idx="101">
                  <c:v>-11.819999694824219</c:v>
                </c:pt>
                <c:pt idx="102">
                  <c:v>-12.409999847412109</c:v>
                </c:pt>
                <c:pt idx="103">
                  <c:v>-11.470000267028809</c:v>
                </c:pt>
                <c:pt idx="104">
                  <c:v>-9.9700002670288086</c:v>
                </c:pt>
                <c:pt idx="105">
                  <c:v>-10.039999961853027</c:v>
                </c:pt>
                <c:pt idx="106">
                  <c:v>-9.380000114440918</c:v>
                </c:pt>
                <c:pt idx="107">
                  <c:v>-5.8400001525878906</c:v>
                </c:pt>
                <c:pt idx="108">
                  <c:v>-10.890000343322754</c:v>
                </c:pt>
                <c:pt idx="109">
                  <c:v>-11.359999656677246</c:v>
                </c:pt>
                <c:pt idx="110">
                  <c:v>-9.6599998474121094</c:v>
                </c:pt>
                <c:pt idx="111">
                  <c:v>-8.380000114440918</c:v>
                </c:pt>
                <c:pt idx="112">
                  <c:v>-11.710000038146973</c:v>
                </c:pt>
                <c:pt idx="113">
                  <c:v>-13.109999656677246</c:v>
                </c:pt>
                <c:pt idx="114">
                  <c:v>-9.9799995422363281</c:v>
                </c:pt>
                <c:pt idx="115">
                  <c:v>-11.779999732971191</c:v>
                </c:pt>
                <c:pt idx="116">
                  <c:v>-9.0399999618530273</c:v>
                </c:pt>
                <c:pt idx="117">
                  <c:v>-10.880000114440918</c:v>
                </c:pt>
                <c:pt idx="118">
                  <c:v>-7.5100002288818359</c:v>
                </c:pt>
                <c:pt idx="119">
                  <c:v>-11.560000419616699</c:v>
                </c:pt>
                <c:pt idx="120">
                  <c:v>-9.130000114440918</c:v>
                </c:pt>
                <c:pt idx="121">
                  <c:v>-9.4700002670288086</c:v>
                </c:pt>
                <c:pt idx="122">
                  <c:v>-10.149999618530273</c:v>
                </c:pt>
                <c:pt idx="123">
                  <c:v>-8.7600002288818359</c:v>
                </c:pt>
                <c:pt idx="124">
                  <c:v>-7.809999942779541</c:v>
                </c:pt>
                <c:pt idx="125">
                  <c:v>-12.220000267028809</c:v>
                </c:pt>
                <c:pt idx="126">
                  <c:v>-12.909999847412109</c:v>
                </c:pt>
                <c:pt idx="127">
                  <c:v>-9.3400001525878906</c:v>
                </c:pt>
                <c:pt idx="128">
                  <c:v>-10.479999542236328</c:v>
                </c:pt>
                <c:pt idx="129">
                  <c:v>-7.3899998664855957</c:v>
                </c:pt>
                <c:pt idx="130">
                  <c:v>-8.880000114440918</c:v>
                </c:pt>
                <c:pt idx="131">
                  <c:v>-10.439999580383301</c:v>
                </c:pt>
                <c:pt idx="132">
                  <c:v>-8.6499996185302734</c:v>
                </c:pt>
                <c:pt idx="133">
                  <c:v>-2.2899999618530273</c:v>
                </c:pt>
                <c:pt idx="134">
                  <c:v>-7.8600001335144043</c:v>
                </c:pt>
                <c:pt idx="135">
                  <c:v>-8.5799999237060547</c:v>
                </c:pt>
                <c:pt idx="136">
                  <c:v>-13.039999961853027</c:v>
                </c:pt>
                <c:pt idx="137">
                  <c:v>-12.279999732971191</c:v>
                </c:pt>
                <c:pt idx="138">
                  <c:v>-12.069999694824219</c:v>
                </c:pt>
                <c:pt idx="139">
                  <c:v>-9.1099996566772461</c:v>
                </c:pt>
                <c:pt idx="140">
                  <c:v>-8.869999885559082</c:v>
                </c:pt>
                <c:pt idx="141">
                  <c:v>-7.7300000190734863</c:v>
                </c:pt>
                <c:pt idx="142">
                  <c:v>-8.1999998092651367</c:v>
                </c:pt>
                <c:pt idx="143">
                  <c:v>-5.6399998664855957</c:v>
                </c:pt>
                <c:pt idx="144">
                  <c:v>-5.0100002288818359</c:v>
                </c:pt>
                <c:pt idx="145">
                  <c:v>-3.3499999046325684</c:v>
                </c:pt>
                <c:pt idx="146">
                  <c:v>-3.3499999046325684</c:v>
                </c:pt>
                <c:pt idx="147">
                  <c:v>-2.309999942779541</c:v>
                </c:pt>
                <c:pt idx="148">
                  <c:v>-2.5999999046325684</c:v>
                </c:pt>
                <c:pt idx="149">
                  <c:v>1.8700000047683716</c:v>
                </c:pt>
                <c:pt idx="150">
                  <c:v>-0.49000000953674316</c:v>
                </c:pt>
                <c:pt idx="151">
                  <c:v>0.15000000596046448</c:v>
                </c:pt>
                <c:pt idx="152">
                  <c:v>5.2699999809265137</c:v>
                </c:pt>
                <c:pt idx="153">
                  <c:v>-0.99000000953674316</c:v>
                </c:pt>
                <c:pt idx="154">
                  <c:v>1.3999999761581421</c:v>
                </c:pt>
                <c:pt idx="155">
                  <c:v>1.8899999856948853</c:v>
                </c:pt>
                <c:pt idx="156">
                  <c:v>7.0199999809265137</c:v>
                </c:pt>
                <c:pt idx="157">
                  <c:v>5.2899999618530273</c:v>
                </c:pt>
                <c:pt idx="158">
                  <c:v>5.2899999618530273</c:v>
                </c:pt>
                <c:pt idx="159">
                  <c:v>1.7200000286102295</c:v>
                </c:pt>
                <c:pt idx="160">
                  <c:v>1.7200000286102295</c:v>
                </c:pt>
                <c:pt idx="161">
                  <c:v>-0.70999997854232788</c:v>
                </c:pt>
                <c:pt idx="162">
                  <c:v>1.2100000381469727</c:v>
                </c:pt>
                <c:pt idx="163">
                  <c:v>2.5499999523162842</c:v>
                </c:pt>
                <c:pt idx="164">
                  <c:v>-3.5</c:v>
                </c:pt>
                <c:pt idx="165">
                  <c:v>5.000000074505806E-2</c:v>
                </c:pt>
                <c:pt idx="166">
                  <c:v>-0.68000000715255737</c:v>
                </c:pt>
                <c:pt idx="167">
                  <c:v>1.3400000333786011</c:v>
                </c:pt>
                <c:pt idx="168">
                  <c:v>0.54000002145767212</c:v>
                </c:pt>
                <c:pt idx="169">
                  <c:v>5.5199999809265137</c:v>
                </c:pt>
                <c:pt idx="170">
                  <c:v>1.5700000524520874</c:v>
                </c:pt>
                <c:pt idx="171">
                  <c:v>0.20999999344348907</c:v>
                </c:pt>
                <c:pt idx="172">
                  <c:v>-5.0999999046325684</c:v>
                </c:pt>
                <c:pt idx="173">
                  <c:v>-25.069999694824219</c:v>
                </c:pt>
                <c:pt idx="174">
                  <c:v>-10.869999885559082</c:v>
                </c:pt>
                <c:pt idx="175">
                  <c:v>-6.5</c:v>
                </c:pt>
                <c:pt idx="176">
                  <c:v>-6.369999885559082</c:v>
                </c:pt>
                <c:pt idx="177">
                  <c:v>-7.130000114440918</c:v>
                </c:pt>
                <c:pt idx="178">
                  <c:v>-7.130000114440918</c:v>
                </c:pt>
                <c:pt idx="179">
                  <c:v>-4.869999885559082</c:v>
                </c:pt>
                <c:pt idx="180">
                  <c:v>-3.8299999237060547</c:v>
                </c:pt>
                <c:pt idx="181">
                  <c:v>-1.8999999761581421</c:v>
                </c:pt>
                <c:pt idx="182">
                  <c:v>-1.2899999618530273</c:v>
                </c:pt>
                <c:pt idx="183">
                  <c:v>-0.87000000476837158</c:v>
                </c:pt>
                <c:pt idx="184">
                  <c:v>-3.4100000858306885</c:v>
                </c:pt>
                <c:pt idx="185">
                  <c:v>-1.4199999570846558</c:v>
                </c:pt>
                <c:pt idx="186">
                  <c:v>3.5099999904632568</c:v>
                </c:pt>
                <c:pt idx="187">
                  <c:v>4.4000000953674316</c:v>
                </c:pt>
                <c:pt idx="188">
                  <c:v>3.0699999332427979</c:v>
                </c:pt>
                <c:pt idx="189">
                  <c:v>4.119999885559082</c:v>
                </c:pt>
                <c:pt idx="190">
                  <c:v>4.1399998664855957</c:v>
                </c:pt>
                <c:pt idx="191">
                  <c:v>2.5999999046325684</c:v>
                </c:pt>
                <c:pt idx="192">
                  <c:v>1.0800000429153442</c:v>
                </c:pt>
                <c:pt idx="193">
                  <c:v>-1.1699999570846558</c:v>
                </c:pt>
                <c:pt idx="194">
                  <c:v>-0.92000001668930054</c:v>
                </c:pt>
                <c:pt idx="195">
                  <c:v>-7.4656410261415518</c:v>
                </c:pt>
                <c:pt idx="196">
                  <c:v>5.3035743029079718</c:v>
                </c:pt>
              </c:numCache>
            </c:numRef>
          </c:xVal>
          <c:yVal>
            <c:numRef>
              <c:f>Masaya1!$AC$4:$AC$1000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6.0999999999999999E-2</c:v>
                </c:pt>
                <c:pt idx="2">
                  <c:v>0.13300000000000001</c:v>
                </c:pt>
                <c:pt idx="3">
                  <c:v>0.23100000000000001</c:v>
                </c:pt>
                <c:pt idx="4">
                  <c:v>0.29499999999999998</c:v>
                </c:pt>
                <c:pt idx="5">
                  <c:v>0.36199999999999999</c:v>
                </c:pt>
                <c:pt idx="6">
                  <c:v>0.41799999999999998</c:v>
                </c:pt>
                <c:pt idx="7">
                  <c:v>0.46300000000000002</c:v>
                </c:pt>
                <c:pt idx="8">
                  <c:v>0.52600000000000002</c:v>
                </c:pt>
                <c:pt idx="9">
                  <c:v>0.59099999999999997</c:v>
                </c:pt>
                <c:pt idx="10">
                  <c:v>0.66300000000000003</c:v>
                </c:pt>
                <c:pt idx="11">
                  <c:v>0.72199999999999998</c:v>
                </c:pt>
                <c:pt idx="12">
                  <c:v>0.79800000000000004</c:v>
                </c:pt>
                <c:pt idx="13">
                  <c:v>0.85899999999999999</c:v>
                </c:pt>
                <c:pt idx="14">
                  <c:v>0.91900000000000004</c:v>
                </c:pt>
                <c:pt idx="15">
                  <c:v>0.99</c:v>
                </c:pt>
                <c:pt idx="16">
                  <c:v>1.0609999999999999</c:v>
                </c:pt>
                <c:pt idx="17">
                  <c:v>1.145</c:v>
                </c:pt>
                <c:pt idx="18">
                  <c:v>1.202</c:v>
                </c:pt>
                <c:pt idx="19">
                  <c:v>1.262</c:v>
                </c:pt>
                <c:pt idx="20">
                  <c:v>1.3320000000000001</c:v>
                </c:pt>
                <c:pt idx="21">
                  <c:v>1.393</c:v>
                </c:pt>
                <c:pt idx="22">
                  <c:v>1.4550000000000001</c:v>
                </c:pt>
                <c:pt idx="23">
                  <c:v>1.5269999999999999</c:v>
                </c:pt>
                <c:pt idx="24">
                  <c:v>1.5860000000000001</c:v>
                </c:pt>
                <c:pt idx="25">
                  <c:v>1.6579999999999999</c:v>
                </c:pt>
                <c:pt idx="26">
                  <c:v>1.7230000000000001</c:v>
                </c:pt>
                <c:pt idx="27">
                  <c:v>1.7909999999999999</c:v>
                </c:pt>
                <c:pt idx="28">
                  <c:v>1.859</c:v>
                </c:pt>
                <c:pt idx="29">
                  <c:v>1.925</c:v>
                </c:pt>
                <c:pt idx="30">
                  <c:v>1.988</c:v>
                </c:pt>
                <c:pt idx="31">
                  <c:v>2.0830000000000002</c:v>
                </c:pt>
                <c:pt idx="32">
                  <c:v>2.1469999999999998</c:v>
                </c:pt>
                <c:pt idx="33">
                  <c:v>2.198</c:v>
                </c:pt>
                <c:pt idx="34">
                  <c:v>2.2690000000000001</c:v>
                </c:pt>
                <c:pt idx="35">
                  <c:v>2.3279999999999998</c:v>
                </c:pt>
                <c:pt idx="36">
                  <c:v>2.3820000000000001</c:v>
                </c:pt>
                <c:pt idx="37">
                  <c:v>2.4590000000000001</c:v>
                </c:pt>
                <c:pt idx="38">
                  <c:v>2.5299999999999998</c:v>
                </c:pt>
                <c:pt idx="39">
                  <c:v>2.5950000000000002</c:v>
                </c:pt>
                <c:pt idx="40">
                  <c:v>2.65</c:v>
                </c:pt>
                <c:pt idx="41">
                  <c:v>2.7120000000000002</c:v>
                </c:pt>
                <c:pt idx="42">
                  <c:v>2.7869999999999999</c:v>
                </c:pt>
                <c:pt idx="43">
                  <c:v>2.847</c:v>
                </c:pt>
                <c:pt idx="44">
                  <c:v>2.9140000000000001</c:v>
                </c:pt>
                <c:pt idx="45">
                  <c:v>2.9889999999999999</c:v>
                </c:pt>
                <c:pt idx="46">
                  <c:v>3.0579999999999998</c:v>
                </c:pt>
                <c:pt idx="47">
                  <c:v>3.12</c:v>
                </c:pt>
                <c:pt idx="48">
                  <c:v>3.1930000000000001</c:v>
                </c:pt>
                <c:pt idx="49">
                  <c:v>3.26</c:v>
                </c:pt>
                <c:pt idx="50">
                  <c:v>3.3130000000000002</c:v>
                </c:pt>
                <c:pt idx="51">
                  <c:v>3.375</c:v>
                </c:pt>
                <c:pt idx="52">
                  <c:v>3.4569999999999999</c:v>
                </c:pt>
                <c:pt idx="53">
                  <c:v>3.5289999999999999</c:v>
                </c:pt>
                <c:pt idx="54">
                  <c:v>3.5880000000000001</c:v>
                </c:pt>
                <c:pt idx="55">
                  <c:v>3.6429999999999998</c:v>
                </c:pt>
                <c:pt idx="56">
                  <c:v>3.7229999999999999</c:v>
                </c:pt>
                <c:pt idx="57">
                  <c:v>3.778</c:v>
                </c:pt>
                <c:pt idx="58">
                  <c:v>3.8559999999999999</c:v>
                </c:pt>
                <c:pt idx="59">
                  <c:v>3.9350000000000001</c:v>
                </c:pt>
                <c:pt idx="60">
                  <c:v>3.9940000000000002</c:v>
                </c:pt>
                <c:pt idx="61">
                  <c:v>4.048</c:v>
                </c:pt>
                <c:pt idx="62">
                  <c:v>4.1130000000000004</c:v>
                </c:pt>
                <c:pt idx="63">
                  <c:v>4.1749999999999998</c:v>
                </c:pt>
                <c:pt idx="64">
                  <c:v>4.2439999999999998</c:v>
                </c:pt>
                <c:pt idx="65">
                  <c:v>4.3099999999999996</c:v>
                </c:pt>
                <c:pt idx="66">
                  <c:v>4.3710000000000004</c:v>
                </c:pt>
                <c:pt idx="67">
                  <c:v>4.4370000000000003</c:v>
                </c:pt>
                <c:pt idx="68">
                  <c:v>4.5069999999999997</c:v>
                </c:pt>
                <c:pt idx="69">
                  <c:v>4.577</c:v>
                </c:pt>
                <c:pt idx="70">
                  <c:v>4.6360000000000001</c:v>
                </c:pt>
                <c:pt idx="71">
                  <c:v>4.7050000000000001</c:v>
                </c:pt>
                <c:pt idx="72">
                  <c:v>4.7699999999999996</c:v>
                </c:pt>
                <c:pt idx="73">
                  <c:v>4.8390000000000004</c:v>
                </c:pt>
                <c:pt idx="74">
                  <c:v>4.9029999999999996</c:v>
                </c:pt>
                <c:pt idx="75">
                  <c:v>4.9770000000000003</c:v>
                </c:pt>
                <c:pt idx="76">
                  <c:v>5.0540000000000003</c:v>
                </c:pt>
                <c:pt idx="77">
                  <c:v>5.1159999999999997</c:v>
                </c:pt>
                <c:pt idx="78">
                  <c:v>5.1749999999999998</c:v>
                </c:pt>
                <c:pt idx="79">
                  <c:v>5.2549999999999999</c:v>
                </c:pt>
                <c:pt idx="80">
                  <c:v>5.3079999999999998</c:v>
                </c:pt>
                <c:pt idx="81">
                  <c:v>5.375</c:v>
                </c:pt>
                <c:pt idx="82">
                  <c:v>5.4340000000000002</c:v>
                </c:pt>
                <c:pt idx="83">
                  <c:v>5.5030000000000001</c:v>
                </c:pt>
                <c:pt idx="84">
                  <c:v>5.57</c:v>
                </c:pt>
                <c:pt idx="85">
                  <c:v>5.6479999999999997</c:v>
                </c:pt>
                <c:pt idx="86">
                  <c:v>5.7089999999999996</c:v>
                </c:pt>
                <c:pt idx="87">
                  <c:v>5.7690000000000001</c:v>
                </c:pt>
                <c:pt idx="88">
                  <c:v>5.84</c:v>
                </c:pt>
                <c:pt idx="89">
                  <c:v>5.8970000000000002</c:v>
                </c:pt>
                <c:pt idx="90">
                  <c:v>5.9690000000000003</c:v>
                </c:pt>
                <c:pt idx="91">
                  <c:v>6.0359999999999996</c:v>
                </c:pt>
                <c:pt idx="92">
                  <c:v>6.1059999999999999</c:v>
                </c:pt>
                <c:pt idx="93">
                  <c:v>6.1609999999999996</c:v>
                </c:pt>
                <c:pt idx="94">
                  <c:v>6.2450000000000001</c:v>
                </c:pt>
                <c:pt idx="95">
                  <c:v>6.2990000000000004</c:v>
                </c:pt>
                <c:pt idx="96">
                  <c:v>6.37</c:v>
                </c:pt>
                <c:pt idx="97">
                  <c:v>6.4320000000000004</c:v>
                </c:pt>
                <c:pt idx="98">
                  <c:v>6.4969999999999999</c:v>
                </c:pt>
                <c:pt idx="99">
                  <c:v>6.56</c:v>
                </c:pt>
                <c:pt idx="100">
                  <c:v>6.6390000000000002</c:v>
                </c:pt>
                <c:pt idx="101">
                  <c:v>6.6980000000000004</c:v>
                </c:pt>
                <c:pt idx="102">
                  <c:v>6.7750000000000004</c:v>
                </c:pt>
                <c:pt idx="103">
                  <c:v>6.851</c:v>
                </c:pt>
                <c:pt idx="104">
                  <c:v>6.915</c:v>
                </c:pt>
                <c:pt idx="105">
                  <c:v>6.9630000000000001</c:v>
                </c:pt>
                <c:pt idx="106">
                  <c:v>7.0289999999999999</c:v>
                </c:pt>
                <c:pt idx="107">
                  <c:v>7.0960000000000001</c:v>
                </c:pt>
                <c:pt idx="108">
                  <c:v>7.17</c:v>
                </c:pt>
                <c:pt idx="109">
                  <c:v>7.242</c:v>
                </c:pt>
                <c:pt idx="110">
                  <c:v>7.31</c:v>
                </c:pt>
                <c:pt idx="111">
                  <c:v>7.3769999999999998</c:v>
                </c:pt>
                <c:pt idx="112">
                  <c:v>7.4320000000000004</c:v>
                </c:pt>
                <c:pt idx="113">
                  <c:v>7.4960000000000004</c:v>
                </c:pt>
                <c:pt idx="114">
                  <c:v>7.5650000000000004</c:v>
                </c:pt>
                <c:pt idx="115">
                  <c:v>7.6280000000000001</c:v>
                </c:pt>
                <c:pt idx="116">
                  <c:v>7.7039999999999997</c:v>
                </c:pt>
                <c:pt idx="117">
                  <c:v>7.76</c:v>
                </c:pt>
                <c:pt idx="118">
                  <c:v>7.835</c:v>
                </c:pt>
                <c:pt idx="119">
                  <c:v>7.8929999999999998</c:v>
                </c:pt>
                <c:pt idx="120">
                  <c:v>7.96</c:v>
                </c:pt>
                <c:pt idx="121">
                  <c:v>8.0340000000000007</c:v>
                </c:pt>
                <c:pt idx="122">
                  <c:v>8.0920000000000005</c:v>
                </c:pt>
                <c:pt idx="123">
                  <c:v>8.1630000000000003</c:v>
                </c:pt>
                <c:pt idx="124">
                  <c:v>8.2319999999999993</c:v>
                </c:pt>
                <c:pt idx="125">
                  <c:v>8.2910000000000004</c:v>
                </c:pt>
                <c:pt idx="126">
                  <c:v>8.3550000000000004</c:v>
                </c:pt>
                <c:pt idx="127">
                  <c:v>8.4190000000000005</c:v>
                </c:pt>
                <c:pt idx="128">
                  <c:v>8.5020000000000007</c:v>
                </c:pt>
                <c:pt idx="129">
                  <c:v>8.5630000000000006</c:v>
                </c:pt>
                <c:pt idx="130">
                  <c:v>8.6370000000000005</c:v>
                </c:pt>
                <c:pt idx="131">
                  <c:v>8.7040000000000006</c:v>
                </c:pt>
                <c:pt idx="132">
                  <c:v>8.7579999999999991</c:v>
                </c:pt>
                <c:pt idx="133">
                  <c:v>8.8209999999999997</c:v>
                </c:pt>
                <c:pt idx="134">
                  <c:v>8.8849999999999998</c:v>
                </c:pt>
                <c:pt idx="135">
                  <c:v>8.9489999999999998</c:v>
                </c:pt>
                <c:pt idx="136">
                  <c:v>9.0329999999999995</c:v>
                </c:pt>
                <c:pt idx="137">
                  <c:v>9.1189999999999998</c:v>
                </c:pt>
                <c:pt idx="138">
                  <c:v>9.1910000000000007</c:v>
                </c:pt>
                <c:pt idx="139">
                  <c:v>9.2750000000000004</c:v>
                </c:pt>
                <c:pt idx="140">
                  <c:v>9.3559999999999999</c:v>
                </c:pt>
                <c:pt idx="141">
                  <c:v>9.4209999999999994</c:v>
                </c:pt>
                <c:pt idx="142">
                  <c:v>9.484</c:v>
                </c:pt>
                <c:pt idx="143">
                  <c:v>9.5649999999999995</c:v>
                </c:pt>
                <c:pt idx="144">
                  <c:v>9.6229999999999993</c:v>
                </c:pt>
                <c:pt idx="145">
                  <c:v>9.6929999999999996</c:v>
                </c:pt>
                <c:pt idx="146">
                  <c:v>9.7829999999999995</c:v>
                </c:pt>
                <c:pt idx="147">
                  <c:v>9.8350000000000009</c:v>
                </c:pt>
                <c:pt idx="148">
                  <c:v>9.8829999999999991</c:v>
                </c:pt>
                <c:pt idx="149">
                  <c:v>9.9559999999999995</c:v>
                </c:pt>
                <c:pt idx="150">
                  <c:v>10.013</c:v>
                </c:pt>
                <c:pt idx="151">
                  <c:v>10.079000000000001</c:v>
                </c:pt>
                <c:pt idx="152">
                  <c:v>10.15</c:v>
                </c:pt>
                <c:pt idx="153">
                  <c:v>10.236000000000001</c:v>
                </c:pt>
                <c:pt idx="154">
                  <c:v>10.311</c:v>
                </c:pt>
                <c:pt idx="155">
                  <c:v>10.375999999999999</c:v>
                </c:pt>
                <c:pt idx="156">
                  <c:v>10.435</c:v>
                </c:pt>
                <c:pt idx="157">
                  <c:v>10.494999999999999</c:v>
                </c:pt>
                <c:pt idx="158">
                  <c:v>10.551</c:v>
                </c:pt>
                <c:pt idx="159">
                  <c:v>10.609</c:v>
                </c:pt>
                <c:pt idx="160">
                  <c:v>10.682</c:v>
                </c:pt>
                <c:pt idx="161">
                  <c:v>10.754</c:v>
                </c:pt>
                <c:pt idx="162">
                  <c:v>10.826000000000001</c:v>
                </c:pt>
                <c:pt idx="163">
                  <c:v>10.888999999999999</c:v>
                </c:pt>
                <c:pt idx="164">
                  <c:v>10.951000000000001</c:v>
                </c:pt>
                <c:pt idx="165">
                  <c:v>11.01</c:v>
                </c:pt>
                <c:pt idx="166">
                  <c:v>11.077</c:v>
                </c:pt>
                <c:pt idx="167">
                  <c:v>11.14</c:v>
                </c:pt>
                <c:pt idx="168">
                  <c:v>11.206</c:v>
                </c:pt>
                <c:pt idx="169">
                  <c:v>11.285</c:v>
                </c:pt>
                <c:pt idx="170">
                  <c:v>11.352</c:v>
                </c:pt>
                <c:pt idx="171">
                  <c:v>11.414999999999999</c:v>
                </c:pt>
                <c:pt idx="172">
                  <c:v>11.478</c:v>
                </c:pt>
                <c:pt idx="173">
                  <c:v>11.538</c:v>
                </c:pt>
                <c:pt idx="174">
                  <c:v>11.621</c:v>
                </c:pt>
                <c:pt idx="175">
                  <c:v>11.685</c:v>
                </c:pt>
                <c:pt idx="176">
                  <c:v>11.752000000000001</c:v>
                </c:pt>
                <c:pt idx="177">
                  <c:v>11.808999999999999</c:v>
                </c:pt>
                <c:pt idx="178">
                  <c:v>11.884</c:v>
                </c:pt>
                <c:pt idx="179">
                  <c:v>11.956</c:v>
                </c:pt>
                <c:pt idx="180">
                  <c:v>12.019</c:v>
                </c:pt>
                <c:pt idx="181">
                  <c:v>12.077</c:v>
                </c:pt>
                <c:pt idx="182">
                  <c:v>12.146000000000001</c:v>
                </c:pt>
                <c:pt idx="183">
                  <c:v>12.212</c:v>
                </c:pt>
                <c:pt idx="184">
                  <c:v>12.28</c:v>
                </c:pt>
                <c:pt idx="185">
                  <c:v>12.348000000000001</c:v>
                </c:pt>
                <c:pt idx="186">
                  <c:v>12.407999999999999</c:v>
                </c:pt>
                <c:pt idx="187">
                  <c:v>12.475</c:v>
                </c:pt>
                <c:pt idx="188">
                  <c:v>12.542</c:v>
                </c:pt>
                <c:pt idx="189">
                  <c:v>12.608000000000001</c:v>
                </c:pt>
                <c:pt idx="190">
                  <c:v>12.677</c:v>
                </c:pt>
                <c:pt idx="191">
                  <c:v>12.739000000000001</c:v>
                </c:pt>
                <c:pt idx="192">
                  <c:v>12.802</c:v>
                </c:pt>
                <c:pt idx="193">
                  <c:v>12.866</c:v>
                </c:pt>
                <c:pt idx="194">
                  <c:v>12.951000000000001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91-4CF6-AA9A-5E44E57F5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strRef>
              <c:f>Masaya1!$N$2</c:f>
              <c:strCache>
                <c:ptCount val="1"/>
                <c:pt idx="0">
                  <c:v>Trajectory</c:v>
                </c:pt>
              </c:strCache>
            </c:strRef>
          </c:tx>
          <c:spPr>
            <a:ln w="19050">
              <a:noFill/>
            </a:ln>
          </c:spPr>
          <c:xVal>
            <c:numRef>
              <c:f>Masaya1!$N$4:$N$1000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1.9790000000000019E-2</c:v>
                </c:pt>
                <c:pt idx="2">
                  <c:v>3.3602000000000035E-2</c:v>
                </c:pt>
                <c:pt idx="3">
                  <c:v>3.9158000000000019E-2</c:v>
                </c:pt>
                <c:pt idx="4">
                  <c:v>3.5321000000000026E-2</c:v>
                </c:pt>
                <c:pt idx="5">
                  <c:v>4.0641000000000017E-2</c:v>
                </c:pt>
                <c:pt idx="6">
                  <c:v>5.0025000000000035E-2</c:v>
                </c:pt>
                <c:pt idx="7">
                  <c:v>3.0728000000000009E-2</c:v>
                </c:pt>
                <c:pt idx="8">
                  <c:v>2.3307000000000015E-2</c:v>
                </c:pt>
                <c:pt idx="9">
                  <c:v>3.7804000000000032E-2</c:v>
                </c:pt>
                <c:pt idx="10">
                  <c:v>1.1190000000000282E-3</c:v>
                </c:pt>
                <c:pt idx="11">
                  <c:v>-7.9180000000000066E-3</c:v>
                </c:pt>
                <c:pt idx="12">
                  <c:v>-2.1476999999999975E-2</c:v>
                </c:pt>
                <c:pt idx="13">
                  <c:v>1.0338999999999999E-2</c:v>
                </c:pt>
                <c:pt idx="14">
                  <c:v>6.0540000000000307E-3</c:v>
                </c:pt>
                <c:pt idx="15">
                  <c:v>1.5071000000000027E-2</c:v>
                </c:pt>
                <c:pt idx="16">
                  <c:v>1.8814000000000022E-2</c:v>
                </c:pt>
                <c:pt idx="17">
                  <c:v>2.9139999999999985E-2</c:v>
                </c:pt>
                <c:pt idx="18">
                  <c:v>4.5050000000000014E-2</c:v>
                </c:pt>
                <c:pt idx="19">
                  <c:v>5.6946000000000024E-2</c:v>
                </c:pt>
                <c:pt idx="20">
                  <c:v>7.4933999999999973E-2</c:v>
                </c:pt>
                <c:pt idx="21">
                  <c:v>6.6365000000000007E-2</c:v>
                </c:pt>
                <c:pt idx="22">
                  <c:v>8.0310000000000062E-2</c:v>
                </c:pt>
                <c:pt idx="23">
                  <c:v>6.0951999999999999E-2</c:v>
                </c:pt>
                <c:pt idx="24">
                  <c:v>7.1972999999999954E-2</c:v>
                </c:pt>
                <c:pt idx="25">
                  <c:v>6.9359000000000046E-2</c:v>
                </c:pt>
                <c:pt idx="26">
                  <c:v>7.601800000000003E-2</c:v>
                </c:pt>
                <c:pt idx="27">
                  <c:v>6.4702999999999983E-2</c:v>
                </c:pt>
                <c:pt idx="28">
                  <c:v>6.6495999999999986E-2</c:v>
                </c:pt>
                <c:pt idx="29">
                  <c:v>5.0492000000000023E-2</c:v>
                </c:pt>
                <c:pt idx="30">
                  <c:v>3.2439999999999997E-2</c:v>
                </c:pt>
                <c:pt idx="31">
                  <c:v>2.8913999999999988E-2</c:v>
                </c:pt>
                <c:pt idx="32">
                  <c:v>2.1158000000000017E-2</c:v>
                </c:pt>
                <c:pt idx="33">
                  <c:v>-5.3999999999999777E-3</c:v>
                </c:pt>
                <c:pt idx="34">
                  <c:v>-1.0560000000000002E-2</c:v>
                </c:pt>
                <c:pt idx="35">
                  <c:v>-3.3942999999999987E-2</c:v>
                </c:pt>
                <c:pt idx="36">
                  <c:v>-1.946999999999997E-2</c:v>
                </c:pt>
                <c:pt idx="37">
                  <c:v>-4.0300000000000009E-2</c:v>
                </c:pt>
                <c:pt idx="38">
                  <c:v>-5.7598000000000017E-2</c:v>
                </c:pt>
                <c:pt idx="39">
                  <c:v>-5.4444999999999993E-2</c:v>
                </c:pt>
                <c:pt idx="40">
                  <c:v>-7.0290000000000019E-2</c:v>
                </c:pt>
                <c:pt idx="41">
                  <c:v>-5.9312999999999991E-2</c:v>
                </c:pt>
                <c:pt idx="42">
                  <c:v>-6.4716999999999983E-2</c:v>
                </c:pt>
                <c:pt idx="43">
                  <c:v>-6.7147999999999972E-2</c:v>
                </c:pt>
                <c:pt idx="44">
                  <c:v>-6.3041999999999973E-2</c:v>
                </c:pt>
                <c:pt idx="45">
                  <c:v>-7.4937000000000017E-2</c:v>
                </c:pt>
                <c:pt idx="46">
                  <c:v>-8.720600000000002E-2</c:v>
                </c:pt>
                <c:pt idx="47">
                  <c:v>-9.5781000000000005E-2</c:v>
                </c:pt>
                <c:pt idx="48">
                  <c:v>-9.7074999999999995E-2</c:v>
                </c:pt>
                <c:pt idx="49">
                  <c:v>-0.10816100000000001</c:v>
                </c:pt>
                <c:pt idx="50">
                  <c:v>-0.116952</c:v>
                </c:pt>
                <c:pt idx="51">
                  <c:v>-0.11279599999999999</c:v>
                </c:pt>
                <c:pt idx="52">
                  <c:v>-9.6325999999999967E-2</c:v>
                </c:pt>
                <c:pt idx="53">
                  <c:v>-9.4788000000000011E-2</c:v>
                </c:pt>
                <c:pt idx="54">
                  <c:v>-0.10213299999999999</c:v>
                </c:pt>
                <c:pt idx="55">
                  <c:v>-9.5043000000000002E-2</c:v>
                </c:pt>
                <c:pt idx="56">
                  <c:v>-0.103284</c:v>
                </c:pt>
                <c:pt idx="57">
                  <c:v>-0.10415899999999999</c:v>
                </c:pt>
                <c:pt idx="58">
                  <c:v>-0.13123300000000002</c:v>
                </c:pt>
                <c:pt idx="59">
                  <c:v>-0.13673199999999996</c:v>
                </c:pt>
                <c:pt idx="60">
                  <c:v>-0.14634499999999998</c:v>
                </c:pt>
                <c:pt idx="61">
                  <c:v>-0.15930200000000003</c:v>
                </c:pt>
                <c:pt idx="62">
                  <c:v>-0.16271499999999997</c:v>
                </c:pt>
                <c:pt idx="63">
                  <c:v>-0.17642399999999997</c:v>
                </c:pt>
                <c:pt idx="64">
                  <c:v>-0.16045900000000002</c:v>
                </c:pt>
                <c:pt idx="65">
                  <c:v>-0.17607599999999995</c:v>
                </c:pt>
                <c:pt idx="66">
                  <c:v>-0.16525900000000002</c:v>
                </c:pt>
                <c:pt idx="67">
                  <c:v>-0.188892</c:v>
                </c:pt>
                <c:pt idx="68">
                  <c:v>-0.181058</c:v>
                </c:pt>
                <c:pt idx="69">
                  <c:v>-0.17376099999999997</c:v>
                </c:pt>
                <c:pt idx="70">
                  <c:v>-0.17794900000000002</c:v>
                </c:pt>
                <c:pt idx="71">
                  <c:v>-0.17975900000000003</c:v>
                </c:pt>
                <c:pt idx="72">
                  <c:v>-0.18624500000000002</c:v>
                </c:pt>
                <c:pt idx="73">
                  <c:v>-0.18516199999999999</c:v>
                </c:pt>
                <c:pt idx="74">
                  <c:v>-0.18253899999999998</c:v>
                </c:pt>
                <c:pt idx="75">
                  <c:v>-0.18882799999999997</c:v>
                </c:pt>
                <c:pt idx="76">
                  <c:v>-0.163942</c:v>
                </c:pt>
                <c:pt idx="77">
                  <c:v>-0.16217399999999998</c:v>
                </c:pt>
                <c:pt idx="78">
                  <c:v>-0.15474899999999997</c:v>
                </c:pt>
                <c:pt idx="79">
                  <c:v>-0.16966500000000001</c:v>
                </c:pt>
                <c:pt idx="80">
                  <c:v>-0.166796</c:v>
                </c:pt>
                <c:pt idx="81">
                  <c:v>-0.14905700000000002</c:v>
                </c:pt>
                <c:pt idx="82">
                  <c:v>-0.13200799999999999</c:v>
                </c:pt>
                <c:pt idx="83">
                  <c:v>-0.14990999999999996</c:v>
                </c:pt>
                <c:pt idx="84">
                  <c:v>-0.18419599999999997</c:v>
                </c:pt>
                <c:pt idx="85">
                  <c:v>-0.16567399999999999</c:v>
                </c:pt>
                <c:pt idx="86">
                  <c:v>-0.15158100000000002</c:v>
                </c:pt>
                <c:pt idx="87">
                  <c:v>-0.19565399999999999</c:v>
                </c:pt>
                <c:pt idx="88">
                  <c:v>-0.18558499999999997</c:v>
                </c:pt>
                <c:pt idx="89">
                  <c:v>-0.20973900000000001</c:v>
                </c:pt>
                <c:pt idx="90">
                  <c:v>-0.20330500000000001</c:v>
                </c:pt>
                <c:pt idx="91">
                  <c:v>-0.24315600000000001</c:v>
                </c:pt>
                <c:pt idx="92">
                  <c:v>-0.217338</c:v>
                </c:pt>
                <c:pt idx="93">
                  <c:v>-0.24230400000000002</c:v>
                </c:pt>
                <c:pt idx="94">
                  <c:v>-0.23576800000000001</c:v>
                </c:pt>
                <c:pt idx="95">
                  <c:v>-0.245971</c:v>
                </c:pt>
                <c:pt idx="96">
                  <c:v>-0.21784000000000001</c:v>
                </c:pt>
                <c:pt idx="97">
                  <c:v>-0.27676200000000001</c:v>
                </c:pt>
                <c:pt idx="98">
                  <c:v>-0.30518800000000001</c:v>
                </c:pt>
                <c:pt idx="99">
                  <c:v>-0.33574699999999996</c:v>
                </c:pt>
                <c:pt idx="100">
                  <c:v>-0.30238099999999996</c:v>
                </c:pt>
                <c:pt idx="101">
                  <c:v>-0.31343300000000002</c:v>
                </c:pt>
                <c:pt idx="102">
                  <c:v>-0.32503899999999997</c:v>
                </c:pt>
                <c:pt idx="103">
                  <c:v>-0.34667200000000004</c:v>
                </c:pt>
                <c:pt idx="104">
                  <c:v>-0.39726900000000004</c:v>
                </c:pt>
                <c:pt idx="105">
                  <c:v>-0.35207600000000006</c:v>
                </c:pt>
                <c:pt idx="106">
                  <c:v>-0.343831</c:v>
                </c:pt>
                <c:pt idx="107">
                  <c:v>-0.34703800000000001</c:v>
                </c:pt>
                <c:pt idx="108">
                  <c:v>-0.337976</c:v>
                </c:pt>
                <c:pt idx="109">
                  <c:v>-0.39218500000000001</c:v>
                </c:pt>
                <c:pt idx="110">
                  <c:v>-0.38589000000000001</c:v>
                </c:pt>
                <c:pt idx="111">
                  <c:v>-0.38275000000000003</c:v>
                </c:pt>
                <c:pt idx="112">
                  <c:v>-0.368535</c:v>
                </c:pt>
                <c:pt idx="113">
                  <c:v>-0.42832200000000004</c:v>
                </c:pt>
                <c:pt idx="114">
                  <c:v>-0.41348699999999999</c:v>
                </c:pt>
                <c:pt idx="115">
                  <c:v>-0.39165699999999998</c:v>
                </c:pt>
                <c:pt idx="116">
                  <c:v>-0.372423</c:v>
                </c:pt>
                <c:pt idx="117">
                  <c:v>-0.39900999999999998</c:v>
                </c:pt>
                <c:pt idx="118">
                  <c:v>-0.35648299999999999</c:v>
                </c:pt>
                <c:pt idx="119">
                  <c:v>-0.33206399999999997</c:v>
                </c:pt>
                <c:pt idx="120">
                  <c:v>-0.36096699999999998</c:v>
                </c:pt>
                <c:pt idx="121">
                  <c:v>-0.37590800000000002</c:v>
                </c:pt>
                <c:pt idx="122">
                  <c:v>-0.34065499999999999</c:v>
                </c:pt>
                <c:pt idx="123">
                  <c:v>-0.37475599999999998</c:v>
                </c:pt>
                <c:pt idx="124">
                  <c:v>-0.30288099999999996</c:v>
                </c:pt>
                <c:pt idx="125">
                  <c:v>-0.33798699999999998</c:v>
                </c:pt>
                <c:pt idx="126">
                  <c:v>-0.33405399999999996</c:v>
                </c:pt>
                <c:pt idx="127">
                  <c:v>-0.36277900000000002</c:v>
                </c:pt>
                <c:pt idx="128">
                  <c:v>-0.339611</c:v>
                </c:pt>
              </c:numCache>
            </c:numRef>
          </c:xVal>
          <c:yVal>
            <c:numRef>
              <c:f>Masaya1!$D$4:$D$1000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0.10899999999674037</c:v>
                </c:pt>
                <c:pt idx="2">
                  <c:v>0.21600000000034925</c:v>
                </c:pt>
                <c:pt idx="3">
                  <c:v>0.32300000000395812</c:v>
                </c:pt>
                <c:pt idx="4">
                  <c:v>0.41800000000512227</c:v>
                </c:pt>
                <c:pt idx="5">
                  <c:v>0.51099999999860302</c:v>
                </c:pt>
                <c:pt idx="6">
                  <c:v>0.60700000000360887</c:v>
                </c:pt>
                <c:pt idx="7">
                  <c:v>0.71199999999953434</c:v>
                </c:pt>
                <c:pt idx="8">
                  <c:v>0.80899999999382999</c:v>
                </c:pt>
                <c:pt idx="9">
                  <c:v>0.91000000000349246</c:v>
                </c:pt>
                <c:pt idx="10">
                  <c:v>1.0029999999969732</c:v>
                </c:pt>
                <c:pt idx="11">
                  <c:v>1.0950000000011642</c:v>
                </c:pt>
                <c:pt idx="12">
                  <c:v>1.2050000000017462</c:v>
                </c:pt>
                <c:pt idx="13">
                  <c:v>1.3120000000053551</c:v>
                </c:pt>
                <c:pt idx="14">
                  <c:v>1.407999999995809</c:v>
                </c:pt>
                <c:pt idx="15">
                  <c:v>1.5120000000024447</c:v>
                </c:pt>
                <c:pt idx="16">
                  <c:v>1.6089999999967404</c:v>
                </c:pt>
                <c:pt idx="17">
                  <c:v>1.7189999999973224</c:v>
                </c:pt>
                <c:pt idx="18">
                  <c:v>1.8240000000077998</c:v>
                </c:pt>
                <c:pt idx="19">
                  <c:v>1.9199999999982538</c:v>
                </c:pt>
                <c:pt idx="20">
                  <c:v>2.0249999999941792</c:v>
                </c:pt>
                <c:pt idx="21">
                  <c:v>2.1220000000030268</c:v>
                </c:pt>
                <c:pt idx="22">
                  <c:v>2.2269999999989523</c:v>
                </c:pt>
                <c:pt idx="23">
                  <c:v>2.3359999999956926</c:v>
                </c:pt>
                <c:pt idx="24">
                  <c:v>2.44100000000617</c:v>
                </c:pt>
                <c:pt idx="25">
                  <c:v>2.536999999996624</c:v>
                </c:pt>
                <c:pt idx="26">
                  <c:v>2.6399999999994179</c:v>
                </c:pt>
                <c:pt idx="27">
                  <c:v>2.7330000000074506</c:v>
                </c:pt>
                <c:pt idx="28">
                  <c:v>2.8240000000077998</c:v>
                </c:pt>
                <c:pt idx="29">
                  <c:v>2.9220000000059372</c:v>
                </c:pt>
                <c:pt idx="30">
                  <c:v>3.0270000000018626</c:v>
                </c:pt>
                <c:pt idx="31">
                  <c:v>3.1239999999961583</c:v>
                </c:pt>
                <c:pt idx="32">
                  <c:v>3.2299999999959255</c:v>
                </c:pt>
                <c:pt idx="33">
                  <c:v>3.3340000000025611</c:v>
                </c:pt>
                <c:pt idx="34">
                  <c:v>3.4279999999998836</c:v>
                </c:pt>
                <c:pt idx="35">
                  <c:v>3.5339999999996508</c:v>
                </c:pt>
                <c:pt idx="36">
                  <c:v>3.6319999999977881</c:v>
                </c:pt>
                <c:pt idx="37">
                  <c:v>3.7350000000005821</c:v>
                </c:pt>
                <c:pt idx="38">
                  <c:v>3.8260000000009313</c:v>
                </c:pt>
                <c:pt idx="39">
                  <c:v>3.9199999999982538</c:v>
                </c:pt>
                <c:pt idx="40">
                  <c:v>4.0170000000071013</c:v>
                </c:pt>
                <c:pt idx="41">
                  <c:v>4.1230000000068685</c:v>
                </c:pt>
                <c:pt idx="42">
                  <c:v>4.2299999999959255</c:v>
                </c:pt>
                <c:pt idx="43">
                  <c:v>4.3350000000064028</c:v>
                </c:pt>
                <c:pt idx="44">
                  <c:v>4.4260000000067521</c:v>
                </c:pt>
                <c:pt idx="45">
                  <c:v>4.5380000000004657</c:v>
                </c:pt>
                <c:pt idx="46">
                  <c:v>4.6460000000079162</c:v>
                </c:pt>
                <c:pt idx="47">
                  <c:v>4.75</c:v>
                </c:pt>
                <c:pt idx="48">
                  <c:v>4.8429999999934807</c:v>
                </c:pt>
                <c:pt idx="49">
                  <c:v>4.9389999999984866</c:v>
                </c:pt>
                <c:pt idx="50">
                  <c:v>5.0470000000059372</c:v>
                </c:pt>
                <c:pt idx="51">
                  <c:v>5.1560000000026776</c:v>
                </c:pt>
                <c:pt idx="52">
                  <c:v>5.2620000000024447</c:v>
                </c:pt>
                <c:pt idx="53">
                  <c:v>5.3709999999991851</c:v>
                </c:pt>
                <c:pt idx="54">
                  <c:v>5.4769999999989523</c:v>
                </c:pt>
                <c:pt idx="55">
                  <c:v>5.588000000003376</c:v>
                </c:pt>
                <c:pt idx="56">
                  <c:v>5.6929999999993015</c:v>
                </c:pt>
                <c:pt idx="57">
                  <c:v>5.7909999999974389</c:v>
                </c:pt>
                <c:pt idx="58">
                  <c:v>5.9089999999996508</c:v>
                </c:pt>
                <c:pt idx="59">
                  <c:v>6.0170000000071013</c:v>
                </c:pt>
                <c:pt idx="60">
                  <c:v>6.125</c:v>
                </c:pt>
                <c:pt idx="61">
                  <c:v>6.2309999999997672</c:v>
                </c:pt>
                <c:pt idx="62">
                  <c:v>6.3359999999956926</c:v>
                </c:pt>
                <c:pt idx="63">
                  <c:v>6.4320000000006985</c:v>
                </c:pt>
                <c:pt idx="64">
                  <c:v>6.536999999996624</c:v>
                </c:pt>
                <c:pt idx="65">
                  <c:v>6.6349999999947613</c:v>
                </c:pt>
                <c:pt idx="66">
                  <c:v>6.7360000000044238</c:v>
                </c:pt>
                <c:pt idx="67">
                  <c:v>6.8310000000055879</c:v>
                </c:pt>
                <c:pt idx="68">
                  <c:v>6.9349999999976717</c:v>
                </c:pt>
                <c:pt idx="69">
                  <c:v>7.0320000000065193</c:v>
                </c:pt>
                <c:pt idx="70">
                  <c:v>7.1370000000024447</c:v>
                </c:pt>
                <c:pt idx="71">
                  <c:v>7.2350000000005821</c:v>
                </c:pt>
                <c:pt idx="72">
                  <c:v>7.3390000000072177</c:v>
                </c:pt>
                <c:pt idx="73">
                  <c:v>7.4330000000045402</c:v>
                </c:pt>
                <c:pt idx="74">
                  <c:v>7.5259999999980209</c:v>
                </c:pt>
                <c:pt idx="75">
                  <c:v>7.6300000000046566</c:v>
                </c:pt>
                <c:pt idx="76">
                  <c:v>7.7269999999989523</c:v>
                </c:pt>
                <c:pt idx="77">
                  <c:v>7.8260000000009313</c:v>
                </c:pt>
                <c:pt idx="78">
                  <c:v>7.9210000000020955</c:v>
                </c:pt>
                <c:pt idx="79">
                  <c:v>8.0259999999980209</c:v>
                </c:pt>
                <c:pt idx="80">
                  <c:v>8.1220000000030268</c:v>
                </c:pt>
                <c:pt idx="81">
                  <c:v>8.2250000000058208</c:v>
                </c:pt>
                <c:pt idx="82">
                  <c:v>8.3230000000039581</c:v>
                </c:pt>
                <c:pt idx="83">
                  <c:v>8.4250000000029104</c:v>
                </c:pt>
                <c:pt idx="84">
                  <c:v>8.5200000000040745</c:v>
                </c:pt>
                <c:pt idx="85">
                  <c:v>8.625</c:v>
                </c:pt>
                <c:pt idx="86">
                  <c:v>8.7369999999937136</c:v>
                </c:pt>
                <c:pt idx="87">
                  <c:v>8.8410000000003492</c:v>
                </c:pt>
                <c:pt idx="88">
                  <c:v>8.9389999999984866</c:v>
                </c:pt>
                <c:pt idx="89">
                  <c:v>9.0409999999974389</c:v>
                </c:pt>
                <c:pt idx="90">
                  <c:v>9.1370000000024447</c:v>
                </c:pt>
                <c:pt idx="91">
                  <c:v>9.2459999999991851</c:v>
                </c:pt>
                <c:pt idx="92">
                  <c:v>9.3500000000058208</c:v>
                </c:pt>
                <c:pt idx="93">
                  <c:v>9.4470000000001164</c:v>
                </c:pt>
                <c:pt idx="94">
                  <c:v>9.5519999999960419</c:v>
                </c:pt>
                <c:pt idx="95">
                  <c:v>9.6480000000010477</c:v>
                </c:pt>
                <c:pt idx="96">
                  <c:v>9.7540000000008149</c:v>
                </c:pt>
                <c:pt idx="97">
                  <c:v>9.8460000000050059</c:v>
                </c:pt>
                <c:pt idx="98">
                  <c:v>9.9529999999940628</c:v>
                </c:pt>
                <c:pt idx="99">
                  <c:v>10.047000000005937</c:v>
                </c:pt>
                <c:pt idx="100">
                  <c:v>10.153999999994994</c:v>
                </c:pt>
                <c:pt idx="101">
                  <c:v>10.263000000006286</c:v>
                </c:pt>
                <c:pt idx="102">
                  <c:v>10.365000000005239</c:v>
                </c:pt>
                <c:pt idx="103">
                  <c:v>10.459000000002561</c:v>
                </c:pt>
                <c:pt idx="104">
                  <c:v>10.56699999999546</c:v>
                </c:pt>
                <c:pt idx="105">
                  <c:v>10.661000000007334</c:v>
                </c:pt>
                <c:pt idx="106">
                  <c:v>10.770000000004075</c:v>
                </c:pt>
                <c:pt idx="107">
                  <c:v>10.861999999993714</c:v>
                </c:pt>
                <c:pt idx="108">
                  <c:v>10.956000000005588</c:v>
                </c:pt>
                <c:pt idx="109">
                  <c:v>11.062000000005355</c:v>
                </c:pt>
                <c:pt idx="110">
                  <c:v>11.161000000007334</c:v>
                </c:pt>
                <c:pt idx="111">
                  <c:v>11.263999999995576</c:v>
                </c:pt>
                <c:pt idx="112">
                  <c:v>11.35899999999674</c:v>
                </c:pt>
                <c:pt idx="113">
                  <c:v>11.461999999999534</c:v>
                </c:pt>
                <c:pt idx="114">
                  <c:v>11.555000000007567</c:v>
                </c:pt>
                <c:pt idx="115">
                  <c:v>11.646000000007916</c:v>
                </c:pt>
                <c:pt idx="116">
                  <c:v>11.744999999995343</c:v>
                </c:pt>
                <c:pt idx="117">
                  <c:v>11.849000000001979</c:v>
                </c:pt>
                <c:pt idx="118">
                  <c:v>11.951000000000931</c:v>
                </c:pt>
                <c:pt idx="119">
                  <c:v>12.048999999999069</c:v>
                </c:pt>
                <c:pt idx="120">
                  <c:v>12.156000000002678</c:v>
                </c:pt>
                <c:pt idx="121">
                  <c:v>12.263000000006286</c:v>
                </c:pt>
                <c:pt idx="122">
                  <c:v>12.368000000002212</c:v>
                </c:pt>
                <c:pt idx="123">
                  <c:v>12.467000000004191</c:v>
                </c:pt>
                <c:pt idx="124">
                  <c:v>12.572000000000116</c:v>
                </c:pt>
                <c:pt idx="125">
                  <c:v>12.667000000001281</c:v>
                </c:pt>
                <c:pt idx="126">
                  <c:v>12.769000000000233</c:v>
                </c:pt>
                <c:pt idx="127">
                  <c:v>12.861999999993714</c:v>
                </c:pt>
                <c:pt idx="128">
                  <c:v>12.955000000001746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91-4CF6-AA9A-5E44E57F5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7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yaw[°]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41088"/>
        <c:crosses val="autoZero"/>
        <c:crossBetween val="midCat"/>
        <c:majorUnit val="35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Time[s]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x[m]</a:t>
                </a:r>
                <a:endParaRPr lang="ja-JP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  <c:majorUnit val="1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strRef>
              <c:f>Masaya1!$AG$3</c:f>
              <c:strCache>
                <c:ptCount val="1"/>
                <c:pt idx="0">
                  <c:v>Pitch</c:v>
                </c:pt>
              </c:strCache>
            </c:strRef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Masaya1!$AG$4:$AG$1000</c:f>
              <c:numCache>
                <c:formatCode>General</c:formatCode>
                <c:ptCount val="997"/>
                <c:pt idx="0">
                  <c:v>-29.459999084472656</c:v>
                </c:pt>
                <c:pt idx="1">
                  <c:v>-33.319999694824219</c:v>
                </c:pt>
                <c:pt idx="2">
                  <c:v>-33.080001831054688</c:v>
                </c:pt>
                <c:pt idx="3">
                  <c:v>-30.309999465942383</c:v>
                </c:pt>
                <c:pt idx="4">
                  <c:v>-26.25</c:v>
                </c:pt>
                <c:pt idx="5">
                  <c:v>-28.030000686645508</c:v>
                </c:pt>
                <c:pt idx="6">
                  <c:v>-28.030000686645508</c:v>
                </c:pt>
                <c:pt idx="7">
                  <c:v>-26.850000381469727</c:v>
                </c:pt>
                <c:pt idx="8">
                  <c:v>-26.059999465942383</c:v>
                </c:pt>
                <c:pt idx="9">
                  <c:v>-20.610000610351563</c:v>
                </c:pt>
                <c:pt idx="10">
                  <c:v>-26</c:v>
                </c:pt>
                <c:pt idx="11">
                  <c:v>-22.819999694824219</c:v>
                </c:pt>
                <c:pt idx="12">
                  <c:v>-23.790000915527344</c:v>
                </c:pt>
                <c:pt idx="13">
                  <c:v>-31.770000457763672</c:v>
                </c:pt>
                <c:pt idx="14">
                  <c:v>-33.549999237060547</c:v>
                </c:pt>
                <c:pt idx="15">
                  <c:v>-27.170000076293945</c:v>
                </c:pt>
                <c:pt idx="16">
                  <c:v>-33.529998779296875</c:v>
                </c:pt>
                <c:pt idx="17">
                  <c:v>-37.560001373291016</c:v>
                </c:pt>
                <c:pt idx="18">
                  <c:v>-28.340000152587891</c:v>
                </c:pt>
                <c:pt idx="19">
                  <c:v>-36.889999389648438</c:v>
                </c:pt>
                <c:pt idx="20">
                  <c:v>-32.979999542236328</c:v>
                </c:pt>
                <c:pt idx="21">
                  <c:v>-28.409999847412109</c:v>
                </c:pt>
                <c:pt idx="22">
                  <c:v>-27.219999313354492</c:v>
                </c:pt>
                <c:pt idx="23">
                  <c:v>-27.709999084472656</c:v>
                </c:pt>
                <c:pt idx="24">
                  <c:v>-29.819999694824219</c:v>
                </c:pt>
                <c:pt idx="25">
                  <c:v>-42.880001068115234</c:v>
                </c:pt>
                <c:pt idx="26">
                  <c:v>-34.419998168945313</c:v>
                </c:pt>
                <c:pt idx="27">
                  <c:v>-35.479999542236328</c:v>
                </c:pt>
                <c:pt idx="28">
                  <c:v>-24.979999542236328</c:v>
                </c:pt>
                <c:pt idx="29">
                  <c:v>-31.350000381469727</c:v>
                </c:pt>
                <c:pt idx="30">
                  <c:v>-37.590000152587891</c:v>
                </c:pt>
                <c:pt idx="31">
                  <c:v>-36.029998779296875</c:v>
                </c:pt>
                <c:pt idx="32">
                  <c:v>-36.029998779296875</c:v>
                </c:pt>
                <c:pt idx="33">
                  <c:v>-42.080001831054688</c:v>
                </c:pt>
                <c:pt idx="34">
                  <c:v>-34.360000610351563</c:v>
                </c:pt>
                <c:pt idx="35">
                  <c:v>-37.400001525878906</c:v>
                </c:pt>
                <c:pt idx="36">
                  <c:v>-46.669998168945313</c:v>
                </c:pt>
                <c:pt idx="37">
                  <c:v>-49.340000152587891</c:v>
                </c:pt>
                <c:pt idx="38">
                  <c:v>-36.889999389648438</c:v>
                </c:pt>
                <c:pt idx="39">
                  <c:v>-27.200000762939453</c:v>
                </c:pt>
                <c:pt idx="40">
                  <c:v>-27.219999313354492</c:v>
                </c:pt>
                <c:pt idx="41">
                  <c:v>-31.809999465942383</c:v>
                </c:pt>
                <c:pt idx="42">
                  <c:v>-35.529998779296875</c:v>
                </c:pt>
                <c:pt idx="43">
                  <c:v>-35.900001525878906</c:v>
                </c:pt>
                <c:pt idx="44">
                  <c:v>-34.529998779296875</c:v>
                </c:pt>
                <c:pt idx="45">
                  <c:v>-31.129999160766602</c:v>
                </c:pt>
                <c:pt idx="46">
                  <c:v>-30.469999313354492</c:v>
                </c:pt>
                <c:pt idx="47">
                  <c:v>-26.920000076293945</c:v>
                </c:pt>
                <c:pt idx="48">
                  <c:v>-34.930000305175781</c:v>
                </c:pt>
                <c:pt idx="49">
                  <c:v>-27.930000305175781</c:v>
                </c:pt>
                <c:pt idx="50">
                  <c:v>-27.540000915527344</c:v>
                </c:pt>
                <c:pt idx="51">
                  <c:v>-27.540000915527344</c:v>
                </c:pt>
                <c:pt idx="52">
                  <c:v>-33.150001525878906</c:v>
                </c:pt>
                <c:pt idx="53">
                  <c:v>-42.220001220703125</c:v>
                </c:pt>
                <c:pt idx="54">
                  <c:v>-50.389999389648438</c:v>
                </c:pt>
                <c:pt idx="55">
                  <c:v>-45.25</c:v>
                </c:pt>
                <c:pt idx="56">
                  <c:v>-41.279998779296875</c:v>
                </c:pt>
                <c:pt idx="57">
                  <c:v>-53.220001220703125</c:v>
                </c:pt>
                <c:pt idx="58">
                  <c:v>-50.200000762939453</c:v>
                </c:pt>
                <c:pt idx="59">
                  <c:v>-39.639999389648438</c:v>
                </c:pt>
                <c:pt idx="60">
                  <c:v>-39.790000915527344</c:v>
                </c:pt>
                <c:pt idx="61">
                  <c:v>-47.439998626708984</c:v>
                </c:pt>
                <c:pt idx="62">
                  <c:v>-54.740001678466797</c:v>
                </c:pt>
                <c:pt idx="63">
                  <c:v>-35.930000305175781</c:v>
                </c:pt>
                <c:pt idx="64">
                  <c:v>-28.649999618530273</c:v>
                </c:pt>
                <c:pt idx="65">
                  <c:v>-28.819999694824219</c:v>
                </c:pt>
                <c:pt idx="66">
                  <c:v>-32.950000762939453</c:v>
                </c:pt>
                <c:pt idx="67">
                  <c:v>-28.940000534057617</c:v>
                </c:pt>
                <c:pt idx="68">
                  <c:v>-34.049999237060547</c:v>
                </c:pt>
                <c:pt idx="69">
                  <c:v>-39.569999694824219</c:v>
                </c:pt>
                <c:pt idx="70">
                  <c:v>-39.189998626708984</c:v>
                </c:pt>
                <c:pt idx="71">
                  <c:v>-40.790000915527344</c:v>
                </c:pt>
                <c:pt idx="72">
                  <c:v>-38.180000305175781</c:v>
                </c:pt>
                <c:pt idx="73">
                  <c:v>-31.520000457763672</c:v>
                </c:pt>
                <c:pt idx="74">
                  <c:v>-27.069999694824219</c:v>
                </c:pt>
                <c:pt idx="75">
                  <c:v>-27.559999465942383</c:v>
                </c:pt>
                <c:pt idx="76">
                  <c:v>-31.639999389648438</c:v>
                </c:pt>
                <c:pt idx="77">
                  <c:v>-29.559999465942383</c:v>
                </c:pt>
                <c:pt idx="78">
                  <c:v>-31.440000534057617</c:v>
                </c:pt>
                <c:pt idx="79">
                  <c:v>-37.139999389648438</c:v>
                </c:pt>
                <c:pt idx="80">
                  <c:v>-32.979999542236328</c:v>
                </c:pt>
                <c:pt idx="81">
                  <c:v>-50.180000305175781</c:v>
                </c:pt>
                <c:pt idx="82">
                  <c:v>-38.419998168945313</c:v>
                </c:pt>
                <c:pt idx="83">
                  <c:v>-32.680000305175781</c:v>
                </c:pt>
                <c:pt idx="84">
                  <c:v>-37.430000305175781</c:v>
                </c:pt>
                <c:pt idx="85">
                  <c:v>-42.159999847412109</c:v>
                </c:pt>
                <c:pt idx="86">
                  <c:v>-25.780000686645508</c:v>
                </c:pt>
                <c:pt idx="87">
                  <c:v>-30.319999694824219</c:v>
                </c:pt>
                <c:pt idx="88">
                  <c:v>-27.290000915527344</c:v>
                </c:pt>
                <c:pt idx="89">
                  <c:v>-30.120000839233398</c:v>
                </c:pt>
                <c:pt idx="90">
                  <c:v>-34.889999389648438</c:v>
                </c:pt>
                <c:pt idx="91">
                  <c:v>-23.540000915527344</c:v>
                </c:pt>
                <c:pt idx="92">
                  <c:v>-25.340000152587891</c:v>
                </c:pt>
                <c:pt idx="93">
                  <c:v>-36.560001373291016</c:v>
                </c:pt>
                <c:pt idx="94">
                  <c:v>-33.919998168945313</c:v>
                </c:pt>
                <c:pt idx="95">
                  <c:v>-40.180000305175781</c:v>
                </c:pt>
                <c:pt idx="96">
                  <c:v>-30.950000762939453</c:v>
                </c:pt>
                <c:pt idx="97">
                  <c:v>-37.720001220703125</c:v>
                </c:pt>
                <c:pt idx="98">
                  <c:v>-40.040000915527344</c:v>
                </c:pt>
                <c:pt idx="99">
                  <c:v>-32.209999084472656</c:v>
                </c:pt>
                <c:pt idx="100">
                  <c:v>-25.969999313354492</c:v>
                </c:pt>
                <c:pt idx="101">
                  <c:v>-25.840000152587891</c:v>
                </c:pt>
                <c:pt idx="102">
                  <c:v>-28.120000839233398</c:v>
                </c:pt>
                <c:pt idx="103">
                  <c:v>-27.709999084472656</c:v>
                </c:pt>
                <c:pt idx="104">
                  <c:v>-24.100000381469727</c:v>
                </c:pt>
                <c:pt idx="105">
                  <c:v>-22.579999923706055</c:v>
                </c:pt>
                <c:pt idx="106">
                  <c:v>-21.379999160766602</c:v>
                </c:pt>
                <c:pt idx="107">
                  <c:v>-24.760000228881836</c:v>
                </c:pt>
                <c:pt idx="108">
                  <c:v>-22.069999694824219</c:v>
                </c:pt>
                <c:pt idx="109">
                  <c:v>-23.260000228881836</c:v>
                </c:pt>
                <c:pt idx="110">
                  <c:v>-26.520000457763672</c:v>
                </c:pt>
                <c:pt idx="111">
                  <c:v>-29.530000686645508</c:v>
                </c:pt>
                <c:pt idx="112">
                  <c:v>-22.780000686645508</c:v>
                </c:pt>
                <c:pt idx="113">
                  <c:v>-36.450000762939453</c:v>
                </c:pt>
                <c:pt idx="114">
                  <c:v>-42.889999389648438</c:v>
                </c:pt>
                <c:pt idx="115">
                  <c:v>-39.740001678466797</c:v>
                </c:pt>
                <c:pt idx="116">
                  <c:v>-39.520000457763672</c:v>
                </c:pt>
                <c:pt idx="117">
                  <c:v>-47.439998626708984</c:v>
                </c:pt>
                <c:pt idx="118">
                  <c:v>-33.659999847412109</c:v>
                </c:pt>
                <c:pt idx="119">
                  <c:v>-37.409999847412109</c:v>
                </c:pt>
                <c:pt idx="120">
                  <c:v>-37.220001220703125</c:v>
                </c:pt>
                <c:pt idx="121">
                  <c:v>-50.650001525878906</c:v>
                </c:pt>
                <c:pt idx="122">
                  <c:v>-37.709999084472656</c:v>
                </c:pt>
                <c:pt idx="123">
                  <c:v>-31.930000305175781</c:v>
                </c:pt>
                <c:pt idx="124">
                  <c:v>-48.159999847412109</c:v>
                </c:pt>
                <c:pt idx="125">
                  <c:v>-35.25</c:v>
                </c:pt>
                <c:pt idx="126">
                  <c:v>-31.059999465942383</c:v>
                </c:pt>
                <c:pt idx="127">
                  <c:v>-28.530000686645508</c:v>
                </c:pt>
                <c:pt idx="128">
                  <c:v>-25.319999694824219</c:v>
                </c:pt>
                <c:pt idx="129">
                  <c:v>-23.829999923706055</c:v>
                </c:pt>
                <c:pt idx="130">
                  <c:v>-30.670000076293945</c:v>
                </c:pt>
                <c:pt idx="131">
                  <c:v>-30.110000610351563</c:v>
                </c:pt>
                <c:pt idx="132">
                  <c:v>-38.490001678466797</c:v>
                </c:pt>
                <c:pt idx="133">
                  <c:v>-35.650001525878906</c:v>
                </c:pt>
                <c:pt idx="134">
                  <c:v>-31.110000610351563</c:v>
                </c:pt>
                <c:pt idx="135">
                  <c:v>-35.520000457763672</c:v>
                </c:pt>
                <c:pt idx="136">
                  <c:v>-30.780000686645508</c:v>
                </c:pt>
                <c:pt idx="137">
                  <c:v>-43.240001678466797</c:v>
                </c:pt>
                <c:pt idx="138">
                  <c:v>-42.869998931884766</c:v>
                </c:pt>
                <c:pt idx="139">
                  <c:v>-40.599998474121094</c:v>
                </c:pt>
                <c:pt idx="140">
                  <c:v>-40.319999694824219</c:v>
                </c:pt>
                <c:pt idx="141">
                  <c:v>-43.450000762939453</c:v>
                </c:pt>
                <c:pt idx="142">
                  <c:v>-39.099998474121094</c:v>
                </c:pt>
                <c:pt idx="143">
                  <c:v>-40.470001220703125</c:v>
                </c:pt>
                <c:pt idx="144">
                  <c:v>-35.810001373291016</c:v>
                </c:pt>
                <c:pt idx="145">
                  <c:v>-42.299999237060547</c:v>
                </c:pt>
                <c:pt idx="146">
                  <c:v>-42.299999237060547</c:v>
                </c:pt>
                <c:pt idx="147">
                  <c:v>-38.389999389648438</c:v>
                </c:pt>
                <c:pt idx="148">
                  <c:v>-34.200000762939453</c:v>
                </c:pt>
                <c:pt idx="149">
                  <c:v>-39.209999084472656</c:v>
                </c:pt>
                <c:pt idx="150">
                  <c:v>-29.829999923706055</c:v>
                </c:pt>
                <c:pt idx="151">
                  <c:v>-34.180000305175781</c:v>
                </c:pt>
                <c:pt idx="152">
                  <c:v>-29.469999313354492</c:v>
                </c:pt>
                <c:pt idx="153">
                  <c:v>-29.219999313354492</c:v>
                </c:pt>
                <c:pt idx="154">
                  <c:v>-32.009998321533203</c:v>
                </c:pt>
                <c:pt idx="155">
                  <c:v>-32.549999237060547</c:v>
                </c:pt>
                <c:pt idx="156">
                  <c:v>-34.099998474121094</c:v>
                </c:pt>
                <c:pt idx="157">
                  <c:v>-28.870000839233398</c:v>
                </c:pt>
                <c:pt idx="158">
                  <c:v>-28.870000839233398</c:v>
                </c:pt>
                <c:pt idx="159">
                  <c:v>-29.809999465942383</c:v>
                </c:pt>
                <c:pt idx="160">
                  <c:v>-29.809999465942383</c:v>
                </c:pt>
                <c:pt idx="161">
                  <c:v>-21.170000076293945</c:v>
                </c:pt>
                <c:pt idx="162">
                  <c:v>-17.600000381469727</c:v>
                </c:pt>
                <c:pt idx="163">
                  <c:v>-17.920000076293945</c:v>
                </c:pt>
                <c:pt idx="164">
                  <c:v>-20.420000076293945</c:v>
                </c:pt>
                <c:pt idx="165">
                  <c:v>-16.549999237060547</c:v>
                </c:pt>
                <c:pt idx="166">
                  <c:v>-18.920000076293945</c:v>
                </c:pt>
                <c:pt idx="167">
                  <c:v>-16.209999084472656</c:v>
                </c:pt>
                <c:pt idx="168">
                  <c:v>-12.090000152587891</c:v>
                </c:pt>
                <c:pt idx="169">
                  <c:v>-10.970000267028809</c:v>
                </c:pt>
                <c:pt idx="170">
                  <c:v>-13.510000228881836</c:v>
                </c:pt>
                <c:pt idx="171">
                  <c:v>-13.050000190734863</c:v>
                </c:pt>
                <c:pt idx="172">
                  <c:v>-16.489999771118164</c:v>
                </c:pt>
                <c:pt idx="173">
                  <c:v>-27</c:v>
                </c:pt>
                <c:pt idx="174">
                  <c:v>-21.020000457763672</c:v>
                </c:pt>
                <c:pt idx="175">
                  <c:v>-18.229999542236328</c:v>
                </c:pt>
                <c:pt idx="176">
                  <c:v>-15.869999885559082</c:v>
                </c:pt>
                <c:pt idx="177">
                  <c:v>-18.309999465942383</c:v>
                </c:pt>
                <c:pt idx="178">
                  <c:v>-18.309999465942383</c:v>
                </c:pt>
                <c:pt idx="179">
                  <c:v>-27.129999160766602</c:v>
                </c:pt>
                <c:pt idx="180">
                  <c:v>-20.069999694824219</c:v>
                </c:pt>
                <c:pt idx="181">
                  <c:v>-7.9800000190734863</c:v>
                </c:pt>
                <c:pt idx="182">
                  <c:v>-3.0999999046325684</c:v>
                </c:pt>
                <c:pt idx="183">
                  <c:v>-3.0499999523162842</c:v>
                </c:pt>
                <c:pt idx="184">
                  <c:v>-1</c:v>
                </c:pt>
                <c:pt idx="185">
                  <c:v>2.690000057220459</c:v>
                </c:pt>
                <c:pt idx="186">
                  <c:v>1.2599999904632568</c:v>
                </c:pt>
                <c:pt idx="187">
                  <c:v>2.1500000953674316</c:v>
                </c:pt>
                <c:pt idx="188">
                  <c:v>1.690000057220459</c:v>
                </c:pt>
                <c:pt idx="189">
                  <c:v>3.5199999809265137</c:v>
                </c:pt>
                <c:pt idx="190">
                  <c:v>3.1800000667572021</c:v>
                </c:pt>
                <c:pt idx="191">
                  <c:v>6.1999998092651367</c:v>
                </c:pt>
                <c:pt idx="192">
                  <c:v>6.2600002288818359</c:v>
                </c:pt>
                <c:pt idx="193">
                  <c:v>6.5100002288818359</c:v>
                </c:pt>
                <c:pt idx="194">
                  <c:v>4.8899998664855957</c:v>
                </c:pt>
                <c:pt idx="195">
                  <c:v>-29.636205134024987</c:v>
                </c:pt>
                <c:pt idx="196">
                  <c:v>11.916917554550169</c:v>
                </c:pt>
              </c:numCache>
            </c:numRef>
          </c:xVal>
          <c:yVal>
            <c:numRef>
              <c:f>Masaya1!$AC$4:$AC$1000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6.0999999999999999E-2</c:v>
                </c:pt>
                <c:pt idx="2">
                  <c:v>0.13300000000000001</c:v>
                </c:pt>
                <c:pt idx="3">
                  <c:v>0.23100000000000001</c:v>
                </c:pt>
                <c:pt idx="4">
                  <c:v>0.29499999999999998</c:v>
                </c:pt>
                <c:pt idx="5">
                  <c:v>0.36199999999999999</c:v>
                </c:pt>
                <c:pt idx="6">
                  <c:v>0.41799999999999998</c:v>
                </c:pt>
                <c:pt idx="7">
                  <c:v>0.46300000000000002</c:v>
                </c:pt>
                <c:pt idx="8">
                  <c:v>0.52600000000000002</c:v>
                </c:pt>
                <c:pt idx="9">
                  <c:v>0.59099999999999997</c:v>
                </c:pt>
                <c:pt idx="10">
                  <c:v>0.66300000000000003</c:v>
                </c:pt>
                <c:pt idx="11">
                  <c:v>0.72199999999999998</c:v>
                </c:pt>
                <c:pt idx="12">
                  <c:v>0.79800000000000004</c:v>
                </c:pt>
                <c:pt idx="13">
                  <c:v>0.85899999999999999</c:v>
                </c:pt>
                <c:pt idx="14">
                  <c:v>0.91900000000000004</c:v>
                </c:pt>
                <c:pt idx="15">
                  <c:v>0.99</c:v>
                </c:pt>
                <c:pt idx="16">
                  <c:v>1.0609999999999999</c:v>
                </c:pt>
                <c:pt idx="17">
                  <c:v>1.145</c:v>
                </c:pt>
                <c:pt idx="18">
                  <c:v>1.202</c:v>
                </c:pt>
                <c:pt idx="19">
                  <c:v>1.262</c:v>
                </c:pt>
                <c:pt idx="20">
                  <c:v>1.3320000000000001</c:v>
                </c:pt>
                <c:pt idx="21">
                  <c:v>1.393</c:v>
                </c:pt>
                <c:pt idx="22">
                  <c:v>1.4550000000000001</c:v>
                </c:pt>
                <c:pt idx="23">
                  <c:v>1.5269999999999999</c:v>
                </c:pt>
                <c:pt idx="24">
                  <c:v>1.5860000000000001</c:v>
                </c:pt>
                <c:pt idx="25">
                  <c:v>1.6579999999999999</c:v>
                </c:pt>
                <c:pt idx="26">
                  <c:v>1.7230000000000001</c:v>
                </c:pt>
                <c:pt idx="27">
                  <c:v>1.7909999999999999</c:v>
                </c:pt>
                <c:pt idx="28">
                  <c:v>1.859</c:v>
                </c:pt>
                <c:pt idx="29">
                  <c:v>1.925</c:v>
                </c:pt>
                <c:pt idx="30">
                  <c:v>1.988</c:v>
                </c:pt>
                <c:pt idx="31">
                  <c:v>2.0830000000000002</c:v>
                </c:pt>
                <c:pt idx="32">
                  <c:v>2.1469999999999998</c:v>
                </c:pt>
                <c:pt idx="33">
                  <c:v>2.198</c:v>
                </c:pt>
                <c:pt idx="34">
                  <c:v>2.2690000000000001</c:v>
                </c:pt>
                <c:pt idx="35">
                  <c:v>2.3279999999999998</c:v>
                </c:pt>
                <c:pt idx="36">
                  <c:v>2.3820000000000001</c:v>
                </c:pt>
                <c:pt idx="37">
                  <c:v>2.4590000000000001</c:v>
                </c:pt>
                <c:pt idx="38">
                  <c:v>2.5299999999999998</c:v>
                </c:pt>
                <c:pt idx="39">
                  <c:v>2.5950000000000002</c:v>
                </c:pt>
                <c:pt idx="40">
                  <c:v>2.65</c:v>
                </c:pt>
                <c:pt idx="41">
                  <c:v>2.7120000000000002</c:v>
                </c:pt>
                <c:pt idx="42">
                  <c:v>2.7869999999999999</c:v>
                </c:pt>
                <c:pt idx="43">
                  <c:v>2.847</c:v>
                </c:pt>
                <c:pt idx="44">
                  <c:v>2.9140000000000001</c:v>
                </c:pt>
                <c:pt idx="45">
                  <c:v>2.9889999999999999</c:v>
                </c:pt>
                <c:pt idx="46">
                  <c:v>3.0579999999999998</c:v>
                </c:pt>
                <c:pt idx="47">
                  <c:v>3.12</c:v>
                </c:pt>
                <c:pt idx="48">
                  <c:v>3.1930000000000001</c:v>
                </c:pt>
                <c:pt idx="49">
                  <c:v>3.26</c:v>
                </c:pt>
                <c:pt idx="50">
                  <c:v>3.3130000000000002</c:v>
                </c:pt>
                <c:pt idx="51">
                  <c:v>3.375</c:v>
                </c:pt>
                <c:pt idx="52">
                  <c:v>3.4569999999999999</c:v>
                </c:pt>
                <c:pt idx="53">
                  <c:v>3.5289999999999999</c:v>
                </c:pt>
                <c:pt idx="54">
                  <c:v>3.5880000000000001</c:v>
                </c:pt>
                <c:pt idx="55">
                  <c:v>3.6429999999999998</c:v>
                </c:pt>
                <c:pt idx="56">
                  <c:v>3.7229999999999999</c:v>
                </c:pt>
                <c:pt idx="57">
                  <c:v>3.778</c:v>
                </c:pt>
                <c:pt idx="58">
                  <c:v>3.8559999999999999</c:v>
                </c:pt>
                <c:pt idx="59">
                  <c:v>3.9350000000000001</c:v>
                </c:pt>
                <c:pt idx="60">
                  <c:v>3.9940000000000002</c:v>
                </c:pt>
                <c:pt idx="61">
                  <c:v>4.048</c:v>
                </c:pt>
                <c:pt idx="62">
                  <c:v>4.1130000000000004</c:v>
                </c:pt>
                <c:pt idx="63">
                  <c:v>4.1749999999999998</c:v>
                </c:pt>
                <c:pt idx="64">
                  <c:v>4.2439999999999998</c:v>
                </c:pt>
                <c:pt idx="65">
                  <c:v>4.3099999999999996</c:v>
                </c:pt>
                <c:pt idx="66">
                  <c:v>4.3710000000000004</c:v>
                </c:pt>
                <c:pt idx="67">
                  <c:v>4.4370000000000003</c:v>
                </c:pt>
                <c:pt idx="68">
                  <c:v>4.5069999999999997</c:v>
                </c:pt>
                <c:pt idx="69">
                  <c:v>4.577</c:v>
                </c:pt>
                <c:pt idx="70">
                  <c:v>4.6360000000000001</c:v>
                </c:pt>
                <c:pt idx="71">
                  <c:v>4.7050000000000001</c:v>
                </c:pt>
                <c:pt idx="72">
                  <c:v>4.7699999999999996</c:v>
                </c:pt>
                <c:pt idx="73">
                  <c:v>4.8390000000000004</c:v>
                </c:pt>
                <c:pt idx="74">
                  <c:v>4.9029999999999996</c:v>
                </c:pt>
                <c:pt idx="75">
                  <c:v>4.9770000000000003</c:v>
                </c:pt>
                <c:pt idx="76">
                  <c:v>5.0540000000000003</c:v>
                </c:pt>
                <c:pt idx="77">
                  <c:v>5.1159999999999997</c:v>
                </c:pt>
                <c:pt idx="78">
                  <c:v>5.1749999999999998</c:v>
                </c:pt>
                <c:pt idx="79">
                  <c:v>5.2549999999999999</c:v>
                </c:pt>
                <c:pt idx="80">
                  <c:v>5.3079999999999998</c:v>
                </c:pt>
                <c:pt idx="81">
                  <c:v>5.375</c:v>
                </c:pt>
                <c:pt idx="82">
                  <c:v>5.4340000000000002</c:v>
                </c:pt>
                <c:pt idx="83">
                  <c:v>5.5030000000000001</c:v>
                </c:pt>
                <c:pt idx="84">
                  <c:v>5.57</c:v>
                </c:pt>
                <c:pt idx="85">
                  <c:v>5.6479999999999997</c:v>
                </c:pt>
                <c:pt idx="86">
                  <c:v>5.7089999999999996</c:v>
                </c:pt>
                <c:pt idx="87">
                  <c:v>5.7690000000000001</c:v>
                </c:pt>
                <c:pt idx="88">
                  <c:v>5.84</c:v>
                </c:pt>
                <c:pt idx="89">
                  <c:v>5.8970000000000002</c:v>
                </c:pt>
                <c:pt idx="90">
                  <c:v>5.9690000000000003</c:v>
                </c:pt>
                <c:pt idx="91">
                  <c:v>6.0359999999999996</c:v>
                </c:pt>
                <c:pt idx="92">
                  <c:v>6.1059999999999999</c:v>
                </c:pt>
                <c:pt idx="93">
                  <c:v>6.1609999999999996</c:v>
                </c:pt>
                <c:pt idx="94">
                  <c:v>6.2450000000000001</c:v>
                </c:pt>
                <c:pt idx="95">
                  <c:v>6.2990000000000004</c:v>
                </c:pt>
                <c:pt idx="96">
                  <c:v>6.37</c:v>
                </c:pt>
                <c:pt idx="97">
                  <c:v>6.4320000000000004</c:v>
                </c:pt>
                <c:pt idx="98">
                  <c:v>6.4969999999999999</c:v>
                </c:pt>
                <c:pt idx="99">
                  <c:v>6.56</c:v>
                </c:pt>
                <c:pt idx="100">
                  <c:v>6.6390000000000002</c:v>
                </c:pt>
                <c:pt idx="101">
                  <c:v>6.6980000000000004</c:v>
                </c:pt>
                <c:pt idx="102">
                  <c:v>6.7750000000000004</c:v>
                </c:pt>
                <c:pt idx="103">
                  <c:v>6.851</c:v>
                </c:pt>
                <c:pt idx="104">
                  <c:v>6.915</c:v>
                </c:pt>
                <c:pt idx="105">
                  <c:v>6.9630000000000001</c:v>
                </c:pt>
                <c:pt idx="106">
                  <c:v>7.0289999999999999</c:v>
                </c:pt>
                <c:pt idx="107">
                  <c:v>7.0960000000000001</c:v>
                </c:pt>
                <c:pt idx="108">
                  <c:v>7.17</c:v>
                </c:pt>
                <c:pt idx="109">
                  <c:v>7.242</c:v>
                </c:pt>
                <c:pt idx="110">
                  <c:v>7.31</c:v>
                </c:pt>
                <c:pt idx="111">
                  <c:v>7.3769999999999998</c:v>
                </c:pt>
                <c:pt idx="112">
                  <c:v>7.4320000000000004</c:v>
                </c:pt>
                <c:pt idx="113">
                  <c:v>7.4960000000000004</c:v>
                </c:pt>
                <c:pt idx="114">
                  <c:v>7.5650000000000004</c:v>
                </c:pt>
                <c:pt idx="115">
                  <c:v>7.6280000000000001</c:v>
                </c:pt>
                <c:pt idx="116">
                  <c:v>7.7039999999999997</c:v>
                </c:pt>
                <c:pt idx="117">
                  <c:v>7.76</c:v>
                </c:pt>
                <c:pt idx="118">
                  <c:v>7.835</c:v>
                </c:pt>
                <c:pt idx="119">
                  <c:v>7.8929999999999998</c:v>
                </c:pt>
                <c:pt idx="120">
                  <c:v>7.96</c:v>
                </c:pt>
                <c:pt idx="121">
                  <c:v>8.0340000000000007</c:v>
                </c:pt>
                <c:pt idx="122">
                  <c:v>8.0920000000000005</c:v>
                </c:pt>
                <c:pt idx="123">
                  <c:v>8.1630000000000003</c:v>
                </c:pt>
                <c:pt idx="124">
                  <c:v>8.2319999999999993</c:v>
                </c:pt>
                <c:pt idx="125">
                  <c:v>8.2910000000000004</c:v>
                </c:pt>
                <c:pt idx="126">
                  <c:v>8.3550000000000004</c:v>
                </c:pt>
                <c:pt idx="127">
                  <c:v>8.4190000000000005</c:v>
                </c:pt>
                <c:pt idx="128">
                  <c:v>8.5020000000000007</c:v>
                </c:pt>
                <c:pt idx="129">
                  <c:v>8.5630000000000006</c:v>
                </c:pt>
                <c:pt idx="130">
                  <c:v>8.6370000000000005</c:v>
                </c:pt>
                <c:pt idx="131">
                  <c:v>8.7040000000000006</c:v>
                </c:pt>
                <c:pt idx="132">
                  <c:v>8.7579999999999991</c:v>
                </c:pt>
                <c:pt idx="133">
                  <c:v>8.8209999999999997</c:v>
                </c:pt>
                <c:pt idx="134">
                  <c:v>8.8849999999999998</c:v>
                </c:pt>
                <c:pt idx="135">
                  <c:v>8.9489999999999998</c:v>
                </c:pt>
                <c:pt idx="136">
                  <c:v>9.0329999999999995</c:v>
                </c:pt>
                <c:pt idx="137">
                  <c:v>9.1189999999999998</c:v>
                </c:pt>
                <c:pt idx="138">
                  <c:v>9.1910000000000007</c:v>
                </c:pt>
                <c:pt idx="139">
                  <c:v>9.2750000000000004</c:v>
                </c:pt>
                <c:pt idx="140">
                  <c:v>9.3559999999999999</c:v>
                </c:pt>
                <c:pt idx="141">
                  <c:v>9.4209999999999994</c:v>
                </c:pt>
                <c:pt idx="142">
                  <c:v>9.484</c:v>
                </c:pt>
                <c:pt idx="143">
                  <c:v>9.5649999999999995</c:v>
                </c:pt>
                <c:pt idx="144">
                  <c:v>9.6229999999999993</c:v>
                </c:pt>
                <c:pt idx="145">
                  <c:v>9.6929999999999996</c:v>
                </c:pt>
                <c:pt idx="146">
                  <c:v>9.7829999999999995</c:v>
                </c:pt>
                <c:pt idx="147">
                  <c:v>9.8350000000000009</c:v>
                </c:pt>
                <c:pt idx="148">
                  <c:v>9.8829999999999991</c:v>
                </c:pt>
                <c:pt idx="149">
                  <c:v>9.9559999999999995</c:v>
                </c:pt>
                <c:pt idx="150">
                  <c:v>10.013</c:v>
                </c:pt>
                <c:pt idx="151">
                  <c:v>10.079000000000001</c:v>
                </c:pt>
                <c:pt idx="152">
                  <c:v>10.15</c:v>
                </c:pt>
                <c:pt idx="153">
                  <c:v>10.236000000000001</c:v>
                </c:pt>
                <c:pt idx="154">
                  <c:v>10.311</c:v>
                </c:pt>
                <c:pt idx="155">
                  <c:v>10.375999999999999</c:v>
                </c:pt>
                <c:pt idx="156">
                  <c:v>10.435</c:v>
                </c:pt>
                <c:pt idx="157">
                  <c:v>10.494999999999999</c:v>
                </c:pt>
                <c:pt idx="158">
                  <c:v>10.551</c:v>
                </c:pt>
                <c:pt idx="159">
                  <c:v>10.609</c:v>
                </c:pt>
                <c:pt idx="160">
                  <c:v>10.682</c:v>
                </c:pt>
                <c:pt idx="161">
                  <c:v>10.754</c:v>
                </c:pt>
                <c:pt idx="162">
                  <c:v>10.826000000000001</c:v>
                </c:pt>
                <c:pt idx="163">
                  <c:v>10.888999999999999</c:v>
                </c:pt>
                <c:pt idx="164">
                  <c:v>10.951000000000001</c:v>
                </c:pt>
                <c:pt idx="165">
                  <c:v>11.01</c:v>
                </c:pt>
                <c:pt idx="166">
                  <c:v>11.077</c:v>
                </c:pt>
                <c:pt idx="167">
                  <c:v>11.14</c:v>
                </c:pt>
                <c:pt idx="168">
                  <c:v>11.206</c:v>
                </c:pt>
                <c:pt idx="169">
                  <c:v>11.285</c:v>
                </c:pt>
                <c:pt idx="170">
                  <c:v>11.352</c:v>
                </c:pt>
                <c:pt idx="171">
                  <c:v>11.414999999999999</c:v>
                </c:pt>
                <c:pt idx="172">
                  <c:v>11.478</c:v>
                </c:pt>
                <c:pt idx="173">
                  <c:v>11.538</c:v>
                </c:pt>
                <c:pt idx="174">
                  <c:v>11.621</c:v>
                </c:pt>
                <c:pt idx="175">
                  <c:v>11.685</c:v>
                </c:pt>
                <c:pt idx="176">
                  <c:v>11.752000000000001</c:v>
                </c:pt>
                <c:pt idx="177">
                  <c:v>11.808999999999999</c:v>
                </c:pt>
                <c:pt idx="178">
                  <c:v>11.884</c:v>
                </c:pt>
                <c:pt idx="179">
                  <c:v>11.956</c:v>
                </c:pt>
                <c:pt idx="180">
                  <c:v>12.019</c:v>
                </c:pt>
                <c:pt idx="181">
                  <c:v>12.077</c:v>
                </c:pt>
                <c:pt idx="182">
                  <c:v>12.146000000000001</c:v>
                </c:pt>
                <c:pt idx="183">
                  <c:v>12.212</c:v>
                </c:pt>
                <c:pt idx="184">
                  <c:v>12.28</c:v>
                </c:pt>
                <c:pt idx="185">
                  <c:v>12.348000000000001</c:v>
                </c:pt>
                <c:pt idx="186">
                  <c:v>12.407999999999999</c:v>
                </c:pt>
                <c:pt idx="187">
                  <c:v>12.475</c:v>
                </c:pt>
                <c:pt idx="188">
                  <c:v>12.542</c:v>
                </c:pt>
                <c:pt idx="189">
                  <c:v>12.608000000000001</c:v>
                </c:pt>
                <c:pt idx="190">
                  <c:v>12.677</c:v>
                </c:pt>
                <c:pt idx="191">
                  <c:v>12.739000000000001</c:v>
                </c:pt>
                <c:pt idx="192">
                  <c:v>12.802</c:v>
                </c:pt>
                <c:pt idx="193">
                  <c:v>12.866</c:v>
                </c:pt>
                <c:pt idx="194">
                  <c:v>12.951000000000001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94-4CBE-AA50-3EA3D0288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strRef>
              <c:f>Masaya1!$N$2</c:f>
              <c:strCache>
                <c:ptCount val="1"/>
                <c:pt idx="0">
                  <c:v>Trajectory</c:v>
                </c:pt>
              </c:strCache>
            </c:strRef>
          </c:tx>
          <c:spPr>
            <a:ln w="19050">
              <a:noFill/>
            </a:ln>
          </c:spPr>
          <c:xVal>
            <c:numRef>
              <c:f>Masaya1!$N$4:$N$1000</c:f>
              <c:numCache>
                <c:formatCode>General</c:formatCode>
                <c:ptCount val="997"/>
                <c:pt idx="0">
                  <c:v>0</c:v>
                </c:pt>
                <c:pt idx="1">
                  <c:v>1.9790000000000019E-2</c:v>
                </c:pt>
                <c:pt idx="2">
                  <c:v>3.3602000000000035E-2</c:v>
                </c:pt>
                <c:pt idx="3">
                  <c:v>3.9158000000000019E-2</c:v>
                </c:pt>
                <c:pt idx="4">
                  <c:v>3.5321000000000026E-2</c:v>
                </c:pt>
                <c:pt idx="5">
                  <c:v>4.0641000000000017E-2</c:v>
                </c:pt>
                <c:pt idx="6">
                  <c:v>5.0025000000000035E-2</c:v>
                </c:pt>
                <c:pt idx="7">
                  <c:v>3.0728000000000009E-2</c:v>
                </c:pt>
                <c:pt idx="8">
                  <c:v>2.3307000000000015E-2</c:v>
                </c:pt>
                <c:pt idx="9">
                  <c:v>3.7804000000000032E-2</c:v>
                </c:pt>
                <c:pt idx="10">
                  <c:v>1.1190000000000282E-3</c:v>
                </c:pt>
                <c:pt idx="11">
                  <c:v>-7.9180000000000066E-3</c:v>
                </c:pt>
                <c:pt idx="12">
                  <c:v>-2.1476999999999975E-2</c:v>
                </c:pt>
                <c:pt idx="13">
                  <c:v>1.0338999999999999E-2</c:v>
                </c:pt>
                <c:pt idx="14">
                  <c:v>6.0540000000000307E-3</c:v>
                </c:pt>
                <c:pt idx="15">
                  <c:v>1.5071000000000027E-2</c:v>
                </c:pt>
                <c:pt idx="16">
                  <c:v>1.8814000000000022E-2</c:v>
                </c:pt>
                <c:pt idx="17">
                  <c:v>2.9139999999999985E-2</c:v>
                </c:pt>
                <c:pt idx="18">
                  <c:v>4.5050000000000014E-2</c:v>
                </c:pt>
                <c:pt idx="19">
                  <c:v>5.6946000000000024E-2</c:v>
                </c:pt>
                <c:pt idx="20">
                  <c:v>7.4933999999999973E-2</c:v>
                </c:pt>
                <c:pt idx="21">
                  <c:v>6.6365000000000007E-2</c:v>
                </c:pt>
                <c:pt idx="22">
                  <c:v>8.0310000000000062E-2</c:v>
                </c:pt>
                <c:pt idx="23">
                  <c:v>6.0951999999999999E-2</c:v>
                </c:pt>
                <c:pt idx="24">
                  <c:v>7.1972999999999954E-2</c:v>
                </c:pt>
                <c:pt idx="25">
                  <c:v>6.9359000000000046E-2</c:v>
                </c:pt>
                <c:pt idx="26">
                  <c:v>7.601800000000003E-2</c:v>
                </c:pt>
                <c:pt idx="27">
                  <c:v>6.4702999999999983E-2</c:v>
                </c:pt>
                <c:pt idx="28">
                  <c:v>6.6495999999999986E-2</c:v>
                </c:pt>
                <c:pt idx="29">
                  <c:v>5.0492000000000023E-2</c:v>
                </c:pt>
                <c:pt idx="30">
                  <c:v>3.2439999999999997E-2</c:v>
                </c:pt>
                <c:pt idx="31">
                  <c:v>2.8913999999999988E-2</c:v>
                </c:pt>
                <c:pt idx="32">
                  <c:v>2.1158000000000017E-2</c:v>
                </c:pt>
                <c:pt idx="33">
                  <c:v>-5.3999999999999777E-3</c:v>
                </c:pt>
                <c:pt idx="34">
                  <c:v>-1.0560000000000002E-2</c:v>
                </c:pt>
                <c:pt idx="35">
                  <c:v>-3.3942999999999987E-2</c:v>
                </c:pt>
                <c:pt idx="36">
                  <c:v>-1.946999999999997E-2</c:v>
                </c:pt>
                <c:pt idx="37">
                  <c:v>-4.0300000000000009E-2</c:v>
                </c:pt>
                <c:pt idx="38">
                  <c:v>-5.7598000000000017E-2</c:v>
                </c:pt>
                <c:pt idx="39">
                  <c:v>-5.4444999999999993E-2</c:v>
                </c:pt>
                <c:pt idx="40">
                  <c:v>-7.0290000000000019E-2</c:v>
                </c:pt>
                <c:pt idx="41">
                  <c:v>-5.9312999999999991E-2</c:v>
                </c:pt>
                <c:pt idx="42">
                  <c:v>-6.4716999999999983E-2</c:v>
                </c:pt>
                <c:pt idx="43">
                  <c:v>-6.7147999999999972E-2</c:v>
                </c:pt>
                <c:pt idx="44">
                  <c:v>-6.3041999999999973E-2</c:v>
                </c:pt>
                <c:pt idx="45">
                  <c:v>-7.4937000000000017E-2</c:v>
                </c:pt>
                <c:pt idx="46">
                  <c:v>-8.720600000000002E-2</c:v>
                </c:pt>
                <c:pt idx="47">
                  <c:v>-9.5781000000000005E-2</c:v>
                </c:pt>
                <c:pt idx="48">
                  <c:v>-9.7074999999999995E-2</c:v>
                </c:pt>
                <c:pt idx="49">
                  <c:v>-0.10816100000000001</c:v>
                </c:pt>
                <c:pt idx="50">
                  <c:v>-0.116952</c:v>
                </c:pt>
                <c:pt idx="51">
                  <c:v>-0.11279599999999999</c:v>
                </c:pt>
                <c:pt idx="52">
                  <c:v>-9.6325999999999967E-2</c:v>
                </c:pt>
                <c:pt idx="53">
                  <c:v>-9.4788000000000011E-2</c:v>
                </c:pt>
                <c:pt idx="54">
                  <c:v>-0.10213299999999999</c:v>
                </c:pt>
                <c:pt idx="55">
                  <c:v>-9.5043000000000002E-2</c:v>
                </c:pt>
                <c:pt idx="56">
                  <c:v>-0.103284</c:v>
                </c:pt>
                <c:pt idx="57">
                  <c:v>-0.10415899999999999</c:v>
                </c:pt>
                <c:pt idx="58">
                  <c:v>-0.13123300000000002</c:v>
                </c:pt>
                <c:pt idx="59">
                  <c:v>-0.13673199999999996</c:v>
                </c:pt>
                <c:pt idx="60">
                  <c:v>-0.14634499999999998</c:v>
                </c:pt>
                <c:pt idx="61">
                  <c:v>-0.15930200000000003</c:v>
                </c:pt>
                <c:pt idx="62">
                  <c:v>-0.16271499999999997</c:v>
                </c:pt>
                <c:pt idx="63">
                  <c:v>-0.17642399999999997</c:v>
                </c:pt>
                <c:pt idx="64">
                  <c:v>-0.16045900000000002</c:v>
                </c:pt>
                <c:pt idx="65">
                  <c:v>-0.17607599999999995</c:v>
                </c:pt>
                <c:pt idx="66">
                  <c:v>-0.16525900000000002</c:v>
                </c:pt>
                <c:pt idx="67">
                  <c:v>-0.188892</c:v>
                </c:pt>
                <c:pt idx="68">
                  <c:v>-0.181058</c:v>
                </c:pt>
                <c:pt idx="69">
                  <c:v>-0.17376099999999997</c:v>
                </c:pt>
                <c:pt idx="70">
                  <c:v>-0.17794900000000002</c:v>
                </c:pt>
                <c:pt idx="71">
                  <c:v>-0.17975900000000003</c:v>
                </c:pt>
                <c:pt idx="72">
                  <c:v>-0.18624500000000002</c:v>
                </c:pt>
                <c:pt idx="73">
                  <c:v>-0.18516199999999999</c:v>
                </c:pt>
                <c:pt idx="74">
                  <c:v>-0.18253899999999998</c:v>
                </c:pt>
                <c:pt idx="75">
                  <c:v>-0.18882799999999997</c:v>
                </c:pt>
                <c:pt idx="76">
                  <c:v>-0.163942</c:v>
                </c:pt>
                <c:pt idx="77">
                  <c:v>-0.16217399999999998</c:v>
                </c:pt>
                <c:pt idx="78">
                  <c:v>-0.15474899999999997</c:v>
                </c:pt>
                <c:pt idx="79">
                  <c:v>-0.16966500000000001</c:v>
                </c:pt>
                <c:pt idx="80">
                  <c:v>-0.166796</c:v>
                </c:pt>
                <c:pt idx="81">
                  <c:v>-0.14905700000000002</c:v>
                </c:pt>
                <c:pt idx="82">
                  <c:v>-0.13200799999999999</c:v>
                </c:pt>
                <c:pt idx="83">
                  <c:v>-0.14990999999999996</c:v>
                </c:pt>
                <c:pt idx="84">
                  <c:v>-0.18419599999999997</c:v>
                </c:pt>
                <c:pt idx="85">
                  <c:v>-0.16567399999999999</c:v>
                </c:pt>
                <c:pt idx="86">
                  <c:v>-0.15158100000000002</c:v>
                </c:pt>
                <c:pt idx="87">
                  <c:v>-0.19565399999999999</c:v>
                </c:pt>
                <c:pt idx="88">
                  <c:v>-0.18558499999999997</c:v>
                </c:pt>
                <c:pt idx="89">
                  <c:v>-0.20973900000000001</c:v>
                </c:pt>
                <c:pt idx="90">
                  <c:v>-0.20330500000000001</c:v>
                </c:pt>
                <c:pt idx="91">
                  <c:v>-0.24315600000000001</c:v>
                </c:pt>
                <c:pt idx="92">
                  <c:v>-0.217338</c:v>
                </c:pt>
                <c:pt idx="93">
                  <c:v>-0.24230400000000002</c:v>
                </c:pt>
                <c:pt idx="94">
                  <c:v>-0.23576800000000001</c:v>
                </c:pt>
                <c:pt idx="95">
                  <c:v>-0.245971</c:v>
                </c:pt>
                <c:pt idx="96">
                  <c:v>-0.21784000000000001</c:v>
                </c:pt>
                <c:pt idx="97">
                  <c:v>-0.27676200000000001</c:v>
                </c:pt>
                <c:pt idx="98">
                  <c:v>-0.30518800000000001</c:v>
                </c:pt>
                <c:pt idx="99">
                  <c:v>-0.33574699999999996</c:v>
                </c:pt>
                <c:pt idx="100">
                  <c:v>-0.30238099999999996</c:v>
                </c:pt>
                <c:pt idx="101">
                  <c:v>-0.31343300000000002</c:v>
                </c:pt>
                <c:pt idx="102">
                  <c:v>-0.32503899999999997</c:v>
                </c:pt>
                <c:pt idx="103">
                  <c:v>-0.34667200000000004</c:v>
                </c:pt>
                <c:pt idx="104">
                  <c:v>-0.39726900000000004</c:v>
                </c:pt>
                <c:pt idx="105">
                  <c:v>-0.35207600000000006</c:v>
                </c:pt>
                <c:pt idx="106">
                  <c:v>-0.343831</c:v>
                </c:pt>
                <c:pt idx="107">
                  <c:v>-0.34703800000000001</c:v>
                </c:pt>
                <c:pt idx="108">
                  <c:v>-0.337976</c:v>
                </c:pt>
                <c:pt idx="109">
                  <c:v>-0.39218500000000001</c:v>
                </c:pt>
                <c:pt idx="110">
                  <c:v>-0.38589000000000001</c:v>
                </c:pt>
                <c:pt idx="111">
                  <c:v>-0.38275000000000003</c:v>
                </c:pt>
                <c:pt idx="112">
                  <c:v>-0.368535</c:v>
                </c:pt>
                <c:pt idx="113">
                  <c:v>-0.42832200000000004</c:v>
                </c:pt>
                <c:pt idx="114">
                  <c:v>-0.41348699999999999</c:v>
                </c:pt>
                <c:pt idx="115">
                  <c:v>-0.39165699999999998</c:v>
                </c:pt>
                <c:pt idx="116">
                  <c:v>-0.372423</c:v>
                </c:pt>
                <c:pt idx="117">
                  <c:v>-0.39900999999999998</c:v>
                </c:pt>
                <c:pt idx="118">
                  <c:v>-0.35648299999999999</c:v>
                </c:pt>
                <c:pt idx="119">
                  <c:v>-0.33206399999999997</c:v>
                </c:pt>
                <c:pt idx="120">
                  <c:v>-0.36096699999999998</c:v>
                </c:pt>
                <c:pt idx="121">
                  <c:v>-0.37590800000000002</c:v>
                </c:pt>
                <c:pt idx="122">
                  <c:v>-0.34065499999999999</c:v>
                </c:pt>
                <c:pt idx="123">
                  <c:v>-0.37475599999999998</c:v>
                </c:pt>
                <c:pt idx="124">
                  <c:v>-0.30288099999999996</c:v>
                </c:pt>
                <c:pt idx="125">
                  <c:v>-0.33798699999999998</c:v>
                </c:pt>
                <c:pt idx="126">
                  <c:v>-0.33405399999999996</c:v>
                </c:pt>
                <c:pt idx="127">
                  <c:v>-0.36277900000000002</c:v>
                </c:pt>
                <c:pt idx="128">
                  <c:v>-0.339611</c:v>
                </c:pt>
              </c:numCache>
            </c:numRef>
          </c:xVal>
          <c:yVal>
            <c:numRef>
              <c:f>Masaya1!$D$4:$D$1000</c:f>
              <c:numCache>
                <c:formatCode>General</c:formatCode>
                <c:ptCount val="997"/>
                <c:pt idx="0">
                  <c:v>0</c:v>
                </c:pt>
                <c:pt idx="1">
                  <c:v>0.10899999999674037</c:v>
                </c:pt>
                <c:pt idx="2">
                  <c:v>0.21600000000034925</c:v>
                </c:pt>
                <c:pt idx="3">
                  <c:v>0.32300000000395812</c:v>
                </c:pt>
                <c:pt idx="4">
                  <c:v>0.41800000000512227</c:v>
                </c:pt>
                <c:pt idx="5">
                  <c:v>0.51099999999860302</c:v>
                </c:pt>
                <c:pt idx="6">
                  <c:v>0.60700000000360887</c:v>
                </c:pt>
                <c:pt idx="7">
                  <c:v>0.71199999999953434</c:v>
                </c:pt>
                <c:pt idx="8">
                  <c:v>0.80899999999382999</c:v>
                </c:pt>
                <c:pt idx="9">
                  <c:v>0.91000000000349246</c:v>
                </c:pt>
                <c:pt idx="10">
                  <c:v>1.0029999999969732</c:v>
                </c:pt>
                <c:pt idx="11">
                  <c:v>1.0950000000011642</c:v>
                </c:pt>
                <c:pt idx="12">
                  <c:v>1.2050000000017462</c:v>
                </c:pt>
                <c:pt idx="13">
                  <c:v>1.3120000000053551</c:v>
                </c:pt>
                <c:pt idx="14">
                  <c:v>1.407999999995809</c:v>
                </c:pt>
                <c:pt idx="15">
                  <c:v>1.5120000000024447</c:v>
                </c:pt>
                <c:pt idx="16">
                  <c:v>1.6089999999967404</c:v>
                </c:pt>
                <c:pt idx="17">
                  <c:v>1.7189999999973224</c:v>
                </c:pt>
                <c:pt idx="18">
                  <c:v>1.8240000000077998</c:v>
                </c:pt>
                <c:pt idx="19">
                  <c:v>1.9199999999982538</c:v>
                </c:pt>
                <c:pt idx="20">
                  <c:v>2.0249999999941792</c:v>
                </c:pt>
                <c:pt idx="21">
                  <c:v>2.1220000000030268</c:v>
                </c:pt>
                <c:pt idx="22">
                  <c:v>2.2269999999989523</c:v>
                </c:pt>
                <c:pt idx="23">
                  <c:v>2.3359999999956926</c:v>
                </c:pt>
                <c:pt idx="24">
                  <c:v>2.44100000000617</c:v>
                </c:pt>
                <c:pt idx="25">
                  <c:v>2.536999999996624</c:v>
                </c:pt>
                <c:pt idx="26">
                  <c:v>2.6399999999994179</c:v>
                </c:pt>
                <c:pt idx="27">
                  <c:v>2.7330000000074506</c:v>
                </c:pt>
                <c:pt idx="28">
                  <c:v>2.8240000000077998</c:v>
                </c:pt>
                <c:pt idx="29">
                  <c:v>2.9220000000059372</c:v>
                </c:pt>
                <c:pt idx="30">
                  <c:v>3.0270000000018626</c:v>
                </c:pt>
                <c:pt idx="31">
                  <c:v>3.1239999999961583</c:v>
                </c:pt>
                <c:pt idx="32">
                  <c:v>3.2299999999959255</c:v>
                </c:pt>
                <c:pt idx="33">
                  <c:v>3.3340000000025611</c:v>
                </c:pt>
                <c:pt idx="34">
                  <c:v>3.4279999999998836</c:v>
                </c:pt>
                <c:pt idx="35">
                  <c:v>3.5339999999996508</c:v>
                </c:pt>
                <c:pt idx="36">
                  <c:v>3.6319999999977881</c:v>
                </c:pt>
                <c:pt idx="37">
                  <c:v>3.7350000000005821</c:v>
                </c:pt>
                <c:pt idx="38">
                  <c:v>3.8260000000009313</c:v>
                </c:pt>
                <c:pt idx="39">
                  <c:v>3.9199999999982538</c:v>
                </c:pt>
                <c:pt idx="40">
                  <c:v>4.0170000000071013</c:v>
                </c:pt>
                <c:pt idx="41">
                  <c:v>4.1230000000068685</c:v>
                </c:pt>
                <c:pt idx="42">
                  <c:v>4.2299999999959255</c:v>
                </c:pt>
                <c:pt idx="43">
                  <c:v>4.3350000000064028</c:v>
                </c:pt>
                <c:pt idx="44">
                  <c:v>4.4260000000067521</c:v>
                </c:pt>
                <c:pt idx="45">
                  <c:v>4.5380000000004657</c:v>
                </c:pt>
                <c:pt idx="46">
                  <c:v>4.6460000000079162</c:v>
                </c:pt>
                <c:pt idx="47">
                  <c:v>4.75</c:v>
                </c:pt>
                <c:pt idx="48">
                  <c:v>4.8429999999934807</c:v>
                </c:pt>
                <c:pt idx="49">
                  <c:v>4.9389999999984866</c:v>
                </c:pt>
                <c:pt idx="50">
                  <c:v>5.0470000000059372</c:v>
                </c:pt>
                <c:pt idx="51">
                  <c:v>5.1560000000026776</c:v>
                </c:pt>
                <c:pt idx="52">
                  <c:v>5.2620000000024447</c:v>
                </c:pt>
                <c:pt idx="53">
                  <c:v>5.3709999999991851</c:v>
                </c:pt>
                <c:pt idx="54">
                  <c:v>5.4769999999989523</c:v>
                </c:pt>
                <c:pt idx="55">
                  <c:v>5.588000000003376</c:v>
                </c:pt>
                <c:pt idx="56">
                  <c:v>5.6929999999993015</c:v>
                </c:pt>
                <c:pt idx="57">
                  <c:v>5.7909999999974389</c:v>
                </c:pt>
                <c:pt idx="58">
                  <c:v>5.9089999999996508</c:v>
                </c:pt>
                <c:pt idx="59">
                  <c:v>6.0170000000071013</c:v>
                </c:pt>
                <c:pt idx="60">
                  <c:v>6.125</c:v>
                </c:pt>
                <c:pt idx="61">
                  <c:v>6.2309999999997672</c:v>
                </c:pt>
                <c:pt idx="62">
                  <c:v>6.3359999999956926</c:v>
                </c:pt>
                <c:pt idx="63">
                  <c:v>6.4320000000006985</c:v>
                </c:pt>
                <c:pt idx="64">
                  <c:v>6.536999999996624</c:v>
                </c:pt>
                <c:pt idx="65">
                  <c:v>6.6349999999947613</c:v>
                </c:pt>
                <c:pt idx="66">
                  <c:v>6.7360000000044238</c:v>
                </c:pt>
                <c:pt idx="67">
                  <c:v>6.8310000000055879</c:v>
                </c:pt>
                <c:pt idx="68">
                  <c:v>6.9349999999976717</c:v>
                </c:pt>
                <c:pt idx="69">
                  <c:v>7.0320000000065193</c:v>
                </c:pt>
                <c:pt idx="70">
                  <c:v>7.1370000000024447</c:v>
                </c:pt>
                <c:pt idx="71">
                  <c:v>7.2350000000005821</c:v>
                </c:pt>
                <c:pt idx="72">
                  <c:v>7.3390000000072177</c:v>
                </c:pt>
                <c:pt idx="73">
                  <c:v>7.4330000000045402</c:v>
                </c:pt>
                <c:pt idx="74">
                  <c:v>7.5259999999980209</c:v>
                </c:pt>
                <c:pt idx="75">
                  <c:v>7.6300000000046566</c:v>
                </c:pt>
                <c:pt idx="76">
                  <c:v>7.7269999999989523</c:v>
                </c:pt>
                <c:pt idx="77">
                  <c:v>7.8260000000009313</c:v>
                </c:pt>
                <c:pt idx="78">
                  <c:v>7.9210000000020955</c:v>
                </c:pt>
                <c:pt idx="79">
                  <c:v>8.0259999999980209</c:v>
                </c:pt>
                <c:pt idx="80">
                  <c:v>8.1220000000030268</c:v>
                </c:pt>
                <c:pt idx="81">
                  <c:v>8.2250000000058208</c:v>
                </c:pt>
                <c:pt idx="82">
                  <c:v>8.3230000000039581</c:v>
                </c:pt>
                <c:pt idx="83">
                  <c:v>8.4250000000029104</c:v>
                </c:pt>
                <c:pt idx="84">
                  <c:v>8.5200000000040745</c:v>
                </c:pt>
                <c:pt idx="85">
                  <c:v>8.625</c:v>
                </c:pt>
                <c:pt idx="86">
                  <c:v>8.7369999999937136</c:v>
                </c:pt>
                <c:pt idx="87">
                  <c:v>8.8410000000003492</c:v>
                </c:pt>
                <c:pt idx="88">
                  <c:v>8.9389999999984866</c:v>
                </c:pt>
                <c:pt idx="89">
                  <c:v>9.0409999999974389</c:v>
                </c:pt>
                <c:pt idx="90">
                  <c:v>9.1370000000024447</c:v>
                </c:pt>
                <c:pt idx="91">
                  <c:v>9.2459999999991851</c:v>
                </c:pt>
                <c:pt idx="92">
                  <c:v>9.3500000000058208</c:v>
                </c:pt>
                <c:pt idx="93">
                  <c:v>9.4470000000001164</c:v>
                </c:pt>
                <c:pt idx="94">
                  <c:v>9.5519999999960419</c:v>
                </c:pt>
                <c:pt idx="95">
                  <c:v>9.6480000000010477</c:v>
                </c:pt>
                <c:pt idx="96">
                  <c:v>9.7540000000008149</c:v>
                </c:pt>
                <c:pt idx="97">
                  <c:v>9.8460000000050059</c:v>
                </c:pt>
                <c:pt idx="98">
                  <c:v>9.9529999999940628</c:v>
                </c:pt>
                <c:pt idx="99">
                  <c:v>10.047000000005937</c:v>
                </c:pt>
                <c:pt idx="100">
                  <c:v>10.153999999994994</c:v>
                </c:pt>
                <c:pt idx="101">
                  <c:v>10.263000000006286</c:v>
                </c:pt>
                <c:pt idx="102">
                  <c:v>10.365000000005239</c:v>
                </c:pt>
                <c:pt idx="103">
                  <c:v>10.459000000002561</c:v>
                </c:pt>
                <c:pt idx="104">
                  <c:v>10.56699999999546</c:v>
                </c:pt>
                <c:pt idx="105">
                  <c:v>10.661000000007334</c:v>
                </c:pt>
                <c:pt idx="106">
                  <c:v>10.770000000004075</c:v>
                </c:pt>
                <c:pt idx="107">
                  <c:v>10.861999999993714</c:v>
                </c:pt>
                <c:pt idx="108">
                  <c:v>10.956000000005588</c:v>
                </c:pt>
                <c:pt idx="109">
                  <c:v>11.062000000005355</c:v>
                </c:pt>
                <c:pt idx="110">
                  <c:v>11.161000000007334</c:v>
                </c:pt>
                <c:pt idx="111">
                  <c:v>11.263999999995576</c:v>
                </c:pt>
                <c:pt idx="112">
                  <c:v>11.35899999999674</c:v>
                </c:pt>
                <c:pt idx="113">
                  <c:v>11.461999999999534</c:v>
                </c:pt>
                <c:pt idx="114">
                  <c:v>11.555000000007567</c:v>
                </c:pt>
                <c:pt idx="115">
                  <c:v>11.646000000007916</c:v>
                </c:pt>
                <c:pt idx="116">
                  <c:v>11.744999999995343</c:v>
                </c:pt>
                <c:pt idx="117">
                  <c:v>11.849000000001979</c:v>
                </c:pt>
                <c:pt idx="118">
                  <c:v>11.951000000000931</c:v>
                </c:pt>
                <c:pt idx="119">
                  <c:v>12.048999999999069</c:v>
                </c:pt>
                <c:pt idx="120">
                  <c:v>12.156000000002678</c:v>
                </c:pt>
                <c:pt idx="121">
                  <c:v>12.263000000006286</c:v>
                </c:pt>
                <c:pt idx="122">
                  <c:v>12.368000000002212</c:v>
                </c:pt>
                <c:pt idx="123">
                  <c:v>12.467000000004191</c:v>
                </c:pt>
                <c:pt idx="124">
                  <c:v>12.572000000000116</c:v>
                </c:pt>
                <c:pt idx="125">
                  <c:v>12.667000000001281</c:v>
                </c:pt>
                <c:pt idx="126">
                  <c:v>12.769000000000233</c:v>
                </c:pt>
                <c:pt idx="127">
                  <c:v>12.861999999993714</c:v>
                </c:pt>
                <c:pt idx="128">
                  <c:v>12.955000000001746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94-4CBE-AA50-3EA3D0288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7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pitch[°]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41088"/>
        <c:crosses val="autoZero"/>
        <c:crossBetween val="midCat"/>
        <c:majorUnit val="35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Time[s]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x[m]</a:t>
                </a:r>
                <a:endParaRPr lang="ja-JP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  <c:majorUnit val="1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[1]Masaya1!$A$1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[1]Masaya1!$N$4:$N$132</c:f>
              <c:numCache>
                <c:formatCode>General</c:formatCode>
                <c:ptCount val="129"/>
                <c:pt idx="0">
                  <c:v>0</c:v>
                </c:pt>
                <c:pt idx="1">
                  <c:v>1.9790000000000019E-2</c:v>
                </c:pt>
                <c:pt idx="2">
                  <c:v>3.3602000000000035E-2</c:v>
                </c:pt>
                <c:pt idx="3">
                  <c:v>3.9158000000000019E-2</c:v>
                </c:pt>
                <c:pt idx="4">
                  <c:v>3.5321000000000026E-2</c:v>
                </c:pt>
                <c:pt idx="5">
                  <c:v>4.0641000000000017E-2</c:v>
                </c:pt>
                <c:pt idx="6">
                  <c:v>5.0025000000000035E-2</c:v>
                </c:pt>
                <c:pt idx="7">
                  <c:v>3.0728000000000009E-2</c:v>
                </c:pt>
                <c:pt idx="8">
                  <c:v>2.3307000000000015E-2</c:v>
                </c:pt>
                <c:pt idx="9">
                  <c:v>3.7804000000000032E-2</c:v>
                </c:pt>
                <c:pt idx="10">
                  <c:v>1.1190000000000282E-3</c:v>
                </c:pt>
                <c:pt idx="11">
                  <c:v>-7.9180000000000066E-3</c:v>
                </c:pt>
                <c:pt idx="12">
                  <c:v>-2.1476999999999975E-2</c:v>
                </c:pt>
                <c:pt idx="13">
                  <c:v>1.0338999999999999E-2</c:v>
                </c:pt>
                <c:pt idx="14">
                  <c:v>6.0540000000000307E-3</c:v>
                </c:pt>
                <c:pt idx="15">
                  <c:v>1.5071000000000027E-2</c:v>
                </c:pt>
                <c:pt idx="16">
                  <c:v>1.8814000000000022E-2</c:v>
                </c:pt>
                <c:pt idx="17">
                  <c:v>2.9139999999999985E-2</c:v>
                </c:pt>
                <c:pt idx="18">
                  <c:v>4.5050000000000014E-2</c:v>
                </c:pt>
                <c:pt idx="19">
                  <c:v>5.6946000000000024E-2</c:v>
                </c:pt>
                <c:pt idx="20">
                  <c:v>7.4933999999999973E-2</c:v>
                </c:pt>
                <c:pt idx="21">
                  <c:v>6.6365000000000007E-2</c:v>
                </c:pt>
                <c:pt idx="22">
                  <c:v>8.0310000000000062E-2</c:v>
                </c:pt>
                <c:pt idx="23">
                  <c:v>6.0951999999999999E-2</c:v>
                </c:pt>
                <c:pt idx="24">
                  <c:v>7.1972999999999954E-2</c:v>
                </c:pt>
                <c:pt idx="25">
                  <c:v>6.9359000000000046E-2</c:v>
                </c:pt>
                <c:pt idx="26">
                  <c:v>7.601800000000003E-2</c:v>
                </c:pt>
                <c:pt idx="27">
                  <c:v>6.4702999999999983E-2</c:v>
                </c:pt>
                <c:pt idx="28">
                  <c:v>6.6495999999999986E-2</c:v>
                </c:pt>
                <c:pt idx="29">
                  <c:v>5.0492000000000023E-2</c:v>
                </c:pt>
                <c:pt idx="30">
                  <c:v>3.2439999999999997E-2</c:v>
                </c:pt>
                <c:pt idx="31">
                  <c:v>2.8913999999999988E-2</c:v>
                </c:pt>
                <c:pt idx="32">
                  <c:v>2.1158000000000017E-2</c:v>
                </c:pt>
                <c:pt idx="33">
                  <c:v>-5.3999999999999777E-3</c:v>
                </c:pt>
                <c:pt idx="34">
                  <c:v>-1.0560000000000002E-2</c:v>
                </c:pt>
                <c:pt idx="35">
                  <c:v>-3.3942999999999987E-2</c:v>
                </c:pt>
                <c:pt idx="36">
                  <c:v>-1.946999999999997E-2</c:v>
                </c:pt>
                <c:pt idx="37">
                  <c:v>-4.0300000000000009E-2</c:v>
                </c:pt>
                <c:pt idx="38">
                  <c:v>-5.7598000000000017E-2</c:v>
                </c:pt>
                <c:pt idx="39">
                  <c:v>-5.4444999999999993E-2</c:v>
                </c:pt>
                <c:pt idx="40">
                  <c:v>-7.0290000000000019E-2</c:v>
                </c:pt>
                <c:pt idx="41">
                  <c:v>-5.9312999999999991E-2</c:v>
                </c:pt>
                <c:pt idx="42">
                  <c:v>-6.4716999999999983E-2</c:v>
                </c:pt>
                <c:pt idx="43">
                  <c:v>-6.7147999999999972E-2</c:v>
                </c:pt>
                <c:pt idx="44">
                  <c:v>-6.3041999999999973E-2</c:v>
                </c:pt>
                <c:pt idx="45">
                  <c:v>-7.4937000000000017E-2</c:v>
                </c:pt>
                <c:pt idx="46">
                  <c:v>-8.720600000000002E-2</c:v>
                </c:pt>
                <c:pt idx="47">
                  <c:v>-9.5781000000000005E-2</c:v>
                </c:pt>
                <c:pt idx="48">
                  <c:v>-9.7074999999999995E-2</c:v>
                </c:pt>
                <c:pt idx="49">
                  <c:v>-0.10816100000000001</c:v>
                </c:pt>
                <c:pt idx="50">
                  <c:v>-0.116952</c:v>
                </c:pt>
                <c:pt idx="51">
                  <c:v>-0.11279599999999999</c:v>
                </c:pt>
                <c:pt idx="52">
                  <c:v>-9.6325999999999967E-2</c:v>
                </c:pt>
                <c:pt idx="53">
                  <c:v>-9.4788000000000011E-2</c:v>
                </c:pt>
                <c:pt idx="54">
                  <c:v>-0.10213299999999999</c:v>
                </c:pt>
                <c:pt idx="55">
                  <c:v>-9.5043000000000002E-2</c:v>
                </c:pt>
                <c:pt idx="56">
                  <c:v>-0.103284</c:v>
                </c:pt>
                <c:pt idx="57">
                  <c:v>-0.10415899999999999</c:v>
                </c:pt>
                <c:pt idx="58">
                  <c:v>-0.13123300000000002</c:v>
                </c:pt>
                <c:pt idx="59">
                  <c:v>-0.13673199999999996</c:v>
                </c:pt>
                <c:pt idx="60">
                  <c:v>-0.14634499999999998</c:v>
                </c:pt>
                <c:pt idx="61">
                  <c:v>-0.15930200000000003</c:v>
                </c:pt>
                <c:pt idx="62">
                  <c:v>-0.16271499999999997</c:v>
                </c:pt>
                <c:pt idx="63">
                  <c:v>-0.17642399999999997</c:v>
                </c:pt>
                <c:pt idx="64">
                  <c:v>-0.16045900000000002</c:v>
                </c:pt>
                <c:pt idx="65">
                  <c:v>-0.17607599999999995</c:v>
                </c:pt>
                <c:pt idx="66">
                  <c:v>-0.16525900000000002</c:v>
                </c:pt>
                <c:pt idx="67">
                  <c:v>-0.188892</c:v>
                </c:pt>
                <c:pt idx="68">
                  <c:v>-0.181058</c:v>
                </c:pt>
                <c:pt idx="69">
                  <c:v>-0.17376099999999997</c:v>
                </c:pt>
                <c:pt idx="70">
                  <c:v>-0.17794900000000002</c:v>
                </c:pt>
                <c:pt idx="71">
                  <c:v>-0.17975900000000003</c:v>
                </c:pt>
                <c:pt idx="72">
                  <c:v>-0.18624500000000002</c:v>
                </c:pt>
                <c:pt idx="73">
                  <c:v>-0.18516199999999999</c:v>
                </c:pt>
                <c:pt idx="74">
                  <c:v>-0.18253899999999998</c:v>
                </c:pt>
                <c:pt idx="75">
                  <c:v>-0.18882799999999997</c:v>
                </c:pt>
                <c:pt idx="76">
                  <c:v>-0.163942</c:v>
                </c:pt>
                <c:pt idx="77">
                  <c:v>-0.16217399999999998</c:v>
                </c:pt>
                <c:pt idx="78">
                  <c:v>-0.15474899999999997</c:v>
                </c:pt>
                <c:pt idx="79">
                  <c:v>-0.16966500000000001</c:v>
                </c:pt>
                <c:pt idx="80">
                  <c:v>-0.166796</c:v>
                </c:pt>
                <c:pt idx="81">
                  <c:v>-0.14905700000000002</c:v>
                </c:pt>
                <c:pt idx="82">
                  <c:v>-0.13200799999999999</c:v>
                </c:pt>
                <c:pt idx="83">
                  <c:v>-0.14990999999999996</c:v>
                </c:pt>
                <c:pt idx="84">
                  <c:v>-0.18419599999999997</c:v>
                </c:pt>
                <c:pt idx="85">
                  <c:v>-0.16567399999999999</c:v>
                </c:pt>
                <c:pt idx="86">
                  <c:v>-0.15158100000000002</c:v>
                </c:pt>
                <c:pt idx="87">
                  <c:v>-0.19565399999999999</c:v>
                </c:pt>
                <c:pt idx="88">
                  <c:v>-0.18558499999999997</c:v>
                </c:pt>
                <c:pt idx="89">
                  <c:v>-0.20973900000000001</c:v>
                </c:pt>
                <c:pt idx="90">
                  <c:v>-0.20330500000000001</c:v>
                </c:pt>
                <c:pt idx="91">
                  <c:v>-0.24315600000000001</c:v>
                </c:pt>
                <c:pt idx="92">
                  <c:v>-0.217338</c:v>
                </c:pt>
                <c:pt idx="93">
                  <c:v>-0.24230400000000002</c:v>
                </c:pt>
                <c:pt idx="94">
                  <c:v>-0.23576800000000001</c:v>
                </c:pt>
                <c:pt idx="95">
                  <c:v>-0.245971</c:v>
                </c:pt>
                <c:pt idx="96">
                  <c:v>-0.21784000000000001</c:v>
                </c:pt>
                <c:pt idx="97">
                  <c:v>-0.27676200000000001</c:v>
                </c:pt>
                <c:pt idx="98">
                  <c:v>-0.30518800000000001</c:v>
                </c:pt>
                <c:pt idx="99">
                  <c:v>-0.33574699999999996</c:v>
                </c:pt>
                <c:pt idx="100">
                  <c:v>-0.30238099999999996</c:v>
                </c:pt>
                <c:pt idx="101">
                  <c:v>-0.31343300000000002</c:v>
                </c:pt>
                <c:pt idx="102">
                  <c:v>-0.32503899999999997</c:v>
                </c:pt>
                <c:pt idx="103">
                  <c:v>-0.34667200000000004</c:v>
                </c:pt>
                <c:pt idx="104">
                  <c:v>-0.39726900000000004</c:v>
                </c:pt>
                <c:pt idx="105">
                  <c:v>-0.35207600000000006</c:v>
                </c:pt>
                <c:pt idx="106">
                  <c:v>-0.343831</c:v>
                </c:pt>
                <c:pt idx="107">
                  <c:v>-0.34703800000000001</c:v>
                </c:pt>
                <c:pt idx="108">
                  <c:v>-0.337976</c:v>
                </c:pt>
                <c:pt idx="109">
                  <c:v>-0.39218500000000001</c:v>
                </c:pt>
                <c:pt idx="110">
                  <c:v>-0.38589000000000001</c:v>
                </c:pt>
                <c:pt idx="111">
                  <c:v>-0.38275000000000003</c:v>
                </c:pt>
                <c:pt idx="112">
                  <c:v>-0.368535</c:v>
                </c:pt>
                <c:pt idx="113">
                  <c:v>-0.42832200000000004</c:v>
                </c:pt>
                <c:pt idx="114">
                  <c:v>-0.41348699999999999</c:v>
                </c:pt>
                <c:pt idx="115">
                  <c:v>-0.39165699999999998</c:v>
                </c:pt>
                <c:pt idx="116">
                  <c:v>-0.372423</c:v>
                </c:pt>
                <c:pt idx="117">
                  <c:v>-0.39900999999999998</c:v>
                </c:pt>
                <c:pt idx="118">
                  <c:v>-0.35648299999999999</c:v>
                </c:pt>
                <c:pt idx="119">
                  <c:v>-0.33206399999999997</c:v>
                </c:pt>
                <c:pt idx="120">
                  <c:v>-0.36096699999999998</c:v>
                </c:pt>
                <c:pt idx="121">
                  <c:v>-0.37590800000000002</c:v>
                </c:pt>
                <c:pt idx="122">
                  <c:v>-0.34065499999999999</c:v>
                </c:pt>
                <c:pt idx="123">
                  <c:v>-0.37475599999999998</c:v>
                </c:pt>
                <c:pt idx="124">
                  <c:v>-0.30288099999999996</c:v>
                </c:pt>
                <c:pt idx="125">
                  <c:v>-0.33798699999999998</c:v>
                </c:pt>
                <c:pt idx="126">
                  <c:v>-0.33405399999999996</c:v>
                </c:pt>
                <c:pt idx="127">
                  <c:v>-0.36277900000000002</c:v>
                </c:pt>
                <c:pt idx="128">
                  <c:v>-0.339611</c:v>
                </c:pt>
              </c:numCache>
            </c:numRef>
          </c:xVal>
          <c:yVal>
            <c:numRef>
              <c:f>[1]Masaya1!$O$4:$O$132</c:f>
              <c:numCache>
                <c:formatCode>General</c:formatCode>
                <c:ptCount val="129"/>
                <c:pt idx="0">
                  <c:v>0</c:v>
                </c:pt>
                <c:pt idx="1">
                  <c:v>8.00639999999994E-2</c:v>
                </c:pt>
                <c:pt idx="2">
                  <c:v>0.27916299999999955</c:v>
                </c:pt>
                <c:pt idx="3">
                  <c:v>0.46728799999999959</c:v>
                </c:pt>
                <c:pt idx="4">
                  <c:v>0.58466799999999963</c:v>
                </c:pt>
                <c:pt idx="5">
                  <c:v>0.82463699999999973</c:v>
                </c:pt>
                <c:pt idx="6">
                  <c:v>0.88950299999999971</c:v>
                </c:pt>
                <c:pt idx="7">
                  <c:v>1.1040129999999999</c:v>
                </c:pt>
                <c:pt idx="8">
                  <c:v>1.3220399999999999</c:v>
                </c:pt>
                <c:pt idx="9">
                  <c:v>1.3867799999999997</c:v>
                </c:pt>
                <c:pt idx="10">
                  <c:v>1.6327920000000005</c:v>
                </c:pt>
                <c:pt idx="11">
                  <c:v>1.733228</c:v>
                </c:pt>
                <c:pt idx="12">
                  <c:v>1.9341269999999995</c:v>
                </c:pt>
                <c:pt idx="13">
                  <c:v>2.1577609999999994</c:v>
                </c:pt>
                <c:pt idx="14">
                  <c:v>2.2558730000000007</c:v>
                </c:pt>
                <c:pt idx="15">
                  <c:v>2.459155</c:v>
                </c:pt>
                <c:pt idx="16">
                  <c:v>2.655424</c:v>
                </c:pt>
                <c:pt idx="17">
                  <c:v>2.756543999999999</c:v>
                </c:pt>
                <c:pt idx="18">
                  <c:v>2.9531580000000006</c:v>
                </c:pt>
                <c:pt idx="19">
                  <c:v>3.1897309999999988</c:v>
                </c:pt>
                <c:pt idx="20">
                  <c:v>3.288897</c:v>
                </c:pt>
                <c:pt idx="21">
                  <c:v>3.5089629999999987</c:v>
                </c:pt>
                <c:pt idx="22">
                  <c:v>3.6908699999999999</c:v>
                </c:pt>
                <c:pt idx="23">
                  <c:v>3.8134080000000004</c:v>
                </c:pt>
                <c:pt idx="24">
                  <c:v>4.0321359999999995</c:v>
                </c:pt>
                <c:pt idx="25">
                  <c:v>4.2421599999999993</c:v>
                </c:pt>
                <c:pt idx="26">
                  <c:v>4.3278149999999993</c:v>
                </c:pt>
                <c:pt idx="27">
                  <c:v>4.5718000000000005</c:v>
                </c:pt>
                <c:pt idx="28">
                  <c:v>4.6946909999999997</c:v>
                </c:pt>
                <c:pt idx="29">
                  <c:v>4.9323079999999999</c:v>
                </c:pt>
                <c:pt idx="30">
                  <c:v>5.1273389999999992</c:v>
                </c:pt>
                <c:pt idx="31">
                  <c:v>5.2453659999999989</c:v>
                </c:pt>
                <c:pt idx="32">
                  <c:v>5.479525999999999</c:v>
                </c:pt>
                <c:pt idx="33">
                  <c:v>5.7084170000000007</c:v>
                </c:pt>
                <c:pt idx="34">
                  <c:v>5.8238559999999993</c:v>
                </c:pt>
                <c:pt idx="35">
                  <c:v>6.0520249999999987</c:v>
                </c:pt>
                <c:pt idx="36">
                  <c:v>6.1691269999999996</c:v>
                </c:pt>
                <c:pt idx="37">
                  <c:v>6.4345789999999994</c:v>
                </c:pt>
                <c:pt idx="38">
                  <c:v>6.6620050000000006</c:v>
                </c:pt>
                <c:pt idx="39">
                  <c:v>6.7763859999999996</c:v>
                </c:pt>
                <c:pt idx="40">
                  <c:v>7.0038019999999985</c:v>
                </c:pt>
                <c:pt idx="41">
                  <c:v>7.1179279999999991</c:v>
                </c:pt>
                <c:pt idx="42">
                  <c:v>7.3456709999999994</c:v>
                </c:pt>
                <c:pt idx="43">
                  <c:v>7.5737939999999995</c:v>
                </c:pt>
                <c:pt idx="44">
                  <c:v>7.6877679999999993</c:v>
                </c:pt>
                <c:pt idx="45">
                  <c:v>7.9176570000000002</c:v>
                </c:pt>
                <c:pt idx="46">
                  <c:v>8.1490480000000005</c:v>
                </c:pt>
                <c:pt idx="47">
                  <c:v>8.3820129999999988</c:v>
                </c:pt>
                <c:pt idx="48">
                  <c:v>8.4988250000000001</c:v>
                </c:pt>
                <c:pt idx="49">
                  <c:v>8.7747089999999996</c:v>
                </c:pt>
                <c:pt idx="50">
                  <c:v>8.8947740000000017</c:v>
                </c:pt>
                <c:pt idx="51">
                  <c:v>9.1328499999999995</c:v>
                </c:pt>
                <c:pt idx="52">
                  <c:v>9.3703409999999998</c:v>
                </c:pt>
                <c:pt idx="53">
                  <c:v>9.5733350000000002</c:v>
                </c:pt>
                <c:pt idx="54">
                  <c:v>9.6984899999999978</c:v>
                </c:pt>
                <c:pt idx="55">
                  <c:v>9.9455459999999984</c:v>
                </c:pt>
                <c:pt idx="56">
                  <c:v>10.159109000000001</c:v>
                </c:pt>
                <c:pt idx="57">
                  <c:v>10.330318999999999</c:v>
                </c:pt>
                <c:pt idx="58">
                  <c:v>10.557313999999998</c:v>
                </c:pt>
                <c:pt idx="59">
                  <c:v>10.825359000000001</c:v>
                </c:pt>
                <c:pt idx="60">
                  <c:v>11.055631999999997</c:v>
                </c:pt>
                <c:pt idx="61">
                  <c:v>11.292228</c:v>
                </c:pt>
                <c:pt idx="62">
                  <c:v>11.434654999999999</c:v>
                </c:pt>
                <c:pt idx="63">
                  <c:v>11.680456999999999</c:v>
                </c:pt>
                <c:pt idx="64">
                  <c:v>11.916450999999997</c:v>
                </c:pt>
                <c:pt idx="65">
                  <c:v>12.024163000000001</c:v>
                </c:pt>
                <c:pt idx="66">
                  <c:v>12.270693</c:v>
                </c:pt>
                <c:pt idx="67">
                  <c:v>12.387260999999999</c:v>
                </c:pt>
                <c:pt idx="68">
                  <c:v>12.697913999999997</c:v>
                </c:pt>
                <c:pt idx="69">
                  <c:v>12.909068</c:v>
                </c:pt>
                <c:pt idx="70">
                  <c:v>13.0215</c:v>
                </c:pt>
                <c:pt idx="71">
                  <c:v>13.302820000000001</c:v>
                </c:pt>
                <c:pt idx="72">
                  <c:v>13.537671</c:v>
                </c:pt>
                <c:pt idx="73">
                  <c:v>13.654266</c:v>
                </c:pt>
                <c:pt idx="74">
                  <c:v>13.891452999999998</c:v>
                </c:pt>
                <c:pt idx="75">
                  <c:v>14.018199999999997</c:v>
                </c:pt>
                <c:pt idx="76">
                  <c:v>14.310633999999999</c:v>
                </c:pt>
                <c:pt idx="77">
                  <c:v>14.566428</c:v>
                </c:pt>
                <c:pt idx="78">
                  <c:v>14.691578999999999</c:v>
                </c:pt>
                <c:pt idx="79">
                  <c:v>14.905288000000001</c:v>
                </c:pt>
                <c:pt idx="80">
                  <c:v>15.039370999999999</c:v>
                </c:pt>
                <c:pt idx="81">
                  <c:v>15.302554000000001</c:v>
                </c:pt>
                <c:pt idx="82">
                  <c:v>15.574441999999999</c:v>
                </c:pt>
                <c:pt idx="83">
                  <c:v>15.665068999999999</c:v>
                </c:pt>
                <c:pt idx="84">
                  <c:v>15.923413999999998</c:v>
                </c:pt>
                <c:pt idx="85">
                  <c:v>16.213991999999998</c:v>
                </c:pt>
                <c:pt idx="86">
                  <c:v>16.357896999999998</c:v>
                </c:pt>
                <c:pt idx="87">
                  <c:v>16.565809999999999</c:v>
                </c:pt>
                <c:pt idx="88">
                  <c:v>16.888147999999997</c:v>
                </c:pt>
                <c:pt idx="89">
                  <c:v>17.000118999999998</c:v>
                </c:pt>
                <c:pt idx="90">
                  <c:v>17.254279999999998</c:v>
                </c:pt>
                <c:pt idx="91">
                  <c:v>17.478863999999998</c:v>
                </c:pt>
                <c:pt idx="92">
                  <c:v>17.631387</c:v>
                </c:pt>
                <c:pt idx="93">
                  <c:v>17.847666999999998</c:v>
                </c:pt>
                <c:pt idx="94">
                  <c:v>18.127227999999999</c:v>
                </c:pt>
                <c:pt idx="95">
                  <c:v>18.237801999999999</c:v>
                </c:pt>
                <c:pt idx="96">
                  <c:v>18.604315</c:v>
                </c:pt>
                <c:pt idx="97">
                  <c:v>18.680127999999996</c:v>
                </c:pt>
                <c:pt idx="98">
                  <c:v>18.926431999999998</c:v>
                </c:pt>
                <c:pt idx="99">
                  <c:v>19.181652</c:v>
                </c:pt>
                <c:pt idx="100">
                  <c:v>19.356522999999999</c:v>
                </c:pt>
                <c:pt idx="101">
                  <c:v>19.596606000000001</c:v>
                </c:pt>
                <c:pt idx="102">
                  <c:v>19.843492999999999</c:v>
                </c:pt>
                <c:pt idx="103">
                  <c:v>19.991748000000001</c:v>
                </c:pt>
                <c:pt idx="104">
                  <c:v>20.183806000000001</c:v>
                </c:pt>
                <c:pt idx="105">
                  <c:v>20.486097999999998</c:v>
                </c:pt>
                <c:pt idx="106">
                  <c:v>20.599443000000001</c:v>
                </c:pt>
                <c:pt idx="107">
                  <c:v>20.860271999999998</c:v>
                </c:pt>
                <c:pt idx="108">
                  <c:v>20.976911000000001</c:v>
                </c:pt>
                <c:pt idx="109">
                  <c:v>21.193095</c:v>
                </c:pt>
                <c:pt idx="110">
                  <c:v>21.454657000000001</c:v>
                </c:pt>
                <c:pt idx="111">
                  <c:v>21.588038999999998</c:v>
                </c:pt>
                <c:pt idx="112">
                  <c:v>21.847645999999997</c:v>
                </c:pt>
                <c:pt idx="113">
                  <c:v>22.089869</c:v>
                </c:pt>
                <c:pt idx="114">
                  <c:v>22.212568000000001</c:v>
                </c:pt>
                <c:pt idx="115">
                  <c:v>22.476021999999997</c:v>
                </c:pt>
                <c:pt idx="116">
                  <c:v>22.596191000000001</c:v>
                </c:pt>
                <c:pt idx="117">
                  <c:v>22.797281999999999</c:v>
                </c:pt>
                <c:pt idx="118">
                  <c:v>23.040790999999999</c:v>
                </c:pt>
                <c:pt idx="119">
                  <c:v>23.159522999999997</c:v>
                </c:pt>
                <c:pt idx="120">
                  <c:v>23.375529999999998</c:v>
                </c:pt>
                <c:pt idx="121">
                  <c:v>23.569938999999998</c:v>
                </c:pt>
                <c:pt idx="122">
                  <c:v>23.675595999999999</c:v>
                </c:pt>
                <c:pt idx="123">
                  <c:v>23.911138999999999</c:v>
                </c:pt>
                <c:pt idx="124">
                  <c:v>24.129742999999998</c:v>
                </c:pt>
                <c:pt idx="125">
                  <c:v>24.196090000000002</c:v>
                </c:pt>
                <c:pt idx="126">
                  <c:v>24.369465999999999</c:v>
                </c:pt>
                <c:pt idx="127">
                  <c:v>24.424367999999998</c:v>
                </c:pt>
                <c:pt idx="128">
                  <c:v>24.564209999999999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14-4FA7-BCF2-4C561E788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yaw(face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Masaya2!$AF$4:$AF$1000</c:f>
              <c:numCache>
                <c:formatCode>General</c:formatCode>
                <c:ptCount val="997"/>
                <c:pt idx="0">
                  <c:v>-9.6800003051757813</c:v>
                </c:pt>
                <c:pt idx="1">
                  <c:v>-11.529999732971191</c:v>
                </c:pt>
                <c:pt idx="2">
                  <c:v>-10.880000114440918</c:v>
                </c:pt>
                <c:pt idx="3">
                  <c:v>-10.989999771118164</c:v>
                </c:pt>
                <c:pt idx="4">
                  <c:v>-9.4600000381469727</c:v>
                </c:pt>
                <c:pt idx="5">
                  <c:v>-10.109999656677246</c:v>
                </c:pt>
                <c:pt idx="6">
                  <c:v>-7.7100000381469727</c:v>
                </c:pt>
                <c:pt idx="7">
                  <c:v>-11.100000381469727</c:v>
                </c:pt>
                <c:pt idx="8">
                  <c:v>-13.130000114440918</c:v>
                </c:pt>
                <c:pt idx="9">
                  <c:v>-9.7700004577636719</c:v>
                </c:pt>
                <c:pt idx="10">
                  <c:v>-9.3299999237060547</c:v>
                </c:pt>
                <c:pt idx="11">
                  <c:v>-7.2699999809265137</c:v>
                </c:pt>
                <c:pt idx="12">
                  <c:v>-8.9099998474121094</c:v>
                </c:pt>
                <c:pt idx="13">
                  <c:v>-8.0299997329711914</c:v>
                </c:pt>
                <c:pt idx="14">
                  <c:v>-1.6499999761581421</c:v>
                </c:pt>
                <c:pt idx="15">
                  <c:v>-1.6499999761581421</c:v>
                </c:pt>
                <c:pt idx="16">
                  <c:v>-5.820000171661377</c:v>
                </c:pt>
                <c:pt idx="17">
                  <c:v>-9.1999998092651367</c:v>
                </c:pt>
                <c:pt idx="18">
                  <c:v>-2.9900000095367432</c:v>
                </c:pt>
                <c:pt idx="19">
                  <c:v>-1.7799999713897705</c:v>
                </c:pt>
                <c:pt idx="20">
                  <c:v>-3.25</c:v>
                </c:pt>
                <c:pt idx="21">
                  <c:v>-0.74000000953674316</c:v>
                </c:pt>
                <c:pt idx="22">
                  <c:v>-5.4000000953674316</c:v>
                </c:pt>
                <c:pt idx="23">
                  <c:v>-5.5999999046325684</c:v>
                </c:pt>
                <c:pt idx="24">
                  <c:v>-0.18000000715255737</c:v>
                </c:pt>
                <c:pt idx="25">
                  <c:v>3.059999942779541</c:v>
                </c:pt>
                <c:pt idx="26">
                  <c:v>0.98000001907348633</c:v>
                </c:pt>
                <c:pt idx="27">
                  <c:v>-5.179999828338623</c:v>
                </c:pt>
                <c:pt idx="28">
                  <c:v>-3.8199999332427979</c:v>
                </c:pt>
                <c:pt idx="29">
                  <c:v>-6.3299999237060547</c:v>
                </c:pt>
                <c:pt idx="30">
                  <c:v>-7.3899998664855957</c:v>
                </c:pt>
                <c:pt idx="31">
                  <c:v>-2.3900001049041748</c:v>
                </c:pt>
                <c:pt idx="32">
                  <c:v>-4.3600001335144043</c:v>
                </c:pt>
                <c:pt idx="33">
                  <c:v>-2.8900001049041748</c:v>
                </c:pt>
                <c:pt idx="34">
                  <c:v>-7.320000171661377</c:v>
                </c:pt>
                <c:pt idx="35">
                  <c:v>-5.6700000762939453</c:v>
                </c:pt>
                <c:pt idx="36">
                  <c:v>-2.2000000476837158</c:v>
                </c:pt>
                <c:pt idx="37">
                  <c:v>0.60000002384185791</c:v>
                </c:pt>
                <c:pt idx="38">
                  <c:v>-5.1100001335144043</c:v>
                </c:pt>
                <c:pt idx="39">
                  <c:v>-7.559999942779541</c:v>
                </c:pt>
                <c:pt idx="40">
                  <c:v>-4.6399998664855957</c:v>
                </c:pt>
                <c:pt idx="41">
                  <c:v>-6.3299999237060547</c:v>
                </c:pt>
                <c:pt idx="42">
                  <c:v>-8.7899999618530273</c:v>
                </c:pt>
                <c:pt idx="43">
                  <c:v>-4.7899999618530273</c:v>
                </c:pt>
                <c:pt idx="44">
                  <c:v>-8.130000114440918</c:v>
                </c:pt>
                <c:pt idx="45">
                  <c:v>-7.619999885559082</c:v>
                </c:pt>
                <c:pt idx="46">
                  <c:v>-5.9000000953674316</c:v>
                </c:pt>
                <c:pt idx="47">
                  <c:v>-5.4899997711181641</c:v>
                </c:pt>
                <c:pt idx="48">
                  <c:v>-4.429999828338623</c:v>
                </c:pt>
                <c:pt idx="49">
                  <c:v>-8.0799999237060547</c:v>
                </c:pt>
                <c:pt idx="50">
                  <c:v>-8.2700004577636719</c:v>
                </c:pt>
                <c:pt idx="51">
                  <c:v>-4.5300002098083496</c:v>
                </c:pt>
                <c:pt idx="52">
                  <c:v>-4.4499998092651367</c:v>
                </c:pt>
                <c:pt idx="53">
                  <c:v>-10.090000152587891</c:v>
                </c:pt>
                <c:pt idx="54">
                  <c:v>-8.3900003433227539</c:v>
                </c:pt>
                <c:pt idx="55">
                  <c:v>-8.3900003433227539</c:v>
                </c:pt>
                <c:pt idx="56">
                  <c:v>-5.8000001907348633</c:v>
                </c:pt>
                <c:pt idx="57">
                  <c:v>-6.5799999237060547</c:v>
                </c:pt>
                <c:pt idx="58">
                  <c:v>-4.679999828338623</c:v>
                </c:pt>
                <c:pt idx="59">
                  <c:v>-10.130000114440918</c:v>
                </c:pt>
                <c:pt idx="60">
                  <c:v>-11.960000038146973</c:v>
                </c:pt>
                <c:pt idx="61">
                  <c:v>-5.369999885559082</c:v>
                </c:pt>
                <c:pt idx="62">
                  <c:v>-7.570000171661377</c:v>
                </c:pt>
                <c:pt idx="63">
                  <c:v>-6.690000057220459</c:v>
                </c:pt>
                <c:pt idx="64">
                  <c:v>-8.1000003814697266</c:v>
                </c:pt>
                <c:pt idx="65">
                  <c:v>-7.570000171661377</c:v>
                </c:pt>
                <c:pt idx="66">
                  <c:v>-6.25</c:v>
                </c:pt>
                <c:pt idx="67">
                  <c:v>-3.5499999523162842</c:v>
                </c:pt>
                <c:pt idx="68">
                  <c:v>-2.4900000095367432</c:v>
                </c:pt>
                <c:pt idx="69">
                  <c:v>-1.8400000333786011</c:v>
                </c:pt>
                <c:pt idx="70">
                  <c:v>-7.4000000953674316</c:v>
                </c:pt>
                <c:pt idx="71">
                  <c:v>-7.2899999618530273</c:v>
                </c:pt>
                <c:pt idx="72">
                  <c:v>-7.119999885559082</c:v>
                </c:pt>
                <c:pt idx="73">
                  <c:v>-8.3299999237060547</c:v>
                </c:pt>
                <c:pt idx="74">
                  <c:v>-6.3899998664855957</c:v>
                </c:pt>
                <c:pt idx="75">
                  <c:v>-8.6700000762939453</c:v>
                </c:pt>
                <c:pt idx="76">
                  <c:v>-5.4800000190734863</c:v>
                </c:pt>
                <c:pt idx="77">
                  <c:v>-5.0799999237060547</c:v>
                </c:pt>
                <c:pt idx="78">
                  <c:v>-8.4799995422363281</c:v>
                </c:pt>
                <c:pt idx="79">
                  <c:v>-11.029999732971191</c:v>
                </c:pt>
                <c:pt idx="80">
                  <c:v>-8.7399997711181641</c:v>
                </c:pt>
                <c:pt idx="81">
                  <c:v>-9.6000003814697266</c:v>
                </c:pt>
                <c:pt idx="82">
                  <c:v>-10.329999923706055</c:v>
                </c:pt>
                <c:pt idx="83">
                  <c:v>-13.550000190734863</c:v>
                </c:pt>
                <c:pt idx="84">
                  <c:v>-13.670000076293945</c:v>
                </c:pt>
                <c:pt idx="85">
                  <c:v>-3.6099998950958252</c:v>
                </c:pt>
                <c:pt idx="86">
                  <c:v>-4.5500001907348633</c:v>
                </c:pt>
                <c:pt idx="87">
                  <c:v>-9.5</c:v>
                </c:pt>
                <c:pt idx="88">
                  <c:v>-10.899999618530273</c:v>
                </c:pt>
                <c:pt idx="89">
                  <c:v>-7.619999885559082</c:v>
                </c:pt>
                <c:pt idx="90">
                  <c:v>-3.7100000381469727</c:v>
                </c:pt>
                <c:pt idx="91">
                  <c:v>-4.1399998664855957</c:v>
                </c:pt>
                <c:pt idx="92">
                  <c:v>-6.9800000190734863</c:v>
                </c:pt>
                <c:pt idx="93">
                  <c:v>-5.679999828338623</c:v>
                </c:pt>
                <c:pt idx="94">
                  <c:v>-9.5399999618530273</c:v>
                </c:pt>
                <c:pt idx="95">
                  <c:v>-8.4200000762939453</c:v>
                </c:pt>
                <c:pt idx="96">
                  <c:v>-4.9099998474121094</c:v>
                </c:pt>
                <c:pt idx="97">
                  <c:v>-3.1800000667572021</c:v>
                </c:pt>
                <c:pt idx="98">
                  <c:v>-11.979999542236328</c:v>
                </c:pt>
                <c:pt idx="99">
                  <c:v>-10.25</c:v>
                </c:pt>
                <c:pt idx="100">
                  <c:v>-9.2299995422363281</c:v>
                </c:pt>
                <c:pt idx="101">
                  <c:v>-6.0500001907348633</c:v>
                </c:pt>
                <c:pt idx="102">
                  <c:v>-5.2100000381469727</c:v>
                </c:pt>
                <c:pt idx="103">
                  <c:v>-4.2600002288818359</c:v>
                </c:pt>
                <c:pt idx="104">
                  <c:v>-2.5299999713897705</c:v>
                </c:pt>
                <c:pt idx="105">
                  <c:v>-5.869999885559082</c:v>
                </c:pt>
                <c:pt idx="106">
                  <c:v>-7.179999828338623</c:v>
                </c:pt>
                <c:pt idx="107">
                  <c:v>-3.3299999237060547</c:v>
                </c:pt>
                <c:pt idx="108">
                  <c:v>-3.880000114440918</c:v>
                </c:pt>
                <c:pt idx="109">
                  <c:v>-2.8299999237060547</c:v>
                </c:pt>
                <c:pt idx="110">
                  <c:v>-4.940000057220459</c:v>
                </c:pt>
                <c:pt idx="111">
                  <c:v>-6.5399999618530273</c:v>
                </c:pt>
                <c:pt idx="112">
                  <c:v>-10.350000381469727</c:v>
                </c:pt>
                <c:pt idx="113">
                  <c:v>-8.880000114440918</c:v>
                </c:pt>
                <c:pt idx="114">
                  <c:v>-8.8999996185302734</c:v>
                </c:pt>
                <c:pt idx="115">
                  <c:v>-11.630000114440918</c:v>
                </c:pt>
                <c:pt idx="116">
                  <c:v>-11.649999618530273</c:v>
                </c:pt>
                <c:pt idx="117">
                  <c:v>-10.260000228881836</c:v>
                </c:pt>
                <c:pt idx="118">
                  <c:v>-11.050000190734863</c:v>
                </c:pt>
                <c:pt idx="119">
                  <c:v>-13.569999694824219</c:v>
                </c:pt>
                <c:pt idx="120">
                  <c:v>-12.710000038146973</c:v>
                </c:pt>
                <c:pt idx="121">
                  <c:v>-7.9600000381469727</c:v>
                </c:pt>
                <c:pt idx="122">
                  <c:v>-8.7799997329711914</c:v>
                </c:pt>
                <c:pt idx="123">
                  <c:v>-8.8500003814697266</c:v>
                </c:pt>
                <c:pt idx="124">
                  <c:v>-11</c:v>
                </c:pt>
                <c:pt idx="125">
                  <c:v>-8.0699996948242188</c:v>
                </c:pt>
                <c:pt idx="126">
                  <c:v>-7.179999828338623</c:v>
                </c:pt>
                <c:pt idx="127">
                  <c:v>-8.5799999237060547</c:v>
                </c:pt>
                <c:pt idx="128">
                  <c:v>-5.7699999809265137</c:v>
                </c:pt>
                <c:pt idx="129">
                  <c:v>-8.1400003433227539</c:v>
                </c:pt>
                <c:pt idx="130">
                  <c:v>-3.3299999237060547</c:v>
                </c:pt>
                <c:pt idx="131">
                  <c:v>3.8399999141693115</c:v>
                </c:pt>
                <c:pt idx="132">
                  <c:v>-0.10999999940395355</c:v>
                </c:pt>
                <c:pt idx="133">
                  <c:v>-5.1100001335144043</c:v>
                </c:pt>
                <c:pt idx="134">
                  <c:v>-6.3000001907348633</c:v>
                </c:pt>
                <c:pt idx="135">
                  <c:v>-4.6500000953674316</c:v>
                </c:pt>
                <c:pt idx="136">
                  <c:v>-4.190000057220459</c:v>
                </c:pt>
                <c:pt idx="137">
                  <c:v>0.14000000059604645</c:v>
                </c:pt>
                <c:pt idx="138">
                  <c:v>9.2200002670288086</c:v>
                </c:pt>
                <c:pt idx="139">
                  <c:v>0.5</c:v>
                </c:pt>
                <c:pt idx="140">
                  <c:v>5.940000057220459</c:v>
                </c:pt>
                <c:pt idx="141">
                  <c:v>2.8599998950958252</c:v>
                </c:pt>
                <c:pt idx="142">
                  <c:v>6.1599998474121094</c:v>
                </c:pt>
                <c:pt idx="143">
                  <c:v>-1.0099999904632568</c:v>
                </c:pt>
                <c:pt idx="144">
                  <c:v>-5.9800000190734863</c:v>
                </c:pt>
                <c:pt idx="145">
                  <c:v>-5.5100002288818359</c:v>
                </c:pt>
                <c:pt idx="146">
                  <c:v>-8.4499998092651367</c:v>
                </c:pt>
                <c:pt idx="147">
                  <c:v>-5.630000114440918</c:v>
                </c:pt>
                <c:pt idx="148">
                  <c:v>-5.2699999809265137</c:v>
                </c:pt>
                <c:pt idx="149">
                  <c:v>-1.190000057220459</c:v>
                </c:pt>
                <c:pt idx="150">
                  <c:v>-1.7799999713897705</c:v>
                </c:pt>
                <c:pt idx="151">
                  <c:v>-1.9299999475479126</c:v>
                </c:pt>
                <c:pt idx="152">
                  <c:v>-5.570000171661377</c:v>
                </c:pt>
                <c:pt idx="153">
                  <c:v>-5.2399997711181641</c:v>
                </c:pt>
                <c:pt idx="154">
                  <c:v>-3.1099998950958252</c:v>
                </c:pt>
                <c:pt idx="155">
                  <c:v>-2.630000114440918</c:v>
                </c:pt>
                <c:pt idx="156">
                  <c:v>-2.5499999523162842</c:v>
                </c:pt>
                <c:pt idx="157">
                  <c:v>-4.0999999046325684</c:v>
                </c:pt>
                <c:pt idx="158">
                  <c:v>-2.4800000190734863</c:v>
                </c:pt>
                <c:pt idx="159">
                  <c:v>-5.059999942779541</c:v>
                </c:pt>
                <c:pt idx="160">
                  <c:v>-2.5499999523162842</c:v>
                </c:pt>
                <c:pt idx="161">
                  <c:v>-2.75</c:v>
                </c:pt>
                <c:pt idx="162">
                  <c:v>-5.6999998092651367</c:v>
                </c:pt>
                <c:pt idx="163">
                  <c:v>-5.7199997901916504</c:v>
                </c:pt>
                <c:pt idx="164">
                  <c:v>-7.3499999046325684</c:v>
                </c:pt>
                <c:pt idx="165">
                  <c:v>-8.0900001525878906</c:v>
                </c:pt>
                <c:pt idx="166">
                  <c:v>-8.119999885559082</c:v>
                </c:pt>
                <c:pt idx="167">
                  <c:v>-11.25</c:v>
                </c:pt>
                <c:pt idx="168">
                  <c:v>-8.5900001525878906</c:v>
                </c:pt>
                <c:pt idx="169">
                  <c:v>-7.3400001525878906</c:v>
                </c:pt>
                <c:pt idx="170">
                  <c:v>-3.7200000286102295</c:v>
                </c:pt>
                <c:pt idx="171">
                  <c:v>-5.5999999046325684</c:v>
                </c:pt>
                <c:pt idx="172">
                  <c:v>-6.880000114440918</c:v>
                </c:pt>
                <c:pt idx="173">
                  <c:v>-8.6499996185302734</c:v>
                </c:pt>
                <c:pt idx="174">
                  <c:v>-7.5</c:v>
                </c:pt>
              </c:numCache>
            </c:numRef>
          </c:xVal>
          <c:yVal>
            <c:numRef>
              <c:f>Masaya2!$AC$4:$AC$1000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6.8000000000000005E-2</c:v>
                </c:pt>
                <c:pt idx="2">
                  <c:v>0.13100000000000001</c:v>
                </c:pt>
                <c:pt idx="3">
                  <c:v>0.188</c:v>
                </c:pt>
                <c:pt idx="4">
                  <c:v>0.246</c:v>
                </c:pt>
                <c:pt idx="5">
                  <c:v>0.309</c:v>
                </c:pt>
                <c:pt idx="6">
                  <c:v>0.39</c:v>
                </c:pt>
                <c:pt idx="7">
                  <c:v>0.44500000000000001</c:v>
                </c:pt>
                <c:pt idx="8">
                  <c:v>0.50700000000000001</c:v>
                </c:pt>
                <c:pt idx="9">
                  <c:v>0.57199999999999995</c:v>
                </c:pt>
                <c:pt idx="10">
                  <c:v>0.65500000000000003</c:v>
                </c:pt>
                <c:pt idx="11">
                  <c:v>0.70799999999999996</c:v>
                </c:pt>
                <c:pt idx="12">
                  <c:v>0.77300000000000002</c:v>
                </c:pt>
                <c:pt idx="13">
                  <c:v>0.83699999999999997</c:v>
                </c:pt>
                <c:pt idx="14">
                  <c:v>0.90300000000000002</c:v>
                </c:pt>
                <c:pt idx="15">
                  <c:v>0.97</c:v>
                </c:pt>
                <c:pt idx="16">
                  <c:v>1.0389999999999999</c:v>
                </c:pt>
                <c:pt idx="17">
                  <c:v>1.1040000000000001</c:v>
                </c:pt>
                <c:pt idx="18">
                  <c:v>1.1759999999999999</c:v>
                </c:pt>
                <c:pt idx="19">
                  <c:v>1.23</c:v>
                </c:pt>
                <c:pt idx="20">
                  <c:v>1.2969999999999999</c:v>
                </c:pt>
                <c:pt idx="21">
                  <c:v>1.3859999999999999</c:v>
                </c:pt>
                <c:pt idx="22">
                  <c:v>1.448</c:v>
                </c:pt>
                <c:pt idx="23">
                  <c:v>1.504</c:v>
                </c:pt>
                <c:pt idx="24">
                  <c:v>1.5720000000000001</c:v>
                </c:pt>
                <c:pt idx="25">
                  <c:v>1.633</c:v>
                </c:pt>
                <c:pt idx="26">
                  <c:v>1.6950000000000001</c:v>
                </c:pt>
                <c:pt idx="27">
                  <c:v>1.772</c:v>
                </c:pt>
                <c:pt idx="28">
                  <c:v>1.837</c:v>
                </c:pt>
                <c:pt idx="29">
                  <c:v>1.901</c:v>
                </c:pt>
                <c:pt idx="30">
                  <c:v>1.9630000000000001</c:v>
                </c:pt>
                <c:pt idx="31">
                  <c:v>2.036</c:v>
                </c:pt>
                <c:pt idx="32">
                  <c:v>2.1040000000000001</c:v>
                </c:pt>
                <c:pt idx="33">
                  <c:v>2.1779999999999999</c:v>
                </c:pt>
                <c:pt idx="34">
                  <c:v>2.2490000000000001</c:v>
                </c:pt>
                <c:pt idx="35">
                  <c:v>2.3130000000000002</c:v>
                </c:pt>
                <c:pt idx="36">
                  <c:v>2.3780000000000001</c:v>
                </c:pt>
                <c:pt idx="37">
                  <c:v>2.4430000000000001</c:v>
                </c:pt>
                <c:pt idx="38">
                  <c:v>2.5169999999999999</c:v>
                </c:pt>
                <c:pt idx="39">
                  <c:v>2.5830000000000002</c:v>
                </c:pt>
                <c:pt idx="40">
                  <c:v>2.653</c:v>
                </c:pt>
                <c:pt idx="41">
                  <c:v>2.7210000000000001</c:v>
                </c:pt>
                <c:pt idx="42">
                  <c:v>2.79</c:v>
                </c:pt>
                <c:pt idx="43">
                  <c:v>2.8439999999999999</c:v>
                </c:pt>
                <c:pt idx="44">
                  <c:v>2.8940000000000001</c:v>
                </c:pt>
                <c:pt idx="45">
                  <c:v>2.9550000000000001</c:v>
                </c:pt>
                <c:pt idx="46">
                  <c:v>3.0230000000000001</c:v>
                </c:pt>
                <c:pt idx="47">
                  <c:v>3.09</c:v>
                </c:pt>
                <c:pt idx="48">
                  <c:v>3.1560000000000001</c:v>
                </c:pt>
                <c:pt idx="49">
                  <c:v>3.2450000000000001</c:v>
                </c:pt>
                <c:pt idx="50">
                  <c:v>3.3170000000000002</c:v>
                </c:pt>
                <c:pt idx="51">
                  <c:v>3.3769999999999998</c:v>
                </c:pt>
                <c:pt idx="52">
                  <c:v>3.448</c:v>
                </c:pt>
                <c:pt idx="53">
                  <c:v>3.5059999999999998</c:v>
                </c:pt>
                <c:pt idx="54">
                  <c:v>3.5680000000000001</c:v>
                </c:pt>
                <c:pt idx="55">
                  <c:v>3.6240000000000001</c:v>
                </c:pt>
                <c:pt idx="56">
                  <c:v>3.6890000000000001</c:v>
                </c:pt>
                <c:pt idx="57">
                  <c:v>3.7549999999999999</c:v>
                </c:pt>
                <c:pt idx="58">
                  <c:v>3.847</c:v>
                </c:pt>
                <c:pt idx="59">
                  <c:v>3.903</c:v>
                </c:pt>
                <c:pt idx="60">
                  <c:v>3.9620000000000002</c:v>
                </c:pt>
                <c:pt idx="61">
                  <c:v>4.0380000000000003</c:v>
                </c:pt>
                <c:pt idx="62">
                  <c:v>4.0910000000000002</c:v>
                </c:pt>
                <c:pt idx="63">
                  <c:v>4.1710000000000003</c:v>
                </c:pt>
                <c:pt idx="64">
                  <c:v>4.2300000000000004</c:v>
                </c:pt>
                <c:pt idx="65">
                  <c:v>4.2919999999999998</c:v>
                </c:pt>
                <c:pt idx="66">
                  <c:v>4.351</c:v>
                </c:pt>
                <c:pt idx="67">
                  <c:v>4.4340000000000002</c:v>
                </c:pt>
                <c:pt idx="68">
                  <c:v>4.5030000000000001</c:v>
                </c:pt>
                <c:pt idx="69">
                  <c:v>4.5910000000000002</c:v>
                </c:pt>
                <c:pt idx="70">
                  <c:v>4.657</c:v>
                </c:pt>
                <c:pt idx="71">
                  <c:v>4.726</c:v>
                </c:pt>
                <c:pt idx="72">
                  <c:v>4.8</c:v>
                </c:pt>
                <c:pt idx="73">
                  <c:v>4.8559999999999999</c:v>
                </c:pt>
                <c:pt idx="74">
                  <c:v>4.9210000000000003</c:v>
                </c:pt>
                <c:pt idx="75">
                  <c:v>4.984</c:v>
                </c:pt>
                <c:pt idx="76">
                  <c:v>5.0359999999999996</c:v>
                </c:pt>
                <c:pt idx="77">
                  <c:v>5.0890000000000004</c:v>
                </c:pt>
                <c:pt idx="78">
                  <c:v>5.1529999999999996</c:v>
                </c:pt>
                <c:pt idx="79">
                  <c:v>5.2140000000000004</c:v>
                </c:pt>
                <c:pt idx="80">
                  <c:v>5.2880000000000003</c:v>
                </c:pt>
                <c:pt idx="81">
                  <c:v>5.359</c:v>
                </c:pt>
                <c:pt idx="82">
                  <c:v>5.4420000000000002</c:v>
                </c:pt>
                <c:pt idx="83">
                  <c:v>5.508</c:v>
                </c:pt>
                <c:pt idx="84">
                  <c:v>5.5819999999999999</c:v>
                </c:pt>
                <c:pt idx="85">
                  <c:v>5.6539999999999999</c:v>
                </c:pt>
                <c:pt idx="86">
                  <c:v>5.7350000000000003</c:v>
                </c:pt>
                <c:pt idx="87">
                  <c:v>5.79</c:v>
                </c:pt>
                <c:pt idx="88">
                  <c:v>5.8470000000000004</c:v>
                </c:pt>
                <c:pt idx="89">
                  <c:v>5.9039999999999999</c:v>
                </c:pt>
                <c:pt idx="90">
                  <c:v>5.9660000000000002</c:v>
                </c:pt>
                <c:pt idx="91">
                  <c:v>6.0250000000000004</c:v>
                </c:pt>
                <c:pt idx="92">
                  <c:v>6.0810000000000004</c:v>
                </c:pt>
                <c:pt idx="93">
                  <c:v>6.15</c:v>
                </c:pt>
                <c:pt idx="94">
                  <c:v>6.2119999999999997</c:v>
                </c:pt>
                <c:pt idx="95">
                  <c:v>6.2850000000000001</c:v>
                </c:pt>
                <c:pt idx="96">
                  <c:v>6.3520000000000003</c:v>
                </c:pt>
                <c:pt idx="97">
                  <c:v>6.4189999999999996</c:v>
                </c:pt>
                <c:pt idx="98">
                  <c:v>6.4740000000000002</c:v>
                </c:pt>
                <c:pt idx="99">
                  <c:v>6.5430000000000001</c:v>
                </c:pt>
                <c:pt idx="100">
                  <c:v>6.6029999999999998</c:v>
                </c:pt>
                <c:pt idx="101">
                  <c:v>6.6719999999999997</c:v>
                </c:pt>
                <c:pt idx="102">
                  <c:v>6.7489999999999997</c:v>
                </c:pt>
                <c:pt idx="103">
                  <c:v>6.8170000000000002</c:v>
                </c:pt>
                <c:pt idx="104">
                  <c:v>6.8959999999999999</c:v>
                </c:pt>
                <c:pt idx="105">
                  <c:v>6.9390000000000001</c:v>
                </c:pt>
                <c:pt idx="106">
                  <c:v>7.0019999999999998</c:v>
                </c:pt>
                <c:pt idx="107">
                  <c:v>7.0739999999999998</c:v>
                </c:pt>
                <c:pt idx="108">
                  <c:v>7.1420000000000003</c:v>
                </c:pt>
                <c:pt idx="109">
                  <c:v>7.2149999999999999</c:v>
                </c:pt>
                <c:pt idx="110">
                  <c:v>7.2969999999999997</c:v>
                </c:pt>
                <c:pt idx="111">
                  <c:v>7.36</c:v>
                </c:pt>
                <c:pt idx="112">
                  <c:v>7.4390000000000001</c:v>
                </c:pt>
                <c:pt idx="113">
                  <c:v>7.5090000000000003</c:v>
                </c:pt>
                <c:pt idx="114">
                  <c:v>7.5640000000000001</c:v>
                </c:pt>
                <c:pt idx="115">
                  <c:v>7.6130000000000004</c:v>
                </c:pt>
                <c:pt idx="116">
                  <c:v>7.6790000000000003</c:v>
                </c:pt>
                <c:pt idx="117">
                  <c:v>7.7510000000000003</c:v>
                </c:pt>
                <c:pt idx="118">
                  <c:v>7.8170000000000002</c:v>
                </c:pt>
                <c:pt idx="119">
                  <c:v>7.8869999999999996</c:v>
                </c:pt>
                <c:pt idx="120">
                  <c:v>7.9470000000000001</c:v>
                </c:pt>
                <c:pt idx="121">
                  <c:v>8.016</c:v>
                </c:pt>
                <c:pt idx="122">
                  <c:v>8.0749999999999993</c:v>
                </c:pt>
                <c:pt idx="123">
                  <c:v>8.1389999999999993</c:v>
                </c:pt>
                <c:pt idx="124">
                  <c:v>8.2059999999999995</c:v>
                </c:pt>
                <c:pt idx="125">
                  <c:v>8.2680000000000007</c:v>
                </c:pt>
                <c:pt idx="126">
                  <c:v>8.3480000000000008</c:v>
                </c:pt>
                <c:pt idx="127">
                  <c:v>8.4190000000000005</c:v>
                </c:pt>
                <c:pt idx="128">
                  <c:v>8.5020000000000007</c:v>
                </c:pt>
                <c:pt idx="129">
                  <c:v>8.5609999999999999</c:v>
                </c:pt>
                <c:pt idx="130">
                  <c:v>8.6159999999999997</c:v>
                </c:pt>
                <c:pt idx="131">
                  <c:v>8.6739999999999995</c:v>
                </c:pt>
                <c:pt idx="132">
                  <c:v>8.7379999999999995</c:v>
                </c:pt>
                <c:pt idx="133">
                  <c:v>8.798</c:v>
                </c:pt>
                <c:pt idx="134">
                  <c:v>8.8699999999999992</c:v>
                </c:pt>
                <c:pt idx="135">
                  <c:v>8.9459999999999997</c:v>
                </c:pt>
                <c:pt idx="136">
                  <c:v>9.0030000000000001</c:v>
                </c:pt>
                <c:pt idx="137">
                  <c:v>9.0690000000000008</c:v>
                </c:pt>
                <c:pt idx="138">
                  <c:v>9.15</c:v>
                </c:pt>
                <c:pt idx="139">
                  <c:v>9.2089999999999996</c:v>
                </c:pt>
                <c:pt idx="140">
                  <c:v>9.2750000000000004</c:v>
                </c:pt>
                <c:pt idx="141">
                  <c:v>9.3369999999999997</c:v>
                </c:pt>
                <c:pt idx="142">
                  <c:v>9.3979999999999997</c:v>
                </c:pt>
                <c:pt idx="143">
                  <c:v>9.4629999999999992</c:v>
                </c:pt>
                <c:pt idx="144">
                  <c:v>9.532</c:v>
                </c:pt>
                <c:pt idx="145">
                  <c:v>9.6020000000000003</c:v>
                </c:pt>
                <c:pt idx="146">
                  <c:v>9.6649999999999991</c:v>
                </c:pt>
                <c:pt idx="147">
                  <c:v>9.73</c:v>
                </c:pt>
                <c:pt idx="148">
                  <c:v>9.7959999999999994</c:v>
                </c:pt>
                <c:pt idx="149">
                  <c:v>9.859</c:v>
                </c:pt>
                <c:pt idx="150">
                  <c:v>9.9290000000000003</c:v>
                </c:pt>
                <c:pt idx="151">
                  <c:v>10</c:v>
                </c:pt>
                <c:pt idx="152">
                  <c:v>10.077</c:v>
                </c:pt>
                <c:pt idx="153">
                  <c:v>10.144</c:v>
                </c:pt>
                <c:pt idx="154">
                  <c:v>10.218</c:v>
                </c:pt>
                <c:pt idx="155">
                  <c:v>10.288</c:v>
                </c:pt>
                <c:pt idx="156">
                  <c:v>10.352</c:v>
                </c:pt>
                <c:pt idx="157">
                  <c:v>10.414</c:v>
                </c:pt>
                <c:pt idx="158">
                  <c:v>10.474</c:v>
                </c:pt>
                <c:pt idx="159">
                  <c:v>10.545999999999999</c:v>
                </c:pt>
                <c:pt idx="160">
                  <c:v>10.618</c:v>
                </c:pt>
                <c:pt idx="161">
                  <c:v>10.692</c:v>
                </c:pt>
                <c:pt idx="162">
                  <c:v>10.747</c:v>
                </c:pt>
                <c:pt idx="163">
                  <c:v>10.804</c:v>
                </c:pt>
                <c:pt idx="164">
                  <c:v>10.864000000000001</c:v>
                </c:pt>
                <c:pt idx="165">
                  <c:v>10.925000000000001</c:v>
                </c:pt>
                <c:pt idx="166">
                  <c:v>11</c:v>
                </c:pt>
                <c:pt idx="167">
                  <c:v>11.054</c:v>
                </c:pt>
                <c:pt idx="168">
                  <c:v>11.121</c:v>
                </c:pt>
                <c:pt idx="169">
                  <c:v>11.196</c:v>
                </c:pt>
                <c:pt idx="170">
                  <c:v>11.257999999999999</c:v>
                </c:pt>
                <c:pt idx="171">
                  <c:v>11.32</c:v>
                </c:pt>
                <c:pt idx="172">
                  <c:v>11.398</c:v>
                </c:pt>
                <c:pt idx="173">
                  <c:v>11.456</c:v>
                </c:pt>
                <c:pt idx="174">
                  <c:v>11.523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B4-484B-9A8E-A3876E924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Masaya2!$N$4:$N$1000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-9.1109999999999906E-3</c:v>
                </c:pt>
                <c:pt idx="2">
                  <c:v>7.9730000000000131E-3</c:v>
                </c:pt>
                <c:pt idx="3">
                  <c:v>1.2932000000000016E-2</c:v>
                </c:pt>
                <c:pt idx="4">
                  <c:v>3.2681000000000016E-2</c:v>
                </c:pt>
                <c:pt idx="5">
                  <c:v>2.6405000000000001E-2</c:v>
                </c:pt>
                <c:pt idx="6">
                  <c:v>3.2356999999999997E-2</c:v>
                </c:pt>
                <c:pt idx="7">
                  <c:v>5.3229000000000012E-2</c:v>
                </c:pt>
                <c:pt idx="8">
                  <c:v>4.4872000000000016E-2</c:v>
                </c:pt>
                <c:pt idx="9">
                  <c:v>2.590700000000001E-2</c:v>
                </c:pt>
                <c:pt idx="10">
                  <c:v>3.2289999999999992E-2</c:v>
                </c:pt>
                <c:pt idx="11">
                  <c:v>4.6223000000000014E-2</c:v>
                </c:pt>
                <c:pt idx="12">
                  <c:v>6.6796999999999995E-2</c:v>
                </c:pt>
                <c:pt idx="13">
                  <c:v>7.3328000000000004E-2</c:v>
                </c:pt>
                <c:pt idx="14">
                  <c:v>7.6932999999999988E-2</c:v>
                </c:pt>
                <c:pt idx="15">
                  <c:v>7.8432000000000016E-2</c:v>
                </c:pt>
                <c:pt idx="16">
                  <c:v>6.5789000000000014E-2</c:v>
                </c:pt>
                <c:pt idx="17">
                  <c:v>6.7331000000000016E-2</c:v>
                </c:pt>
                <c:pt idx="18">
                  <c:v>6.0887000000000004E-2</c:v>
                </c:pt>
                <c:pt idx="19">
                  <c:v>6.4416000000000001E-2</c:v>
                </c:pt>
                <c:pt idx="20">
                  <c:v>5.0319000000000016E-2</c:v>
                </c:pt>
                <c:pt idx="21">
                  <c:v>4.5703000000000001E-2</c:v>
                </c:pt>
                <c:pt idx="22">
                  <c:v>5.821800000000002E-2</c:v>
                </c:pt>
                <c:pt idx="23">
                  <c:v>6.5630999999999995E-2</c:v>
                </c:pt>
                <c:pt idx="24">
                  <c:v>5.5333E-2</c:v>
                </c:pt>
                <c:pt idx="25">
                  <c:v>5.1480999999999999E-2</c:v>
                </c:pt>
                <c:pt idx="26">
                  <c:v>5.4932999999999996E-2</c:v>
                </c:pt>
                <c:pt idx="27">
                  <c:v>4.4706000000000017E-2</c:v>
                </c:pt>
                <c:pt idx="28">
                  <c:v>2.5706999999999994E-2</c:v>
                </c:pt>
                <c:pt idx="29">
                  <c:v>1.197E-2</c:v>
                </c:pt>
                <c:pt idx="30">
                  <c:v>-6.13300000000001E-3</c:v>
                </c:pt>
                <c:pt idx="31">
                  <c:v>-3.7944999999999993E-2</c:v>
                </c:pt>
                <c:pt idx="32">
                  <c:v>-3.9217999999999989E-2</c:v>
                </c:pt>
                <c:pt idx="33">
                  <c:v>-5.2271000000000005E-2</c:v>
                </c:pt>
                <c:pt idx="34">
                  <c:v>-6.1525999999999997E-2</c:v>
                </c:pt>
                <c:pt idx="35">
                  <c:v>-7.8868999999999995E-2</c:v>
                </c:pt>
                <c:pt idx="36">
                  <c:v>-9.099199999999999E-2</c:v>
                </c:pt>
                <c:pt idx="37">
                  <c:v>-9.495300000000001E-2</c:v>
                </c:pt>
                <c:pt idx="38">
                  <c:v>-9.8761000000000002E-2</c:v>
                </c:pt>
                <c:pt idx="39">
                  <c:v>-9.4347E-2</c:v>
                </c:pt>
                <c:pt idx="40">
                  <c:v>-8.328300000000001E-2</c:v>
                </c:pt>
                <c:pt idx="41">
                  <c:v>-7.9024999999999998E-2</c:v>
                </c:pt>
                <c:pt idx="42">
                  <c:v>-7.1353E-2</c:v>
                </c:pt>
                <c:pt idx="43">
                  <c:v>-5.5567999999999999E-2</c:v>
                </c:pt>
                <c:pt idx="44">
                  <c:v>-7.0508000000000001E-2</c:v>
                </c:pt>
                <c:pt idx="45">
                  <c:v>-6.6120999999999999E-2</c:v>
                </c:pt>
                <c:pt idx="46">
                  <c:v>-6.9408999999999998E-2</c:v>
                </c:pt>
                <c:pt idx="47">
                  <c:v>-7.7540999999999999E-2</c:v>
                </c:pt>
                <c:pt idx="48">
                  <c:v>-0.103754</c:v>
                </c:pt>
                <c:pt idx="49">
                  <c:v>-0.107345</c:v>
                </c:pt>
                <c:pt idx="50">
                  <c:v>-0.102712</c:v>
                </c:pt>
                <c:pt idx="51">
                  <c:v>-0.115693</c:v>
                </c:pt>
                <c:pt idx="52">
                  <c:v>-8.8103000000000001E-2</c:v>
                </c:pt>
                <c:pt idx="53">
                  <c:v>-0.11659800000000001</c:v>
                </c:pt>
                <c:pt idx="54">
                  <c:v>-9.2753000000000002E-2</c:v>
                </c:pt>
                <c:pt idx="55">
                  <c:v>-0.113791</c:v>
                </c:pt>
                <c:pt idx="56">
                  <c:v>-0.11022</c:v>
                </c:pt>
                <c:pt idx="57">
                  <c:v>-0.13535800000000001</c:v>
                </c:pt>
                <c:pt idx="58">
                  <c:v>-0.14540400000000001</c:v>
                </c:pt>
                <c:pt idx="59">
                  <c:v>-0.15855900000000001</c:v>
                </c:pt>
                <c:pt idx="60">
                  <c:v>-0.14699899999999999</c:v>
                </c:pt>
                <c:pt idx="61">
                  <c:v>-0.17369200000000001</c:v>
                </c:pt>
                <c:pt idx="62">
                  <c:v>-0.17449500000000001</c:v>
                </c:pt>
                <c:pt idx="63">
                  <c:v>-0.16958500000000001</c:v>
                </c:pt>
                <c:pt idx="64">
                  <c:v>-0.16204099999999999</c:v>
                </c:pt>
                <c:pt idx="65">
                  <c:v>-0.15706700000000001</c:v>
                </c:pt>
                <c:pt idx="66">
                  <c:v>-0.150593</c:v>
                </c:pt>
                <c:pt idx="67">
                  <c:v>-0.146346</c:v>
                </c:pt>
                <c:pt idx="68">
                  <c:v>-0.13275500000000001</c:v>
                </c:pt>
                <c:pt idx="69">
                  <c:v>-0.13644200000000001</c:v>
                </c:pt>
                <c:pt idx="70">
                  <c:v>-0.13672499999999999</c:v>
                </c:pt>
                <c:pt idx="71">
                  <c:v>-0.112786</c:v>
                </c:pt>
                <c:pt idx="72">
                  <c:v>-7.8504999999999991E-2</c:v>
                </c:pt>
                <c:pt idx="73">
                  <c:v>-0.12909199999999998</c:v>
                </c:pt>
                <c:pt idx="74">
                  <c:v>-0.112315</c:v>
                </c:pt>
                <c:pt idx="75">
                  <c:v>-6.8509999999999988E-2</c:v>
                </c:pt>
                <c:pt idx="76">
                  <c:v>-7.2006999999999988E-2</c:v>
                </c:pt>
                <c:pt idx="77">
                  <c:v>-0.104048</c:v>
                </c:pt>
                <c:pt idx="78">
                  <c:v>-8.5515000000000008E-2</c:v>
                </c:pt>
                <c:pt idx="79">
                  <c:v>-0.13989799999999999</c:v>
                </c:pt>
                <c:pt idx="80">
                  <c:v>-0.10096899999999999</c:v>
                </c:pt>
                <c:pt idx="81">
                  <c:v>-0.13556000000000001</c:v>
                </c:pt>
                <c:pt idx="82">
                  <c:v>-0.118127</c:v>
                </c:pt>
                <c:pt idx="83">
                  <c:v>-0.13425399999999998</c:v>
                </c:pt>
                <c:pt idx="84">
                  <c:v>-0.11731699999999999</c:v>
                </c:pt>
                <c:pt idx="85">
                  <c:v>-0.12472900000000001</c:v>
                </c:pt>
                <c:pt idx="86">
                  <c:v>-0.12620399999999998</c:v>
                </c:pt>
                <c:pt idx="87">
                  <c:v>-0.14078100000000002</c:v>
                </c:pt>
                <c:pt idx="88">
                  <c:v>-0.14024500000000001</c:v>
                </c:pt>
                <c:pt idx="89">
                  <c:v>-0.15908599999999998</c:v>
                </c:pt>
                <c:pt idx="90">
                  <c:v>-0.107498</c:v>
                </c:pt>
                <c:pt idx="91">
                  <c:v>-0.11161799999999999</c:v>
                </c:pt>
                <c:pt idx="92">
                  <c:v>-0.14174599999999998</c:v>
                </c:pt>
                <c:pt idx="93">
                  <c:v>-0.12443799999999999</c:v>
                </c:pt>
                <c:pt idx="94">
                  <c:v>-0.13198799999999999</c:v>
                </c:pt>
                <c:pt idx="95">
                  <c:v>-0.136347</c:v>
                </c:pt>
                <c:pt idx="96">
                  <c:v>-0.13783400000000001</c:v>
                </c:pt>
                <c:pt idx="97">
                  <c:v>-0.14113800000000001</c:v>
                </c:pt>
                <c:pt idx="98">
                  <c:v>-0.19935899999999998</c:v>
                </c:pt>
                <c:pt idx="99">
                  <c:v>-0.205567</c:v>
                </c:pt>
                <c:pt idx="100">
                  <c:v>-0.18545599999999998</c:v>
                </c:pt>
                <c:pt idx="101">
                  <c:v>-0.24048</c:v>
                </c:pt>
                <c:pt idx="102">
                  <c:v>-0.20894699999999999</c:v>
                </c:pt>
                <c:pt idx="103">
                  <c:v>-0.23647699999999999</c:v>
                </c:pt>
                <c:pt idx="104">
                  <c:v>-0.22835199999999997</c:v>
                </c:pt>
                <c:pt idx="105">
                  <c:v>-0.250805</c:v>
                </c:pt>
                <c:pt idx="106">
                  <c:v>-0.20990400000000001</c:v>
                </c:pt>
                <c:pt idx="107">
                  <c:v>-0.21603</c:v>
                </c:pt>
                <c:pt idx="108">
                  <c:v>-0.24664499999999998</c:v>
                </c:pt>
                <c:pt idx="109">
                  <c:v>-0.24270900000000001</c:v>
                </c:pt>
                <c:pt idx="110">
                  <c:v>-0.226913</c:v>
                </c:pt>
                <c:pt idx="111">
                  <c:v>-0.23803199999999999</c:v>
                </c:pt>
                <c:pt idx="112">
                  <c:v>-0.20194900000000002</c:v>
                </c:pt>
                <c:pt idx="113">
                  <c:v>-0.235957</c:v>
                </c:pt>
                <c:pt idx="114">
                  <c:v>-0.240563</c:v>
                </c:pt>
              </c:numCache>
            </c:numRef>
          </c:xVal>
          <c:yVal>
            <c:numRef>
              <c:f>Masaya2!$D$4:$D$1000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9.7999999998137355E-2</c:v>
                </c:pt>
                <c:pt idx="2">
                  <c:v>0.20100000000093132</c:v>
                </c:pt>
                <c:pt idx="3">
                  <c:v>0.29700000000593718</c:v>
                </c:pt>
                <c:pt idx="4">
                  <c:v>0.40300000000570435</c:v>
                </c:pt>
                <c:pt idx="5">
                  <c:v>0.51600000000325963</c:v>
                </c:pt>
                <c:pt idx="6">
                  <c:v>0.61800000000221189</c:v>
                </c:pt>
                <c:pt idx="7">
                  <c:v>0.71399999999266583</c:v>
                </c:pt>
                <c:pt idx="8">
                  <c:v>0.81900000000314321</c:v>
                </c:pt>
                <c:pt idx="9">
                  <c:v>0.91099999999278225</c:v>
                </c:pt>
                <c:pt idx="10">
                  <c:v>1.0080000000016298</c:v>
                </c:pt>
                <c:pt idx="11">
                  <c:v>1.1119999999937136</c:v>
                </c:pt>
                <c:pt idx="12">
                  <c:v>1.2090000000025611</c:v>
                </c:pt>
                <c:pt idx="13">
                  <c:v>1.3139999999984866</c:v>
                </c:pt>
                <c:pt idx="14">
                  <c:v>1.4100000000034925</c:v>
                </c:pt>
                <c:pt idx="15">
                  <c:v>1.5010000000038417</c:v>
                </c:pt>
                <c:pt idx="16">
                  <c:v>1.5990000000019791</c:v>
                </c:pt>
                <c:pt idx="17">
                  <c:v>1.7079999999987194</c:v>
                </c:pt>
                <c:pt idx="18">
                  <c:v>1.81600000000617</c:v>
                </c:pt>
                <c:pt idx="19">
                  <c:v>1.9180000000051223</c:v>
                </c:pt>
                <c:pt idx="20">
                  <c:v>2.0130000000062864</c:v>
                </c:pt>
                <c:pt idx="21">
                  <c:v>2.1040000000066357</c:v>
                </c:pt>
                <c:pt idx="22">
                  <c:v>2.2010000000009313</c:v>
                </c:pt>
                <c:pt idx="23">
                  <c:v>2.3080000000045402</c:v>
                </c:pt>
                <c:pt idx="24">
                  <c:v>2.4130000000004657</c:v>
                </c:pt>
                <c:pt idx="25">
                  <c:v>2.5090000000054715</c:v>
                </c:pt>
                <c:pt idx="26">
                  <c:v>2.5990000000019791</c:v>
                </c:pt>
                <c:pt idx="27">
                  <c:v>2.694999999992433</c:v>
                </c:pt>
                <c:pt idx="28">
                  <c:v>2.7989999999990687</c:v>
                </c:pt>
                <c:pt idx="29">
                  <c:v>2.9109999999927823</c:v>
                </c:pt>
                <c:pt idx="30">
                  <c:v>3.0130000000062864</c:v>
                </c:pt>
                <c:pt idx="31">
                  <c:v>3.1110000000044238</c:v>
                </c:pt>
                <c:pt idx="32">
                  <c:v>3.217000000004191</c:v>
                </c:pt>
                <c:pt idx="33">
                  <c:v>3.3129999999946449</c:v>
                </c:pt>
                <c:pt idx="34">
                  <c:v>3.4189999999944121</c:v>
                </c:pt>
                <c:pt idx="35">
                  <c:v>3.5280000000057044</c:v>
                </c:pt>
                <c:pt idx="36">
                  <c:v>3.6209999999991851</c:v>
                </c:pt>
                <c:pt idx="37">
                  <c:v>3.7309999999997672</c:v>
                </c:pt>
                <c:pt idx="38">
                  <c:v>3.8399999999965075</c:v>
                </c:pt>
                <c:pt idx="39">
                  <c:v>3.9459999999962747</c:v>
                </c:pt>
                <c:pt idx="40">
                  <c:v>4.0510000000067521</c:v>
                </c:pt>
                <c:pt idx="41">
                  <c:v>4.1459999999933643</c:v>
                </c:pt>
                <c:pt idx="42">
                  <c:v>4.2430000000022119</c:v>
                </c:pt>
                <c:pt idx="43">
                  <c:v>4.3469999999942956</c:v>
                </c:pt>
                <c:pt idx="44">
                  <c:v>4.4429999999993015</c:v>
                </c:pt>
                <c:pt idx="45">
                  <c:v>4.5489999999990687</c:v>
                </c:pt>
                <c:pt idx="46">
                  <c:v>4.6440000000002328</c:v>
                </c:pt>
                <c:pt idx="47">
                  <c:v>4.7489999999961583</c:v>
                </c:pt>
                <c:pt idx="48">
                  <c:v>4.8450000000011642</c:v>
                </c:pt>
                <c:pt idx="49">
                  <c:v>4.9499999999970896</c:v>
                </c:pt>
                <c:pt idx="50">
                  <c:v>5.0470000000059372</c:v>
                </c:pt>
                <c:pt idx="51">
                  <c:v>5.146999999997206</c:v>
                </c:pt>
                <c:pt idx="52">
                  <c:v>5.2449999999953434</c:v>
                </c:pt>
                <c:pt idx="53">
                  <c:v>5.3500000000058208</c:v>
                </c:pt>
                <c:pt idx="54">
                  <c:v>5.4419999999954598</c:v>
                </c:pt>
                <c:pt idx="55">
                  <c:v>5.5510000000067521</c:v>
                </c:pt>
                <c:pt idx="56">
                  <c:v>5.6589999999996508</c:v>
                </c:pt>
                <c:pt idx="57">
                  <c:v>5.7540000000008149</c:v>
                </c:pt>
                <c:pt idx="58">
                  <c:v>5.8619999999937136</c:v>
                </c:pt>
                <c:pt idx="59">
                  <c:v>5.9560000000055879</c:v>
                </c:pt>
                <c:pt idx="60">
                  <c:v>6.0610000000015134</c:v>
                </c:pt>
                <c:pt idx="61">
                  <c:v>6.1509999999980209</c:v>
                </c:pt>
                <c:pt idx="62">
                  <c:v>6.2459999999991851</c:v>
                </c:pt>
                <c:pt idx="63">
                  <c:v>6.342000000004191</c:v>
                </c:pt>
                <c:pt idx="64">
                  <c:v>6.444999999992433</c:v>
                </c:pt>
                <c:pt idx="65">
                  <c:v>6.5430000000051223</c:v>
                </c:pt>
                <c:pt idx="66">
                  <c:v>6.6440000000002328</c:v>
                </c:pt>
                <c:pt idx="67">
                  <c:v>6.7369999999937136</c:v>
                </c:pt>
                <c:pt idx="68">
                  <c:v>6.8340000000025611</c:v>
                </c:pt>
                <c:pt idx="69">
                  <c:v>6.9510000000009313</c:v>
                </c:pt>
                <c:pt idx="70">
                  <c:v>7.0489999999990687</c:v>
                </c:pt>
                <c:pt idx="71">
                  <c:v>7.1720000000059372</c:v>
                </c:pt>
                <c:pt idx="72">
                  <c:v>7.271999999997206</c:v>
                </c:pt>
                <c:pt idx="73">
                  <c:v>7.3680000000022119</c:v>
                </c:pt>
                <c:pt idx="74">
                  <c:v>7.4809999999997672</c:v>
                </c:pt>
                <c:pt idx="75">
                  <c:v>7.5859999999956926</c:v>
                </c:pt>
                <c:pt idx="76">
                  <c:v>7.6959999999962747</c:v>
                </c:pt>
                <c:pt idx="77">
                  <c:v>7.8010000000067521</c:v>
                </c:pt>
                <c:pt idx="78">
                  <c:v>7.8999999999941792</c:v>
                </c:pt>
                <c:pt idx="79">
                  <c:v>8.0010000000038417</c:v>
                </c:pt>
                <c:pt idx="80">
                  <c:v>8.0990000000019791</c:v>
                </c:pt>
                <c:pt idx="81">
                  <c:v>8.202000000004773</c:v>
                </c:pt>
                <c:pt idx="82">
                  <c:v>8.2939999999944121</c:v>
                </c:pt>
                <c:pt idx="83">
                  <c:v>8.3910000000032596</c:v>
                </c:pt>
                <c:pt idx="84">
                  <c:v>8.4839999999967404</c:v>
                </c:pt>
                <c:pt idx="85">
                  <c:v>8.5929999999934807</c:v>
                </c:pt>
                <c:pt idx="86">
                  <c:v>8.694999999992433</c:v>
                </c:pt>
                <c:pt idx="87">
                  <c:v>8.7899999999935972</c:v>
                </c:pt>
                <c:pt idx="88">
                  <c:v>8.896999999997206</c:v>
                </c:pt>
                <c:pt idx="89">
                  <c:v>8.9919999999983702</c:v>
                </c:pt>
                <c:pt idx="90">
                  <c:v>9.0840000000025611</c:v>
                </c:pt>
                <c:pt idx="91">
                  <c:v>9.1790000000037253</c:v>
                </c:pt>
                <c:pt idx="92">
                  <c:v>9.2730000000010477</c:v>
                </c:pt>
                <c:pt idx="93">
                  <c:v>9.3680000000022119</c:v>
                </c:pt>
                <c:pt idx="94">
                  <c:v>9.4600000000064028</c:v>
                </c:pt>
                <c:pt idx="95">
                  <c:v>9.5730000000039581</c:v>
                </c:pt>
                <c:pt idx="96">
                  <c:v>9.6760000000067521</c:v>
                </c:pt>
                <c:pt idx="97">
                  <c:v>9.7880000000004657</c:v>
                </c:pt>
                <c:pt idx="98">
                  <c:v>9.8929999999963911</c:v>
                </c:pt>
                <c:pt idx="99">
                  <c:v>10.002999999996973</c:v>
                </c:pt>
                <c:pt idx="100">
                  <c:v>10.105999999999767</c:v>
                </c:pt>
                <c:pt idx="101">
                  <c:v>10.203999999997905</c:v>
                </c:pt>
                <c:pt idx="102">
                  <c:v>10.30899999999383</c:v>
                </c:pt>
                <c:pt idx="103">
                  <c:v>10.404999999998836</c:v>
                </c:pt>
                <c:pt idx="104">
                  <c:v>10.513000000006286</c:v>
                </c:pt>
                <c:pt idx="105">
                  <c:v>10.605999999999767</c:v>
                </c:pt>
                <c:pt idx="106">
                  <c:v>10.69999999999709</c:v>
                </c:pt>
                <c:pt idx="107">
                  <c:v>10.796000000002095</c:v>
                </c:pt>
                <c:pt idx="108">
                  <c:v>10.892999999996391</c:v>
                </c:pt>
                <c:pt idx="109">
                  <c:v>10.986000000004424</c:v>
                </c:pt>
                <c:pt idx="110">
                  <c:v>11.093999999997322</c:v>
                </c:pt>
                <c:pt idx="111">
                  <c:v>11.186000000001513</c:v>
                </c:pt>
                <c:pt idx="112">
                  <c:v>11.30000000000291</c:v>
                </c:pt>
                <c:pt idx="113">
                  <c:v>11.403000000005704</c:v>
                </c:pt>
                <c:pt idx="114">
                  <c:v>11.512000000002445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B4-484B-9A8E-A3876E924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yaw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1"/>
          <c:tx>
            <c:v>pitch(face angle)</c:v>
          </c:tx>
          <c:spPr>
            <a:ln w="19050">
              <a:noFill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Masaya2!$AG$4:$AG$1000</c:f>
              <c:numCache>
                <c:formatCode>General</c:formatCode>
                <c:ptCount val="997"/>
                <c:pt idx="0">
                  <c:v>-16.639999389648438</c:v>
                </c:pt>
                <c:pt idx="1">
                  <c:v>-18.930000305175781</c:v>
                </c:pt>
                <c:pt idx="2">
                  <c:v>-24.440000534057617</c:v>
                </c:pt>
                <c:pt idx="3">
                  <c:v>-13.689999580383301</c:v>
                </c:pt>
                <c:pt idx="4">
                  <c:v>-17.290000915527344</c:v>
                </c:pt>
                <c:pt idx="5">
                  <c:v>-14.029999732971191</c:v>
                </c:pt>
                <c:pt idx="6">
                  <c:v>-16.450000762939453</c:v>
                </c:pt>
                <c:pt idx="7">
                  <c:v>-21.700000762939453</c:v>
                </c:pt>
                <c:pt idx="8">
                  <c:v>-22.190000534057617</c:v>
                </c:pt>
                <c:pt idx="9">
                  <c:v>-23.299999237060547</c:v>
                </c:pt>
                <c:pt idx="10">
                  <c:v>-21.170000076293945</c:v>
                </c:pt>
                <c:pt idx="11">
                  <c:v>-25.389999389648438</c:v>
                </c:pt>
                <c:pt idx="12">
                  <c:v>-22.239999771118164</c:v>
                </c:pt>
                <c:pt idx="13">
                  <c:v>-16.149999618530273</c:v>
                </c:pt>
                <c:pt idx="14">
                  <c:v>-23.590000152587891</c:v>
                </c:pt>
                <c:pt idx="15">
                  <c:v>-23.590000152587891</c:v>
                </c:pt>
                <c:pt idx="16">
                  <c:v>-23.299999237060547</c:v>
                </c:pt>
                <c:pt idx="17">
                  <c:v>-20.25</c:v>
                </c:pt>
                <c:pt idx="18">
                  <c:v>-18.090000152587891</c:v>
                </c:pt>
                <c:pt idx="19">
                  <c:v>-21.329999923706055</c:v>
                </c:pt>
                <c:pt idx="20">
                  <c:v>-22.329999923706055</c:v>
                </c:pt>
                <c:pt idx="21">
                  <c:v>-23.799999237060547</c:v>
                </c:pt>
                <c:pt idx="22">
                  <c:v>-26.120000839233398</c:v>
                </c:pt>
                <c:pt idx="23">
                  <c:v>-24.489999771118164</c:v>
                </c:pt>
                <c:pt idx="24">
                  <c:v>-23.440000534057617</c:v>
                </c:pt>
                <c:pt idx="25">
                  <c:v>-42.479999542236328</c:v>
                </c:pt>
                <c:pt idx="26">
                  <c:v>-32.569999694824219</c:v>
                </c:pt>
                <c:pt idx="27">
                  <c:v>-28.719999313354492</c:v>
                </c:pt>
                <c:pt idx="28">
                  <c:v>-28.260000228881836</c:v>
                </c:pt>
                <c:pt idx="29">
                  <c:v>-28.579999923706055</c:v>
                </c:pt>
                <c:pt idx="30">
                  <c:v>-24.360000610351563</c:v>
                </c:pt>
                <c:pt idx="31">
                  <c:v>-22.559999465942383</c:v>
                </c:pt>
                <c:pt idx="32">
                  <c:v>-27.979999542236328</c:v>
                </c:pt>
                <c:pt idx="33">
                  <c:v>-27.389999389648438</c:v>
                </c:pt>
                <c:pt idx="34">
                  <c:v>-18.360000610351563</c:v>
                </c:pt>
                <c:pt idx="35">
                  <c:v>-20.899999618530273</c:v>
                </c:pt>
                <c:pt idx="36">
                  <c:v>-16.399999618530273</c:v>
                </c:pt>
                <c:pt idx="37">
                  <c:v>-6.8000001907348633</c:v>
                </c:pt>
                <c:pt idx="38">
                  <c:v>-14.550000190734863</c:v>
                </c:pt>
                <c:pt idx="39">
                  <c:v>-20.159999847412109</c:v>
                </c:pt>
                <c:pt idx="40">
                  <c:v>-19.579999923706055</c:v>
                </c:pt>
                <c:pt idx="41">
                  <c:v>-24.690000534057617</c:v>
                </c:pt>
                <c:pt idx="42">
                  <c:v>-44.5</c:v>
                </c:pt>
                <c:pt idx="43">
                  <c:v>-29.899999618530273</c:v>
                </c:pt>
                <c:pt idx="44">
                  <c:v>-25.870000839233398</c:v>
                </c:pt>
                <c:pt idx="45">
                  <c:v>-34.470001220703125</c:v>
                </c:pt>
                <c:pt idx="46">
                  <c:v>-26.790000915527344</c:v>
                </c:pt>
                <c:pt idx="47">
                  <c:v>-33.369998931884766</c:v>
                </c:pt>
                <c:pt idx="48">
                  <c:v>-24.530000686645508</c:v>
                </c:pt>
                <c:pt idx="49">
                  <c:v>-21.280000686645508</c:v>
                </c:pt>
                <c:pt idx="50">
                  <c:v>-32.220001220703125</c:v>
                </c:pt>
                <c:pt idx="51">
                  <c:v>-35.669998168945313</c:v>
                </c:pt>
                <c:pt idx="52">
                  <c:v>-31.950000762939453</c:v>
                </c:pt>
                <c:pt idx="53">
                  <c:v>-26.100000381469727</c:v>
                </c:pt>
                <c:pt idx="54">
                  <c:v>-25.579999923706055</c:v>
                </c:pt>
                <c:pt idx="55">
                  <c:v>-25.579999923706055</c:v>
                </c:pt>
                <c:pt idx="56">
                  <c:v>-21.049999237060547</c:v>
                </c:pt>
                <c:pt idx="57">
                  <c:v>-28.5</c:v>
                </c:pt>
                <c:pt idx="58">
                  <c:v>-35.439998626708984</c:v>
                </c:pt>
                <c:pt idx="59">
                  <c:v>-27.930000305175781</c:v>
                </c:pt>
                <c:pt idx="60">
                  <c:v>-27.190000534057617</c:v>
                </c:pt>
                <c:pt idx="61">
                  <c:v>-28.549999237060547</c:v>
                </c:pt>
                <c:pt idx="62">
                  <c:v>-30.239999771118164</c:v>
                </c:pt>
                <c:pt idx="63">
                  <c:v>-29.590000152587891</c:v>
                </c:pt>
                <c:pt idx="64">
                  <c:v>-25.270000457763672</c:v>
                </c:pt>
                <c:pt idx="65">
                  <c:v>-32.869998931884766</c:v>
                </c:pt>
                <c:pt idx="66">
                  <c:v>-33.650001525878906</c:v>
                </c:pt>
                <c:pt idx="67">
                  <c:v>-31.850000381469727</c:v>
                </c:pt>
                <c:pt idx="68">
                  <c:v>-26.200000762939453</c:v>
                </c:pt>
                <c:pt idx="69">
                  <c:v>-22.540000915527344</c:v>
                </c:pt>
                <c:pt idx="70">
                  <c:v>-20.709999084472656</c:v>
                </c:pt>
                <c:pt idx="71">
                  <c:v>-21.829999923706055</c:v>
                </c:pt>
                <c:pt idx="72">
                  <c:v>-23.729999542236328</c:v>
                </c:pt>
                <c:pt idx="73">
                  <c:v>-23.809999465942383</c:v>
                </c:pt>
                <c:pt idx="74">
                  <c:v>-23.420000076293945</c:v>
                </c:pt>
                <c:pt idx="75">
                  <c:v>-28.040000915527344</c:v>
                </c:pt>
                <c:pt idx="76">
                  <c:v>-28.020000457763672</c:v>
                </c:pt>
                <c:pt idx="77">
                  <c:v>-23.399999618530273</c:v>
                </c:pt>
                <c:pt idx="78">
                  <c:v>-25.610000610351563</c:v>
                </c:pt>
                <c:pt idx="79">
                  <c:v>-35.130001068115234</c:v>
                </c:pt>
                <c:pt idx="80">
                  <c:v>-33.869998931884766</c:v>
                </c:pt>
                <c:pt idx="81">
                  <c:v>-32.029998779296875</c:v>
                </c:pt>
                <c:pt idx="82">
                  <c:v>-32.200000762939453</c:v>
                </c:pt>
                <c:pt idx="83">
                  <c:v>-29.700000762939453</c:v>
                </c:pt>
                <c:pt idx="84">
                  <c:v>-28.350000381469727</c:v>
                </c:pt>
                <c:pt idx="85">
                  <c:v>-22.010000228881836</c:v>
                </c:pt>
                <c:pt idx="86">
                  <c:v>-22.329999923706055</c:v>
                </c:pt>
                <c:pt idx="87">
                  <c:v>-27.840000152587891</c:v>
                </c:pt>
                <c:pt idx="88">
                  <c:v>-25.799999237060547</c:v>
                </c:pt>
                <c:pt idx="89">
                  <c:v>-29.290000915527344</c:v>
                </c:pt>
                <c:pt idx="90">
                  <c:v>-30.280000686645508</c:v>
                </c:pt>
                <c:pt idx="91">
                  <c:v>-27.639999389648438</c:v>
                </c:pt>
                <c:pt idx="92">
                  <c:v>-23.399999618530273</c:v>
                </c:pt>
                <c:pt idx="93">
                  <c:v>-26.350000381469727</c:v>
                </c:pt>
                <c:pt idx="94">
                  <c:v>-22.690000534057617</c:v>
                </c:pt>
                <c:pt idx="95">
                  <c:v>-19.909999847412109</c:v>
                </c:pt>
                <c:pt idx="96">
                  <c:v>-25.909999847412109</c:v>
                </c:pt>
                <c:pt idx="97">
                  <c:v>-25.319999694824219</c:v>
                </c:pt>
                <c:pt idx="98">
                  <c:v>-25.450000762939453</c:v>
                </c:pt>
                <c:pt idx="99">
                  <c:v>-25.889999389648438</c:v>
                </c:pt>
                <c:pt idx="100">
                  <c:v>-33.150001525878906</c:v>
                </c:pt>
                <c:pt idx="101">
                  <c:v>-42.439998626708984</c:v>
                </c:pt>
                <c:pt idx="102">
                  <c:v>-25.690000534057617</c:v>
                </c:pt>
                <c:pt idx="103">
                  <c:v>-21.819999694824219</c:v>
                </c:pt>
                <c:pt idx="104">
                  <c:v>-30.180000305175781</c:v>
                </c:pt>
                <c:pt idx="105">
                  <c:v>-35.990001678466797</c:v>
                </c:pt>
                <c:pt idx="106">
                  <c:v>-31.350000381469727</c:v>
                </c:pt>
                <c:pt idx="107">
                  <c:v>-26.129999160766602</c:v>
                </c:pt>
                <c:pt idx="108">
                  <c:v>-30.770000457763672</c:v>
                </c:pt>
                <c:pt idx="109">
                  <c:v>-32.310001373291016</c:v>
                </c:pt>
                <c:pt idx="110">
                  <c:v>-32.409999847412109</c:v>
                </c:pt>
                <c:pt idx="111">
                  <c:v>-31.809999465942383</c:v>
                </c:pt>
                <c:pt idx="112">
                  <c:v>-29.139999389648438</c:v>
                </c:pt>
                <c:pt idx="113">
                  <c:v>-29.520000457763672</c:v>
                </c:pt>
                <c:pt idx="114">
                  <c:v>-22.540000915527344</c:v>
                </c:pt>
                <c:pt idx="115">
                  <c:v>-19.170000076293945</c:v>
                </c:pt>
                <c:pt idx="116">
                  <c:v>-29.940000534057617</c:v>
                </c:pt>
                <c:pt idx="117">
                  <c:v>-17.719999313354492</c:v>
                </c:pt>
                <c:pt idx="118">
                  <c:v>-19.620000839233398</c:v>
                </c:pt>
                <c:pt idx="119">
                  <c:v>-16.610000610351563</c:v>
                </c:pt>
                <c:pt idx="120">
                  <c:v>-14.609999656677246</c:v>
                </c:pt>
                <c:pt idx="121">
                  <c:v>-16.25</c:v>
                </c:pt>
                <c:pt idx="122">
                  <c:v>-12.939999580383301</c:v>
                </c:pt>
                <c:pt idx="123">
                  <c:v>-14.949999809265137</c:v>
                </c:pt>
                <c:pt idx="124">
                  <c:v>-13.899999618530273</c:v>
                </c:pt>
                <c:pt idx="125">
                  <c:v>-16.719999313354492</c:v>
                </c:pt>
                <c:pt idx="126">
                  <c:v>-17.979999542236328</c:v>
                </c:pt>
                <c:pt idx="127">
                  <c:v>-18.260000228881836</c:v>
                </c:pt>
                <c:pt idx="128">
                  <c:v>-21.690000534057617</c:v>
                </c:pt>
                <c:pt idx="129">
                  <c:v>-35.729999542236328</c:v>
                </c:pt>
                <c:pt idx="130">
                  <c:v>-26.309999465942383</c:v>
                </c:pt>
                <c:pt idx="131">
                  <c:v>-32.110000610351563</c:v>
                </c:pt>
                <c:pt idx="132">
                  <c:v>-26.620000839233398</c:v>
                </c:pt>
                <c:pt idx="133">
                  <c:v>-25.670000076293945</c:v>
                </c:pt>
                <c:pt idx="134">
                  <c:v>-26.319999694824219</c:v>
                </c:pt>
                <c:pt idx="135">
                  <c:v>-18.489999771118164</c:v>
                </c:pt>
                <c:pt idx="136">
                  <c:v>-22.280000686645508</c:v>
                </c:pt>
                <c:pt idx="137">
                  <c:v>-20.840000152587891</c:v>
                </c:pt>
                <c:pt idx="138">
                  <c:v>-22.510000228881836</c:v>
                </c:pt>
                <c:pt idx="139">
                  <c:v>-17.889999389648438</c:v>
                </c:pt>
                <c:pt idx="140">
                  <c:v>-14.220000267028809</c:v>
                </c:pt>
                <c:pt idx="141">
                  <c:v>-9.6599998474121094</c:v>
                </c:pt>
                <c:pt idx="142">
                  <c:v>3.0999999046325684</c:v>
                </c:pt>
                <c:pt idx="143">
                  <c:v>-7.4099998474121094</c:v>
                </c:pt>
                <c:pt idx="144">
                  <c:v>-8.8299999237060547</c:v>
                </c:pt>
                <c:pt idx="145">
                  <c:v>3.309999942779541</c:v>
                </c:pt>
                <c:pt idx="146">
                  <c:v>-4.6599998474121094</c:v>
                </c:pt>
                <c:pt idx="147">
                  <c:v>-7</c:v>
                </c:pt>
                <c:pt idx="148">
                  <c:v>-5.6399998664855957</c:v>
                </c:pt>
                <c:pt idx="149">
                  <c:v>1.6799999475479126</c:v>
                </c:pt>
                <c:pt idx="150">
                  <c:v>-1.0700000524520874</c:v>
                </c:pt>
                <c:pt idx="151">
                  <c:v>1.2799999713897705</c:v>
                </c:pt>
                <c:pt idx="152">
                  <c:v>1.9099999666213989</c:v>
                </c:pt>
                <c:pt idx="153">
                  <c:v>3.7000000476837158</c:v>
                </c:pt>
                <c:pt idx="154">
                  <c:v>1.8700000047683716</c:v>
                </c:pt>
                <c:pt idx="155">
                  <c:v>3.4900000095367432</c:v>
                </c:pt>
                <c:pt idx="156">
                  <c:v>5.5</c:v>
                </c:pt>
                <c:pt idx="157">
                  <c:v>5.1100001335144043</c:v>
                </c:pt>
                <c:pt idx="158">
                  <c:v>6.0100002288818359</c:v>
                </c:pt>
                <c:pt idx="159">
                  <c:v>8.0399999618530273</c:v>
                </c:pt>
                <c:pt idx="160">
                  <c:v>9.5299997329711914</c:v>
                </c:pt>
                <c:pt idx="161">
                  <c:v>10.079999923706055</c:v>
                </c:pt>
                <c:pt idx="162">
                  <c:v>8.4300003051757813</c:v>
                </c:pt>
                <c:pt idx="163">
                  <c:v>7.8499999046325684</c:v>
                </c:pt>
                <c:pt idx="164">
                  <c:v>7.5</c:v>
                </c:pt>
                <c:pt idx="165">
                  <c:v>8.5699996948242188</c:v>
                </c:pt>
                <c:pt idx="166">
                  <c:v>7.9499998092651367</c:v>
                </c:pt>
                <c:pt idx="167">
                  <c:v>8.75</c:v>
                </c:pt>
                <c:pt idx="168">
                  <c:v>6.880000114440918</c:v>
                </c:pt>
                <c:pt idx="169">
                  <c:v>7.4499998092651367</c:v>
                </c:pt>
                <c:pt idx="170">
                  <c:v>5.6399998664855957</c:v>
                </c:pt>
                <c:pt idx="171">
                  <c:v>7.690000057220459</c:v>
                </c:pt>
                <c:pt idx="172">
                  <c:v>9.8400001525878906</c:v>
                </c:pt>
                <c:pt idx="173">
                  <c:v>1.8999999761581421</c:v>
                </c:pt>
                <c:pt idx="174">
                  <c:v>3.3399999141693115</c:v>
                </c:pt>
              </c:numCache>
            </c:numRef>
          </c:xVal>
          <c:yVal>
            <c:numRef>
              <c:f>Masaya2!$AC$4:$AC$1000</c:f>
              <c:numCache>
                <c:formatCode>General</c:formatCode>
                <c:ptCount val="997"/>
                <c:pt idx="0">
                  <c:v>0</c:v>
                </c:pt>
                <c:pt idx="1">
                  <c:v>6.8000000000000005E-2</c:v>
                </c:pt>
                <c:pt idx="2">
                  <c:v>0.13100000000000001</c:v>
                </c:pt>
                <c:pt idx="3">
                  <c:v>0.188</c:v>
                </c:pt>
                <c:pt idx="4">
                  <c:v>0.246</c:v>
                </c:pt>
                <c:pt idx="5">
                  <c:v>0.309</c:v>
                </c:pt>
                <c:pt idx="6">
                  <c:v>0.39</c:v>
                </c:pt>
                <c:pt idx="7">
                  <c:v>0.44500000000000001</c:v>
                </c:pt>
                <c:pt idx="8">
                  <c:v>0.50700000000000001</c:v>
                </c:pt>
                <c:pt idx="9">
                  <c:v>0.57199999999999995</c:v>
                </c:pt>
                <c:pt idx="10">
                  <c:v>0.65500000000000003</c:v>
                </c:pt>
                <c:pt idx="11">
                  <c:v>0.70799999999999996</c:v>
                </c:pt>
                <c:pt idx="12">
                  <c:v>0.77300000000000002</c:v>
                </c:pt>
                <c:pt idx="13">
                  <c:v>0.83699999999999997</c:v>
                </c:pt>
                <c:pt idx="14">
                  <c:v>0.90300000000000002</c:v>
                </c:pt>
                <c:pt idx="15">
                  <c:v>0.97</c:v>
                </c:pt>
                <c:pt idx="16">
                  <c:v>1.0389999999999999</c:v>
                </c:pt>
                <c:pt idx="17">
                  <c:v>1.1040000000000001</c:v>
                </c:pt>
                <c:pt idx="18">
                  <c:v>1.1759999999999999</c:v>
                </c:pt>
                <c:pt idx="19">
                  <c:v>1.23</c:v>
                </c:pt>
                <c:pt idx="20">
                  <c:v>1.2969999999999999</c:v>
                </c:pt>
                <c:pt idx="21">
                  <c:v>1.3859999999999999</c:v>
                </c:pt>
                <c:pt idx="22">
                  <c:v>1.448</c:v>
                </c:pt>
                <c:pt idx="23">
                  <c:v>1.504</c:v>
                </c:pt>
                <c:pt idx="24">
                  <c:v>1.5720000000000001</c:v>
                </c:pt>
                <c:pt idx="25">
                  <c:v>1.633</c:v>
                </c:pt>
                <c:pt idx="26">
                  <c:v>1.6950000000000001</c:v>
                </c:pt>
                <c:pt idx="27">
                  <c:v>1.772</c:v>
                </c:pt>
                <c:pt idx="28">
                  <c:v>1.837</c:v>
                </c:pt>
                <c:pt idx="29">
                  <c:v>1.901</c:v>
                </c:pt>
                <c:pt idx="30">
                  <c:v>1.9630000000000001</c:v>
                </c:pt>
                <c:pt idx="31">
                  <c:v>2.036</c:v>
                </c:pt>
                <c:pt idx="32">
                  <c:v>2.1040000000000001</c:v>
                </c:pt>
                <c:pt idx="33">
                  <c:v>2.1779999999999999</c:v>
                </c:pt>
                <c:pt idx="34">
                  <c:v>2.2490000000000001</c:v>
                </c:pt>
                <c:pt idx="35">
                  <c:v>2.3130000000000002</c:v>
                </c:pt>
                <c:pt idx="36">
                  <c:v>2.3780000000000001</c:v>
                </c:pt>
                <c:pt idx="37">
                  <c:v>2.4430000000000001</c:v>
                </c:pt>
                <c:pt idx="38">
                  <c:v>2.5169999999999999</c:v>
                </c:pt>
                <c:pt idx="39">
                  <c:v>2.5830000000000002</c:v>
                </c:pt>
                <c:pt idx="40">
                  <c:v>2.653</c:v>
                </c:pt>
                <c:pt idx="41">
                  <c:v>2.7210000000000001</c:v>
                </c:pt>
                <c:pt idx="42">
                  <c:v>2.79</c:v>
                </c:pt>
                <c:pt idx="43">
                  <c:v>2.8439999999999999</c:v>
                </c:pt>
                <c:pt idx="44">
                  <c:v>2.8940000000000001</c:v>
                </c:pt>
                <c:pt idx="45">
                  <c:v>2.9550000000000001</c:v>
                </c:pt>
                <c:pt idx="46">
                  <c:v>3.0230000000000001</c:v>
                </c:pt>
                <c:pt idx="47">
                  <c:v>3.09</c:v>
                </c:pt>
                <c:pt idx="48">
                  <c:v>3.1560000000000001</c:v>
                </c:pt>
                <c:pt idx="49">
                  <c:v>3.2450000000000001</c:v>
                </c:pt>
                <c:pt idx="50">
                  <c:v>3.3170000000000002</c:v>
                </c:pt>
                <c:pt idx="51">
                  <c:v>3.3769999999999998</c:v>
                </c:pt>
                <c:pt idx="52">
                  <c:v>3.448</c:v>
                </c:pt>
                <c:pt idx="53">
                  <c:v>3.5059999999999998</c:v>
                </c:pt>
                <c:pt idx="54">
                  <c:v>3.5680000000000001</c:v>
                </c:pt>
                <c:pt idx="55">
                  <c:v>3.6240000000000001</c:v>
                </c:pt>
                <c:pt idx="56">
                  <c:v>3.6890000000000001</c:v>
                </c:pt>
                <c:pt idx="57">
                  <c:v>3.7549999999999999</c:v>
                </c:pt>
                <c:pt idx="58">
                  <c:v>3.847</c:v>
                </c:pt>
                <c:pt idx="59">
                  <c:v>3.903</c:v>
                </c:pt>
                <c:pt idx="60">
                  <c:v>3.9620000000000002</c:v>
                </c:pt>
                <c:pt idx="61">
                  <c:v>4.0380000000000003</c:v>
                </c:pt>
                <c:pt idx="62">
                  <c:v>4.0910000000000002</c:v>
                </c:pt>
                <c:pt idx="63">
                  <c:v>4.1710000000000003</c:v>
                </c:pt>
                <c:pt idx="64">
                  <c:v>4.2300000000000004</c:v>
                </c:pt>
                <c:pt idx="65">
                  <c:v>4.2919999999999998</c:v>
                </c:pt>
                <c:pt idx="66">
                  <c:v>4.351</c:v>
                </c:pt>
                <c:pt idx="67">
                  <c:v>4.4340000000000002</c:v>
                </c:pt>
                <c:pt idx="68">
                  <c:v>4.5030000000000001</c:v>
                </c:pt>
                <c:pt idx="69">
                  <c:v>4.5910000000000002</c:v>
                </c:pt>
                <c:pt idx="70">
                  <c:v>4.657</c:v>
                </c:pt>
                <c:pt idx="71">
                  <c:v>4.726</c:v>
                </c:pt>
                <c:pt idx="72">
                  <c:v>4.8</c:v>
                </c:pt>
                <c:pt idx="73">
                  <c:v>4.8559999999999999</c:v>
                </c:pt>
                <c:pt idx="74">
                  <c:v>4.9210000000000003</c:v>
                </c:pt>
                <c:pt idx="75">
                  <c:v>4.984</c:v>
                </c:pt>
                <c:pt idx="76">
                  <c:v>5.0359999999999996</c:v>
                </c:pt>
                <c:pt idx="77">
                  <c:v>5.0890000000000004</c:v>
                </c:pt>
                <c:pt idx="78">
                  <c:v>5.1529999999999996</c:v>
                </c:pt>
                <c:pt idx="79">
                  <c:v>5.2140000000000004</c:v>
                </c:pt>
                <c:pt idx="80">
                  <c:v>5.2880000000000003</c:v>
                </c:pt>
                <c:pt idx="81">
                  <c:v>5.359</c:v>
                </c:pt>
                <c:pt idx="82">
                  <c:v>5.4420000000000002</c:v>
                </c:pt>
                <c:pt idx="83">
                  <c:v>5.508</c:v>
                </c:pt>
                <c:pt idx="84">
                  <c:v>5.5819999999999999</c:v>
                </c:pt>
                <c:pt idx="85">
                  <c:v>5.6539999999999999</c:v>
                </c:pt>
                <c:pt idx="86">
                  <c:v>5.7350000000000003</c:v>
                </c:pt>
                <c:pt idx="87">
                  <c:v>5.79</c:v>
                </c:pt>
                <c:pt idx="88">
                  <c:v>5.8470000000000004</c:v>
                </c:pt>
                <c:pt idx="89">
                  <c:v>5.9039999999999999</c:v>
                </c:pt>
                <c:pt idx="90">
                  <c:v>5.9660000000000002</c:v>
                </c:pt>
                <c:pt idx="91">
                  <c:v>6.0250000000000004</c:v>
                </c:pt>
                <c:pt idx="92">
                  <c:v>6.0810000000000004</c:v>
                </c:pt>
                <c:pt idx="93">
                  <c:v>6.15</c:v>
                </c:pt>
                <c:pt idx="94">
                  <c:v>6.2119999999999997</c:v>
                </c:pt>
                <c:pt idx="95">
                  <c:v>6.2850000000000001</c:v>
                </c:pt>
                <c:pt idx="96">
                  <c:v>6.3520000000000003</c:v>
                </c:pt>
                <c:pt idx="97">
                  <c:v>6.4189999999999996</c:v>
                </c:pt>
                <c:pt idx="98">
                  <c:v>6.4740000000000002</c:v>
                </c:pt>
                <c:pt idx="99">
                  <c:v>6.5430000000000001</c:v>
                </c:pt>
                <c:pt idx="100">
                  <c:v>6.6029999999999998</c:v>
                </c:pt>
                <c:pt idx="101">
                  <c:v>6.6719999999999997</c:v>
                </c:pt>
                <c:pt idx="102">
                  <c:v>6.7489999999999997</c:v>
                </c:pt>
                <c:pt idx="103">
                  <c:v>6.8170000000000002</c:v>
                </c:pt>
                <c:pt idx="104">
                  <c:v>6.8959999999999999</c:v>
                </c:pt>
                <c:pt idx="105">
                  <c:v>6.9390000000000001</c:v>
                </c:pt>
                <c:pt idx="106">
                  <c:v>7.0019999999999998</c:v>
                </c:pt>
                <c:pt idx="107">
                  <c:v>7.0739999999999998</c:v>
                </c:pt>
                <c:pt idx="108">
                  <c:v>7.1420000000000003</c:v>
                </c:pt>
                <c:pt idx="109">
                  <c:v>7.2149999999999999</c:v>
                </c:pt>
                <c:pt idx="110">
                  <c:v>7.2969999999999997</c:v>
                </c:pt>
                <c:pt idx="111">
                  <c:v>7.36</c:v>
                </c:pt>
                <c:pt idx="112">
                  <c:v>7.4390000000000001</c:v>
                </c:pt>
                <c:pt idx="113">
                  <c:v>7.5090000000000003</c:v>
                </c:pt>
                <c:pt idx="114">
                  <c:v>7.5640000000000001</c:v>
                </c:pt>
                <c:pt idx="115">
                  <c:v>7.6130000000000004</c:v>
                </c:pt>
                <c:pt idx="116">
                  <c:v>7.6790000000000003</c:v>
                </c:pt>
                <c:pt idx="117">
                  <c:v>7.7510000000000003</c:v>
                </c:pt>
                <c:pt idx="118">
                  <c:v>7.8170000000000002</c:v>
                </c:pt>
                <c:pt idx="119">
                  <c:v>7.8869999999999996</c:v>
                </c:pt>
                <c:pt idx="120">
                  <c:v>7.9470000000000001</c:v>
                </c:pt>
                <c:pt idx="121">
                  <c:v>8.016</c:v>
                </c:pt>
                <c:pt idx="122">
                  <c:v>8.0749999999999993</c:v>
                </c:pt>
                <c:pt idx="123">
                  <c:v>8.1389999999999993</c:v>
                </c:pt>
                <c:pt idx="124">
                  <c:v>8.2059999999999995</c:v>
                </c:pt>
                <c:pt idx="125">
                  <c:v>8.2680000000000007</c:v>
                </c:pt>
                <c:pt idx="126">
                  <c:v>8.3480000000000008</c:v>
                </c:pt>
                <c:pt idx="127">
                  <c:v>8.4190000000000005</c:v>
                </c:pt>
                <c:pt idx="128">
                  <c:v>8.5020000000000007</c:v>
                </c:pt>
                <c:pt idx="129">
                  <c:v>8.5609999999999999</c:v>
                </c:pt>
                <c:pt idx="130">
                  <c:v>8.6159999999999997</c:v>
                </c:pt>
                <c:pt idx="131">
                  <c:v>8.6739999999999995</c:v>
                </c:pt>
                <c:pt idx="132">
                  <c:v>8.7379999999999995</c:v>
                </c:pt>
                <c:pt idx="133">
                  <c:v>8.798</c:v>
                </c:pt>
                <c:pt idx="134">
                  <c:v>8.8699999999999992</c:v>
                </c:pt>
                <c:pt idx="135">
                  <c:v>8.9459999999999997</c:v>
                </c:pt>
                <c:pt idx="136">
                  <c:v>9.0030000000000001</c:v>
                </c:pt>
                <c:pt idx="137">
                  <c:v>9.0690000000000008</c:v>
                </c:pt>
                <c:pt idx="138">
                  <c:v>9.15</c:v>
                </c:pt>
                <c:pt idx="139">
                  <c:v>9.2089999999999996</c:v>
                </c:pt>
                <c:pt idx="140">
                  <c:v>9.2750000000000004</c:v>
                </c:pt>
                <c:pt idx="141">
                  <c:v>9.3369999999999997</c:v>
                </c:pt>
                <c:pt idx="142">
                  <c:v>9.3979999999999997</c:v>
                </c:pt>
                <c:pt idx="143">
                  <c:v>9.4629999999999992</c:v>
                </c:pt>
                <c:pt idx="144">
                  <c:v>9.532</c:v>
                </c:pt>
                <c:pt idx="145">
                  <c:v>9.6020000000000003</c:v>
                </c:pt>
                <c:pt idx="146">
                  <c:v>9.6649999999999991</c:v>
                </c:pt>
                <c:pt idx="147">
                  <c:v>9.73</c:v>
                </c:pt>
                <c:pt idx="148">
                  <c:v>9.7959999999999994</c:v>
                </c:pt>
                <c:pt idx="149">
                  <c:v>9.859</c:v>
                </c:pt>
                <c:pt idx="150">
                  <c:v>9.9290000000000003</c:v>
                </c:pt>
                <c:pt idx="151">
                  <c:v>10</c:v>
                </c:pt>
                <c:pt idx="152">
                  <c:v>10.077</c:v>
                </c:pt>
                <c:pt idx="153">
                  <c:v>10.144</c:v>
                </c:pt>
                <c:pt idx="154">
                  <c:v>10.218</c:v>
                </c:pt>
                <c:pt idx="155">
                  <c:v>10.288</c:v>
                </c:pt>
                <c:pt idx="156">
                  <c:v>10.352</c:v>
                </c:pt>
                <c:pt idx="157">
                  <c:v>10.414</c:v>
                </c:pt>
                <c:pt idx="158">
                  <c:v>10.474</c:v>
                </c:pt>
                <c:pt idx="159">
                  <c:v>10.545999999999999</c:v>
                </c:pt>
                <c:pt idx="160">
                  <c:v>10.618</c:v>
                </c:pt>
                <c:pt idx="161">
                  <c:v>10.692</c:v>
                </c:pt>
                <c:pt idx="162">
                  <c:v>10.747</c:v>
                </c:pt>
                <c:pt idx="163">
                  <c:v>10.804</c:v>
                </c:pt>
                <c:pt idx="164">
                  <c:v>10.864000000000001</c:v>
                </c:pt>
                <c:pt idx="165">
                  <c:v>10.925000000000001</c:v>
                </c:pt>
                <c:pt idx="166">
                  <c:v>11</c:v>
                </c:pt>
                <c:pt idx="167">
                  <c:v>11.054</c:v>
                </c:pt>
                <c:pt idx="168">
                  <c:v>11.121</c:v>
                </c:pt>
                <c:pt idx="169">
                  <c:v>11.196</c:v>
                </c:pt>
                <c:pt idx="170">
                  <c:v>11.257999999999999</c:v>
                </c:pt>
                <c:pt idx="171">
                  <c:v>11.32</c:v>
                </c:pt>
                <c:pt idx="172">
                  <c:v>11.398</c:v>
                </c:pt>
                <c:pt idx="173">
                  <c:v>11.456</c:v>
                </c:pt>
                <c:pt idx="174">
                  <c:v>11.523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EF-4633-8DFE-1ED71AB38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scatterChart>
        <c:scatterStyle val="lineMarker"/>
        <c:varyColors val="0"/>
        <c:ser>
          <c:idx val="1"/>
          <c:order val="0"/>
          <c:tx>
            <c:v>Orbit</c:v>
          </c:tx>
          <c:spPr>
            <a:ln w="19050">
              <a:noFill/>
            </a:ln>
          </c:spPr>
          <c:xVal>
            <c:numRef>
              <c:f>Masaya2!$N$4:$N$1000</c:f>
              <c:numCache>
                <c:formatCode>General</c:formatCode>
                <c:ptCount val="997"/>
                <c:pt idx="0">
                  <c:v>0</c:v>
                </c:pt>
                <c:pt idx="1">
                  <c:v>-9.1109999999999906E-3</c:v>
                </c:pt>
                <c:pt idx="2">
                  <c:v>7.9730000000000131E-3</c:v>
                </c:pt>
                <c:pt idx="3">
                  <c:v>1.2932000000000016E-2</c:v>
                </c:pt>
                <c:pt idx="4">
                  <c:v>3.2681000000000016E-2</c:v>
                </c:pt>
                <c:pt idx="5">
                  <c:v>2.6405000000000001E-2</c:v>
                </c:pt>
                <c:pt idx="6">
                  <c:v>3.2356999999999997E-2</c:v>
                </c:pt>
                <c:pt idx="7">
                  <c:v>5.3229000000000012E-2</c:v>
                </c:pt>
                <c:pt idx="8">
                  <c:v>4.4872000000000016E-2</c:v>
                </c:pt>
                <c:pt idx="9">
                  <c:v>2.590700000000001E-2</c:v>
                </c:pt>
                <c:pt idx="10">
                  <c:v>3.2289999999999992E-2</c:v>
                </c:pt>
                <c:pt idx="11">
                  <c:v>4.6223000000000014E-2</c:v>
                </c:pt>
                <c:pt idx="12">
                  <c:v>6.6796999999999995E-2</c:v>
                </c:pt>
                <c:pt idx="13">
                  <c:v>7.3328000000000004E-2</c:v>
                </c:pt>
                <c:pt idx="14">
                  <c:v>7.6932999999999988E-2</c:v>
                </c:pt>
                <c:pt idx="15">
                  <c:v>7.8432000000000016E-2</c:v>
                </c:pt>
                <c:pt idx="16">
                  <c:v>6.5789000000000014E-2</c:v>
                </c:pt>
                <c:pt idx="17">
                  <c:v>6.7331000000000016E-2</c:v>
                </c:pt>
                <c:pt idx="18">
                  <c:v>6.0887000000000004E-2</c:v>
                </c:pt>
                <c:pt idx="19">
                  <c:v>6.4416000000000001E-2</c:v>
                </c:pt>
                <c:pt idx="20">
                  <c:v>5.0319000000000016E-2</c:v>
                </c:pt>
                <c:pt idx="21">
                  <c:v>4.5703000000000001E-2</c:v>
                </c:pt>
                <c:pt idx="22">
                  <c:v>5.821800000000002E-2</c:v>
                </c:pt>
                <c:pt idx="23">
                  <c:v>6.5630999999999995E-2</c:v>
                </c:pt>
                <c:pt idx="24">
                  <c:v>5.5333E-2</c:v>
                </c:pt>
                <c:pt idx="25">
                  <c:v>5.1480999999999999E-2</c:v>
                </c:pt>
                <c:pt idx="26">
                  <c:v>5.4932999999999996E-2</c:v>
                </c:pt>
                <c:pt idx="27">
                  <c:v>4.4706000000000017E-2</c:v>
                </c:pt>
                <c:pt idx="28">
                  <c:v>2.5706999999999994E-2</c:v>
                </c:pt>
                <c:pt idx="29">
                  <c:v>1.197E-2</c:v>
                </c:pt>
                <c:pt idx="30">
                  <c:v>-6.13300000000001E-3</c:v>
                </c:pt>
                <c:pt idx="31">
                  <c:v>-3.7944999999999993E-2</c:v>
                </c:pt>
                <c:pt idx="32">
                  <c:v>-3.9217999999999989E-2</c:v>
                </c:pt>
                <c:pt idx="33">
                  <c:v>-5.2271000000000005E-2</c:v>
                </c:pt>
                <c:pt idx="34">
                  <c:v>-6.1525999999999997E-2</c:v>
                </c:pt>
                <c:pt idx="35">
                  <c:v>-7.8868999999999995E-2</c:v>
                </c:pt>
                <c:pt idx="36">
                  <c:v>-9.099199999999999E-2</c:v>
                </c:pt>
                <c:pt idx="37">
                  <c:v>-9.495300000000001E-2</c:v>
                </c:pt>
                <c:pt idx="38">
                  <c:v>-9.8761000000000002E-2</c:v>
                </c:pt>
                <c:pt idx="39">
                  <c:v>-9.4347E-2</c:v>
                </c:pt>
                <c:pt idx="40">
                  <c:v>-8.328300000000001E-2</c:v>
                </c:pt>
                <c:pt idx="41">
                  <c:v>-7.9024999999999998E-2</c:v>
                </c:pt>
                <c:pt idx="42">
                  <c:v>-7.1353E-2</c:v>
                </c:pt>
                <c:pt idx="43">
                  <c:v>-5.5567999999999999E-2</c:v>
                </c:pt>
                <c:pt idx="44">
                  <c:v>-7.0508000000000001E-2</c:v>
                </c:pt>
                <c:pt idx="45">
                  <c:v>-6.6120999999999999E-2</c:v>
                </c:pt>
                <c:pt idx="46">
                  <c:v>-6.9408999999999998E-2</c:v>
                </c:pt>
                <c:pt idx="47">
                  <c:v>-7.7540999999999999E-2</c:v>
                </c:pt>
                <c:pt idx="48">
                  <c:v>-0.103754</c:v>
                </c:pt>
                <c:pt idx="49">
                  <c:v>-0.107345</c:v>
                </c:pt>
                <c:pt idx="50">
                  <c:v>-0.102712</c:v>
                </c:pt>
                <c:pt idx="51">
                  <c:v>-0.115693</c:v>
                </c:pt>
                <c:pt idx="52">
                  <c:v>-8.8103000000000001E-2</c:v>
                </c:pt>
                <c:pt idx="53">
                  <c:v>-0.11659800000000001</c:v>
                </c:pt>
                <c:pt idx="54">
                  <c:v>-9.2753000000000002E-2</c:v>
                </c:pt>
                <c:pt idx="55">
                  <c:v>-0.113791</c:v>
                </c:pt>
                <c:pt idx="56">
                  <c:v>-0.11022</c:v>
                </c:pt>
                <c:pt idx="57">
                  <c:v>-0.13535800000000001</c:v>
                </c:pt>
                <c:pt idx="58">
                  <c:v>-0.14540400000000001</c:v>
                </c:pt>
                <c:pt idx="59">
                  <c:v>-0.15855900000000001</c:v>
                </c:pt>
                <c:pt idx="60">
                  <c:v>-0.14699899999999999</c:v>
                </c:pt>
                <c:pt idx="61">
                  <c:v>-0.17369200000000001</c:v>
                </c:pt>
                <c:pt idx="62">
                  <c:v>-0.17449500000000001</c:v>
                </c:pt>
                <c:pt idx="63">
                  <c:v>-0.16958500000000001</c:v>
                </c:pt>
                <c:pt idx="64">
                  <c:v>-0.16204099999999999</c:v>
                </c:pt>
                <c:pt idx="65">
                  <c:v>-0.15706700000000001</c:v>
                </c:pt>
                <c:pt idx="66">
                  <c:v>-0.150593</c:v>
                </c:pt>
                <c:pt idx="67">
                  <c:v>-0.146346</c:v>
                </c:pt>
                <c:pt idx="68">
                  <c:v>-0.13275500000000001</c:v>
                </c:pt>
                <c:pt idx="69">
                  <c:v>-0.13644200000000001</c:v>
                </c:pt>
                <c:pt idx="70">
                  <c:v>-0.13672499999999999</c:v>
                </c:pt>
                <c:pt idx="71">
                  <c:v>-0.112786</c:v>
                </c:pt>
                <c:pt idx="72">
                  <c:v>-7.8504999999999991E-2</c:v>
                </c:pt>
                <c:pt idx="73">
                  <c:v>-0.12909199999999998</c:v>
                </c:pt>
                <c:pt idx="74">
                  <c:v>-0.112315</c:v>
                </c:pt>
                <c:pt idx="75">
                  <c:v>-6.8509999999999988E-2</c:v>
                </c:pt>
                <c:pt idx="76">
                  <c:v>-7.2006999999999988E-2</c:v>
                </c:pt>
                <c:pt idx="77">
                  <c:v>-0.104048</c:v>
                </c:pt>
                <c:pt idx="78">
                  <c:v>-8.5515000000000008E-2</c:v>
                </c:pt>
                <c:pt idx="79">
                  <c:v>-0.13989799999999999</c:v>
                </c:pt>
                <c:pt idx="80">
                  <c:v>-0.10096899999999999</c:v>
                </c:pt>
                <c:pt idx="81">
                  <c:v>-0.13556000000000001</c:v>
                </c:pt>
                <c:pt idx="82">
                  <c:v>-0.118127</c:v>
                </c:pt>
                <c:pt idx="83">
                  <c:v>-0.13425399999999998</c:v>
                </c:pt>
                <c:pt idx="84">
                  <c:v>-0.11731699999999999</c:v>
                </c:pt>
                <c:pt idx="85">
                  <c:v>-0.12472900000000001</c:v>
                </c:pt>
                <c:pt idx="86">
                  <c:v>-0.12620399999999998</c:v>
                </c:pt>
                <c:pt idx="87">
                  <c:v>-0.14078100000000002</c:v>
                </c:pt>
                <c:pt idx="88">
                  <c:v>-0.14024500000000001</c:v>
                </c:pt>
                <c:pt idx="89">
                  <c:v>-0.15908599999999998</c:v>
                </c:pt>
                <c:pt idx="90">
                  <c:v>-0.107498</c:v>
                </c:pt>
                <c:pt idx="91">
                  <c:v>-0.11161799999999999</c:v>
                </c:pt>
                <c:pt idx="92">
                  <c:v>-0.14174599999999998</c:v>
                </c:pt>
                <c:pt idx="93">
                  <c:v>-0.12443799999999999</c:v>
                </c:pt>
                <c:pt idx="94">
                  <c:v>-0.13198799999999999</c:v>
                </c:pt>
                <c:pt idx="95">
                  <c:v>-0.136347</c:v>
                </c:pt>
                <c:pt idx="96">
                  <c:v>-0.13783400000000001</c:v>
                </c:pt>
                <c:pt idx="97">
                  <c:v>-0.14113800000000001</c:v>
                </c:pt>
                <c:pt idx="98">
                  <c:v>-0.19935899999999998</c:v>
                </c:pt>
                <c:pt idx="99">
                  <c:v>-0.205567</c:v>
                </c:pt>
                <c:pt idx="100">
                  <c:v>-0.18545599999999998</c:v>
                </c:pt>
                <c:pt idx="101">
                  <c:v>-0.24048</c:v>
                </c:pt>
                <c:pt idx="102">
                  <c:v>-0.20894699999999999</c:v>
                </c:pt>
                <c:pt idx="103">
                  <c:v>-0.23647699999999999</c:v>
                </c:pt>
                <c:pt idx="104">
                  <c:v>-0.22835199999999997</c:v>
                </c:pt>
                <c:pt idx="105">
                  <c:v>-0.250805</c:v>
                </c:pt>
                <c:pt idx="106">
                  <c:v>-0.20990400000000001</c:v>
                </c:pt>
                <c:pt idx="107">
                  <c:v>-0.21603</c:v>
                </c:pt>
                <c:pt idx="108">
                  <c:v>-0.24664499999999998</c:v>
                </c:pt>
                <c:pt idx="109">
                  <c:v>-0.24270900000000001</c:v>
                </c:pt>
                <c:pt idx="110">
                  <c:v>-0.226913</c:v>
                </c:pt>
                <c:pt idx="111">
                  <c:v>-0.23803199999999999</c:v>
                </c:pt>
                <c:pt idx="112">
                  <c:v>-0.20194900000000002</c:v>
                </c:pt>
                <c:pt idx="113">
                  <c:v>-0.235957</c:v>
                </c:pt>
                <c:pt idx="114">
                  <c:v>-0.240563</c:v>
                </c:pt>
              </c:numCache>
            </c:numRef>
          </c:xVal>
          <c:yVal>
            <c:numRef>
              <c:f>Masaya2!$D$4:$D$1000</c:f>
              <c:numCache>
                <c:formatCode>General</c:formatCode>
                <c:ptCount val="997"/>
                <c:pt idx="0">
                  <c:v>0</c:v>
                </c:pt>
                <c:pt idx="1">
                  <c:v>9.7999999998137355E-2</c:v>
                </c:pt>
                <c:pt idx="2">
                  <c:v>0.20100000000093132</c:v>
                </c:pt>
                <c:pt idx="3">
                  <c:v>0.29700000000593718</c:v>
                </c:pt>
                <c:pt idx="4">
                  <c:v>0.40300000000570435</c:v>
                </c:pt>
                <c:pt idx="5">
                  <c:v>0.51600000000325963</c:v>
                </c:pt>
                <c:pt idx="6">
                  <c:v>0.61800000000221189</c:v>
                </c:pt>
                <c:pt idx="7">
                  <c:v>0.71399999999266583</c:v>
                </c:pt>
                <c:pt idx="8">
                  <c:v>0.81900000000314321</c:v>
                </c:pt>
                <c:pt idx="9">
                  <c:v>0.91099999999278225</c:v>
                </c:pt>
                <c:pt idx="10">
                  <c:v>1.0080000000016298</c:v>
                </c:pt>
                <c:pt idx="11">
                  <c:v>1.1119999999937136</c:v>
                </c:pt>
                <c:pt idx="12">
                  <c:v>1.2090000000025611</c:v>
                </c:pt>
                <c:pt idx="13">
                  <c:v>1.3139999999984866</c:v>
                </c:pt>
                <c:pt idx="14">
                  <c:v>1.4100000000034925</c:v>
                </c:pt>
                <c:pt idx="15">
                  <c:v>1.5010000000038417</c:v>
                </c:pt>
                <c:pt idx="16">
                  <c:v>1.5990000000019791</c:v>
                </c:pt>
                <c:pt idx="17">
                  <c:v>1.7079999999987194</c:v>
                </c:pt>
                <c:pt idx="18">
                  <c:v>1.81600000000617</c:v>
                </c:pt>
                <c:pt idx="19">
                  <c:v>1.9180000000051223</c:v>
                </c:pt>
                <c:pt idx="20">
                  <c:v>2.0130000000062864</c:v>
                </c:pt>
                <c:pt idx="21">
                  <c:v>2.1040000000066357</c:v>
                </c:pt>
                <c:pt idx="22">
                  <c:v>2.2010000000009313</c:v>
                </c:pt>
                <c:pt idx="23">
                  <c:v>2.3080000000045402</c:v>
                </c:pt>
                <c:pt idx="24">
                  <c:v>2.4130000000004657</c:v>
                </c:pt>
                <c:pt idx="25">
                  <c:v>2.5090000000054715</c:v>
                </c:pt>
                <c:pt idx="26">
                  <c:v>2.5990000000019791</c:v>
                </c:pt>
                <c:pt idx="27">
                  <c:v>2.694999999992433</c:v>
                </c:pt>
                <c:pt idx="28">
                  <c:v>2.7989999999990687</c:v>
                </c:pt>
                <c:pt idx="29">
                  <c:v>2.9109999999927823</c:v>
                </c:pt>
                <c:pt idx="30">
                  <c:v>3.0130000000062864</c:v>
                </c:pt>
                <c:pt idx="31">
                  <c:v>3.1110000000044238</c:v>
                </c:pt>
                <c:pt idx="32">
                  <c:v>3.217000000004191</c:v>
                </c:pt>
                <c:pt idx="33">
                  <c:v>3.3129999999946449</c:v>
                </c:pt>
                <c:pt idx="34">
                  <c:v>3.4189999999944121</c:v>
                </c:pt>
                <c:pt idx="35">
                  <c:v>3.5280000000057044</c:v>
                </c:pt>
                <c:pt idx="36">
                  <c:v>3.6209999999991851</c:v>
                </c:pt>
                <c:pt idx="37">
                  <c:v>3.7309999999997672</c:v>
                </c:pt>
                <c:pt idx="38">
                  <c:v>3.8399999999965075</c:v>
                </c:pt>
                <c:pt idx="39">
                  <c:v>3.9459999999962747</c:v>
                </c:pt>
                <c:pt idx="40">
                  <c:v>4.0510000000067521</c:v>
                </c:pt>
                <c:pt idx="41">
                  <c:v>4.1459999999933643</c:v>
                </c:pt>
                <c:pt idx="42">
                  <c:v>4.2430000000022119</c:v>
                </c:pt>
                <c:pt idx="43">
                  <c:v>4.3469999999942956</c:v>
                </c:pt>
                <c:pt idx="44">
                  <c:v>4.4429999999993015</c:v>
                </c:pt>
                <c:pt idx="45">
                  <c:v>4.5489999999990687</c:v>
                </c:pt>
                <c:pt idx="46">
                  <c:v>4.6440000000002328</c:v>
                </c:pt>
                <c:pt idx="47">
                  <c:v>4.7489999999961583</c:v>
                </c:pt>
                <c:pt idx="48">
                  <c:v>4.8450000000011642</c:v>
                </c:pt>
                <c:pt idx="49">
                  <c:v>4.9499999999970896</c:v>
                </c:pt>
                <c:pt idx="50">
                  <c:v>5.0470000000059372</c:v>
                </c:pt>
                <c:pt idx="51">
                  <c:v>5.146999999997206</c:v>
                </c:pt>
                <c:pt idx="52">
                  <c:v>5.2449999999953434</c:v>
                </c:pt>
                <c:pt idx="53">
                  <c:v>5.3500000000058208</c:v>
                </c:pt>
                <c:pt idx="54">
                  <c:v>5.4419999999954598</c:v>
                </c:pt>
                <c:pt idx="55">
                  <c:v>5.5510000000067521</c:v>
                </c:pt>
                <c:pt idx="56">
                  <c:v>5.6589999999996508</c:v>
                </c:pt>
                <c:pt idx="57">
                  <c:v>5.7540000000008149</c:v>
                </c:pt>
                <c:pt idx="58">
                  <c:v>5.8619999999937136</c:v>
                </c:pt>
                <c:pt idx="59">
                  <c:v>5.9560000000055879</c:v>
                </c:pt>
                <c:pt idx="60">
                  <c:v>6.0610000000015134</c:v>
                </c:pt>
                <c:pt idx="61">
                  <c:v>6.1509999999980209</c:v>
                </c:pt>
                <c:pt idx="62">
                  <c:v>6.2459999999991851</c:v>
                </c:pt>
                <c:pt idx="63">
                  <c:v>6.342000000004191</c:v>
                </c:pt>
                <c:pt idx="64">
                  <c:v>6.444999999992433</c:v>
                </c:pt>
                <c:pt idx="65">
                  <c:v>6.5430000000051223</c:v>
                </c:pt>
                <c:pt idx="66">
                  <c:v>6.6440000000002328</c:v>
                </c:pt>
                <c:pt idx="67">
                  <c:v>6.7369999999937136</c:v>
                </c:pt>
                <c:pt idx="68">
                  <c:v>6.8340000000025611</c:v>
                </c:pt>
                <c:pt idx="69">
                  <c:v>6.9510000000009313</c:v>
                </c:pt>
                <c:pt idx="70">
                  <c:v>7.0489999999990687</c:v>
                </c:pt>
                <c:pt idx="71">
                  <c:v>7.1720000000059372</c:v>
                </c:pt>
                <c:pt idx="72">
                  <c:v>7.271999999997206</c:v>
                </c:pt>
                <c:pt idx="73">
                  <c:v>7.3680000000022119</c:v>
                </c:pt>
                <c:pt idx="74">
                  <c:v>7.4809999999997672</c:v>
                </c:pt>
                <c:pt idx="75">
                  <c:v>7.5859999999956926</c:v>
                </c:pt>
                <c:pt idx="76">
                  <c:v>7.6959999999962747</c:v>
                </c:pt>
                <c:pt idx="77">
                  <c:v>7.8010000000067521</c:v>
                </c:pt>
                <c:pt idx="78">
                  <c:v>7.8999999999941792</c:v>
                </c:pt>
                <c:pt idx="79">
                  <c:v>8.0010000000038417</c:v>
                </c:pt>
                <c:pt idx="80">
                  <c:v>8.0990000000019791</c:v>
                </c:pt>
                <c:pt idx="81">
                  <c:v>8.202000000004773</c:v>
                </c:pt>
                <c:pt idx="82">
                  <c:v>8.2939999999944121</c:v>
                </c:pt>
                <c:pt idx="83">
                  <c:v>8.3910000000032596</c:v>
                </c:pt>
                <c:pt idx="84">
                  <c:v>8.4839999999967404</c:v>
                </c:pt>
                <c:pt idx="85">
                  <c:v>8.5929999999934807</c:v>
                </c:pt>
                <c:pt idx="86">
                  <c:v>8.694999999992433</c:v>
                </c:pt>
                <c:pt idx="87">
                  <c:v>8.7899999999935972</c:v>
                </c:pt>
                <c:pt idx="88">
                  <c:v>8.896999999997206</c:v>
                </c:pt>
                <c:pt idx="89">
                  <c:v>8.9919999999983702</c:v>
                </c:pt>
                <c:pt idx="90">
                  <c:v>9.0840000000025611</c:v>
                </c:pt>
                <c:pt idx="91">
                  <c:v>9.1790000000037253</c:v>
                </c:pt>
                <c:pt idx="92">
                  <c:v>9.2730000000010477</c:v>
                </c:pt>
                <c:pt idx="93">
                  <c:v>9.3680000000022119</c:v>
                </c:pt>
                <c:pt idx="94">
                  <c:v>9.4600000000064028</c:v>
                </c:pt>
                <c:pt idx="95">
                  <c:v>9.5730000000039581</c:v>
                </c:pt>
                <c:pt idx="96">
                  <c:v>9.6760000000067521</c:v>
                </c:pt>
                <c:pt idx="97">
                  <c:v>9.7880000000004657</c:v>
                </c:pt>
                <c:pt idx="98">
                  <c:v>9.8929999999963911</c:v>
                </c:pt>
                <c:pt idx="99">
                  <c:v>10.002999999996973</c:v>
                </c:pt>
                <c:pt idx="100">
                  <c:v>10.105999999999767</c:v>
                </c:pt>
                <c:pt idx="101">
                  <c:v>10.203999999997905</c:v>
                </c:pt>
                <c:pt idx="102">
                  <c:v>10.30899999999383</c:v>
                </c:pt>
                <c:pt idx="103">
                  <c:v>10.404999999998836</c:v>
                </c:pt>
                <c:pt idx="104">
                  <c:v>10.513000000006286</c:v>
                </c:pt>
                <c:pt idx="105">
                  <c:v>10.605999999999767</c:v>
                </c:pt>
                <c:pt idx="106">
                  <c:v>10.69999999999709</c:v>
                </c:pt>
                <c:pt idx="107">
                  <c:v>10.796000000002095</c:v>
                </c:pt>
                <c:pt idx="108">
                  <c:v>10.892999999996391</c:v>
                </c:pt>
                <c:pt idx="109">
                  <c:v>10.986000000004424</c:v>
                </c:pt>
                <c:pt idx="110">
                  <c:v>11.093999999997322</c:v>
                </c:pt>
                <c:pt idx="111">
                  <c:v>11.186000000001513</c:v>
                </c:pt>
                <c:pt idx="112">
                  <c:v>11.30000000000291</c:v>
                </c:pt>
                <c:pt idx="113">
                  <c:v>11.403000000005704</c:v>
                </c:pt>
                <c:pt idx="114">
                  <c:v>11.512000000002445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EF-4633-8DFE-1ED71AB38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148224"/>
        <c:axId val="1195154464"/>
      </c:scatterChart>
      <c:valAx>
        <c:axId val="1174424448"/>
        <c:scaling>
          <c:orientation val="minMax"/>
          <c:max val="90"/>
          <c:min val="-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baseline="0"/>
                  <a:t>pitch</a:t>
                </a:r>
                <a:r>
                  <a:rPr lang="en-US" altLang="ja-JP"/>
                  <a:t>[°]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Time[s]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valAx>
        <c:axId val="11951544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1195148224"/>
        <c:crosses val="max"/>
        <c:crossBetween val="midCat"/>
      </c:valAx>
      <c:valAx>
        <c:axId val="1195148224"/>
        <c:scaling>
          <c:orientation val="minMax"/>
          <c:max val="2"/>
          <c:min val="-2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ja-JP" b="0"/>
                  <a:t>x[m]</a:t>
                </a:r>
                <a:endParaRPr lang="ja-JP" altLang="en-US" b="0"/>
              </a:p>
            </c:rich>
          </c:tx>
          <c:overlay val="0"/>
        </c:title>
        <c:numFmt formatCode="General" sourceLinked="1"/>
        <c:majorTickMark val="in"/>
        <c:minorTickMark val="none"/>
        <c:tickLblPos val="nextTo"/>
        <c:spPr>
          <a:ln w="15875">
            <a:solidFill>
              <a:schemeClr val="tx1"/>
            </a:solidFill>
          </a:ln>
        </c:spPr>
        <c:crossAx val="1195154464"/>
        <c:crosses val="max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[1]Masaya2!$A$1</c:f>
              <c:strCache>
                <c:ptCount val="1"/>
                <c:pt idx="0">
                  <c:v>Orbit</c:v>
                </c:pt>
              </c:strCache>
            </c:strRef>
          </c:tx>
          <c:xVal>
            <c:numRef>
              <c:f>[1]Masaya2!$N$4:$N$118</c:f>
              <c:numCache>
                <c:formatCode>General</c:formatCode>
                <c:ptCount val="115"/>
                <c:pt idx="0">
                  <c:v>0</c:v>
                </c:pt>
                <c:pt idx="1">
                  <c:v>-9.1109999999999906E-3</c:v>
                </c:pt>
                <c:pt idx="2">
                  <c:v>7.9730000000000131E-3</c:v>
                </c:pt>
                <c:pt idx="3">
                  <c:v>1.2932000000000016E-2</c:v>
                </c:pt>
                <c:pt idx="4">
                  <c:v>3.2681000000000016E-2</c:v>
                </c:pt>
                <c:pt idx="5">
                  <c:v>2.6405000000000001E-2</c:v>
                </c:pt>
                <c:pt idx="6">
                  <c:v>3.2356999999999997E-2</c:v>
                </c:pt>
                <c:pt idx="7">
                  <c:v>5.3229000000000012E-2</c:v>
                </c:pt>
                <c:pt idx="8">
                  <c:v>4.4872000000000016E-2</c:v>
                </c:pt>
                <c:pt idx="9">
                  <c:v>2.590700000000001E-2</c:v>
                </c:pt>
                <c:pt idx="10">
                  <c:v>3.2289999999999992E-2</c:v>
                </c:pt>
                <c:pt idx="11">
                  <c:v>4.6223000000000014E-2</c:v>
                </c:pt>
                <c:pt idx="12">
                  <c:v>6.6796999999999995E-2</c:v>
                </c:pt>
                <c:pt idx="13">
                  <c:v>7.3328000000000004E-2</c:v>
                </c:pt>
                <c:pt idx="14">
                  <c:v>7.6932999999999988E-2</c:v>
                </c:pt>
                <c:pt idx="15">
                  <c:v>7.8432000000000016E-2</c:v>
                </c:pt>
                <c:pt idx="16">
                  <c:v>6.5789000000000014E-2</c:v>
                </c:pt>
                <c:pt idx="17">
                  <c:v>6.7331000000000016E-2</c:v>
                </c:pt>
                <c:pt idx="18">
                  <c:v>6.0887000000000004E-2</c:v>
                </c:pt>
                <c:pt idx="19">
                  <c:v>6.4416000000000001E-2</c:v>
                </c:pt>
                <c:pt idx="20">
                  <c:v>5.0319000000000016E-2</c:v>
                </c:pt>
                <c:pt idx="21">
                  <c:v>4.5703000000000001E-2</c:v>
                </c:pt>
                <c:pt idx="22">
                  <c:v>5.821800000000002E-2</c:v>
                </c:pt>
                <c:pt idx="23">
                  <c:v>6.5630999999999995E-2</c:v>
                </c:pt>
                <c:pt idx="24">
                  <c:v>5.5333E-2</c:v>
                </c:pt>
                <c:pt idx="25">
                  <c:v>5.1480999999999999E-2</c:v>
                </c:pt>
                <c:pt idx="26">
                  <c:v>5.4932999999999996E-2</c:v>
                </c:pt>
                <c:pt idx="27">
                  <c:v>4.4706000000000017E-2</c:v>
                </c:pt>
                <c:pt idx="28">
                  <c:v>2.5706999999999994E-2</c:v>
                </c:pt>
                <c:pt idx="29">
                  <c:v>1.197E-2</c:v>
                </c:pt>
                <c:pt idx="30">
                  <c:v>-6.13300000000001E-3</c:v>
                </c:pt>
                <c:pt idx="31">
                  <c:v>-3.7944999999999993E-2</c:v>
                </c:pt>
                <c:pt idx="32">
                  <c:v>-3.9217999999999989E-2</c:v>
                </c:pt>
                <c:pt idx="33">
                  <c:v>-5.2271000000000005E-2</c:v>
                </c:pt>
                <c:pt idx="34">
                  <c:v>-6.1525999999999997E-2</c:v>
                </c:pt>
                <c:pt idx="35">
                  <c:v>-7.8868999999999995E-2</c:v>
                </c:pt>
                <c:pt idx="36">
                  <c:v>-9.099199999999999E-2</c:v>
                </c:pt>
                <c:pt idx="37">
                  <c:v>-9.495300000000001E-2</c:v>
                </c:pt>
                <c:pt idx="38">
                  <c:v>-9.8761000000000002E-2</c:v>
                </c:pt>
                <c:pt idx="39">
                  <c:v>-9.4347E-2</c:v>
                </c:pt>
                <c:pt idx="40">
                  <c:v>-8.328300000000001E-2</c:v>
                </c:pt>
                <c:pt idx="41">
                  <c:v>-7.9024999999999998E-2</c:v>
                </c:pt>
                <c:pt idx="42">
                  <c:v>-7.1353E-2</c:v>
                </c:pt>
                <c:pt idx="43">
                  <c:v>-5.5567999999999999E-2</c:v>
                </c:pt>
                <c:pt idx="44">
                  <c:v>-7.0508000000000001E-2</c:v>
                </c:pt>
                <c:pt idx="45">
                  <c:v>-6.6120999999999999E-2</c:v>
                </c:pt>
                <c:pt idx="46">
                  <c:v>-6.9408999999999998E-2</c:v>
                </c:pt>
                <c:pt idx="47">
                  <c:v>-7.7540999999999999E-2</c:v>
                </c:pt>
                <c:pt idx="48">
                  <c:v>-0.103754</c:v>
                </c:pt>
                <c:pt idx="49">
                  <c:v>-0.107345</c:v>
                </c:pt>
                <c:pt idx="50">
                  <c:v>-0.102712</c:v>
                </c:pt>
                <c:pt idx="51">
                  <c:v>-0.115693</c:v>
                </c:pt>
                <c:pt idx="52">
                  <c:v>-8.8103000000000001E-2</c:v>
                </c:pt>
                <c:pt idx="53">
                  <c:v>-0.11659800000000001</c:v>
                </c:pt>
                <c:pt idx="54">
                  <c:v>-9.2753000000000002E-2</c:v>
                </c:pt>
                <c:pt idx="55">
                  <c:v>-0.113791</c:v>
                </c:pt>
                <c:pt idx="56">
                  <c:v>-0.11022</c:v>
                </c:pt>
                <c:pt idx="57">
                  <c:v>-0.13535800000000001</c:v>
                </c:pt>
                <c:pt idx="58">
                  <c:v>-0.14540400000000001</c:v>
                </c:pt>
                <c:pt idx="59">
                  <c:v>-0.15855900000000001</c:v>
                </c:pt>
                <c:pt idx="60">
                  <c:v>-0.14699899999999999</c:v>
                </c:pt>
                <c:pt idx="61">
                  <c:v>-0.17369200000000001</c:v>
                </c:pt>
                <c:pt idx="62">
                  <c:v>-0.17449500000000001</c:v>
                </c:pt>
                <c:pt idx="63">
                  <c:v>-0.16958500000000001</c:v>
                </c:pt>
                <c:pt idx="64">
                  <c:v>-0.16204099999999999</c:v>
                </c:pt>
                <c:pt idx="65">
                  <c:v>-0.15706700000000001</c:v>
                </c:pt>
                <c:pt idx="66">
                  <c:v>-0.150593</c:v>
                </c:pt>
                <c:pt idx="67">
                  <c:v>-0.146346</c:v>
                </c:pt>
                <c:pt idx="68">
                  <c:v>-0.13275500000000001</c:v>
                </c:pt>
                <c:pt idx="69">
                  <c:v>-0.13644200000000001</c:v>
                </c:pt>
                <c:pt idx="70">
                  <c:v>-0.13672499999999999</c:v>
                </c:pt>
                <c:pt idx="71">
                  <c:v>-0.112786</c:v>
                </c:pt>
                <c:pt idx="72">
                  <c:v>-7.8504999999999991E-2</c:v>
                </c:pt>
                <c:pt idx="73">
                  <c:v>-0.12909199999999998</c:v>
                </c:pt>
                <c:pt idx="74">
                  <c:v>-0.112315</c:v>
                </c:pt>
                <c:pt idx="75">
                  <c:v>-6.8509999999999988E-2</c:v>
                </c:pt>
                <c:pt idx="76">
                  <c:v>-7.2006999999999988E-2</c:v>
                </c:pt>
                <c:pt idx="77">
                  <c:v>-0.104048</c:v>
                </c:pt>
                <c:pt idx="78">
                  <c:v>-8.5515000000000008E-2</c:v>
                </c:pt>
                <c:pt idx="79">
                  <c:v>-0.13989799999999999</c:v>
                </c:pt>
                <c:pt idx="80">
                  <c:v>-0.10096899999999999</c:v>
                </c:pt>
                <c:pt idx="81">
                  <c:v>-0.13556000000000001</c:v>
                </c:pt>
                <c:pt idx="82">
                  <c:v>-0.118127</c:v>
                </c:pt>
                <c:pt idx="83">
                  <c:v>-0.13425399999999998</c:v>
                </c:pt>
                <c:pt idx="84">
                  <c:v>-0.11731699999999999</c:v>
                </c:pt>
                <c:pt idx="85">
                  <c:v>-0.12472900000000001</c:v>
                </c:pt>
                <c:pt idx="86">
                  <c:v>-0.12620399999999998</c:v>
                </c:pt>
                <c:pt idx="87">
                  <c:v>-0.14078100000000002</c:v>
                </c:pt>
                <c:pt idx="88">
                  <c:v>-0.14024500000000001</c:v>
                </c:pt>
                <c:pt idx="89">
                  <c:v>-0.15908599999999998</c:v>
                </c:pt>
                <c:pt idx="90">
                  <c:v>-0.107498</c:v>
                </c:pt>
                <c:pt idx="91">
                  <c:v>-0.11161799999999999</c:v>
                </c:pt>
                <c:pt idx="92">
                  <c:v>-0.14174599999999998</c:v>
                </c:pt>
                <c:pt idx="93">
                  <c:v>-0.12443799999999999</c:v>
                </c:pt>
                <c:pt idx="94">
                  <c:v>-0.13198799999999999</c:v>
                </c:pt>
                <c:pt idx="95">
                  <c:v>-0.136347</c:v>
                </c:pt>
                <c:pt idx="96">
                  <c:v>-0.13783400000000001</c:v>
                </c:pt>
                <c:pt idx="97">
                  <c:v>-0.14113800000000001</c:v>
                </c:pt>
                <c:pt idx="98">
                  <c:v>-0.19935899999999998</c:v>
                </c:pt>
                <c:pt idx="99">
                  <c:v>-0.205567</c:v>
                </c:pt>
                <c:pt idx="100">
                  <c:v>-0.18545599999999998</c:v>
                </c:pt>
                <c:pt idx="101">
                  <c:v>-0.24048</c:v>
                </c:pt>
                <c:pt idx="102">
                  <c:v>-0.20894699999999999</c:v>
                </c:pt>
                <c:pt idx="103">
                  <c:v>-0.23647699999999999</c:v>
                </c:pt>
                <c:pt idx="104">
                  <c:v>-0.22835199999999997</c:v>
                </c:pt>
                <c:pt idx="105">
                  <c:v>-0.250805</c:v>
                </c:pt>
                <c:pt idx="106">
                  <c:v>-0.20990400000000001</c:v>
                </c:pt>
                <c:pt idx="107">
                  <c:v>-0.21603</c:v>
                </c:pt>
                <c:pt idx="108">
                  <c:v>-0.24664499999999998</c:v>
                </c:pt>
                <c:pt idx="109">
                  <c:v>-0.24270900000000001</c:v>
                </c:pt>
                <c:pt idx="110">
                  <c:v>-0.226913</c:v>
                </c:pt>
                <c:pt idx="111">
                  <c:v>-0.23803199999999999</c:v>
                </c:pt>
                <c:pt idx="112">
                  <c:v>-0.20194900000000002</c:v>
                </c:pt>
                <c:pt idx="113">
                  <c:v>-0.235957</c:v>
                </c:pt>
                <c:pt idx="114">
                  <c:v>-0.240563</c:v>
                </c:pt>
              </c:numCache>
            </c:numRef>
          </c:xVal>
          <c:yVal>
            <c:numRef>
              <c:f>[1]Masaya2!$O$4:$O$118</c:f>
              <c:numCache>
                <c:formatCode>General</c:formatCode>
                <c:ptCount val="115"/>
                <c:pt idx="0">
                  <c:v>0</c:v>
                </c:pt>
                <c:pt idx="1">
                  <c:v>0.16693699999999989</c:v>
                </c:pt>
                <c:pt idx="2">
                  <c:v>0.40445399999999976</c:v>
                </c:pt>
                <c:pt idx="3">
                  <c:v>0.51862199999999936</c:v>
                </c:pt>
                <c:pt idx="4">
                  <c:v>0.74906999999999968</c:v>
                </c:pt>
                <c:pt idx="5">
                  <c:v>0.95829899999999912</c:v>
                </c:pt>
                <c:pt idx="6">
                  <c:v>1.222003999999999</c:v>
                </c:pt>
                <c:pt idx="7">
                  <c:v>1.3358609999999991</c:v>
                </c:pt>
                <c:pt idx="8">
                  <c:v>1.5821749999999992</c:v>
                </c:pt>
                <c:pt idx="9">
                  <c:v>1.7203009999999994</c:v>
                </c:pt>
                <c:pt idx="10">
                  <c:v>2.0138029999999998</c:v>
                </c:pt>
                <c:pt idx="11">
                  <c:v>2.2564619999999995</c:v>
                </c:pt>
                <c:pt idx="12">
                  <c:v>2.3585910000000005</c:v>
                </c:pt>
                <c:pt idx="13">
                  <c:v>2.5904509999999989</c:v>
                </c:pt>
                <c:pt idx="14">
                  <c:v>2.7272289999999995</c:v>
                </c:pt>
                <c:pt idx="15">
                  <c:v>2.9941249999999999</c:v>
                </c:pt>
                <c:pt idx="16">
                  <c:v>3.1209159999999994</c:v>
                </c:pt>
                <c:pt idx="17">
                  <c:v>3.4234130000000005</c:v>
                </c:pt>
                <c:pt idx="18">
                  <c:v>3.6755640000000005</c:v>
                </c:pt>
                <c:pt idx="19">
                  <c:v>3.926946</c:v>
                </c:pt>
                <c:pt idx="20">
                  <c:v>4.0472469999999996</c:v>
                </c:pt>
                <c:pt idx="21">
                  <c:v>4.2918850000000006</c:v>
                </c:pt>
                <c:pt idx="22">
                  <c:v>4.4163009999999998</c:v>
                </c:pt>
                <c:pt idx="23">
                  <c:v>4.6589549999999997</c:v>
                </c:pt>
                <c:pt idx="24">
                  <c:v>4.9358339999999989</c:v>
                </c:pt>
                <c:pt idx="25">
                  <c:v>5.0539629999999995</c:v>
                </c:pt>
                <c:pt idx="26">
                  <c:v>5.3296459999999986</c:v>
                </c:pt>
                <c:pt idx="27">
                  <c:v>5.4852209999999992</c:v>
                </c:pt>
                <c:pt idx="28">
                  <c:v>5.7570610000000002</c:v>
                </c:pt>
                <c:pt idx="29">
                  <c:v>5.9123599999999987</c:v>
                </c:pt>
                <c:pt idx="30">
                  <c:v>6.1848929999999998</c:v>
                </c:pt>
                <c:pt idx="31">
                  <c:v>6.4977229999999997</c:v>
                </c:pt>
                <c:pt idx="32">
                  <c:v>6.6153349999999991</c:v>
                </c:pt>
                <c:pt idx="33">
                  <c:v>6.8517320000000002</c:v>
                </c:pt>
                <c:pt idx="34">
                  <c:v>7.1288030000000004</c:v>
                </c:pt>
                <c:pt idx="35">
                  <c:v>7.2496270000000003</c:v>
                </c:pt>
                <c:pt idx="36">
                  <c:v>7.4906170000000003</c:v>
                </c:pt>
                <c:pt idx="37">
                  <c:v>7.8136530000000004</c:v>
                </c:pt>
                <c:pt idx="38">
                  <c:v>7.9361829999999989</c:v>
                </c:pt>
                <c:pt idx="39">
                  <c:v>8.1809580000000004</c:v>
                </c:pt>
                <c:pt idx="40">
                  <c:v>8.4265860000000004</c:v>
                </c:pt>
                <c:pt idx="41">
                  <c:v>8.5506600000000006</c:v>
                </c:pt>
                <c:pt idx="42">
                  <c:v>8.8011120000000016</c:v>
                </c:pt>
                <c:pt idx="43">
                  <c:v>9.0954090000000001</c:v>
                </c:pt>
                <c:pt idx="44">
                  <c:v>9.2737180000000006</c:v>
                </c:pt>
                <c:pt idx="45">
                  <c:v>9.5362939999999981</c:v>
                </c:pt>
                <c:pt idx="46">
                  <c:v>9.6714199999999977</c:v>
                </c:pt>
                <c:pt idx="47">
                  <c:v>9.9465829999999986</c:v>
                </c:pt>
                <c:pt idx="48">
                  <c:v>10.189171999999999</c:v>
                </c:pt>
                <c:pt idx="49">
                  <c:v>10.332101</c:v>
                </c:pt>
                <c:pt idx="50">
                  <c:v>10.617576000000001</c:v>
                </c:pt>
                <c:pt idx="51">
                  <c:v>10.869372</c:v>
                </c:pt>
                <c:pt idx="52">
                  <c:v>11.055083999999999</c:v>
                </c:pt>
                <c:pt idx="53">
                  <c:v>11.325989999999997</c:v>
                </c:pt>
                <c:pt idx="54">
                  <c:v>11.468726999999999</c:v>
                </c:pt>
                <c:pt idx="55">
                  <c:v>11.746880000000001</c:v>
                </c:pt>
                <c:pt idx="56">
                  <c:v>12.017761999999999</c:v>
                </c:pt>
                <c:pt idx="57">
                  <c:v>12.145341</c:v>
                </c:pt>
                <c:pt idx="58">
                  <c:v>12.436817999999999</c:v>
                </c:pt>
                <c:pt idx="59">
                  <c:v>12.739816999999999</c:v>
                </c:pt>
                <c:pt idx="60">
                  <c:v>12.912141</c:v>
                </c:pt>
                <c:pt idx="61">
                  <c:v>13.178632999999998</c:v>
                </c:pt>
                <c:pt idx="62">
                  <c:v>13.305241999999998</c:v>
                </c:pt>
                <c:pt idx="63">
                  <c:v>13.558313999999999</c:v>
                </c:pt>
                <c:pt idx="64">
                  <c:v>13.816268000000001</c:v>
                </c:pt>
                <c:pt idx="65">
                  <c:v>13.946935999999997</c:v>
                </c:pt>
                <c:pt idx="66">
                  <c:v>14.216897000000001</c:v>
                </c:pt>
                <c:pt idx="67">
                  <c:v>14.354070999999999</c:v>
                </c:pt>
                <c:pt idx="68">
                  <c:v>14.629783</c:v>
                </c:pt>
                <c:pt idx="69">
                  <c:v>14.930716</c:v>
                </c:pt>
                <c:pt idx="70">
                  <c:v>15.083322000000001</c:v>
                </c:pt>
                <c:pt idx="71">
                  <c:v>15.372162000000001</c:v>
                </c:pt>
                <c:pt idx="72">
                  <c:v>15.659528999999999</c:v>
                </c:pt>
                <c:pt idx="73">
                  <c:v>15.878588000000001</c:v>
                </c:pt>
                <c:pt idx="74">
                  <c:v>16.029874</c:v>
                </c:pt>
                <c:pt idx="75">
                  <c:v>16.328876000000001</c:v>
                </c:pt>
                <c:pt idx="76">
                  <c:v>16.601507000000002</c:v>
                </c:pt>
                <c:pt idx="77">
                  <c:v>16.916238</c:v>
                </c:pt>
                <c:pt idx="78">
                  <c:v>17.084113000000002</c:v>
                </c:pt>
                <c:pt idx="79">
                  <c:v>17.344099</c:v>
                </c:pt>
                <c:pt idx="80">
                  <c:v>17.494931000000001</c:v>
                </c:pt>
                <c:pt idx="81">
                  <c:v>17.741178000000001</c:v>
                </c:pt>
                <c:pt idx="82">
                  <c:v>18.032063999999998</c:v>
                </c:pt>
                <c:pt idx="83">
                  <c:v>18.160079999999997</c:v>
                </c:pt>
                <c:pt idx="84">
                  <c:v>18.465268999999999</c:v>
                </c:pt>
                <c:pt idx="85">
                  <c:v>18.587023000000002</c:v>
                </c:pt>
                <c:pt idx="86">
                  <c:v>18.932741999999998</c:v>
                </c:pt>
                <c:pt idx="87">
                  <c:v>19.18975</c:v>
                </c:pt>
                <c:pt idx="88">
                  <c:v>19.309449000000001</c:v>
                </c:pt>
                <c:pt idx="89">
                  <c:v>19.582588000000001</c:v>
                </c:pt>
                <c:pt idx="90">
                  <c:v>19.758232</c:v>
                </c:pt>
                <c:pt idx="91">
                  <c:v>20.021967</c:v>
                </c:pt>
                <c:pt idx="92">
                  <c:v>20.199682000000003</c:v>
                </c:pt>
                <c:pt idx="93">
                  <c:v>20.441766999999999</c:v>
                </c:pt>
                <c:pt idx="94">
                  <c:v>20.590923</c:v>
                </c:pt>
                <c:pt idx="95">
                  <c:v>20.877959999999998</c:v>
                </c:pt>
                <c:pt idx="96">
                  <c:v>21.168778</c:v>
                </c:pt>
                <c:pt idx="97">
                  <c:v>21.471007999999998</c:v>
                </c:pt>
                <c:pt idx="98">
                  <c:v>21.568417</c:v>
                </c:pt>
                <c:pt idx="99">
                  <c:v>21.886568</c:v>
                </c:pt>
                <c:pt idx="100">
                  <c:v>22.168735000000002</c:v>
                </c:pt>
                <c:pt idx="101">
                  <c:v>22.264521000000002</c:v>
                </c:pt>
                <c:pt idx="102">
                  <c:v>22.536608000000001</c:v>
                </c:pt>
                <c:pt idx="103">
                  <c:v>22.753505000000001</c:v>
                </c:pt>
                <c:pt idx="104">
                  <c:v>22.909252000000002</c:v>
                </c:pt>
                <c:pt idx="105">
                  <c:v>23.123514</c:v>
                </c:pt>
                <c:pt idx="106">
                  <c:v>23.223931</c:v>
                </c:pt>
                <c:pt idx="107">
                  <c:v>23.413778000000001</c:v>
                </c:pt>
                <c:pt idx="108">
                  <c:v>23.471094000000001</c:v>
                </c:pt>
                <c:pt idx="109">
                  <c:v>23.645669999999999</c:v>
                </c:pt>
                <c:pt idx="110">
                  <c:v>23.800464000000002</c:v>
                </c:pt>
                <c:pt idx="111">
                  <c:v>23.821742</c:v>
                </c:pt>
                <c:pt idx="112">
                  <c:v>23.940093000000001</c:v>
                </c:pt>
                <c:pt idx="113">
                  <c:v>24.005831999999998</c:v>
                </c:pt>
                <c:pt idx="114">
                  <c:v>24.014664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4A-428E-A8B2-0850482EA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4424448"/>
        <c:axId val="1174441088"/>
      </c:scatterChart>
      <c:valAx>
        <c:axId val="1174424448"/>
        <c:scaling>
          <c:orientation val="minMax"/>
          <c:max val="3"/>
          <c:min val="-3"/>
        </c:scaling>
        <c:delete val="0"/>
        <c:axPos val="b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x[m]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in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41088"/>
        <c:crosses val="autoZero"/>
        <c:crossBetween val="midCat"/>
      </c:valAx>
      <c:valAx>
        <c:axId val="1174441088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y[m]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74424448"/>
        <c:crosses val="autoZero"/>
        <c:crossBetween val="midCat"/>
      </c:valAx>
      <c:spPr>
        <a:noFill/>
        <a:ln w="12700"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4" Type="http://schemas.openxmlformats.org/officeDocument/2006/relationships/chart" Target="../charts/chart3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chart" Target="../charts/chart49.xml"/><Relationship Id="rId1" Type="http://schemas.openxmlformats.org/officeDocument/2006/relationships/chart" Target="../charts/chart48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chart" Target="../charts/chart55.xml"/><Relationship Id="rId1" Type="http://schemas.openxmlformats.org/officeDocument/2006/relationships/chart" Target="../charts/chart54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chart" Target="../charts/chart64.xml"/><Relationship Id="rId1" Type="http://schemas.openxmlformats.org/officeDocument/2006/relationships/chart" Target="../charts/chart63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chart" Target="../charts/chart67.xml"/><Relationship Id="rId1" Type="http://schemas.openxmlformats.org/officeDocument/2006/relationships/chart" Target="../charts/chart6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B243AFF-59F9-4DC1-8D29-CBC01C2F4A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7605CF03-F015-41A0-A5F9-2CC6DDEF04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C69A689F-DC93-446E-B8B9-EA12CAADC2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5DF8CFF-3EF2-4C7D-AC08-227D5217FE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8CCB1B6C-BC3F-4FE8-8288-120D5CFB28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3EF32F46-FC99-4EE4-A904-09859BF19B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5</xdr:col>
      <xdr:colOff>136800</xdr:colOff>
      <xdr:row>22</xdr:row>
      <xdr:rowOff>161250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77DE713-24A8-4A95-9E2F-9715668589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E6CBE10-E405-4C7C-9F44-CD881501C8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362BAB38-FBF3-40CB-B96E-ADE2A9F985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60474DF0-5C87-45F9-A559-B314612173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18F2E20-1119-4F4D-9861-B2A0865DEF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A82C536D-A7CA-4E7E-AAC2-C7F7ED580F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B41EAE15-B388-41A5-B55A-E03E20F7AE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8B4B2DB-E836-44B0-B1F5-FB3EA57669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FA88C3A7-3076-4A67-B184-84B5DEB796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C0FB822C-2E73-44E7-914C-1BCF0FF756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CC0D6E1-4E7E-4711-B1F9-72431B2B33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A4507131-C11D-4501-9EED-9F7BCE1A6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FCEBEC36-418D-43DE-BCE1-8704F8699A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38CCAEC-2DE5-4D67-BA5C-9C8B1EBDCB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652B39A8-8143-40CB-B639-D3CC44A0C0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CD0A8560-6724-420D-A8CF-32999BA3D1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6012482-B2C9-429B-BA60-DC111ABDC2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52E33120-8FF2-40DC-9AF0-2769A8122C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307EEB43-145F-40AE-A66D-2B39B673D5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546E565-106E-43F7-A974-605F74940E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55FEF015-E366-4FCA-A8F2-4A402EFCED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F0D3A210-DD7A-4278-B8CF-10D81D49F3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5EA741E-D68A-472C-87B4-287C50A3BF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8A9544F-1595-4949-9778-C0F6ECC36C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17F65FC6-30DE-47F6-BDFA-F7E77F7243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B1CC439-816A-4BD9-B9E6-C05DD2C9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E1239D1-57F0-467B-ABA2-4292D928D1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79736A5E-AE7B-4C03-9523-76AFABBB07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D8806C0-4C3C-4020-839A-683D2DB1EB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2EFDC471-1B68-45C8-AB6D-B484298633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DE65FBF9-5333-4BE5-84EB-EB69F38CB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C05E917E-09CE-4365-BD17-A72D808910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90D0D29-9474-4D09-9D96-FE303CDEDD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04C9D0E-E9FF-41B9-AD99-83BDFD0D74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3CC17502-0EEE-484E-876A-1AB65E25B9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8B36593-0F01-4F11-A528-B062AB6D88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41101BDF-697C-419C-8CF0-9B0C86BF99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7366C663-1CB2-4BF7-9814-4C37FC3862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A0655B7-08D4-4A55-8DDA-9D73BEA14B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6BE8B1F-DB97-4F97-ABCF-77A8F6CDC4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724E49C9-264A-41EA-A328-011889C5FB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D0862A5-27E4-4C6F-B7C8-8D421D36F7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DE0B6E90-9FE0-474B-82E4-C9D8882A0F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F6195ACB-6281-4555-9F44-69AEEB4BF1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C8CE929-6B44-4EE0-836E-2189F3EC0F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200A91E-DE81-4F7C-8DFC-592F1C8142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4631AB13-0CAD-45BF-9A02-F32802CADD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8CC430A-BD17-4E1C-867E-4171E9884B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80900F9F-7D99-44A4-B9C2-061C568BFB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DC02061E-8A87-4D3D-920D-98A585AB68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B4F3DEC-CC6F-402B-98EE-CBCC0BD0C3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C9820A1C-EDAB-48B6-941C-ADE4EF45E6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4C304F77-44C3-4559-8D12-4A87A402F9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CC43CA2-8F6D-4037-87AE-41830FAB00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A2354B46-9C33-43C1-8CBE-6F08BF9EA2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B765C754-3017-4F0B-841F-3672DCF7E9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259C74E-231F-42BC-8542-E54A18D071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649432</xdr:colOff>
      <xdr:row>2</xdr:row>
      <xdr:rowOff>0</xdr:rowOff>
    </xdr:from>
    <xdr:to>
      <xdr:col>26</xdr:col>
      <xdr:colOff>126918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77A145AC-449F-4E9D-95B8-3683E5857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AE22F818-AC2D-48BE-8AAF-8EA2480FA8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665017</xdr:colOff>
      <xdr:row>1</xdr:row>
      <xdr:rowOff>228599</xdr:rowOff>
    </xdr:from>
    <xdr:to>
      <xdr:col>21</xdr:col>
      <xdr:colOff>163285</xdr:colOff>
      <xdr:row>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26CF2A0-FEDA-4640-9D27-C6D643A17B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</xdr:row>
      <xdr:rowOff>0</xdr:rowOff>
    </xdr:from>
    <xdr:to>
      <xdr:col>26</xdr:col>
      <xdr:colOff>163286</xdr:colOff>
      <xdr:row>23</xdr:row>
      <xdr:rowOff>6929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67F5B601-9431-49D9-A46D-5CCD269E5D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24</xdr:row>
      <xdr:rowOff>0</xdr:rowOff>
    </xdr:from>
    <xdr:to>
      <xdr:col>21</xdr:col>
      <xdr:colOff>212767</xdr:colOff>
      <xdr:row>44</xdr:row>
      <xdr:rowOff>90056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DA61471F-0BD2-4C2D-9AF3-98E20CE025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jykim_tsuruoka-nct_ac_jp/Documents/Mydata/200614_&#26360;&#39006;/&#12450;&#12524;&#12463;&#12475;&#12452;&#12392;&#12398;&#20849;&#21516;&#30740;&#31350;/Segway&#12392;&#33258;&#36578;&#36554;&#12398;&#27604;&#36611;/210630/Final_Data(Orbit%20,%20yaw%20,%20pitch)/yaw&#12394;&#12375;/Bicycle_Norm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"/>
      <sheetName val="旧Template"/>
      <sheetName val="Daiki1"/>
      <sheetName val="Daiki2"/>
      <sheetName val="Hikaru1"/>
      <sheetName val="Hikaru2"/>
      <sheetName val="Onoki1"/>
      <sheetName val="Onoki2"/>
      <sheetName val="Souma1"/>
      <sheetName val="Souma2"/>
      <sheetName val="Daichi1"/>
      <sheetName val="Daichi2"/>
      <sheetName val="Ogasawara1"/>
      <sheetName val="Ogasawara2"/>
      <sheetName val="Matsuda1"/>
      <sheetName val="Matsuda2"/>
      <sheetName val="Yamaguti1"/>
      <sheetName val="Yamaguti2"/>
      <sheetName val="Watanabe1"/>
      <sheetName val="Watanabe2"/>
      <sheetName val="べへー1"/>
      <sheetName val="べへー2"/>
      <sheetName val="Masaya1"/>
      <sheetName val="Masaya2"/>
    </sheetNames>
    <sheetDataSet>
      <sheetData sheetId="0"/>
      <sheetData sheetId="1"/>
      <sheetData sheetId="2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6.0319999999999827E-3</v>
          </cell>
          <cell r="O5">
            <v>9.1989999999999988E-3</v>
          </cell>
        </row>
        <row r="6">
          <cell r="N6">
            <v>4.3779999999999861E-3</v>
          </cell>
          <cell r="O6">
            <v>6.695999999999998E-3</v>
          </cell>
        </row>
        <row r="7">
          <cell r="N7">
            <v>5.1970000000000028E-3</v>
          </cell>
          <cell r="O7">
            <v>7.951999999999999E-3</v>
          </cell>
        </row>
        <row r="8">
          <cell r="N8">
            <v>1.2111999999999994E-2</v>
          </cell>
          <cell r="O8">
            <v>1.8366E-2</v>
          </cell>
        </row>
        <row r="9">
          <cell r="N9">
            <v>1.1002999999999987E-2</v>
          </cell>
          <cell r="O9">
            <v>1.6701999999999998E-2</v>
          </cell>
        </row>
        <row r="10">
          <cell r="N10">
            <v>1.0687999999999989E-2</v>
          </cell>
          <cell r="O10">
            <v>1.6309999999999995E-2</v>
          </cell>
        </row>
        <row r="11">
          <cell r="N11">
            <v>1.0732E-2</v>
          </cell>
          <cell r="O11">
            <v>1.6281E-2</v>
          </cell>
        </row>
        <row r="12">
          <cell r="N12">
            <v>1.2385999999999996E-2</v>
          </cell>
          <cell r="O12">
            <v>1.8783999999999999E-2</v>
          </cell>
        </row>
        <row r="13">
          <cell r="N13">
            <v>1.0456999999999994E-2</v>
          </cell>
          <cell r="O13">
            <v>1.5862999999999999E-2</v>
          </cell>
        </row>
        <row r="14">
          <cell r="N14">
            <v>1.6520999999999987E-2</v>
          </cell>
          <cell r="O14">
            <v>2.504E-2</v>
          </cell>
        </row>
        <row r="15">
          <cell r="N15">
            <v>1.6799999999999982E-2</v>
          </cell>
          <cell r="O15">
            <v>2.5455999999999996E-2</v>
          </cell>
        </row>
        <row r="16">
          <cell r="N16">
            <v>1.7915999999999998E-2</v>
          </cell>
          <cell r="O16">
            <v>2.7115000000000004E-2</v>
          </cell>
        </row>
        <row r="17">
          <cell r="N17">
            <v>1.7377999999999987E-2</v>
          </cell>
          <cell r="O17">
            <v>2.6272E-2</v>
          </cell>
        </row>
        <row r="18">
          <cell r="N18">
            <v>1.294199999999998E-2</v>
          </cell>
          <cell r="O18">
            <v>1.9614999999999997E-2</v>
          </cell>
        </row>
        <row r="19">
          <cell r="N19">
            <v>1.8164999999999994E-2</v>
          </cell>
          <cell r="O19">
            <v>2.7549999999999991E-2</v>
          </cell>
        </row>
        <row r="20">
          <cell r="N20">
            <v>1.0467999999999989E-2</v>
          </cell>
          <cell r="O20">
            <v>1.5855999999999995E-2</v>
          </cell>
        </row>
        <row r="21">
          <cell r="N21">
            <v>1.2652999999999992E-2</v>
          </cell>
          <cell r="O21">
            <v>1.9206999999999995E-2</v>
          </cell>
        </row>
        <row r="22">
          <cell r="N22">
            <v>1.5691000000000004E-2</v>
          </cell>
          <cell r="O22">
            <v>2.3790999999999996E-2</v>
          </cell>
        </row>
        <row r="23">
          <cell r="N23">
            <v>1.184099999999998E-2</v>
          </cell>
          <cell r="O23">
            <v>1.7945999999999997E-2</v>
          </cell>
        </row>
        <row r="24">
          <cell r="N24">
            <v>1.9277999999999993E-2</v>
          </cell>
          <cell r="O24">
            <v>2.9211999999999998E-2</v>
          </cell>
        </row>
        <row r="25">
          <cell r="N25">
            <v>1.3212999999999994E-2</v>
          </cell>
          <cell r="O25">
            <v>2.0034999999999997E-2</v>
          </cell>
        </row>
        <row r="26">
          <cell r="N26">
            <v>1.2944999999999993E-2</v>
          </cell>
          <cell r="O26">
            <v>1.9611999999999994E-2</v>
          </cell>
        </row>
        <row r="27">
          <cell r="N27">
            <v>1.4064999999999998E-2</v>
          </cell>
          <cell r="O27">
            <v>2.1269999999999997E-2</v>
          </cell>
        </row>
        <row r="28">
          <cell r="N28">
            <v>1.3230999999999995E-2</v>
          </cell>
          <cell r="O28">
            <v>2.0022999999999996E-2</v>
          </cell>
        </row>
        <row r="29">
          <cell r="N29">
            <v>1.4882000000000005E-2</v>
          </cell>
          <cell r="O29">
            <v>2.2527999999999999E-2</v>
          </cell>
        </row>
        <row r="30">
          <cell r="N30">
            <v>1.3234999999999986E-2</v>
          </cell>
          <cell r="O30">
            <v>2.0020999999999994E-2</v>
          </cell>
        </row>
        <row r="31">
          <cell r="N31">
            <v>1.5448999999999984E-2</v>
          </cell>
          <cell r="O31">
            <v>2.3351999999999998E-2</v>
          </cell>
        </row>
        <row r="32">
          <cell r="N32">
            <v>2.2091999999999987E-2</v>
          </cell>
          <cell r="O32">
            <v>3.3344999999999993E-2</v>
          </cell>
        </row>
        <row r="33">
          <cell r="N33">
            <v>3.2021999999999995E-2</v>
          </cell>
          <cell r="O33">
            <v>4.8359000000000006E-2</v>
          </cell>
        </row>
        <row r="34">
          <cell r="N34">
            <v>3.0370999999999981E-2</v>
          </cell>
          <cell r="O34">
            <v>4.5853999999999992E-2</v>
          </cell>
        </row>
        <row r="35">
          <cell r="N35">
            <v>3.6427999999999995E-2</v>
          </cell>
          <cell r="O35">
            <v>5.5035000000000008E-2</v>
          </cell>
        </row>
        <row r="36">
          <cell r="N36">
            <v>4.6104999999999993E-2</v>
          </cell>
          <cell r="O36">
            <v>6.9616999999999998E-2</v>
          </cell>
        </row>
        <row r="37">
          <cell r="N37">
            <v>4.4429000000000003E-2</v>
          </cell>
          <cell r="O37">
            <v>6.7127999999999993E-2</v>
          </cell>
        </row>
        <row r="38">
          <cell r="N38">
            <v>5.3542999999999979E-2</v>
          </cell>
          <cell r="O38">
            <v>8.0882000000000009E-2</v>
          </cell>
        </row>
        <row r="39">
          <cell r="N39">
            <v>5.2718999999999995E-2</v>
          </cell>
          <cell r="O39">
            <v>7.9628999999999991E-2</v>
          </cell>
        </row>
        <row r="40">
          <cell r="N40">
            <v>5.3538999999999989E-2</v>
          </cell>
          <cell r="O40">
            <v>8.0884999999999999E-2</v>
          </cell>
        </row>
        <row r="41">
          <cell r="N41">
            <v>6.6824999999999996E-2</v>
          </cell>
          <cell r="O41">
            <v>0.10087199999999999</v>
          </cell>
        </row>
        <row r="42">
          <cell r="N42">
            <v>1.9132000000000007E-2</v>
          </cell>
          <cell r="O42">
            <v>0.151697</v>
          </cell>
        </row>
        <row r="43">
          <cell r="N43">
            <v>-2.1699000000000013E-2</v>
          </cell>
          <cell r="O43">
            <v>0.212481</v>
          </cell>
        </row>
        <row r="44">
          <cell r="N44">
            <v>1.0264999999999986E-2</v>
          </cell>
          <cell r="O44">
            <v>0.25967299999999999</v>
          </cell>
        </row>
        <row r="45">
          <cell r="N45">
            <v>2.6438999999999994E-2</v>
          </cell>
          <cell r="O45">
            <v>0.28374500000000002</v>
          </cell>
        </row>
        <row r="46">
          <cell r="N46">
            <v>8.1479999999999955E-3</v>
          </cell>
          <cell r="O46">
            <v>0.37636500000000001</v>
          </cell>
        </row>
        <row r="47">
          <cell r="N47">
            <v>-3.4864000000000006E-2</v>
          </cell>
          <cell r="O47">
            <v>0.43208600000000003</v>
          </cell>
        </row>
        <row r="48">
          <cell r="N48">
            <v>8.2469999999999852E-3</v>
          </cell>
          <cell r="O48">
            <v>0.494674</v>
          </cell>
        </row>
        <row r="49">
          <cell r="N49">
            <v>2.2081999999999994E-2</v>
          </cell>
          <cell r="O49">
            <v>0.51489300000000005</v>
          </cell>
        </row>
        <row r="50">
          <cell r="N50">
            <v>-3.170400000000001E-2</v>
          </cell>
          <cell r="O50">
            <v>0.66979200000000005</v>
          </cell>
        </row>
        <row r="51">
          <cell r="N51">
            <v>-1.9137000000000001E-2</v>
          </cell>
          <cell r="O51">
            <v>0.68785000000000007</v>
          </cell>
        </row>
        <row r="52">
          <cell r="N52">
            <v>-7.1303000000000019E-2</v>
          </cell>
          <cell r="O52">
            <v>0.84179800000000005</v>
          </cell>
        </row>
        <row r="53">
          <cell r="N53">
            <v>-4.3125000000000004E-2</v>
          </cell>
          <cell r="O53">
            <v>0.88127100000000003</v>
          </cell>
        </row>
        <row r="54">
          <cell r="N54">
            <v>-8.9427000000000006E-2</v>
          </cell>
          <cell r="O54">
            <v>1.0398110000000003</v>
          </cell>
        </row>
        <row r="55">
          <cell r="N55">
            <v>-0.11113900000000002</v>
          </cell>
          <cell r="O55">
            <v>1.1199320000000001</v>
          </cell>
        </row>
        <row r="56">
          <cell r="N56">
            <v>-0.15939400000000001</v>
          </cell>
          <cell r="O56">
            <v>1.2714640000000001</v>
          </cell>
        </row>
        <row r="57">
          <cell r="N57">
            <v>-0.18451100000000001</v>
          </cell>
          <cell r="O57">
            <v>1.344932</v>
          </cell>
        </row>
        <row r="58">
          <cell r="N58">
            <v>-0.222221</v>
          </cell>
          <cell r="O58">
            <v>1.5062840000000002</v>
          </cell>
        </row>
        <row r="59">
          <cell r="N59">
            <v>-0.18230700000000002</v>
          </cell>
          <cell r="O59">
            <v>1.5582150000000001</v>
          </cell>
        </row>
        <row r="60">
          <cell r="N60">
            <v>-0.26507900000000001</v>
          </cell>
          <cell r="O60">
            <v>1.7600790000000002</v>
          </cell>
        </row>
        <row r="61">
          <cell r="N61">
            <v>-0.27435000000000004</v>
          </cell>
          <cell r="O61">
            <v>1.8493020000000002</v>
          </cell>
        </row>
        <row r="62">
          <cell r="N62">
            <v>-0.24940899999999999</v>
          </cell>
          <cell r="O62">
            <v>1.980307</v>
          </cell>
        </row>
        <row r="63">
          <cell r="N63">
            <v>-0.26865499999999998</v>
          </cell>
          <cell r="O63">
            <v>2.0551469999999998</v>
          </cell>
        </row>
        <row r="64">
          <cell r="N64">
            <v>-0.183916</v>
          </cell>
          <cell r="O64">
            <v>2.1595999999999997</v>
          </cell>
        </row>
        <row r="65">
          <cell r="N65">
            <v>-0.20525000000000002</v>
          </cell>
          <cell r="O65">
            <v>2.2303449999999998</v>
          </cell>
        </row>
        <row r="66">
          <cell r="N66">
            <v>-0.16353400000000001</v>
          </cell>
          <cell r="O66">
            <v>2.3768060000000002</v>
          </cell>
        </row>
        <row r="67">
          <cell r="N67">
            <v>-0.16509800000000002</v>
          </cell>
          <cell r="O67">
            <v>2.4695339999999999</v>
          </cell>
        </row>
        <row r="68">
          <cell r="N68">
            <v>-0.10599800000000001</v>
          </cell>
          <cell r="O68">
            <v>2.6334379999999999</v>
          </cell>
        </row>
        <row r="69">
          <cell r="N69">
            <v>-0.14767700000000003</v>
          </cell>
          <cell r="O69">
            <v>2.767779</v>
          </cell>
        </row>
        <row r="70">
          <cell r="N70">
            <v>-0.12330200000000001</v>
          </cell>
          <cell r="O70">
            <v>2.9759319999999998</v>
          </cell>
        </row>
        <row r="71">
          <cell r="N71">
            <v>-7.4709000000000012E-2</v>
          </cell>
          <cell r="O71">
            <v>3.0317399999999997</v>
          </cell>
        </row>
        <row r="72">
          <cell r="N72">
            <v>-4.5600000000000009E-2</v>
          </cell>
          <cell r="O72">
            <v>3.2397709999999997</v>
          </cell>
        </row>
        <row r="73">
          <cell r="N73">
            <v>-2.0501000000000005E-2</v>
          </cell>
          <cell r="O73">
            <v>3.3538159999999997</v>
          </cell>
        </row>
        <row r="74">
          <cell r="N74">
            <v>-2.2126000000000007E-2</v>
          </cell>
          <cell r="O74">
            <v>3.6044049999999999</v>
          </cell>
        </row>
        <row r="75">
          <cell r="N75">
            <v>-1.6341000000000008E-2</v>
          </cell>
          <cell r="O75">
            <v>3.7748579999999996</v>
          </cell>
        </row>
        <row r="76">
          <cell r="N76">
            <v>2.2727000000000004E-2</v>
          </cell>
          <cell r="O76">
            <v>3.9771210000000004</v>
          </cell>
        </row>
        <row r="77">
          <cell r="N77">
            <v>2.3663999999999987E-2</v>
          </cell>
          <cell r="O77">
            <v>4.135554</v>
          </cell>
        </row>
        <row r="78">
          <cell r="N78">
            <v>2.8191999999999981E-2</v>
          </cell>
          <cell r="O78">
            <v>4.3710869999999993</v>
          </cell>
        </row>
        <row r="79">
          <cell r="N79">
            <v>4.8471000000000007E-2</v>
          </cell>
          <cell r="O79">
            <v>4.4668419999999998</v>
          </cell>
        </row>
        <row r="80">
          <cell r="N80">
            <v>2.4459999999999982E-2</v>
          </cell>
          <cell r="O80">
            <v>4.7390590000000001</v>
          </cell>
        </row>
        <row r="81">
          <cell r="N81">
            <v>1.9234999999999985E-2</v>
          </cell>
          <cell r="O81">
            <v>4.8784049999999999</v>
          </cell>
        </row>
        <row r="82">
          <cell r="N82">
            <v>3.3839999999999864E-3</v>
          </cell>
          <cell r="O82">
            <v>5.1456620000000006</v>
          </cell>
        </row>
        <row r="83">
          <cell r="N83">
            <v>4.435999999999979E-3</v>
          </cell>
          <cell r="O83">
            <v>5.2844349999999993</v>
          </cell>
        </row>
        <row r="84">
          <cell r="N84">
            <v>-4.0289999999999961E-3</v>
          </cell>
          <cell r="O84">
            <v>5.5462910000000001</v>
          </cell>
        </row>
        <row r="85">
          <cell r="N85">
            <v>-1.4943000000000012E-2</v>
          </cell>
          <cell r="O85">
            <v>5.6686170000000002</v>
          </cell>
        </row>
        <row r="86">
          <cell r="N86">
            <v>-5.8233000000000007E-2</v>
          </cell>
          <cell r="O86">
            <v>5.9545590000000006</v>
          </cell>
        </row>
        <row r="87">
          <cell r="N87">
            <v>-8.4794000000000008E-2</v>
          </cell>
          <cell r="O87">
            <v>6.1217169999999994</v>
          </cell>
        </row>
        <row r="88">
          <cell r="N88">
            <v>-8.5238000000000022E-2</v>
          </cell>
          <cell r="O88">
            <v>6.367</v>
          </cell>
        </row>
        <row r="89">
          <cell r="N89">
            <v>-0.11904400000000001</v>
          </cell>
          <cell r="O89">
            <v>6.5218689999999997</v>
          </cell>
        </row>
        <row r="90">
          <cell r="N90">
            <v>-0.11559700000000001</v>
          </cell>
          <cell r="O90">
            <v>6.8178830000000001</v>
          </cell>
        </row>
        <row r="91">
          <cell r="N91">
            <v>-0.14496800000000001</v>
          </cell>
          <cell r="O91">
            <v>6.9691650000000003</v>
          </cell>
        </row>
        <row r="92">
          <cell r="N92">
            <v>-0.15618800000000002</v>
          </cell>
          <cell r="O92">
            <v>7.2420390000000001</v>
          </cell>
        </row>
        <row r="93">
          <cell r="N93">
            <v>-0.17249600000000001</v>
          </cell>
          <cell r="O93">
            <v>7.3960810000000006</v>
          </cell>
        </row>
        <row r="94">
          <cell r="N94">
            <v>-0.17597100000000002</v>
          </cell>
          <cell r="O94">
            <v>7.6626080000000005</v>
          </cell>
        </row>
        <row r="95">
          <cell r="N95">
            <v>-0.170936</v>
          </cell>
          <cell r="O95">
            <v>7.7710779999999993</v>
          </cell>
        </row>
        <row r="96">
          <cell r="N96">
            <v>-0.17346400000000001</v>
          </cell>
          <cell r="O96">
            <v>8.079559999999999</v>
          </cell>
        </row>
        <row r="97">
          <cell r="N97">
            <v>-0.17879700000000001</v>
          </cell>
          <cell r="O97">
            <v>8.278220000000001</v>
          </cell>
        </row>
        <row r="98">
          <cell r="N98">
            <v>-0.17998800000000001</v>
          </cell>
          <cell r="O98">
            <v>8.5730370000000011</v>
          </cell>
        </row>
        <row r="99">
          <cell r="N99">
            <v>-0.17585900000000002</v>
          </cell>
          <cell r="O99">
            <v>8.7199190000000026</v>
          </cell>
        </row>
        <row r="100">
          <cell r="N100">
            <v>-0.172649</v>
          </cell>
          <cell r="O100">
            <v>8.9115520000000021</v>
          </cell>
        </row>
        <row r="101">
          <cell r="N101">
            <v>-0.17852500000000002</v>
          </cell>
          <cell r="O101">
            <v>9.234274000000001</v>
          </cell>
        </row>
        <row r="102">
          <cell r="N102">
            <v>-0.18241400000000002</v>
          </cell>
          <cell r="O102">
            <v>9.3694570000000006</v>
          </cell>
        </row>
        <row r="103">
          <cell r="N103">
            <v>-0.17173600000000003</v>
          </cell>
          <cell r="O103">
            <v>9.6873010000000015</v>
          </cell>
        </row>
        <row r="104">
          <cell r="N104">
            <v>-0.18762999999999999</v>
          </cell>
          <cell r="O104">
            <v>9.8572800000000012</v>
          </cell>
        </row>
        <row r="105">
          <cell r="N105">
            <v>-0.16676500000000002</v>
          </cell>
          <cell r="O105">
            <v>10.124184000000001</v>
          </cell>
        </row>
        <row r="106">
          <cell r="N106">
            <v>-0.17746100000000001</v>
          </cell>
          <cell r="O106">
            <v>10.333569000000001</v>
          </cell>
        </row>
        <row r="107">
          <cell r="N107">
            <v>-0.14554800000000001</v>
          </cell>
          <cell r="O107">
            <v>10.635782000000001</v>
          </cell>
        </row>
        <row r="108">
          <cell r="N108">
            <v>-0.13830400000000001</v>
          </cell>
          <cell r="O108">
            <v>10.802483000000001</v>
          </cell>
        </row>
        <row r="109">
          <cell r="N109">
            <v>-0.12115000000000001</v>
          </cell>
          <cell r="O109">
            <v>11.091014000000001</v>
          </cell>
        </row>
        <row r="110">
          <cell r="N110">
            <v>-0.112274</v>
          </cell>
          <cell r="O110">
            <v>11.253434000000002</v>
          </cell>
        </row>
        <row r="111">
          <cell r="N111">
            <v>-0.10040200000000002</v>
          </cell>
          <cell r="O111">
            <v>11.573003000000002</v>
          </cell>
        </row>
        <row r="112">
          <cell r="N112">
            <v>-9.3594000000000011E-2</v>
          </cell>
          <cell r="O112">
            <v>11.731097999999999</v>
          </cell>
        </row>
        <row r="113">
          <cell r="N113">
            <v>-8.2410000000000011E-2</v>
          </cell>
          <cell r="O113">
            <v>12.043858</v>
          </cell>
        </row>
        <row r="114">
          <cell r="N114">
            <v>-7.5448000000000015E-2</v>
          </cell>
          <cell r="O114">
            <v>12.276061000000002</v>
          </cell>
        </row>
        <row r="115">
          <cell r="N115">
            <v>-6.2948000000000004E-2</v>
          </cell>
          <cell r="O115">
            <v>12.583636</v>
          </cell>
        </row>
        <row r="116">
          <cell r="N116">
            <v>-8.2931000000000019E-2</v>
          </cell>
          <cell r="O116">
            <v>12.773906000000002</v>
          </cell>
        </row>
        <row r="117">
          <cell r="N117">
            <v>-7.9497000000000012E-2</v>
          </cell>
          <cell r="O117">
            <v>13.079471000000002</v>
          </cell>
        </row>
        <row r="118">
          <cell r="N118">
            <v>-7.603E-2</v>
          </cell>
          <cell r="O118">
            <v>13.232125</v>
          </cell>
        </row>
        <row r="119">
          <cell r="N119">
            <v>-7.8056000000000014E-2</v>
          </cell>
          <cell r="O119">
            <v>13.576126</v>
          </cell>
        </row>
        <row r="120">
          <cell r="N120">
            <v>-7.7894000000000005E-2</v>
          </cell>
          <cell r="O120">
            <v>13.729439000000001</v>
          </cell>
        </row>
        <row r="121">
          <cell r="N121">
            <v>-7.6630000000000018E-2</v>
          </cell>
          <cell r="O121">
            <v>14.114583000000001</v>
          </cell>
        </row>
        <row r="122">
          <cell r="N122">
            <v>-6.3044000000000017E-2</v>
          </cell>
          <cell r="O122">
            <v>14.267861000000002</v>
          </cell>
        </row>
        <row r="123">
          <cell r="N123">
            <v>-6.6239000000000006E-2</v>
          </cell>
          <cell r="O123">
            <v>14.580545000000001</v>
          </cell>
        </row>
        <row r="124">
          <cell r="N124">
            <v>-5.8224000000000005E-2</v>
          </cell>
          <cell r="O124">
            <v>14.736555000000001</v>
          </cell>
        </row>
        <row r="125">
          <cell r="N125">
            <v>-5.7220000000000014E-2</v>
          </cell>
          <cell r="O125">
            <v>15.054291000000001</v>
          </cell>
        </row>
        <row r="126">
          <cell r="N126">
            <v>-6.887900000000001E-2</v>
          </cell>
          <cell r="O126">
            <v>15.217960000000001</v>
          </cell>
        </row>
        <row r="127">
          <cell r="N127">
            <v>-5.9863000000000013E-2</v>
          </cell>
          <cell r="O127">
            <v>15.541695000000002</v>
          </cell>
        </row>
        <row r="128">
          <cell r="N128">
            <v>-5.6593000000000004E-2</v>
          </cell>
          <cell r="O128">
            <v>15.706047000000002</v>
          </cell>
        </row>
        <row r="129">
          <cell r="N129">
            <v>-4.3247000000000015E-2</v>
          </cell>
          <cell r="O129">
            <v>16.080038000000002</v>
          </cell>
        </row>
        <row r="130">
          <cell r="N130">
            <v>-4.6254000000000003E-2</v>
          </cell>
          <cell r="O130">
            <v>16.252314000000002</v>
          </cell>
        </row>
        <row r="131">
          <cell r="N131">
            <v>-5.7494000000000017E-2</v>
          </cell>
          <cell r="O131">
            <v>16.562000000000001</v>
          </cell>
        </row>
        <row r="132">
          <cell r="N132">
            <v>-4.9644000000000008E-2</v>
          </cell>
          <cell r="O132">
            <v>16.736609000000001</v>
          </cell>
        </row>
        <row r="133">
          <cell r="N133">
            <v>-5.5913000000000011E-2</v>
          </cell>
          <cell r="O133">
            <v>17.056956000000003</v>
          </cell>
        </row>
        <row r="134">
          <cell r="N134">
            <v>-6.1404000000000014E-2</v>
          </cell>
          <cell r="O134">
            <v>17.198400000000003</v>
          </cell>
        </row>
        <row r="135">
          <cell r="N135">
            <v>-7.6466000000000006E-2</v>
          </cell>
          <cell r="O135">
            <v>17.585443999999999</v>
          </cell>
        </row>
        <row r="136">
          <cell r="N136">
            <v>-6.3278000000000001E-2</v>
          </cell>
          <cell r="O136">
            <v>17.773420000000002</v>
          </cell>
        </row>
        <row r="137">
          <cell r="N137">
            <v>-7.8660000000000008E-2</v>
          </cell>
          <cell r="O137">
            <v>18.081354999999999</v>
          </cell>
        </row>
        <row r="138">
          <cell r="N138">
            <v>-8.5879000000000011E-2</v>
          </cell>
          <cell r="O138">
            <v>18.238778000000003</v>
          </cell>
        </row>
        <row r="139">
          <cell r="N139">
            <v>-8.1734000000000015E-2</v>
          </cell>
          <cell r="O139">
            <v>18.603456000000001</v>
          </cell>
        </row>
        <row r="140">
          <cell r="N140">
            <v>-9.901500000000002E-2</v>
          </cell>
          <cell r="O140">
            <v>18.776358000000002</v>
          </cell>
        </row>
        <row r="141">
          <cell r="N141">
            <v>-0.10399000000000001</v>
          </cell>
          <cell r="O141">
            <v>19.112222000000003</v>
          </cell>
        </row>
        <row r="142">
          <cell r="N142">
            <v>-0.10993100000000001</v>
          </cell>
          <cell r="O142">
            <v>19.344967</v>
          </cell>
        </row>
        <row r="143">
          <cell r="N143">
            <v>-0.13722600000000001</v>
          </cell>
          <cell r="O143">
            <v>19.659257</v>
          </cell>
        </row>
        <row r="144">
          <cell r="N144">
            <v>-0.12982500000000002</v>
          </cell>
          <cell r="O144">
            <v>19.835160000000002</v>
          </cell>
        </row>
        <row r="145">
          <cell r="N145">
            <v>-0.15906600000000001</v>
          </cell>
          <cell r="O145">
            <v>20.106123</v>
          </cell>
        </row>
        <row r="146">
          <cell r="N146">
            <v>-0.15104200000000001</v>
          </cell>
          <cell r="O146">
            <v>20.290535000000002</v>
          </cell>
        </row>
        <row r="147">
          <cell r="N147">
            <v>-0.14676000000000003</v>
          </cell>
          <cell r="O147">
            <v>20.614012000000002</v>
          </cell>
        </row>
        <row r="148">
          <cell r="N148">
            <v>-0.163577</v>
          </cell>
          <cell r="O148">
            <v>20.762917000000002</v>
          </cell>
        </row>
        <row r="149">
          <cell r="N149">
            <v>-0.151481</v>
          </cell>
          <cell r="O149">
            <v>21.167994999999998</v>
          </cell>
        </row>
        <row r="150">
          <cell r="N150">
            <v>-0.16308600000000001</v>
          </cell>
          <cell r="O150">
            <v>21.321764999999999</v>
          </cell>
        </row>
        <row r="151">
          <cell r="N151">
            <v>-0.17727500000000002</v>
          </cell>
          <cell r="O151">
            <v>21.629014999999999</v>
          </cell>
        </row>
        <row r="152">
          <cell r="N152">
            <v>-0.18032500000000001</v>
          </cell>
          <cell r="O152">
            <v>21.782689000000001</v>
          </cell>
        </row>
        <row r="153">
          <cell r="N153">
            <v>-0.15072200000000002</v>
          </cell>
          <cell r="O153">
            <v>22.140777000000003</v>
          </cell>
        </row>
        <row r="154">
          <cell r="N154">
            <v>-0.138262</v>
          </cell>
          <cell r="O154">
            <v>22.28754</v>
          </cell>
        </row>
        <row r="155">
          <cell r="N155">
            <v>-0.14019900000000002</v>
          </cell>
          <cell r="O155">
            <v>22.617640999999999</v>
          </cell>
        </row>
        <row r="156">
          <cell r="N156">
            <v>-0.13112400000000002</v>
          </cell>
          <cell r="O156">
            <v>22.776364000000001</v>
          </cell>
        </row>
        <row r="157">
          <cell r="N157">
            <v>-0.10696600000000001</v>
          </cell>
          <cell r="O157">
            <v>23.18459</v>
          </cell>
        </row>
        <row r="158">
          <cell r="N158">
            <v>-0.138824</v>
          </cell>
          <cell r="O158">
            <v>23.311209999999999</v>
          </cell>
        </row>
        <row r="159">
          <cell r="N159">
            <v>-0.155833</v>
          </cell>
          <cell r="O159">
            <v>23.606824</v>
          </cell>
        </row>
        <row r="160">
          <cell r="N160">
            <v>-0.13470799999999999</v>
          </cell>
          <cell r="O160">
            <v>23.769894000000001</v>
          </cell>
        </row>
        <row r="161">
          <cell r="N161">
            <v>-0.10306500000000002</v>
          </cell>
          <cell r="O161">
            <v>24.118907</v>
          </cell>
        </row>
        <row r="162">
          <cell r="N162">
            <v>-7.7049000000000006E-2</v>
          </cell>
          <cell r="O162">
            <v>24.285637000000001</v>
          </cell>
        </row>
        <row r="163">
          <cell r="N163">
            <v>-0.115804</v>
          </cell>
          <cell r="O163">
            <v>24.644591000000002</v>
          </cell>
        </row>
        <row r="164">
          <cell r="N164">
            <v>-0.13725400000000001</v>
          </cell>
          <cell r="O164">
            <v>24.778638999999998</v>
          </cell>
        </row>
        <row r="165">
          <cell r="N165">
            <v>-8.9840000000000003E-2</v>
          </cell>
          <cell r="O165">
            <v>25.148645000000002</v>
          </cell>
        </row>
        <row r="166">
          <cell r="N166">
            <v>-0.12321500000000001</v>
          </cell>
          <cell r="O166">
            <v>25.306650000000001</v>
          </cell>
        </row>
        <row r="167">
          <cell r="N167">
            <v>-0.11460400000000001</v>
          </cell>
          <cell r="O167">
            <v>25.638680000000001</v>
          </cell>
        </row>
        <row r="168">
          <cell r="N168">
            <v>-0.18503900000000001</v>
          </cell>
          <cell r="O168">
            <v>25.739426999999999</v>
          </cell>
        </row>
        <row r="169">
          <cell r="N169">
            <v>-0.14079000000000003</v>
          </cell>
          <cell r="O169">
            <v>26.156698000000002</v>
          </cell>
        </row>
        <row r="170">
          <cell r="N170">
            <v>-0.21981800000000001</v>
          </cell>
          <cell r="O170">
            <v>26.274042000000001</v>
          </cell>
        </row>
        <row r="171">
          <cell r="N171">
            <v>-0.188419</v>
          </cell>
          <cell r="O171">
            <v>26.606549999999999</v>
          </cell>
        </row>
        <row r="172">
          <cell r="N172">
            <v>-0.197434</v>
          </cell>
          <cell r="O172">
            <v>26.750251000000002</v>
          </cell>
        </row>
        <row r="173">
          <cell r="N173">
            <v>-0.21808100000000002</v>
          </cell>
          <cell r="O173">
            <v>27.047720000000002</v>
          </cell>
        </row>
        <row r="174">
          <cell r="N174">
            <v>-0.23221600000000001</v>
          </cell>
          <cell r="O174">
            <v>27.205760000000001</v>
          </cell>
        </row>
      </sheetData>
      <sheetData sheetId="3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6.0629999999998749E-3</v>
          </cell>
          <cell r="O5">
            <v>7.9549999999999985E-3</v>
          </cell>
        </row>
        <row r="6">
          <cell r="N6">
            <v>2.4209999999998217E-3</v>
          </cell>
          <cell r="O6">
            <v>3.1820000000000021E-3</v>
          </cell>
        </row>
        <row r="7">
          <cell r="N7">
            <v>1.2726999999999862E-2</v>
          </cell>
          <cell r="O7">
            <v>1.6704999999999998E-2</v>
          </cell>
        </row>
        <row r="8">
          <cell r="N8">
            <v>1.8209999999999127E-3</v>
          </cell>
          <cell r="O8">
            <v>2.3859999999999958E-3</v>
          </cell>
        </row>
        <row r="9">
          <cell r="N9">
            <v>1.0304999999999837E-2</v>
          </cell>
          <cell r="O9">
            <v>1.3522999999999997E-2</v>
          </cell>
        </row>
        <row r="10">
          <cell r="N10">
            <v>1.2110000000000128E-3</v>
          </cell>
          <cell r="O10">
            <v>1.5909999999999941E-3</v>
          </cell>
        </row>
        <row r="11">
          <cell r="N11">
            <v>1.1515999999999849E-2</v>
          </cell>
          <cell r="O11">
            <v>1.5114000000000004E-2</v>
          </cell>
        </row>
        <row r="12">
          <cell r="N12">
            <v>4.2419999999999619E-3</v>
          </cell>
          <cell r="O12">
            <v>5.5679999999999983E-3</v>
          </cell>
        </row>
        <row r="13">
          <cell r="N13">
            <v>6.0999999999990001E-4</v>
          </cell>
          <cell r="O13">
            <v>7.9600000000000645E-4</v>
          </cell>
        </row>
        <row r="14">
          <cell r="N14">
            <v>-4.8430000000000747E-3</v>
          </cell>
          <cell r="O14">
            <v>-6.3640000000000042E-3</v>
          </cell>
        </row>
        <row r="15">
          <cell r="N15">
            <v>0</v>
          </cell>
          <cell r="O15">
            <v>0</v>
          </cell>
        </row>
        <row r="16">
          <cell r="N16">
            <v>-1.82100000000014E-3</v>
          </cell>
          <cell r="O16">
            <v>-2.3859999999999958E-3</v>
          </cell>
        </row>
        <row r="17">
          <cell r="N17">
            <v>-6.1000000000012737E-4</v>
          </cell>
          <cell r="O17">
            <v>-7.9600000000000645E-4</v>
          </cell>
        </row>
        <row r="18">
          <cell r="N18">
            <v>-1.2110000000000128E-3</v>
          </cell>
          <cell r="O18">
            <v>-1.5909999999999941E-3</v>
          </cell>
        </row>
        <row r="19">
          <cell r="N19">
            <v>4.8529999999998383E-3</v>
          </cell>
          <cell r="O19">
            <v>6.3640000000000042E-3</v>
          </cell>
        </row>
        <row r="20">
          <cell r="N20">
            <v>-7.2740000000001146E-3</v>
          </cell>
          <cell r="O20">
            <v>-9.5460000000000059E-3</v>
          </cell>
        </row>
        <row r="21">
          <cell r="N21">
            <v>4.2419999999999619E-3</v>
          </cell>
          <cell r="O21">
            <v>5.5679999999999983E-3</v>
          </cell>
        </row>
        <row r="22">
          <cell r="N22">
            <v>1.2110000000000128E-3</v>
          </cell>
          <cell r="O22">
            <v>1.5909999999999941E-3</v>
          </cell>
        </row>
        <row r="23">
          <cell r="N23">
            <v>-1.2110000000000128E-3</v>
          </cell>
          <cell r="O23">
            <v>-1.5909999999999941E-3</v>
          </cell>
        </row>
        <row r="24">
          <cell r="N24">
            <v>-6.1000000000012737E-4</v>
          </cell>
          <cell r="O24">
            <v>-7.9600000000000645E-4</v>
          </cell>
        </row>
        <row r="25">
          <cell r="N25">
            <v>9.6949999999999363E-3</v>
          </cell>
          <cell r="O25">
            <v>1.2727000000000004E-2</v>
          </cell>
        </row>
        <row r="26">
          <cell r="N26">
            <v>-4.8742000000000188E-2</v>
          </cell>
          <cell r="O26">
            <v>5.3868000000000013E-2</v>
          </cell>
        </row>
        <row r="27">
          <cell r="N27">
            <v>-2.421000000000049E-3</v>
          </cell>
          <cell r="O27">
            <v>-3.1820000000000021E-3</v>
          </cell>
        </row>
        <row r="28">
          <cell r="N28">
            <v>-5.2984000000000149E-2</v>
          </cell>
          <cell r="O28">
            <v>4.8292999999999996E-2</v>
          </cell>
        </row>
        <row r="29">
          <cell r="N29">
            <v>-4.414400000000001E-2</v>
          </cell>
          <cell r="O29">
            <v>5.9791000000000011E-2</v>
          </cell>
        </row>
        <row r="30">
          <cell r="N30">
            <v>-4.2313000000000101E-2</v>
          </cell>
          <cell r="O30">
            <v>6.2170000000000003E-2</v>
          </cell>
        </row>
        <row r="31">
          <cell r="N31">
            <v>-4.198700000000008E-2</v>
          </cell>
          <cell r="O31">
            <v>6.2546000000000004E-2</v>
          </cell>
        </row>
        <row r="32">
          <cell r="N32">
            <v>-2.6463000000000195E-2</v>
          </cell>
          <cell r="O32">
            <v>8.2777000000000003E-2</v>
          </cell>
        </row>
        <row r="33">
          <cell r="N33">
            <v>-2.0990000000000009E-2</v>
          </cell>
          <cell r="O33">
            <v>8.9926000000000006E-2</v>
          </cell>
        </row>
        <row r="34">
          <cell r="N34">
            <v>-1.4876000000000203E-2</v>
          </cell>
          <cell r="O34">
            <v>9.7833000000000017E-2</v>
          </cell>
        </row>
        <row r="35">
          <cell r="N35">
            <v>-8.2230000000001833E-3</v>
          </cell>
          <cell r="O35">
            <v>0.106599</v>
          </cell>
        </row>
        <row r="36">
          <cell r="N36">
            <v>1.1003999999999906E-2</v>
          </cell>
          <cell r="O36">
            <v>0.13155</v>
          </cell>
        </row>
        <row r="37">
          <cell r="N37">
            <v>-3.7884000000000015E-2</v>
          </cell>
          <cell r="O37">
            <v>0.18426300000000004</v>
          </cell>
        </row>
        <row r="38">
          <cell r="N38">
            <v>-5.4570000000000167E-2</v>
          </cell>
          <cell r="O38">
            <v>0.27795600000000004</v>
          </cell>
        </row>
        <row r="39">
          <cell r="N39">
            <v>-2.0066000000000032E-2</v>
          </cell>
          <cell r="O39">
            <v>0.32206499999999999</v>
          </cell>
        </row>
        <row r="40">
          <cell r="N40">
            <v>2.6735999999999878E-2</v>
          </cell>
          <cell r="O40">
            <v>0.38194800000000007</v>
          </cell>
        </row>
        <row r="41">
          <cell r="N41">
            <v>4.4099999999980358E-4</v>
          </cell>
          <cell r="O41">
            <v>0.46157700000000002</v>
          </cell>
        </row>
        <row r="42">
          <cell r="N42">
            <v>-1.2130000000001929E-3</v>
          </cell>
          <cell r="O42">
            <v>0.57158000000000009</v>
          </cell>
        </row>
        <row r="43">
          <cell r="N43">
            <v>2.5577999999999976E-2</v>
          </cell>
          <cell r="O43">
            <v>0.60521500000000006</v>
          </cell>
        </row>
        <row r="44">
          <cell r="N44">
            <v>-1.5611000000000104E-2</v>
          </cell>
          <cell r="O44">
            <v>0.77434100000000006</v>
          </cell>
        </row>
        <row r="45">
          <cell r="N45">
            <v>1.3648999999999887E-2</v>
          </cell>
          <cell r="O45">
            <v>0.81047800000000003</v>
          </cell>
        </row>
        <row r="46">
          <cell r="N46">
            <v>-1.4814000000000079E-2</v>
          </cell>
          <cell r="O46">
            <v>0.99143499999999996</v>
          </cell>
        </row>
        <row r="47">
          <cell r="N47">
            <v>2.0180999999999814E-2</v>
          </cell>
          <cell r="O47">
            <v>1.0338560000000001</v>
          </cell>
        </row>
        <row r="48">
          <cell r="N48">
            <v>-1.6515000000000099E-2</v>
          </cell>
          <cell r="O48">
            <v>1.2010999999999998</v>
          </cell>
        </row>
        <row r="49">
          <cell r="N49">
            <v>2.1770999999999957E-2</v>
          </cell>
          <cell r="O49">
            <v>1.2466410000000001</v>
          </cell>
        </row>
        <row r="50">
          <cell r="N50">
            <v>-1.4299000000000206E-2</v>
          </cell>
          <cell r="O50">
            <v>1.410973</v>
          </cell>
        </row>
        <row r="51">
          <cell r="N51">
            <v>-6.8310000000001312E-3</v>
          </cell>
          <cell r="O51">
            <v>1.521712</v>
          </cell>
        </row>
        <row r="52">
          <cell r="N52">
            <v>1.2919999999999163E-3</v>
          </cell>
          <cell r="O52">
            <v>1.6319900000000001</v>
          </cell>
        </row>
        <row r="53">
          <cell r="N53">
            <v>4.6975999999999886E-2</v>
          </cell>
          <cell r="O53">
            <v>1.6843620000000001</v>
          </cell>
        </row>
        <row r="54">
          <cell r="N54">
            <v>3.4271999999999934E-2</v>
          </cell>
          <cell r="O54">
            <v>1.8678900000000001</v>
          </cell>
        </row>
        <row r="55">
          <cell r="N55">
            <v>7.2703999999999949E-2</v>
          </cell>
          <cell r="O55">
            <v>1.9113330000000002</v>
          </cell>
        </row>
        <row r="56">
          <cell r="N56">
            <v>4.578399999999988E-2</v>
          </cell>
          <cell r="O56">
            <v>2.0749059999999999</v>
          </cell>
        </row>
        <row r="57">
          <cell r="N57">
            <v>8.8629999999999889E-2</v>
          </cell>
          <cell r="O57">
            <v>2.1224530000000001</v>
          </cell>
        </row>
        <row r="58">
          <cell r="N58">
            <v>8.5854999999999904E-2</v>
          </cell>
          <cell r="O58">
            <v>2.308843</v>
          </cell>
        </row>
        <row r="59">
          <cell r="N59">
            <v>0.10263599999999985</v>
          </cell>
          <cell r="O59">
            <v>2.4203570000000001</v>
          </cell>
        </row>
        <row r="60">
          <cell r="N60">
            <v>9.8951999999999887E-2</v>
          </cell>
          <cell r="O60">
            <v>2.6003350000000003</v>
          </cell>
        </row>
        <row r="61">
          <cell r="N61">
            <v>0.11085499999999991</v>
          </cell>
          <cell r="O61">
            <v>2.7035279999999999</v>
          </cell>
        </row>
        <row r="62">
          <cell r="N62">
            <v>0.10425199999999996</v>
          </cell>
          <cell r="O62">
            <v>2.8754299999999997</v>
          </cell>
        </row>
        <row r="63">
          <cell r="N63">
            <v>0.11549199999999984</v>
          </cell>
          <cell r="O63">
            <v>2.9751650000000001</v>
          </cell>
        </row>
        <row r="64">
          <cell r="N64">
            <v>8.2905999999999952E-2</v>
          </cell>
          <cell r="O64">
            <v>3.202334</v>
          </cell>
        </row>
        <row r="65">
          <cell r="N65">
            <v>0.13640099999999997</v>
          </cell>
          <cell r="O65">
            <v>3.255611</v>
          </cell>
        </row>
        <row r="66">
          <cell r="N66">
            <v>9.442899999999986E-2</v>
          </cell>
          <cell r="O66">
            <v>3.550421</v>
          </cell>
        </row>
        <row r="67">
          <cell r="N67">
            <v>0.10696399999999995</v>
          </cell>
          <cell r="O67">
            <v>3.6447609999999999</v>
          </cell>
        </row>
        <row r="68">
          <cell r="N68">
            <v>7.8082999999999861E-2</v>
          </cell>
          <cell r="O68">
            <v>3.8606640000000003</v>
          </cell>
        </row>
        <row r="69">
          <cell r="N69">
            <v>8.9554999999999954E-2</v>
          </cell>
          <cell r="O69">
            <v>3.9510709999999998</v>
          </cell>
        </row>
        <row r="70">
          <cell r="N70">
            <v>7.0649999999999866E-2</v>
          </cell>
          <cell r="O70">
            <v>4.1695359999999999</v>
          </cell>
        </row>
        <row r="71">
          <cell r="N71">
            <v>7.6070999999999916E-2</v>
          </cell>
          <cell r="O71">
            <v>4.2517690000000004</v>
          </cell>
        </row>
        <row r="72">
          <cell r="N72">
            <v>6.3009999999999872E-2</v>
          </cell>
          <cell r="O72">
            <v>4.4689750000000004</v>
          </cell>
        </row>
        <row r="73">
          <cell r="N73">
            <v>0.11663199999999994</v>
          </cell>
          <cell r="O73">
            <v>4.5155140000000005</v>
          </cell>
        </row>
        <row r="74">
          <cell r="N74">
            <v>8.6142999999999914E-2</v>
          </cell>
          <cell r="O74">
            <v>4.7855420000000004</v>
          </cell>
        </row>
        <row r="75">
          <cell r="N75">
            <v>0.10447399999999993</v>
          </cell>
          <cell r="O75">
            <v>4.8734520000000003</v>
          </cell>
        </row>
        <row r="76">
          <cell r="N76">
            <v>0.11033599999999991</v>
          </cell>
          <cell r="O76">
            <v>5.0929200000000003</v>
          </cell>
        </row>
        <row r="77">
          <cell r="N77">
            <v>8.9642999999999917E-2</v>
          </cell>
          <cell r="O77">
            <v>5.2171070000000004</v>
          </cell>
        </row>
        <row r="78">
          <cell r="N78">
            <v>0.15204399999999987</v>
          </cell>
          <cell r="O78">
            <v>5.404623</v>
          </cell>
        </row>
        <row r="79">
          <cell r="N79">
            <v>0.13433999999999993</v>
          </cell>
          <cell r="O79">
            <v>5.5272759999999996</v>
          </cell>
        </row>
        <row r="80">
          <cell r="N80">
            <v>0.14256099999999994</v>
          </cell>
          <cell r="O80">
            <v>5.8008069999999998</v>
          </cell>
        </row>
        <row r="81">
          <cell r="N81">
            <v>0.13210499999999992</v>
          </cell>
          <cell r="O81">
            <v>5.9242980000000003</v>
          </cell>
        </row>
        <row r="82">
          <cell r="N82">
            <v>0.12975699999999996</v>
          </cell>
          <cell r="O82">
            <v>6.1801690000000002</v>
          </cell>
        </row>
        <row r="83">
          <cell r="N83">
            <v>0.12401599999999985</v>
          </cell>
          <cell r="O83">
            <v>6.302638</v>
          </cell>
        </row>
        <row r="84">
          <cell r="N84">
            <v>0.15826099999999985</v>
          </cell>
          <cell r="O84">
            <v>6.5123920000000002</v>
          </cell>
        </row>
        <row r="85">
          <cell r="N85">
            <v>0.15285599999999988</v>
          </cell>
          <cell r="O85">
            <v>6.6312340000000001</v>
          </cell>
        </row>
        <row r="86">
          <cell r="N86">
            <v>0.15701899999999991</v>
          </cell>
          <cell r="O86">
            <v>6.8746330000000002</v>
          </cell>
        </row>
        <row r="87">
          <cell r="N87">
            <v>0.15648299999999996</v>
          </cell>
          <cell r="O87">
            <v>6.9926560000000002</v>
          </cell>
        </row>
        <row r="88">
          <cell r="N88">
            <v>0.15104199999999993</v>
          </cell>
          <cell r="O88">
            <v>7.2798910000000001</v>
          </cell>
        </row>
        <row r="89">
          <cell r="N89">
            <v>0.15197299999999997</v>
          </cell>
          <cell r="O89">
            <v>7.3945910000000001</v>
          </cell>
        </row>
        <row r="90">
          <cell r="N90">
            <v>0.16462399999999991</v>
          </cell>
          <cell r="O90">
            <v>7.6264020000000006</v>
          </cell>
        </row>
        <row r="91">
          <cell r="N91">
            <v>0.16756899999999986</v>
          </cell>
          <cell r="O91">
            <v>7.738677</v>
          </cell>
        </row>
        <row r="92">
          <cell r="N92">
            <v>0.15545099999999992</v>
          </cell>
          <cell r="O92">
            <v>8.0045590000000004</v>
          </cell>
        </row>
        <row r="93">
          <cell r="N93">
            <v>0.16115999999999986</v>
          </cell>
          <cell r="O93">
            <v>8.114687</v>
          </cell>
        </row>
        <row r="94">
          <cell r="N94">
            <v>0.15265999999999985</v>
          </cell>
          <cell r="O94">
            <v>8.3745620000000009</v>
          </cell>
        </row>
        <row r="95">
          <cell r="N95">
            <v>0.13933499999999993</v>
          </cell>
          <cell r="O95">
            <v>8.5243199999999995</v>
          </cell>
        </row>
        <row r="96">
          <cell r="N96">
            <v>0.15778999999999985</v>
          </cell>
          <cell r="O96">
            <v>8.7884460000000004</v>
          </cell>
        </row>
        <row r="97">
          <cell r="N97">
            <v>0.13311299999999995</v>
          </cell>
          <cell r="O97">
            <v>8.9290249999999993</v>
          </cell>
        </row>
        <row r="98">
          <cell r="N98">
            <v>0.13183699999999987</v>
          </cell>
          <cell r="O98">
            <v>9.1772279999999995</v>
          </cell>
        </row>
        <row r="99">
          <cell r="N99">
            <v>0.12714299999999992</v>
          </cell>
          <cell r="O99">
            <v>9.3226110000000002</v>
          </cell>
        </row>
        <row r="100">
          <cell r="N100">
            <v>0.10730099999999994</v>
          </cell>
          <cell r="O100">
            <v>9.5578060000000011</v>
          </cell>
        </row>
        <row r="101">
          <cell r="N101">
            <v>9.9618999999999916E-2</v>
          </cell>
          <cell r="O101">
            <v>9.6990529999999993</v>
          </cell>
        </row>
        <row r="102">
          <cell r="N102">
            <v>8.8673999999999864E-2</v>
          </cell>
          <cell r="O102">
            <v>9.9327369999999995</v>
          </cell>
        </row>
        <row r="103">
          <cell r="N103">
            <v>9.4941999999999901E-2</v>
          </cell>
          <cell r="O103">
            <v>10.075424000000002</v>
          </cell>
        </row>
        <row r="104">
          <cell r="N104">
            <v>4.1464999999999919E-2</v>
          </cell>
          <cell r="O104">
            <v>10.385494000000001</v>
          </cell>
        </row>
        <row r="105">
          <cell r="N105">
            <v>5.4227999999999839E-2</v>
          </cell>
          <cell r="O105">
            <v>10.526760000000001</v>
          </cell>
        </row>
        <row r="106">
          <cell r="N106">
            <v>5.3368999999999917E-2</v>
          </cell>
          <cell r="O106">
            <v>10.754367</v>
          </cell>
        </row>
        <row r="107">
          <cell r="N107">
            <v>4.5431999999999792E-2</v>
          </cell>
          <cell r="O107">
            <v>10.888280000000002</v>
          </cell>
        </row>
        <row r="108">
          <cell r="N108">
            <v>5.5782999999999902E-2</v>
          </cell>
          <cell r="O108">
            <v>11.114823000000001</v>
          </cell>
        </row>
        <row r="109">
          <cell r="N109">
            <v>6.9443999999999853E-2</v>
          </cell>
          <cell r="O109">
            <v>11.2509</v>
          </cell>
        </row>
        <row r="110">
          <cell r="N110">
            <v>6.3980999999999885E-2</v>
          </cell>
          <cell r="O110">
            <v>11.515153</v>
          </cell>
        </row>
        <row r="111">
          <cell r="N111">
            <v>6.250499999999988E-2</v>
          </cell>
          <cell r="O111">
            <v>11.646745000000001</v>
          </cell>
        </row>
        <row r="112">
          <cell r="N112">
            <v>5.1312999999999873E-2</v>
          </cell>
          <cell r="O112">
            <v>11.951231</v>
          </cell>
        </row>
        <row r="113">
          <cell r="N113">
            <v>5.9117999999999941E-2</v>
          </cell>
          <cell r="O113">
            <v>12.082636000000001</v>
          </cell>
        </row>
        <row r="114">
          <cell r="N114">
            <v>5.5829999999999928E-2</v>
          </cell>
          <cell r="O114">
            <v>12.342215000000001</v>
          </cell>
        </row>
        <row r="115">
          <cell r="N115">
            <v>5.2652999999999797E-2</v>
          </cell>
          <cell r="O115">
            <v>12.471786</v>
          </cell>
        </row>
        <row r="116">
          <cell r="N116">
            <v>4.9588999999999946E-2</v>
          </cell>
          <cell r="O116">
            <v>12.730468000000002</v>
          </cell>
        </row>
        <row r="117">
          <cell r="N117">
            <v>5.6692999999999986E-2</v>
          </cell>
          <cell r="O117">
            <v>12.859864</v>
          </cell>
        </row>
        <row r="118">
          <cell r="N118">
            <v>6.8289999999999851E-2</v>
          </cell>
          <cell r="O118">
            <v>13.118125000000001</v>
          </cell>
        </row>
        <row r="119">
          <cell r="N119">
            <v>7.993799999999987E-2</v>
          </cell>
          <cell r="O119">
            <v>13.28978</v>
          </cell>
        </row>
        <row r="120">
          <cell r="N120">
            <v>9.8269999999999871E-2</v>
          </cell>
          <cell r="O120">
            <v>13.546924000000001</v>
          </cell>
        </row>
        <row r="121">
          <cell r="N121">
            <v>8.0923999999999871E-2</v>
          </cell>
          <cell r="O121">
            <v>13.677121</v>
          </cell>
        </row>
        <row r="122">
          <cell r="N122">
            <v>8.0493999999999913E-2</v>
          </cell>
          <cell r="O122">
            <v>13.936436</v>
          </cell>
        </row>
        <row r="123">
          <cell r="N123">
            <v>9.387999999999988E-2</v>
          </cell>
          <cell r="O123">
            <v>14.065109000000001</v>
          </cell>
        </row>
        <row r="124">
          <cell r="N124">
            <v>9.1300999999999938E-2</v>
          </cell>
          <cell r="O124">
            <v>14.326397000000002</v>
          </cell>
        </row>
        <row r="125">
          <cell r="N125">
            <v>6.6093999999999944E-2</v>
          </cell>
          <cell r="O125">
            <v>14.505102000000001</v>
          </cell>
        </row>
        <row r="126">
          <cell r="N126">
            <v>8.9549999999999963E-2</v>
          </cell>
          <cell r="O126">
            <v>14.765908</v>
          </cell>
        </row>
        <row r="127">
          <cell r="N127">
            <v>9.2474999999999904E-2</v>
          </cell>
          <cell r="O127">
            <v>14.898453999999999</v>
          </cell>
        </row>
        <row r="128">
          <cell r="N128">
            <v>7.0667999999999898E-2</v>
          </cell>
          <cell r="O128">
            <v>15.171308000000002</v>
          </cell>
        </row>
        <row r="129">
          <cell r="N129">
            <v>8.5602999999999957E-2</v>
          </cell>
          <cell r="O129">
            <v>15.3033</v>
          </cell>
        </row>
        <row r="130">
          <cell r="N130">
            <v>7.4120999999999868E-2</v>
          </cell>
          <cell r="O130">
            <v>15.579379999999999</v>
          </cell>
        </row>
        <row r="131">
          <cell r="N131">
            <v>8.2650999999999961E-2</v>
          </cell>
          <cell r="O131">
            <v>15.761198</v>
          </cell>
        </row>
        <row r="132">
          <cell r="N132">
            <v>6.1138999999999895E-2</v>
          </cell>
          <cell r="O132">
            <v>16.047457000000001</v>
          </cell>
        </row>
        <row r="133">
          <cell r="N133">
            <v>4.9564999999999831E-2</v>
          </cell>
          <cell r="O133">
            <v>16.192926</v>
          </cell>
        </row>
        <row r="134">
          <cell r="N134">
            <v>4.081399999999985E-2</v>
          </cell>
          <cell r="O134">
            <v>16.435236999999997</v>
          </cell>
        </row>
        <row r="135">
          <cell r="N135">
            <v>4.1052999999999881E-2</v>
          </cell>
          <cell r="O135">
            <v>16.580551</v>
          </cell>
        </row>
        <row r="136">
          <cell r="N136">
            <v>1.7501999999999952E-2</v>
          </cell>
          <cell r="O136">
            <v>16.835082</v>
          </cell>
        </row>
        <row r="137">
          <cell r="N137">
            <v>1.6496999999999845E-2</v>
          </cell>
          <cell r="O137">
            <v>17.035384999999998</v>
          </cell>
        </row>
        <row r="138">
          <cell r="N138">
            <v>-7.3500000000012737E-4</v>
          </cell>
          <cell r="O138">
            <v>17.296593999999999</v>
          </cell>
        </row>
        <row r="139">
          <cell r="N139">
            <v>1.0936999999999898E-2</v>
          </cell>
          <cell r="O139">
            <v>17.446248000000001</v>
          </cell>
        </row>
        <row r="140">
          <cell r="N140">
            <v>-2.4951999999999998E-2</v>
          </cell>
          <cell r="O140">
            <v>17.672125999999999</v>
          </cell>
        </row>
        <row r="141">
          <cell r="N141">
            <v>-2.4579000000000177E-2</v>
          </cell>
          <cell r="O141">
            <v>17.831443</v>
          </cell>
        </row>
        <row r="142">
          <cell r="N142">
            <v>-2.5882000000000061E-2</v>
          </cell>
          <cell r="O142">
            <v>18.102747000000001</v>
          </cell>
        </row>
        <row r="143">
          <cell r="N143">
            <v>-3.5267000000000055E-2</v>
          </cell>
          <cell r="O143">
            <v>18.217540999999997</v>
          </cell>
        </row>
        <row r="144">
          <cell r="N144">
            <v>-3.0071000000000139E-2</v>
          </cell>
          <cell r="O144">
            <v>18.550928999999996</v>
          </cell>
        </row>
        <row r="145">
          <cell r="N145">
            <v>-4.0178000000000109E-2</v>
          </cell>
          <cell r="O145">
            <v>18.670914999999997</v>
          </cell>
        </row>
        <row r="146">
          <cell r="N146">
            <v>-7.1432000000000023E-2</v>
          </cell>
          <cell r="O146">
            <v>18.921350999999998</v>
          </cell>
        </row>
        <row r="147">
          <cell r="N147">
            <v>-8.086300000000006E-2</v>
          </cell>
          <cell r="O147">
            <v>19.045244999999998</v>
          </cell>
        </row>
        <row r="148">
          <cell r="N148">
            <v>-6.9752000000000175E-2</v>
          </cell>
          <cell r="O148">
            <v>19.339502999999997</v>
          </cell>
        </row>
        <row r="149">
          <cell r="N149">
            <v>-7.7298000000000006E-2</v>
          </cell>
          <cell r="O149">
            <v>19.467120999999999</v>
          </cell>
        </row>
        <row r="150">
          <cell r="N150">
            <v>-9.5445000000000169E-2</v>
          </cell>
          <cell r="O150">
            <v>19.729118</v>
          </cell>
        </row>
        <row r="151">
          <cell r="N151">
            <v>-9.8149000000000111E-2</v>
          </cell>
          <cell r="O151">
            <v>19.922499999999999</v>
          </cell>
        </row>
        <row r="152">
          <cell r="N152">
            <v>-0.10231900000000019</v>
          </cell>
          <cell r="O152">
            <v>20.186468999999999</v>
          </cell>
        </row>
        <row r="153">
          <cell r="N153">
            <v>-0.10653899999999999</v>
          </cell>
          <cell r="O153">
            <v>20.322427000000001</v>
          </cell>
        </row>
        <row r="154">
          <cell r="N154">
            <v>-0.11968900000000009</v>
          </cell>
          <cell r="O154">
            <v>20.603587000000001</v>
          </cell>
        </row>
        <row r="155">
          <cell r="N155">
            <v>-0.15502000000000021</v>
          </cell>
          <cell r="O155">
            <v>20.699562999999998</v>
          </cell>
        </row>
        <row r="156">
          <cell r="N156">
            <v>-0.16862800000000017</v>
          </cell>
          <cell r="O156">
            <v>20.992018999999996</v>
          </cell>
        </row>
        <row r="157">
          <cell r="N157">
            <v>-0.2048330000000001</v>
          </cell>
          <cell r="O157">
            <v>21.092583999999999</v>
          </cell>
        </row>
        <row r="158">
          <cell r="N158">
            <v>-0.20163200000000006</v>
          </cell>
          <cell r="O158">
            <v>21.383044999999999</v>
          </cell>
        </row>
        <row r="159">
          <cell r="N159">
            <v>-0.20331800000000022</v>
          </cell>
          <cell r="O159">
            <v>21.534134999999999</v>
          </cell>
        </row>
        <row r="160">
          <cell r="N160">
            <v>-0.20444900000000008</v>
          </cell>
          <cell r="O160">
            <v>21.841143999999996</v>
          </cell>
        </row>
        <row r="161">
          <cell r="N161">
            <v>-0.1967070000000001</v>
          </cell>
          <cell r="O161">
            <v>21.990849999999998</v>
          </cell>
        </row>
        <row r="162">
          <cell r="N162">
            <v>-0.23948300000000017</v>
          </cell>
          <cell r="O162">
            <v>22.188341999999999</v>
          </cell>
        </row>
        <row r="163">
          <cell r="N163">
            <v>-0.22800400000000015</v>
          </cell>
          <cell r="O163">
            <v>22.339893999999997</v>
          </cell>
        </row>
        <row r="164">
          <cell r="N164">
            <v>-0.22391300000000003</v>
          </cell>
          <cell r="O164">
            <v>22.583762</v>
          </cell>
        </row>
        <row r="165">
          <cell r="N165">
            <v>-0.24615800000000013</v>
          </cell>
          <cell r="O165">
            <v>22.688797999999998</v>
          </cell>
        </row>
        <row r="166">
          <cell r="N166">
            <v>-0.21340100000000006</v>
          </cell>
          <cell r="O166">
            <v>23.000321</v>
          </cell>
        </row>
        <row r="167">
          <cell r="N167">
            <v>-0.18145100000000003</v>
          </cell>
          <cell r="O167">
            <v>23.143821999999997</v>
          </cell>
        </row>
        <row r="168">
          <cell r="N168">
            <v>-0.20577899999999999</v>
          </cell>
          <cell r="O168">
            <v>23.437346999999999</v>
          </cell>
        </row>
        <row r="169">
          <cell r="N169">
            <v>-0.2243420000000001</v>
          </cell>
          <cell r="O169">
            <v>23.547928999999996</v>
          </cell>
        </row>
        <row r="170">
          <cell r="N170">
            <v>-0.17367400000000022</v>
          </cell>
          <cell r="O170">
            <v>23.867971999999998</v>
          </cell>
        </row>
        <row r="171">
          <cell r="N171">
            <v>-0.19486500000000001</v>
          </cell>
          <cell r="O171">
            <v>23.986220999999997</v>
          </cell>
        </row>
        <row r="172">
          <cell r="N172">
            <v>-0.17541500000000018</v>
          </cell>
          <cell r="O172">
            <v>24.256678999999998</v>
          </cell>
        </row>
        <row r="173">
          <cell r="N173">
            <v>-0.20555900000000021</v>
          </cell>
          <cell r="O173">
            <v>24.389520999999998</v>
          </cell>
        </row>
        <row r="174">
          <cell r="N174">
            <v>-0.1888950000000002</v>
          </cell>
          <cell r="O174">
            <v>24.674346</v>
          </cell>
        </row>
        <row r="175">
          <cell r="N175">
            <v>-0.2019340000000002</v>
          </cell>
          <cell r="O175">
            <v>24.792794999999998</v>
          </cell>
        </row>
        <row r="176">
          <cell r="N176">
            <v>-0.20773400000000017</v>
          </cell>
          <cell r="O176">
            <v>25.116249</v>
          </cell>
        </row>
        <row r="177">
          <cell r="N177">
            <v>-0.16477500000000009</v>
          </cell>
          <cell r="O177">
            <v>25.280586</v>
          </cell>
        </row>
        <row r="178">
          <cell r="N178">
            <v>-0.17940100000000006</v>
          </cell>
          <cell r="O178">
            <v>25.518924999999999</v>
          </cell>
        </row>
        <row r="179">
          <cell r="N179">
            <v>-0.19768500000000017</v>
          </cell>
          <cell r="O179">
            <v>25.654011000000001</v>
          </cell>
        </row>
        <row r="180">
          <cell r="N180">
            <v>-0.15931800000000021</v>
          </cell>
          <cell r="O180">
            <v>25.949202</v>
          </cell>
        </row>
        <row r="181">
          <cell r="N181">
            <v>-0.22328200000000015</v>
          </cell>
          <cell r="O181">
            <v>26.031227000000001</v>
          </cell>
        </row>
        <row r="182">
          <cell r="N182">
            <v>-0.18825999999999998</v>
          </cell>
          <cell r="O182">
            <v>26.342278</v>
          </cell>
        </row>
        <row r="183">
          <cell r="N183">
            <v>-0.18254900000000021</v>
          </cell>
          <cell r="O183">
            <v>26.456055999999997</v>
          </cell>
        </row>
        <row r="184">
          <cell r="N184">
            <v>-0.21197300000000019</v>
          </cell>
          <cell r="O184">
            <v>26.742818</v>
          </cell>
        </row>
        <row r="185">
          <cell r="N185">
            <v>-0.15647800000000006</v>
          </cell>
          <cell r="O185">
            <v>26.919709000000001</v>
          </cell>
        </row>
        <row r="186">
          <cell r="N186">
            <v>-0.15021800000000007</v>
          </cell>
          <cell r="O186">
            <v>27.169303999999997</v>
          </cell>
        </row>
        <row r="187">
          <cell r="N187">
            <v>-0.15191200000000005</v>
          </cell>
          <cell r="O187">
            <v>27.303093999999998</v>
          </cell>
        </row>
        <row r="188">
          <cell r="N188">
            <v>-0.14589600000000019</v>
          </cell>
          <cell r="O188">
            <v>27.562286999999998</v>
          </cell>
        </row>
        <row r="189">
          <cell r="N189">
            <v>-0.132885</v>
          </cell>
          <cell r="O189">
            <v>27.679753999999999</v>
          </cell>
        </row>
        <row r="190">
          <cell r="N190">
            <v>-0.11717200000000003</v>
          </cell>
          <cell r="O190">
            <v>27.934065</v>
          </cell>
        </row>
        <row r="191">
          <cell r="N191">
            <v>-0.17380600000000004</v>
          </cell>
          <cell r="O191">
            <v>28.018280000000001</v>
          </cell>
        </row>
        <row r="192">
          <cell r="N192">
            <v>-0.13245300000000021</v>
          </cell>
          <cell r="O192">
            <v>28.241802</v>
          </cell>
        </row>
        <row r="193">
          <cell r="N193">
            <v>-5.6354000000000043E-2</v>
          </cell>
          <cell r="O193">
            <v>28.417043999999997</v>
          </cell>
        </row>
        <row r="194">
          <cell r="N194">
            <v>-3.1092000000000099E-2</v>
          </cell>
          <cell r="O194">
            <v>28.675671999999999</v>
          </cell>
        </row>
        <row r="195">
          <cell r="N195">
            <v>-7.374300000000017E-2</v>
          </cell>
          <cell r="O195">
            <v>28.742755999999996</v>
          </cell>
        </row>
        <row r="196">
          <cell r="N196">
            <v>-2.8298000000000004E-2</v>
          </cell>
          <cell r="O196">
            <v>28.977028999999998</v>
          </cell>
        </row>
        <row r="197">
          <cell r="N197">
            <v>-8.1185000000000174E-2</v>
          </cell>
          <cell r="O197">
            <v>29.061889000000001</v>
          </cell>
        </row>
      </sheetData>
      <sheetData sheetId="4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-5.1359999999999956E-3</v>
          </cell>
          <cell r="O5">
            <v>-7.3909999999999913E-3</v>
          </cell>
        </row>
        <row r="6">
          <cell r="N6">
            <v>-3.9950000000000046E-3</v>
          </cell>
          <cell r="O6">
            <v>-5.747999999999991E-3</v>
          </cell>
        </row>
        <row r="7">
          <cell r="N7">
            <v>-2.8530000000000087E-3</v>
          </cell>
          <cell r="O7">
            <v>-4.1059999999999942E-3</v>
          </cell>
        </row>
        <row r="8">
          <cell r="N8">
            <v>-1.1409999999999912E-3</v>
          </cell>
          <cell r="O8">
            <v>-1.6419999999999959E-3</v>
          </cell>
        </row>
        <row r="9">
          <cell r="N9">
            <v>-6.2779999999999919E-3</v>
          </cell>
          <cell r="O9">
            <v>-9.0330000000000011E-3</v>
          </cell>
        </row>
        <row r="10">
          <cell r="N10">
            <v>2.8540000000000136E-3</v>
          </cell>
          <cell r="O10">
            <v>4.1060000000000089E-3</v>
          </cell>
        </row>
        <row r="11">
          <cell r="N11">
            <v>1.7119999999999891E-3</v>
          </cell>
          <cell r="O11">
            <v>2.4630000000000082E-3</v>
          </cell>
        </row>
        <row r="12">
          <cell r="N12">
            <v>7.9900000000000092E-3</v>
          </cell>
          <cell r="O12">
            <v>1.149600000000001E-2</v>
          </cell>
        </row>
        <row r="13">
          <cell r="N13">
            <v>1.0272999999999996E-2</v>
          </cell>
          <cell r="O13">
            <v>1.4780000000000001E-2</v>
          </cell>
        </row>
        <row r="14">
          <cell r="N14">
            <v>5.1370000000000009E-3</v>
          </cell>
          <cell r="O14">
            <v>7.3900000000000007E-3</v>
          </cell>
        </row>
        <row r="15">
          <cell r="N15">
            <v>3.9950000000000046E-3</v>
          </cell>
          <cell r="O15">
            <v>5.7480000000000048E-3</v>
          </cell>
        </row>
        <row r="16">
          <cell r="N16">
            <v>1.7119999999999891E-3</v>
          </cell>
          <cell r="O16">
            <v>2.4630000000000082E-3</v>
          </cell>
        </row>
        <row r="17">
          <cell r="N17">
            <v>-2.2829999999999873E-3</v>
          </cell>
          <cell r="O17">
            <v>-3.2849999999999967E-3</v>
          </cell>
        </row>
        <row r="18">
          <cell r="N18">
            <v>-6.8479999999999852E-3</v>
          </cell>
          <cell r="O18">
            <v>-9.8539999999999999E-3</v>
          </cell>
        </row>
        <row r="19">
          <cell r="N19">
            <v>1.7119999999999891E-3</v>
          </cell>
          <cell r="O19">
            <v>2.4630000000000082E-3</v>
          </cell>
        </row>
        <row r="20">
          <cell r="N20">
            <v>2.2830000000000155E-3</v>
          </cell>
          <cell r="O20">
            <v>3.2840000000000061E-3</v>
          </cell>
        </row>
        <row r="21">
          <cell r="N21">
            <v>-4.2847999999999983E-2</v>
          </cell>
          <cell r="O21">
            <v>5.9375000000000018E-2</v>
          </cell>
        </row>
        <row r="22">
          <cell r="N22">
            <v>-3.0206999999999994E-2</v>
          </cell>
          <cell r="O22">
            <v>7.7379000000000003E-2</v>
          </cell>
        </row>
        <row r="23">
          <cell r="N23">
            <v>-1.7885999999999996E-2</v>
          </cell>
          <cell r="O23">
            <v>9.4999000000000014E-2</v>
          </cell>
        </row>
        <row r="24">
          <cell r="N24">
            <v>5.1599999999999118E-4</v>
          </cell>
          <cell r="O24">
            <v>0.12117800000000001</v>
          </cell>
        </row>
        <row r="25">
          <cell r="N25">
            <v>1.1674000000000007E-2</v>
          </cell>
          <cell r="O25">
            <v>0.13717000000000001</v>
          </cell>
        </row>
        <row r="26">
          <cell r="N26">
            <v>3.6659999999999998E-2</v>
          </cell>
          <cell r="O26">
            <v>0.17277700000000004</v>
          </cell>
        </row>
        <row r="27">
          <cell r="N27">
            <v>5.3884999999999995E-2</v>
          </cell>
          <cell r="O27">
            <v>0.19734000000000004</v>
          </cell>
        </row>
        <row r="28">
          <cell r="N28">
            <v>2.9448000000000009E-2</v>
          </cell>
          <cell r="O28">
            <v>0.281055</v>
          </cell>
        </row>
        <row r="29">
          <cell r="N29">
            <v>-9.9699999999999997E-3</v>
          </cell>
          <cell r="O29">
            <v>0.34302300000000002</v>
          </cell>
        </row>
        <row r="30">
          <cell r="N30">
            <v>3.8279000000000001E-2</v>
          </cell>
          <cell r="O30">
            <v>0.41055799999999998</v>
          </cell>
        </row>
        <row r="31">
          <cell r="N31">
            <v>5.4872000000000018E-2</v>
          </cell>
          <cell r="O31">
            <v>0.43372800000000006</v>
          </cell>
        </row>
        <row r="32">
          <cell r="N32">
            <v>0.10422800000000002</v>
          </cell>
          <cell r="O32">
            <v>0.5029300000000001</v>
          </cell>
        </row>
        <row r="33">
          <cell r="N33">
            <v>0.119355</v>
          </cell>
          <cell r="O33">
            <v>0.52407599999999999</v>
          </cell>
        </row>
        <row r="34">
          <cell r="N34">
            <v>0.12276600000000001</v>
          </cell>
          <cell r="O34">
            <v>0.64331700000000003</v>
          </cell>
        </row>
        <row r="35">
          <cell r="N35">
            <v>9.2757999999999993E-2</v>
          </cell>
          <cell r="O35">
            <v>0.71525200000000011</v>
          </cell>
        </row>
        <row r="36">
          <cell r="N36">
            <v>0.16394300000000001</v>
          </cell>
          <cell r="O36">
            <v>0.81309600000000004</v>
          </cell>
        </row>
        <row r="37">
          <cell r="N37">
            <v>0.128167</v>
          </cell>
          <cell r="O37">
            <v>0.87562400000000007</v>
          </cell>
        </row>
        <row r="38">
          <cell r="N38">
            <v>0.12804099999999999</v>
          </cell>
          <cell r="O38">
            <v>0.985877</v>
          </cell>
        </row>
        <row r="39">
          <cell r="N39">
            <v>0.15930800000000001</v>
          </cell>
          <cell r="O39">
            <v>1.0280530000000001</v>
          </cell>
        </row>
        <row r="40">
          <cell r="N40">
            <v>0.124874</v>
          </cell>
          <cell r="O40">
            <v>1.1986749999999999</v>
          </cell>
        </row>
        <row r="41">
          <cell r="N41">
            <v>0.14386500000000002</v>
          </cell>
          <cell r="O41">
            <v>1.2238089999999999</v>
          </cell>
        </row>
        <row r="42">
          <cell r="N42">
            <v>0.18875</v>
          </cell>
          <cell r="O42">
            <v>1.2832710000000001</v>
          </cell>
        </row>
        <row r="43">
          <cell r="N43">
            <v>0.22037200000000001</v>
          </cell>
          <cell r="O43">
            <v>1.3251810000000002</v>
          </cell>
        </row>
        <row r="44">
          <cell r="N44">
            <v>0.26557100000000006</v>
          </cell>
          <cell r="O44">
            <v>1.385027</v>
          </cell>
        </row>
        <row r="45">
          <cell r="N45">
            <v>0.28511599999999998</v>
          </cell>
          <cell r="O45">
            <v>1.4109880000000001</v>
          </cell>
        </row>
        <row r="46">
          <cell r="N46">
            <v>0.27933500000000006</v>
          </cell>
          <cell r="O46">
            <v>1.5080750000000001</v>
          </cell>
        </row>
        <row r="47">
          <cell r="N47">
            <v>0.31993700000000003</v>
          </cell>
          <cell r="O47">
            <v>1.561375</v>
          </cell>
        </row>
        <row r="48">
          <cell r="N48">
            <v>0.33926200000000001</v>
          </cell>
          <cell r="O48">
            <v>1.68967</v>
          </cell>
        </row>
        <row r="49">
          <cell r="N49">
            <v>0.37523600000000001</v>
          </cell>
          <cell r="O49">
            <v>1.7364330000000001</v>
          </cell>
        </row>
        <row r="50">
          <cell r="N50">
            <v>0.43094700000000002</v>
          </cell>
          <cell r="O50">
            <v>1.8090189999999999</v>
          </cell>
        </row>
        <row r="51">
          <cell r="N51">
            <v>0.47025499999999998</v>
          </cell>
          <cell r="O51">
            <v>1.860163</v>
          </cell>
        </row>
        <row r="52">
          <cell r="N52">
            <v>0.48810700000000001</v>
          </cell>
          <cell r="O52">
            <v>1.9832910000000001</v>
          </cell>
        </row>
        <row r="53">
          <cell r="N53">
            <v>0.48417700000000002</v>
          </cell>
          <cell r="O53">
            <v>2.0771600000000001</v>
          </cell>
        </row>
        <row r="54">
          <cell r="N54">
            <v>0.57966800000000007</v>
          </cell>
          <cell r="O54">
            <v>2.199246</v>
          </cell>
        </row>
        <row r="55">
          <cell r="N55">
            <v>0.57060899999999992</v>
          </cell>
          <cell r="O55">
            <v>2.2844409999999997</v>
          </cell>
        </row>
        <row r="56">
          <cell r="N56">
            <v>0.61646600000000007</v>
          </cell>
          <cell r="O56">
            <v>2.437773</v>
          </cell>
        </row>
        <row r="57">
          <cell r="N57">
            <v>0.62261100000000003</v>
          </cell>
          <cell r="O57">
            <v>2.5396460000000003</v>
          </cell>
        </row>
        <row r="58">
          <cell r="N58">
            <v>0.66585000000000005</v>
          </cell>
          <cell r="O58">
            <v>2.6861250000000001</v>
          </cell>
        </row>
        <row r="59">
          <cell r="N59">
            <v>0.62499800000000005</v>
          </cell>
          <cell r="O59">
            <v>2.8190659999999998</v>
          </cell>
        </row>
        <row r="60">
          <cell r="N60">
            <v>0.65020600000000006</v>
          </cell>
          <cell r="O60">
            <v>3.0284490000000002</v>
          </cell>
        </row>
        <row r="61">
          <cell r="N61">
            <v>0.70066499999999998</v>
          </cell>
          <cell r="O61">
            <v>3.0885799999999999</v>
          </cell>
        </row>
        <row r="62">
          <cell r="N62">
            <v>0.69824299999999995</v>
          </cell>
          <cell r="O62">
            <v>3.259773</v>
          </cell>
        </row>
        <row r="63">
          <cell r="N63">
            <v>0.66359400000000002</v>
          </cell>
          <cell r="O63">
            <v>3.3907400000000001</v>
          </cell>
        </row>
        <row r="64">
          <cell r="N64">
            <v>0.66873299999999991</v>
          </cell>
          <cell r="O64">
            <v>3.5645860000000003</v>
          </cell>
        </row>
        <row r="65">
          <cell r="N65">
            <v>0.719472</v>
          </cell>
          <cell r="O65">
            <v>3.6218400000000002</v>
          </cell>
        </row>
        <row r="66">
          <cell r="N66">
            <v>0.71582600000000007</v>
          </cell>
          <cell r="O66">
            <v>3.7813670000000004</v>
          </cell>
        </row>
        <row r="67">
          <cell r="N67">
            <v>0.67881199999999997</v>
          </cell>
          <cell r="O67">
            <v>3.9015740000000001</v>
          </cell>
        </row>
        <row r="68">
          <cell r="N68">
            <v>0.68757100000000004</v>
          </cell>
          <cell r="O68">
            <v>4.0692729999999999</v>
          </cell>
        </row>
        <row r="69">
          <cell r="N69">
            <v>0.70271000000000006</v>
          </cell>
          <cell r="O69">
            <v>4.1632449999999999</v>
          </cell>
        </row>
        <row r="70">
          <cell r="N70">
            <v>0.74348800000000004</v>
          </cell>
          <cell r="O70">
            <v>4.2831419999999998</v>
          </cell>
        </row>
        <row r="71">
          <cell r="N71">
            <v>0.71445399999999992</v>
          </cell>
          <cell r="O71">
            <v>4.4045069999999997</v>
          </cell>
        </row>
        <row r="72">
          <cell r="N72">
            <v>0.71745599999999998</v>
          </cell>
          <cell r="O72">
            <v>4.5566649999999997</v>
          </cell>
        </row>
        <row r="73">
          <cell r="N73">
            <v>0.76727000000000001</v>
          </cell>
          <cell r="O73">
            <v>4.6072569999999997</v>
          </cell>
        </row>
        <row r="74">
          <cell r="N74">
            <v>0.75832899999999992</v>
          </cell>
          <cell r="O74">
            <v>4.8158629999999993</v>
          </cell>
        </row>
        <row r="75">
          <cell r="N75">
            <v>0.76946100000000006</v>
          </cell>
          <cell r="O75">
            <v>4.8980459999999999</v>
          </cell>
        </row>
        <row r="76">
          <cell r="N76">
            <v>0.78708500000000003</v>
          </cell>
          <cell r="O76">
            <v>5.0556330000000003</v>
          </cell>
        </row>
        <row r="77">
          <cell r="N77">
            <v>0.76829899999999995</v>
          </cell>
          <cell r="O77">
            <v>5.1758819999999996</v>
          </cell>
        </row>
        <row r="78">
          <cell r="N78">
            <v>0.79716399999999998</v>
          </cell>
          <cell r="O78">
            <v>5.3387069999999994</v>
          </cell>
        </row>
        <row r="79">
          <cell r="N79">
            <v>0.76842500000000002</v>
          </cell>
          <cell r="O79">
            <v>5.4457839999999997</v>
          </cell>
        </row>
        <row r="80">
          <cell r="N80">
            <v>0.81082699999999996</v>
          </cell>
          <cell r="O80">
            <v>5.6156250000000005</v>
          </cell>
        </row>
        <row r="81">
          <cell r="N81">
            <v>0.81365200000000004</v>
          </cell>
          <cell r="O81">
            <v>5.7469989999999997</v>
          </cell>
        </row>
        <row r="82">
          <cell r="N82">
            <v>0.80812699999999993</v>
          </cell>
          <cell r="O82">
            <v>5.9320049999999993</v>
          </cell>
        </row>
        <row r="83">
          <cell r="N83">
            <v>0.795462</v>
          </cell>
          <cell r="O83">
            <v>6.0454989999999995</v>
          </cell>
        </row>
        <row r="84">
          <cell r="N84">
            <v>0.80574599999999996</v>
          </cell>
          <cell r="O84">
            <v>6.2370890000000001</v>
          </cell>
        </row>
        <row r="85">
          <cell r="N85">
            <v>0.79191299999999998</v>
          </cell>
          <cell r="O85">
            <v>6.3458179999999995</v>
          </cell>
        </row>
        <row r="86">
          <cell r="N86">
            <v>0.79457500000000003</v>
          </cell>
          <cell r="O86">
            <v>6.5828679999999995</v>
          </cell>
        </row>
        <row r="87">
          <cell r="N87">
            <v>0.79180499999999998</v>
          </cell>
          <cell r="O87">
            <v>6.638458</v>
          </cell>
        </row>
        <row r="88">
          <cell r="N88">
            <v>0.78590400000000005</v>
          </cell>
          <cell r="O88">
            <v>6.861243</v>
          </cell>
        </row>
        <row r="89">
          <cell r="N89">
            <v>0.77442700000000009</v>
          </cell>
          <cell r="O89">
            <v>6.9642999999999997</v>
          </cell>
        </row>
        <row r="90">
          <cell r="N90">
            <v>0.77784799999999998</v>
          </cell>
          <cell r="O90">
            <v>7.1857389999999999</v>
          </cell>
        </row>
        <row r="91">
          <cell r="N91">
            <v>0.77492600000000011</v>
          </cell>
          <cell r="O91">
            <v>7.2911609999999989</v>
          </cell>
        </row>
        <row r="92">
          <cell r="N92">
            <v>0.77019800000000005</v>
          </cell>
          <cell r="O92">
            <v>7.4991489999999992</v>
          </cell>
        </row>
        <row r="93">
          <cell r="N93">
            <v>0.76583900000000005</v>
          </cell>
          <cell r="O93">
            <v>7.6000829999999997</v>
          </cell>
        </row>
        <row r="94">
          <cell r="N94">
            <v>0.7288730000000001</v>
          </cell>
          <cell r="O94">
            <v>7.8818520000000003</v>
          </cell>
        </row>
        <row r="95">
          <cell r="N95">
            <v>0.74336300000000011</v>
          </cell>
          <cell r="O95">
            <v>7.990397999999999</v>
          </cell>
        </row>
        <row r="96">
          <cell r="N96">
            <v>0.71970699999999999</v>
          </cell>
          <cell r="O96">
            <v>8.2213059999999984</v>
          </cell>
        </row>
        <row r="97">
          <cell r="N97">
            <v>0.72649800000000009</v>
          </cell>
          <cell r="O97">
            <v>8.3214159999999993</v>
          </cell>
        </row>
        <row r="98">
          <cell r="N98">
            <v>0.71620000000000006</v>
          </cell>
          <cell r="O98">
            <v>8.5525280000000006</v>
          </cell>
        </row>
        <row r="99">
          <cell r="N99">
            <v>0.710283</v>
          </cell>
          <cell r="O99">
            <v>8.6426119999999997</v>
          </cell>
        </row>
        <row r="100">
          <cell r="N100">
            <v>0.69812400000000008</v>
          </cell>
          <cell r="O100">
            <v>8.9114239999999985</v>
          </cell>
        </row>
        <row r="101">
          <cell r="N101">
            <v>0.69952499999999995</v>
          </cell>
          <cell r="O101">
            <v>9.0022479999999998</v>
          </cell>
        </row>
        <row r="102">
          <cell r="N102">
            <v>0.69676299999999991</v>
          </cell>
          <cell r="O102">
            <v>9.2230600000000003</v>
          </cell>
        </row>
        <row r="103">
          <cell r="N103">
            <v>0.70278300000000005</v>
          </cell>
          <cell r="O103">
            <v>9.3133410000000012</v>
          </cell>
        </row>
        <row r="104">
          <cell r="N104">
            <v>0.70268000000000008</v>
          </cell>
          <cell r="O104">
            <v>9.5292849999999998</v>
          </cell>
        </row>
        <row r="105">
          <cell r="N105">
            <v>0.69116299999999997</v>
          </cell>
          <cell r="O105">
            <v>9.6523339999999997</v>
          </cell>
        </row>
        <row r="106">
          <cell r="N106">
            <v>0.70845100000000005</v>
          </cell>
          <cell r="O106">
            <v>9.8690309999999997</v>
          </cell>
        </row>
        <row r="107">
          <cell r="N107">
            <v>0.69990399999999997</v>
          </cell>
          <cell r="O107">
            <v>10.031229</v>
          </cell>
        </row>
        <row r="108">
          <cell r="N108">
            <v>0.73112699999999997</v>
          </cell>
          <cell r="O108">
            <v>10.245626</v>
          </cell>
        </row>
        <row r="109">
          <cell r="N109">
            <v>0.747193</v>
          </cell>
          <cell r="O109">
            <v>10.331229</v>
          </cell>
        </row>
        <row r="110">
          <cell r="N110">
            <v>0.75299800000000006</v>
          </cell>
          <cell r="O110">
            <v>10.571218</v>
          </cell>
        </row>
        <row r="111">
          <cell r="N111">
            <v>0.74947699999999995</v>
          </cell>
          <cell r="O111">
            <v>10.687884</v>
          </cell>
        </row>
        <row r="112">
          <cell r="N112">
            <v>0.7737440000000001</v>
          </cell>
          <cell r="O112">
            <v>10.888295000000001</v>
          </cell>
        </row>
        <row r="113">
          <cell r="N113">
            <v>0.77609400000000006</v>
          </cell>
          <cell r="O113">
            <v>11.004031999999999</v>
          </cell>
        </row>
        <row r="114">
          <cell r="N114">
            <v>0.76753899999999997</v>
          </cell>
          <cell r="O114">
            <v>11.30575</v>
          </cell>
        </row>
        <row r="115">
          <cell r="N115">
            <v>0.77483500000000005</v>
          </cell>
          <cell r="O115">
            <v>11.419948</v>
          </cell>
        </row>
        <row r="116">
          <cell r="N116">
            <v>0.76674500000000001</v>
          </cell>
          <cell r="O116">
            <v>11.679368999999999</v>
          </cell>
        </row>
        <row r="117">
          <cell r="N117">
            <v>0.76431199999999999</v>
          </cell>
          <cell r="O117">
            <v>11.790146999999999</v>
          </cell>
        </row>
        <row r="118">
          <cell r="N118">
            <v>0.75484400000000007</v>
          </cell>
          <cell r="O118">
            <v>12.046550999999999</v>
          </cell>
        </row>
        <row r="119">
          <cell r="N119">
            <v>0.75083000000000011</v>
          </cell>
          <cell r="O119">
            <v>12.156109999999998</v>
          </cell>
        </row>
        <row r="120">
          <cell r="N120">
            <v>0.727217</v>
          </cell>
          <cell r="O120">
            <v>12.409739999999999</v>
          </cell>
        </row>
        <row r="121">
          <cell r="N121">
            <v>0.71182699999999999</v>
          </cell>
          <cell r="O121">
            <v>12.554762999999999</v>
          </cell>
        </row>
        <row r="122">
          <cell r="N122">
            <v>0.69756099999999999</v>
          </cell>
          <cell r="O122">
            <v>12.809507999999999</v>
          </cell>
        </row>
        <row r="123">
          <cell r="N123">
            <v>0.69042899999999996</v>
          </cell>
          <cell r="O123">
            <v>12.918829000000001</v>
          </cell>
        </row>
        <row r="124">
          <cell r="N124">
            <v>0.67679099999999992</v>
          </cell>
          <cell r="O124">
            <v>13.174481</v>
          </cell>
        </row>
        <row r="125">
          <cell r="N125">
            <v>0.67094200000000004</v>
          </cell>
          <cell r="O125">
            <v>13.284317999999999</v>
          </cell>
        </row>
        <row r="126">
          <cell r="N126">
            <v>0.66949700000000012</v>
          </cell>
          <cell r="O126">
            <v>13.540818999999999</v>
          </cell>
        </row>
        <row r="127">
          <cell r="N127">
            <v>0.65949000000000002</v>
          </cell>
          <cell r="O127">
            <v>13.651805000000001</v>
          </cell>
        </row>
        <row r="128">
          <cell r="N128">
            <v>0.64247699999999996</v>
          </cell>
          <cell r="O128">
            <v>13.912017000000001</v>
          </cell>
        </row>
        <row r="129">
          <cell r="N129">
            <v>0.64137300000000008</v>
          </cell>
          <cell r="O129">
            <v>14.023612</v>
          </cell>
        </row>
        <row r="130">
          <cell r="N130">
            <v>0.62795200000000007</v>
          </cell>
          <cell r="O130">
            <v>14.249564999999999</v>
          </cell>
        </row>
        <row r="131">
          <cell r="N131">
            <v>0.64179399999999998</v>
          </cell>
          <cell r="O131">
            <v>14.397845</v>
          </cell>
        </row>
        <row r="132">
          <cell r="N132">
            <v>0.62669200000000003</v>
          </cell>
          <cell r="O132">
            <v>14.627778000000001</v>
          </cell>
        </row>
        <row r="133">
          <cell r="N133">
            <v>0.62256800000000001</v>
          </cell>
          <cell r="O133">
            <v>14.743236</v>
          </cell>
        </row>
        <row r="134">
          <cell r="N134">
            <v>0.62182899999999997</v>
          </cell>
          <cell r="O134">
            <v>14.974444</v>
          </cell>
        </row>
        <row r="135">
          <cell r="N135">
            <v>0.61015900000000001</v>
          </cell>
          <cell r="O135">
            <v>15.133013</v>
          </cell>
        </row>
        <row r="136">
          <cell r="N136">
            <v>0.60538000000000003</v>
          </cell>
          <cell r="O136">
            <v>15.410475999999999</v>
          </cell>
        </row>
        <row r="137">
          <cell r="N137">
            <v>0.60582800000000003</v>
          </cell>
          <cell r="O137">
            <v>15.530189999999999</v>
          </cell>
        </row>
        <row r="138">
          <cell r="N138">
            <v>0.60071499999999989</v>
          </cell>
          <cell r="O138">
            <v>15.774346</v>
          </cell>
        </row>
        <row r="139">
          <cell r="N139">
            <v>0.59906700000000002</v>
          </cell>
          <cell r="O139">
            <v>15.897834999999999</v>
          </cell>
        </row>
        <row r="140">
          <cell r="N140">
            <v>0.5994259999999999</v>
          </cell>
          <cell r="O140">
            <v>16.146858000000002</v>
          </cell>
        </row>
        <row r="141">
          <cell r="N141">
            <v>0.58682899999999993</v>
          </cell>
          <cell r="O141">
            <v>16.235710999999998</v>
          </cell>
        </row>
        <row r="142">
          <cell r="N142">
            <v>0.58321100000000003</v>
          </cell>
          <cell r="O142">
            <v>16.493385999999997</v>
          </cell>
        </row>
        <row r="143">
          <cell r="N143">
            <v>0.59450299999999989</v>
          </cell>
          <cell r="O143">
            <v>16.618732999999999</v>
          </cell>
        </row>
        <row r="144">
          <cell r="N144">
            <v>0.58607299999999996</v>
          </cell>
          <cell r="O144">
            <v>16.887049999999999</v>
          </cell>
        </row>
        <row r="145">
          <cell r="N145">
            <v>0.60115399999999997</v>
          </cell>
          <cell r="O145">
            <v>17.014644000000001</v>
          </cell>
        </row>
        <row r="146">
          <cell r="N146">
            <v>0.59701700000000002</v>
          </cell>
          <cell r="O146">
            <v>17.290813999999997</v>
          </cell>
        </row>
        <row r="147">
          <cell r="N147">
            <v>0.59550099999999995</v>
          </cell>
          <cell r="O147">
            <v>17.384602000000001</v>
          </cell>
        </row>
        <row r="148">
          <cell r="N148">
            <v>0.59395699999999996</v>
          </cell>
          <cell r="O148">
            <v>17.621701000000002</v>
          </cell>
        </row>
        <row r="149">
          <cell r="N149">
            <v>0.60555899999999996</v>
          </cell>
          <cell r="O149">
            <v>17.759653</v>
          </cell>
        </row>
        <row r="150">
          <cell r="N150">
            <v>0.60898200000000002</v>
          </cell>
          <cell r="O150">
            <v>18.002912999999999</v>
          </cell>
        </row>
        <row r="151">
          <cell r="N151">
            <v>0.629884</v>
          </cell>
          <cell r="O151">
            <v>18.190781999999999</v>
          </cell>
        </row>
        <row r="152">
          <cell r="N152">
            <v>0.59875500000000004</v>
          </cell>
          <cell r="O152">
            <v>18.415219</v>
          </cell>
        </row>
        <row r="153">
          <cell r="N153">
            <v>0.62152399999999997</v>
          </cell>
          <cell r="O153">
            <v>18.557308000000003</v>
          </cell>
        </row>
        <row r="154">
          <cell r="N154">
            <v>0.63401800000000008</v>
          </cell>
          <cell r="O154">
            <v>18.81578</v>
          </cell>
        </row>
        <row r="155">
          <cell r="N155">
            <v>0.61123700000000014</v>
          </cell>
          <cell r="O155">
            <v>18.940711</v>
          </cell>
        </row>
        <row r="156">
          <cell r="N156">
            <v>0.63913799999999998</v>
          </cell>
          <cell r="O156">
            <v>19.199171</v>
          </cell>
        </row>
        <row r="157">
          <cell r="N157">
            <v>0.63171600000000006</v>
          </cell>
          <cell r="O157">
            <v>19.318489</v>
          </cell>
        </row>
        <row r="158">
          <cell r="N158">
            <v>0.62943000000000005</v>
          </cell>
          <cell r="O158">
            <v>19.611483</v>
          </cell>
        </row>
        <row r="159">
          <cell r="N159">
            <v>0.61769700000000005</v>
          </cell>
          <cell r="O159">
            <v>19.740248999999999</v>
          </cell>
        </row>
        <row r="160">
          <cell r="N160">
            <v>0.61479800000000007</v>
          </cell>
          <cell r="O160">
            <v>19.986631999999997</v>
          </cell>
        </row>
        <row r="161">
          <cell r="N161">
            <v>0.64596299999999995</v>
          </cell>
          <cell r="O161">
            <v>20.147925000000001</v>
          </cell>
        </row>
        <row r="162">
          <cell r="N162">
            <v>0.65292499999999998</v>
          </cell>
          <cell r="O162">
            <v>20.397828999999998</v>
          </cell>
        </row>
        <row r="163">
          <cell r="N163">
            <v>0.65500000000000003</v>
          </cell>
          <cell r="O163">
            <v>20.526764</v>
          </cell>
        </row>
        <row r="164">
          <cell r="N164">
            <v>0.67281200000000008</v>
          </cell>
          <cell r="O164">
            <v>20.778099999999998</v>
          </cell>
        </row>
        <row r="165">
          <cell r="N165">
            <v>0.66586300000000009</v>
          </cell>
          <cell r="O165">
            <v>20.921626</v>
          </cell>
        </row>
        <row r="166">
          <cell r="N166">
            <v>0.69194499999999992</v>
          </cell>
          <cell r="O166">
            <v>21.177063999999998</v>
          </cell>
        </row>
        <row r="167">
          <cell r="N167">
            <v>0.70525400000000005</v>
          </cell>
          <cell r="O167">
            <v>21.307435999999999</v>
          </cell>
        </row>
        <row r="168">
          <cell r="N168">
            <v>0.71053999999999995</v>
          </cell>
          <cell r="O168">
            <v>21.521916000000001</v>
          </cell>
        </row>
        <row r="169">
          <cell r="N169">
            <v>0.730209</v>
          </cell>
          <cell r="O169">
            <v>21.651266</v>
          </cell>
        </row>
        <row r="170">
          <cell r="N170">
            <v>0.7737480000000001</v>
          </cell>
          <cell r="O170">
            <v>21.911518000000001</v>
          </cell>
        </row>
        <row r="171">
          <cell r="N171">
            <v>0.80034500000000008</v>
          </cell>
          <cell r="O171">
            <v>22.039452000000001</v>
          </cell>
        </row>
        <row r="172">
          <cell r="N172">
            <v>0.83490900000000001</v>
          </cell>
          <cell r="O172">
            <v>22.322596000000001</v>
          </cell>
        </row>
        <row r="173">
          <cell r="N173">
            <v>0.86264099999999999</v>
          </cell>
          <cell r="O173">
            <v>22.455844000000003</v>
          </cell>
        </row>
        <row r="174">
          <cell r="N174">
            <v>0.87121100000000007</v>
          </cell>
          <cell r="O174">
            <v>22.699066999999999</v>
          </cell>
        </row>
        <row r="175">
          <cell r="N175">
            <v>0.85740499999999997</v>
          </cell>
          <cell r="O175">
            <v>22.801606</v>
          </cell>
        </row>
        <row r="176">
          <cell r="N176">
            <v>0.91277399999999997</v>
          </cell>
          <cell r="O176">
            <v>23.087403999999999</v>
          </cell>
        </row>
        <row r="177">
          <cell r="N177">
            <v>0.94805399999999995</v>
          </cell>
          <cell r="O177">
            <v>23.224544999999999</v>
          </cell>
        </row>
        <row r="178">
          <cell r="N178">
            <v>0.94218400000000002</v>
          </cell>
          <cell r="O178">
            <v>23.510995000000001</v>
          </cell>
        </row>
        <row r="179">
          <cell r="N179">
            <v>0.92454899999999995</v>
          </cell>
          <cell r="O179">
            <v>23.629087999999999</v>
          </cell>
        </row>
        <row r="180">
          <cell r="N180">
            <v>0.99596000000000007</v>
          </cell>
          <cell r="O180">
            <v>23.924983000000001</v>
          </cell>
        </row>
        <row r="181">
          <cell r="N181">
            <v>0.97740499999999997</v>
          </cell>
          <cell r="O181">
            <v>24.050464999999999</v>
          </cell>
        </row>
        <row r="182">
          <cell r="N182">
            <v>1.0123180000000001</v>
          </cell>
          <cell r="O182">
            <v>24.309911</v>
          </cell>
        </row>
        <row r="183">
          <cell r="N183">
            <v>0.99070100000000005</v>
          </cell>
          <cell r="O183">
            <v>24.445456999999998</v>
          </cell>
        </row>
        <row r="184">
          <cell r="N184">
            <v>1.0055240000000001</v>
          </cell>
          <cell r="O184">
            <v>24.747361000000001</v>
          </cell>
        </row>
        <row r="185">
          <cell r="N185">
            <v>0.99346699999999999</v>
          </cell>
          <cell r="O185">
            <v>24.875523000000001</v>
          </cell>
        </row>
        <row r="186">
          <cell r="N186">
            <v>0.97792699999999999</v>
          </cell>
          <cell r="O186">
            <v>25.124252000000002</v>
          </cell>
        </row>
        <row r="187">
          <cell r="N187">
            <v>0.96750700000000001</v>
          </cell>
          <cell r="O187">
            <v>25.255133999999998</v>
          </cell>
        </row>
        <row r="188">
          <cell r="N188">
            <v>0.96118300000000001</v>
          </cell>
          <cell r="O188">
            <v>25.500174999999999</v>
          </cell>
        </row>
        <row r="189">
          <cell r="N189">
            <v>1.0091950000000001</v>
          </cell>
          <cell r="O189">
            <v>25.666473999999997</v>
          </cell>
        </row>
        <row r="190">
          <cell r="N190">
            <v>0.97617600000000004</v>
          </cell>
          <cell r="O190">
            <v>25.966593</v>
          </cell>
        </row>
        <row r="191">
          <cell r="N191">
            <v>0.98171900000000012</v>
          </cell>
          <cell r="O191">
            <v>26.08427</v>
          </cell>
        </row>
        <row r="192">
          <cell r="N192">
            <v>0.98205500000000001</v>
          </cell>
          <cell r="O192">
            <v>26.342393000000001</v>
          </cell>
        </row>
        <row r="193">
          <cell r="N193">
            <v>0.98273500000000003</v>
          </cell>
          <cell r="O193">
            <v>26.473411000000002</v>
          </cell>
        </row>
        <row r="194">
          <cell r="N194">
            <v>0.99907600000000008</v>
          </cell>
          <cell r="O194">
            <v>26.715729</v>
          </cell>
        </row>
        <row r="195">
          <cell r="N195">
            <v>0.943353</v>
          </cell>
          <cell r="O195">
            <v>26.810555000000001</v>
          </cell>
        </row>
        <row r="196">
          <cell r="N196">
            <v>0.94043499999999991</v>
          </cell>
          <cell r="O196">
            <v>27.095240999999998</v>
          </cell>
        </row>
        <row r="197">
          <cell r="N197">
            <v>0.94459799999999994</v>
          </cell>
          <cell r="O197">
            <v>27.230902</v>
          </cell>
        </row>
        <row r="198">
          <cell r="N198">
            <v>0.96060299999999998</v>
          </cell>
          <cell r="O198">
            <v>27.494917000000001</v>
          </cell>
        </row>
        <row r="199">
          <cell r="N199">
            <v>0.98590800000000001</v>
          </cell>
          <cell r="O199">
            <v>27.598633999999997</v>
          </cell>
        </row>
        <row r="200">
          <cell r="N200">
            <v>0.93930600000000009</v>
          </cell>
          <cell r="O200">
            <v>27.835082</v>
          </cell>
        </row>
        <row r="201">
          <cell r="N201">
            <v>0.96717700000000006</v>
          </cell>
          <cell r="O201">
            <v>27.938330999999998</v>
          </cell>
        </row>
        <row r="202">
          <cell r="N202">
            <v>0.93374800000000002</v>
          </cell>
          <cell r="O202">
            <v>28.157339</v>
          </cell>
        </row>
        <row r="203">
          <cell r="N203">
            <v>0.9385460000000001</v>
          </cell>
          <cell r="O203">
            <v>28.308208</v>
          </cell>
        </row>
        <row r="204">
          <cell r="N204">
            <v>0.91972200000000004</v>
          </cell>
          <cell r="O204">
            <v>28.506492999999999</v>
          </cell>
        </row>
        <row r="205">
          <cell r="N205">
            <v>0.94434099999999999</v>
          </cell>
          <cell r="O205">
            <v>28.624603</v>
          </cell>
        </row>
        <row r="206">
          <cell r="N206">
            <v>0.85538599999999998</v>
          </cell>
          <cell r="O206">
            <v>28.795929000000001</v>
          </cell>
        </row>
        <row r="207">
          <cell r="N207">
            <v>0.95234600000000003</v>
          </cell>
          <cell r="O207">
            <v>28.947524999999999</v>
          </cell>
        </row>
        <row r="208">
          <cell r="N208">
            <v>0.86958399999999991</v>
          </cell>
          <cell r="O208">
            <v>29.110126000000001</v>
          </cell>
        </row>
        <row r="209">
          <cell r="N209">
            <v>0.83450300000000011</v>
          </cell>
          <cell r="O209">
            <v>29.179302</v>
          </cell>
        </row>
        <row r="210">
          <cell r="N210">
            <v>0.90120000000000011</v>
          </cell>
          <cell r="O210">
            <v>29.400334000000001</v>
          </cell>
        </row>
        <row r="211">
          <cell r="N211">
            <v>0.86202599999999996</v>
          </cell>
          <cell r="O211">
            <v>29.479060999999998</v>
          </cell>
        </row>
        <row r="212">
          <cell r="N212">
            <v>0.77676599999999996</v>
          </cell>
          <cell r="O212">
            <v>29.650531999999998</v>
          </cell>
        </row>
      </sheetData>
      <sheetData sheetId="5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1.0820000000000506E-3</v>
          </cell>
          <cell r="O5">
            <v>1.6819999999999596E-3</v>
          </cell>
        </row>
        <row r="6">
          <cell r="N6">
            <v>-1.9049999999999727E-3</v>
          </cell>
          <cell r="O6">
            <v>-2.9370000000000121E-3</v>
          </cell>
        </row>
        <row r="7">
          <cell r="N7">
            <v>0</v>
          </cell>
          <cell r="O7">
            <v>0</v>
          </cell>
        </row>
        <row r="8">
          <cell r="N8">
            <v>-1.6370000000000004E-3</v>
          </cell>
          <cell r="O8">
            <v>-2.5140000000000102E-3</v>
          </cell>
        </row>
        <row r="9">
          <cell r="N9">
            <v>-1.6370000000000004E-3</v>
          </cell>
          <cell r="O9">
            <v>-2.5140000000000102E-3</v>
          </cell>
        </row>
        <row r="10">
          <cell r="N10">
            <v>4.4430000000000407E-3</v>
          </cell>
          <cell r="O10">
            <v>6.6529999999999636E-3</v>
          </cell>
        </row>
        <row r="11">
          <cell r="N11">
            <v>-2.9299999999994955E-4</v>
          </cell>
          <cell r="O11">
            <v>-4.0500000000002958E-4</v>
          </cell>
        </row>
        <row r="12">
          <cell r="N12">
            <v>-1.0764999999999986E-2</v>
          </cell>
          <cell r="O12">
            <v>-1.6259000000000016E-2</v>
          </cell>
        </row>
        <row r="13">
          <cell r="N13">
            <v>-2.1859999999999788E-3</v>
          </cell>
          <cell r="O13">
            <v>-3.3500000000000227E-3</v>
          </cell>
        </row>
        <row r="14">
          <cell r="N14">
            <v>1.9320000000000164E-3</v>
          </cell>
          <cell r="O14">
            <v>2.9189999999999828E-3</v>
          </cell>
        </row>
        <row r="15">
          <cell r="N15">
            <v>2.4950000000000046E-3</v>
          </cell>
          <cell r="O15">
            <v>3.7450000000000048E-3</v>
          </cell>
        </row>
        <row r="16">
          <cell r="N16">
            <v>6.6490000000000013E-3</v>
          </cell>
          <cell r="O16">
            <v>9.9889999999999753E-3</v>
          </cell>
        </row>
        <row r="17">
          <cell r="N17">
            <v>1.2733000000000005E-2</v>
          </cell>
          <cell r="O17">
            <v>1.9153999999999997E-2</v>
          </cell>
        </row>
        <row r="18">
          <cell r="N18">
            <v>2.3786000000000002E-2</v>
          </cell>
          <cell r="O18">
            <v>3.582299999999998E-2</v>
          </cell>
        </row>
        <row r="19">
          <cell r="N19">
            <v>-2.5361999999999968E-2</v>
          </cell>
          <cell r="O19">
            <v>8.2811999999999955E-2</v>
          </cell>
        </row>
        <row r="20">
          <cell r="N20">
            <v>-5.7876999999999956E-2</v>
          </cell>
          <cell r="O20">
            <v>0.15426900000000002</v>
          </cell>
        </row>
        <row r="21">
          <cell r="N21">
            <v>-3.6315E-2</v>
          </cell>
          <cell r="O21">
            <v>0.18616499999999997</v>
          </cell>
        </row>
        <row r="22">
          <cell r="N22">
            <v>-4.4579999999999698E-3</v>
          </cell>
          <cell r="O22">
            <v>0.23343</v>
          </cell>
        </row>
        <row r="23">
          <cell r="N23">
            <v>1.7677999999999999E-2</v>
          </cell>
          <cell r="O23">
            <v>0.26614399999999999</v>
          </cell>
        </row>
        <row r="24">
          <cell r="N24">
            <v>-5.7090999999999954E-2</v>
          </cell>
          <cell r="O24">
            <v>0.39098799999999995</v>
          </cell>
        </row>
        <row r="25">
          <cell r="N25">
            <v>-2.7314999999999999E-2</v>
          </cell>
          <cell r="O25">
            <v>0.43422699999999997</v>
          </cell>
        </row>
        <row r="26">
          <cell r="N26">
            <v>1.9480999999999995E-2</v>
          </cell>
          <cell r="O26">
            <v>0.50217000000000001</v>
          </cell>
        </row>
        <row r="27">
          <cell r="N27">
            <v>-8.0749999999999884E-3</v>
          </cell>
          <cell r="O27">
            <v>0.57699400000000001</v>
          </cell>
        </row>
        <row r="28">
          <cell r="N28">
            <v>-2.8249999999999885E-3</v>
          </cell>
          <cell r="O28">
            <v>0.697905</v>
          </cell>
        </row>
        <row r="29">
          <cell r="N29">
            <v>-2.5161000000000003E-2</v>
          </cell>
          <cell r="O29">
            <v>0.77831100000000009</v>
          </cell>
        </row>
        <row r="30">
          <cell r="N30">
            <v>-2.0591999999999985E-2</v>
          </cell>
          <cell r="O30">
            <v>0.89549599999999996</v>
          </cell>
        </row>
        <row r="31">
          <cell r="N31">
            <v>1.1039000000000044E-2</v>
          </cell>
          <cell r="O31">
            <v>0.9398749999999999</v>
          </cell>
        </row>
        <row r="32">
          <cell r="N32">
            <v>-3.0642999999999972E-2</v>
          </cell>
          <cell r="O32">
            <v>1.0993980000000001</v>
          </cell>
        </row>
        <row r="33">
          <cell r="N33">
            <v>-8.2809999999999499E-3</v>
          </cell>
          <cell r="O33">
            <v>1.1301239999999999</v>
          </cell>
        </row>
        <row r="34">
          <cell r="N34">
            <v>-4.3412999999999952E-2</v>
          </cell>
          <cell r="O34">
            <v>1.294897</v>
          </cell>
        </row>
        <row r="35">
          <cell r="N35">
            <v>-6.4629999999999653E-3</v>
          </cell>
          <cell r="O35">
            <v>1.3446819999999997</v>
          </cell>
        </row>
        <row r="36">
          <cell r="N36">
            <v>4.7740000000000013E-3</v>
          </cell>
          <cell r="O36">
            <v>1.4639479999999998</v>
          </cell>
        </row>
        <row r="37">
          <cell r="N37">
            <v>-1.3940999999999974E-2</v>
          </cell>
          <cell r="O37">
            <v>1.5419749999999999</v>
          </cell>
        </row>
        <row r="38">
          <cell r="N38">
            <v>4.4492000000000018E-2</v>
          </cell>
          <cell r="O38">
            <v>1.6193949999999999</v>
          </cell>
        </row>
        <row r="39">
          <cell r="N39">
            <v>3.6754000000000023E-2</v>
          </cell>
          <cell r="O39">
            <v>1.710437</v>
          </cell>
        </row>
        <row r="40">
          <cell r="N40">
            <v>4.8721000000000007E-2</v>
          </cell>
          <cell r="O40">
            <v>1.8261120000000002</v>
          </cell>
        </row>
        <row r="41">
          <cell r="N41">
            <v>5.1538000000000014E-2</v>
          </cell>
          <cell r="O41">
            <v>1.928634</v>
          </cell>
        </row>
        <row r="42">
          <cell r="N42">
            <v>8.4869000000000028E-2</v>
          </cell>
          <cell r="O42">
            <v>2.068892</v>
          </cell>
        </row>
        <row r="43">
          <cell r="N43">
            <v>3.0165000000000022E-2</v>
          </cell>
          <cell r="O43">
            <v>2.1917429999999998</v>
          </cell>
        </row>
        <row r="44">
          <cell r="N44">
            <v>2.7374000000000023E-2</v>
          </cell>
          <cell r="O44">
            <v>2.3768219999999998</v>
          </cell>
        </row>
        <row r="45">
          <cell r="N45">
            <v>6.5793000000000004E-2</v>
          </cell>
          <cell r="O45">
            <v>2.4242050000000002</v>
          </cell>
        </row>
        <row r="46">
          <cell r="N46">
            <v>5.5506000000000028E-2</v>
          </cell>
          <cell r="O46">
            <v>2.5954420000000002</v>
          </cell>
        </row>
        <row r="47">
          <cell r="N47">
            <v>5.3697000000000002E-2</v>
          </cell>
          <cell r="O47">
            <v>2.683837</v>
          </cell>
        </row>
        <row r="48">
          <cell r="N48">
            <v>6.2446000000000029E-2</v>
          </cell>
          <cell r="O48">
            <v>2.8724279999999998</v>
          </cell>
        </row>
        <row r="49">
          <cell r="N49">
            <v>6.0409000000000053E-2</v>
          </cell>
          <cell r="O49">
            <v>2.9577390000000001</v>
          </cell>
        </row>
        <row r="50">
          <cell r="N50">
            <v>6.3175000000000009E-2</v>
          </cell>
          <cell r="O50">
            <v>3.133686</v>
          </cell>
        </row>
        <row r="51">
          <cell r="N51">
            <v>0.13472400000000004</v>
          </cell>
          <cell r="O51">
            <v>3.215916</v>
          </cell>
        </row>
        <row r="52">
          <cell r="N52">
            <v>0.14499700000000001</v>
          </cell>
          <cell r="O52">
            <v>3.3952349999999996</v>
          </cell>
        </row>
        <row r="53">
          <cell r="N53">
            <v>0.15312300000000004</v>
          </cell>
          <cell r="O53">
            <v>3.4869110000000001</v>
          </cell>
        </row>
        <row r="54">
          <cell r="N54">
            <v>0.17415500000000003</v>
          </cell>
          <cell r="O54">
            <v>3.6726419999999997</v>
          </cell>
        </row>
        <row r="55">
          <cell r="N55">
            <v>0.17695100000000002</v>
          </cell>
          <cell r="O55">
            <v>3.7555929999999997</v>
          </cell>
        </row>
        <row r="56">
          <cell r="N56">
            <v>0.183529</v>
          </cell>
          <cell r="O56">
            <v>3.9978609999999994</v>
          </cell>
        </row>
        <row r="57">
          <cell r="N57">
            <v>0.18545400000000006</v>
          </cell>
          <cell r="O57">
            <v>4.07674</v>
          </cell>
        </row>
        <row r="58">
          <cell r="N58">
            <v>0.17023500000000003</v>
          </cell>
          <cell r="O58">
            <v>4.287700000000001</v>
          </cell>
        </row>
        <row r="59">
          <cell r="N59">
            <v>0.18605600000000005</v>
          </cell>
          <cell r="O59">
            <v>4.378070000000001</v>
          </cell>
        </row>
        <row r="60">
          <cell r="N60">
            <v>0.17585100000000001</v>
          </cell>
          <cell r="O60">
            <v>4.5865210000000003</v>
          </cell>
        </row>
        <row r="61">
          <cell r="N61">
            <v>0.17085200000000003</v>
          </cell>
          <cell r="O61">
            <v>4.7244100000000007</v>
          </cell>
        </row>
        <row r="62">
          <cell r="N62">
            <v>0.16638700000000001</v>
          </cell>
          <cell r="O62">
            <v>4.929951</v>
          </cell>
        </row>
        <row r="63">
          <cell r="N63">
            <v>0.14492100000000005</v>
          </cell>
          <cell r="O63">
            <v>5.0470380000000006</v>
          </cell>
        </row>
        <row r="64">
          <cell r="N64">
            <v>0.14101500000000006</v>
          </cell>
          <cell r="O64">
            <v>5.2454850000000004</v>
          </cell>
        </row>
        <row r="65">
          <cell r="N65">
            <v>0.12512000000000001</v>
          </cell>
          <cell r="O65">
            <v>5.3633990000000002</v>
          </cell>
        </row>
        <row r="66">
          <cell r="N66">
            <v>0.12327400000000001</v>
          </cell>
          <cell r="O66">
            <v>5.5564710000000002</v>
          </cell>
        </row>
        <row r="67">
          <cell r="N67">
            <v>0.11142500000000001</v>
          </cell>
          <cell r="O67">
            <v>5.6737549999999999</v>
          </cell>
        </row>
        <row r="68">
          <cell r="N68">
            <v>0.10704300000000001</v>
          </cell>
          <cell r="O68">
            <v>5.9195799999999998</v>
          </cell>
        </row>
        <row r="69">
          <cell r="N69">
            <v>9.2094000000000051E-2</v>
          </cell>
          <cell r="O69">
            <v>6.0296760000000003</v>
          </cell>
        </row>
        <row r="70">
          <cell r="N70">
            <v>7.5103000000000017E-2</v>
          </cell>
          <cell r="O70">
            <v>6.2561050000000007</v>
          </cell>
        </row>
        <row r="71">
          <cell r="N71">
            <v>6.6055000000000003E-2</v>
          </cell>
          <cell r="O71">
            <v>6.3667430000000005</v>
          </cell>
        </row>
        <row r="72">
          <cell r="N72">
            <v>4.1712000000000048E-2</v>
          </cell>
          <cell r="O72">
            <v>6.5796010000000011</v>
          </cell>
        </row>
        <row r="73">
          <cell r="N73">
            <v>3.0746000000000037E-2</v>
          </cell>
          <cell r="O73">
            <v>6.6851650000000005</v>
          </cell>
        </row>
        <row r="74">
          <cell r="N74">
            <v>1.4435000000000003E-2</v>
          </cell>
          <cell r="O74">
            <v>6.8968620000000005</v>
          </cell>
        </row>
        <row r="75">
          <cell r="N75">
            <v>-2.2536999999999977E-2</v>
          </cell>
          <cell r="O75">
            <v>7.0357900000000004</v>
          </cell>
        </row>
        <row r="76">
          <cell r="N76">
            <v>-3.627699999999999E-2</v>
          </cell>
          <cell r="O76">
            <v>7.2420280000000004</v>
          </cell>
        </row>
        <row r="77">
          <cell r="N77">
            <v>-6.5663999999999986E-2</v>
          </cell>
          <cell r="O77">
            <v>7.3818390000000003</v>
          </cell>
        </row>
        <row r="78">
          <cell r="N78">
            <v>-9.7133999999999984E-2</v>
          </cell>
          <cell r="O78">
            <v>7.6219930000000007</v>
          </cell>
        </row>
        <row r="79">
          <cell r="N79">
            <v>-0.10361299999999997</v>
          </cell>
          <cell r="O79">
            <v>7.7202910000000005</v>
          </cell>
        </row>
        <row r="80">
          <cell r="N80">
            <v>-9.8636999999999975E-2</v>
          </cell>
          <cell r="O80">
            <v>7.9244470000000007</v>
          </cell>
        </row>
        <row r="81">
          <cell r="N81">
            <v>-0.10537999999999997</v>
          </cell>
          <cell r="O81">
            <v>8.0197820000000011</v>
          </cell>
        </row>
        <row r="82">
          <cell r="N82">
            <v>-0.12748199999999998</v>
          </cell>
          <cell r="O82">
            <v>8.2518390000000004</v>
          </cell>
        </row>
        <row r="83">
          <cell r="N83">
            <v>-0.11701099999999998</v>
          </cell>
          <cell r="O83">
            <v>8.3534439999999996</v>
          </cell>
        </row>
        <row r="84">
          <cell r="N84">
            <v>-0.11503199999999998</v>
          </cell>
          <cell r="O84">
            <v>8.5908560000000005</v>
          </cell>
        </row>
        <row r="85">
          <cell r="N85">
            <v>-0.12913599999999997</v>
          </cell>
          <cell r="O85">
            <v>8.7235040000000001</v>
          </cell>
        </row>
        <row r="86">
          <cell r="N86">
            <v>-0.14026399999999997</v>
          </cell>
          <cell r="O86">
            <v>8.9474050000000016</v>
          </cell>
        </row>
        <row r="87">
          <cell r="N87">
            <v>-0.13907299999999997</v>
          </cell>
          <cell r="O87">
            <v>9.0383260000000014</v>
          </cell>
        </row>
        <row r="88">
          <cell r="N88">
            <v>-0.14583299999999996</v>
          </cell>
          <cell r="O88">
            <v>9.2585200000000007</v>
          </cell>
        </row>
        <row r="89">
          <cell r="N89">
            <v>-0.14369099999999999</v>
          </cell>
          <cell r="O89">
            <v>9.3913659999999997</v>
          </cell>
        </row>
        <row r="90">
          <cell r="N90">
            <v>-0.14501499999999998</v>
          </cell>
          <cell r="O90">
            <v>9.6077759999999994</v>
          </cell>
        </row>
        <row r="91">
          <cell r="N91">
            <v>-0.131491</v>
          </cell>
          <cell r="O91">
            <v>9.6984480000000008</v>
          </cell>
        </row>
        <row r="92">
          <cell r="N92">
            <v>-0.131187</v>
          </cell>
          <cell r="O92">
            <v>9.9103170000000009</v>
          </cell>
        </row>
        <row r="93">
          <cell r="N93">
            <v>-0.12822899999999998</v>
          </cell>
          <cell r="O93">
            <v>10.036863000000002</v>
          </cell>
        </row>
        <row r="94">
          <cell r="N94">
            <v>-0.12477399999999997</v>
          </cell>
          <cell r="O94">
            <v>10.326727000000002</v>
          </cell>
        </row>
        <row r="95">
          <cell r="N95">
            <v>-0.12227599999999998</v>
          </cell>
          <cell r="O95">
            <v>10.408963</v>
          </cell>
        </row>
        <row r="96">
          <cell r="N96">
            <v>-9.8505999999999969E-2</v>
          </cell>
          <cell r="O96">
            <v>10.657072000000001</v>
          </cell>
        </row>
        <row r="97">
          <cell r="N97">
            <v>-0.11064499999999998</v>
          </cell>
          <cell r="O97">
            <v>10.773733</v>
          </cell>
        </row>
        <row r="98">
          <cell r="N98">
            <v>-0.10701099999999997</v>
          </cell>
          <cell r="O98">
            <v>11.050998</v>
          </cell>
        </row>
        <row r="99">
          <cell r="N99">
            <v>-9.6171999999999966E-2</v>
          </cell>
          <cell r="O99">
            <v>11.170439</v>
          </cell>
        </row>
        <row r="100">
          <cell r="N100">
            <v>-8.7010999999999963E-2</v>
          </cell>
          <cell r="O100">
            <v>11.404669</v>
          </cell>
        </row>
        <row r="101">
          <cell r="N101">
            <v>-8.4822999999999982E-2</v>
          </cell>
          <cell r="O101">
            <v>11.520404000000001</v>
          </cell>
        </row>
        <row r="102">
          <cell r="N102">
            <v>-7.3652999999999968E-2</v>
          </cell>
          <cell r="O102">
            <v>11.751258</v>
          </cell>
        </row>
        <row r="103">
          <cell r="N103">
            <v>-6.2691999999999956E-2</v>
          </cell>
          <cell r="O103">
            <v>11.8666</v>
          </cell>
        </row>
        <row r="104">
          <cell r="N104">
            <v>-5.9969999999999975E-2</v>
          </cell>
          <cell r="O104">
            <v>12.131153000000001</v>
          </cell>
        </row>
        <row r="105">
          <cell r="N105">
            <v>-6.2981999999999969E-2</v>
          </cell>
          <cell r="O105">
            <v>12.281428</v>
          </cell>
        </row>
        <row r="106">
          <cell r="N106">
            <v>-4.4580999999999961E-2</v>
          </cell>
          <cell r="O106">
            <v>12.507168999999999</v>
          </cell>
        </row>
        <row r="107">
          <cell r="N107">
            <v>-4.6070999999999973E-2</v>
          </cell>
          <cell r="O107">
            <v>12.619359000000001</v>
          </cell>
        </row>
        <row r="108">
          <cell r="N108">
            <v>-4.277499999999998E-2</v>
          </cell>
          <cell r="O108">
            <v>12.880719000000001</v>
          </cell>
        </row>
        <row r="109">
          <cell r="N109">
            <v>-2.1878999999999961E-2</v>
          </cell>
          <cell r="O109">
            <v>12.992383</v>
          </cell>
        </row>
        <row r="110">
          <cell r="N110">
            <v>-4.5663999999999989E-2</v>
          </cell>
          <cell r="O110">
            <v>13.254512</v>
          </cell>
        </row>
        <row r="111">
          <cell r="N111">
            <v>-4.5037999999999953E-2</v>
          </cell>
          <cell r="O111">
            <v>13.404331000000001</v>
          </cell>
        </row>
        <row r="112">
          <cell r="N112">
            <v>-3.2923000000000001E-2</v>
          </cell>
          <cell r="O112">
            <v>13.703901</v>
          </cell>
        </row>
        <row r="113">
          <cell r="N113">
            <v>-2.8693999999999959E-2</v>
          </cell>
          <cell r="O113">
            <v>13.816561</v>
          </cell>
        </row>
        <row r="114">
          <cell r="N114">
            <v>-4.2343999999999993E-2</v>
          </cell>
          <cell r="O114">
            <v>14.083914000000002</v>
          </cell>
        </row>
        <row r="115">
          <cell r="N115">
            <v>-1.8769000000000004E-2</v>
          </cell>
          <cell r="O115">
            <v>14.194711000000002</v>
          </cell>
        </row>
        <row r="116">
          <cell r="N116">
            <v>-1.4930999999999984E-2</v>
          </cell>
          <cell r="O116">
            <v>14.347169000000001</v>
          </cell>
        </row>
        <row r="117">
          <cell r="N117">
            <v>-2.2900999999999953E-2</v>
          </cell>
          <cell r="O117">
            <v>14.580189000000001</v>
          </cell>
        </row>
        <row r="118">
          <cell r="N118">
            <v>-1.8679999999999951E-3</v>
          </cell>
          <cell r="O118">
            <v>14.692254000000002</v>
          </cell>
        </row>
        <row r="119">
          <cell r="N119">
            <v>3.0940000000000511E-3</v>
          </cell>
          <cell r="O119">
            <v>14.965335000000001</v>
          </cell>
        </row>
        <row r="120">
          <cell r="N120">
            <v>-9.4739999999999894E-3</v>
          </cell>
          <cell r="O120">
            <v>15.087391</v>
          </cell>
        </row>
        <row r="121">
          <cell r="N121">
            <v>1.5140000000000101E-3</v>
          </cell>
          <cell r="O121">
            <v>15.324643</v>
          </cell>
        </row>
        <row r="122">
          <cell r="N122">
            <v>-4.5699999999999365E-4</v>
          </cell>
          <cell r="O122">
            <v>15.446628</v>
          </cell>
        </row>
        <row r="123">
          <cell r="N123">
            <v>-5.8429999999999611E-3</v>
          </cell>
          <cell r="O123">
            <v>15.735683000000002</v>
          </cell>
        </row>
        <row r="124">
          <cell r="N124">
            <v>-4.7519999999999524E-3</v>
          </cell>
          <cell r="O124">
            <v>15.818503000000002</v>
          </cell>
        </row>
        <row r="125">
          <cell r="N125">
            <v>-1.3798000000000003E-2</v>
          </cell>
          <cell r="O125">
            <v>16.160018000000001</v>
          </cell>
        </row>
        <row r="126">
          <cell r="N126">
            <v>-1.5812999999999987E-2</v>
          </cell>
          <cell r="O126">
            <v>16.290102999999998</v>
          </cell>
        </row>
        <row r="127">
          <cell r="N127">
            <v>-2.1177999999999999E-2</v>
          </cell>
          <cell r="O127">
            <v>16.510954000000002</v>
          </cell>
        </row>
        <row r="128">
          <cell r="N128">
            <v>-2.4302999999999998E-2</v>
          </cell>
          <cell r="O128">
            <v>16.645526</v>
          </cell>
        </row>
        <row r="129">
          <cell r="N129">
            <v>-7.8389999999999987E-3</v>
          </cell>
          <cell r="O129">
            <v>16.908847000000002</v>
          </cell>
        </row>
        <row r="130">
          <cell r="N130">
            <v>-2.4495999999999983E-2</v>
          </cell>
          <cell r="O130">
            <v>17.008751</v>
          </cell>
        </row>
        <row r="131">
          <cell r="N131">
            <v>-2.5828999999999953E-2</v>
          </cell>
          <cell r="O131">
            <v>17.290055000000002</v>
          </cell>
        </row>
        <row r="132">
          <cell r="N132">
            <v>-3.0282999999999959E-2</v>
          </cell>
          <cell r="O132">
            <v>17.435511999999999</v>
          </cell>
        </row>
        <row r="133">
          <cell r="N133">
            <v>-3.9190999999999976E-2</v>
          </cell>
          <cell r="O133">
            <v>17.585814000000003</v>
          </cell>
        </row>
        <row r="134">
          <cell r="N134">
            <v>-3.8056999999999959E-2</v>
          </cell>
          <cell r="O134">
            <v>17.882549999999998</v>
          </cell>
        </row>
        <row r="135">
          <cell r="N135">
            <v>-4.8715999999999954E-2</v>
          </cell>
          <cell r="O135">
            <v>18.041032000000001</v>
          </cell>
        </row>
        <row r="136">
          <cell r="N136">
            <v>-2.5755999999999973E-2</v>
          </cell>
          <cell r="O136">
            <v>18.285630000000001</v>
          </cell>
        </row>
        <row r="137">
          <cell r="N137">
            <v>-4.412199999999996E-2</v>
          </cell>
          <cell r="O137">
            <v>18.403015</v>
          </cell>
        </row>
        <row r="138">
          <cell r="N138">
            <v>-3.1399999999999977E-2</v>
          </cell>
          <cell r="O138">
            <v>18.663889999999999</v>
          </cell>
        </row>
        <row r="139">
          <cell r="N139">
            <v>-1.7350999999999998E-2</v>
          </cell>
          <cell r="O139">
            <v>18.819372999999999</v>
          </cell>
        </row>
        <row r="140">
          <cell r="N140">
            <v>-2.803499999999997E-2</v>
          </cell>
          <cell r="O140">
            <v>19.052060000000001</v>
          </cell>
        </row>
        <row r="141">
          <cell r="N141">
            <v>-1.6481999999999972E-2</v>
          </cell>
          <cell r="O141">
            <v>19.216113</v>
          </cell>
        </row>
        <row r="142">
          <cell r="N142">
            <v>-3.3418999999999983E-2</v>
          </cell>
          <cell r="O142">
            <v>19.464525000000002</v>
          </cell>
        </row>
        <row r="143">
          <cell r="N143">
            <v>5.2490000000000236E-3</v>
          </cell>
          <cell r="O143">
            <v>19.614608</v>
          </cell>
        </row>
        <row r="144">
          <cell r="N144">
            <v>-2.3399999999999749E-3</v>
          </cell>
          <cell r="O144">
            <v>19.867235000000001</v>
          </cell>
        </row>
        <row r="145">
          <cell r="N145">
            <v>-1.1074999999999989E-2</v>
          </cell>
          <cell r="O145">
            <v>20.000438000000003</v>
          </cell>
        </row>
        <row r="146">
          <cell r="N146">
            <v>-7.2570000000000048E-3</v>
          </cell>
          <cell r="O146">
            <v>20.254802999999999</v>
          </cell>
        </row>
        <row r="147">
          <cell r="N147">
            <v>4.2890000000000445E-3</v>
          </cell>
          <cell r="O147">
            <v>20.376353999999999</v>
          </cell>
        </row>
        <row r="148">
          <cell r="N148">
            <v>1.2282000000000039E-2</v>
          </cell>
          <cell r="O148">
            <v>20.638271</v>
          </cell>
        </row>
        <row r="149">
          <cell r="N149">
            <v>-8.798000000000002E-3</v>
          </cell>
          <cell r="O149">
            <v>20.795724999999997</v>
          </cell>
        </row>
        <row r="150">
          <cell r="N150">
            <v>1.4250000000000001E-2</v>
          </cell>
          <cell r="O150">
            <v>21.056526000000002</v>
          </cell>
        </row>
        <row r="151">
          <cell r="N151">
            <v>2.1806000000000041E-2</v>
          </cell>
          <cell r="O151">
            <v>21.193929000000001</v>
          </cell>
        </row>
        <row r="152">
          <cell r="N152">
            <v>6.6580000000000155E-3</v>
          </cell>
          <cell r="O152">
            <v>21.430961</v>
          </cell>
        </row>
        <row r="153">
          <cell r="N153">
            <v>2.6911000000000001E-2</v>
          </cell>
          <cell r="O153">
            <v>21.561418000000003</v>
          </cell>
        </row>
        <row r="154">
          <cell r="N154">
            <v>1.7129999999999996E-2</v>
          </cell>
          <cell r="O154">
            <v>21.803516999999999</v>
          </cell>
        </row>
        <row r="155">
          <cell r="N155">
            <v>1.1907000000000039E-2</v>
          </cell>
          <cell r="O155">
            <v>21.967265000000001</v>
          </cell>
        </row>
        <row r="156">
          <cell r="N156">
            <v>4.7525000000000032E-2</v>
          </cell>
          <cell r="O156">
            <v>22.253322000000001</v>
          </cell>
        </row>
        <row r="157">
          <cell r="N157">
            <v>2.1108000000000005E-2</v>
          </cell>
          <cell r="O157">
            <v>22.366007000000003</v>
          </cell>
        </row>
        <row r="158">
          <cell r="N158">
            <v>1.6905000000000031E-2</v>
          </cell>
          <cell r="O158">
            <v>22.625776000000002</v>
          </cell>
        </row>
        <row r="159">
          <cell r="N159">
            <v>3.9049000000000035E-2</v>
          </cell>
          <cell r="O159">
            <v>22.774156999999999</v>
          </cell>
        </row>
        <row r="160">
          <cell r="N160">
            <v>3.1590000000000489E-3</v>
          </cell>
          <cell r="O160">
            <v>22.994534999999999</v>
          </cell>
        </row>
        <row r="161">
          <cell r="N161">
            <v>2.1310000000000003E-2</v>
          </cell>
          <cell r="O161">
            <v>23.154469000000002</v>
          </cell>
        </row>
        <row r="162">
          <cell r="N162">
            <v>1.8186000000000035E-2</v>
          </cell>
          <cell r="O162">
            <v>23.438051999999999</v>
          </cell>
        </row>
        <row r="163">
          <cell r="N163">
            <v>5.5310000000000064E-3</v>
          </cell>
          <cell r="O163">
            <v>23.549306000000001</v>
          </cell>
        </row>
        <row r="164">
          <cell r="N164">
            <v>1.0659000000000049E-2</v>
          </cell>
          <cell r="O164">
            <v>23.835490000000004</v>
          </cell>
        </row>
        <row r="165">
          <cell r="N165">
            <v>6.5520000000000213E-3</v>
          </cell>
          <cell r="O165">
            <v>23.940746999999998</v>
          </cell>
        </row>
        <row r="166">
          <cell r="N166">
            <v>3.0611000000000048E-2</v>
          </cell>
          <cell r="O166">
            <v>24.214762</v>
          </cell>
        </row>
        <row r="167">
          <cell r="N167">
            <v>2.3376000000000032E-2</v>
          </cell>
          <cell r="O167">
            <v>24.328782</v>
          </cell>
        </row>
        <row r="168">
          <cell r="N168">
            <v>1.1287000000000035E-2</v>
          </cell>
          <cell r="O168">
            <v>24.557850999999999</v>
          </cell>
        </row>
        <row r="169">
          <cell r="N169">
            <v>6.5145000000000036E-2</v>
          </cell>
          <cell r="O169">
            <v>24.699920000000002</v>
          </cell>
        </row>
        <row r="170">
          <cell r="N170">
            <v>2.727200000000005E-2</v>
          </cell>
          <cell r="O170">
            <v>24.976078000000001</v>
          </cell>
        </row>
        <row r="171">
          <cell r="N171">
            <v>7.9756000000000035E-2</v>
          </cell>
          <cell r="O171">
            <v>25.128029999999999</v>
          </cell>
        </row>
        <row r="172">
          <cell r="N172">
            <v>8.4592000000000042E-2</v>
          </cell>
          <cell r="O172">
            <v>25.353706000000003</v>
          </cell>
        </row>
        <row r="173">
          <cell r="N173">
            <v>6.9039000000000045E-2</v>
          </cell>
          <cell r="O173">
            <v>25.495827000000002</v>
          </cell>
        </row>
        <row r="174">
          <cell r="N174">
            <v>6.758700000000005E-2</v>
          </cell>
          <cell r="O174">
            <v>25.740527000000004</v>
          </cell>
        </row>
        <row r="175">
          <cell r="N175">
            <v>6.9949000000000011E-2</v>
          </cell>
          <cell r="O175">
            <v>25.860564999999998</v>
          </cell>
        </row>
        <row r="176">
          <cell r="N176">
            <v>8.0386000000000027E-2</v>
          </cell>
          <cell r="O176">
            <v>26.096610000000002</v>
          </cell>
        </row>
        <row r="177">
          <cell r="N177">
            <v>7.7209E-2</v>
          </cell>
          <cell r="O177">
            <v>26.230280999999998</v>
          </cell>
        </row>
        <row r="178">
          <cell r="N178">
            <v>9.7204000000000013E-2</v>
          </cell>
          <cell r="O178">
            <v>26.460843000000001</v>
          </cell>
        </row>
        <row r="179">
          <cell r="N179">
            <v>8.6174000000000042E-2</v>
          </cell>
          <cell r="O179">
            <v>26.612919000000002</v>
          </cell>
        </row>
        <row r="180">
          <cell r="N180">
            <v>0.10458000000000005</v>
          </cell>
          <cell r="O180">
            <v>26.856162000000001</v>
          </cell>
        </row>
        <row r="181">
          <cell r="N181">
            <v>0.105507</v>
          </cell>
          <cell r="O181">
            <v>26.994284</v>
          </cell>
        </row>
        <row r="182">
          <cell r="N182">
            <v>6.6835000000000033E-2</v>
          </cell>
          <cell r="O182">
            <v>27.201827000000002</v>
          </cell>
        </row>
        <row r="183">
          <cell r="N183">
            <v>0.14461000000000002</v>
          </cell>
          <cell r="O183">
            <v>27.358089</v>
          </cell>
        </row>
        <row r="184">
          <cell r="N184">
            <v>0.11110900000000004</v>
          </cell>
          <cell r="O184">
            <v>27.564495000000001</v>
          </cell>
        </row>
        <row r="185">
          <cell r="N185">
            <v>0.133019</v>
          </cell>
          <cell r="O185">
            <v>27.676171000000004</v>
          </cell>
        </row>
        <row r="186">
          <cell r="N186">
            <v>0.15220300000000003</v>
          </cell>
          <cell r="O186">
            <v>27.948626000000001</v>
          </cell>
        </row>
        <row r="187">
          <cell r="N187">
            <v>8.7387000000000006E-2</v>
          </cell>
          <cell r="O187">
            <v>28.065943000000001</v>
          </cell>
        </row>
        <row r="188">
          <cell r="N188">
            <v>0.11319700000000001</v>
          </cell>
          <cell r="O188">
            <v>28.337078000000002</v>
          </cell>
        </row>
        <row r="189">
          <cell r="N189">
            <v>5.9597000000000039E-2</v>
          </cell>
          <cell r="O189">
            <v>28.436031</v>
          </cell>
        </row>
        <row r="190">
          <cell r="N190">
            <v>9.5010000000000337E-3</v>
          </cell>
          <cell r="O190">
            <v>28.693238000000001</v>
          </cell>
        </row>
        <row r="191">
          <cell r="N191">
            <v>2.7799000000000035E-2</v>
          </cell>
          <cell r="O191">
            <v>28.826370999999998</v>
          </cell>
        </row>
        <row r="192">
          <cell r="N192">
            <v>-7.6750999999999972E-2</v>
          </cell>
          <cell r="O192">
            <v>29.023309000000001</v>
          </cell>
        </row>
        <row r="193">
          <cell r="N193">
            <v>-0.12384399999999997</v>
          </cell>
          <cell r="O193">
            <v>29.11204</v>
          </cell>
        </row>
        <row r="194">
          <cell r="N194">
            <v>-9.0521999999999991E-2</v>
          </cell>
          <cell r="O194">
            <v>29.396668000000002</v>
          </cell>
        </row>
        <row r="195">
          <cell r="N195">
            <v>-0.14147299999999999</v>
          </cell>
          <cell r="O195">
            <v>29.494753000000003</v>
          </cell>
        </row>
        <row r="196">
          <cell r="N196">
            <v>-0.254388</v>
          </cell>
          <cell r="O196">
            <v>29.71219</v>
          </cell>
        </row>
        <row r="197">
          <cell r="N197">
            <v>-0.30187399999999998</v>
          </cell>
          <cell r="O197">
            <v>29.803516999999999</v>
          </cell>
        </row>
        <row r="198">
          <cell r="N198">
            <v>-0.39589799999999997</v>
          </cell>
          <cell r="O198">
            <v>29.984582</v>
          </cell>
        </row>
        <row r="199">
          <cell r="N199">
            <v>-0.435332</v>
          </cell>
          <cell r="O199">
            <v>30.060505000000003</v>
          </cell>
        </row>
        <row r="200">
          <cell r="N200">
            <v>-0.44381200000000004</v>
          </cell>
          <cell r="O200">
            <v>30.262217</v>
          </cell>
        </row>
      </sheetData>
      <sheetData sheetId="6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-1.2173999999999978E-2</v>
          </cell>
          <cell r="O5">
            <v>8.837199999999984E-2</v>
          </cell>
        </row>
        <row r="6">
          <cell r="N6">
            <v>-4.3701000000000025E-2</v>
          </cell>
          <cell r="O6">
            <v>0.15392899999999965</v>
          </cell>
        </row>
        <row r="7">
          <cell r="N7">
            <v>-1.1067999999999984E-2</v>
          </cell>
          <cell r="O7">
            <v>0.19114599999999973</v>
          </cell>
        </row>
        <row r="8">
          <cell r="N8">
            <v>-3.5923999999999977E-2</v>
          </cell>
          <cell r="O8">
            <v>0.26348999999999978</v>
          </cell>
        </row>
        <row r="9">
          <cell r="N9">
            <v>-3.2519999999999979E-2</v>
          </cell>
          <cell r="O9">
            <v>0.36701499999999987</v>
          </cell>
        </row>
        <row r="10">
          <cell r="N10">
            <v>-8.2269999999999757E-3</v>
          </cell>
          <cell r="O10">
            <v>0.39424999999999999</v>
          </cell>
        </row>
        <row r="11">
          <cell r="N11">
            <v>-2.9158999999999994E-2</v>
          </cell>
          <cell r="O11">
            <v>0.56717099999999987</v>
          </cell>
        </row>
        <row r="12">
          <cell r="N12">
            <v>-1.5091000000000009E-2</v>
          </cell>
          <cell r="O12">
            <v>0.58276499999999987</v>
          </cell>
        </row>
        <row r="13">
          <cell r="N13">
            <v>-5.1643000000000029E-2</v>
          </cell>
          <cell r="O13">
            <v>0.73560999999999965</v>
          </cell>
        </row>
        <row r="14">
          <cell r="N14">
            <v>-1.8024999999999979E-2</v>
          </cell>
          <cell r="O14">
            <v>0.77194299999999982</v>
          </cell>
        </row>
        <row r="15">
          <cell r="N15">
            <v>-4.5576999999999999E-2</v>
          </cell>
          <cell r="O15">
            <v>0.93162599999999973</v>
          </cell>
        </row>
        <row r="16">
          <cell r="N16">
            <v>-0.11939800000000003</v>
          </cell>
          <cell r="O16">
            <v>1.040281</v>
          </cell>
        </row>
        <row r="17">
          <cell r="N17">
            <v>-9.768899999999997E-2</v>
          </cell>
          <cell r="O17">
            <v>1.1551689999999999</v>
          </cell>
        </row>
        <row r="18">
          <cell r="N18">
            <v>-0.11228399999999999</v>
          </cell>
          <cell r="O18">
            <v>1.2315129999999999</v>
          </cell>
        </row>
        <row r="19">
          <cell r="N19">
            <v>-0.11882100000000002</v>
          </cell>
          <cell r="O19">
            <v>1.4054709999999995</v>
          </cell>
        </row>
        <row r="20">
          <cell r="N20">
            <v>-0.10118999999999995</v>
          </cell>
          <cell r="O20">
            <v>1.4231989999999997</v>
          </cell>
        </row>
        <row r="21">
          <cell r="N21">
            <v>-0.10386900000000003</v>
          </cell>
          <cell r="O21">
            <v>1.5976989999999998</v>
          </cell>
        </row>
        <row r="22">
          <cell r="N22">
            <v>-0.10748200000000009</v>
          </cell>
          <cell r="O22">
            <v>1.6816030000000002</v>
          </cell>
        </row>
        <row r="23">
          <cell r="N23">
            <v>-7.2764999999999982E-2</v>
          </cell>
          <cell r="O23">
            <v>1.8021629999999995</v>
          </cell>
        </row>
        <row r="24">
          <cell r="N24">
            <v>-8.4129999999999996E-2</v>
          </cell>
          <cell r="O24">
            <v>1.8768909999999996</v>
          </cell>
        </row>
        <row r="25">
          <cell r="N25">
            <v>-5.510900000000004E-2</v>
          </cell>
          <cell r="O25">
            <v>1.9897389999999997</v>
          </cell>
        </row>
        <row r="26">
          <cell r="N26">
            <v>-2.1548000000000001E-2</v>
          </cell>
          <cell r="O26">
            <v>2.021919</v>
          </cell>
        </row>
        <row r="27">
          <cell r="N27">
            <v>-2.1864000000000033E-2</v>
          </cell>
          <cell r="O27">
            <v>2.1885879999999998</v>
          </cell>
        </row>
        <row r="28">
          <cell r="N28">
            <v>2.2933999999999968E-2</v>
          </cell>
          <cell r="O28">
            <v>2.2307249999999996</v>
          </cell>
        </row>
        <row r="29">
          <cell r="N29">
            <v>3.5728000000000065E-2</v>
          </cell>
          <cell r="O29">
            <v>2.4061499999999998</v>
          </cell>
        </row>
        <row r="30">
          <cell r="N30">
            <v>6.5869000000000025E-2</v>
          </cell>
          <cell r="O30">
            <v>2.4339379999999999</v>
          </cell>
        </row>
        <row r="31">
          <cell r="N31">
            <v>8.3369000000000026E-2</v>
          </cell>
          <cell r="O31">
            <v>2.6102270000000001</v>
          </cell>
        </row>
        <row r="32">
          <cell r="N32">
            <v>0.12411800000000005</v>
          </cell>
          <cell r="O32">
            <v>2.6471660000000004</v>
          </cell>
        </row>
        <row r="33">
          <cell r="N33">
            <v>0.12712199999999996</v>
          </cell>
          <cell r="O33">
            <v>2.8067200000000003</v>
          </cell>
        </row>
        <row r="34">
          <cell r="N34">
            <v>9.760000000000002E-2</v>
          </cell>
          <cell r="O34">
            <v>2.9351709999999995</v>
          </cell>
        </row>
        <row r="35">
          <cell r="N35">
            <v>0.12447299999999996</v>
          </cell>
          <cell r="O35">
            <v>3.1107839999999998</v>
          </cell>
        </row>
        <row r="36">
          <cell r="N36">
            <v>0.14116100000000006</v>
          </cell>
          <cell r="O36">
            <v>3.2001819999999999</v>
          </cell>
        </row>
        <row r="37">
          <cell r="N37">
            <v>0.15272900000000003</v>
          </cell>
          <cell r="O37">
            <v>3.3583189999999994</v>
          </cell>
        </row>
        <row r="38">
          <cell r="N38">
            <v>0.150918</v>
          </cell>
          <cell r="O38">
            <v>3.4300860000000002</v>
          </cell>
        </row>
        <row r="39">
          <cell r="N39">
            <v>0.16542200000000004</v>
          </cell>
          <cell r="O39">
            <v>3.5869899999999997</v>
          </cell>
        </row>
        <row r="40">
          <cell r="N40">
            <v>0.18495400000000006</v>
          </cell>
          <cell r="O40">
            <v>3.6745109999999994</v>
          </cell>
        </row>
        <row r="41">
          <cell r="N41">
            <v>0.19283299999999998</v>
          </cell>
          <cell r="O41">
            <v>3.8923220000000001</v>
          </cell>
        </row>
        <row r="42">
          <cell r="N42">
            <v>0.23800599999999997</v>
          </cell>
          <cell r="O42">
            <v>3.9278959999999996</v>
          </cell>
        </row>
        <row r="43">
          <cell r="N43">
            <v>0.26419200000000004</v>
          </cell>
          <cell r="O43">
            <v>4.086036</v>
          </cell>
        </row>
        <row r="44">
          <cell r="N44">
            <v>0.31994899999999998</v>
          </cell>
          <cell r="O44">
            <v>4.1291799999999999</v>
          </cell>
        </row>
        <row r="45">
          <cell r="N45">
            <v>0.34652200000000005</v>
          </cell>
          <cell r="O45">
            <v>4.2842789999999997</v>
          </cell>
        </row>
        <row r="46">
          <cell r="N46">
            <v>0.38021000000000005</v>
          </cell>
          <cell r="O46">
            <v>4.3762730000000003</v>
          </cell>
        </row>
        <row r="47">
          <cell r="N47">
            <v>0.40228700000000006</v>
          </cell>
          <cell r="O47">
            <v>4.5889730000000002</v>
          </cell>
        </row>
        <row r="48">
          <cell r="N48">
            <v>0.42685200000000006</v>
          </cell>
          <cell r="O48">
            <v>4.6713149999999999</v>
          </cell>
        </row>
        <row r="49">
          <cell r="N49">
            <v>0.43710900000000003</v>
          </cell>
          <cell r="O49">
            <v>4.869211</v>
          </cell>
        </row>
        <row r="50">
          <cell r="N50">
            <v>0.455401</v>
          </cell>
          <cell r="O50">
            <v>4.9446960000000004</v>
          </cell>
        </row>
        <row r="51">
          <cell r="N51">
            <v>0.47254000000000002</v>
          </cell>
          <cell r="O51">
            <v>5.1418119999999998</v>
          </cell>
        </row>
        <row r="52">
          <cell r="N52">
            <v>0.50958500000000007</v>
          </cell>
          <cell r="O52">
            <v>5.2277710000000006</v>
          </cell>
        </row>
        <row r="53">
          <cell r="N53">
            <v>0.52915100000000004</v>
          </cell>
          <cell r="O53">
            <v>5.4206589999999997</v>
          </cell>
        </row>
        <row r="54">
          <cell r="N54">
            <v>0.54803000000000002</v>
          </cell>
          <cell r="O54">
            <v>5.492178</v>
          </cell>
        </row>
        <row r="55">
          <cell r="N55">
            <v>0.57304600000000006</v>
          </cell>
          <cell r="O55">
            <v>5.683288000000001</v>
          </cell>
        </row>
        <row r="56">
          <cell r="N56">
            <v>0.59360200000000007</v>
          </cell>
          <cell r="O56">
            <v>5.7537710000000004</v>
          </cell>
        </row>
        <row r="57">
          <cell r="N57">
            <v>0.64983800000000003</v>
          </cell>
          <cell r="O57">
            <v>5.9023439999999994</v>
          </cell>
        </row>
        <row r="58">
          <cell r="N58">
            <v>0.67879500000000004</v>
          </cell>
          <cell r="O58">
            <v>6.0319660000000006</v>
          </cell>
        </row>
        <row r="59">
          <cell r="N59">
            <v>0.68242600000000009</v>
          </cell>
          <cell r="O59">
            <v>6.2543470000000001</v>
          </cell>
        </row>
        <row r="60">
          <cell r="N60">
            <v>0.71023800000000004</v>
          </cell>
          <cell r="O60">
            <v>6.324579</v>
          </cell>
        </row>
        <row r="61">
          <cell r="N61">
            <v>0.714059</v>
          </cell>
          <cell r="O61">
            <v>6.5408230000000005</v>
          </cell>
        </row>
        <row r="62">
          <cell r="N62">
            <v>0.74972700000000003</v>
          </cell>
          <cell r="O62">
            <v>6.6130319999999996</v>
          </cell>
        </row>
        <row r="63">
          <cell r="N63">
            <v>0.78364</v>
          </cell>
          <cell r="O63">
            <v>6.7873789999999987</v>
          </cell>
        </row>
        <row r="64">
          <cell r="N64">
            <v>0.79391800000000001</v>
          </cell>
          <cell r="O64">
            <v>6.8954050000000011</v>
          </cell>
        </row>
        <row r="65">
          <cell r="N65">
            <v>0.75111499999999998</v>
          </cell>
          <cell r="O65">
            <v>7.1773320000000007</v>
          </cell>
        </row>
        <row r="66">
          <cell r="N66">
            <v>0.76524700000000012</v>
          </cell>
          <cell r="O66">
            <v>7.2836379999999989</v>
          </cell>
        </row>
        <row r="67">
          <cell r="N67">
            <v>0.76228300000000004</v>
          </cell>
          <cell r="O67">
            <v>7.4787269999999992</v>
          </cell>
        </row>
        <row r="68">
          <cell r="N68">
            <v>0.76411600000000002</v>
          </cell>
          <cell r="O68">
            <v>7.5766090000000004</v>
          </cell>
        </row>
        <row r="69">
          <cell r="N69">
            <v>0.77722900000000006</v>
          </cell>
          <cell r="O69">
            <v>7.774119999999999</v>
          </cell>
        </row>
        <row r="70">
          <cell r="N70">
            <v>0.77745500000000001</v>
          </cell>
          <cell r="O70">
            <v>7.868958000000001</v>
          </cell>
        </row>
        <row r="71">
          <cell r="N71">
            <v>0.780694</v>
          </cell>
          <cell r="O71">
            <v>8.0578079999999996</v>
          </cell>
        </row>
        <row r="72">
          <cell r="N72">
            <v>0.80803899999999995</v>
          </cell>
          <cell r="O72">
            <v>8.1609589999999983</v>
          </cell>
        </row>
        <row r="73">
          <cell r="N73">
            <v>0.78986699999999999</v>
          </cell>
          <cell r="O73">
            <v>8.3831589999999991</v>
          </cell>
        </row>
        <row r="74">
          <cell r="N74">
            <v>0.79659199999999997</v>
          </cell>
          <cell r="O74">
            <v>8.4761670000000002</v>
          </cell>
        </row>
        <row r="75">
          <cell r="N75">
            <v>0.80707600000000002</v>
          </cell>
          <cell r="O75">
            <v>8.6591039999999992</v>
          </cell>
        </row>
        <row r="76">
          <cell r="N76">
            <v>0.80828600000000006</v>
          </cell>
          <cell r="O76">
            <v>8.792682000000001</v>
          </cell>
        </row>
        <row r="77">
          <cell r="N77">
            <v>0.77904399999999996</v>
          </cell>
          <cell r="O77">
            <v>9.0038889999999991</v>
          </cell>
        </row>
        <row r="78">
          <cell r="N78">
            <v>0.79191600000000006</v>
          </cell>
          <cell r="O78">
            <v>9.1382719999999988</v>
          </cell>
        </row>
        <row r="79">
          <cell r="N79">
            <v>0.76955200000000001</v>
          </cell>
          <cell r="O79">
            <v>9.3483580000000011</v>
          </cell>
        </row>
        <row r="80">
          <cell r="N80">
            <v>0.78958400000000006</v>
          </cell>
          <cell r="O80">
            <v>9.4390140000000002</v>
          </cell>
        </row>
        <row r="81">
          <cell r="N81">
            <v>0.772204</v>
          </cell>
          <cell r="O81">
            <v>9.6478300000000008</v>
          </cell>
        </row>
        <row r="82">
          <cell r="N82">
            <v>0.764683</v>
          </cell>
          <cell r="O82">
            <v>9.7730759999999997</v>
          </cell>
        </row>
        <row r="83">
          <cell r="N83">
            <v>0.76464200000000004</v>
          </cell>
          <cell r="O83">
            <v>9.9830470000000009</v>
          </cell>
        </row>
        <row r="84">
          <cell r="N84">
            <v>0.77346100000000007</v>
          </cell>
          <cell r="O84">
            <v>10.109721</v>
          </cell>
        </row>
        <row r="85">
          <cell r="N85">
            <v>0.78437999999999997</v>
          </cell>
          <cell r="O85">
            <v>10.277265</v>
          </cell>
        </row>
        <row r="86">
          <cell r="N86">
            <v>0.78695399999999993</v>
          </cell>
          <cell r="O86">
            <v>10.401375</v>
          </cell>
        </row>
        <row r="87">
          <cell r="N87">
            <v>0.787408</v>
          </cell>
          <cell r="O87">
            <v>10.606657</v>
          </cell>
        </row>
        <row r="88">
          <cell r="N88">
            <v>0.78153600000000012</v>
          </cell>
          <cell r="O88">
            <v>10.687831000000001</v>
          </cell>
        </row>
        <row r="89">
          <cell r="N89">
            <v>0.79211300000000007</v>
          </cell>
          <cell r="O89">
            <v>10.933392</v>
          </cell>
        </row>
        <row r="90">
          <cell r="N90">
            <v>0.79992300000000005</v>
          </cell>
          <cell r="O90">
            <v>11.055638</v>
          </cell>
        </row>
        <row r="91">
          <cell r="N91">
            <v>0.79030999999999996</v>
          </cell>
          <cell r="O91">
            <v>11.257655999999999</v>
          </cell>
        </row>
        <row r="92">
          <cell r="N92">
            <v>0.78989900000000002</v>
          </cell>
          <cell r="O92">
            <v>11.378986999999999</v>
          </cell>
        </row>
        <row r="93">
          <cell r="N93">
            <v>0.78316799999999998</v>
          </cell>
          <cell r="O93">
            <v>11.621392999999999</v>
          </cell>
        </row>
        <row r="94">
          <cell r="N94">
            <v>0.764845</v>
          </cell>
          <cell r="O94">
            <v>11.742855</v>
          </cell>
        </row>
        <row r="95">
          <cell r="N95">
            <v>0.76514899999999997</v>
          </cell>
          <cell r="O95">
            <v>11.986047000000001</v>
          </cell>
        </row>
        <row r="96">
          <cell r="N96">
            <v>0.76977800000000007</v>
          </cell>
          <cell r="O96">
            <v>12.107610000000001</v>
          </cell>
        </row>
        <row r="97">
          <cell r="N97">
            <v>0.75620299999999996</v>
          </cell>
          <cell r="O97">
            <v>12.352338</v>
          </cell>
        </row>
        <row r="98">
          <cell r="N98">
            <v>0.73606300000000002</v>
          </cell>
          <cell r="O98">
            <v>12.476553000000001</v>
          </cell>
        </row>
        <row r="99">
          <cell r="N99">
            <v>0.73924100000000004</v>
          </cell>
          <cell r="O99">
            <v>12.681407</v>
          </cell>
        </row>
        <row r="100">
          <cell r="N100">
            <v>0.71756299999999995</v>
          </cell>
          <cell r="O100">
            <v>12.807583000000001</v>
          </cell>
        </row>
        <row r="101">
          <cell r="N101">
            <v>0.71514800000000001</v>
          </cell>
          <cell r="O101">
            <v>13.056705000000001</v>
          </cell>
        </row>
        <row r="102">
          <cell r="N102">
            <v>0.69903400000000004</v>
          </cell>
          <cell r="O102">
            <v>13.142612</v>
          </cell>
        </row>
        <row r="103">
          <cell r="N103">
            <v>0.70905399999999996</v>
          </cell>
          <cell r="O103">
            <v>13.350746000000001</v>
          </cell>
        </row>
        <row r="104">
          <cell r="N104">
            <v>0.71321699999999999</v>
          </cell>
          <cell r="O104">
            <v>13.476398</v>
          </cell>
        </row>
        <row r="105">
          <cell r="N105">
            <v>0.71309600000000006</v>
          </cell>
          <cell r="O105">
            <v>13.688767999999998</v>
          </cell>
        </row>
        <row r="106">
          <cell r="N106">
            <v>0.71597500000000003</v>
          </cell>
          <cell r="O106">
            <v>13.816387000000001</v>
          </cell>
        </row>
        <row r="107">
          <cell r="N107">
            <v>0.71167600000000009</v>
          </cell>
          <cell r="O107">
            <v>14.076463000000002</v>
          </cell>
        </row>
        <row r="108">
          <cell r="N108">
            <v>0.7272820000000001</v>
          </cell>
          <cell r="O108">
            <v>14.203115</v>
          </cell>
        </row>
        <row r="109">
          <cell r="N109">
            <v>0.725885</v>
          </cell>
          <cell r="O109">
            <v>14.423354000000002</v>
          </cell>
        </row>
        <row r="110">
          <cell r="N110">
            <v>0.70921800000000013</v>
          </cell>
          <cell r="O110">
            <v>14.517149999999999</v>
          </cell>
        </row>
        <row r="111">
          <cell r="N111">
            <v>0.73250700000000013</v>
          </cell>
          <cell r="O111">
            <v>14.733834000000002</v>
          </cell>
        </row>
        <row r="112">
          <cell r="N112">
            <v>0.730406</v>
          </cell>
          <cell r="O112">
            <v>14.870325999999999</v>
          </cell>
        </row>
        <row r="113">
          <cell r="N113">
            <v>0.74734800000000001</v>
          </cell>
          <cell r="O113">
            <v>15.093246000000001</v>
          </cell>
        </row>
        <row r="114">
          <cell r="N114">
            <v>0.75193299999999996</v>
          </cell>
          <cell r="O114">
            <v>15.183997000000002</v>
          </cell>
        </row>
        <row r="115">
          <cell r="N115">
            <v>0.75937399999999999</v>
          </cell>
          <cell r="O115">
            <v>15.462087000000002</v>
          </cell>
        </row>
        <row r="116">
          <cell r="N116">
            <v>0.75647699999999996</v>
          </cell>
          <cell r="O116">
            <v>15.558244</v>
          </cell>
        </row>
        <row r="117">
          <cell r="N117">
            <v>0.75864599999999993</v>
          </cell>
          <cell r="O117">
            <v>15.797982999999999</v>
          </cell>
        </row>
        <row r="118">
          <cell r="N118">
            <v>0.76506500000000011</v>
          </cell>
          <cell r="O118">
            <v>15.892583</v>
          </cell>
        </row>
        <row r="119">
          <cell r="N119">
            <v>0.76870399999999994</v>
          </cell>
          <cell r="O119">
            <v>16.137963000000003</v>
          </cell>
        </row>
        <row r="120">
          <cell r="N120">
            <v>0.75425700000000007</v>
          </cell>
          <cell r="O120">
            <v>16.245221000000001</v>
          </cell>
        </row>
        <row r="121">
          <cell r="N121">
            <v>0.77213200000000004</v>
          </cell>
          <cell r="O121">
            <v>16.490773000000001</v>
          </cell>
        </row>
        <row r="122">
          <cell r="N122">
            <v>0.79044500000000006</v>
          </cell>
          <cell r="O122">
            <v>16.636402000000004</v>
          </cell>
        </row>
        <row r="123">
          <cell r="N123">
            <v>0.80096100000000003</v>
          </cell>
          <cell r="O123">
            <v>16.893866000000003</v>
          </cell>
        </row>
        <row r="124">
          <cell r="N124">
            <v>0.8062680000000001</v>
          </cell>
          <cell r="O124">
            <v>16.997841000000001</v>
          </cell>
        </row>
        <row r="125">
          <cell r="N125">
            <v>0.810836</v>
          </cell>
          <cell r="O125">
            <v>17.267451999999999</v>
          </cell>
        </row>
        <row r="126">
          <cell r="N126">
            <v>0.80526200000000003</v>
          </cell>
          <cell r="O126">
            <v>17.381746</v>
          </cell>
        </row>
        <row r="127">
          <cell r="N127">
            <v>0.80391200000000007</v>
          </cell>
          <cell r="O127">
            <v>17.608188000000002</v>
          </cell>
        </row>
        <row r="128">
          <cell r="N128">
            <v>0.81570799999999999</v>
          </cell>
          <cell r="O128">
            <v>17.772853000000005</v>
          </cell>
        </row>
        <row r="129">
          <cell r="N129">
            <v>0.80097200000000002</v>
          </cell>
          <cell r="O129">
            <v>18.017451000000001</v>
          </cell>
        </row>
        <row r="130">
          <cell r="N130">
            <v>0.80763700000000005</v>
          </cell>
          <cell r="O130">
            <v>18.132365</v>
          </cell>
        </row>
        <row r="131">
          <cell r="N131">
            <v>0.78767300000000007</v>
          </cell>
          <cell r="O131">
            <v>18.390231</v>
          </cell>
        </row>
        <row r="132">
          <cell r="N132">
            <v>0.78002099999999996</v>
          </cell>
          <cell r="O132">
            <v>18.520175000000002</v>
          </cell>
        </row>
        <row r="133">
          <cell r="N133">
            <v>0.75118300000000005</v>
          </cell>
          <cell r="O133">
            <v>18.795915000000001</v>
          </cell>
        </row>
        <row r="134">
          <cell r="N134">
            <v>0.75705600000000006</v>
          </cell>
          <cell r="O134">
            <v>18.921110999999996</v>
          </cell>
        </row>
        <row r="135">
          <cell r="N135">
            <v>0.71259099999999997</v>
          </cell>
          <cell r="O135">
            <v>19.154726999999998</v>
          </cell>
        </row>
        <row r="136">
          <cell r="N136">
            <v>0.71260400000000002</v>
          </cell>
          <cell r="O136">
            <v>19.357796999999998</v>
          </cell>
        </row>
        <row r="137">
          <cell r="N137">
            <v>0.684091</v>
          </cell>
          <cell r="O137">
            <v>19.589330000000004</v>
          </cell>
        </row>
        <row r="138">
          <cell r="N138">
            <v>0.68548200000000004</v>
          </cell>
          <cell r="O138">
            <v>19.729614999999999</v>
          </cell>
        </row>
        <row r="139">
          <cell r="N139">
            <v>0.65808400000000011</v>
          </cell>
          <cell r="O139">
            <v>19.96978</v>
          </cell>
        </row>
        <row r="140">
          <cell r="N140">
            <v>0.67371800000000004</v>
          </cell>
          <cell r="O140">
            <v>20.102934999999999</v>
          </cell>
        </row>
        <row r="141">
          <cell r="N141">
            <v>0.64558100000000007</v>
          </cell>
          <cell r="O141">
            <v>20.353784000000001</v>
          </cell>
        </row>
        <row r="142">
          <cell r="N142">
            <v>0.65367399999999998</v>
          </cell>
          <cell r="O142">
            <v>20.499546000000002</v>
          </cell>
        </row>
        <row r="143">
          <cell r="N143">
            <v>0.62801700000000005</v>
          </cell>
          <cell r="O143">
            <v>20.759063000000001</v>
          </cell>
        </row>
        <row r="144">
          <cell r="N144">
            <v>0.612012</v>
          </cell>
          <cell r="O144">
            <v>20.854476999999999</v>
          </cell>
        </row>
        <row r="145">
          <cell r="N145">
            <v>0.62417100000000003</v>
          </cell>
          <cell r="O145">
            <v>21.086175000000004</v>
          </cell>
        </row>
        <row r="146">
          <cell r="N146">
            <v>0.6151279999999999</v>
          </cell>
          <cell r="O146">
            <v>21.177868999999998</v>
          </cell>
        </row>
        <row r="147">
          <cell r="N147">
            <v>0.68619799999999997</v>
          </cell>
          <cell r="O147">
            <v>21.44182</v>
          </cell>
        </row>
        <row r="148">
          <cell r="N148">
            <v>0.66759400000000002</v>
          </cell>
          <cell r="O148">
            <v>21.547269</v>
          </cell>
        </row>
        <row r="149">
          <cell r="N149">
            <v>0.68148400000000009</v>
          </cell>
          <cell r="O149">
            <v>21.795017999999995</v>
          </cell>
        </row>
        <row r="150">
          <cell r="N150">
            <v>0.71074599999999999</v>
          </cell>
          <cell r="O150">
            <v>21.941934</v>
          </cell>
        </row>
        <row r="151">
          <cell r="N151">
            <v>0.64601399999999998</v>
          </cell>
          <cell r="O151">
            <v>22.196427000000003</v>
          </cell>
        </row>
        <row r="152">
          <cell r="N152">
            <v>0.66444000000000003</v>
          </cell>
          <cell r="O152">
            <v>22.362266000000005</v>
          </cell>
        </row>
        <row r="153">
          <cell r="N153">
            <v>0.6828010000000001</v>
          </cell>
          <cell r="O153">
            <v>22.627638000000001</v>
          </cell>
        </row>
        <row r="154">
          <cell r="N154">
            <v>0.65781800000000001</v>
          </cell>
          <cell r="O154">
            <v>22.754527000000003</v>
          </cell>
        </row>
        <row r="155">
          <cell r="N155">
            <v>0.61720499999999989</v>
          </cell>
          <cell r="O155">
            <v>23.001749000000004</v>
          </cell>
        </row>
        <row r="156">
          <cell r="N156">
            <v>0.65728600000000004</v>
          </cell>
          <cell r="O156">
            <v>23.156051000000001</v>
          </cell>
        </row>
        <row r="157">
          <cell r="N157">
            <v>0.62999600000000011</v>
          </cell>
          <cell r="O157">
            <v>23.397019</v>
          </cell>
        </row>
        <row r="158">
          <cell r="N158">
            <v>0.64795700000000001</v>
          </cell>
          <cell r="O158">
            <v>23.586354</v>
          </cell>
        </row>
        <row r="159">
          <cell r="N159">
            <v>0.62411799999999995</v>
          </cell>
          <cell r="O159">
            <v>23.833614999999998</v>
          </cell>
        </row>
        <row r="160">
          <cell r="N160">
            <v>0.61329600000000006</v>
          </cell>
          <cell r="O160">
            <v>23.958074</v>
          </cell>
        </row>
        <row r="161">
          <cell r="N161">
            <v>0.61744800000000011</v>
          </cell>
          <cell r="O161">
            <v>24.177258000000002</v>
          </cell>
        </row>
        <row r="162">
          <cell r="N162">
            <v>0.61300199999999994</v>
          </cell>
          <cell r="O162">
            <v>24.297483</v>
          </cell>
        </row>
        <row r="163">
          <cell r="N163">
            <v>0.603626</v>
          </cell>
          <cell r="O163">
            <v>24.543122000000004</v>
          </cell>
        </row>
        <row r="164">
          <cell r="N164">
            <v>0.59690599999999994</v>
          </cell>
          <cell r="O164">
            <v>24.670788999999999</v>
          </cell>
        </row>
        <row r="165">
          <cell r="N165">
            <v>0.64657400000000009</v>
          </cell>
          <cell r="O165">
            <v>24.965190000000003</v>
          </cell>
        </row>
        <row r="166">
          <cell r="N166">
            <v>0.59524100000000002</v>
          </cell>
          <cell r="O166">
            <v>25.037872000000004</v>
          </cell>
        </row>
        <row r="167">
          <cell r="N167">
            <v>0.60175500000000004</v>
          </cell>
          <cell r="O167">
            <v>25.279324999999996</v>
          </cell>
        </row>
        <row r="168">
          <cell r="N168">
            <v>0.58894100000000005</v>
          </cell>
          <cell r="O168">
            <v>25.425540000000002</v>
          </cell>
        </row>
        <row r="169">
          <cell r="N169">
            <v>0.61043199999999997</v>
          </cell>
          <cell r="O169">
            <v>25.654381000000001</v>
          </cell>
        </row>
        <row r="170">
          <cell r="N170">
            <v>0.61084000000000005</v>
          </cell>
          <cell r="O170">
            <v>25.786336000000002</v>
          </cell>
        </row>
      </sheetData>
      <sheetData sheetId="7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0.15939499999999998</v>
          </cell>
          <cell r="O5">
            <v>1.2532970000000001</v>
          </cell>
        </row>
        <row r="6">
          <cell r="N6">
            <v>7.433999999999992E-2</v>
          </cell>
          <cell r="O6">
            <v>1.5268870000000001</v>
          </cell>
        </row>
        <row r="7">
          <cell r="N7">
            <v>0.12070999999999982</v>
          </cell>
          <cell r="O7">
            <v>1.5845590000000003</v>
          </cell>
        </row>
        <row r="8">
          <cell r="N8">
            <v>0.10156899999999996</v>
          </cell>
          <cell r="O8">
            <v>1.7455850000000002</v>
          </cell>
        </row>
        <row r="9">
          <cell r="N9">
            <v>3.9785999999999828E-2</v>
          </cell>
          <cell r="O9">
            <v>1.8523740000000002</v>
          </cell>
        </row>
        <row r="10">
          <cell r="N10">
            <v>4.0031999999999929E-2</v>
          </cell>
          <cell r="O10">
            <v>2.031145</v>
          </cell>
        </row>
        <row r="11">
          <cell r="N11">
            <v>7.2365000000000013E-2</v>
          </cell>
          <cell r="O11">
            <v>2.0692710000000001</v>
          </cell>
        </row>
        <row r="12">
          <cell r="N12">
            <v>-1.7442999999999983E-2</v>
          </cell>
          <cell r="O12">
            <v>2.3119110000000007</v>
          </cell>
        </row>
        <row r="13">
          <cell r="N13">
            <v>2.414099999999985E-2</v>
          </cell>
          <cell r="O13">
            <v>2.3592400000000002</v>
          </cell>
        </row>
        <row r="14">
          <cell r="N14">
            <v>-1.7047000000000027E-2</v>
          </cell>
          <cell r="O14">
            <v>2.5647570000000002</v>
          </cell>
        </row>
        <row r="15">
          <cell r="N15">
            <v>-1.9937000000000125E-2</v>
          </cell>
          <cell r="O15">
            <v>2.644123</v>
          </cell>
        </row>
        <row r="16">
          <cell r="N16">
            <v>-6.0900000000000093E-2</v>
          </cell>
          <cell r="O16">
            <v>2.8432339999999998</v>
          </cell>
        </row>
        <row r="17">
          <cell r="N17">
            <v>-4.4355999999999993E-2</v>
          </cell>
          <cell r="O17">
            <v>2.9406630000000002</v>
          </cell>
        </row>
        <row r="18">
          <cell r="N18">
            <v>-8.0959000000000059E-2</v>
          </cell>
          <cell r="O18">
            <v>3.1375350000000002</v>
          </cell>
        </row>
        <row r="19">
          <cell r="N19">
            <v>-7.6420000000000071E-2</v>
          </cell>
          <cell r="O19">
            <v>3.2194129999999999</v>
          </cell>
        </row>
        <row r="20">
          <cell r="N20">
            <v>-0.11432000000000017</v>
          </cell>
          <cell r="O20">
            <v>3.4089209999999999</v>
          </cell>
        </row>
        <row r="21">
          <cell r="N21">
            <v>-0.15842300000000001</v>
          </cell>
          <cell r="O21">
            <v>3.5146190000000002</v>
          </cell>
        </row>
        <row r="22">
          <cell r="N22">
            <v>-0.1250150000000001</v>
          </cell>
          <cell r="O22">
            <v>3.6939870000000008</v>
          </cell>
        </row>
        <row r="23">
          <cell r="N23">
            <v>-0.16823700000000008</v>
          </cell>
          <cell r="O23">
            <v>3.797104</v>
          </cell>
        </row>
        <row r="24">
          <cell r="N24">
            <v>-0.15288600000000019</v>
          </cell>
          <cell r="O24">
            <v>3.9538759999999997</v>
          </cell>
        </row>
        <row r="25">
          <cell r="N25">
            <v>-0.1768040000000001</v>
          </cell>
          <cell r="O25">
            <v>4.0719389999999995</v>
          </cell>
        </row>
        <row r="26">
          <cell r="N26">
            <v>-0.16436400000000004</v>
          </cell>
          <cell r="O26">
            <v>4.2212360000000011</v>
          </cell>
        </row>
        <row r="27">
          <cell r="N27">
            <v>-0.14797200000000021</v>
          </cell>
          <cell r="O27">
            <v>4.3039750000000003</v>
          </cell>
        </row>
        <row r="28">
          <cell r="N28">
            <v>-0.14347500000000013</v>
          </cell>
          <cell r="O28">
            <v>4.5087559999999991</v>
          </cell>
        </row>
        <row r="29">
          <cell r="N29">
            <v>-0.15809000000000015</v>
          </cell>
          <cell r="O29">
            <v>4.6277280000000012</v>
          </cell>
        </row>
        <row r="30">
          <cell r="N30">
            <v>-0.12830600000000003</v>
          </cell>
          <cell r="O30">
            <v>4.7822720000000007</v>
          </cell>
        </row>
        <row r="31">
          <cell r="N31">
            <v>-0.14091600000000018</v>
          </cell>
          <cell r="O31">
            <v>4.8992180000000012</v>
          </cell>
        </row>
        <row r="32">
          <cell r="N32">
            <v>-0.12141500000000019</v>
          </cell>
          <cell r="O32">
            <v>5.1026880000000006</v>
          </cell>
        </row>
        <row r="33">
          <cell r="N33">
            <v>-0.13112499999999999</v>
          </cell>
          <cell r="O33">
            <v>5.2178279999999999</v>
          </cell>
        </row>
        <row r="34">
          <cell r="N34">
            <v>-0.14171600000000012</v>
          </cell>
          <cell r="O34">
            <v>5.4506479999999993</v>
          </cell>
        </row>
        <row r="35">
          <cell r="N35">
            <v>-0.12266000000000009</v>
          </cell>
          <cell r="O35">
            <v>5.5242950000000004</v>
          </cell>
        </row>
        <row r="36">
          <cell r="N36">
            <v>-0.12939100000000009</v>
          </cell>
          <cell r="O36">
            <v>5.7522160000000007</v>
          </cell>
        </row>
        <row r="37">
          <cell r="N37">
            <v>-0.13851700000000006</v>
          </cell>
          <cell r="O37">
            <v>5.8600210000000006</v>
          </cell>
        </row>
        <row r="38">
          <cell r="N38">
            <v>-0.1353420000000001</v>
          </cell>
          <cell r="O38">
            <v>6.086767</v>
          </cell>
        </row>
        <row r="39">
          <cell r="N39">
            <v>-0.12195700000000011</v>
          </cell>
          <cell r="O39">
            <v>6.1512199999999995</v>
          </cell>
        </row>
        <row r="40">
          <cell r="N40">
            <v>-0.11254700000000002</v>
          </cell>
          <cell r="O40">
            <v>6.3749939999999992</v>
          </cell>
        </row>
        <row r="41">
          <cell r="N41">
            <v>-0.108433</v>
          </cell>
          <cell r="O41">
            <v>6.4844689999999989</v>
          </cell>
        </row>
        <row r="42">
          <cell r="N42">
            <v>-7.8163999999999983E-2</v>
          </cell>
          <cell r="O42">
            <v>6.6612379999999991</v>
          </cell>
        </row>
        <row r="43">
          <cell r="N43">
            <v>-6.5758000000000039E-2</v>
          </cell>
          <cell r="O43">
            <v>6.7724549999999999</v>
          </cell>
        </row>
        <row r="44">
          <cell r="N44">
            <v>-5.6376000000000204E-2</v>
          </cell>
          <cell r="O44">
            <v>6.981376</v>
          </cell>
        </row>
        <row r="45">
          <cell r="N45">
            <v>-4.148800000000006E-2</v>
          </cell>
          <cell r="O45">
            <v>7.0899959999999993</v>
          </cell>
        </row>
        <row r="46">
          <cell r="N46">
            <v>-5.9900000000016006E-4</v>
          </cell>
          <cell r="O46">
            <v>7.3094249999999992</v>
          </cell>
        </row>
        <row r="47">
          <cell r="N47">
            <v>7.0059999999998587E-3</v>
          </cell>
          <cell r="O47">
            <v>7.4100589999999995</v>
          </cell>
        </row>
        <row r="48">
          <cell r="N48">
            <v>3.3528999999999996E-2</v>
          </cell>
          <cell r="O48">
            <v>7.6139589999999995</v>
          </cell>
        </row>
        <row r="49">
          <cell r="N49">
            <v>6.0052999999999884E-2</v>
          </cell>
          <cell r="O49">
            <v>7.7209449999999995</v>
          </cell>
        </row>
        <row r="50">
          <cell r="N50">
            <v>6.6509999999999986E-2</v>
          </cell>
          <cell r="O50">
            <v>7.9534580000000004</v>
          </cell>
        </row>
        <row r="51">
          <cell r="N51">
            <v>7.9340999999999898E-2</v>
          </cell>
          <cell r="O51">
            <v>8.0498919999999998</v>
          </cell>
        </row>
        <row r="52">
          <cell r="N52">
            <v>0.10548599999999989</v>
          </cell>
          <cell r="O52">
            <v>8.2838590000000014</v>
          </cell>
        </row>
        <row r="53">
          <cell r="N53">
            <v>0.10194399999999997</v>
          </cell>
          <cell r="O53">
            <v>8.4565839999999994</v>
          </cell>
        </row>
        <row r="54">
          <cell r="N54">
            <v>0.10844599999999992</v>
          </cell>
          <cell r="O54">
            <v>8.6734919999999995</v>
          </cell>
        </row>
        <row r="55">
          <cell r="N55">
            <v>0.12341099999999984</v>
          </cell>
          <cell r="O55">
            <v>8.7638759999999998</v>
          </cell>
        </row>
        <row r="56">
          <cell r="N56">
            <v>0.1334179999999999</v>
          </cell>
          <cell r="O56">
            <v>9.0175140000000003</v>
          </cell>
        </row>
        <row r="57">
          <cell r="N57">
            <v>0.13307099999999991</v>
          </cell>
          <cell r="O57">
            <v>9.0996430000000004</v>
          </cell>
        </row>
        <row r="58">
          <cell r="N58">
            <v>0.13771399999999995</v>
          </cell>
          <cell r="O58">
            <v>9.3448010000000004</v>
          </cell>
        </row>
        <row r="59">
          <cell r="N59">
            <v>0.15484899999999993</v>
          </cell>
          <cell r="O59">
            <v>9.4303339999999984</v>
          </cell>
        </row>
        <row r="60">
          <cell r="N60">
            <v>0.14202199999999993</v>
          </cell>
          <cell r="O60">
            <v>9.7038959999999985</v>
          </cell>
        </row>
        <row r="61">
          <cell r="N61">
            <v>0.1409369999999999</v>
          </cell>
          <cell r="O61">
            <v>9.8209509999999991</v>
          </cell>
        </row>
        <row r="62">
          <cell r="N62">
            <v>0.15157399999999985</v>
          </cell>
          <cell r="O62">
            <v>10.05607</v>
          </cell>
        </row>
        <row r="63">
          <cell r="N63">
            <v>0.15503399999999989</v>
          </cell>
          <cell r="O63">
            <v>10.171921000000001</v>
          </cell>
        </row>
        <row r="64">
          <cell r="N64">
            <v>0.17655099999999993</v>
          </cell>
          <cell r="O64">
            <v>10.366383000000001</v>
          </cell>
        </row>
        <row r="65">
          <cell r="N65">
            <v>0.18082499999999982</v>
          </cell>
          <cell r="O65">
            <v>10.480215000000001</v>
          </cell>
        </row>
        <row r="66">
          <cell r="N66">
            <v>0.19907099999999991</v>
          </cell>
          <cell r="O66">
            <v>10.670249999999999</v>
          </cell>
        </row>
        <row r="67">
          <cell r="N67">
            <v>0.21291699999999991</v>
          </cell>
          <cell r="O67">
            <v>10.783664999999999</v>
          </cell>
        </row>
        <row r="68">
          <cell r="N68">
            <v>0.25396999999999981</v>
          </cell>
          <cell r="O68">
            <v>11.009892000000001</v>
          </cell>
        </row>
        <row r="69">
          <cell r="N69">
            <v>0.259328</v>
          </cell>
          <cell r="O69">
            <v>11.119899</v>
          </cell>
        </row>
        <row r="70">
          <cell r="N70">
            <v>0.28753099999999998</v>
          </cell>
          <cell r="O70">
            <v>11.340116</v>
          </cell>
        </row>
        <row r="71">
          <cell r="N71">
            <v>0.28845099999999979</v>
          </cell>
          <cell r="O71">
            <v>11.448523</v>
          </cell>
        </row>
        <row r="72">
          <cell r="N72">
            <v>0.32189400000000001</v>
          </cell>
          <cell r="O72">
            <v>11.629911</v>
          </cell>
        </row>
        <row r="73">
          <cell r="N73">
            <v>0.3351139999999998</v>
          </cell>
          <cell r="O73">
            <v>11.737738999999999</v>
          </cell>
        </row>
        <row r="74">
          <cell r="N74">
            <v>0.36712500000000003</v>
          </cell>
          <cell r="O74">
            <v>11.952067</v>
          </cell>
        </row>
        <row r="75">
          <cell r="N75">
            <v>0.38791599999999993</v>
          </cell>
          <cell r="O75">
            <v>12.058522999999999</v>
          </cell>
        </row>
        <row r="76">
          <cell r="N76">
            <v>0.41032399999999986</v>
          </cell>
          <cell r="O76">
            <v>12.341188000000001</v>
          </cell>
        </row>
        <row r="77">
          <cell r="N77">
            <v>0.42222799999999983</v>
          </cell>
          <cell r="O77">
            <v>12.482253999999999</v>
          </cell>
        </row>
        <row r="78">
          <cell r="N78">
            <v>0.43621100000000002</v>
          </cell>
          <cell r="O78">
            <v>12.693790999999999</v>
          </cell>
        </row>
        <row r="79">
          <cell r="N79">
            <v>0.46874399999999994</v>
          </cell>
          <cell r="O79">
            <v>12.797180000000001</v>
          </cell>
        </row>
        <row r="80">
          <cell r="N80">
            <v>0.48932099999999995</v>
          </cell>
          <cell r="O80">
            <v>13.043175999999999</v>
          </cell>
        </row>
        <row r="81">
          <cell r="N81">
            <v>0.50650499999999987</v>
          </cell>
          <cell r="O81">
            <v>13.147613</v>
          </cell>
        </row>
        <row r="82">
          <cell r="N82">
            <v>0.53245900000000002</v>
          </cell>
          <cell r="O82">
            <v>13.357778</v>
          </cell>
        </row>
        <row r="83">
          <cell r="N83">
            <v>0.52750799999999987</v>
          </cell>
          <cell r="O83">
            <v>13.466218999999999</v>
          </cell>
        </row>
        <row r="84">
          <cell r="N84">
            <v>0.57216999999999985</v>
          </cell>
          <cell r="O84">
            <v>13.709968</v>
          </cell>
        </row>
        <row r="85">
          <cell r="N85">
            <v>0.57518499999999972</v>
          </cell>
          <cell r="O85">
            <v>13.854737</v>
          </cell>
        </row>
        <row r="86">
          <cell r="N86">
            <v>0.57695000000000007</v>
          </cell>
          <cell r="O86">
            <v>14.111463000000001</v>
          </cell>
        </row>
        <row r="87">
          <cell r="N87">
            <v>0.58779199999999965</v>
          </cell>
          <cell r="O87">
            <v>14.219844999999999</v>
          </cell>
        </row>
        <row r="88">
          <cell r="N88">
            <v>0.57851099999999978</v>
          </cell>
          <cell r="O88">
            <v>14.485724000000001</v>
          </cell>
        </row>
        <row r="89">
          <cell r="N89">
            <v>0.59053700000000009</v>
          </cell>
          <cell r="O89">
            <v>14.634389000000001</v>
          </cell>
        </row>
        <row r="90">
          <cell r="N90">
            <v>0.58464699999999969</v>
          </cell>
          <cell r="O90">
            <v>14.868482999999999</v>
          </cell>
        </row>
        <row r="91">
          <cell r="N91">
            <v>0.57170499999999969</v>
          </cell>
          <cell r="O91">
            <v>14.991107999999999</v>
          </cell>
        </row>
        <row r="92">
          <cell r="N92">
            <v>0.58326299999999975</v>
          </cell>
          <cell r="O92">
            <v>15.225807</v>
          </cell>
        </row>
        <row r="93">
          <cell r="N93">
            <v>0.57562400000000002</v>
          </cell>
          <cell r="O93">
            <v>15.391222000000001</v>
          </cell>
        </row>
        <row r="94">
          <cell r="N94">
            <v>0.56571199999999977</v>
          </cell>
          <cell r="O94">
            <v>15.643812</v>
          </cell>
        </row>
        <row r="95">
          <cell r="N95">
            <v>0.55006299999999986</v>
          </cell>
          <cell r="O95">
            <v>15.777602000000002</v>
          </cell>
        </row>
        <row r="96">
          <cell r="N96">
            <v>0.54593700000000012</v>
          </cell>
          <cell r="O96">
            <v>16.037862000000001</v>
          </cell>
        </row>
        <row r="97">
          <cell r="N97">
            <v>0.5244589999999999</v>
          </cell>
          <cell r="O97">
            <v>16.136475000000001</v>
          </cell>
        </row>
        <row r="98">
          <cell r="N98">
            <v>0.52464500000000003</v>
          </cell>
          <cell r="O98">
            <v>16.40474</v>
          </cell>
        </row>
        <row r="99">
          <cell r="N99">
            <v>0.52661899999999995</v>
          </cell>
          <cell r="O99">
            <v>16.494818000000002</v>
          </cell>
        </row>
        <row r="100">
          <cell r="N100">
            <v>0.51260299999999981</v>
          </cell>
          <cell r="O100">
            <v>16.782109999999999</v>
          </cell>
        </row>
        <row r="101">
          <cell r="N101">
            <v>0.50835699999999995</v>
          </cell>
          <cell r="O101">
            <v>16.879732000000001</v>
          </cell>
        </row>
        <row r="102">
          <cell r="N102">
            <v>0.51571899999999982</v>
          </cell>
          <cell r="O102">
            <v>17.117326000000002</v>
          </cell>
        </row>
        <row r="103">
          <cell r="N103">
            <v>0.53085499999999985</v>
          </cell>
          <cell r="O103">
            <v>17.255818000000005</v>
          </cell>
        </row>
        <row r="104">
          <cell r="N104">
            <v>0.53760799999999997</v>
          </cell>
          <cell r="O104">
            <v>17.452916000000002</v>
          </cell>
        </row>
        <row r="105">
          <cell r="N105">
            <v>0.56244800000000006</v>
          </cell>
          <cell r="O105">
            <v>17.589687000000001</v>
          </cell>
        </row>
        <row r="106">
          <cell r="N106">
            <v>0.56538100000000013</v>
          </cell>
          <cell r="O106">
            <v>17.850288000000003</v>
          </cell>
        </row>
        <row r="107">
          <cell r="N107">
            <v>0.57335400000000003</v>
          </cell>
          <cell r="O107">
            <v>17.951733000000001</v>
          </cell>
        </row>
        <row r="108">
          <cell r="N108">
            <v>0.60993299999999973</v>
          </cell>
          <cell r="O108">
            <v>18.197666000000002</v>
          </cell>
        </row>
        <row r="109">
          <cell r="N109">
            <v>0.62168299999999976</v>
          </cell>
          <cell r="O109">
            <v>18.356641000000003</v>
          </cell>
        </row>
        <row r="110">
          <cell r="N110">
            <v>0.63442899999999991</v>
          </cell>
          <cell r="O110">
            <v>18.575808000000002</v>
          </cell>
        </row>
        <row r="111">
          <cell r="N111">
            <v>0.61952400000000007</v>
          </cell>
          <cell r="O111">
            <v>18.705780000000004</v>
          </cell>
        </row>
        <row r="112">
          <cell r="N112">
            <v>0.64693900000000004</v>
          </cell>
          <cell r="O112">
            <v>18.982929000000002</v>
          </cell>
        </row>
        <row r="113">
          <cell r="N113">
            <v>0.65232099999999971</v>
          </cell>
          <cell r="O113">
            <v>19.101537</v>
          </cell>
        </row>
        <row r="114">
          <cell r="N114">
            <v>0.64127499999999993</v>
          </cell>
          <cell r="O114">
            <v>19.364556</v>
          </cell>
        </row>
        <row r="115">
          <cell r="N115">
            <v>0.64014099999999985</v>
          </cell>
          <cell r="O115">
            <v>19.495315000000002</v>
          </cell>
        </row>
        <row r="116">
          <cell r="N116">
            <v>0.6243099999999997</v>
          </cell>
          <cell r="O116">
            <v>19.776647000000001</v>
          </cell>
        </row>
        <row r="117">
          <cell r="N117">
            <v>0.62911199999999989</v>
          </cell>
          <cell r="O117">
            <v>19.908472000000003</v>
          </cell>
        </row>
        <row r="118">
          <cell r="N118">
            <v>0.6483479999999997</v>
          </cell>
          <cell r="O118">
            <v>20.169002000000003</v>
          </cell>
        </row>
        <row r="119">
          <cell r="N119">
            <v>0.65721800000000008</v>
          </cell>
          <cell r="O119">
            <v>20.303336000000005</v>
          </cell>
        </row>
        <row r="120">
          <cell r="N120">
            <v>0.64928700000000006</v>
          </cell>
          <cell r="O120">
            <v>20.532174000000005</v>
          </cell>
        </row>
        <row r="121">
          <cell r="N121">
            <v>0.65269800000000011</v>
          </cell>
          <cell r="O121">
            <v>20.678935000000003</v>
          </cell>
        </row>
        <row r="122">
          <cell r="N122">
            <v>0.63379600000000003</v>
          </cell>
          <cell r="O122">
            <v>20.931629000000001</v>
          </cell>
        </row>
        <row r="123">
          <cell r="N123">
            <v>0.65158799999999995</v>
          </cell>
          <cell r="O123">
            <v>21.069461000000004</v>
          </cell>
        </row>
        <row r="124">
          <cell r="N124">
            <v>0.66742299999999999</v>
          </cell>
          <cell r="O124">
            <v>21.293859000000001</v>
          </cell>
        </row>
        <row r="125">
          <cell r="N125">
            <v>0.65346800000000005</v>
          </cell>
          <cell r="O125">
            <v>21.393001000000002</v>
          </cell>
        </row>
        <row r="126">
          <cell r="N126">
            <v>0.72777699999999979</v>
          </cell>
          <cell r="O126">
            <v>21.640679000000002</v>
          </cell>
        </row>
        <row r="127">
          <cell r="N127">
            <v>0.73345799999999983</v>
          </cell>
          <cell r="O127">
            <v>21.807293000000001</v>
          </cell>
        </row>
        <row r="128">
          <cell r="N128">
            <v>0.69860499999999981</v>
          </cell>
          <cell r="O128">
            <v>22.029241000000003</v>
          </cell>
        </row>
        <row r="129">
          <cell r="N129">
            <v>0.73492499999999994</v>
          </cell>
          <cell r="O129">
            <v>22.164152000000001</v>
          </cell>
        </row>
        <row r="130">
          <cell r="N130">
            <v>0.77094899999999988</v>
          </cell>
          <cell r="O130">
            <v>22.395794000000002</v>
          </cell>
        </row>
        <row r="131">
          <cell r="N131">
            <v>0.76973199999999975</v>
          </cell>
          <cell r="O131">
            <v>22.492446000000001</v>
          </cell>
        </row>
        <row r="132">
          <cell r="N132">
            <v>0.79805500000000007</v>
          </cell>
          <cell r="O132">
            <v>22.745269</v>
          </cell>
        </row>
        <row r="133">
          <cell r="N133">
            <v>0.79772999999999983</v>
          </cell>
          <cell r="O133">
            <v>22.845102000000004</v>
          </cell>
        </row>
        <row r="134">
          <cell r="N134">
            <v>0.86233400000000004</v>
          </cell>
          <cell r="O134">
            <v>23.161018000000002</v>
          </cell>
        </row>
        <row r="135">
          <cell r="N135">
            <v>0.84660599999999997</v>
          </cell>
          <cell r="O135">
            <v>23.289107000000001</v>
          </cell>
        </row>
        <row r="136">
          <cell r="N136">
            <v>0.88606499999999988</v>
          </cell>
          <cell r="O136">
            <v>23.553080000000001</v>
          </cell>
        </row>
        <row r="137">
          <cell r="N137">
            <v>0.83645700000000012</v>
          </cell>
          <cell r="O137">
            <v>23.628225000000004</v>
          </cell>
        </row>
        <row r="138">
          <cell r="N138">
            <v>0.87582300000000013</v>
          </cell>
          <cell r="O138">
            <v>23.904002999999999</v>
          </cell>
        </row>
        <row r="139">
          <cell r="N139">
            <v>0.85301999999999978</v>
          </cell>
          <cell r="O139">
            <v>24.054859</v>
          </cell>
        </row>
        <row r="140">
          <cell r="N140">
            <v>0.84193799999999985</v>
          </cell>
          <cell r="O140">
            <v>24.307876</v>
          </cell>
        </row>
        <row r="141">
          <cell r="N141">
            <v>0.90458299999999991</v>
          </cell>
          <cell r="O141">
            <v>24.447590000000002</v>
          </cell>
        </row>
        <row r="142">
          <cell r="N142">
            <v>0.89815500000000004</v>
          </cell>
          <cell r="O142">
            <v>24.705602000000003</v>
          </cell>
        </row>
        <row r="143">
          <cell r="N143">
            <v>0.83110799999999996</v>
          </cell>
          <cell r="O143">
            <v>24.817551999999999</v>
          </cell>
        </row>
        <row r="144">
          <cell r="N144">
            <v>0.83264099999999985</v>
          </cell>
          <cell r="O144">
            <v>25.071982999999999</v>
          </cell>
        </row>
        <row r="145">
          <cell r="N145">
            <v>0.87815399999999977</v>
          </cell>
          <cell r="O145">
            <v>25.257598000000002</v>
          </cell>
        </row>
        <row r="146">
          <cell r="N146">
            <v>0.82075600000000015</v>
          </cell>
          <cell r="O146">
            <v>25.492861000000001</v>
          </cell>
        </row>
        <row r="147">
          <cell r="N147">
            <v>0.82903799999999983</v>
          </cell>
          <cell r="O147">
            <v>25.615805000000002</v>
          </cell>
        </row>
        <row r="148">
          <cell r="N148">
            <v>0.77619899999999986</v>
          </cell>
          <cell r="O148">
            <v>25.850064000000003</v>
          </cell>
        </row>
        <row r="149">
          <cell r="N149">
            <v>0.77235699999999974</v>
          </cell>
          <cell r="O149">
            <v>25.999890000000004</v>
          </cell>
        </row>
        <row r="150">
          <cell r="N150">
            <v>0.65472099999999978</v>
          </cell>
          <cell r="O150">
            <v>26.212513000000005</v>
          </cell>
        </row>
        <row r="151">
          <cell r="N151">
            <v>0.70292800000000011</v>
          </cell>
          <cell r="O151">
            <v>26.420773000000001</v>
          </cell>
        </row>
        <row r="152">
          <cell r="N152">
            <v>0.58245399999999992</v>
          </cell>
          <cell r="O152">
            <v>26.643264000000002</v>
          </cell>
        </row>
        <row r="153">
          <cell r="N153">
            <v>0.52597399999999994</v>
          </cell>
          <cell r="O153">
            <v>26.747472000000002</v>
          </cell>
        </row>
        <row r="154">
          <cell r="N154">
            <v>0.47396799999999983</v>
          </cell>
          <cell r="O154">
            <v>26.999016000000005</v>
          </cell>
        </row>
        <row r="155">
          <cell r="N155">
            <v>0.40213799999999994</v>
          </cell>
          <cell r="O155">
            <v>27.132981000000001</v>
          </cell>
        </row>
        <row r="156">
          <cell r="N156">
            <v>0.33837799999999996</v>
          </cell>
          <cell r="O156">
            <v>27.412699</v>
          </cell>
        </row>
        <row r="157">
          <cell r="N157">
            <v>0.25543599999999994</v>
          </cell>
          <cell r="O157">
            <v>27.569121000000003</v>
          </cell>
        </row>
        <row r="158">
          <cell r="N158">
            <v>5.1975999999999883E-2</v>
          </cell>
          <cell r="O158">
            <v>27.785993000000001</v>
          </cell>
        </row>
        <row r="159">
          <cell r="N159">
            <v>-1.3708000000000085E-2</v>
          </cell>
          <cell r="O159">
            <v>27.908515000000005</v>
          </cell>
        </row>
        <row r="160">
          <cell r="N160">
            <v>-0.18912200000000007</v>
          </cell>
          <cell r="O160">
            <v>28.067135000000004</v>
          </cell>
        </row>
        <row r="161">
          <cell r="N161">
            <v>-0.2543580000000002</v>
          </cell>
          <cell r="O161">
            <v>28.187546000000001</v>
          </cell>
        </row>
        <row r="162">
          <cell r="N162">
            <v>-0.36466300000000001</v>
          </cell>
          <cell r="O162">
            <v>28.391101000000003</v>
          </cell>
        </row>
        <row r="163">
          <cell r="N163">
            <v>-0.42231600000000002</v>
          </cell>
          <cell r="O163">
            <v>28.497536</v>
          </cell>
        </row>
        <row r="164">
          <cell r="N164">
            <v>-0.62508900000000012</v>
          </cell>
          <cell r="O164">
            <v>28.697588</v>
          </cell>
        </row>
        <row r="165">
          <cell r="N165">
            <v>-0.75292900000000007</v>
          </cell>
          <cell r="O165">
            <v>28.757104000000005</v>
          </cell>
        </row>
        <row r="166">
          <cell r="N166">
            <v>-0.86660900000000018</v>
          </cell>
          <cell r="O166">
            <v>28.962836000000003</v>
          </cell>
        </row>
        <row r="167">
          <cell r="N167">
            <v>-0.93078900000000009</v>
          </cell>
          <cell r="O167">
            <v>29.078722000000003</v>
          </cell>
        </row>
        <row r="168">
          <cell r="N168">
            <v>-1.1862460000000001</v>
          </cell>
          <cell r="O168">
            <v>29.185145000000002</v>
          </cell>
        </row>
        <row r="169">
          <cell r="N169">
            <v>-1.244469</v>
          </cell>
          <cell r="O169">
            <v>29.288292000000002</v>
          </cell>
        </row>
      </sheetData>
      <sheetData sheetId="8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-6.1793000000000008E-2</v>
          </cell>
          <cell r="O5">
            <v>0.13742599999999994</v>
          </cell>
        </row>
        <row r="6">
          <cell r="N6">
            <v>-1.694799999999998E-2</v>
          </cell>
          <cell r="O6">
            <v>0.19870400000000019</v>
          </cell>
        </row>
        <row r="7">
          <cell r="N7">
            <v>-4.7233000000000004E-2</v>
          </cell>
          <cell r="O7">
            <v>0.37513999999999986</v>
          </cell>
        </row>
        <row r="8">
          <cell r="N8">
            <v>-7.0999999999997953E-4</v>
          </cell>
          <cell r="O8">
            <v>0.43767200000000006</v>
          </cell>
        </row>
        <row r="9">
          <cell r="N9">
            <v>-1.6555999999999984E-2</v>
          </cell>
          <cell r="O9">
            <v>0.62841100000000005</v>
          </cell>
        </row>
        <row r="10">
          <cell r="N10">
            <v>1.9990000000000011E-2</v>
          </cell>
          <cell r="O10">
            <v>0.67656599999999978</v>
          </cell>
        </row>
        <row r="11">
          <cell r="N11">
            <v>-1.7300000000000182E-4</v>
          </cell>
          <cell r="O11">
            <v>0.85690900000000014</v>
          </cell>
        </row>
        <row r="12">
          <cell r="N12">
            <v>4.9917000000000031E-2</v>
          </cell>
          <cell r="O12">
            <v>0.92174499999999993</v>
          </cell>
        </row>
        <row r="13">
          <cell r="N13">
            <v>2.7576999999999997E-2</v>
          </cell>
          <cell r="O13">
            <v>1.094417</v>
          </cell>
        </row>
        <row r="14">
          <cell r="N14">
            <v>2.6369000000000028E-2</v>
          </cell>
          <cell r="O14">
            <v>1.1920140000000001</v>
          </cell>
        </row>
        <row r="15">
          <cell r="N15">
            <v>4.1867000000000022E-2</v>
          </cell>
          <cell r="O15">
            <v>1.4062219999999999</v>
          </cell>
        </row>
        <row r="16">
          <cell r="N16">
            <v>2.2415999999999998E-2</v>
          </cell>
          <cell r="O16">
            <v>1.4781909999999998</v>
          </cell>
        </row>
        <row r="17">
          <cell r="N17">
            <v>2.9775000000000034E-2</v>
          </cell>
          <cell r="O17">
            <v>1.6759509999999995</v>
          </cell>
        </row>
        <row r="18">
          <cell r="N18">
            <v>7.6999999999999999E-2</v>
          </cell>
          <cell r="O18">
            <v>1.7328390000000005</v>
          </cell>
        </row>
        <row r="19">
          <cell r="N19">
            <v>7.0843000000000017E-2</v>
          </cell>
          <cell r="O19">
            <v>1.9094060000000004</v>
          </cell>
        </row>
        <row r="20">
          <cell r="N20">
            <v>3.3256000000000029E-2</v>
          </cell>
          <cell r="O20">
            <v>2.0458449999999999</v>
          </cell>
        </row>
        <row r="21">
          <cell r="N21">
            <v>4.8041E-2</v>
          </cell>
          <cell r="O21">
            <v>2.2400679999999999</v>
          </cell>
        </row>
        <row r="22">
          <cell r="N22">
            <v>8.9162000000000033E-2</v>
          </cell>
          <cell r="O22">
            <v>2.2870620000000006</v>
          </cell>
        </row>
        <row r="23">
          <cell r="N23">
            <v>0.10772399999999999</v>
          </cell>
          <cell r="O23">
            <v>2.4806330000000005</v>
          </cell>
        </row>
        <row r="24">
          <cell r="N24">
            <v>0.11111200000000003</v>
          </cell>
          <cell r="O24">
            <v>2.5692869999999997</v>
          </cell>
        </row>
        <row r="25">
          <cell r="N25">
            <v>0.15858500000000003</v>
          </cell>
          <cell r="O25">
            <v>2.705622</v>
          </cell>
        </row>
        <row r="26">
          <cell r="N26">
            <v>0.172455</v>
          </cell>
          <cell r="O26">
            <v>2.8036429999999997</v>
          </cell>
        </row>
        <row r="27">
          <cell r="N27">
            <v>0.20454500000000003</v>
          </cell>
          <cell r="O27">
            <v>3.0010800000000004</v>
          </cell>
        </row>
        <row r="28">
          <cell r="N28">
            <v>0.22240299999999996</v>
          </cell>
          <cell r="O28">
            <v>3.100136</v>
          </cell>
        </row>
        <row r="29">
          <cell r="N29">
            <v>0.24316300000000007</v>
          </cell>
          <cell r="O29">
            <v>3.2793390000000007</v>
          </cell>
        </row>
        <row r="30">
          <cell r="N30">
            <v>0.22525600000000004</v>
          </cell>
          <cell r="O30">
            <v>3.4152630000000004</v>
          </cell>
        </row>
        <row r="31">
          <cell r="N31">
            <v>0.25231500000000001</v>
          </cell>
          <cell r="O31">
            <v>3.5944609999999999</v>
          </cell>
        </row>
        <row r="32">
          <cell r="N32">
            <v>0.26738100000000004</v>
          </cell>
          <cell r="O32">
            <v>3.6842700000000002</v>
          </cell>
        </row>
        <row r="33">
          <cell r="N33">
            <v>0.27450600000000003</v>
          </cell>
          <cell r="O33">
            <v>3.9109850000000002</v>
          </cell>
        </row>
        <row r="34">
          <cell r="N34">
            <v>0.25551000000000007</v>
          </cell>
          <cell r="O34">
            <v>4.0362260000000001</v>
          </cell>
        </row>
        <row r="35">
          <cell r="N35">
            <v>0.28288399999999997</v>
          </cell>
          <cell r="O35">
            <v>4.2031970000000003</v>
          </cell>
        </row>
        <row r="36">
          <cell r="N36">
            <v>0.30351900000000009</v>
          </cell>
          <cell r="O36">
            <v>4.2920120000000006</v>
          </cell>
        </row>
        <row r="37">
          <cell r="N37">
            <v>0.29773600000000006</v>
          </cell>
          <cell r="O37">
            <v>4.4915180000000001</v>
          </cell>
        </row>
        <row r="38">
          <cell r="N38">
            <v>0.33018999999999998</v>
          </cell>
          <cell r="O38">
            <v>4.5879750000000001</v>
          </cell>
        </row>
        <row r="39">
          <cell r="N39">
            <v>0.36172399999999999</v>
          </cell>
          <cell r="O39">
            <v>4.8133979999999994</v>
          </cell>
        </row>
        <row r="40">
          <cell r="N40">
            <v>0.35401700000000003</v>
          </cell>
          <cell r="O40">
            <v>4.9355740000000008</v>
          </cell>
        </row>
        <row r="41">
          <cell r="N41">
            <v>0.37825500000000006</v>
          </cell>
          <cell r="O41">
            <v>5.1457500000000005</v>
          </cell>
        </row>
        <row r="42">
          <cell r="N42">
            <v>0.40102599999999999</v>
          </cell>
          <cell r="O42">
            <v>5.2268870000000005</v>
          </cell>
        </row>
        <row r="43">
          <cell r="N43">
            <v>0.39955000000000002</v>
          </cell>
          <cell r="O43">
            <v>5.4691929999999997</v>
          </cell>
        </row>
        <row r="44">
          <cell r="N44">
            <v>0.39882599999999996</v>
          </cell>
          <cell r="O44">
            <v>5.5879099999999999</v>
          </cell>
        </row>
        <row r="45">
          <cell r="N45">
            <v>0.40095700000000006</v>
          </cell>
          <cell r="O45">
            <v>5.8230969999999997</v>
          </cell>
        </row>
        <row r="46">
          <cell r="N46">
            <v>0.38366000000000006</v>
          </cell>
          <cell r="O46">
            <v>5.9814259999999999</v>
          </cell>
        </row>
        <row r="47">
          <cell r="N47">
            <v>0.38227299999999997</v>
          </cell>
          <cell r="O47">
            <v>6.2039660000000003</v>
          </cell>
        </row>
        <row r="48">
          <cell r="N48">
            <v>0.37698399999999999</v>
          </cell>
          <cell r="O48">
            <v>6.3099489999999987</v>
          </cell>
        </row>
        <row r="49">
          <cell r="N49">
            <v>0.41637100000000005</v>
          </cell>
          <cell r="O49">
            <v>6.4989930000000005</v>
          </cell>
        </row>
        <row r="50">
          <cell r="N50">
            <v>0.413968</v>
          </cell>
          <cell r="O50">
            <v>6.6033109999999997</v>
          </cell>
        </row>
        <row r="51">
          <cell r="N51">
            <v>0.43532300000000007</v>
          </cell>
          <cell r="O51">
            <v>6.8254759999999992</v>
          </cell>
        </row>
        <row r="52">
          <cell r="N52">
            <v>0.42896100000000009</v>
          </cell>
          <cell r="O52">
            <v>6.923597</v>
          </cell>
        </row>
        <row r="53">
          <cell r="N53">
            <v>0.46128900000000006</v>
          </cell>
          <cell r="O53">
            <v>7.1443889999999994</v>
          </cell>
        </row>
        <row r="54">
          <cell r="N54">
            <v>0.46906999999999999</v>
          </cell>
          <cell r="O54">
            <v>7.2476229999999999</v>
          </cell>
        </row>
        <row r="55">
          <cell r="N55">
            <v>0.46574899999999997</v>
          </cell>
          <cell r="O55">
            <v>7.4875889999999998</v>
          </cell>
        </row>
        <row r="56">
          <cell r="N56">
            <v>0.47198300000000004</v>
          </cell>
          <cell r="O56">
            <v>7.6333089999999997</v>
          </cell>
        </row>
        <row r="57">
          <cell r="N57">
            <v>0.47503800000000007</v>
          </cell>
          <cell r="O57">
            <v>7.8673799999999989</v>
          </cell>
        </row>
        <row r="58">
          <cell r="N58">
            <v>0.46073200000000003</v>
          </cell>
          <cell r="O58">
            <v>7.9970559999999988</v>
          </cell>
        </row>
        <row r="59">
          <cell r="N59">
            <v>0.45907500000000001</v>
          </cell>
          <cell r="O59">
            <v>8.2207989999999995</v>
          </cell>
        </row>
        <row r="60">
          <cell r="N60">
            <v>0.45462799999999998</v>
          </cell>
          <cell r="O60">
            <v>8.3513339999999996</v>
          </cell>
        </row>
        <row r="61">
          <cell r="N61">
            <v>0.45845300000000005</v>
          </cell>
          <cell r="O61">
            <v>8.5704189999999993</v>
          </cell>
        </row>
        <row r="62">
          <cell r="N62">
            <v>0.45009200000000005</v>
          </cell>
          <cell r="O62">
            <v>8.6953490000000002</v>
          </cell>
        </row>
        <row r="63">
          <cell r="N63">
            <v>0.42617900000000003</v>
          </cell>
          <cell r="O63">
            <v>8.9390169999999998</v>
          </cell>
        </row>
        <row r="64">
          <cell r="N64">
            <v>0.43643500000000002</v>
          </cell>
          <cell r="O64">
            <v>9.0263200000000001</v>
          </cell>
        </row>
        <row r="65">
          <cell r="N65">
            <v>0.41494999999999999</v>
          </cell>
          <cell r="O65">
            <v>9.2654499999999995</v>
          </cell>
        </row>
        <row r="66">
          <cell r="N66">
            <v>0.40478800000000009</v>
          </cell>
          <cell r="O66">
            <v>9.3839300000000012</v>
          </cell>
        </row>
        <row r="67">
          <cell r="N67">
            <v>0.38962200000000002</v>
          </cell>
          <cell r="O67">
            <v>9.6203249999999993</v>
          </cell>
        </row>
        <row r="68">
          <cell r="N68">
            <v>0.36620800000000003</v>
          </cell>
          <cell r="O68">
            <v>9.7723709999999997</v>
          </cell>
        </row>
        <row r="69">
          <cell r="N69">
            <v>0.34449200000000002</v>
          </cell>
          <cell r="O69">
            <v>10.002591999999998</v>
          </cell>
        </row>
        <row r="70">
          <cell r="N70">
            <v>0.33168599999999998</v>
          </cell>
          <cell r="O70">
            <v>10.116501000000001</v>
          </cell>
        </row>
        <row r="71">
          <cell r="N71">
            <v>0.32718000000000003</v>
          </cell>
          <cell r="O71">
            <v>10.347672999999999</v>
          </cell>
        </row>
        <row r="72">
          <cell r="N72">
            <v>0.31201600000000002</v>
          </cell>
          <cell r="O72">
            <v>10.459719</v>
          </cell>
        </row>
        <row r="73">
          <cell r="N73">
            <v>0.30307499999999998</v>
          </cell>
          <cell r="O73">
            <v>10.687073999999999</v>
          </cell>
        </row>
        <row r="74">
          <cell r="N74">
            <v>0.30048100000000005</v>
          </cell>
          <cell r="O74">
            <v>10.80035</v>
          </cell>
        </row>
        <row r="75">
          <cell r="N75">
            <v>0.29371999999999998</v>
          </cell>
          <cell r="O75">
            <v>11.02556</v>
          </cell>
        </row>
        <row r="76">
          <cell r="N76">
            <v>0.29052799999999995</v>
          </cell>
          <cell r="O76">
            <v>11.13772</v>
          </cell>
        </row>
        <row r="77">
          <cell r="N77">
            <v>0.27879699999999996</v>
          </cell>
          <cell r="O77">
            <v>11.3607</v>
          </cell>
        </row>
        <row r="78">
          <cell r="N78">
            <v>0.29962700000000003</v>
          </cell>
          <cell r="O78">
            <v>11.474189000000001</v>
          </cell>
        </row>
        <row r="79">
          <cell r="N79">
            <v>0.28127600000000003</v>
          </cell>
          <cell r="O79">
            <v>11.695295</v>
          </cell>
        </row>
        <row r="80">
          <cell r="N80">
            <v>0.28492199999999995</v>
          </cell>
          <cell r="O80">
            <v>11.806533</v>
          </cell>
        </row>
        <row r="81">
          <cell r="N81">
            <v>0.26266800000000007</v>
          </cell>
          <cell r="O81">
            <v>12.101865</v>
          </cell>
        </row>
        <row r="82">
          <cell r="N82">
            <v>0.25131300000000006</v>
          </cell>
          <cell r="O82">
            <v>12.212911</v>
          </cell>
        </row>
        <row r="83">
          <cell r="N83">
            <v>0.23588500000000004</v>
          </cell>
          <cell r="O83">
            <v>12.473008</v>
          </cell>
        </row>
        <row r="84">
          <cell r="N84">
            <v>0.21541500000000002</v>
          </cell>
          <cell r="O84">
            <v>12.585516</v>
          </cell>
        </row>
        <row r="85">
          <cell r="N85">
            <v>0.20444499999999999</v>
          </cell>
          <cell r="O85">
            <v>12.847930999999999</v>
          </cell>
        </row>
        <row r="86">
          <cell r="N86">
            <v>0.18559499999999998</v>
          </cell>
          <cell r="O86">
            <v>12.924567</v>
          </cell>
        </row>
        <row r="87">
          <cell r="N87">
            <v>0.18177699999999999</v>
          </cell>
          <cell r="O87">
            <v>13.189170000000001</v>
          </cell>
        </row>
        <row r="88">
          <cell r="N88">
            <v>0.16425999999999999</v>
          </cell>
          <cell r="O88">
            <v>13.305256999999999</v>
          </cell>
        </row>
        <row r="89">
          <cell r="N89">
            <v>0.16979900000000003</v>
          </cell>
          <cell r="O89">
            <v>13.572004999999999</v>
          </cell>
        </row>
        <row r="90">
          <cell r="N90">
            <v>0.16094300000000003</v>
          </cell>
          <cell r="O90">
            <v>13.688919</v>
          </cell>
        </row>
        <row r="91">
          <cell r="N91">
            <v>0.14722300000000002</v>
          </cell>
          <cell r="O91">
            <v>13.924351000000001</v>
          </cell>
        </row>
        <row r="92">
          <cell r="N92">
            <v>0.15997899999999998</v>
          </cell>
          <cell r="O92">
            <v>14.03903</v>
          </cell>
        </row>
        <row r="93">
          <cell r="N93">
            <v>0.133188</v>
          </cell>
          <cell r="O93">
            <v>14.242407000000002</v>
          </cell>
        </row>
        <row r="94">
          <cell r="N94">
            <v>0.13252699999999998</v>
          </cell>
          <cell r="O94">
            <v>14.402051999999998</v>
          </cell>
        </row>
        <row r="95">
          <cell r="N95">
            <v>0.12848700000000002</v>
          </cell>
          <cell r="O95">
            <v>14.604624999999999</v>
          </cell>
        </row>
        <row r="96">
          <cell r="N96">
            <v>0.11493100000000005</v>
          </cell>
          <cell r="O96">
            <v>14.771735</v>
          </cell>
        </row>
        <row r="97">
          <cell r="N97">
            <v>9.9907000000000037E-2</v>
          </cell>
          <cell r="O97">
            <v>15.02474</v>
          </cell>
        </row>
        <row r="98">
          <cell r="N98">
            <v>8.9411000000000004E-2</v>
          </cell>
          <cell r="O98">
            <v>15.154215999999998</v>
          </cell>
        </row>
        <row r="99">
          <cell r="N99">
            <v>6.8905000000000036E-2</v>
          </cell>
          <cell r="O99">
            <v>15.374364</v>
          </cell>
        </row>
        <row r="100">
          <cell r="N100">
            <v>5.796500000000003E-2</v>
          </cell>
          <cell r="O100">
            <v>15.508030000000002</v>
          </cell>
        </row>
        <row r="101">
          <cell r="N101">
            <v>5.6239000000000032E-2</v>
          </cell>
          <cell r="O101">
            <v>15.771986999999999</v>
          </cell>
        </row>
        <row r="102">
          <cell r="N102">
            <v>5.6578000000000031E-2</v>
          </cell>
          <cell r="O102">
            <v>15.905647999999999</v>
          </cell>
        </row>
        <row r="103">
          <cell r="N103">
            <v>5.8098000000000018E-2</v>
          </cell>
          <cell r="O103">
            <v>16.131274999999999</v>
          </cell>
        </row>
        <row r="104">
          <cell r="N104">
            <v>5.3811000000000039E-2</v>
          </cell>
          <cell r="O104">
            <v>16.224999999999998</v>
          </cell>
        </row>
        <row r="105">
          <cell r="N105">
            <v>5.017000000000002E-2</v>
          </cell>
          <cell r="O105">
            <v>16.459695</v>
          </cell>
        </row>
        <row r="106">
          <cell r="N106">
            <v>6.700800000000004E-2</v>
          </cell>
          <cell r="O106">
            <v>16.593288000000001</v>
          </cell>
        </row>
        <row r="107">
          <cell r="N107">
            <v>8.6699999999999985E-2</v>
          </cell>
          <cell r="O107">
            <v>16.872112000000001</v>
          </cell>
        </row>
        <row r="108">
          <cell r="N108">
            <v>6.1342000000000042E-2</v>
          </cell>
          <cell r="O108">
            <v>16.984292</v>
          </cell>
        </row>
        <row r="109">
          <cell r="N109">
            <v>6.1687999999999993E-2</v>
          </cell>
          <cell r="O109">
            <v>17.234298000000003</v>
          </cell>
        </row>
        <row r="110">
          <cell r="N110">
            <v>5.0540999999999996E-2</v>
          </cell>
          <cell r="O110">
            <v>17.342748</v>
          </cell>
        </row>
        <row r="111">
          <cell r="N111">
            <v>4.5638000000000033E-2</v>
          </cell>
          <cell r="O111">
            <v>17.605422000000004</v>
          </cell>
        </row>
        <row r="112">
          <cell r="N112">
            <v>4.1713000000000021E-2</v>
          </cell>
          <cell r="O112">
            <v>17.713861000000001</v>
          </cell>
        </row>
        <row r="113">
          <cell r="N113">
            <v>5.4886000000000025E-2</v>
          </cell>
          <cell r="O113">
            <v>17.975207000000001</v>
          </cell>
        </row>
        <row r="114">
          <cell r="N114">
            <v>5.1631000000000031E-2</v>
          </cell>
          <cell r="O114">
            <v>18.142987000000002</v>
          </cell>
        </row>
        <row r="115">
          <cell r="N115">
            <v>6.4722000000000043E-2</v>
          </cell>
          <cell r="O115">
            <v>18.359214000000001</v>
          </cell>
        </row>
        <row r="116">
          <cell r="N116">
            <v>9.7463999999999995E-2</v>
          </cell>
          <cell r="O116">
            <v>18.507929000000001</v>
          </cell>
        </row>
        <row r="117">
          <cell r="N117">
            <v>0.11455799999999999</v>
          </cell>
          <cell r="O117">
            <v>18.729362000000002</v>
          </cell>
        </row>
        <row r="118">
          <cell r="N118">
            <v>0.12285700000000004</v>
          </cell>
          <cell r="O118">
            <v>18.842323</v>
          </cell>
        </row>
        <row r="119">
          <cell r="N119">
            <v>0.14535599999999999</v>
          </cell>
          <cell r="O119">
            <v>19.067600000000002</v>
          </cell>
        </row>
        <row r="120">
          <cell r="N120">
            <v>0.14329900000000004</v>
          </cell>
          <cell r="O120">
            <v>19.193194999999999</v>
          </cell>
        </row>
        <row r="121">
          <cell r="N121">
            <v>0.15445600000000001</v>
          </cell>
          <cell r="O121">
            <v>19.436980999999999</v>
          </cell>
        </row>
        <row r="122">
          <cell r="N122">
            <v>0.168685</v>
          </cell>
          <cell r="O122">
            <v>19.553999000000001</v>
          </cell>
        </row>
        <row r="123">
          <cell r="N123">
            <v>0.19385999999999995</v>
          </cell>
          <cell r="O123">
            <v>19.795552000000001</v>
          </cell>
        </row>
        <row r="124">
          <cell r="N124">
            <v>0.19793300000000005</v>
          </cell>
          <cell r="O124">
            <v>19.926608999999999</v>
          </cell>
        </row>
        <row r="125">
          <cell r="N125">
            <v>0.22369200000000006</v>
          </cell>
          <cell r="O125">
            <v>20.178081000000002</v>
          </cell>
        </row>
        <row r="126">
          <cell r="N126">
            <v>0.24381200000000008</v>
          </cell>
          <cell r="O126">
            <v>20.299755000000001</v>
          </cell>
        </row>
        <row r="127">
          <cell r="N127">
            <v>0.24468000000000001</v>
          </cell>
          <cell r="O127">
            <v>20.58709</v>
          </cell>
        </row>
        <row r="128">
          <cell r="N128">
            <v>0.26506400000000002</v>
          </cell>
          <cell r="O128">
            <v>20.714372999999998</v>
          </cell>
        </row>
        <row r="129">
          <cell r="N129">
            <v>0.287632</v>
          </cell>
          <cell r="O129">
            <v>20.993772</v>
          </cell>
        </row>
        <row r="130">
          <cell r="N130">
            <v>0.27431099999999997</v>
          </cell>
          <cell r="O130">
            <v>21.084959000000001</v>
          </cell>
        </row>
        <row r="131">
          <cell r="N131">
            <v>0.26948200000000005</v>
          </cell>
          <cell r="O131">
            <v>21.326626000000001</v>
          </cell>
        </row>
        <row r="132">
          <cell r="N132">
            <v>0.29697999999999997</v>
          </cell>
          <cell r="O132">
            <v>21.457797000000003</v>
          </cell>
        </row>
        <row r="133">
          <cell r="N133">
            <v>0.31992999999999999</v>
          </cell>
          <cell r="O133">
            <v>21.762916000000001</v>
          </cell>
        </row>
        <row r="134">
          <cell r="N134">
            <v>0.31798300000000002</v>
          </cell>
          <cell r="O134">
            <v>21.849799000000004</v>
          </cell>
        </row>
        <row r="135">
          <cell r="N135">
            <v>0.32157800000000003</v>
          </cell>
          <cell r="O135">
            <v>22.104692000000004</v>
          </cell>
        </row>
        <row r="136">
          <cell r="N136">
            <v>0.31844200000000006</v>
          </cell>
          <cell r="O136">
            <v>22.196545000000004</v>
          </cell>
        </row>
        <row r="137">
          <cell r="N137">
            <v>0.33481800000000006</v>
          </cell>
          <cell r="O137">
            <v>22.446570999999999</v>
          </cell>
        </row>
        <row r="138">
          <cell r="N138">
            <v>0.37506099999999998</v>
          </cell>
          <cell r="O138">
            <v>22.580977000000004</v>
          </cell>
        </row>
        <row r="139">
          <cell r="N139">
            <v>0.35567300000000007</v>
          </cell>
          <cell r="O139">
            <v>22.793352000000002</v>
          </cell>
        </row>
        <row r="140">
          <cell r="N140">
            <v>0.40123499999999995</v>
          </cell>
          <cell r="O140">
            <v>22.926796000000003</v>
          </cell>
        </row>
        <row r="141">
          <cell r="N141">
            <v>0.35054800000000008</v>
          </cell>
          <cell r="O141">
            <v>23.188871000000002</v>
          </cell>
        </row>
        <row r="142">
          <cell r="N142">
            <v>0.39017099999999999</v>
          </cell>
          <cell r="O142">
            <v>23.337266</v>
          </cell>
        </row>
        <row r="143">
          <cell r="N143">
            <v>0.37486500000000006</v>
          </cell>
          <cell r="O143">
            <v>23.563253</v>
          </cell>
        </row>
        <row r="144">
          <cell r="N144">
            <v>0.41761300000000001</v>
          </cell>
          <cell r="O144">
            <v>23.714331000000001</v>
          </cell>
        </row>
        <row r="145">
          <cell r="N145">
            <v>0.396704</v>
          </cell>
          <cell r="O145">
            <v>23.958278000000004</v>
          </cell>
        </row>
        <row r="146">
          <cell r="N146">
            <v>0.38249500000000008</v>
          </cell>
          <cell r="O146">
            <v>24.088057000000003</v>
          </cell>
        </row>
        <row r="147">
          <cell r="N147">
            <v>0.41689500000000007</v>
          </cell>
          <cell r="O147">
            <v>24.375068000000002</v>
          </cell>
        </row>
        <row r="148">
          <cell r="N148">
            <v>0.35561899999999996</v>
          </cell>
          <cell r="O148">
            <v>24.464699</v>
          </cell>
        </row>
        <row r="149">
          <cell r="N149">
            <v>0.34166600000000003</v>
          </cell>
          <cell r="O149">
            <v>24.718533000000004</v>
          </cell>
        </row>
        <row r="150">
          <cell r="N150">
            <v>0.39110899999999998</v>
          </cell>
          <cell r="O150">
            <v>24.882791000000001</v>
          </cell>
        </row>
        <row r="151">
          <cell r="N151">
            <v>0.39504800000000007</v>
          </cell>
          <cell r="O151">
            <v>25.121086000000002</v>
          </cell>
        </row>
        <row r="152">
          <cell r="N152">
            <v>0.33889500000000006</v>
          </cell>
          <cell r="O152">
            <v>25.208150000000003</v>
          </cell>
        </row>
        <row r="153">
          <cell r="N153">
            <v>0.35383500000000001</v>
          </cell>
          <cell r="O153">
            <v>25.43723</v>
          </cell>
        </row>
        <row r="154">
          <cell r="N154">
            <v>0.402171</v>
          </cell>
          <cell r="O154">
            <v>25.618566000000005</v>
          </cell>
        </row>
        <row r="155">
          <cell r="N155">
            <v>0.35678299999999996</v>
          </cell>
          <cell r="O155">
            <v>25.824158000000004</v>
          </cell>
        </row>
        <row r="156">
          <cell r="N156">
            <v>0.37065799999999999</v>
          </cell>
          <cell r="O156">
            <v>25.935564000000003</v>
          </cell>
        </row>
        <row r="157">
          <cell r="N157">
            <v>0.40043300000000004</v>
          </cell>
          <cell r="O157">
            <v>26.159631000000001</v>
          </cell>
        </row>
        <row r="158">
          <cell r="N158">
            <v>0.39951799999999998</v>
          </cell>
          <cell r="O158">
            <v>26.300561000000002</v>
          </cell>
        </row>
        <row r="159">
          <cell r="N159">
            <v>0.36798900000000001</v>
          </cell>
          <cell r="O159">
            <v>26.496012000000004</v>
          </cell>
        </row>
      </sheetData>
      <sheetData sheetId="9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4.407299999999998E-2</v>
          </cell>
          <cell r="O5">
            <v>5.6932999999999991E-2</v>
          </cell>
        </row>
        <row r="6">
          <cell r="N6">
            <v>4.7032999999999991E-2</v>
          </cell>
          <cell r="O6">
            <v>0.26591199999999982</v>
          </cell>
        </row>
        <row r="7">
          <cell r="N7">
            <v>8.6435999999999985E-2</v>
          </cell>
          <cell r="O7">
            <v>0.3157109999999998</v>
          </cell>
        </row>
        <row r="8">
          <cell r="N8">
            <v>8.7084999999999982E-2</v>
          </cell>
          <cell r="O8">
            <v>0.51643599999999967</v>
          </cell>
        </row>
        <row r="9">
          <cell r="N9">
            <v>0.13908399999999999</v>
          </cell>
          <cell r="O9">
            <v>0.5811299999999997</v>
          </cell>
        </row>
        <row r="10">
          <cell r="N10">
            <v>0.13120300000000001</v>
          </cell>
          <cell r="O10">
            <v>0.76572699999999982</v>
          </cell>
        </row>
        <row r="11">
          <cell r="N11">
            <v>0.18657599999999999</v>
          </cell>
          <cell r="O11">
            <v>0.83346900000000002</v>
          </cell>
        </row>
        <row r="12">
          <cell r="N12">
            <v>0.19334099999999999</v>
          </cell>
          <cell r="O12">
            <v>1.0307139999999995</v>
          </cell>
        </row>
        <row r="13">
          <cell r="N13">
            <v>0.20778399999999997</v>
          </cell>
          <cell r="O13">
            <v>1.1409599999999995</v>
          </cell>
        </row>
        <row r="14">
          <cell r="N14">
            <v>0.246396</v>
          </cell>
          <cell r="O14">
            <v>1.3689990000000003</v>
          </cell>
        </row>
        <row r="15">
          <cell r="N15">
            <v>0.251996</v>
          </cell>
          <cell r="O15">
            <v>1.465158</v>
          </cell>
        </row>
        <row r="16">
          <cell r="N16">
            <v>0.28520200000000001</v>
          </cell>
          <cell r="O16">
            <v>1.6794310000000001</v>
          </cell>
        </row>
        <row r="17">
          <cell r="N17">
            <v>0.30037699999999995</v>
          </cell>
          <cell r="O17">
            <v>1.7831640000000002</v>
          </cell>
        </row>
        <row r="18">
          <cell r="N18">
            <v>0.29218899999999998</v>
          </cell>
          <cell r="O18">
            <v>2.0283740000000003</v>
          </cell>
        </row>
        <row r="19">
          <cell r="N19">
            <v>0.35236299999999993</v>
          </cell>
          <cell r="O19">
            <v>2.0946209999999996</v>
          </cell>
        </row>
        <row r="20">
          <cell r="N20">
            <v>0.35283100000000001</v>
          </cell>
          <cell r="O20">
            <v>2.3406979999999997</v>
          </cell>
        </row>
        <row r="21">
          <cell r="N21">
            <v>0.36758799999999997</v>
          </cell>
          <cell r="O21">
            <v>2.4366469999999993</v>
          </cell>
        </row>
        <row r="22">
          <cell r="N22">
            <v>0.38488900000000004</v>
          </cell>
          <cell r="O22">
            <v>2.690747</v>
          </cell>
        </row>
        <row r="23">
          <cell r="N23">
            <v>0.40565800000000002</v>
          </cell>
          <cell r="O23">
            <v>2.7891849999999998</v>
          </cell>
        </row>
        <row r="24">
          <cell r="N24">
            <v>0.45365800000000001</v>
          </cell>
          <cell r="O24">
            <v>2.9894699999999998</v>
          </cell>
        </row>
        <row r="25">
          <cell r="N25">
            <v>0.43273099999999998</v>
          </cell>
          <cell r="O25">
            <v>3.1171659999999997</v>
          </cell>
        </row>
        <row r="26">
          <cell r="N26">
            <v>0.50262200000000001</v>
          </cell>
          <cell r="O26">
            <v>3.3313789999999996</v>
          </cell>
        </row>
        <row r="27">
          <cell r="N27">
            <v>0.49250400000000005</v>
          </cell>
          <cell r="O27">
            <v>3.4642189999999995</v>
          </cell>
        </row>
        <row r="28">
          <cell r="N28">
            <v>0.54195300000000002</v>
          </cell>
          <cell r="O28">
            <v>3.651078</v>
          </cell>
        </row>
        <row r="29">
          <cell r="N29">
            <v>0.53821099999999999</v>
          </cell>
          <cell r="O29">
            <v>3.7848560000000004</v>
          </cell>
        </row>
        <row r="30">
          <cell r="N30">
            <v>0.56706200000000007</v>
          </cell>
          <cell r="O30">
            <v>4.0127189999999997</v>
          </cell>
        </row>
        <row r="31">
          <cell r="N31">
            <v>0.60326500000000005</v>
          </cell>
          <cell r="O31">
            <v>4.1110699999999998</v>
          </cell>
        </row>
        <row r="32">
          <cell r="N32">
            <v>0.59505199999999991</v>
          </cell>
          <cell r="O32">
            <v>4.4251430000000003</v>
          </cell>
        </row>
        <row r="33">
          <cell r="N33">
            <v>0.5928199999999999</v>
          </cell>
          <cell r="O33">
            <v>4.5484969999999993</v>
          </cell>
        </row>
        <row r="34">
          <cell r="N34">
            <v>0.60142999999999991</v>
          </cell>
          <cell r="O34">
            <v>4.8005879999999994</v>
          </cell>
        </row>
        <row r="35">
          <cell r="N35">
            <v>0.60846199999999995</v>
          </cell>
          <cell r="O35">
            <v>4.9260260000000002</v>
          </cell>
        </row>
        <row r="36">
          <cell r="N36">
            <v>0.61129099999999992</v>
          </cell>
          <cell r="O36">
            <v>5.1627910000000012</v>
          </cell>
        </row>
        <row r="37">
          <cell r="N37">
            <v>0.618035</v>
          </cell>
          <cell r="O37">
            <v>5.2827780000000004</v>
          </cell>
        </row>
        <row r="38">
          <cell r="N38">
            <v>0.65125100000000002</v>
          </cell>
          <cell r="O38">
            <v>5.532083000000001</v>
          </cell>
        </row>
        <row r="39">
          <cell r="N39">
            <v>0.65265499999999999</v>
          </cell>
          <cell r="O39">
            <v>5.6430980000000002</v>
          </cell>
        </row>
        <row r="40">
          <cell r="N40">
            <v>0.6676089999999999</v>
          </cell>
          <cell r="O40">
            <v>5.8693070000000009</v>
          </cell>
        </row>
        <row r="41">
          <cell r="N41">
            <v>0.64911099999999999</v>
          </cell>
          <cell r="O41">
            <v>6.0153030000000003</v>
          </cell>
        </row>
        <row r="42">
          <cell r="N42">
            <v>0.689805</v>
          </cell>
          <cell r="O42">
            <v>6.2486880000000005</v>
          </cell>
        </row>
        <row r="43">
          <cell r="N43">
            <v>0.69655999999999996</v>
          </cell>
          <cell r="O43">
            <v>6.3544010000000002</v>
          </cell>
        </row>
        <row r="44">
          <cell r="N44">
            <v>0.69107999999999992</v>
          </cell>
          <cell r="O44">
            <v>6.648498</v>
          </cell>
        </row>
        <row r="45">
          <cell r="N45">
            <v>0.69058299999999995</v>
          </cell>
          <cell r="O45">
            <v>6.7935249999999998</v>
          </cell>
        </row>
        <row r="46">
          <cell r="N46">
            <v>0.68938699999999997</v>
          </cell>
          <cell r="O46">
            <v>7.0302250000000006</v>
          </cell>
        </row>
        <row r="47">
          <cell r="N47">
            <v>0.689801</v>
          </cell>
          <cell r="O47">
            <v>7.1702839999999997</v>
          </cell>
        </row>
        <row r="48">
          <cell r="N48">
            <v>0.68231999999999993</v>
          </cell>
          <cell r="O48">
            <v>7.4402810000000006</v>
          </cell>
        </row>
        <row r="49">
          <cell r="N49">
            <v>0.66666199999999998</v>
          </cell>
          <cell r="O49">
            <v>7.6115290000000009</v>
          </cell>
        </row>
        <row r="50">
          <cell r="N50">
            <v>0.67454999999999998</v>
          </cell>
          <cell r="O50">
            <v>7.8348120000000003</v>
          </cell>
        </row>
        <row r="51">
          <cell r="N51">
            <v>0.68598199999999998</v>
          </cell>
          <cell r="O51">
            <v>7.9693580000000006</v>
          </cell>
        </row>
        <row r="52">
          <cell r="N52">
            <v>0.67722700000000002</v>
          </cell>
          <cell r="O52">
            <v>8.2204150000000009</v>
          </cell>
        </row>
        <row r="53">
          <cell r="N53">
            <v>0.65985399999999994</v>
          </cell>
          <cell r="O53">
            <v>8.3391000000000002</v>
          </cell>
        </row>
        <row r="54">
          <cell r="N54">
            <v>0.62878499999999993</v>
          </cell>
          <cell r="O54">
            <v>8.6163819999999998</v>
          </cell>
        </row>
        <row r="55">
          <cell r="N55">
            <v>0.63595800000000002</v>
          </cell>
          <cell r="O55">
            <v>8.7409130000000008</v>
          </cell>
        </row>
        <row r="56">
          <cell r="N56">
            <v>0.63051699999999999</v>
          </cell>
          <cell r="O56">
            <v>9.0197660000000006</v>
          </cell>
        </row>
        <row r="57">
          <cell r="N57">
            <v>0.64166900000000004</v>
          </cell>
          <cell r="O57">
            <v>9.1416990000000009</v>
          </cell>
        </row>
        <row r="58">
          <cell r="N58">
            <v>0.63006399999999996</v>
          </cell>
          <cell r="O58">
            <v>9.4117880000000014</v>
          </cell>
        </row>
        <row r="59">
          <cell r="N59">
            <v>0.63618300000000005</v>
          </cell>
          <cell r="O59">
            <v>9.5291890000000006</v>
          </cell>
        </row>
        <row r="60">
          <cell r="N60">
            <v>0.63015699999999997</v>
          </cell>
          <cell r="O60">
            <v>9.7952220000000008</v>
          </cell>
        </row>
        <row r="61">
          <cell r="N61">
            <v>0.63785100000000006</v>
          </cell>
          <cell r="O61">
            <v>9.9479760000000006</v>
          </cell>
        </row>
        <row r="62">
          <cell r="N62">
            <v>0.64375199999999999</v>
          </cell>
          <cell r="O62">
            <v>10.173808000000001</v>
          </cell>
        </row>
        <row r="63">
          <cell r="N63">
            <v>0.64516300000000004</v>
          </cell>
          <cell r="O63">
            <v>10.359808000000001</v>
          </cell>
        </row>
        <row r="64">
          <cell r="N64">
            <v>0.65489299999999995</v>
          </cell>
          <cell r="O64">
            <v>10.618952000000002</v>
          </cell>
        </row>
        <row r="65">
          <cell r="N65">
            <v>0.645621</v>
          </cell>
          <cell r="O65">
            <v>10.764459</v>
          </cell>
        </row>
        <row r="66">
          <cell r="N66">
            <v>0.63612399999999991</v>
          </cell>
          <cell r="O66">
            <v>11.019398000000001</v>
          </cell>
        </row>
        <row r="67">
          <cell r="N67">
            <v>0.64159999999999995</v>
          </cell>
          <cell r="O67">
            <v>11.128879000000001</v>
          </cell>
        </row>
        <row r="68">
          <cell r="N68">
            <v>0.64846300000000001</v>
          </cell>
          <cell r="O68">
            <v>11.419558</v>
          </cell>
        </row>
        <row r="69">
          <cell r="N69">
            <v>0.63619599999999987</v>
          </cell>
          <cell r="O69">
            <v>11.564486</v>
          </cell>
        </row>
        <row r="70">
          <cell r="N70">
            <v>0.65025699999999997</v>
          </cell>
          <cell r="O70">
            <v>11.854554</v>
          </cell>
        </row>
        <row r="71">
          <cell r="N71">
            <v>0.65259199999999995</v>
          </cell>
          <cell r="O71">
            <v>11.999565</v>
          </cell>
        </row>
        <row r="72">
          <cell r="N72">
            <v>0.66135600000000005</v>
          </cell>
          <cell r="O72">
            <v>12.253581000000001</v>
          </cell>
        </row>
        <row r="73">
          <cell r="N73">
            <v>0.67215599999999998</v>
          </cell>
          <cell r="O73">
            <v>12.398513000000001</v>
          </cell>
        </row>
        <row r="74">
          <cell r="N74">
            <v>0.677616</v>
          </cell>
          <cell r="O74">
            <v>12.654144000000001</v>
          </cell>
        </row>
        <row r="75">
          <cell r="N75">
            <v>0.66921200000000003</v>
          </cell>
          <cell r="O75">
            <v>12.802775</v>
          </cell>
        </row>
        <row r="76">
          <cell r="N76">
            <v>0.68882699999999997</v>
          </cell>
          <cell r="O76">
            <v>13.059175999999999</v>
          </cell>
        </row>
        <row r="77">
          <cell r="N77">
            <v>0.69969599999999987</v>
          </cell>
          <cell r="O77">
            <v>13.168998</v>
          </cell>
        </row>
        <row r="78">
          <cell r="N78">
            <v>0.69125199999999998</v>
          </cell>
          <cell r="O78">
            <v>13.510194000000002</v>
          </cell>
        </row>
        <row r="79">
          <cell r="N79">
            <v>0.68339099999999997</v>
          </cell>
          <cell r="O79">
            <v>13.626627999999998</v>
          </cell>
        </row>
        <row r="80">
          <cell r="N80">
            <v>0.67580899999999999</v>
          </cell>
          <cell r="O80">
            <v>13.938337000000002</v>
          </cell>
        </row>
        <row r="81">
          <cell r="N81">
            <v>0.67798399999999992</v>
          </cell>
          <cell r="O81">
            <v>14.055434</v>
          </cell>
        </row>
        <row r="82">
          <cell r="N82">
            <v>0.66679900000000003</v>
          </cell>
          <cell r="O82">
            <v>14.337438000000001</v>
          </cell>
        </row>
        <row r="83">
          <cell r="N83">
            <v>0.67779800000000001</v>
          </cell>
          <cell r="O83">
            <v>14.495379999999999</v>
          </cell>
        </row>
        <row r="84">
          <cell r="N84">
            <v>0.65373500000000007</v>
          </cell>
          <cell r="O84">
            <v>14.750736999999999</v>
          </cell>
        </row>
        <row r="85">
          <cell r="N85">
            <v>0.66976400000000003</v>
          </cell>
          <cell r="O85">
            <v>14.953827</v>
          </cell>
        </row>
        <row r="86">
          <cell r="N86">
            <v>0.67162599999999995</v>
          </cell>
          <cell r="O86">
            <v>15.208963000000002</v>
          </cell>
        </row>
        <row r="87">
          <cell r="N87">
            <v>0.67718800000000001</v>
          </cell>
          <cell r="O87">
            <v>15.336552000000001</v>
          </cell>
        </row>
        <row r="88">
          <cell r="N88">
            <v>0.69497600000000004</v>
          </cell>
          <cell r="O88">
            <v>15.637521</v>
          </cell>
        </row>
        <row r="89">
          <cell r="N89">
            <v>0.68654800000000005</v>
          </cell>
          <cell r="O89">
            <v>15.777148</v>
          </cell>
        </row>
        <row r="90">
          <cell r="N90">
            <v>0.69770699999999997</v>
          </cell>
          <cell r="O90">
            <v>16.047432999999998</v>
          </cell>
        </row>
        <row r="91">
          <cell r="N91">
            <v>0.69079099999999993</v>
          </cell>
          <cell r="O91">
            <v>16.144984999999998</v>
          </cell>
        </row>
        <row r="92">
          <cell r="N92">
            <v>0.69494699999999998</v>
          </cell>
          <cell r="O92">
            <v>16.478307999999998</v>
          </cell>
        </row>
        <row r="93">
          <cell r="N93">
            <v>0.70746200000000004</v>
          </cell>
          <cell r="O93">
            <v>16.618084</v>
          </cell>
        </row>
        <row r="94">
          <cell r="N94">
            <v>0.72096300000000002</v>
          </cell>
          <cell r="O94">
            <v>16.911237999999997</v>
          </cell>
        </row>
        <row r="95">
          <cell r="N95">
            <v>0.73853099999999994</v>
          </cell>
          <cell r="O95">
            <v>17.054046</v>
          </cell>
        </row>
        <row r="96">
          <cell r="N96">
            <v>0.73891899999999999</v>
          </cell>
          <cell r="O96">
            <v>17.316946999999999</v>
          </cell>
        </row>
        <row r="97">
          <cell r="N97">
            <v>0.74846699999999999</v>
          </cell>
          <cell r="O97">
            <v>17.47185</v>
          </cell>
        </row>
        <row r="98">
          <cell r="N98">
            <v>0.75700000000000001</v>
          </cell>
          <cell r="O98">
            <v>17.741564999999998</v>
          </cell>
        </row>
        <row r="99">
          <cell r="N99">
            <v>0.74219200000000007</v>
          </cell>
          <cell r="O99">
            <v>17.865819999999999</v>
          </cell>
        </row>
        <row r="100">
          <cell r="N100">
            <v>0.75142500000000001</v>
          </cell>
          <cell r="O100">
            <v>18.206979</v>
          </cell>
        </row>
        <row r="101">
          <cell r="N101">
            <v>0.78494200000000003</v>
          </cell>
          <cell r="O101">
            <v>18.358807999999996</v>
          </cell>
        </row>
        <row r="102">
          <cell r="N102">
            <v>0.77863000000000004</v>
          </cell>
          <cell r="O102">
            <v>18.609029</v>
          </cell>
        </row>
        <row r="103">
          <cell r="N103">
            <v>0.77613199999999993</v>
          </cell>
          <cell r="O103">
            <v>18.736507</v>
          </cell>
        </row>
        <row r="104">
          <cell r="N104">
            <v>0.80064400000000002</v>
          </cell>
          <cell r="O104">
            <v>19.035850999999997</v>
          </cell>
        </row>
        <row r="105">
          <cell r="N105">
            <v>0.80325500000000005</v>
          </cell>
          <cell r="O105">
            <v>19.165363999999997</v>
          </cell>
        </row>
        <row r="106">
          <cell r="N106">
            <v>0.81055299999999997</v>
          </cell>
          <cell r="O106">
            <v>19.428744999999999</v>
          </cell>
        </row>
        <row r="107">
          <cell r="N107">
            <v>0.80959300000000001</v>
          </cell>
          <cell r="O107">
            <v>19.568168</v>
          </cell>
        </row>
        <row r="108">
          <cell r="N108">
            <v>0.82815099999999997</v>
          </cell>
          <cell r="O108">
            <v>19.906169999999999</v>
          </cell>
        </row>
        <row r="109">
          <cell r="N109">
            <v>0.83382299999999998</v>
          </cell>
          <cell r="O109">
            <v>20.047165999999997</v>
          </cell>
        </row>
        <row r="110">
          <cell r="N110">
            <v>0.84529799999999999</v>
          </cell>
          <cell r="O110">
            <v>20.336665999999997</v>
          </cell>
        </row>
        <row r="111">
          <cell r="N111">
            <v>0.80657899999999993</v>
          </cell>
          <cell r="O111">
            <v>20.456092999999999</v>
          </cell>
        </row>
        <row r="112">
          <cell r="N112">
            <v>0.82252099999999995</v>
          </cell>
          <cell r="O112">
            <v>20.755713</v>
          </cell>
        </row>
        <row r="113">
          <cell r="N113">
            <v>0.79817899999999997</v>
          </cell>
          <cell r="O113">
            <v>20.864713999999999</v>
          </cell>
        </row>
        <row r="114">
          <cell r="N114">
            <v>0.83343699999999998</v>
          </cell>
          <cell r="O114">
            <v>21.157136999999999</v>
          </cell>
        </row>
        <row r="115">
          <cell r="N115">
            <v>0.80364299999999989</v>
          </cell>
          <cell r="O115">
            <v>21.277998</v>
          </cell>
        </row>
        <row r="116">
          <cell r="N116">
            <v>0.84917599999999993</v>
          </cell>
          <cell r="O116">
            <v>21.573391000000001</v>
          </cell>
        </row>
        <row r="117">
          <cell r="N117">
            <v>0.80037799999999992</v>
          </cell>
          <cell r="O117">
            <v>21.723965999999997</v>
          </cell>
        </row>
        <row r="118">
          <cell r="N118">
            <v>0.85615299999999994</v>
          </cell>
          <cell r="O118">
            <v>22.023228</v>
          </cell>
        </row>
        <row r="119">
          <cell r="N119">
            <v>0.83514500000000003</v>
          </cell>
          <cell r="O119">
            <v>22.145519999999998</v>
          </cell>
        </row>
        <row r="120">
          <cell r="N120">
            <v>0.84551199999999993</v>
          </cell>
          <cell r="O120">
            <v>22.423486999999998</v>
          </cell>
        </row>
        <row r="121">
          <cell r="N121">
            <v>0.88700699999999999</v>
          </cell>
          <cell r="O121">
            <v>22.566721999999999</v>
          </cell>
        </row>
        <row r="122">
          <cell r="N122">
            <v>0.86245700000000003</v>
          </cell>
          <cell r="O122">
            <v>22.804760999999999</v>
          </cell>
        </row>
        <row r="123">
          <cell r="N123">
            <v>0.89962700000000007</v>
          </cell>
          <cell r="O123">
            <v>22.961487999999999</v>
          </cell>
        </row>
        <row r="124">
          <cell r="N124">
            <v>0.88565399999999994</v>
          </cell>
          <cell r="O124">
            <v>23.195201999999998</v>
          </cell>
        </row>
        <row r="125">
          <cell r="N125">
            <v>0.89939099999999994</v>
          </cell>
          <cell r="O125">
            <v>23.39453</v>
          </cell>
        </row>
        <row r="126">
          <cell r="N126">
            <v>0.95221199999999995</v>
          </cell>
          <cell r="O126">
            <v>23.654201999999998</v>
          </cell>
        </row>
        <row r="127">
          <cell r="N127">
            <v>0.94070799999999999</v>
          </cell>
          <cell r="O127">
            <v>23.787145999999996</v>
          </cell>
        </row>
        <row r="128">
          <cell r="N128">
            <v>0.98657900000000009</v>
          </cell>
          <cell r="O128">
            <v>24.071144</v>
          </cell>
        </row>
        <row r="129">
          <cell r="N129">
            <v>0.98556200000000005</v>
          </cell>
          <cell r="O129">
            <v>24.194059999999997</v>
          </cell>
        </row>
        <row r="130">
          <cell r="N130">
            <v>0.98058499999999993</v>
          </cell>
          <cell r="O130">
            <v>24.449816999999999</v>
          </cell>
        </row>
        <row r="131">
          <cell r="N131">
            <v>1.0378120000000002</v>
          </cell>
          <cell r="O131">
            <v>24.61037</v>
          </cell>
        </row>
        <row r="132">
          <cell r="N132">
            <v>1.0440810000000003</v>
          </cell>
          <cell r="O132">
            <v>24.860320000000002</v>
          </cell>
        </row>
        <row r="133">
          <cell r="N133">
            <v>1.0396430000000001</v>
          </cell>
          <cell r="O133">
            <v>25.000751999999999</v>
          </cell>
        </row>
        <row r="134">
          <cell r="N134">
            <v>1.1135460000000001</v>
          </cell>
          <cell r="O134">
            <v>25.282782999999998</v>
          </cell>
        </row>
        <row r="135">
          <cell r="N135">
            <v>1.0842850000000002</v>
          </cell>
          <cell r="O135">
            <v>25.474582999999999</v>
          </cell>
        </row>
        <row r="136">
          <cell r="N136">
            <v>1.0983450000000001</v>
          </cell>
          <cell r="O136">
            <v>25.736840999999998</v>
          </cell>
        </row>
        <row r="137">
          <cell r="N137">
            <v>1.112457</v>
          </cell>
          <cell r="O137">
            <v>25.858051</v>
          </cell>
        </row>
        <row r="138">
          <cell r="N138">
            <v>1.1189450000000001</v>
          </cell>
          <cell r="O138">
            <v>26.146619999999999</v>
          </cell>
        </row>
        <row r="139">
          <cell r="N139">
            <v>1.065682</v>
          </cell>
          <cell r="O139">
            <v>26.245760000000001</v>
          </cell>
        </row>
        <row r="140">
          <cell r="N140">
            <v>1.0833360000000001</v>
          </cell>
          <cell r="O140">
            <v>26.524717999999996</v>
          </cell>
        </row>
        <row r="141">
          <cell r="N141">
            <v>1.0795360000000001</v>
          </cell>
          <cell r="O141">
            <v>26.691574999999997</v>
          </cell>
        </row>
        <row r="142">
          <cell r="N142">
            <v>1.0366610000000001</v>
          </cell>
          <cell r="O142">
            <v>26.937237</v>
          </cell>
        </row>
        <row r="143">
          <cell r="N143">
            <v>1.044778</v>
          </cell>
          <cell r="O143">
            <v>27.087600999999999</v>
          </cell>
        </row>
        <row r="144">
          <cell r="N144">
            <v>0.98460999999999999</v>
          </cell>
          <cell r="O144">
            <v>27.375924999999999</v>
          </cell>
        </row>
        <row r="145">
          <cell r="N145">
            <v>0.98554599999999992</v>
          </cell>
          <cell r="O145">
            <v>27.547207999999998</v>
          </cell>
        </row>
        <row r="146">
          <cell r="N146">
            <v>0.94196899999999995</v>
          </cell>
          <cell r="O146">
            <v>27.811658000000001</v>
          </cell>
        </row>
      </sheetData>
      <sheetData sheetId="10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2.033100000000013E-2</v>
          </cell>
          <cell r="O5">
            <v>9.6885000000000221E-2</v>
          </cell>
        </row>
        <row r="6">
          <cell r="N6">
            <v>3.923000000000002E-3</v>
          </cell>
          <cell r="O6">
            <v>0.37352999999999975</v>
          </cell>
        </row>
        <row r="7">
          <cell r="N7">
            <v>-1.9736999999999852E-2</v>
          </cell>
          <cell r="O7">
            <v>0.49282200000000015</v>
          </cell>
        </row>
        <row r="8">
          <cell r="N8">
            <v>-1.9153999999999997E-2</v>
          </cell>
          <cell r="O8">
            <v>0.70397000000000032</v>
          </cell>
        </row>
        <row r="9">
          <cell r="N9">
            <v>-3.2752999999999928E-2</v>
          </cell>
          <cell r="O9">
            <v>0.82826599999999961</v>
          </cell>
        </row>
        <row r="10">
          <cell r="N10">
            <v>-2.902599999999984E-2</v>
          </cell>
          <cell r="O10">
            <v>1.0339439999999995</v>
          </cell>
        </row>
        <row r="11">
          <cell r="N11">
            <v>-4.8144999999999979E-2</v>
          </cell>
          <cell r="O11">
            <v>1.1482929999999998</v>
          </cell>
        </row>
        <row r="12">
          <cell r="N12">
            <v>-6.3973999999999934E-2</v>
          </cell>
          <cell r="O12">
            <v>1.392522</v>
          </cell>
        </row>
        <row r="13">
          <cell r="N13">
            <v>-7.8784999999999966E-2</v>
          </cell>
          <cell r="O13">
            <v>1.5058429999999998</v>
          </cell>
        </row>
        <row r="14">
          <cell r="N14">
            <v>-0.10371399999999995</v>
          </cell>
          <cell r="O14">
            <v>1.7323890000000002</v>
          </cell>
        </row>
        <row r="15">
          <cell r="N15">
            <v>-9.3322999999999975E-2</v>
          </cell>
          <cell r="O15">
            <v>1.8623549999999995</v>
          </cell>
        </row>
        <row r="16">
          <cell r="N16">
            <v>-0.10750299999999993</v>
          </cell>
          <cell r="O16">
            <v>2.0883310000000002</v>
          </cell>
        </row>
        <row r="17">
          <cell r="N17">
            <v>-0.12865999999999997</v>
          </cell>
          <cell r="O17">
            <v>2.1880219999999992</v>
          </cell>
        </row>
        <row r="18">
          <cell r="N18">
            <v>-0.14416099999999996</v>
          </cell>
          <cell r="O18">
            <v>2.4048500000000006</v>
          </cell>
        </row>
        <row r="19">
          <cell r="N19">
            <v>-0.14901599999999995</v>
          </cell>
          <cell r="O19">
            <v>2.5134799999999995</v>
          </cell>
        </row>
        <row r="20">
          <cell r="N20">
            <v>-0.15577099999999997</v>
          </cell>
          <cell r="O20">
            <v>2.7290069999999997</v>
          </cell>
        </row>
        <row r="21">
          <cell r="N21">
            <v>-0.16213599999999997</v>
          </cell>
          <cell r="O21">
            <v>2.8326460000000009</v>
          </cell>
        </row>
        <row r="22">
          <cell r="N22">
            <v>-0.1718019999999999</v>
          </cell>
          <cell r="O22">
            <v>3.0386640000000007</v>
          </cell>
        </row>
        <row r="23">
          <cell r="N23">
            <v>-0.18242399999999998</v>
          </cell>
          <cell r="O23">
            <v>3.1879769999999992</v>
          </cell>
        </row>
        <row r="24">
          <cell r="N24">
            <v>-0.17011999999999988</v>
          </cell>
          <cell r="O24">
            <v>3.4003619999999994</v>
          </cell>
        </row>
        <row r="25">
          <cell r="N25">
            <v>-0.17231299999999999</v>
          </cell>
          <cell r="O25">
            <v>3.4994179999999999</v>
          </cell>
        </row>
        <row r="26">
          <cell r="N26">
            <v>-0.17638299999999993</v>
          </cell>
          <cell r="O26">
            <v>3.743465</v>
          </cell>
        </row>
        <row r="27">
          <cell r="N27">
            <v>-0.16655300000000001</v>
          </cell>
          <cell r="O27">
            <v>3.8459779999999992</v>
          </cell>
        </row>
        <row r="28">
          <cell r="N28">
            <v>-0.14346099999999989</v>
          </cell>
          <cell r="O28">
            <v>4.0494419999999991</v>
          </cell>
        </row>
        <row r="29">
          <cell r="N29">
            <v>-0.16167499999999996</v>
          </cell>
          <cell r="O29">
            <v>4.1796100000000003</v>
          </cell>
        </row>
        <row r="30">
          <cell r="N30">
            <v>-0.14164899999999989</v>
          </cell>
          <cell r="O30">
            <v>4.3741010000000005</v>
          </cell>
        </row>
        <row r="31">
          <cell r="N31">
            <v>-0.14095599999999991</v>
          </cell>
          <cell r="O31">
            <v>4.5099650000000002</v>
          </cell>
        </row>
        <row r="32">
          <cell r="N32">
            <v>-0.14503499999999997</v>
          </cell>
          <cell r="O32">
            <v>4.7738490000000002</v>
          </cell>
        </row>
        <row r="33">
          <cell r="N33">
            <v>-0.1500429999999999</v>
          </cell>
          <cell r="O33">
            <v>4.9020619999999999</v>
          </cell>
        </row>
        <row r="34">
          <cell r="N34">
            <v>-0.15245499999999992</v>
          </cell>
          <cell r="O34">
            <v>5.1152719999999992</v>
          </cell>
        </row>
        <row r="35">
          <cell r="N35">
            <v>-0.15274699999999997</v>
          </cell>
          <cell r="O35">
            <v>5.2418079999999989</v>
          </cell>
        </row>
        <row r="36">
          <cell r="N36">
            <v>-0.18017599999999995</v>
          </cell>
          <cell r="O36">
            <v>5.4805710000000003</v>
          </cell>
        </row>
        <row r="37">
          <cell r="N37">
            <v>-0.17904099999999995</v>
          </cell>
          <cell r="O37">
            <v>5.6041430000000005</v>
          </cell>
        </row>
        <row r="38">
          <cell r="N38">
            <v>-0.18248399999999992</v>
          </cell>
          <cell r="O38">
            <v>5.805521999999999</v>
          </cell>
        </row>
        <row r="39">
          <cell r="N39">
            <v>-0.18892099999999995</v>
          </cell>
          <cell r="O39">
            <v>5.963508</v>
          </cell>
        </row>
        <row r="40">
          <cell r="N40">
            <v>-0.17114699999999994</v>
          </cell>
          <cell r="O40">
            <v>6.1664429999999992</v>
          </cell>
        </row>
        <row r="41">
          <cell r="N41">
            <v>-0.1755479999999999</v>
          </cell>
          <cell r="O41">
            <v>6.2821669999999994</v>
          </cell>
        </row>
        <row r="42">
          <cell r="N42">
            <v>-0.15806599999999993</v>
          </cell>
          <cell r="O42">
            <v>6.5184059999999988</v>
          </cell>
        </row>
        <row r="43">
          <cell r="N43">
            <v>-0.15208999999999992</v>
          </cell>
          <cell r="O43">
            <v>6.6722150000000005</v>
          </cell>
        </row>
        <row r="44">
          <cell r="N44">
            <v>-0.13927299999999992</v>
          </cell>
          <cell r="O44">
            <v>6.9009290000000005</v>
          </cell>
        </row>
        <row r="45">
          <cell r="N45">
            <v>-0.15272999999999992</v>
          </cell>
          <cell r="O45">
            <v>7.0473269999999992</v>
          </cell>
        </row>
        <row r="46">
          <cell r="N46">
            <v>-0.14436799999999994</v>
          </cell>
          <cell r="O46">
            <v>7.2708219999999999</v>
          </cell>
        </row>
        <row r="47">
          <cell r="N47">
            <v>-0.15916699999999992</v>
          </cell>
          <cell r="O47">
            <v>7.4153840000000004</v>
          </cell>
        </row>
        <row r="48">
          <cell r="N48">
            <v>-0.15773999999999991</v>
          </cell>
          <cell r="O48">
            <v>7.6347970000000007</v>
          </cell>
        </row>
        <row r="49">
          <cell r="N49">
            <v>-0.16713999999999998</v>
          </cell>
          <cell r="O49">
            <v>7.7791000000000006</v>
          </cell>
        </row>
        <row r="50">
          <cell r="N50">
            <v>-0.1941199999999999</v>
          </cell>
          <cell r="O50">
            <v>8.030479999999999</v>
          </cell>
        </row>
        <row r="51">
          <cell r="N51">
            <v>-0.19103499999999998</v>
          </cell>
          <cell r="O51">
            <v>8.1391980000000004</v>
          </cell>
        </row>
        <row r="52">
          <cell r="N52">
            <v>-0.19962699999999994</v>
          </cell>
          <cell r="O52">
            <v>8.4275719999999996</v>
          </cell>
        </row>
        <row r="53">
          <cell r="N53">
            <v>-0.20614299999999991</v>
          </cell>
          <cell r="O53">
            <v>8.5717510000000008</v>
          </cell>
        </row>
        <row r="54">
          <cell r="N54">
            <v>-0.21719599999999992</v>
          </cell>
          <cell r="O54">
            <v>8.7883359999999993</v>
          </cell>
        </row>
        <row r="55">
          <cell r="N55">
            <v>-0.21640999999999996</v>
          </cell>
          <cell r="O55">
            <v>8.9329059999999991</v>
          </cell>
        </row>
        <row r="56">
          <cell r="N56">
            <v>-0.229962</v>
          </cell>
          <cell r="O56">
            <v>9.1509260000000001</v>
          </cell>
        </row>
        <row r="57">
          <cell r="N57">
            <v>-0.23380899999999996</v>
          </cell>
          <cell r="O57">
            <v>9.2966749999999987</v>
          </cell>
        </row>
        <row r="58">
          <cell r="N58">
            <v>-0.22780199999999992</v>
          </cell>
          <cell r="O58">
            <v>9.5150070000000007</v>
          </cell>
        </row>
        <row r="59">
          <cell r="N59">
            <v>-0.22008099999999992</v>
          </cell>
          <cell r="O59">
            <v>9.6239470000000011</v>
          </cell>
        </row>
        <row r="60">
          <cell r="N60">
            <v>-0.22678699999999993</v>
          </cell>
          <cell r="O60">
            <v>9.9193719999999992</v>
          </cell>
        </row>
        <row r="61">
          <cell r="N61">
            <v>-0.23017599999999994</v>
          </cell>
          <cell r="O61">
            <v>10.031222</v>
          </cell>
        </row>
        <row r="62">
          <cell r="N62">
            <v>-0.2459899999999999</v>
          </cell>
          <cell r="O62">
            <v>10.258486</v>
          </cell>
        </row>
        <row r="63">
          <cell r="N63">
            <v>-0.2282779999999999</v>
          </cell>
          <cell r="O63">
            <v>10.405700000000001</v>
          </cell>
        </row>
        <row r="64">
          <cell r="N64">
            <v>-0.23669599999999991</v>
          </cell>
          <cell r="O64">
            <v>10.635858000000001</v>
          </cell>
        </row>
        <row r="65">
          <cell r="N65">
            <v>-0.22678199999999993</v>
          </cell>
          <cell r="O65">
            <v>10.748557000000002</v>
          </cell>
        </row>
        <row r="66">
          <cell r="N66">
            <v>-0.22467499999999996</v>
          </cell>
          <cell r="O66">
            <v>10.980591</v>
          </cell>
        </row>
        <row r="67">
          <cell r="N67">
            <v>-0.21982199999999991</v>
          </cell>
          <cell r="O67">
            <v>11.096658</v>
          </cell>
        </row>
        <row r="68">
          <cell r="N68">
            <v>-0.21745399999999995</v>
          </cell>
          <cell r="O68">
            <v>11.333601</v>
          </cell>
        </row>
        <row r="69">
          <cell r="N69">
            <v>-0.22408999999999993</v>
          </cell>
          <cell r="O69">
            <v>11.496483</v>
          </cell>
        </row>
        <row r="70">
          <cell r="N70">
            <v>-0.2140189999999999</v>
          </cell>
          <cell r="O70">
            <v>11.737630000000001</v>
          </cell>
        </row>
        <row r="71">
          <cell r="N71">
            <v>-0.21366299999999991</v>
          </cell>
          <cell r="O71">
            <v>11.903195999999999</v>
          </cell>
        </row>
        <row r="72">
          <cell r="N72">
            <v>-0.21104899999999999</v>
          </cell>
          <cell r="O72">
            <v>12.112436000000002</v>
          </cell>
        </row>
        <row r="73">
          <cell r="N73">
            <v>-0.20950299999999994</v>
          </cell>
          <cell r="O73">
            <v>12.23982</v>
          </cell>
        </row>
        <row r="74">
          <cell r="N74">
            <v>-0.20135699999999998</v>
          </cell>
          <cell r="O74">
            <v>12.496420999999998</v>
          </cell>
        </row>
        <row r="75">
          <cell r="N75">
            <v>-0.18122399999999994</v>
          </cell>
          <cell r="O75">
            <v>12.61919</v>
          </cell>
        </row>
        <row r="76">
          <cell r="N76">
            <v>-0.17948699999999998</v>
          </cell>
          <cell r="O76">
            <v>12.842412000000001</v>
          </cell>
        </row>
        <row r="77">
          <cell r="N77">
            <v>-0.1741919999999999</v>
          </cell>
          <cell r="O77">
            <v>12.976397</v>
          </cell>
        </row>
        <row r="78">
          <cell r="N78">
            <v>-0.1635089999999999</v>
          </cell>
          <cell r="O78">
            <v>13.202554000000001</v>
          </cell>
        </row>
        <row r="79">
          <cell r="N79">
            <v>-0.14851799999999993</v>
          </cell>
          <cell r="O79">
            <v>13.383407999999999</v>
          </cell>
        </row>
        <row r="80">
          <cell r="N80">
            <v>-0.13070999999999994</v>
          </cell>
          <cell r="O80">
            <v>13.614454000000002</v>
          </cell>
        </row>
        <row r="81">
          <cell r="N81">
            <v>-0.12566499999999997</v>
          </cell>
          <cell r="O81">
            <v>13.759134999999999</v>
          </cell>
        </row>
        <row r="82">
          <cell r="N82">
            <v>-0.10651499999999998</v>
          </cell>
          <cell r="O82">
            <v>13.998518000000001</v>
          </cell>
        </row>
        <row r="83">
          <cell r="N83">
            <v>-0.10732899999999995</v>
          </cell>
          <cell r="O83">
            <v>14.101432000000001</v>
          </cell>
        </row>
        <row r="84">
          <cell r="N84">
            <v>-9.6575999999999912E-2</v>
          </cell>
          <cell r="O84">
            <v>14.355501</v>
          </cell>
        </row>
        <row r="85">
          <cell r="N85">
            <v>-8.7937999999999988E-2</v>
          </cell>
          <cell r="O85">
            <v>14.456162000000001</v>
          </cell>
        </row>
        <row r="86">
          <cell r="N86">
            <v>-6.9566999999999893E-2</v>
          </cell>
          <cell r="O86">
            <v>14.770349999999999</v>
          </cell>
        </row>
        <row r="87">
          <cell r="N87">
            <v>-6.1809999999999948E-2</v>
          </cell>
          <cell r="O87">
            <v>14.876389999999999</v>
          </cell>
        </row>
        <row r="88">
          <cell r="N88">
            <v>-7.1541999999999911E-2</v>
          </cell>
          <cell r="O88">
            <v>15.112416000000001</v>
          </cell>
        </row>
        <row r="89">
          <cell r="N89">
            <v>-4.4183999999999973E-2</v>
          </cell>
          <cell r="O89">
            <v>15.265684000000002</v>
          </cell>
        </row>
        <row r="90">
          <cell r="N90">
            <v>-4.9458999999999947E-2</v>
          </cell>
          <cell r="O90">
            <v>15.50953</v>
          </cell>
        </row>
        <row r="91">
          <cell r="N91">
            <v>-4.3782999999999905E-2</v>
          </cell>
          <cell r="O91">
            <v>15.627019000000001</v>
          </cell>
        </row>
        <row r="92">
          <cell r="N92">
            <v>-3.1560999999999922E-2</v>
          </cell>
          <cell r="O92">
            <v>15.930042000000002</v>
          </cell>
        </row>
        <row r="93">
          <cell r="N93">
            <v>-3.8450999999999909E-2</v>
          </cell>
          <cell r="O93">
            <v>16.065207999999998</v>
          </cell>
        </row>
        <row r="94">
          <cell r="N94">
            <v>-6.3627999999999935E-2</v>
          </cell>
          <cell r="O94">
            <v>16.286325000000001</v>
          </cell>
        </row>
        <row r="95">
          <cell r="N95">
            <v>-5.9489999999999897E-2</v>
          </cell>
          <cell r="O95">
            <v>16.417078</v>
          </cell>
        </row>
        <row r="96">
          <cell r="N96">
            <v>-3.940199999999993E-2</v>
          </cell>
          <cell r="O96">
            <v>16.673392</v>
          </cell>
        </row>
        <row r="97">
          <cell r="N97">
            <v>-7.3304999999999954E-2</v>
          </cell>
          <cell r="O97">
            <v>16.777740000000001</v>
          </cell>
        </row>
        <row r="98">
          <cell r="N98">
            <v>-7.5294999999999959E-2</v>
          </cell>
          <cell r="O98">
            <v>17.068788000000001</v>
          </cell>
        </row>
        <row r="99">
          <cell r="N99">
            <v>-6.6176999999999903E-2</v>
          </cell>
          <cell r="O99">
            <v>17.207674000000001</v>
          </cell>
        </row>
        <row r="100">
          <cell r="N100">
            <v>-8.2917999999999895E-2</v>
          </cell>
          <cell r="O100">
            <v>17.453520000000001</v>
          </cell>
        </row>
        <row r="101">
          <cell r="N101">
            <v>-7.269299999999998E-2</v>
          </cell>
          <cell r="O101">
            <v>17.597836999999998</v>
          </cell>
        </row>
        <row r="102">
          <cell r="N102">
            <v>-8.6367999999999945E-2</v>
          </cell>
          <cell r="O102">
            <v>17.852266</v>
          </cell>
        </row>
        <row r="103">
          <cell r="N103">
            <v>-0.10112199999999996</v>
          </cell>
          <cell r="O103">
            <v>17.950414000000002</v>
          </cell>
        </row>
        <row r="104">
          <cell r="N104">
            <v>-0.12055599999999993</v>
          </cell>
          <cell r="O104">
            <v>18.222698000000001</v>
          </cell>
        </row>
        <row r="105">
          <cell r="N105">
            <v>-0.10414599999999996</v>
          </cell>
          <cell r="O105">
            <v>18.374179999999999</v>
          </cell>
        </row>
        <row r="106">
          <cell r="N106">
            <v>-9.6245999999999984E-2</v>
          </cell>
          <cell r="O106">
            <v>18.627172999999999</v>
          </cell>
        </row>
        <row r="107">
          <cell r="N107">
            <v>-0.11369899999999995</v>
          </cell>
          <cell r="O107">
            <v>18.738255000000002</v>
          </cell>
        </row>
        <row r="108">
          <cell r="N108">
            <v>-9.7512999999999919E-2</v>
          </cell>
          <cell r="O108">
            <v>18.992265</v>
          </cell>
        </row>
        <row r="109">
          <cell r="N109">
            <v>-0.10373899999999991</v>
          </cell>
          <cell r="O109">
            <v>19.093636999999998</v>
          </cell>
        </row>
        <row r="110">
          <cell r="N110">
            <v>-8.5147999999999918E-2</v>
          </cell>
          <cell r="O110">
            <v>19.355914000000002</v>
          </cell>
        </row>
        <row r="111">
          <cell r="N111">
            <v>-8.4417999999999896E-2</v>
          </cell>
          <cell r="O111">
            <v>19.452566000000001</v>
          </cell>
        </row>
        <row r="112">
          <cell r="N112">
            <v>-6.0746999999999961E-2</v>
          </cell>
          <cell r="O112">
            <v>19.719877</v>
          </cell>
        </row>
        <row r="113">
          <cell r="N113">
            <v>-0.11482799999999997</v>
          </cell>
          <cell r="O113">
            <v>19.793686999999998</v>
          </cell>
        </row>
        <row r="114">
          <cell r="N114">
            <v>-8.1489999999999896E-2</v>
          </cell>
          <cell r="O114">
            <v>20.05855</v>
          </cell>
        </row>
        <row r="115">
          <cell r="N115">
            <v>-7.9106999999999969E-2</v>
          </cell>
          <cell r="O115">
            <v>20.161248000000001</v>
          </cell>
        </row>
        <row r="116">
          <cell r="N116">
            <v>-5.2089999999999921E-2</v>
          </cell>
          <cell r="O116">
            <v>20.447852999999999</v>
          </cell>
        </row>
        <row r="117">
          <cell r="N117">
            <v>-5.6492999999999939E-2</v>
          </cell>
          <cell r="O117">
            <v>20.565178</v>
          </cell>
        </row>
        <row r="118">
          <cell r="N118">
            <v>-6.1275999999999956E-2</v>
          </cell>
          <cell r="O118">
            <v>20.799033000000001</v>
          </cell>
        </row>
        <row r="119">
          <cell r="N119">
            <v>-7.1144999999999986E-2</v>
          </cell>
          <cell r="O119">
            <v>20.929518999999999</v>
          </cell>
        </row>
        <row r="120">
          <cell r="N120">
            <v>-7.5824999999999934E-2</v>
          </cell>
          <cell r="O120">
            <v>21.172779999999999</v>
          </cell>
        </row>
        <row r="121">
          <cell r="N121">
            <v>-5.8871999999999959E-2</v>
          </cell>
          <cell r="O121">
            <v>21.266856000000001</v>
          </cell>
        </row>
        <row r="122">
          <cell r="N122">
            <v>-6.0184999999999947E-2</v>
          </cell>
          <cell r="O122">
            <v>21.514507000000002</v>
          </cell>
        </row>
        <row r="123">
          <cell r="N123">
            <v>-5.7824999999999932E-2</v>
          </cell>
          <cell r="O123">
            <v>21.636009999999999</v>
          </cell>
        </row>
        <row r="124">
          <cell r="N124">
            <v>-1.8220000000000028E-2</v>
          </cell>
          <cell r="O124">
            <v>21.957257000000002</v>
          </cell>
        </row>
        <row r="125">
          <cell r="N125">
            <v>-7.3483999999999924E-2</v>
          </cell>
          <cell r="O125">
            <v>22.048342000000002</v>
          </cell>
        </row>
        <row r="126">
          <cell r="N126">
            <v>-6.8955999999999906E-2</v>
          </cell>
          <cell r="O126">
            <v>22.308249</v>
          </cell>
        </row>
        <row r="127">
          <cell r="N127">
            <v>-0.12466899999999999</v>
          </cell>
          <cell r="O127">
            <v>22.402023</v>
          </cell>
        </row>
        <row r="128">
          <cell r="N128">
            <v>-0.12015299999999991</v>
          </cell>
          <cell r="O128">
            <v>22.671534000000001</v>
          </cell>
        </row>
        <row r="129">
          <cell r="N129">
            <v>-0.12195399999999995</v>
          </cell>
          <cell r="O129">
            <v>22.816336</v>
          </cell>
        </row>
        <row r="130">
          <cell r="N130">
            <v>-0.1619179999999999</v>
          </cell>
          <cell r="O130">
            <v>23.030262999999998</v>
          </cell>
        </row>
        <row r="131">
          <cell r="N131">
            <v>-8.7633999999999906E-2</v>
          </cell>
          <cell r="O131">
            <v>23.193463999999999</v>
          </cell>
        </row>
        <row r="132">
          <cell r="N132">
            <v>-0.19312499999999999</v>
          </cell>
          <cell r="O132">
            <v>23.381967</v>
          </cell>
        </row>
        <row r="133">
          <cell r="N133">
            <v>-0.12531499999999995</v>
          </cell>
          <cell r="O133">
            <v>23.564704000000003</v>
          </cell>
        </row>
        <row r="134">
          <cell r="N134">
            <v>-0.16710799999999995</v>
          </cell>
          <cell r="O134">
            <v>23.79729</v>
          </cell>
        </row>
        <row r="135">
          <cell r="N135">
            <v>-0.13963199999999995</v>
          </cell>
          <cell r="O135">
            <v>23.905146000000002</v>
          </cell>
        </row>
        <row r="136">
          <cell r="N136">
            <v>-0.17961899999999992</v>
          </cell>
          <cell r="O136">
            <v>24.141381000000003</v>
          </cell>
        </row>
        <row r="137">
          <cell r="N137">
            <v>-0.14886499999999989</v>
          </cell>
          <cell r="O137">
            <v>24.247422</v>
          </cell>
        </row>
        <row r="138">
          <cell r="N138">
            <v>-0.18906099999999992</v>
          </cell>
          <cell r="O138">
            <v>24.491253</v>
          </cell>
        </row>
        <row r="139">
          <cell r="N139">
            <v>-0.14125299999999993</v>
          </cell>
          <cell r="O139">
            <v>24.568731</v>
          </cell>
        </row>
        <row r="140">
          <cell r="N140">
            <v>-0.1843789999999999</v>
          </cell>
          <cell r="O140">
            <v>24.825490000000002</v>
          </cell>
        </row>
      </sheetData>
      <sheetData sheetId="11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-3.4540000000000647E-3</v>
          </cell>
          <cell r="O5">
            <v>0.12540300000000024</v>
          </cell>
        </row>
        <row r="6">
          <cell r="N6">
            <v>1.6067000000000008E-2</v>
          </cell>
          <cell r="O6">
            <v>0.39303499999999986</v>
          </cell>
        </row>
        <row r="7">
          <cell r="N7">
            <v>3.3214999999999918E-2</v>
          </cell>
          <cell r="O7">
            <v>0.52973099999999973</v>
          </cell>
        </row>
        <row r="8">
          <cell r="N8">
            <v>3.367199999999991E-2</v>
          </cell>
          <cell r="O8">
            <v>0.76938500000000021</v>
          </cell>
        </row>
        <row r="9">
          <cell r="N9">
            <v>2.668799999999999E-2</v>
          </cell>
          <cell r="O9">
            <v>0.88097999999999954</v>
          </cell>
        </row>
        <row r="10">
          <cell r="N10">
            <v>6.891999999999939E-3</v>
          </cell>
          <cell r="O10">
            <v>1.1521849999999996</v>
          </cell>
        </row>
        <row r="11">
          <cell r="N11">
            <v>1.3266999999999939E-2</v>
          </cell>
          <cell r="O11">
            <v>1.2689920000000001</v>
          </cell>
        </row>
        <row r="12">
          <cell r="N12">
            <v>2.4538000000000011E-2</v>
          </cell>
          <cell r="O12">
            <v>1.4967649999999995</v>
          </cell>
        </row>
        <row r="13">
          <cell r="N13">
            <v>2.6051999999999909E-2</v>
          </cell>
          <cell r="O13">
            <v>1.6055020000000004</v>
          </cell>
        </row>
        <row r="14">
          <cell r="N14">
            <v>1.6330999999999905E-2</v>
          </cell>
          <cell r="O14">
            <v>1.8625259999999999</v>
          </cell>
        </row>
        <row r="15">
          <cell r="N15">
            <v>1.6708999999999946E-2</v>
          </cell>
          <cell r="O15">
            <v>1.9661210000000011</v>
          </cell>
        </row>
        <row r="16">
          <cell r="N16">
            <v>7.6383999999999896E-2</v>
          </cell>
          <cell r="O16">
            <v>2.2069960000000011</v>
          </cell>
        </row>
        <row r="17">
          <cell r="N17">
            <v>8.8621999999999965E-2</v>
          </cell>
          <cell r="O17">
            <v>2.3138330000000007</v>
          </cell>
        </row>
        <row r="18">
          <cell r="N18">
            <v>9.403800000000001E-2</v>
          </cell>
          <cell r="O18">
            <v>2.5600490000000011</v>
          </cell>
        </row>
        <row r="19">
          <cell r="N19">
            <v>8.0073999999999951E-2</v>
          </cell>
          <cell r="O19">
            <v>2.6948899999999996</v>
          </cell>
        </row>
        <row r="20">
          <cell r="N20">
            <v>8.6834999999999926E-2</v>
          </cell>
          <cell r="O20">
            <v>2.9321480000000011</v>
          </cell>
        </row>
        <row r="21">
          <cell r="N21">
            <v>7.4276999999999926E-2</v>
          </cell>
          <cell r="O21">
            <v>3.062964</v>
          </cell>
        </row>
        <row r="22">
          <cell r="N22">
            <v>3.152699999999993E-2</v>
          </cell>
          <cell r="O22">
            <v>3.3561450000000006</v>
          </cell>
        </row>
        <row r="23">
          <cell r="N23">
            <v>3.9525999999999957E-2</v>
          </cell>
          <cell r="O23">
            <v>3.4923009999999994</v>
          </cell>
        </row>
        <row r="24">
          <cell r="N24">
            <v>4.3682999999999993E-2</v>
          </cell>
          <cell r="O24">
            <v>3.7109850000000009</v>
          </cell>
        </row>
        <row r="25">
          <cell r="N25">
            <v>3.4293999999999984E-2</v>
          </cell>
          <cell r="O25">
            <v>3.8349820000000001</v>
          </cell>
        </row>
        <row r="26">
          <cell r="N26">
            <v>1.4336000000000014E-2</v>
          </cell>
          <cell r="O26">
            <v>4.0791430000000002</v>
          </cell>
        </row>
        <row r="27">
          <cell r="N27">
            <v>1.1150999999999954E-2</v>
          </cell>
          <cell r="O27">
            <v>4.2023019999999995</v>
          </cell>
        </row>
        <row r="28">
          <cell r="N28">
            <v>2.2281999999999927E-2</v>
          </cell>
          <cell r="O28">
            <v>4.410965</v>
          </cell>
        </row>
        <row r="29">
          <cell r="N29">
            <v>2.1115000000000009E-2</v>
          </cell>
          <cell r="O29">
            <v>4.5315760000000012</v>
          </cell>
        </row>
        <row r="30">
          <cell r="N30">
            <v>1.2687000000000013E-2</v>
          </cell>
          <cell r="O30">
            <v>4.7678359999999991</v>
          </cell>
        </row>
        <row r="31">
          <cell r="N31">
            <v>1.3663000000000012E-2</v>
          </cell>
          <cell r="O31">
            <v>4.925415000000001</v>
          </cell>
        </row>
        <row r="32">
          <cell r="N32">
            <v>1.0558999999999969E-2</v>
          </cell>
          <cell r="O32">
            <v>5.1574140000000011</v>
          </cell>
        </row>
        <row r="33">
          <cell r="N33">
            <v>1.4416999999999916E-2</v>
          </cell>
          <cell r="O33">
            <v>5.2736550000000006</v>
          </cell>
        </row>
        <row r="34">
          <cell r="N34">
            <v>7.3360000000000126E-3</v>
          </cell>
          <cell r="O34">
            <v>5.500147000000001</v>
          </cell>
        </row>
        <row r="35">
          <cell r="N35">
            <v>1.0924999999999956E-2</v>
          </cell>
          <cell r="O35">
            <v>5.6140800000000004</v>
          </cell>
        </row>
        <row r="36">
          <cell r="N36">
            <v>-2.2440000000000281E-3</v>
          </cell>
          <cell r="O36">
            <v>5.8732240000000004</v>
          </cell>
        </row>
        <row r="37">
          <cell r="N37">
            <v>-6.350999999999999E-3</v>
          </cell>
          <cell r="O37">
            <v>5.9838539999999991</v>
          </cell>
        </row>
        <row r="38">
          <cell r="N38">
            <v>-7.0230000000000249E-3</v>
          </cell>
          <cell r="O38">
            <v>6.2051120000000015</v>
          </cell>
        </row>
        <row r="39">
          <cell r="N39">
            <v>-1.8089000000000056E-2</v>
          </cell>
          <cell r="O39">
            <v>6.3503729999999994</v>
          </cell>
        </row>
        <row r="40">
          <cell r="N40">
            <v>-2.3581000000000019E-2</v>
          </cell>
          <cell r="O40">
            <v>6.6418289999999995</v>
          </cell>
        </row>
        <row r="41">
          <cell r="N41">
            <v>-2.0311000000000037E-2</v>
          </cell>
          <cell r="O41">
            <v>6.7511520000000003</v>
          </cell>
        </row>
        <row r="42">
          <cell r="N42">
            <v>-2.7076000000000024E-2</v>
          </cell>
          <cell r="O42">
            <v>6.9682490000000001</v>
          </cell>
        </row>
        <row r="43">
          <cell r="N43">
            <v>-2.9147000000000048E-2</v>
          </cell>
          <cell r="O43">
            <v>7.0767319999999998</v>
          </cell>
        </row>
        <row r="44">
          <cell r="N44">
            <v>-3.4543000000000004E-2</v>
          </cell>
          <cell r="O44">
            <v>7.329777</v>
          </cell>
        </row>
        <row r="45">
          <cell r="N45">
            <v>-4.4906000000000064E-2</v>
          </cell>
          <cell r="O45">
            <v>7.4745560000000006</v>
          </cell>
        </row>
        <row r="46">
          <cell r="N46">
            <v>-5.428899999999999E-2</v>
          </cell>
          <cell r="O46">
            <v>7.7285969999999997</v>
          </cell>
        </row>
        <row r="47">
          <cell r="N47">
            <v>-4.6751000000000091E-2</v>
          </cell>
          <cell r="O47">
            <v>7.8372320000000002</v>
          </cell>
        </row>
        <row r="48">
          <cell r="N48">
            <v>-5.8453000000000088E-2</v>
          </cell>
          <cell r="O48">
            <v>8.0931129999999989</v>
          </cell>
        </row>
        <row r="49">
          <cell r="N49">
            <v>-6.5054000000000084E-2</v>
          </cell>
          <cell r="O49">
            <v>8.2034780000000005</v>
          </cell>
        </row>
        <row r="50">
          <cell r="N50">
            <v>-7.584400000000005E-2</v>
          </cell>
          <cell r="O50">
            <v>8.4993970000000019</v>
          </cell>
        </row>
        <row r="51">
          <cell r="N51">
            <v>-6.7792000000000033E-2</v>
          </cell>
          <cell r="O51">
            <v>8.6094460000000002</v>
          </cell>
        </row>
        <row r="52">
          <cell r="N52">
            <v>-8.4402000000000046E-2</v>
          </cell>
          <cell r="O52">
            <v>8.8736010000000007</v>
          </cell>
        </row>
        <row r="53">
          <cell r="N53">
            <v>-9.5940000000000053E-2</v>
          </cell>
          <cell r="O53">
            <v>8.9887389999999989</v>
          </cell>
        </row>
        <row r="54">
          <cell r="N54">
            <v>-8.4349000000000049E-2</v>
          </cell>
          <cell r="O54">
            <v>9.2524330000000017</v>
          </cell>
        </row>
        <row r="55">
          <cell r="N55">
            <v>-8.6243000000000056E-2</v>
          </cell>
          <cell r="O55">
            <v>9.3679229999999993</v>
          </cell>
        </row>
        <row r="56">
          <cell r="N56">
            <v>-0.11018400000000009</v>
          </cell>
          <cell r="O56">
            <v>9.6067779999999985</v>
          </cell>
        </row>
        <row r="57">
          <cell r="N57">
            <v>-0.1015200000000001</v>
          </cell>
          <cell r="O57">
            <v>9.7614569999999983</v>
          </cell>
        </row>
        <row r="58">
          <cell r="N58">
            <v>-0.10939300000000003</v>
          </cell>
          <cell r="O58">
            <v>10.002534000000001</v>
          </cell>
        </row>
        <row r="59">
          <cell r="N59">
            <v>-0.1016160000000001</v>
          </cell>
          <cell r="O59">
            <v>10.120777999999998</v>
          </cell>
        </row>
        <row r="60">
          <cell r="N60">
            <v>-0.11516399999999999</v>
          </cell>
          <cell r="O60">
            <v>10.411623000000001</v>
          </cell>
        </row>
        <row r="61">
          <cell r="N61">
            <v>-0.10583000000000005</v>
          </cell>
          <cell r="O61">
            <v>10.532708999999999</v>
          </cell>
        </row>
        <row r="62">
          <cell r="N62">
            <v>-0.11676900000000001</v>
          </cell>
          <cell r="O62">
            <v>10.790010999999998</v>
          </cell>
        </row>
        <row r="63">
          <cell r="N63">
            <v>-0.122875</v>
          </cell>
          <cell r="O63">
            <v>10.921196</v>
          </cell>
        </row>
        <row r="64">
          <cell r="N64">
            <v>-0.11793700000000001</v>
          </cell>
          <cell r="O64">
            <v>11.180714</v>
          </cell>
        </row>
        <row r="65">
          <cell r="N65">
            <v>-0.10337600000000009</v>
          </cell>
          <cell r="O65">
            <v>11.306938000000002</v>
          </cell>
        </row>
        <row r="66">
          <cell r="N66">
            <v>-0.10588700000000006</v>
          </cell>
          <cell r="O66">
            <v>11.53345</v>
          </cell>
        </row>
        <row r="67">
          <cell r="N67">
            <v>-0.1052170000000001</v>
          </cell>
          <cell r="O67">
            <v>11.670615000000002</v>
          </cell>
        </row>
        <row r="68">
          <cell r="N68">
            <v>-0.12056900000000008</v>
          </cell>
          <cell r="O68">
            <v>11.912296</v>
          </cell>
        </row>
        <row r="69">
          <cell r="N69">
            <v>-0.126115</v>
          </cell>
          <cell r="O69">
            <v>12.106517</v>
          </cell>
        </row>
        <row r="70">
          <cell r="N70">
            <v>-0.13860600000000001</v>
          </cell>
          <cell r="O70">
            <v>12.308860000000001</v>
          </cell>
        </row>
        <row r="71">
          <cell r="N71">
            <v>-0.126115</v>
          </cell>
          <cell r="O71">
            <v>12.450334999999999</v>
          </cell>
        </row>
        <row r="72">
          <cell r="N72">
            <v>-0.12460700000000009</v>
          </cell>
          <cell r="O72">
            <v>12.702961</v>
          </cell>
        </row>
        <row r="73">
          <cell r="N73">
            <v>-0.13222300000000006</v>
          </cell>
          <cell r="O73">
            <v>12.811199</v>
          </cell>
        </row>
        <row r="74">
          <cell r="N74">
            <v>-0.114255</v>
          </cell>
          <cell r="O74">
            <v>13.062854999999999</v>
          </cell>
        </row>
        <row r="75">
          <cell r="N75">
            <v>-0.11682600000000003</v>
          </cell>
          <cell r="O75">
            <v>13.172126</v>
          </cell>
        </row>
        <row r="76">
          <cell r="N76">
            <v>-0.11890800000000001</v>
          </cell>
          <cell r="O76">
            <v>13.448366000000002</v>
          </cell>
        </row>
        <row r="77">
          <cell r="N77">
            <v>-0.1193660000000001</v>
          </cell>
          <cell r="O77">
            <v>13.560991999999999</v>
          </cell>
        </row>
        <row r="78">
          <cell r="N78">
            <v>-0.12818299999999999</v>
          </cell>
          <cell r="O78">
            <v>13.796842000000002</v>
          </cell>
        </row>
        <row r="79">
          <cell r="N79">
            <v>-8.3679000000000087E-2</v>
          </cell>
          <cell r="O79">
            <v>13.937856</v>
          </cell>
        </row>
        <row r="80">
          <cell r="N80">
            <v>-0.1043710000000001</v>
          </cell>
          <cell r="O80">
            <v>14.194002000000001</v>
          </cell>
        </row>
        <row r="81">
          <cell r="N81">
            <v>-9.9448000000000092E-2</v>
          </cell>
          <cell r="O81">
            <v>14.312370999999999</v>
          </cell>
        </row>
        <row r="82">
          <cell r="N82">
            <v>-0.137519</v>
          </cell>
          <cell r="O82">
            <v>14.53195</v>
          </cell>
        </row>
        <row r="83">
          <cell r="N83">
            <v>-0.13051800000000002</v>
          </cell>
          <cell r="O83">
            <v>14.653474999999998</v>
          </cell>
        </row>
        <row r="84">
          <cell r="N84">
            <v>-0.13210300000000008</v>
          </cell>
          <cell r="O84">
            <v>14.915723000000002</v>
          </cell>
        </row>
        <row r="85">
          <cell r="N85">
            <v>-0.16247700000000009</v>
          </cell>
          <cell r="O85">
            <v>15.077082999999998</v>
          </cell>
        </row>
        <row r="86">
          <cell r="N86">
            <v>-0.1303470000000001</v>
          </cell>
          <cell r="O86">
            <v>15.321207999999999</v>
          </cell>
        </row>
        <row r="87">
          <cell r="N87">
            <v>-0.12175800000000005</v>
          </cell>
          <cell r="O87">
            <v>15.453177999999999</v>
          </cell>
        </row>
        <row r="88">
          <cell r="N88">
            <v>-0.13972800000000007</v>
          </cell>
          <cell r="O88">
            <v>15.685587</v>
          </cell>
        </row>
        <row r="89">
          <cell r="N89">
            <v>-0.11964200000000005</v>
          </cell>
          <cell r="O89">
            <v>15.811655999999999</v>
          </cell>
        </row>
        <row r="90">
          <cell r="N90">
            <v>-0.11783100000000002</v>
          </cell>
          <cell r="O90">
            <v>16.03398</v>
          </cell>
        </row>
        <row r="91">
          <cell r="N91">
            <v>-9.5568000000000097E-2</v>
          </cell>
          <cell r="O91">
            <v>16.163307</v>
          </cell>
        </row>
        <row r="92">
          <cell r="N92">
            <v>-0.10825300000000004</v>
          </cell>
          <cell r="O92">
            <v>16.41086</v>
          </cell>
        </row>
        <row r="93">
          <cell r="N93">
            <v>-8.0758000000000038E-2</v>
          </cell>
          <cell r="O93">
            <v>16.540524000000001</v>
          </cell>
        </row>
        <row r="94">
          <cell r="N94">
            <v>-7.964200000000006E-2</v>
          </cell>
          <cell r="O94">
            <v>16.784037000000001</v>
          </cell>
        </row>
        <row r="95">
          <cell r="N95">
            <v>-9.510700000000008E-2</v>
          </cell>
          <cell r="O95">
            <v>16.884866000000002</v>
          </cell>
        </row>
        <row r="96">
          <cell r="N96">
            <v>-8.8710000000000039E-2</v>
          </cell>
          <cell r="O96">
            <v>17.132618999999998</v>
          </cell>
        </row>
        <row r="97">
          <cell r="N97">
            <v>-6.2300000000000071E-2</v>
          </cell>
          <cell r="O97">
            <v>17.275458999999998</v>
          </cell>
        </row>
        <row r="98">
          <cell r="N98">
            <v>-3.6851000000000002E-2</v>
          </cell>
          <cell r="O98">
            <v>17.511906</v>
          </cell>
        </row>
        <row r="99">
          <cell r="N99">
            <v>-6.8069000000000074E-2</v>
          </cell>
          <cell r="O99">
            <v>17.641332999999999</v>
          </cell>
        </row>
        <row r="100">
          <cell r="N100">
            <v>-4.4217000000000097E-2</v>
          </cell>
          <cell r="O100">
            <v>17.890643000000001</v>
          </cell>
        </row>
        <row r="101">
          <cell r="N101">
            <v>-5.0009000000000019E-2</v>
          </cell>
          <cell r="O101">
            <v>17.993027000000001</v>
          </cell>
        </row>
        <row r="102">
          <cell r="N102">
            <v>-3.2721000000000007E-2</v>
          </cell>
          <cell r="O102">
            <v>18.261870999999999</v>
          </cell>
        </row>
        <row r="103">
          <cell r="N103">
            <v>-4.5022000000000048E-2</v>
          </cell>
          <cell r="O103">
            <v>18.377489000000001</v>
          </cell>
        </row>
        <row r="104">
          <cell r="N104">
            <v>-5.9846000000000003E-2</v>
          </cell>
          <cell r="O104">
            <v>18.599777000000003</v>
          </cell>
        </row>
        <row r="105">
          <cell r="N105">
            <v>-3.6145000000000094E-2</v>
          </cell>
          <cell r="O105">
            <v>18.774657000000001</v>
          </cell>
        </row>
        <row r="106">
          <cell r="N106">
            <v>-5.4151000000000067E-2</v>
          </cell>
          <cell r="O106">
            <v>19.011866999999999</v>
          </cell>
        </row>
        <row r="107">
          <cell r="N107">
            <v>-5.7424000000000093E-2</v>
          </cell>
          <cell r="O107">
            <v>19.12462</v>
          </cell>
        </row>
        <row r="108">
          <cell r="N108">
            <v>-6.8768000000000037E-2</v>
          </cell>
          <cell r="O108">
            <v>19.361505000000001</v>
          </cell>
        </row>
        <row r="109">
          <cell r="N109">
            <v>-1.4734000000000037E-2</v>
          </cell>
          <cell r="O109">
            <v>19.508368999999998</v>
          </cell>
        </row>
        <row r="110">
          <cell r="N110">
            <v>-3.5383000000000039E-2</v>
          </cell>
          <cell r="O110">
            <v>19.770118</v>
          </cell>
        </row>
        <row r="111">
          <cell r="N111">
            <v>-9.9820000000000048E-2</v>
          </cell>
          <cell r="O111">
            <v>19.866564999999998</v>
          </cell>
        </row>
        <row r="112">
          <cell r="N112">
            <v>-0.10580500000000007</v>
          </cell>
          <cell r="O112">
            <v>20.114992999999998</v>
          </cell>
        </row>
        <row r="113">
          <cell r="N113">
            <v>-0.11449300000000005</v>
          </cell>
          <cell r="O113">
            <v>20.250412000000001</v>
          </cell>
        </row>
        <row r="114">
          <cell r="N114">
            <v>-0.11725100000000009</v>
          </cell>
          <cell r="O114">
            <v>20.504327</v>
          </cell>
        </row>
        <row r="115">
          <cell r="N115">
            <v>-0.11445699999999999</v>
          </cell>
          <cell r="O115">
            <v>20.627241999999999</v>
          </cell>
        </row>
        <row r="116">
          <cell r="N116">
            <v>-0.12422900000000005</v>
          </cell>
          <cell r="O116">
            <v>20.902981</v>
          </cell>
        </row>
        <row r="117">
          <cell r="N117">
            <v>-0.17624000000000001</v>
          </cell>
          <cell r="O117">
            <v>20.987148000000001</v>
          </cell>
        </row>
        <row r="118">
          <cell r="N118">
            <v>-0.16363800000000003</v>
          </cell>
          <cell r="O118">
            <v>21.235963000000002</v>
          </cell>
        </row>
        <row r="119">
          <cell r="N119">
            <v>-0.2179050000000001</v>
          </cell>
          <cell r="O119">
            <v>21.325274</v>
          </cell>
        </row>
        <row r="120">
          <cell r="N120">
            <v>-0.20158500000000004</v>
          </cell>
          <cell r="O120">
            <v>21.576487</v>
          </cell>
        </row>
        <row r="121">
          <cell r="N121">
            <v>-0.1936500000000001</v>
          </cell>
          <cell r="O121">
            <v>21.705138999999999</v>
          </cell>
        </row>
        <row r="122">
          <cell r="N122">
            <v>-0.21932500000000005</v>
          </cell>
          <cell r="O122">
            <v>21.893331000000003</v>
          </cell>
        </row>
        <row r="123">
          <cell r="N123">
            <v>-0.16225999999999999</v>
          </cell>
          <cell r="O123">
            <v>22.089092000000001</v>
          </cell>
        </row>
        <row r="124">
          <cell r="N124">
            <v>-0.26012600000000008</v>
          </cell>
          <cell r="O124">
            <v>22.260688999999999</v>
          </cell>
        </row>
        <row r="125">
          <cell r="N125">
            <v>-0.17486500000000002</v>
          </cell>
          <cell r="O125">
            <v>22.414573000000001</v>
          </cell>
        </row>
        <row r="126">
          <cell r="N126">
            <v>-0.27427700000000005</v>
          </cell>
          <cell r="O126">
            <v>22.592132000000003</v>
          </cell>
        </row>
        <row r="127">
          <cell r="N127">
            <v>-0.18100200000000008</v>
          </cell>
          <cell r="O127">
            <v>22.738723999999998</v>
          </cell>
        </row>
        <row r="128">
          <cell r="N128">
            <v>-0.27286700000000008</v>
          </cell>
          <cell r="O128">
            <v>22.906177</v>
          </cell>
        </row>
        <row r="129">
          <cell r="N129">
            <v>-0.1811930000000001</v>
          </cell>
          <cell r="O129">
            <v>23.062330000000003</v>
          </cell>
        </row>
        <row r="130">
          <cell r="N130">
            <v>-0.28794000000000008</v>
          </cell>
          <cell r="O130">
            <v>23.261004</v>
          </cell>
        </row>
        <row r="131">
          <cell r="N131">
            <v>-0.27514700000000003</v>
          </cell>
          <cell r="O131">
            <v>23.404688000000004</v>
          </cell>
        </row>
        <row r="132">
          <cell r="N132">
            <v>-0.27744600000000003</v>
          </cell>
          <cell r="O132">
            <v>23.579187000000001</v>
          </cell>
        </row>
        <row r="133">
          <cell r="N133">
            <v>-0.32861300000000004</v>
          </cell>
          <cell r="O133">
            <v>23.676581000000002</v>
          </cell>
        </row>
        <row r="134">
          <cell r="N134">
            <v>-0.34911700000000007</v>
          </cell>
          <cell r="O134">
            <v>23.890018000000001</v>
          </cell>
        </row>
      </sheetData>
      <sheetData sheetId="12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1.9767999999999914E-2</v>
          </cell>
          <cell r="O5">
            <v>2.6428000000000111E-2</v>
          </cell>
        </row>
        <row r="6">
          <cell r="N6">
            <v>-1.5705000000000042E-2</v>
          </cell>
          <cell r="O6">
            <v>0.20355799999999999</v>
          </cell>
        </row>
        <row r="7">
          <cell r="N7">
            <v>4.3681999999999901E-2</v>
          </cell>
          <cell r="O7">
            <v>0.28152100000000019</v>
          </cell>
        </row>
        <row r="8">
          <cell r="N8">
            <v>-4.4510000000000105E-2</v>
          </cell>
          <cell r="O8">
            <v>0.38588900000000015</v>
          </cell>
        </row>
        <row r="9">
          <cell r="N9">
            <v>-6.7751000000000089E-2</v>
          </cell>
          <cell r="O9">
            <v>0.57170400000000021</v>
          </cell>
        </row>
        <row r="10">
          <cell r="N10">
            <v>-3.0564000000000077E-2</v>
          </cell>
          <cell r="O10">
            <v>0.6187919999999999</v>
          </cell>
        </row>
        <row r="11">
          <cell r="N11">
            <v>-9.3089000000000061E-2</v>
          </cell>
          <cell r="O11">
            <v>0.85538200000000009</v>
          </cell>
        </row>
        <row r="12">
          <cell r="N12">
            <v>-0.10287400000000002</v>
          </cell>
          <cell r="O12">
            <v>0.94637700000000002</v>
          </cell>
        </row>
        <row r="13">
          <cell r="N13">
            <v>-0.12941900000000009</v>
          </cell>
          <cell r="O13">
            <v>1.1174439999999999</v>
          </cell>
        </row>
        <row r="14">
          <cell r="N14">
            <v>-0.14529600000000006</v>
          </cell>
          <cell r="O14">
            <v>1.1987150000000002</v>
          </cell>
        </row>
        <row r="15">
          <cell r="N15">
            <v>-0.17890400000000001</v>
          </cell>
          <cell r="O15">
            <v>1.3570279999999999</v>
          </cell>
        </row>
        <row r="16">
          <cell r="N16">
            <v>-0.18815000000000009</v>
          </cell>
          <cell r="O16">
            <v>1.4439000000000002</v>
          </cell>
        </row>
        <row r="17">
          <cell r="N17">
            <v>-0.17331200000000002</v>
          </cell>
          <cell r="O17">
            <v>1.5576129999999999</v>
          </cell>
        </row>
        <row r="18">
          <cell r="N18">
            <v>-0.23005100000000006</v>
          </cell>
          <cell r="O18">
            <v>1.6839920000000002</v>
          </cell>
        </row>
        <row r="19">
          <cell r="N19">
            <v>-0.23838300000000004</v>
          </cell>
          <cell r="O19">
            <v>1.8624670000000001</v>
          </cell>
        </row>
        <row r="20">
          <cell r="N20">
            <v>-0.18509300000000009</v>
          </cell>
          <cell r="O20">
            <v>1.9214640000000001</v>
          </cell>
        </row>
        <row r="21">
          <cell r="N21">
            <v>-0.20575500000000005</v>
          </cell>
          <cell r="O21">
            <v>2.0822240000000001</v>
          </cell>
        </row>
        <row r="22">
          <cell r="N22">
            <v>-0.17126600000000008</v>
          </cell>
          <cell r="O22">
            <v>2.1198009999999998</v>
          </cell>
        </row>
        <row r="23">
          <cell r="N23">
            <v>-0.17139300000000005</v>
          </cell>
          <cell r="O23">
            <v>2.2991299999999999</v>
          </cell>
        </row>
        <row r="24">
          <cell r="N24">
            <v>-0.17769900000000008</v>
          </cell>
          <cell r="O24">
            <v>2.3809739999999997</v>
          </cell>
        </row>
        <row r="25">
          <cell r="N25">
            <v>-0.16497400000000004</v>
          </cell>
          <cell r="O25">
            <v>2.5689339999999996</v>
          </cell>
        </row>
        <row r="26">
          <cell r="N26">
            <v>-0.14716500000000007</v>
          </cell>
          <cell r="O26">
            <v>2.6734469999999999</v>
          </cell>
        </row>
        <row r="27">
          <cell r="N27">
            <v>-0.11966700000000004</v>
          </cell>
          <cell r="O27">
            <v>2.8708640000000001</v>
          </cell>
        </row>
        <row r="28">
          <cell r="N28">
            <v>-0.15419600000000003</v>
          </cell>
          <cell r="O28">
            <v>3.0024010000000003</v>
          </cell>
        </row>
        <row r="29">
          <cell r="N29">
            <v>-0.11357000000000005</v>
          </cell>
          <cell r="O29">
            <v>3.2058610000000005</v>
          </cell>
        </row>
        <row r="30">
          <cell r="N30">
            <v>-0.14616300000000002</v>
          </cell>
          <cell r="O30">
            <v>3.3347639999999998</v>
          </cell>
        </row>
        <row r="31">
          <cell r="N31">
            <v>-0.147947</v>
          </cell>
          <cell r="O31">
            <v>3.5692949999999999</v>
          </cell>
        </row>
        <row r="32">
          <cell r="N32">
            <v>-0.14227899999999999</v>
          </cell>
          <cell r="O32">
            <v>3.6519980000000003</v>
          </cell>
        </row>
        <row r="33">
          <cell r="N33">
            <v>-0.139519</v>
          </cell>
          <cell r="O33">
            <v>3.8830849999999995</v>
          </cell>
        </row>
        <row r="34">
          <cell r="N34">
            <v>-0.13993900000000009</v>
          </cell>
          <cell r="O34">
            <v>3.9576029999999998</v>
          </cell>
        </row>
        <row r="35">
          <cell r="N35">
            <v>-0.1200630000000001</v>
          </cell>
          <cell r="O35">
            <v>4.1964639999999997</v>
          </cell>
        </row>
        <row r="36">
          <cell r="N36">
            <v>-0.11555600000000005</v>
          </cell>
          <cell r="O36">
            <v>4.2728909999999996</v>
          </cell>
        </row>
        <row r="37">
          <cell r="N37">
            <v>-0.10940800000000002</v>
          </cell>
          <cell r="O37">
            <v>4.4922980000000008</v>
          </cell>
        </row>
        <row r="38">
          <cell r="N38">
            <v>-9.8605000000000026E-2</v>
          </cell>
          <cell r="O38">
            <v>4.6413610000000007</v>
          </cell>
        </row>
        <row r="39">
          <cell r="N39">
            <v>-0.11586600000000011</v>
          </cell>
          <cell r="O39">
            <v>4.9014300000000004</v>
          </cell>
        </row>
        <row r="40">
          <cell r="N40">
            <v>-0.12807200000000002</v>
          </cell>
          <cell r="O40">
            <v>5.0261589999999998</v>
          </cell>
        </row>
        <row r="41">
          <cell r="N41">
            <v>-0.14574000000000001</v>
          </cell>
          <cell r="O41">
            <v>5.2763040000000005</v>
          </cell>
        </row>
        <row r="42">
          <cell r="N42">
            <v>-0.18544600000000003</v>
          </cell>
          <cell r="O42">
            <v>5.4404670000000008</v>
          </cell>
        </row>
        <row r="43">
          <cell r="N43">
            <v>-0.20517900000000003</v>
          </cell>
          <cell r="O43">
            <v>5.6797369999999994</v>
          </cell>
        </row>
        <row r="44">
          <cell r="N44">
            <v>-0.21485800000000008</v>
          </cell>
          <cell r="O44">
            <v>5.7975470000000007</v>
          </cell>
        </row>
        <row r="45">
          <cell r="N45">
            <v>-0.21487000000000006</v>
          </cell>
          <cell r="O45">
            <v>6.0423799999999996</v>
          </cell>
        </row>
        <row r="46">
          <cell r="N46">
            <v>-0.22130700000000009</v>
          </cell>
          <cell r="O46">
            <v>6.158366</v>
          </cell>
        </row>
        <row r="47">
          <cell r="N47">
            <v>-0.23698200000000003</v>
          </cell>
          <cell r="O47">
            <v>6.4434850000000008</v>
          </cell>
        </row>
        <row r="48">
          <cell r="N48">
            <v>-0.25853500000000001</v>
          </cell>
          <cell r="O48">
            <v>6.5460799999999999</v>
          </cell>
        </row>
        <row r="49">
          <cell r="N49">
            <v>-0.25985800000000009</v>
          </cell>
          <cell r="O49">
            <v>6.8303530000000015</v>
          </cell>
        </row>
        <row r="50">
          <cell r="N50">
            <v>-0.25973000000000007</v>
          </cell>
          <cell r="O50">
            <v>6.9424490000000008</v>
          </cell>
        </row>
        <row r="51">
          <cell r="N51">
            <v>-0.24787200000000006</v>
          </cell>
          <cell r="O51">
            <v>7.1695789999999997</v>
          </cell>
        </row>
        <row r="52">
          <cell r="N52">
            <v>-0.23349500000000006</v>
          </cell>
          <cell r="O52">
            <v>7.2859520000000009</v>
          </cell>
        </row>
        <row r="53">
          <cell r="N53">
            <v>-0.23889300000000002</v>
          </cell>
          <cell r="O53">
            <v>7.5498130000000003</v>
          </cell>
        </row>
        <row r="54">
          <cell r="N54">
            <v>-0.23496600000000006</v>
          </cell>
          <cell r="O54">
            <v>7.6568209999999999</v>
          </cell>
        </row>
        <row r="55">
          <cell r="N55">
            <v>-0.23268800000000006</v>
          </cell>
          <cell r="O55">
            <v>7.9674800000000001</v>
          </cell>
        </row>
        <row r="56">
          <cell r="N56">
            <v>-0.23966800000000008</v>
          </cell>
          <cell r="O56">
            <v>8.116185999999999</v>
          </cell>
        </row>
        <row r="57">
          <cell r="N57">
            <v>-0.24248700000000004</v>
          </cell>
          <cell r="O57">
            <v>8.4137070000000005</v>
          </cell>
        </row>
        <row r="58">
          <cell r="N58">
            <v>-0.23359200000000005</v>
          </cell>
          <cell r="O58">
            <v>8.5155310000000011</v>
          </cell>
        </row>
        <row r="59">
          <cell r="N59">
            <v>-0.23378700000000005</v>
          </cell>
          <cell r="O59">
            <v>8.8053100000000022</v>
          </cell>
        </row>
        <row r="60">
          <cell r="N60">
            <v>-0.21101800000000004</v>
          </cell>
          <cell r="O60">
            <v>8.9091200000000015</v>
          </cell>
        </row>
        <row r="61">
          <cell r="N61">
            <v>-0.21285000000000004</v>
          </cell>
          <cell r="O61">
            <v>9.1901340000000005</v>
          </cell>
        </row>
        <row r="62">
          <cell r="N62">
            <v>-0.19790600000000005</v>
          </cell>
          <cell r="O62">
            <v>9.2879199999999997</v>
          </cell>
        </row>
        <row r="63">
          <cell r="N63">
            <v>-0.17372400000000005</v>
          </cell>
          <cell r="O63">
            <v>9.6152560000000022</v>
          </cell>
        </row>
        <row r="64">
          <cell r="N64">
            <v>-0.17887200000000009</v>
          </cell>
          <cell r="O64">
            <v>9.7488070000000011</v>
          </cell>
        </row>
        <row r="65">
          <cell r="N65">
            <v>-0.17459500000000003</v>
          </cell>
          <cell r="O65">
            <v>10.06119</v>
          </cell>
        </row>
        <row r="66">
          <cell r="N66">
            <v>-0.17499900000000002</v>
          </cell>
          <cell r="O66">
            <v>10.192934000000001</v>
          </cell>
        </row>
        <row r="67">
          <cell r="N67">
            <v>-0.14317299999999999</v>
          </cell>
          <cell r="O67">
            <v>10.461081</v>
          </cell>
        </row>
        <row r="68">
          <cell r="N68">
            <v>-0.14121500000000003</v>
          </cell>
          <cell r="O68">
            <v>10.590669</v>
          </cell>
        </row>
        <row r="69">
          <cell r="N69">
            <v>-0.12342100000000006</v>
          </cell>
          <cell r="O69">
            <v>10.892343</v>
          </cell>
        </row>
        <row r="70">
          <cell r="N70">
            <v>-0.1187700000000001</v>
          </cell>
          <cell r="O70">
            <v>11.062082</v>
          </cell>
        </row>
        <row r="71">
          <cell r="N71">
            <v>-9.8653999999999992E-2</v>
          </cell>
          <cell r="O71">
            <v>11.316291000000001</v>
          </cell>
        </row>
        <row r="72">
          <cell r="N72">
            <v>-8.593600000000004E-2</v>
          </cell>
          <cell r="O72">
            <v>11.484145</v>
          </cell>
        </row>
        <row r="73">
          <cell r="N73">
            <v>-6.1030000000000091E-2</v>
          </cell>
          <cell r="O73">
            <v>11.734545000000001</v>
          </cell>
        </row>
        <row r="74">
          <cell r="N74">
            <v>-6.3866000000000103E-2</v>
          </cell>
          <cell r="O74">
            <v>11.898951000000002</v>
          </cell>
        </row>
        <row r="75">
          <cell r="N75">
            <v>-4.3873000000000051E-2</v>
          </cell>
          <cell r="O75">
            <v>12.186972000000001</v>
          </cell>
        </row>
        <row r="76">
          <cell r="N76">
            <v>-4.6301000000000044E-2</v>
          </cell>
          <cell r="O76">
            <v>12.350469</v>
          </cell>
        </row>
        <row r="77">
          <cell r="N77">
            <v>-3.2590000000000036E-2</v>
          </cell>
          <cell r="O77">
            <v>12.677342000000001</v>
          </cell>
        </row>
        <row r="78">
          <cell r="N78">
            <v>-3.3454000000000067E-2</v>
          </cell>
          <cell r="O78">
            <v>12.840904</v>
          </cell>
        </row>
        <row r="79">
          <cell r="N79">
            <v>-3.5476000000000001E-2</v>
          </cell>
          <cell r="O79">
            <v>13.127724000000001</v>
          </cell>
        </row>
        <row r="80">
          <cell r="N80">
            <v>-3.7427000000000023E-2</v>
          </cell>
          <cell r="O80">
            <v>13.292310000000002</v>
          </cell>
        </row>
        <row r="81">
          <cell r="N81">
            <v>-4.7504000000000018E-2</v>
          </cell>
          <cell r="O81">
            <v>13.624124</v>
          </cell>
        </row>
        <row r="82">
          <cell r="N82">
            <v>-4.565300000000002E-2</v>
          </cell>
          <cell r="O82">
            <v>13.790325000000001</v>
          </cell>
        </row>
        <row r="83">
          <cell r="N83">
            <v>-5.2140000000000103E-2</v>
          </cell>
          <cell r="O83">
            <v>14.084747999999999</v>
          </cell>
        </row>
        <row r="84">
          <cell r="N84">
            <v>-4.5773000000000029E-2</v>
          </cell>
          <cell r="O84">
            <v>14.210236000000002</v>
          </cell>
        </row>
        <row r="85">
          <cell r="N85">
            <v>-4.5844000000000051E-2</v>
          </cell>
          <cell r="O85">
            <v>14.508113999999999</v>
          </cell>
        </row>
        <row r="86">
          <cell r="N86">
            <v>-4.7685000000000061E-2</v>
          </cell>
          <cell r="O86">
            <v>14.680600000000002</v>
          </cell>
        </row>
        <row r="87">
          <cell r="N87">
            <v>-6.4001000000000086E-2</v>
          </cell>
          <cell r="O87">
            <v>15.033561000000002</v>
          </cell>
        </row>
        <row r="88">
          <cell r="N88">
            <v>-6.167500000000007E-2</v>
          </cell>
          <cell r="O88">
            <v>15.165441999999999</v>
          </cell>
        </row>
        <row r="89">
          <cell r="N89">
            <v>-7.2517000000000054E-2</v>
          </cell>
          <cell r="O89">
            <v>15.482170000000002</v>
          </cell>
        </row>
        <row r="90">
          <cell r="N90">
            <v>-7.2414000000000103E-2</v>
          </cell>
          <cell r="O90">
            <v>15.618503</v>
          </cell>
        </row>
        <row r="91">
          <cell r="N91">
            <v>-7.6398000000000021E-2</v>
          </cell>
          <cell r="O91">
            <v>15.942676000000001</v>
          </cell>
        </row>
        <row r="92">
          <cell r="N92">
            <v>-6.5441000000000027E-2</v>
          </cell>
          <cell r="O92">
            <v>16.079063000000001</v>
          </cell>
        </row>
        <row r="93">
          <cell r="N93">
            <v>-8.1691000000000027E-2</v>
          </cell>
          <cell r="O93">
            <v>16.419219000000002</v>
          </cell>
        </row>
        <row r="94">
          <cell r="N94">
            <v>-6.6626000000000088E-2</v>
          </cell>
          <cell r="O94">
            <v>16.558313000000002</v>
          </cell>
        </row>
        <row r="95">
          <cell r="N95">
            <v>-5.4545000000000073E-2</v>
          </cell>
          <cell r="O95">
            <v>16.848714000000001</v>
          </cell>
        </row>
        <row r="96">
          <cell r="N96">
            <v>-5.0920000000000076E-2</v>
          </cell>
          <cell r="O96">
            <v>16.99747</v>
          </cell>
        </row>
        <row r="97">
          <cell r="N97">
            <v>-4.1025000000000089E-2</v>
          </cell>
          <cell r="O97">
            <v>17.299123000000002</v>
          </cell>
        </row>
        <row r="98">
          <cell r="N98">
            <v>-1.4800000000000068E-2</v>
          </cell>
          <cell r="O98">
            <v>17.441565000000001</v>
          </cell>
        </row>
        <row r="99">
          <cell r="N99">
            <v>-6.948000000000093E-3</v>
          </cell>
          <cell r="O99">
            <v>17.809481000000002</v>
          </cell>
        </row>
        <row r="100">
          <cell r="N100">
            <v>1.04099999999994E-3</v>
          </cell>
          <cell r="O100">
            <v>17.968241000000003</v>
          </cell>
        </row>
        <row r="101">
          <cell r="N101">
            <v>-5.9710000000000041E-3</v>
          </cell>
          <cell r="O101">
            <v>18.250473000000003</v>
          </cell>
        </row>
        <row r="102">
          <cell r="N102">
            <v>-5.5900000000008276E-4</v>
          </cell>
          <cell r="O102">
            <v>18.417493000000004</v>
          </cell>
        </row>
        <row r="103">
          <cell r="N103">
            <v>2.2165999999999939E-2</v>
          </cell>
          <cell r="O103">
            <v>18.751663000000001</v>
          </cell>
        </row>
        <row r="104">
          <cell r="N104">
            <v>3.6479999999999109E-3</v>
          </cell>
          <cell r="O104">
            <v>18.883417000000001</v>
          </cell>
        </row>
        <row r="105">
          <cell r="N105">
            <v>1.9202999999999974E-2</v>
          </cell>
          <cell r="O105">
            <v>19.238456000000003</v>
          </cell>
        </row>
        <row r="106">
          <cell r="N106">
            <v>3.571499999999992E-2</v>
          </cell>
          <cell r="O106">
            <v>19.414225999999999</v>
          </cell>
        </row>
        <row r="107">
          <cell r="N107">
            <v>4.4717999999999959E-2</v>
          </cell>
          <cell r="O107">
            <v>19.728603</v>
          </cell>
        </row>
        <row r="108">
          <cell r="N108">
            <v>3.2579999999999928E-2</v>
          </cell>
          <cell r="O108">
            <v>19.869714999999999</v>
          </cell>
        </row>
        <row r="109">
          <cell r="N109">
            <v>4.8743999999999912E-2</v>
          </cell>
          <cell r="O109">
            <v>20.193632000000001</v>
          </cell>
        </row>
        <row r="110">
          <cell r="N110">
            <v>3.4175999999999929E-2</v>
          </cell>
          <cell r="O110">
            <v>20.344201000000002</v>
          </cell>
        </row>
        <row r="111">
          <cell r="N111">
            <v>6.9164999999999963E-2</v>
          </cell>
          <cell r="O111">
            <v>20.668290000000002</v>
          </cell>
        </row>
        <row r="112">
          <cell r="N112">
            <v>3.2295999999999936E-2</v>
          </cell>
          <cell r="O112">
            <v>20.846872999999999</v>
          </cell>
        </row>
        <row r="113">
          <cell r="N113">
            <v>1.7789999999999966E-2</v>
          </cell>
          <cell r="O113">
            <v>21.159282000000001</v>
          </cell>
        </row>
        <row r="114">
          <cell r="N114">
            <v>2.1552999999999999E-2</v>
          </cell>
          <cell r="O114">
            <v>21.309136000000002</v>
          </cell>
        </row>
        <row r="115">
          <cell r="N115">
            <v>1.9812999999999987E-2</v>
          </cell>
          <cell r="O115">
            <v>21.625156</v>
          </cell>
        </row>
        <row r="116">
          <cell r="N116">
            <v>3.1945999999999912E-2</v>
          </cell>
          <cell r="O116">
            <v>21.774318999999998</v>
          </cell>
        </row>
        <row r="117">
          <cell r="N117">
            <v>5.9767999999999918E-2</v>
          </cell>
          <cell r="O117">
            <v>22.076166000000001</v>
          </cell>
        </row>
        <row r="118">
          <cell r="N118">
            <v>1.4669999999999959E-2</v>
          </cell>
          <cell r="O118">
            <v>22.207723000000001</v>
          </cell>
        </row>
        <row r="119">
          <cell r="N119">
            <v>1.2511999999999943E-2</v>
          </cell>
          <cell r="O119">
            <v>22.556862000000002</v>
          </cell>
        </row>
        <row r="120">
          <cell r="N120">
            <v>-2.7976000000000001E-2</v>
          </cell>
          <cell r="O120">
            <v>22.689915000000003</v>
          </cell>
        </row>
        <row r="121">
          <cell r="N121">
            <v>-1.1585000000000036E-2</v>
          </cell>
          <cell r="O121">
            <v>23.036732000000001</v>
          </cell>
        </row>
        <row r="122">
          <cell r="N122">
            <v>1.1848999999999933E-2</v>
          </cell>
          <cell r="O122">
            <v>23.197441999999999</v>
          </cell>
        </row>
        <row r="123">
          <cell r="N123">
            <v>-5.0790000000000078E-2</v>
          </cell>
          <cell r="O123">
            <v>23.462131000000003</v>
          </cell>
        </row>
        <row r="124">
          <cell r="N124">
            <v>-1.8718000000000075E-2</v>
          </cell>
          <cell r="O124">
            <v>23.620144</v>
          </cell>
        </row>
        <row r="125">
          <cell r="N125">
            <v>-2.3977000000000089E-2</v>
          </cell>
          <cell r="O125">
            <v>23.927942999999999</v>
          </cell>
        </row>
        <row r="126">
          <cell r="N126">
            <v>-4.0721000000000007E-2</v>
          </cell>
          <cell r="O126">
            <v>24.051354</v>
          </cell>
        </row>
        <row r="127">
          <cell r="N127">
            <v>-9.2560000000000853E-3</v>
          </cell>
          <cell r="O127">
            <v>24.326711</v>
          </cell>
        </row>
        <row r="128">
          <cell r="N128">
            <v>-2.4951000000000022E-2</v>
          </cell>
          <cell r="O128">
            <v>24.454000000000001</v>
          </cell>
        </row>
        <row r="129">
          <cell r="N129">
            <v>-2.1500000000000911E-3</v>
          </cell>
          <cell r="O129">
            <v>24.753060000000001</v>
          </cell>
        </row>
        <row r="130">
          <cell r="N130">
            <v>-7.5610000000000356E-3</v>
          </cell>
          <cell r="O130">
            <v>24.872212999999999</v>
          </cell>
        </row>
        <row r="131">
          <cell r="N131">
            <v>2.2370999999999981E-2</v>
          </cell>
          <cell r="O131">
            <v>25.175412000000001</v>
          </cell>
        </row>
        <row r="132">
          <cell r="N132">
            <v>1.5804999999999951E-2</v>
          </cell>
          <cell r="O132">
            <v>25.301594000000001</v>
          </cell>
        </row>
        <row r="133">
          <cell r="N133">
            <v>4.4439999999999945E-2</v>
          </cell>
          <cell r="O133">
            <v>25.621026000000001</v>
          </cell>
        </row>
        <row r="134">
          <cell r="N134">
            <v>5.4192999999999984E-2</v>
          </cell>
          <cell r="O134">
            <v>25.729733</v>
          </cell>
        </row>
        <row r="135">
          <cell r="N135">
            <v>5.4351000000000003E-2</v>
          </cell>
          <cell r="O135">
            <v>25.979192999999999</v>
          </cell>
        </row>
        <row r="136">
          <cell r="N136">
            <v>5.0625000000000003E-2</v>
          </cell>
          <cell r="O136">
            <v>26.111812000000004</v>
          </cell>
        </row>
        <row r="137">
          <cell r="N137">
            <v>5.2441999999999891E-2</v>
          </cell>
          <cell r="O137">
            <v>26.368637</v>
          </cell>
        </row>
        <row r="138">
          <cell r="N138">
            <v>5.3745999999999981E-2</v>
          </cell>
          <cell r="O138">
            <v>26.498940999999999</v>
          </cell>
        </row>
        <row r="139">
          <cell r="N139">
            <v>5.5020999999999959E-2</v>
          </cell>
          <cell r="O139">
            <v>26.766881000000001</v>
          </cell>
        </row>
        <row r="140">
          <cell r="N140">
            <v>4.7992999999999938E-2</v>
          </cell>
          <cell r="O140">
            <v>26.915379000000001</v>
          </cell>
        </row>
        <row r="141">
          <cell r="N141">
            <v>-2.1833000000000085E-2</v>
          </cell>
          <cell r="O141">
            <v>27.164926999999999</v>
          </cell>
        </row>
        <row r="142">
          <cell r="N142">
            <v>5.4659999999999972E-2</v>
          </cell>
          <cell r="O142">
            <v>27.329434000000003</v>
          </cell>
        </row>
        <row r="143">
          <cell r="N143">
            <v>-4.980200000000002E-2</v>
          </cell>
          <cell r="O143">
            <v>27.497046999999998</v>
          </cell>
        </row>
        <row r="144">
          <cell r="N144">
            <v>2.8207999999999969E-2</v>
          </cell>
          <cell r="O144">
            <v>27.665721000000001</v>
          </cell>
        </row>
        <row r="145">
          <cell r="N145">
            <v>-8.7354000000000043E-2</v>
          </cell>
          <cell r="O145">
            <v>27.854690999999999</v>
          </cell>
        </row>
        <row r="146">
          <cell r="N146">
            <v>-7.1491000000000096E-2</v>
          </cell>
          <cell r="O146">
            <v>27.980464000000001</v>
          </cell>
        </row>
        <row r="147">
          <cell r="N147">
            <v>-0.1105970000000001</v>
          </cell>
          <cell r="O147">
            <v>28.199507000000001</v>
          </cell>
        </row>
        <row r="148">
          <cell r="N148">
            <v>-0.17383600000000002</v>
          </cell>
          <cell r="O148">
            <v>28.304969</v>
          </cell>
        </row>
        <row r="149">
          <cell r="N149">
            <v>-0.31525300000000006</v>
          </cell>
          <cell r="O149">
            <v>28.540838000000001</v>
          </cell>
        </row>
        <row r="150">
          <cell r="N150">
            <v>-0.30128700000000003</v>
          </cell>
          <cell r="O150">
            <v>28.677456000000003</v>
          </cell>
        </row>
        <row r="151">
          <cell r="N151">
            <v>-0.40594700000000006</v>
          </cell>
          <cell r="O151">
            <v>28.853776000000003</v>
          </cell>
        </row>
        <row r="152">
          <cell r="N152">
            <v>-0.38643200000000011</v>
          </cell>
          <cell r="O152">
            <v>28.984767000000002</v>
          </cell>
        </row>
        <row r="153">
          <cell r="N153">
            <v>-0.48780100000000004</v>
          </cell>
          <cell r="O153">
            <v>29.157111</v>
          </cell>
        </row>
        <row r="154">
          <cell r="N154">
            <v>-0.54682000000000008</v>
          </cell>
          <cell r="O154">
            <v>29.257576</v>
          </cell>
        </row>
        <row r="155">
          <cell r="N155">
            <v>-0.65351800000000004</v>
          </cell>
          <cell r="O155">
            <v>29.439044000000003</v>
          </cell>
        </row>
        <row r="156">
          <cell r="N156">
            <v>-0.77711200000000014</v>
          </cell>
          <cell r="O156">
            <v>29.478858000000002</v>
          </cell>
        </row>
        <row r="157">
          <cell r="N157">
            <v>-0.90015300000000009</v>
          </cell>
          <cell r="O157">
            <v>29.686102999999999</v>
          </cell>
        </row>
        <row r="158">
          <cell r="N158">
            <v>-1.010345</v>
          </cell>
          <cell r="O158">
            <v>29.699905999999999</v>
          </cell>
        </row>
        <row r="159">
          <cell r="N159">
            <v>-1.1036580000000002</v>
          </cell>
          <cell r="O159">
            <v>29.855563000000004</v>
          </cell>
        </row>
        <row r="160">
          <cell r="N160">
            <v>-1.1440410000000001</v>
          </cell>
          <cell r="O160">
            <v>29.922897000000003</v>
          </cell>
        </row>
      </sheetData>
      <sheetData sheetId="13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1.6178999999999975E-2</v>
          </cell>
          <cell r="O5">
            <v>2.2848999999999932E-2</v>
          </cell>
        </row>
        <row r="6">
          <cell r="N6">
            <v>5.258399999999995E-2</v>
          </cell>
          <cell r="O6">
            <v>7.4266999999999833E-2</v>
          </cell>
        </row>
        <row r="7">
          <cell r="N7">
            <v>6.9919999999999954E-2</v>
          </cell>
          <cell r="O7">
            <v>9.8750000000000004E-2</v>
          </cell>
        </row>
        <row r="8">
          <cell r="N8">
            <v>7.3429999999999607E-3</v>
          </cell>
          <cell r="O8">
            <v>0.24916799999999989</v>
          </cell>
        </row>
        <row r="9">
          <cell r="N9">
            <v>2.6646999999999935E-2</v>
          </cell>
          <cell r="O9">
            <v>0.27593699999999988</v>
          </cell>
        </row>
        <row r="10">
          <cell r="N10">
            <v>8.7481999999999976E-2</v>
          </cell>
          <cell r="O10">
            <v>0.36028799999999978</v>
          </cell>
        </row>
        <row r="11">
          <cell r="N11">
            <v>1.7728999999999929E-2</v>
          </cell>
          <cell r="O11">
            <v>0.49639599999999995</v>
          </cell>
        </row>
        <row r="12">
          <cell r="N12">
            <v>3.4160999999999948E-2</v>
          </cell>
          <cell r="O12">
            <v>0.63296799999999986</v>
          </cell>
        </row>
        <row r="13">
          <cell r="N13">
            <v>1.7938999999999965E-2</v>
          </cell>
          <cell r="O13">
            <v>0.72404000000000002</v>
          </cell>
        </row>
        <row r="14">
          <cell r="N14">
            <v>5.6539999999999967E-3</v>
          </cell>
          <cell r="O14">
            <v>0.93003199999999997</v>
          </cell>
        </row>
        <row r="15">
          <cell r="N15">
            <v>4.0194999999999939E-2</v>
          </cell>
          <cell r="O15">
            <v>0.97536999999999974</v>
          </cell>
        </row>
        <row r="16">
          <cell r="N16">
            <v>1.402800000000002E-2</v>
          </cell>
          <cell r="O16">
            <v>1.1581899999999998</v>
          </cell>
        </row>
        <row r="17">
          <cell r="N17">
            <v>-2.2800000000000866E-3</v>
          </cell>
          <cell r="O17">
            <v>1.2439720000000001</v>
          </cell>
        </row>
        <row r="18">
          <cell r="N18">
            <v>-1.7789999999999963E-3</v>
          </cell>
          <cell r="O18">
            <v>1.4551049999999999</v>
          </cell>
        </row>
        <row r="19">
          <cell r="N19">
            <v>3.8703999999999954E-2</v>
          </cell>
          <cell r="O19">
            <v>1.5059500000000001</v>
          </cell>
        </row>
        <row r="20">
          <cell r="N20">
            <v>2.6660999999999945E-2</v>
          </cell>
          <cell r="O20">
            <v>1.6959120000000001</v>
          </cell>
        </row>
        <row r="21">
          <cell r="N21">
            <v>1.8151999999999932E-2</v>
          </cell>
          <cell r="O21">
            <v>1.7865179999999998</v>
          </cell>
        </row>
        <row r="22">
          <cell r="N22">
            <v>1.4735000000000014E-2</v>
          </cell>
          <cell r="O22">
            <v>1.981276</v>
          </cell>
        </row>
        <row r="23">
          <cell r="N23">
            <v>6.3949999999999823E-3</v>
          </cell>
          <cell r="O23">
            <v>2.0692780000000002</v>
          </cell>
        </row>
        <row r="24">
          <cell r="N24">
            <v>1.6036999999999923E-2</v>
          </cell>
          <cell r="O24">
            <v>2.2735119999999998</v>
          </cell>
        </row>
        <row r="25">
          <cell r="N25">
            <v>3.4246999999999958E-2</v>
          </cell>
          <cell r="O25">
            <v>2.3895379999999995</v>
          </cell>
        </row>
        <row r="26">
          <cell r="N26">
            <v>3.0659999999999173E-3</v>
          </cell>
          <cell r="O26">
            <v>2.6328689999999999</v>
          </cell>
        </row>
        <row r="27">
          <cell r="N27">
            <v>1.1419999999999391E-3</v>
          </cell>
          <cell r="O27">
            <v>2.7220950000000004</v>
          </cell>
        </row>
        <row r="28">
          <cell r="N28">
            <v>-3.1701000000000021E-2</v>
          </cell>
          <cell r="O28">
            <v>2.9551000000000003</v>
          </cell>
        </row>
        <row r="29">
          <cell r="N29">
            <v>1.92999999999995E-3</v>
          </cell>
          <cell r="O29">
            <v>3.0796590000000008</v>
          </cell>
        </row>
        <row r="30">
          <cell r="N30">
            <v>-2.1247000000000071E-2</v>
          </cell>
          <cell r="O30">
            <v>3.3141149999999997</v>
          </cell>
        </row>
        <row r="31">
          <cell r="N31">
            <v>8.8619999999999671E-3</v>
          </cell>
          <cell r="O31">
            <v>3.4303620000000001</v>
          </cell>
        </row>
        <row r="32">
          <cell r="N32">
            <v>7.6399999999999862E-3</v>
          </cell>
          <cell r="O32">
            <v>3.6785039999999998</v>
          </cell>
        </row>
        <row r="33">
          <cell r="N33">
            <v>2.9389000000000012E-2</v>
          </cell>
          <cell r="O33">
            <v>3.781987</v>
          </cell>
        </row>
        <row r="34">
          <cell r="N34">
            <v>2.8216999999999985E-2</v>
          </cell>
          <cell r="O34">
            <v>4.0209350000000006</v>
          </cell>
        </row>
        <row r="35">
          <cell r="N35">
            <v>5.0711999999999993E-2</v>
          </cell>
          <cell r="O35">
            <v>4.1215310000000001</v>
          </cell>
        </row>
        <row r="36">
          <cell r="N36">
            <v>5.9265999999999965E-2</v>
          </cell>
          <cell r="O36">
            <v>4.3611779999999998</v>
          </cell>
        </row>
        <row r="37">
          <cell r="N37">
            <v>5.7523000000000026E-2</v>
          </cell>
          <cell r="O37">
            <v>4.5105760000000004</v>
          </cell>
        </row>
        <row r="38">
          <cell r="N38">
            <v>4.7779999999999975E-2</v>
          </cell>
          <cell r="O38">
            <v>4.7967910000000007</v>
          </cell>
        </row>
        <row r="39">
          <cell r="N39">
            <v>3.9610000000000013E-2</v>
          </cell>
          <cell r="O39">
            <v>4.933732</v>
          </cell>
        </row>
        <row r="40">
          <cell r="N40">
            <v>5.2769999999999984E-2</v>
          </cell>
          <cell r="O40">
            <v>5.1574010000000001</v>
          </cell>
        </row>
        <row r="41">
          <cell r="N41">
            <v>4.3606999999999972E-2</v>
          </cell>
          <cell r="O41">
            <v>5.2883620000000002</v>
          </cell>
        </row>
        <row r="42">
          <cell r="N42">
            <v>4.4738999999999918E-2</v>
          </cell>
          <cell r="O42">
            <v>5.5609570000000001</v>
          </cell>
        </row>
        <row r="43">
          <cell r="N43">
            <v>4.2736999999999969E-2</v>
          </cell>
          <cell r="O43">
            <v>5.6922860000000002</v>
          </cell>
        </row>
        <row r="44">
          <cell r="N44">
            <v>4.5062999999999992E-2</v>
          </cell>
          <cell r="O44">
            <v>5.9545110000000001</v>
          </cell>
        </row>
        <row r="45">
          <cell r="N45">
            <v>4.3429999999999948E-2</v>
          </cell>
          <cell r="O45">
            <v>6.1440270000000003</v>
          </cell>
        </row>
        <row r="46">
          <cell r="N46">
            <v>5.3435999999999921E-2</v>
          </cell>
          <cell r="O46">
            <v>6.3997650000000004</v>
          </cell>
        </row>
        <row r="47">
          <cell r="N47">
            <v>6.2722999999999959E-2</v>
          </cell>
          <cell r="O47">
            <v>6.5282179999999999</v>
          </cell>
        </row>
        <row r="48">
          <cell r="N48">
            <v>8.7159E-2</v>
          </cell>
          <cell r="O48">
            <v>6.7838890000000003</v>
          </cell>
        </row>
        <row r="49">
          <cell r="N49">
            <v>5.6698999999999958E-2</v>
          </cell>
          <cell r="O49">
            <v>6.9385000000000003</v>
          </cell>
        </row>
        <row r="50">
          <cell r="N50">
            <v>6.0553999999999976E-2</v>
          </cell>
          <cell r="O50">
            <v>7.2268470000000002</v>
          </cell>
        </row>
        <row r="51">
          <cell r="N51">
            <v>7.3081999999999994E-2</v>
          </cell>
          <cell r="O51">
            <v>7.346763000000001</v>
          </cell>
        </row>
        <row r="52">
          <cell r="N52">
            <v>4.9577999999999976E-2</v>
          </cell>
          <cell r="O52">
            <v>7.6615880000000001</v>
          </cell>
        </row>
        <row r="53">
          <cell r="N53">
            <v>4.3703999999999951E-2</v>
          </cell>
          <cell r="O53">
            <v>7.8191910000000009</v>
          </cell>
        </row>
        <row r="54">
          <cell r="N54">
            <v>3.7962999999999969E-2</v>
          </cell>
          <cell r="O54">
            <v>8.1311720000000012</v>
          </cell>
        </row>
        <row r="55">
          <cell r="N55">
            <v>1.0905999999999949E-2</v>
          </cell>
          <cell r="O55">
            <v>8.3225350000000002</v>
          </cell>
        </row>
        <row r="56">
          <cell r="N56">
            <v>5.1499999999998639E-4</v>
          </cell>
          <cell r="O56">
            <v>8.6195470000000007</v>
          </cell>
        </row>
        <row r="57">
          <cell r="N57">
            <v>4.733999999999924E-3</v>
          </cell>
          <cell r="O57">
            <v>8.7698199999999993</v>
          </cell>
        </row>
        <row r="58">
          <cell r="N58">
            <v>-1.0269000000000006E-2</v>
          </cell>
          <cell r="O58">
            <v>9.0544440000000002</v>
          </cell>
        </row>
        <row r="59">
          <cell r="N59">
            <v>-1.8841000000000007E-2</v>
          </cell>
          <cell r="O59">
            <v>9.1942740000000001</v>
          </cell>
        </row>
        <row r="60">
          <cell r="N60">
            <v>-2.9735000000000015E-2</v>
          </cell>
          <cell r="O60">
            <v>9.5189050000000002</v>
          </cell>
        </row>
        <row r="61">
          <cell r="N61">
            <v>-2.6293999999999984E-2</v>
          </cell>
          <cell r="O61">
            <v>9.6588630000000002</v>
          </cell>
        </row>
        <row r="62">
          <cell r="N62">
            <v>-4.6517000000000051E-2</v>
          </cell>
          <cell r="O62">
            <v>9.9706020000000013</v>
          </cell>
        </row>
        <row r="63">
          <cell r="N63">
            <v>-5.6324000000000068E-2</v>
          </cell>
          <cell r="O63">
            <v>10.146870000000002</v>
          </cell>
        </row>
        <row r="64">
          <cell r="N64">
            <v>-6.6093000000000082E-2</v>
          </cell>
          <cell r="O64">
            <v>10.497682000000001</v>
          </cell>
        </row>
        <row r="65">
          <cell r="N65">
            <v>-7.6706000000000024E-2</v>
          </cell>
          <cell r="O65">
            <v>10.669267</v>
          </cell>
        </row>
        <row r="66">
          <cell r="N66">
            <v>-8.151300000000003E-2</v>
          </cell>
          <cell r="O66">
            <v>10.969953</v>
          </cell>
        </row>
        <row r="67">
          <cell r="N67">
            <v>-6.8546000000000051E-2</v>
          </cell>
          <cell r="O67">
            <v>11.100792999999999</v>
          </cell>
        </row>
        <row r="68">
          <cell r="N68">
            <v>-6.3787000000000038E-2</v>
          </cell>
          <cell r="O68">
            <v>11.439371999999999</v>
          </cell>
        </row>
        <row r="69">
          <cell r="N69">
            <v>-5.6351999999999978E-2</v>
          </cell>
          <cell r="O69">
            <v>11.566036</v>
          </cell>
        </row>
        <row r="70">
          <cell r="N70">
            <v>-5.1734000000000037E-2</v>
          </cell>
          <cell r="O70">
            <v>11.898517</v>
          </cell>
        </row>
        <row r="71">
          <cell r="N71">
            <v>-5.2946000000000028E-2</v>
          </cell>
          <cell r="O71">
            <v>12.063086999999999</v>
          </cell>
        </row>
        <row r="72">
          <cell r="N72">
            <v>-2.606600000000003E-2</v>
          </cell>
          <cell r="O72">
            <v>12.352050999999999</v>
          </cell>
        </row>
        <row r="73">
          <cell r="N73">
            <v>-2.2285000000000083E-2</v>
          </cell>
          <cell r="O73">
            <v>12.515107</v>
          </cell>
        </row>
        <row r="74">
          <cell r="N74">
            <v>-2.368500000000006E-2</v>
          </cell>
          <cell r="O74">
            <v>12.880133000000001</v>
          </cell>
        </row>
        <row r="75">
          <cell r="N75">
            <v>-1.5629999999999995E-2</v>
          </cell>
          <cell r="O75">
            <v>13.082602000000001</v>
          </cell>
        </row>
        <row r="76">
          <cell r="N76">
            <v>-1.6196000000000026E-2</v>
          </cell>
          <cell r="O76">
            <v>13.406399</v>
          </cell>
        </row>
        <row r="77">
          <cell r="N77">
            <v>-1.5979000000000042E-2</v>
          </cell>
          <cell r="O77">
            <v>13.568635</v>
          </cell>
        </row>
        <row r="78">
          <cell r="N78">
            <v>-1.9976999999999977E-2</v>
          </cell>
          <cell r="O78">
            <v>13.894410000000001</v>
          </cell>
        </row>
        <row r="79">
          <cell r="N79">
            <v>-1.9666000000000055E-2</v>
          </cell>
          <cell r="O79">
            <v>14.057845</v>
          </cell>
        </row>
        <row r="80">
          <cell r="N80">
            <v>-2.5250999999999978E-2</v>
          </cell>
          <cell r="O80">
            <v>14.387356</v>
          </cell>
        </row>
        <row r="81">
          <cell r="N81">
            <v>-3.6522000000000047E-2</v>
          </cell>
          <cell r="O81">
            <v>14.638076999999999</v>
          </cell>
        </row>
        <row r="82">
          <cell r="N82">
            <v>-3.7038999999999989E-2</v>
          </cell>
          <cell r="O82">
            <v>14.973875</v>
          </cell>
        </row>
        <row r="83">
          <cell r="N83">
            <v>-5.2012000000000058E-2</v>
          </cell>
          <cell r="O83">
            <v>15.104248</v>
          </cell>
        </row>
        <row r="84">
          <cell r="N84">
            <v>-3.364499999999998E-2</v>
          </cell>
          <cell r="O84">
            <v>15.442719000000002</v>
          </cell>
        </row>
        <row r="85">
          <cell r="N85">
            <v>-4.2984000000000036E-2</v>
          </cell>
          <cell r="O85">
            <v>15.618776000000002</v>
          </cell>
        </row>
        <row r="86">
          <cell r="N86">
            <v>-4.2593000000000075E-2</v>
          </cell>
          <cell r="O86">
            <v>15.926646000000002</v>
          </cell>
        </row>
        <row r="87">
          <cell r="N87">
            <v>-4.2750999999999977E-2</v>
          </cell>
          <cell r="O87">
            <v>16.105295999999999</v>
          </cell>
        </row>
        <row r="88">
          <cell r="N88">
            <v>-5.8581000000000022E-2</v>
          </cell>
          <cell r="O88">
            <v>16.474450000000001</v>
          </cell>
        </row>
        <row r="89">
          <cell r="N89">
            <v>-5.569600000000003E-2</v>
          </cell>
          <cell r="O89">
            <v>16.658832</v>
          </cell>
        </row>
        <row r="90">
          <cell r="N90">
            <v>-5.630400000000009E-2</v>
          </cell>
          <cell r="O90">
            <v>16.989631000000003</v>
          </cell>
        </row>
        <row r="91">
          <cell r="N91">
            <v>-5.7341999999999983E-2</v>
          </cell>
          <cell r="O91">
            <v>17.134292000000002</v>
          </cell>
        </row>
        <row r="92">
          <cell r="N92">
            <v>-5.0250000000000003E-2</v>
          </cell>
          <cell r="O92">
            <v>17.474218</v>
          </cell>
        </row>
        <row r="93">
          <cell r="N93">
            <v>-5.6903000000000023E-2</v>
          </cell>
          <cell r="O93">
            <v>17.627409</v>
          </cell>
        </row>
        <row r="94">
          <cell r="N94">
            <v>-6.9729000000000041E-2</v>
          </cell>
          <cell r="O94">
            <v>17.940279999999998</v>
          </cell>
        </row>
        <row r="95">
          <cell r="N95">
            <v>-8.2660000000000081E-2</v>
          </cell>
          <cell r="O95">
            <v>18.156229</v>
          </cell>
        </row>
        <row r="96">
          <cell r="N96">
            <v>-6.6528999999999991E-2</v>
          </cell>
          <cell r="O96">
            <v>18.522956999999998</v>
          </cell>
        </row>
        <row r="97">
          <cell r="N97">
            <v>-7.7853000000000061E-2</v>
          </cell>
          <cell r="O97">
            <v>18.694759000000001</v>
          </cell>
        </row>
        <row r="98">
          <cell r="N98">
            <v>-8.5565000000000058E-2</v>
          </cell>
          <cell r="O98">
            <v>19.038122000000001</v>
          </cell>
        </row>
        <row r="99">
          <cell r="N99">
            <v>-0.10650600000000009</v>
          </cell>
          <cell r="O99">
            <v>19.16713</v>
          </cell>
        </row>
        <row r="100">
          <cell r="N100">
            <v>-0.10546400000000006</v>
          </cell>
          <cell r="O100">
            <v>19.581813000000004</v>
          </cell>
        </row>
        <row r="101">
          <cell r="N101">
            <v>-0.12503899999999998</v>
          </cell>
          <cell r="O101">
            <v>19.717592</v>
          </cell>
        </row>
        <row r="102">
          <cell r="N102">
            <v>-0.14008100000000001</v>
          </cell>
          <cell r="O102">
            <v>20.040917</v>
          </cell>
        </row>
        <row r="103">
          <cell r="N103">
            <v>-0.13487700000000008</v>
          </cell>
          <cell r="O103">
            <v>20.229447</v>
          </cell>
        </row>
        <row r="104">
          <cell r="N104">
            <v>-0.15276600000000007</v>
          </cell>
          <cell r="O104">
            <v>20.573142000000001</v>
          </cell>
        </row>
        <row r="105">
          <cell r="N105">
            <v>-0.16035700000000008</v>
          </cell>
          <cell r="O105">
            <v>20.782768000000001</v>
          </cell>
        </row>
        <row r="106">
          <cell r="N106">
            <v>-0.16388100000000008</v>
          </cell>
          <cell r="O106">
            <v>21.135137999999998</v>
          </cell>
        </row>
        <row r="107">
          <cell r="N107">
            <v>-0.17535000000000003</v>
          </cell>
          <cell r="O107">
            <v>21.288738000000002</v>
          </cell>
        </row>
        <row r="108">
          <cell r="N108">
            <v>-0.20950400000000002</v>
          </cell>
          <cell r="O108">
            <v>21.613496999999999</v>
          </cell>
        </row>
        <row r="109">
          <cell r="N109">
            <v>-0.21233000000000005</v>
          </cell>
          <cell r="O109">
            <v>21.767099999999999</v>
          </cell>
        </row>
        <row r="110">
          <cell r="N110">
            <v>-0.24076499999999998</v>
          </cell>
          <cell r="O110">
            <v>22.103632000000001</v>
          </cell>
        </row>
        <row r="111">
          <cell r="N111">
            <v>-0.24393100000000004</v>
          </cell>
          <cell r="O111">
            <v>22.265746</v>
          </cell>
        </row>
        <row r="112">
          <cell r="N112">
            <v>-0.24631700000000001</v>
          </cell>
          <cell r="O112">
            <v>22.594784000000001</v>
          </cell>
        </row>
        <row r="113">
          <cell r="N113">
            <v>-0.245472</v>
          </cell>
          <cell r="O113">
            <v>22.761607999999999</v>
          </cell>
        </row>
        <row r="114">
          <cell r="N114">
            <v>-0.22530900000000009</v>
          </cell>
          <cell r="O114">
            <v>23.084534000000001</v>
          </cell>
        </row>
        <row r="115">
          <cell r="N115">
            <v>-0.22175</v>
          </cell>
          <cell r="O115">
            <v>23.257297999999999</v>
          </cell>
        </row>
        <row r="116">
          <cell r="N116">
            <v>-0.21701800000000004</v>
          </cell>
          <cell r="O116">
            <v>23.615282000000001</v>
          </cell>
        </row>
        <row r="117">
          <cell r="N117">
            <v>-0.24553700000000003</v>
          </cell>
          <cell r="O117">
            <v>23.740261999999998</v>
          </cell>
        </row>
        <row r="118">
          <cell r="N118">
            <v>-0.25313600000000008</v>
          </cell>
          <cell r="O118">
            <v>24.034310000000001</v>
          </cell>
        </row>
        <row r="119">
          <cell r="N119">
            <v>-0.22004200000000004</v>
          </cell>
          <cell r="O119">
            <v>24.190699000000002</v>
          </cell>
        </row>
        <row r="120">
          <cell r="N120">
            <v>-0.16188700000000006</v>
          </cell>
          <cell r="O120">
            <v>24.521165</v>
          </cell>
        </row>
        <row r="121">
          <cell r="N121">
            <v>-0.19535199999999997</v>
          </cell>
          <cell r="O121">
            <v>24.664561000000003</v>
          </cell>
        </row>
        <row r="122">
          <cell r="N122">
            <v>-0.16551800000000003</v>
          </cell>
          <cell r="O122">
            <v>24.941955000000004</v>
          </cell>
        </row>
        <row r="123">
          <cell r="N123">
            <v>-0.15601900000000002</v>
          </cell>
          <cell r="O123">
            <v>25.144691999999999</v>
          </cell>
        </row>
        <row r="124">
          <cell r="N124">
            <v>-7.7105999999999994E-2</v>
          </cell>
          <cell r="O124">
            <v>25.484189000000001</v>
          </cell>
        </row>
        <row r="125">
          <cell r="N125">
            <v>-8.6591999999999988E-2</v>
          </cell>
          <cell r="O125">
            <v>25.610237000000001</v>
          </cell>
        </row>
        <row r="126">
          <cell r="N126">
            <v>-5.1985999999999991E-2</v>
          </cell>
          <cell r="O126">
            <v>25.911129000000003</v>
          </cell>
        </row>
        <row r="127">
          <cell r="N127">
            <v>7.0639999999999644E-3</v>
          </cell>
          <cell r="O127">
            <v>26.066830000000003</v>
          </cell>
        </row>
        <row r="128">
          <cell r="N128">
            <v>-4.0890000000000553E-3</v>
          </cell>
          <cell r="O128">
            <v>26.325749000000002</v>
          </cell>
        </row>
        <row r="129">
          <cell r="N129">
            <v>2.4201999999999998E-2</v>
          </cell>
          <cell r="O129">
            <v>26.533861000000002</v>
          </cell>
        </row>
        <row r="130">
          <cell r="N130">
            <v>1.3319999999999936E-2</v>
          </cell>
          <cell r="O130">
            <v>26.805078000000002</v>
          </cell>
        </row>
        <row r="131">
          <cell r="N131">
            <v>7.673000000000002E-2</v>
          </cell>
          <cell r="O131">
            <v>26.971182000000002</v>
          </cell>
        </row>
        <row r="132">
          <cell r="N132">
            <v>6.5072999999999978E-2</v>
          </cell>
          <cell r="O132">
            <v>27.256420000000002</v>
          </cell>
        </row>
        <row r="133">
          <cell r="N133">
            <v>1.1949999999999363E-3</v>
          </cell>
          <cell r="O133">
            <v>27.354993999999998</v>
          </cell>
        </row>
        <row r="134">
          <cell r="N134">
            <v>-1.1466999999999984E-2</v>
          </cell>
          <cell r="O134">
            <v>27.651658000000001</v>
          </cell>
        </row>
        <row r="135">
          <cell r="N135">
            <v>4.9357999999999951E-2</v>
          </cell>
          <cell r="O135">
            <v>27.838826000000001</v>
          </cell>
        </row>
        <row r="136">
          <cell r="N136">
            <v>2.5961000000000012E-2</v>
          </cell>
          <cell r="O136">
            <v>28.168241999999999</v>
          </cell>
        </row>
        <row r="137">
          <cell r="N137">
            <v>-3.0388000000000033E-2</v>
          </cell>
          <cell r="O137">
            <v>28.260344</v>
          </cell>
        </row>
        <row r="138">
          <cell r="N138">
            <v>-9.880700000000002E-2</v>
          </cell>
          <cell r="O138">
            <v>28.523264000000001</v>
          </cell>
        </row>
        <row r="139">
          <cell r="N139">
            <v>-8.4163000000000016E-2</v>
          </cell>
          <cell r="O139">
            <v>28.652165</v>
          </cell>
        </row>
        <row r="140">
          <cell r="N140">
            <v>-0.215644</v>
          </cell>
          <cell r="O140">
            <v>28.871204000000002</v>
          </cell>
        </row>
        <row r="141">
          <cell r="N141">
            <v>-0.27121000000000006</v>
          </cell>
          <cell r="O141">
            <v>28.963788000000001</v>
          </cell>
        </row>
        <row r="142">
          <cell r="N142">
            <v>-0.25175500000000001</v>
          </cell>
          <cell r="O142">
            <v>29.249821000000001</v>
          </cell>
        </row>
        <row r="143">
          <cell r="N143">
            <v>-0.32896500000000006</v>
          </cell>
          <cell r="O143">
            <v>29.381306000000002</v>
          </cell>
        </row>
        <row r="144">
          <cell r="N144">
            <v>-0.46303000000000005</v>
          </cell>
          <cell r="O144">
            <v>29.609306</v>
          </cell>
        </row>
        <row r="145">
          <cell r="N145">
            <v>-0.52536800000000006</v>
          </cell>
          <cell r="O145">
            <v>29.715348000000002</v>
          </cell>
        </row>
        <row r="146">
          <cell r="N146">
            <v>-0.64297400000000005</v>
          </cell>
          <cell r="O146">
            <v>29.915368000000001</v>
          </cell>
        </row>
        <row r="147">
          <cell r="N147">
            <v>-0.77693200000000007</v>
          </cell>
          <cell r="O147">
            <v>29.974022000000001</v>
          </cell>
        </row>
        <row r="148">
          <cell r="N148">
            <v>-0.96105700000000005</v>
          </cell>
          <cell r="O148">
            <v>30.114335000000001</v>
          </cell>
        </row>
        <row r="149">
          <cell r="N149">
            <v>-1.013754</v>
          </cell>
          <cell r="O149">
            <v>30.202254</v>
          </cell>
        </row>
        <row r="150">
          <cell r="N150">
            <v>-1.111451</v>
          </cell>
          <cell r="O150">
            <v>30.365212</v>
          </cell>
        </row>
      </sheetData>
      <sheetData sheetId="14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3.1329999999998108E-3</v>
          </cell>
          <cell r="O5">
            <v>4.5199999999999815E-3</v>
          </cell>
        </row>
        <row r="6">
          <cell r="N6">
            <v>4.2309999999999943E-3</v>
          </cell>
          <cell r="O6">
            <v>6.1949999999999367E-3</v>
          </cell>
        </row>
        <row r="7">
          <cell r="N7">
            <v>-1.3580000000001746E-3</v>
          </cell>
          <cell r="O7">
            <v>-2.0999999999999092E-3</v>
          </cell>
        </row>
        <row r="8">
          <cell r="N8">
            <v>3.6919999999997801E-3</v>
          </cell>
          <cell r="O8">
            <v>5.357999999999947E-3</v>
          </cell>
        </row>
        <row r="9">
          <cell r="N9">
            <v>8.6799999999993816E-4</v>
          </cell>
          <cell r="O9">
            <v>1.2210000000000038E-3</v>
          </cell>
        </row>
        <row r="10">
          <cell r="N10">
            <v>1.4269999999999073E-3</v>
          </cell>
          <cell r="O10">
            <v>2.0579999999999926E-3</v>
          </cell>
        </row>
        <row r="11">
          <cell r="N11">
            <v>6.7369999999998525E-3</v>
          </cell>
          <cell r="O11">
            <v>9.9300000000000638E-3</v>
          </cell>
        </row>
        <row r="12">
          <cell r="N12">
            <v>1.7649999999998728E-3</v>
          </cell>
          <cell r="O12">
            <v>2.4300000000000636E-3</v>
          </cell>
        </row>
        <row r="13">
          <cell r="N13">
            <v>5.0989999999999326E-3</v>
          </cell>
          <cell r="O13">
            <v>7.41599999999994E-3</v>
          </cell>
        </row>
        <row r="14">
          <cell r="N14">
            <v>8.4329999999999926E-3</v>
          </cell>
          <cell r="O14">
            <v>1.2412000000000034E-2</v>
          </cell>
        </row>
        <row r="15">
          <cell r="N15">
            <v>9.840999999999895E-3</v>
          </cell>
          <cell r="O15">
            <v>1.4470000000000028E-2</v>
          </cell>
        </row>
        <row r="16">
          <cell r="N16">
            <v>2.8239999999998418E-3</v>
          </cell>
          <cell r="O16">
            <v>4.1269999999999528E-3</v>
          </cell>
        </row>
        <row r="17">
          <cell r="N17">
            <v>2.5149999999998728E-3</v>
          </cell>
          <cell r="O17">
            <v>3.7339999999999236E-3</v>
          </cell>
        </row>
        <row r="18">
          <cell r="N18">
            <v>1.7259999999998854E-3</v>
          </cell>
          <cell r="O18">
            <v>2.4510000000000217E-3</v>
          </cell>
        </row>
        <row r="19">
          <cell r="N19">
            <v>5.907999999999902E-3</v>
          </cell>
          <cell r="O19">
            <v>8.6779999999998837E-3</v>
          </cell>
        </row>
        <row r="20">
          <cell r="N20">
            <v>8.1339999999997872E-3</v>
          </cell>
          <cell r="O20">
            <v>1.1998000000000047E-2</v>
          </cell>
        </row>
        <row r="21">
          <cell r="N21">
            <v>5.6479999999999109E-3</v>
          </cell>
          <cell r="O21">
            <v>8.2539999999999055E-3</v>
          </cell>
        </row>
        <row r="22">
          <cell r="N22">
            <v>6.1779999999998841E-3</v>
          </cell>
          <cell r="O22">
            <v>9.1020000000000892E-3</v>
          </cell>
        </row>
        <row r="23">
          <cell r="N23">
            <v>6.7369999999998525E-3</v>
          </cell>
          <cell r="O23">
            <v>9.9300000000000638E-3</v>
          </cell>
        </row>
        <row r="24">
          <cell r="N24">
            <v>-4.6099000000000161E-2</v>
          </cell>
          <cell r="O24">
            <v>5.349000000000001E-2</v>
          </cell>
        </row>
        <row r="25">
          <cell r="N25">
            <v>-5.1738000000000055E-2</v>
          </cell>
          <cell r="O25">
            <v>4.5224999999999911E-2</v>
          </cell>
        </row>
        <row r="26">
          <cell r="N26">
            <v>-5.230600000000004E-2</v>
          </cell>
          <cell r="O26">
            <v>4.439799999999991E-2</v>
          </cell>
        </row>
        <row r="27">
          <cell r="N27">
            <v>-4.8923000000000001E-2</v>
          </cell>
          <cell r="O27">
            <v>4.9353000000000063E-2</v>
          </cell>
        </row>
        <row r="28">
          <cell r="N28">
            <v>-3.9342000000000099E-2</v>
          </cell>
          <cell r="O28">
            <v>6.3398999999999886E-2</v>
          </cell>
        </row>
        <row r="29">
          <cell r="N29">
            <v>-4.6668000000000119E-2</v>
          </cell>
          <cell r="O29">
            <v>5.2662000000000035E-2</v>
          </cell>
        </row>
        <row r="30">
          <cell r="N30">
            <v>-5.0610000000000127E-2</v>
          </cell>
          <cell r="O30">
            <v>4.687999999999988E-2</v>
          </cell>
        </row>
        <row r="31">
          <cell r="N31">
            <v>-5.1738000000000055E-2</v>
          </cell>
          <cell r="O31">
            <v>4.5224999999999911E-2</v>
          </cell>
        </row>
        <row r="32">
          <cell r="N32">
            <v>-5.5680000000000063E-2</v>
          </cell>
          <cell r="O32">
            <v>3.9442999999999985E-2</v>
          </cell>
        </row>
        <row r="33">
          <cell r="N33">
            <v>-5.0051000000000158E-2</v>
          </cell>
          <cell r="O33">
            <v>4.7698000000000094E-2</v>
          </cell>
        </row>
        <row r="34">
          <cell r="N34">
            <v>-4.6099000000000161E-2</v>
          </cell>
          <cell r="O34">
            <v>5.349000000000001E-2</v>
          </cell>
        </row>
        <row r="35">
          <cell r="N35">
            <v>-4.7795000000000074E-2</v>
          </cell>
          <cell r="O35">
            <v>5.1007000000000066E-2</v>
          </cell>
        </row>
        <row r="36">
          <cell r="N36">
            <v>-5.5121000000000094E-2</v>
          </cell>
          <cell r="O36">
            <v>4.027099999999996E-2</v>
          </cell>
        </row>
        <row r="37">
          <cell r="N37">
            <v>1.148799999999983E-2</v>
          </cell>
          <cell r="O37">
            <v>1.6983999999999923E-2</v>
          </cell>
        </row>
        <row r="38">
          <cell r="N38">
            <v>-5.0610000000000127E-2</v>
          </cell>
          <cell r="O38">
            <v>4.687999999999988E-2</v>
          </cell>
        </row>
        <row r="39">
          <cell r="N39">
            <v>-5.0610000000000127E-2</v>
          </cell>
          <cell r="O39">
            <v>4.687999999999988E-2</v>
          </cell>
        </row>
        <row r="40">
          <cell r="N40">
            <v>-4.8923000000000001E-2</v>
          </cell>
          <cell r="O40">
            <v>4.9353000000000063E-2</v>
          </cell>
        </row>
        <row r="41">
          <cell r="N41">
            <v>-3.8773000000000141E-2</v>
          </cell>
          <cell r="O41">
            <v>6.422599999999988E-2</v>
          </cell>
        </row>
        <row r="42">
          <cell r="N42">
            <v>-4.7226000000000115E-2</v>
          </cell>
          <cell r="O42">
            <v>5.1835000000000041E-2</v>
          </cell>
        </row>
        <row r="43">
          <cell r="N43">
            <v>-4.2725000000000138E-2</v>
          </cell>
          <cell r="O43">
            <v>5.8443999999999961E-2</v>
          </cell>
        </row>
        <row r="44">
          <cell r="N44">
            <v>-4.3284000000000107E-2</v>
          </cell>
          <cell r="O44">
            <v>5.761699999999996E-2</v>
          </cell>
        </row>
        <row r="45">
          <cell r="N45">
            <v>-4.7795000000000074E-2</v>
          </cell>
          <cell r="O45">
            <v>5.1007000000000066E-2</v>
          </cell>
        </row>
        <row r="46">
          <cell r="N46">
            <v>-4.3284000000000107E-2</v>
          </cell>
          <cell r="O46">
            <v>5.761699999999996E-2</v>
          </cell>
        </row>
        <row r="47">
          <cell r="N47">
            <v>-3.8214000000000171E-2</v>
          </cell>
          <cell r="O47">
            <v>6.5054000000000084E-2</v>
          </cell>
        </row>
        <row r="48">
          <cell r="N48">
            <v>-3.4272000000000163E-2</v>
          </cell>
          <cell r="O48">
            <v>7.083600000000001E-2</v>
          </cell>
        </row>
        <row r="49">
          <cell r="N49">
            <v>-2.6378000000000158E-2</v>
          </cell>
          <cell r="O49">
            <v>8.2400000000000098E-2</v>
          </cell>
        </row>
        <row r="50">
          <cell r="N50">
            <v>-2.1308000000000219E-2</v>
          </cell>
          <cell r="O50">
            <v>8.9836000000000013E-2</v>
          </cell>
        </row>
        <row r="51">
          <cell r="N51">
            <v>-1.7365000000000009E-2</v>
          </cell>
          <cell r="O51">
            <v>9.5617999999999939E-2</v>
          </cell>
        </row>
        <row r="52">
          <cell r="N52">
            <v>-6.2867000000000187E-2</v>
          </cell>
          <cell r="O52">
            <v>0.14940499999999998</v>
          </cell>
        </row>
        <row r="53">
          <cell r="N53">
            <v>-5.4624000000000027E-2</v>
          </cell>
          <cell r="O53">
            <v>0.1613409999999999</v>
          </cell>
        </row>
        <row r="54">
          <cell r="N54">
            <v>-3.2828000000000204E-2</v>
          </cell>
          <cell r="O54">
            <v>0.19307400000000008</v>
          </cell>
        </row>
        <row r="55">
          <cell r="N55">
            <v>-2.4585000000000037E-2</v>
          </cell>
          <cell r="O55">
            <v>0.20501</v>
          </cell>
        </row>
        <row r="56">
          <cell r="N56">
            <v>-6.1401000000000067E-2</v>
          </cell>
          <cell r="O56">
            <v>0.27042300000000002</v>
          </cell>
        </row>
        <row r="57">
          <cell r="N57">
            <v>-4.7132000000000063E-2</v>
          </cell>
          <cell r="O57">
            <v>0.29094399999999998</v>
          </cell>
        </row>
        <row r="58">
          <cell r="N58">
            <v>-6.2328000000000203E-2</v>
          </cell>
          <cell r="O58">
            <v>0.38650299999999993</v>
          </cell>
        </row>
        <row r="59">
          <cell r="N59">
            <v>-4.5106000000000222E-2</v>
          </cell>
          <cell r="O59">
            <v>0.41106899999999996</v>
          </cell>
        </row>
        <row r="60">
          <cell r="N60">
            <v>-1.0383000000000038E-2</v>
          </cell>
          <cell r="O60">
            <v>0.46060400000000007</v>
          </cell>
        </row>
        <row r="61">
          <cell r="N61">
            <v>-4.4696000000000138E-2</v>
          </cell>
          <cell r="O61">
            <v>0.52743000000000007</v>
          </cell>
        </row>
        <row r="62">
          <cell r="N62">
            <v>-5.747200000000021E-2</v>
          </cell>
          <cell r="O62">
            <v>0.62382400000000005</v>
          </cell>
        </row>
        <row r="63">
          <cell r="N63">
            <v>-2.4989000000000032E-2</v>
          </cell>
          <cell r="O63">
            <v>0.66943900000000012</v>
          </cell>
        </row>
        <row r="64">
          <cell r="N64">
            <v>-8.7162000000000031E-2</v>
          </cell>
          <cell r="O64">
            <v>0.80798499999999995</v>
          </cell>
        </row>
        <row r="65">
          <cell r="N65">
            <v>-5.1582000000000107E-2</v>
          </cell>
          <cell r="O65">
            <v>0.85692100000000004</v>
          </cell>
        </row>
        <row r="66">
          <cell r="N66">
            <v>-0.10028900000000021</v>
          </cell>
          <cell r="O66">
            <v>1.010575</v>
          </cell>
        </row>
        <row r="67">
          <cell r="N67">
            <v>-6.9892000000000051E-2</v>
          </cell>
          <cell r="O67">
            <v>1.0515159999999999</v>
          </cell>
        </row>
        <row r="68">
          <cell r="N68">
            <v>-7.0086000000000009E-2</v>
          </cell>
          <cell r="O68">
            <v>1.159338</v>
          </cell>
        </row>
        <row r="69">
          <cell r="N69">
            <v>-8.8575000000000043E-2</v>
          </cell>
          <cell r="O69">
            <v>1.241579</v>
          </cell>
        </row>
        <row r="70">
          <cell r="N70">
            <v>-0.12930500000000006</v>
          </cell>
          <cell r="O70">
            <v>1.3989440000000002</v>
          </cell>
        </row>
        <row r="71">
          <cell r="N71">
            <v>-9.0294000000000096E-2</v>
          </cell>
          <cell r="O71">
            <v>1.4496820000000001</v>
          </cell>
        </row>
        <row r="72">
          <cell r="N72">
            <v>-0.14666800000000013</v>
          </cell>
          <cell r="O72">
            <v>1.5832650000000001</v>
          </cell>
        </row>
        <row r="73">
          <cell r="N73">
            <v>-0.13805100000000017</v>
          </cell>
          <cell r="O73">
            <v>1.6958880000000003</v>
          </cell>
        </row>
        <row r="74">
          <cell r="N74">
            <v>-0.12905300000000011</v>
          </cell>
          <cell r="O74">
            <v>1.807633</v>
          </cell>
        </row>
        <row r="75">
          <cell r="N75">
            <v>-9.4818000000000208E-2</v>
          </cell>
          <cell r="O75">
            <v>1.8506870000000002</v>
          </cell>
        </row>
        <row r="76">
          <cell r="N76">
            <v>-0.13063400000000003</v>
          </cell>
          <cell r="O76">
            <v>2.0032990000000002</v>
          </cell>
        </row>
        <row r="77">
          <cell r="N77">
            <v>-9.4441000000000039E-2</v>
          </cell>
          <cell r="O77">
            <v>2.0479799999999999</v>
          </cell>
        </row>
        <row r="78">
          <cell r="N78">
            <v>-0.11610300000000007</v>
          </cell>
          <cell r="O78">
            <v>2.2143140000000003</v>
          </cell>
        </row>
        <row r="79">
          <cell r="N79">
            <v>-8.8096000000000008E-2</v>
          </cell>
          <cell r="O79">
            <v>2.2482569999999997</v>
          </cell>
        </row>
        <row r="80">
          <cell r="N80">
            <v>-7.82940000000001E-2</v>
          </cell>
          <cell r="O80">
            <v>2.4483360000000003</v>
          </cell>
        </row>
        <row r="81">
          <cell r="N81">
            <v>-0.13270600000000013</v>
          </cell>
          <cell r="O81">
            <v>2.5692119999999994</v>
          </cell>
        </row>
        <row r="82">
          <cell r="N82">
            <v>-8.5892000000000052E-2</v>
          </cell>
          <cell r="O82">
            <v>2.7147269999999999</v>
          </cell>
        </row>
        <row r="83">
          <cell r="N83">
            <v>-9.2999000000000026E-2</v>
          </cell>
          <cell r="O83">
            <v>2.7964899999999999</v>
          </cell>
        </row>
        <row r="84">
          <cell r="N84">
            <v>-9.3169000000000099E-2</v>
          </cell>
          <cell r="O84">
            <v>2.9736790000000002</v>
          </cell>
        </row>
        <row r="85">
          <cell r="N85">
            <v>-8.0769000000000007E-2</v>
          </cell>
          <cell r="O85">
            <v>3.0749340000000003</v>
          </cell>
        </row>
        <row r="86">
          <cell r="N86">
            <v>-2.7996000000000094E-2</v>
          </cell>
          <cell r="O86">
            <v>3.2199039999999997</v>
          </cell>
        </row>
        <row r="87">
          <cell r="N87">
            <v>-6.4980000000000024E-2</v>
          </cell>
          <cell r="O87">
            <v>3.3488660000000001</v>
          </cell>
        </row>
        <row r="88">
          <cell r="N88">
            <v>-4.241000000000008E-2</v>
          </cell>
          <cell r="O88">
            <v>3.5399029999999994</v>
          </cell>
        </row>
        <row r="89">
          <cell r="N89">
            <v>-2.4525000000000092E-2</v>
          </cell>
          <cell r="O89">
            <v>3.6408830000000001</v>
          </cell>
        </row>
        <row r="90">
          <cell r="N90">
            <v>-1.3634000000000014E-2</v>
          </cell>
          <cell r="O90">
            <v>3.8933409999999995</v>
          </cell>
        </row>
        <row r="91">
          <cell r="N91">
            <v>-4.7882000000000063E-2</v>
          </cell>
          <cell r="O91">
            <v>4.0154899999999998</v>
          </cell>
        </row>
        <row r="92">
          <cell r="N92">
            <v>-2.2642000000000054E-2</v>
          </cell>
          <cell r="O92">
            <v>4.1954630000000002</v>
          </cell>
        </row>
        <row r="93">
          <cell r="N93">
            <v>-5.0631000000000086E-2</v>
          </cell>
          <cell r="O93">
            <v>4.3197099999999997</v>
          </cell>
        </row>
        <row r="94">
          <cell r="N94">
            <v>-5.8636000000000195E-2</v>
          </cell>
          <cell r="O94">
            <v>4.5355379999999998</v>
          </cell>
        </row>
        <row r="95">
          <cell r="N95">
            <v>-5.0588000000000195E-2</v>
          </cell>
          <cell r="O95">
            <v>4.616466</v>
          </cell>
        </row>
        <row r="96">
          <cell r="N96">
            <v>-5.3710000000000035E-2</v>
          </cell>
          <cell r="O96">
            <v>4.8297519999999992</v>
          </cell>
        </row>
        <row r="97">
          <cell r="N97">
            <v>-6.8053000000000113E-2</v>
          </cell>
          <cell r="O97">
            <v>4.9580299999999999</v>
          </cell>
        </row>
        <row r="98">
          <cell r="N98">
            <v>-4.2658000000000133E-2</v>
          </cell>
          <cell r="O98">
            <v>5.1884830000000006</v>
          </cell>
        </row>
        <row r="99">
          <cell r="N99">
            <v>-5.6566000000000033E-2</v>
          </cell>
          <cell r="O99">
            <v>5.3121610000000006</v>
          </cell>
        </row>
        <row r="100">
          <cell r="N100">
            <v>-7.033100000000013E-2</v>
          </cell>
          <cell r="O100">
            <v>5.5664379999999998</v>
          </cell>
        </row>
        <row r="101">
          <cell r="N101">
            <v>-7.9337000000000213E-2</v>
          </cell>
          <cell r="O101">
            <v>5.6892240000000003</v>
          </cell>
        </row>
        <row r="102">
          <cell r="N102">
            <v>-8.9405000000000207E-2</v>
          </cell>
          <cell r="O102">
            <v>5.9362959999999996</v>
          </cell>
        </row>
        <row r="103">
          <cell r="N103">
            <v>-8.8501000000000205E-2</v>
          </cell>
          <cell r="O103">
            <v>6.0620779999999996</v>
          </cell>
        </row>
        <row r="104">
          <cell r="N104">
            <v>-9.5686000000000146E-2</v>
          </cell>
          <cell r="O104">
            <v>6.3016929999999993</v>
          </cell>
        </row>
        <row r="105">
          <cell r="N105">
            <v>-0.10199400000000014</v>
          </cell>
          <cell r="O105">
            <v>6.4172359999999999</v>
          </cell>
        </row>
        <row r="106">
          <cell r="N106">
            <v>-0.11325800000000004</v>
          </cell>
          <cell r="O106">
            <v>6.7034449999999994</v>
          </cell>
        </row>
        <row r="107">
          <cell r="N107">
            <v>-0.11328200000000016</v>
          </cell>
          <cell r="O107">
            <v>6.8186849999999994</v>
          </cell>
        </row>
        <row r="108">
          <cell r="N108">
            <v>-0.10768100000000004</v>
          </cell>
          <cell r="O108">
            <v>7.0488369999999998</v>
          </cell>
        </row>
        <row r="109">
          <cell r="N109">
            <v>-9.8705000000000154E-2</v>
          </cell>
          <cell r="O109">
            <v>7.1658739999999996</v>
          </cell>
        </row>
        <row r="110">
          <cell r="N110">
            <v>-0.11605300000000011</v>
          </cell>
          <cell r="O110">
            <v>7.4272150000000003</v>
          </cell>
        </row>
        <row r="111">
          <cell r="N111">
            <v>-0.10686300000000006</v>
          </cell>
          <cell r="O111">
            <v>7.5398449999999997</v>
          </cell>
        </row>
        <row r="112">
          <cell r="N112">
            <v>-0.12721900000000005</v>
          </cell>
          <cell r="O112">
            <v>7.7903709999999995</v>
          </cell>
        </row>
        <row r="113">
          <cell r="N113">
            <v>-9.8711000000000021E-2</v>
          </cell>
          <cell r="O113">
            <v>7.960998</v>
          </cell>
        </row>
        <row r="114">
          <cell r="N114">
            <v>-0.11901400000000012</v>
          </cell>
          <cell r="O114">
            <v>8.2019710000000003</v>
          </cell>
        </row>
        <row r="115">
          <cell r="N115">
            <v>-0.10196100000000001</v>
          </cell>
          <cell r="O115">
            <v>8.3594650000000001</v>
          </cell>
        </row>
        <row r="116">
          <cell r="N116">
            <v>-0.12996800000000008</v>
          </cell>
          <cell r="O116">
            <v>8.636571</v>
          </cell>
        </row>
        <row r="117">
          <cell r="N117">
            <v>-0.11049100000000021</v>
          </cell>
          <cell r="O117">
            <v>8.7413870000000014</v>
          </cell>
        </row>
        <row r="118">
          <cell r="N118">
            <v>-0.11011800000000017</v>
          </cell>
          <cell r="O118">
            <v>9.0229509999999991</v>
          </cell>
        </row>
        <row r="119">
          <cell r="N119">
            <v>-0.13239900000000013</v>
          </cell>
          <cell r="O119">
            <v>9.1974009999999993</v>
          </cell>
        </row>
        <row r="120">
          <cell r="N120">
            <v>-0.11437900000000013</v>
          </cell>
          <cell r="O120">
            <v>9.4761639999999989</v>
          </cell>
        </row>
        <row r="121">
          <cell r="N121">
            <v>-0.11911700000000019</v>
          </cell>
          <cell r="O121">
            <v>9.6077049999999993</v>
          </cell>
        </row>
        <row r="122">
          <cell r="N122">
            <v>-9.7248000000000043E-2</v>
          </cell>
          <cell r="O122">
            <v>9.8350679999999997</v>
          </cell>
        </row>
        <row r="123">
          <cell r="N123">
            <v>-9.5349000000000156E-2</v>
          </cell>
          <cell r="O123">
            <v>9.9655579999999997</v>
          </cell>
        </row>
        <row r="124">
          <cell r="N124">
            <v>-7.8116000000000213E-2</v>
          </cell>
          <cell r="O124">
            <v>10.227034</v>
          </cell>
        </row>
        <row r="125">
          <cell r="N125">
            <v>-6.6101000000000118E-2</v>
          </cell>
          <cell r="O125">
            <v>10.356895000000002</v>
          </cell>
        </row>
        <row r="126">
          <cell r="N126">
            <v>-5.4825000000000047E-2</v>
          </cell>
          <cell r="O126">
            <v>10.691426</v>
          </cell>
        </row>
        <row r="127">
          <cell r="N127">
            <v>-5.1832000000000107E-2</v>
          </cell>
          <cell r="O127">
            <v>10.814788999999999</v>
          </cell>
        </row>
        <row r="128">
          <cell r="N128">
            <v>-8.1284000000000106E-2</v>
          </cell>
          <cell r="O128">
            <v>11.131939000000001</v>
          </cell>
        </row>
        <row r="129">
          <cell r="N129">
            <v>-9.0275000000000091E-2</v>
          </cell>
          <cell r="O129">
            <v>11.290583999999999</v>
          </cell>
        </row>
        <row r="130">
          <cell r="N130">
            <v>-8.8238000000000053E-2</v>
          </cell>
          <cell r="O130">
            <v>11.56941</v>
          </cell>
        </row>
        <row r="131">
          <cell r="N131">
            <v>-9.1450000000000045E-2</v>
          </cell>
          <cell r="O131">
            <v>11.687413000000001</v>
          </cell>
        </row>
        <row r="132">
          <cell r="N132">
            <v>-9.2794000000000099E-2</v>
          </cell>
          <cell r="O132">
            <v>12.001224000000001</v>
          </cell>
        </row>
        <row r="133">
          <cell r="N133">
            <v>-0.10723700000000008</v>
          </cell>
          <cell r="O133">
            <v>12.155892</v>
          </cell>
        </row>
        <row r="134">
          <cell r="N134">
            <v>-0.10236900000000014</v>
          </cell>
          <cell r="O134">
            <v>12.389841000000001</v>
          </cell>
        </row>
        <row r="135">
          <cell r="N135">
            <v>-9.5040000000000194E-2</v>
          </cell>
          <cell r="O135">
            <v>12.545315</v>
          </cell>
        </row>
        <row r="136">
          <cell r="N136">
            <v>-6.4945000000000169E-2</v>
          </cell>
          <cell r="O136">
            <v>12.778092000000001</v>
          </cell>
        </row>
        <row r="137">
          <cell r="N137">
            <v>-5.98280000000002E-2</v>
          </cell>
          <cell r="O137">
            <v>12.932116000000001</v>
          </cell>
        </row>
        <row r="138">
          <cell r="N138">
            <v>-6.2149000000000114E-2</v>
          </cell>
          <cell r="O138">
            <v>13.278658</v>
          </cell>
        </row>
        <row r="139">
          <cell r="N139">
            <v>-6.7328000000000207E-2</v>
          </cell>
          <cell r="O139">
            <v>13.394705</v>
          </cell>
        </row>
        <row r="140">
          <cell r="N140">
            <v>-6.3826000000000022E-2</v>
          </cell>
          <cell r="O140">
            <v>13.703905000000001</v>
          </cell>
        </row>
        <row r="141">
          <cell r="N141">
            <v>-6.6463000000000189E-2</v>
          </cell>
          <cell r="O141">
            <v>13.859504999999999</v>
          </cell>
        </row>
        <row r="142">
          <cell r="N142">
            <v>-6.0659000000000109E-2</v>
          </cell>
          <cell r="O142">
            <v>14.132044</v>
          </cell>
        </row>
        <row r="143">
          <cell r="N143">
            <v>-7.238900000000012E-2</v>
          </cell>
          <cell r="O143">
            <v>14.251440000000001</v>
          </cell>
        </row>
        <row r="144">
          <cell r="N144">
            <v>-6.8281000000000175E-2</v>
          </cell>
          <cell r="O144">
            <v>14.567329000000001</v>
          </cell>
        </row>
        <row r="145">
          <cell r="N145">
            <v>-7.521900000000005E-2</v>
          </cell>
          <cell r="O145">
            <v>14.728427</v>
          </cell>
        </row>
        <row r="146">
          <cell r="N146">
            <v>-7.8479000000000049E-2</v>
          </cell>
          <cell r="O146">
            <v>15.011574000000001</v>
          </cell>
        </row>
        <row r="147">
          <cell r="N147">
            <v>-0.110221</v>
          </cell>
          <cell r="O147">
            <v>15.141728000000001</v>
          </cell>
        </row>
        <row r="148">
          <cell r="N148">
            <v>-0.10689900000000012</v>
          </cell>
          <cell r="O148">
            <v>15.430327</v>
          </cell>
        </row>
        <row r="149">
          <cell r="N149">
            <v>-0.12767700000000012</v>
          </cell>
          <cell r="O149">
            <v>15.561931999999999</v>
          </cell>
        </row>
        <row r="150">
          <cell r="N150">
            <v>-0.15403600000000006</v>
          </cell>
          <cell r="O150">
            <v>15.911019999999999</v>
          </cell>
        </row>
        <row r="151">
          <cell r="N151">
            <v>-0.15477700000000005</v>
          </cell>
          <cell r="O151">
            <v>16.041269999999997</v>
          </cell>
        </row>
        <row r="152">
          <cell r="N152">
            <v>-0.18396400000000018</v>
          </cell>
          <cell r="O152">
            <v>16.315903000000002</v>
          </cell>
        </row>
        <row r="153">
          <cell r="N153">
            <v>-0.19995600000000013</v>
          </cell>
          <cell r="O153">
            <v>16.456302000000004</v>
          </cell>
        </row>
        <row r="154">
          <cell r="N154">
            <v>-0.22620200000000024</v>
          </cell>
          <cell r="O154">
            <v>16.740471000000003</v>
          </cell>
        </row>
        <row r="155">
          <cell r="N155">
            <v>-0.22448000000000001</v>
          </cell>
          <cell r="O155">
            <v>16.878867000000003</v>
          </cell>
        </row>
        <row r="156">
          <cell r="N156">
            <v>-0.23304600000000006</v>
          </cell>
          <cell r="O156">
            <v>17.166035000000001</v>
          </cell>
        </row>
        <row r="157">
          <cell r="N157">
            <v>-0.25657300000000011</v>
          </cell>
          <cell r="O157">
            <v>17.321809000000002</v>
          </cell>
        </row>
        <row r="158">
          <cell r="N158">
            <v>-0.27280700000000013</v>
          </cell>
          <cell r="O158">
            <v>17.575343</v>
          </cell>
        </row>
        <row r="159">
          <cell r="N159">
            <v>-0.29179900000000009</v>
          </cell>
          <cell r="O159">
            <v>17.735415</v>
          </cell>
        </row>
        <row r="160">
          <cell r="N160">
            <v>-0.30258800000000008</v>
          </cell>
          <cell r="O160">
            <v>17.996827000000003</v>
          </cell>
        </row>
        <row r="161">
          <cell r="N161">
            <v>-0.30716300000000013</v>
          </cell>
          <cell r="O161">
            <v>18.155772000000002</v>
          </cell>
        </row>
        <row r="162">
          <cell r="N162">
            <v>-0.35655400000000009</v>
          </cell>
          <cell r="O162">
            <v>18.451568000000002</v>
          </cell>
        </row>
        <row r="163">
          <cell r="N163">
            <v>-0.34223300000000006</v>
          </cell>
          <cell r="O163">
            <v>18.606583000000004</v>
          </cell>
        </row>
        <row r="164">
          <cell r="N164">
            <v>-0.35349500000000011</v>
          </cell>
          <cell r="O164">
            <v>18.892713000000004</v>
          </cell>
        </row>
        <row r="165">
          <cell r="N165">
            <v>-0.37558000000000014</v>
          </cell>
          <cell r="O165">
            <v>19.021147000000003</v>
          </cell>
        </row>
        <row r="166">
          <cell r="N166">
            <v>-0.37762800000000019</v>
          </cell>
          <cell r="O166">
            <v>19.313868000000003</v>
          </cell>
        </row>
        <row r="167">
          <cell r="N167">
            <v>-0.39531300000000014</v>
          </cell>
          <cell r="O167">
            <v>19.445304</v>
          </cell>
        </row>
        <row r="168">
          <cell r="N168">
            <v>-0.42354000000000008</v>
          </cell>
          <cell r="O168">
            <v>19.770928000000001</v>
          </cell>
        </row>
        <row r="169">
          <cell r="N169">
            <v>-0.42404100000000017</v>
          </cell>
          <cell r="O169">
            <v>19.896271000000002</v>
          </cell>
        </row>
        <row r="170">
          <cell r="N170">
            <v>-0.44378400000000012</v>
          </cell>
          <cell r="O170">
            <v>20.166689000000002</v>
          </cell>
        </row>
        <row r="171">
          <cell r="N171">
            <v>-0.44230700000000012</v>
          </cell>
          <cell r="O171">
            <v>20.296089000000002</v>
          </cell>
        </row>
        <row r="172">
          <cell r="N172">
            <v>-0.45136800000000016</v>
          </cell>
          <cell r="O172">
            <v>20.569765000000004</v>
          </cell>
        </row>
        <row r="173">
          <cell r="N173">
            <v>-0.45470200000000011</v>
          </cell>
          <cell r="O173">
            <v>20.708776000000004</v>
          </cell>
        </row>
        <row r="174">
          <cell r="N174">
            <v>-0.44819100000000017</v>
          </cell>
          <cell r="O174">
            <v>20.981699000000003</v>
          </cell>
        </row>
        <row r="175">
          <cell r="N175">
            <v>-0.44369500000000017</v>
          </cell>
          <cell r="O175">
            <v>21.120132000000002</v>
          </cell>
        </row>
        <row r="176">
          <cell r="N176">
            <v>-0.43131600000000014</v>
          </cell>
          <cell r="O176">
            <v>21.474243000000001</v>
          </cell>
        </row>
        <row r="177">
          <cell r="N177">
            <v>-0.46998600000000013</v>
          </cell>
          <cell r="O177">
            <v>21.585248000000004</v>
          </cell>
        </row>
        <row r="178">
          <cell r="N178">
            <v>-0.45537200000000005</v>
          </cell>
          <cell r="O178">
            <v>21.877792000000003</v>
          </cell>
        </row>
        <row r="179">
          <cell r="N179">
            <v>-0.44349000000000011</v>
          </cell>
          <cell r="O179">
            <v>22.023160000000001</v>
          </cell>
        </row>
        <row r="180">
          <cell r="N180">
            <v>-0.41387800000000019</v>
          </cell>
          <cell r="O180">
            <v>22.314763000000003</v>
          </cell>
        </row>
        <row r="181">
          <cell r="N181">
            <v>-0.42991100000000004</v>
          </cell>
          <cell r="O181">
            <v>22.413252</v>
          </cell>
        </row>
        <row r="182">
          <cell r="N182">
            <v>-0.41982200000000014</v>
          </cell>
          <cell r="O182">
            <v>22.653485</v>
          </cell>
        </row>
        <row r="183">
          <cell r="N183">
            <v>-0.40101000000000009</v>
          </cell>
          <cell r="O183">
            <v>22.804297000000002</v>
          </cell>
        </row>
        <row r="184">
          <cell r="N184">
            <v>-0.37658500000000017</v>
          </cell>
          <cell r="O184">
            <v>23.128126999999999</v>
          </cell>
        </row>
        <row r="185">
          <cell r="N185">
            <v>-0.33752800000000016</v>
          </cell>
          <cell r="O185">
            <v>23.264075000000002</v>
          </cell>
        </row>
        <row r="186">
          <cell r="N186">
            <v>-0.32491700000000018</v>
          </cell>
          <cell r="O186">
            <v>23.525257000000003</v>
          </cell>
        </row>
        <row r="187">
          <cell r="N187">
            <v>-0.35130200000000011</v>
          </cell>
          <cell r="O187">
            <v>23.649887000000003</v>
          </cell>
        </row>
        <row r="188">
          <cell r="N188">
            <v>-0.29779700000000014</v>
          </cell>
          <cell r="O188">
            <v>23.970656000000002</v>
          </cell>
        </row>
        <row r="189">
          <cell r="N189">
            <v>-0.26460400000000017</v>
          </cell>
          <cell r="O189">
            <v>24.127343</v>
          </cell>
        </row>
        <row r="190">
          <cell r="N190">
            <v>-0.29707500000000014</v>
          </cell>
          <cell r="O190">
            <v>24.369842000000002</v>
          </cell>
        </row>
        <row r="191">
          <cell r="N191">
            <v>-0.2549820000000001</v>
          </cell>
          <cell r="O191">
            <v>24.522527000000004</v>
          </cell>
        </row>
        <row r="192">
          <cell r="N192">
            <v>-0.22422400000000017</v>
          </cell>
          <cell r="O192">
            <v>24.799400000000002</v>
          </cell>
        </row>
        <row r="193">
          <cell r="N193">
            <v>-0.22860000000000014</v>
          </cell>
          <cell r="O193">
            <v>24.913029000000002</v>
          </cell>
        </row>
        <row r="194">
          <cell r="N194">
            <v>-0.15724100000000021</v>
          </cell>
          <cell r="O194">
            <v>25.259199000000002</v>
          </cell>
        </row>
        <row r="195">
          <cell r="N195">
            <v>-0.1698130000000001</v>
          </cell>
          <cell r="O195">
            <v>25.390218000000001</v>
          </cell>
        </row>
        <row r="196">
          <cell r="N196">
            <v>-0.11716800000000012</v>
          </cell>
          <cell r="O196">
            <v>25.664494000000001</v>
          </cell>
        </row>
        <row r="197">
          <cell r="N197">
            <v>-0.17982400000000007</v>
          </cell>
          <cell r="O197">
            <v>25.754339000000002</v>
          </cell>
        </row>
        <row r="198">
          <cell r="N198">
            <v>-0.13204100000000016</v>
          </cell>
          <cell r="O198">
            <v>26.047330000000002</v>
          </cell>
        </row>
        <row r="199">
          <cell r="N199">
            <v>-0.11692800000000012</v>
          </cell>
          <cell r="O199">
            <v>26.148513000000005</v>
          </cell>
        </row>
        <row r="200">
          <cell r="N200">
            <v>-8.7800000000000183E-2</v>
          </cell>
          <cell r="O200">
            <v>26.356106</v>
          </cell>
        </row>
        <row r="201">
          <cell r="N201">
            <v>-8.4123000000000045E-2</v>
          </cell>
          <cell r="O201">
            <v>26.478354000000003</v>
          </cell>
        </row>
        <row r="202">
          <cell r="N202">
            <v>-4.2880000000000114E-3</v>
          </cell>
          <cell r="O202">
            <v>26.746812000000002</v>
          </cell>
        </row>
        <row r="203">
          <cell r="N203">
            <v>-4.3496000000000097E-2</v>
          </cell>
          <cell r="O203">
            <v>26.808417000000002</v>
          </cell>
        </row>
        <row r="204">
          <cell r="N204">
            <v>5.9979999999998203E-3</v>
          </cell>
          <cell r="O204">
            <v>26.999743000000002</v>
          </cell>
        </row>
        <row r="205">
          <cell r="N205">
            <v>3.8864999999999782E-2</v>
          </cell>
          <cell r="O205">
            <v>27.083819000000005</v>
          </cell>
        </row>
        <row r="206">
          <cell r="N206">
            <v>3.4908999999999878E-2</v>
          </cell>
          <cell r="O206">
            <v>27.229146</v>
          </cell>
        </row>
      </sheetData>
      <sheetData sheetId="15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6.9270000000000208E-3</v>
          </cell>
          <cell r="O5">
            <v>9.8050000000000637E-3</v>
          </cell>
        </row>
        <row r="6">
          <cell r="N6">
            <v>1.1226E-2</v>
          </cell>
          <cell r="O6">
            <v>1.5949000000000071E-2</v>
          </cell>
        </row>
        <row r="7">
          <cell r="N7">
            <v>-2.4599999999998088E-4</v>
          </cell>
          <cell r="O7">
            <v>-4.3499999999994541E-4</v>
          </cell>
        </row>
        <row r="8">
          <cell r="N8">
            <v>2.31899999999996E-3</v>
          </cell>
          <cell r="O8">
            <v>3.2680000000000291E-3</v>
          </cell>
        </row>
        <row r="9">
          <cell r="N9">
            <v>1.381899999999996E-2</v>
          </cell>
          <cell r="O9">
            <v>1.9631000000000086E-2</v>
          </cell>
        </row>
        <row r="10">
          <cell r="N10">
            <v>2.1850999999999999E-2</v>
          </cell>
          <cell r="O10">
            <v>3.1092000000000099E-2</v>
          </cell>
        </row>
        <row r="11">
          <cell r="N11">
            <v>4.1376999999999955E-2</v>
          </cell>
          <cell r="O11">
            <v>5.8926000000000159E-2</v>
          </cell>
        </row>
        <row r="12">
          <cell r="N12">
            <v>5.9207999999999969E-2</v>
          </cell>
          <cell r="O12">
            <v>8.4288000000000016E-2</v>
          </cell>
        </row>
        <row r="13">
          <cell r="N13">
            <v>3.0774000000000003E-2</v>
          </cell>
          <cell r="O13">
            <v>0.16530400000000009</v>
          </cell>
        </row>
        <row r="14">
          <cell r="N14">
            <v>4.1174999999999955E-2</v>
          </cell>
          <cell r="O14">
            <v>0.18000199999999997</v>
          </cell>
        </row>
        <row r="15">
          <cell r="N15">
            <v>3.1275999999999957E-2</v>
          </cell>
          <cell r="O15">
            <v>0.28601400000000016</v>
          </cell>
        </row>
        <row r="16">
          <cell r="N16">
            <v>4.7812999999999987E-2</v>
          </cell>
          <cell r="O16">
            <v>0.30922400000000017</v>
          </cell>
        </row>
        <row r="17">
          <cell r="N17">
            <v>9.638999999999999E-2</v>
          </cell>
          <cell r="O17">
            <v>0.37714000000000009</v>
          </cell>
        </row>
        <row r="18">
          <cell r="N18">
            <v>6.2284999999999972E-2</v>
          </cell>
          <cell r="O18">
            <v>0.44760200000000011</v>
          </cell>
        </row>
        <row r="19">
          <cell r="N19">
            <v>6.8492999999999943E-2</v>
          </cell>
          <cell r="O19">
            <v>0.57295299999999993</v>
          </cell>
        </row>
        <row r="20">
          <cell r="N20">
            <v>8.9142999999999917E-2</v>
          </cell>
          <cell r="O20">
            <v>0.60121199999999997</v>
          </cell>
        </row>
        <row r="21">
          <cell r="N21">
            <v>4.8730999999999997E-2</v>
          </cell>
          <cell r="O21">
            <v>0.77544400000000002</v>
          </cell>
        </row>
        <row r="22">
          <cell r="N22">
            <v>9.8476000000000008E-2</v>
          </cell>
          <cell r="O22">
            <v>0.84251200000000015</v>
          </cell>
        </row>
        <row r="23">
          <cell r="N23">
            <v>5.3203999999999953E-2</v>
          </cell>
          <cell r="O23">
            <v>1.0056309999999999</v>
          </cell>
        </row>
        <row r="24">
          <cell r="N24">
            <v>9.1711000000000015E-2</v>
          </cell>
          <cell r="O24">
            <v>1.0567510000000002</v>
          </cell>
        </row>
        <row r="25">
          <cell r="N25">
            <v>6.2779000000000001E-2</v>
          </cell>
          <cell r="O25">
            <v>1.2371840000000003</v>
          </cell>
        </row>
        <row r="26">
          <cell r="N26">
            <v>0.10450099999999998</v>
          </cell>
          <cell r="O26">
            <v>1.2915110000000001</v>
          </cell>
        </row>
        <row r="27">
          <cell r="N27">
            <v>6.7930999999999922E-2</v>
          </cell>
          <cell r="O27">
            <v>1.457824</v>
          </cell>
        </row>
        <row r="28">
          <cell r="N28">
            <v>0.10090800000000001</v>
          </cell>
          <cell r="O28">
            <v>1.499946</v>
          </cell>
        </row>
        <row r="29">
          <cell r="N29">
            <v>7.0692000000000005E-2</v>
          </cell>
          <cell r="O29">
            <v>1.6703460000000001</v>
          </cell>
        </row>
        <row r="30">
          <cell r="N30">
            <v>0.12394200000000001</v>
          </cell>
          <cell r="O30">
            <v>1.7372449999999999</v>
          </cell>
        </row>
        <row r="31">
          <cell r="N31">
            <v>0.10763099999999998</v>
          </cell>
          <cell r="O31">
            <v>1.920372</v>
          </cell>
        </row>
        <row r="32">
          <cell r="N32">
            <v>0.12961599999999998</v>
          </cell>
          <cell r="O32">
            <v>1.9476</v>
          </cell>
        </row>
        <row r="33">
          <cell r="N33">
            <v>0.13379999999999995</v>
          </cell>
          <cell r="O33">
            <v>2.1515780000000002</v>
          </cell>
        </row>
        <row r="34">
          <cell r="N34">
            <v>0.16630799999999998</v>
          </cell>
          <cell r="O34">
            <v>2.1908799999999999</v>
          </cell>
        </row>
        <row r="35">
          <cell r="N35">
            <v>0.18201699999999996</v>
          </cell>
          <cell r="O35">
            <v>2.4036089999999999</v>
          </cell>
        </row>
        <row r="36">
          <cell r="N36">
            <v>0.18175199999999997</v>
          </cell>
          <cell r="O36">
            <v>2.4985490000000001</v>
          </cell>
        </row>
        <row r="37">
          <cell r="N37">
            <v>0.17889299999999991</v>
          </cell>
          <cell r="O37">
            <v>2.7754250000000003</v>
          </cell>
        </row>
        <row r="38">
          <cell r="N38">
            <v>0.13218899999999997</v>
          </cell>
          <cell r="O38">
            <v>2.9049679999999998</v>
          </cell>
        </row>
        <row r="39">
          <cell r="N39">
            <v>0.15541599999999994</v>
          </cell>
          <cell r="O39">
            <v>3.1102340000000006</v>
          </cell>
        </row>
        <row r="40">
          <cell r="N40">
            <v>0.12906599999999993</v>
          </cell>
          <cell r="O40">
            <v>3.2572399999999999</v>
          </cell>
        </row>
        <row r="41">
          <cell r="N41">
            <v>0.15891300000000003</v>
          </cell>
          <cell r="O41">
            <v>3.4619650000000002</v>
          </cell>
        </row>
        <row r="42">
          <cell r="N42">
            <v>0.13542599999999994</v>
          </cell>
          <cell r="O42">
            <v>3.6063950000000005</v>
          </cell>
        </row>
        <row r="43">
          <cell r="N43">
            <v>0.16695100000000002</v>
          </cell>
          <cell r="O43">
            <v>3.8054610000000002</v>
          </cell>
        </row>
        <row r="44">
          <cell r="N44">
            <v>0.141625</v>
          </cell>
          <cell r="O44">
            <v>3.9426510000000001</v>
          </cell>
        </row>
        <row r="45">
          <cell r="N45">
            <v>0.12142799999999999</v>
          </cell>
          <cell r="O45">
            <v>4.2410060000000005</v>
          </cell>
        </row>
        <row r="46">
          <cell r="N46">
            <v>0.14317299999999999</v>
          </cell>
          <cell r="O46">
            <v>4.3402190000000003</v>
          </cell>
        </row>
        <row r="47">
          <cell r="N47">
            <v>0.14179499999999995</v>
          </cell>
          <cell r="O47">
            <v>4.568549</v>
          </cell>
        </row>
        <row r="48">
          <cell r="N48">
            <v>0.12083999999999992</v>
          </cell>
          <cell r="O48">
            <v>4.6989579999999993</v>
          </cell>
        </row>
        <row r="49">
          <cell r="N49">
            <v>9.661799999999994E-2</v>
          </cell>
          <cell r="O49">
            <v>4.9706270000000004</v>
          </cell>
        </row>
        <row r="50">
          <cell r="N50">
            <v>8.7235999999999994E-2</v>
          </cell>
          <cell r="O50">
            <v>5.105925</v>
          </cell>
        </row>
        <row r="51">
          <cell r="N51">
            <v>4.9428E-2</v>
          </cell>
          <cell r="O51">
            <v>5.4240640000000004</v>
          </cell>
        </row>
        <row r="52">
          <cell r="N52">
            <v>4.7927999999999998E-2</v>
          </cell>
          <cell r="O52">
            <v>5.5597830000000004</v>
          </cell>
        </row>
        <row r="53">
          <cell r="N53">
            <v>4.5999999999999999E-2</v>
          </cell>
          <cell r="O53">
            <v>5.8263660000000002</v>
          </cell>
        </row>
        <row r="54">
          <cell r="N54">
            <v>4.0780999999999949E-2</v>
          </cell>
          <cell r="O54">
            <v>5.9535470000000004</v>
          </cell>
        </row>
        <row r="55">
          <cell r="N55">
            <v>4.3635999999999966E-2</v>
          </cell>
          <cell r="O55">
            <v>6.2131189999999998</v>
          </cell>
        </row>
        <row r="56">
          <cell r="N56">
            <v>1.2706999999999994E-2</v>
          </cell>
          <cell r="O56">
            <v>6.3789030000000002</v>
          </cell>
        </row>
        <row r="57">
          <cell r="N57">
            <v>4.9710000000000041E-3</v>
          </cell>
          <cell r="O57">
            <v>6.6807160000000003</v>
          </cell>
        </row>
        <row r="58">
          <cell r="N58">
            <v>-6.7570000000000616E-3</v>
          </cell>
          <cell r="O58">
            <v>6.8527269999999998</v>
          </cell>
        </row>
        <row r="59">
          <cell r="N59">
            <v>-1.9239000000000034E-2</v>
          </cell>
          <cell r="O59">
            <v>7.1379230000000007</v>
          </cell>
        </row>
        <row r="60">
          <cell r="N60">
            <v>-1.3043000000000006E-2</v>
          </cell>
          <cell r="O60">
            <v>7.2570630000000005</v>
          </cell>
        </row>
        <row r="61">
          <cell r="N61">
            <v>-1.3686000000000035E-2</v>
          </cell>
          <cell r="O61">
            <v>7.5388510000000011</v>
          </cell>
        </row>
        <row r="62">
          <cell r="N62">
            <v>-2.0254999999999995E-2</v>
          </cell>
          <cell r="O62">
            <v>7.7006610000000002</v>
          </cell>
        </row>
        <row r="63">
          <cell r="N63">
            <v>-1.0774000000000001E-2</v>
          </cell>
          <cell r="O63">
            <v>7.9768170000000014</v>
          </cell>
        </row>
        <row r="64">
          <cell r="N64">
            <v>-3.2309999999999947E-3</v>
          </cell>
          <cell r="O64">
            <v>8.1924919999999997</v>
          </cell>
        </row>
        <row r="65">
          <cell r="N65">
            <v>1.0089999999999918E-2</v>
          </cell>
          <cell r="O65">
            <v>8.509131</v>
          </cell>
        </row>
        <row r="66">
          <cell r="N66">
            <v>1.9602999999999954E-2</v>
          </cell>
          <cell r="O66">
            <v>8.6653649999999995</v>
          </cell>
        </row>
        <row r="67">
          <cell r="N67">
            <v>2.0779999999999972E-2</v>
          </cell>
          <cell r="O67">
            <v>8.963025</v>
          </cell>
        </row>
        <row r="68">
          <cell r="N68">
            <v>3.0375999999999976E-2</v>
          </cell>
          <cell r="O68">
            <v>9.1132460000000002</v>
          </cell>
        </row>
        <row r="69">
          <cell r="N69">
            <v>4.672899999999993E-2</v>
          </cell>
          <cell r="O69">
            <v>9.4534629999999993</v>
          </cell>
        </row>
        <row r="70">
          <cell r="N70">
            <v>6.0687000000000012E-2</v>
          </cell>
          <cell r="O70">
            <v>9.5990840000000013</v>
          </cell>
        </row>
        <row r="71">
          <cell r="N71">
            <v>9.7456000000000015E-2</v>
          </cell>
          <cell r="O71">
            <v>9.9332350000000016</v>
          </cell>
        </row>
        <row r="72">
          <cell r="N72">
            <v>8.6983999999999922E-2</v>
          </cell>
          <cell r="O72">
            <v>10.109318</v>
          </cell>
        </row>
        <row r="73">
          <cell r="N73">
            <v>0.12984199999999999</v>
          </cell>
          <cell r="O73">
            <v>10.431929</v>
          </cell>
        </row>
        <row r="74">
          <cell r="N74">
            <v>0.12778899999999999</v>
          </cell>
          <cell r="O74">
            <v>10.60492</v>
          </cell>
        </row>
        <row r="75">
          <cell r="N75">
            <v>0.12656999999999993</v>
          </cell>
          <cell r="O75">
            <v>10.946636</v>
          </cell>
        </row>
        <row r="76">
          <cell r="N76">
            <v>0.11861199999999997</v>
          </cell>
          <cell r="O76">
            <v>11.155569999999999</v>
          </cell>
        </row>
        <row r="77">
          <cell r="N77">
            <v>0.15045100000000003</v>
          </cell>
          <cell r="O77">
            <v>11.494835000000002</v>
          </cell>
        </row>
        <row r="78">
          <cell r="N78">
            <v>0.14442899999999997</v>
          </cell>
          <cell r="O78">
            <v>11.658214000000001</v>
          </cell>
        </row>
        <row r="79">
          <cell r="N79">
            <v>0.15102800000000002</v>
          </cell>
          <cell r="O79">
            <v>11.985248</v>
          </cell>
        </row>
        <row r="80">
          <cell r="N80">
            <v>0.15075699999999995</v>
          </cell>
          <cell r="O80">
            <v>12.146996</v>
          </cell>
        </row>
        <row r="81">
          <cell r="N81">
            <v>0.13884699999999997</v>
          </cell>
          <cell r="O81">
            <v>12.467649</v>
          </cell>
        </row>
        <row r="82">
          <cell r="N82">
            <v>0.14309899999999995</v>
          </cell>
          <cell r="O82">
            <v>12.628193</v>
          </cell>
        </row>
        <row r="83">
          <cell r="N83">
            <v>0.13005499999999995</v>
          </cell>
          <cell r="O83">
            <v>12.947272000000002</v>
          </cell>
        </row>
        <row r="84">
          <cell r="N84">
            <v>0.14270899999999995</v>
          </cell>
          <cell r="O84">
            <v>13.107025999999999</v>
          </cell>
        </row>
        <row r="85">
          <cell r="N85">
            <v>0.15053199999999992</v>
          </cell>
          <cell r="O85">
            <v>13.505251000000001</v>
          </cell>
        </row>
        <row r="86">
          <cell r="N86">
            <v>0.14893399999999998</v>
          </cell>
          <cell r="O86">
            <v>13.664828</v>
          </cell>
        </row>
        <row r="87">
          <cell r="N87">
            <v>0.14216499999999996</v>
          </cell>
          <cell r="O87">
            <v>13.985364000000001</v>
          </cell>
        </row>
        <row r="88">
          <cell r="N88">
            <v>0.13007399999999997</v>
          </cell>
          <cell r="O88">
            <v>14.14728</v>
          </cell>
        </row>
        <row r="89">
          <cell r="N89">
            <v>0.11851900000000001</v>
          </cell>
          <cell r="O89">
            <v>14.472626</v>
          </cell>
        </row>
        <row r="90">
          <cell r="N90">
            <v>0.12499900000000003</v>
          </cell>
          <cell r="O90">
            <v>14.634821000000001</v>
          </cell>
        </row>
        <row r="91">
          <cell r="N91">
            <v>0.12689</v>
          </cell>
          <cell r="O91">
            <v>14.922052000000001</v>
          </cell>
        </row>
        <row r="92">
          <cell r="N92">
            <v>0.13236500000000001</v>
          </cell>
          <cell r="O92">
            <v>15.12818</v>
          </cell>
        </row>
        <row r="93">
          <cell r="N93">
            <v>0.125524</v>
          </cell>
          <cell r="O93">
            <v>15.423211999999999</v>
          </cell>
        </row>
        <row r="94">
          <cell r="N94">
            <v>0.13392899999999996</v>
          </cell>
          <cell r="O94">
            <v>15.590664</v>
          </cell>
        </row>
        <row r="95">
          <cell r="N95">
            <v>0.12416499999999997</v>
          </cell>
          <cell r="O95">
            <v>15.893964</v>
          </cell>
        </row>
        <row r="96">
          <cell r="N96">
            <v>0.12546600000000002</v>
          </cell>
          <cell r="O96">
            <v>16.067778999999998</v>
          </cell>
        </row>
        <row r="97">
          <cell r="N97">
            <v>0.11615399999999999</v>
          </cell>
          <cell r="O97">
            <v>16.380471</v>
          </cell>
        </row>
        <row r="98">
          <cell r="N98">
            <v>0.110731</v>
          </cell>
          <cell r="O98">
            <v>16.517229</v>
          </cell>
        </row>
        <row r="99">
          <cell r="N99">
            <v>0.11305499999999995</v>
          </cell>
          <cell r="O99">
            <v>16.836058000000001</v>
          </cell>
        </row>
        <row r="100">
          <cell r="N100">
            <v>0.11016399999999998</v>
          </cell>
          <cell r="O100">
            <v>17.023371999999998</v>
          </cell>
        </row>
        <row r="101">
          <cell r="N101">
            <v>9.5197999999999977E-2</v>
          </cell>
          <cell r="O101">
            <v>17.362598999999999</v>
          </cell>
        </row>
        <row r="102">
          <cell r="N102">
            <v>9.6863999999999922E-2</v>
          </cell>
          <cell r="O102">
            <v>17.507297999999999</v>
          </cell>
        </row>
        <row r="103">
          <cell r="N103">
            <v>0.10403999999999997</v>
          </cell>
          <cell r="O103">
            <v>17.800111000000001</v>
          </cell>
        </row>
        <row r="104">
          <cell r="N104">
            <v>0.10605299999999999</v>
          </cell>
          <cell r="O104">
            <v>17.950004</v>
          </cell>
        </row>
        <row r="105">
          <cell r="N105">
            <v>0.13753099999999996</v>
          </cell>
          <cell r="O105">
            <v>18.240864000000002</v>
          </cell>
        </row>
        <row r="106">
          <cell r="N106">
            <v>0.14717200000000003</v>
          </cell>
          <cell r="O106">
            <v>18.392285000000001</v>
          </cell>
        </row>
        <row r="107">
          <cell r="N107">
            <v>0.15551499999999999</v>
          </cell>
          <cell r="O107">
            <v>18.707877</v>
          </cell>
        </row>
        <row r="108">
          <cell r="N108">
            <v>0.14239400000000002</v>
          </cell>
          <cell r="O108">
            <v>18.824804</v>
          </cell>
        </row>
        <row r="109">
          <cell r="N109">
            <v>0.16905200000000004</v>
          </cell>
          <cell r="O109">
            <v>19.142080999999997</v>
          </cell>
        </row>
        <row r="110">
          <cell r="N110">
            <v>0.21004199999999992</v>
          </cell>
          <cell r="O110">
            <v>19.343203000000003</v>
          </cell>
        </row>
        <row r="111">
          <cell r="N111">
            <v>0.20084299999999997</v>
          </cell>
          <cell r="O111">
            <v>19.582874</v>
          </cell>
        </row>
        <row r="112">
          <cell r="N112">
            <v>0.21344599999999991</v>
          </cell>
          <cell r="O112">
            <v>19.752631000000001</v>
          </cell>
        </row>
        <row r="113">
          <cell r="N113">
            <v>0.21495899999999996</v>
          </cell>
          <cell r="O113">
            <v>20.056775000000002</v>
          </cell>
        </row>
        <row r="114">
          <cell r="N114">
            <v>0.24471699999999999</v>
          </cell>
          <cell r="O114">
            <v>20.221643</v>
          </cell>
        </row>
        <row r="115">
          <cell r="N115">
            <v>0.28478900000000001</v>
          </cell>
          <cell r="O115">
            <v>20.510107999999999</v>
          </cell>
        </row>
        <row r="116">
          <cell r="N116">
            <v>0.27166000000000007</v>
          </cell>
          <cell r="O116">
            <v>20.651941999999998</v>
          </cell>
        </row>
        <row r="117">
          <cell r="N117">
            <v>0.2720709999999999</v>
          </cell>
          <cell r="O117">
            <v>20.919802000000001</v>
          </cell>
        </row>
        <row r="118">
          <cell r="N118">
            <v>0.29542200000000002</v>
          </cell>
          <cell r="O118">
            <v>21.105619999999998</v>
          </cell>
        </row>
        <row r="119">
          <cell r="N119">
            <v>0.31387999999999988</v>
          </cell>
          <cell r="O119">
            <v>21.442488000000001</v>
          </cell>
        </row>
        <row r="120">
          <cell r="N120">
            <v>0.32495399999999997</v>
          </cell>
          <cell r="O120">
            <v>21.577370999999999</v>
          </cell>
        </row>
        <row r="121">
          <cell r="N121">
            <v>0.33170000000000005</v>
          </cell>
          <cell r="O121">
            <v>21.868192999999998</v>
          </cell>
        </row>
        <row r="122">
          <cell r="N122">
            <v>0.33734700000000001</v>
          </cell>
          <cell r="O122">
            <v>22.015003</v>
          </cell>
        </row>
        <row r="123">
          <cell r="N123">
            <v>0.35323599999999988</v>
          </cell>
          <cell r="O123">
            <v>22.311318</v>
          </cell>
        </row>
        <row r="124">
          <cell r="N124">
            <v>0.34892299999999998</v>
          </cell>
          <cell r="O124">
            <v>22.475959</v>
          </cell>
        </row>
        <row r="125">
          <cell r="N125">
            <v>0.36194499999999996</v>
          </cell>
          <cell r="O125">
            <v>22.791344000000002</v>
          </cell>
        </row>
        <row r="126">
          <cell r="N126">
            <v>0.37698800000000005</v>
          </cell>
          <cell r="O126">
            <v>22.943942</v>
          </cell>
        </row>
        <row r="127">
          <cell r="N127">
            <v>0.42659300000000011</v>
          </cell>
          <cell r="O127">
            <v>23.235292000000001</v>
          </cell>
        </row>
        <row r="128">
          <cell r="N128">
            <v>0.42815399999999998</v>
          </cell>
          <cell r="O128">
            <v>23.411402000000002</v>
          </cell>
        </row>
        <row r="129">
          <cell r="N129">
            <v>0.42315799999999992</v>
          </cell>
          <cell r="O129">
            <v>23.690987</v>
          </cell>
        </row>
        <row r="130">
          <cell r="N130">
            <v>0.45164399999999999</v>
          </cell>
          <cell r="O130">
            <v>23.843979999999998</v>
          </cell>
        </row>
        <row r="131">
          <cell r="N131">
            <v>0.45266000000000012</v>
          </cell>
          <cell r="O131">
            <v>24.130330999999998</v>
          </cell>
        </row>
        <row r="132">
          <cell r="N132">
            <v>0.47545599999999993</v>
          </cell>
          <cell r="O132">
            <v>24.298557000000002</v>
          </cell>
        </row>
        <row r="133">
          <cell r="N133">
            <v>0.42853600000000008</v>
          </cell>
          <cell r="O133">
            <v>24.559388999999999</v>
          </cell>
        </row>
        <row r="134">
          <cell r="N134">
            <v>0.46406700000000001</v>
          </cell>
          <cell r="O134">
            <v>24.719524000000003</v>
          </cell>
        </row>
        <row r="135">
          <cell r="N135">
            <v>0.49493100000000007</v>
          </cell>
          <cell r="O135">
            <v>25.103121999999999</v>
          </cell>
        </row>
        <row r="136">
          <cell r="N136">
            <v>0.47241499999999997</v>
          </cell>
          <cell r="O136">
            <v>25.243169000000002</v>
          </cell>
        </row>
        <row r="137">
          <cell r="N137">
            <v>0.49287500000000001</v>
          </cell>
          <cell r="O137">
            <v>25.550584000000001</v>
          </cell>
        </row>
        <row r="138">
          <cell r="N138">
            <v>0.46802499999999986</v>
          </cell>
          <cell r="O138">
            <v>25.700486000000001</v>
          </cell>
        </row>
        <row r="139">
          <cell r="N139">
            <v>0.43837899999999991</v>
          </cell>
          <cell r="O139">
            <v>25.977430000000002</v>
          </cell>
        </row>
        <row r="140">
          <cell r="N140">
            <v>0.43058500000000005</v>
          </cell>
          <cell r="O140">
            <v>26.108541000000002</v>
          </cell>
        </row>
        <row r="141">
          <cell r="N141">
            <v>0.41161400000000004</v>
          </cell>
          <cell r="O141">
            <v>26.380941</v>
          </cell>
        </row>
        <row r="142">
          <cell r="N142">
            <v>0.44466699999999992</v>
          </cell>
          <cell r="O142">
            <v>26.582143000000002</v>
          </cell>
        </row>
        <row r="143">
          <cell r="N143">
            <v>0.42240799999999989</v>
          </cell>
          <cell r="O143">
            <v>26.873523000000002</v>
          </cell>
        </row>
        <row r="144">
          <cell r="N144">
            <v>0.4141689999999999</v>
          </cell>
          <cell r="O144">
            <v>27.017747</v>
          </cell>
        </row>
        <row r="145">
          <cell r="N145">
            <v>0.42142200000000002</v>
          </cell>
          <cell r="O145">
            <v>27.274749</v>
          </cell>
        </row>
        <row r="146">
          <cell r="N146">
            <v>0.4241589999999999</v>
          </cell>
          <cell r="O146">
            <v>27.407221000000003</v>
          </cell>
        </row>
        <row r="147">
          <cell r="N147">
            <v>0.3873029999999999</v>
          </cell>
          <cell r="O147">
            <v>27.605808000000003</v>
          </cell>
        </row>
        <row r="148">
          <cell r="N148">
            <v>0.41060999999999992</v>
          </cell>
          <cell r="O148">
            <v>27.709205999999998</v>
          </cell>
        </row>
        <row r="149">
          <cell r="N149">
            <v>0.38524000000000003</v>
          </cell>
          <cell r="O149">
            <v>27.894129000000003</v>
          </cell>
        </row>
        <row r="150">
          <cell r="N150">
            <v>0.36037300000000005</v>
          </cell>
          <cell r="O150">
            <v>27.935103999999999</v>
          </cell>
        </row>
        <row r="151">
          <cell r="N151">
            <v>0.38232999999999995</v>
          </cell>
          <cell r="O151">
            <v>28.044533999999999</v>
          </cell>
        </row>
        <row r="152">
          <cell r="N152">
            <v>0.37486599999999998</v>
          </cell>
          <cell r="O152">
            <v>28.056906999999999</v>
          </cell>
        </row>
        <row r="153">
          <cell r="N153">
            <v>0.36225399999999991</v>
          </cell>
          <cell r="O153">
            <v>28.077998000000001</v>
          </cell>
        </row>
        <row r="154">
          <cell r="N154">
            <v>0.3674369999999999</v>
          </cell>
          <cell r="O154">
            <v>28.069378</v>
          </cell>
        </row>
        <row r="155">
          <cell r="N155">
            <v>0.36664200000000008</v>
          </cell>
          <cell r="O155">
            <v>28.070696999999999</v>
          </cell>
        </row>
        <row r="156">
          <cell r="N156">
            <v>0.37127499999999986</v>
          </cell>
          <cell r="O156">
            <v>28.062990000000003</v>
          </cell>
        </row>
      </sheetData>
      <sheetData sheetId="16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-1.0979999999999564E-3</v>
          </cell>
          <cell r="O5">
            <v>-1.6749999999999545E-3</v>
          </cell>
        </row>
        <row r="6">
          <cell r="N6">
            <v>-2.1960000000001401E-3</v>
          </cell>
          <cell r="O6">
            <v>-3.3409999999998944E-3</v>
          </cell>
        </row>
        <row r="7">
          <cell r="N7">
            <v>-5.4899999999997822E-4</v>
          </cell>
          <cell r="O7">
            <v>-8.3699999999998912E-4</v>
          </cell>
        </row>
        <row r="8">
          <cell r="N8">
            <v>-5.4909999999999855E-3</v>
          </cell>
          <cell r="O8">
            <v>-8.3569999999999704E-3</v>
          </cell>
        </row>
        <row r="9">
          <cell r="N9">
            <v>-6.0399999999999638E-3</v>
          </cell>
          <cell r="O9">
            <v>-9.1949999999999359E-3</v>
          </cell>
        </row>
        <row r="10">
          <cell r="N10">
            <v>-1.0979999999999564E-3</v>
          </cell>
          <cell r="O10">
            <v>-1.6749999999999545E-3</v>
          </cell>
        </row>
        <row r="11">
          <cell r="N11">
            <v>-5.4899999999997822E-4</v>
          </cell>
          <cell r="O11">
            <v>-8.3699999999998912E-4</v>
          </cell>
        </row>
        <row r="12">
          <cell r="N12">
            <v>2.1969999999998891E-3</v>
          </cell>
          <cell r="O12">
            <v>3.3410000000001221E-3</v>
          </cell>
        </row>
        <row r="13">
          <cell r="N13">
            <v>2.7459999999998675E-3</v>
          </cell>
          <cell r="O13">
            <v>4.1790000000000872E-3</v>
          </cell>
        </row>
        <row r="14">
          <cell r="N14">
            <v>3.2949999999998454E-3</v>
          </cell>
          <cell r="O14">
            <v>5.0170000000000527E-3</v>
          </cell>
        </row>
        <row r="15">
          <cell r="N15">
            <v>-5.4899999999997822E-4</v>
          </cell>
          <cell r="O15">
            <v>-8.3699999999998912E-4</v>
          </cell>
        </row>
        <row r="16">
          <cell r="N16">
            <v>3.2949999999998454E-3</v>
          </cell>
          <cell r="O16">
            <v>5.0170000000000527E-3</v>
          </cell>
        </row>
        <row r="17">
          <cell r="N17">
            <v>9.8840000000000143E-3</v>
          </cell>
          <cell r="O17">
            <v>1.5039999999999963E-2</v>
          </cell>
        </row>
        <row r="18">
          <cell r="N18">
            <v>9.8840000000000143E-3</v>
          </cell>
          <cell r="O18">
            <v>1.5039999999999963E-2</v>
          </cell>
        </row>
        <row r="19">
          <cell r="N19">
            <v>-3.3115999999999986E-2</v>
          </cell>
          <cell r="O19">
            <v>7.4151000000000064E-2</v>
          </cell>
        </row>
        <row r="20">
          <cell r="N20">
            <v>-7.9822000000000115E-2</v>
          </cell>
          <cell r="O20">
            <v>0.12732400000000008</v>
          </cell>
        </row>
        <row r="21">
          <cell r="N21">
            <v>-7.8703999999999955E-2</v>
          </cell>
          <cell r="O21">
            <v>0.12897900000000004</v>
          </cell>
        </row>
        <row r="22">
          <cell r="N22">
            <v>-6.0346999999999984E-2</v>
          </cell>
          <cell r="O22">
            <v>0.15641000000000008</v>
          </cell>
        </row>
        <row r="23">
          <cell r="N23">
            <v>-5.7562000000000127E-2</v>
          </cell>
          <cell r="O23">
            <v>0.16055800000000001</v>
          </cell>
        </row>
        <row r="24">
          <cell r="N24">
            <v>-3.6430000000000066E-2</v>
          </cell>
          <cell r="O24">
            <v>0.19213599999999997</v>
          </cell>
        </row>
        <row r="25">
          <cell r="N25">
            <v>-2.307400000000007E-2</v>
          </cell>
          <cell r="O25">
            <v>0.21207799999999999</v>
          </cell>
        </row>
        <row r="26">
          <cell r="N26">
            <v>-4.7116999999999964E-2</v>
          </cell>
          <cell r="O26">
            <v>0.2977260000000001</v>
          </cell>
        </row>
        <row r="27">
          <cell r="N27">
            <v>-3.3951999999999996E-2</v>
          </cell>
          <cell r="O27">
            <v>0.31719200000000003</v>
          </cell>
        </row>
        <row r="28">
          <cell r="N28">
            <v>-6.1145999999999957E-2</v>
          </cell>
          <cell r="O28">
            <v>0.39712000000000014</v>
          </cell>
        </row>
        <row r="29">
          <cell r="N29">
            <v>-4.4798000000000004E-2</v>
          </cell>
          <cell r="O29">
            <v>0.42107500000000003</v>
          </cell>
        </row>
        <row r="30">
          <cell r="N30">
            <v>-3.1010000000001128E-3</v>
          </cell>
          <cell r="O30">
            <v>0.48220499999999994</v>
          </cell>
        </row>
        <row r="31">
          <cell r="N31">
            <v>-4.0860000000000125E-2</v>
          </cell>
          <cell r="O31">
            <v>0.54523800000000011</v>
          </cell>
        </row>
        <row r="32">
          <cell r="N32">
            <v>-4.7569999999999939E-2</v>
          </cell>
          <cell r="O32">
            <v>0.65244700000000011</v>
          </cell>
        </row>
        <row r="33">
          <cell r="N33">
            <v>-1.6177000000000136E-2</v>
          </cell>
          <cell r="O33">
            <v>0.69761699999999993</v>
          </cell>
        </row>
        <row r="34">
          <cell r="N34">
            <v>-1.5153000000000021E-2</v>
          </cell>
          <cell r="O34">
            <v>0.814164</v>
          </cell>
        </row>
        <row r="35">
          <cell r="N35">
            <v>-3.7144000000000003E-2</v>
          </cell>
          <cell r="O35">
            <v>0.89676400000000012</v>
          </cell>
        </row>
        <row r="36">
          <cell r="N36">
            <v>-3.4009000000000018E-2</v>
          </cell>
          <cell r="O36">
            <v>1.0137529999999999</v>
          </cell>
        </row>
        <row r="37">
          <cell r="N37">
            <v>-5.0027000000000044E-2</v>
          </cell>
          <cell r="O37">
            <v>1.1026290000000001</v>
          </cell>
        </row>
        <row r="38">
          <cell r="N38">
            <v>-3.0569999999999938E-2</v>
          </cell>
          <cell r="O38">
            <v>1.239363</v>
          </cell>
        </row>
        <row r="39">
          <cell r="N39">
            <v>-5.0509999999999992E-2</v>
          </cell>
          <cell r="O39">
            <v>1.3206659999999999</v>
          </cell>
        </row>
        <row r="40">
          <cell r="N40">
            <v>-7.5417000000000151E-2</v>
          </cell>
          <cell r="O40">
            <v>1.5009579999999998</v>
          </cell>
        </row>
        <row r="41">
          <cell r="N41">
            <v>-7.9665999999999945E-2</v>
          </cell>
          <cell r="O41">
            <v>1.60063</v>
          </cell>
        </row>
        <row r="42">
          <cell r="N42">
            <v>-0.11775900000000002</v>
          </cell>
          <cell r="O42">
            <v>1.7578740000000002</v>
          </cell>
        </row>
        <row r="43">
          <cell r="N43">
            <v>-7.301400000000012E-2</v>
          </cell>
          <cell r="O43">
            <v>1.8161940000000003</v>
          </cell>
        </row>
        <row r="44">
          <cell r="N44">
            <v>-8.3658000000000135E-2</v>
          </cell>
          <cell r="O44">
            <v>2.0047839999999999</v>
          </cell>
        </row>
        <row r="45">
          <cell r="N45">
            <v>-0.15899000000000002</v>
          </cell>
          <cell r="O45">
            <v>2.1082399999999999</v>
          </cell>
        </row>
        <row r="46">
          <cell r="N46">
            <v>-0.12654099999999993</v>
          </cell>
          <cell r="O46">
            <v>2.2466890000000004</v>
          </cell>
        </row>
        <row r="47">
          <cell r="N47">
            <v>-0.13389300000000004</v>
          </cell>
          <cell r="O47">
            <v>2.334419</v>
          </cell>
        </row>
        <row r="48">
          <cell r="N48">
            <v>-0.11293200000000002</v>
          </cell>
          <cell r="O48">
            <v>2.4558450000000005</v>
          </cell>
        </row>
        <row r="49">
          <cell r="N49">
            <v>-0.10648900000000003</v>
          </cell>
          <cell r="O49">
            <v>2.5581649999999998</v>
          </cell>
        </row>
        <row r="50">
          <cell r="N50">
            <v>-0.10167499999999996</v>
          </cell>
          <cell r="O50">
            <v>2.750035</v>
          </cell>
        </row>
        <row r="51">
          <cell r="N51">
            <v>-6.5584000000000059E-2</v>
          </cell>
          <cell r="O51">
            <v>2.7928570000000001</v>
          </cell>
        </row>
        <row r="52">
          <cell r="N52">
            <v>-5.6759999999999991E-2</v>
          </cell>
          <cell r="O52">
            <v>2.9846759999999994</v>
          </cell>
        </row>
        <row r="53">
          <cell r="N53">
            <v>-5.4312000000000124E-2</v>
          </cell>
          <cell r="O53">
            <v>3.0766740000000001</v>
          </cell>
        </row>
        <row r="54">
          <cell r="N54">
            <v>-3.8812000000000124E-2</v>
          </cell>
          <cell r="O54">
            <v>3.2700329999999993</v>
          </cell>
        </row>
        <row r="55">
          <cell r="N55">
            <v>-1.107400000000007E-2</v>
          </cell>
          <cell r="O55">
            <v>3.3877540000000002</v>
          </cell>
        </row>
        <row r="56">
          <cell r="N56">
            <v>1.3366999999999962E-2</v>
          </cell>
          <cell r="O56">
            <v>3.5845500000000001</v>
          </cell>
        </row>
        <row r="57">
          <cell r="N57">
            <v>2.1832999999999856E-2</v>
          </cell>
          <cell r="O57">
            <v>3.677241</v>
          </cell>
        </row>
        <row r="58">
          <cell r="N58">
            <v>3.9495999999999871E-2</v>
          </cell>
          <cell r="O58">
            <v>3.8605680000000002</v>
          </cell>
        </row>
        <row r="59">
          <cell r="N59">
            <v>4.4265999999999847E-2</v>
          </cell>
          <cell r="O59">
            <v>3.9464319999999997</v>
          </cell>
        </row>
        <row r="60">
          <cell r="N60">
            <v>9.2504999999999879E-2</v>
          </cell>
          <cell r="O60">
            <v>4.1565409999999998</v>
          </cell>
        </row>
        <row r="61">
          <cell r="N61">
            <v>8.470699999999988E-2</v>
          </cell>
          <cell r="O61">
            <v>4.3039459999999998</v>
          </cell>
        </row>
        <row r="62">
          <cell r="N62">
            <v>6.8388999999999894E-2</v>
          </cell>
          <cell r="O62">
            <v>4.5158109999999994</v>
          </cell>
        </row>
        <row r="63">
          <cell r="N63">
            <v>9.2153000000000027E-2</v>
          </cell>
          <cell r="O63">
            <v>4.6144470000000002</v>
          </cell>
        </row>
        <row r="64">
          <cell r="N64">
            <v>9.4174999999999953E-2</v>
          </cell>
          <cell r="O64">
            <v>4.8366290000000003</v>
          </cell>
        </row>
        <row r="65">
          <cell r="N65">
            <v>0.10349700000000008</v>
          </cell>
          <cell r="O65">
            <v>4.9177280000000003</v>
          </cell>
        </row>
        <row r="66">
          <cell r="N66">
            <v>9.1629999999999878E-2</v>
          </cell>
          <cell r="O66">
            <v>5.1890670000000005</v>
          </cell>
        </row>
        <row r="67">
          <cell r="N67">
            <v>8.3119999999999888E-2</v>
          </cell>
          <cell r="O67">
            <v>5.3192139999999997</v>
          </cell>
        </row>
        <row r="68">
          <cell r="N68">
            <v>6.1550999999999932E-2</v>
          </cell>
          <cell r="O68">
            <v>5.5698279999999993</v>
          </cell>
        </row>
        <row r="69">
          <cell r="N69">
            <v>7.403600000000006E-2</v>
          </cell>
          <cell r="O69">
            <v>5.6470839999999995</v>
          </cell>
        </row>
        <row r="70">
          <cell r="N70">
            <v>5.8437999999999879E-2</v>
          </cell>
          <cell r="O70">
            <v>5.8937010000000001</v>
          </cell>
        </row>
        <row r="71">
          <cell r="N71">
            <v>9.0239000000000041E-2</v>
          </cell>
          <cell r="O71">
            <v>5.9842029999999999</v>
          </cell>
        </row>
        <row r="72">
          <cell r="N72">
            <v>7.59849999999999E-2</v>
          </cell>
          <cell r="O72">
            <v>6.2226379999999999</v>
          </cell>
        </row>
        <row r="73">
          <cell r="N73">
            <v>7.1604000000000043E-2</v>
          </cell>
          <cell r="O73">
            <v>6.3416679999999994</v>
          </cell>
        </row>
        <row r="74">
          <cell r="N74">
            <v>5.5941000000000032E-2</v>
          </cell>
          <cell r="O74">
            <v>6.6290770000000006</v>
          </cell>
        </row>
        <row r="75">
          <cell r="N75">
            <v>8.8844000000000048E-2</v>
          </cell>
          <cell r="O75">
            <v>6.7126020000000004</v>
          </cell>
        </row>
        <row r="76">
          <cell r="N76">
            <v>9.5013999999999904E-2</v>
          </cell>
          <cell r="O76">
            <v>6.9474529999999994</v>
          </cell>
        </row>
        <row r="77">
          <cell r="N77">
            <v>0.10568100000000004</v>
          </cell>
          <cell r="O77">
            <v>7.0679819999999989</v>
          </cell>
        </row>
        <row r="78">
          <cell r="N78">
            <v>0.13217399999999999</v>
          </cell>
          <cell r="O78">
            <v>7.3076130000000008</v>
          </cell>
        </row>
        <row r="79">
          <cell r="N79">
            <v>0.11485300000000007</v>
          </cell>
          <cell r="O79">
            <v>7.4042699999999995</v>
          </cell>
        </row>
        <row r="80">
          <cell r="N80">
            <v>0.125529</v>
          </cell>
          <cell r="O80">
            <v>7.6772579999999992</v>
          </cell>
        </row>
        <row r="81">
          <cell r="N81">
            <v>0.12488599999999997</v>
          </cell>
          <cell r="O81">
            <v>7.8327229999999988</v>
          </cell>
        </row>
        <row r="82">
          <cell r="N82">
            <v>9.9252999999999925E-2</v>
          </cell>
          <cell r="O82">
            <v>8.0717959999999991</v>
          </cell>
        </row>
        <row r="83">
          <cell r="N83">
            <v>0.11347299999999996</v>
          </cell>
          <cell r="O83">
            <v>8.2298740000000006</v>
          </cell>
        </row>
        <row r="84">
          <cell r="N84">
            <v>9.610400000000005E-2</v>
          </cell>
          <cell r="O84">
            <v>8.5130710000000001</v>
          </cell>
        </row>
        <row r="85">
          <cell r="N85">
            <v>7.7855999999999995E-2</v>
          </cell>
          <cell r="O85">
            <v>8.6469400000000007</v>
          </cell>
        </row>
        <row r="86">
          <cell r="N86">
            <v>5.3895999999999958E-2</v>
          </cell>
          <cell r="O86">
            <v>8.9169430000000016</v>
          </cell>
        </row>
        <row r="87">
          <cell r="N87">
            <v>4.8691000000000033E-2</v>
          </cell>
          <cell r="O87">
            <v>9.052996000000002</v>
          </cell>
        </row>
        <row r="88">
          <cell r="N88">
            <v>-2.9570000000001075E-3</v>
          </cell>
          <cell r="O88">
            <v>9.3472430000000006</v>
          </cell>
        </row>
        <row r="89">
          <cell r="N89">
            <v>3.5159999999998491E-3</v>
          </cell>
          <cell r="O89">
            <v>9.4839320000000011</v>
          </cell>
        </row>
        <row r="90">
          <cell r="N90">
            <v>-2.1665999999999939E-2</v>
          </cell>
          <cell r="O90">
            <v>9.7375680000000013</v>
          </cell>
        </row>
        <row r="91">
          <cell r="N91">
            <v>-2.6670000000000072E-2</v>
          </cell>
          <cell r="O91">
            <v>9.8657149999999998</v>
          </cell>
        </row>
        <row r="92">
          <cell r="N92">
            <v>-3.6381000000000087E-2</v>
          </cell>
          <cell r="O92">
            <v>10.161111000000002</v>
          </cell>
        </row>
        <row r="93">
          <cell r="N93">
            <v>-4.0458000000000084E-2</v>
          </cell>
          <cell r="O93">
            <v>10.286036000000001</v>
          </cell>
        </row>
        <row r="94">
          <cell r="N94">
            <v>-4.2171000000000049E-2</v>
          </cell>
          <cell r="O94">
            <v>10.534939000000001</v>
          </cell>
        </row>
        <row r="95">
          <cell r="N95">
            <v>-3.9840000000000146E-2</v>
          </cell>
          <cell r="O95">
            <v>10.658818000000002</v>
          </cell>
        </row>
        <row r="96">
          <cell r="N96">
            <v>-5.6275000000000089E-2</v>
          </cell>
          <cell r="O96">
            <v>10.938663</v>
          </cell>
        </row>
        <row r="97">
          <cell r="N97">
            <v>-3.36400000000001E-2</v>
          </cell>
          <cell r="O97">
            <v>11.064681</v>
          </cell>
        </row>
        <row r="98">
          <cell r="N98">
            <v>-2.0326000000000021E-2</v>
          </cell>
          <cell r="O98">
            <v>11.305841000000001</v>
          </cell>
        </row>
        <row r="99">
          <cell r="N99">
            <v>-4.3949999999999823E-3</v>
          </cell>
          <cell r="O99">
            <v>11.426911</v>
          </cell>
        </row>
        <row r="100">
          <cell r="N100">
            <v>1.8874999999999999E-2</v>
          </cell>
          <cell r="O100">
            <v>11.664644000000001</v>
          </cell>
        </row>
        <row r="101">
          <cell r="N101">
            <v>1.7228000000000066E-2</v>
          </cell>
          <cell r="O101">
            <v>11.818621000000002</v>
          </cell>
        </row>
        <row r="102">
          <cell r="N102">
            <v>3.0216999999999872E-2</v>
          </cell>
          <cell r="O102">
            <v>12.088196</v>
          </cell>
        </row>
        <row r="103">
          <cell r="N103">
            <v>2.4608999999999923E-2</v>
          </cell>
          <cell r="O103">
            <v>12.201653</v>
          </cell>
        </row>
        <row r="104">
          <cell r="N104">
            <v>2.7154999999999974E-2</v>
          </cell>
          <cell r="O104">
            <v>12.504673</v>
          </cell>
        </row>
        <row r="105">
          <cell r="N105">
            <v>3.0421000000000049E-2</v>
          </cell>
          <cell r="O105">
            <v>12.655638000000001</v>
          </cell>
        </row>
        <row r="106">
          <cell r="N106">
            <v>3.8827999999999974E-2</v>
          </cell>
          <cell r="O106">
            <v>12.919015000000002</v>
          </cell>
        </row>
        <row r="107">
          <cell r="N107">
            <v>3.4634999999999992E-2</v>
          </cell>
          <cell r="O107">
            <v>13.031339000000001</v>
          </cell>
        </row>
        <row r="108">
          <cell r="N108">
            <v>4.8510999999999971E-2</v>
          </cell>
          <cell r="O108">
            <v>13.293691000000001</v>
          </cell>
        </row>
        <row r="109">
          <cell r="N109">
            <v>5.4067000000000011E-2</v>
          </cell>
          <cell r="O109">
            <v>13.443304000000001</v>
          </cell>
        </row>
        <row r="110">
          <cell r="N110">
            <v>5.7879999999999883E-2</v>
          </cell>
          <cell r="O110">
            <v>13.705685000000001</v>
          </cell>
        </row>
        <row r="111">
          <cell r="N111">
            <v>5.7169999999999846E-2</v>
          </cell>
          <cell r="O111">
            <v>13.818530000000001</v>
          </cell>
        </row>
        <row r="112">
          <cell r="N112">
            <v>5.8060999999999925E-2</v>
          </cell>
          <cell r="O112">
            <v>14.082578000000002</v>
          </cell>
        </row>
        <row r="113">
          <cell r="N113">
            <v>5.5050999999999933E-2</v>
          </cell>
          <cell r="O113">
            <v>14.234685000000002</v>
          </cell>
        </row>
        <row r="114">
          <cell r="N114">
            <v>5.025399999999991E-2</v>
          </cell>
          <cell r="O114">
            <v>14.541173000000001</v>
          </cell>
        </row>
        <row r="115">
          <cell r="N115">
            <v>5.2230000000000019E-2</v>
          </cell>
          <cell r="O115">
            <v>14.656458000000001</v>
          </cell>
        </row>
        <row r="116">
          <cell r="N116">
            <v>4.1066000000000033E-2</v>
          </cell>
          <cell r="O116">
            <v>14.891372000000002</v>
          </cell>
        </row>
        <row r="117">
          <cell r="N117">
            <v>4.2712999999999966E-2</v>
          </cell>
          <cell r="O117">
            <v>15.008464</v>
          </cell>
        </row>
        <row r="118">
          <cell r="N118">
            <v>4.4159999999999852E-2</v>
          </cell>
          <cell r="O118">
            <v>15.244992000000002</v>
          </cell>
        </row>
        <row r="119">
          <cell r="N119">
            <v>6.1969000000000052E-2</v>
          </cell>
          <cell r="O119">
            <v>15.399928000000001</v>
          </cell>
        </row>
        <row r="120">
          <cell r="N120">
            <v>4.161199999999985E-2</v>
          </cell>
          <cell r="O120">
            <v>15.647554000000001</v>
          </cell>
        </row>
        <row r="121">
          <cell r="N121">
            <v>6.4783999999999883E-2</v>
          </cell>
          <cell r="O121">
            <v>15.803868000000003</v>
          </cell>
        </row>
        <row r="122">
          <cell r="N122">
            <v>4.3076000000000024E-2</v>
          </cell>
          <cell r="O122">
            <v>16.017516000000001</v>
          </cell>
        </row>
        <row r="123">
          <cell r="N123">
            <v>6.0224999999999911E-2</v>
          </cell>
          <cell r="O123">
            <v>16.137157999999999</v>
          </cell>
        </row>
        <row r="124">
          <cell r="N124">
            <v>5.5699000000000068E-2</v>
          </cell>
          <cell r="O124">
            <v>16.393026000000003</v>
          </cell>
        </row>
        <row r="125">
          <cell r="N125">
            <v>6.7057999999999993E-2</v>
          </cell>
          <cell r="O125">
            <v>16.517600000000002</v>
          </cell>
        </row>
        <row r="126">
          <cell r="N126">
            <v>6.4196999999999893E-2</v>
          </cell>
          <cell r="O126">
            <v>16.780733000000001</v>
          </cell>
        </row>
        <row r="127">
          <cell r="N127">
            <v>7.5942999999999983E-2</v>
          </cell>
          <cell r="O127">
            <v>16.9087</v>
          </cell>
        </row>
        <row r="128">
          <cell r="N128">
            <v>7.5673999999999977E-2</v>
          </cell>
          <cell r="O128">
            <v>17.133963999999999</v>
          </cell>
        </row>
        <row r="129">
          <cell r="N129">
            <v>7.8664999999999971E-2</v>
          </cell>
          <cell r="O129">
            <v>17.269731</v>
          </cell>
        </row>
        <row r="130">
          <cell r="N130">
            <v>8.3666999999999922E-2</v>
          </cell>
          <cell r="O130">
            <v>17.499876</v>
          </cell>
        </row>
        <row r="131">
          <cell r="N131">
            <v>8.6592999999999851E-2</v>
          </cell>
          <cell r="O131">
            <v>17.640246000000001</v>
          </cell>
        </row>
        <row r="132">
          <cell r="N132">
            <v>0.10260199999999986</v>
          </cell>
          <cell r="O132">
            <v>17.872343000000001</v>
          </cell>
        </row>
        <row r="133">
          <cell r="N133">
            <v>9.3644000000000005E-2</v>
          </cell>
          <cell r="O133">
            <v>18.024584999999998</v>
          </cell>
        </row>
        <row r="134">
          <cell r="N134">
            <v>0.11587999999999989</v>
          </cell>
          <cell r="O134">
            <v>18.261742000000002</v>
          </cell>
        </row>
        <row r="135">
          <cell r="N135">
            <v>0.11532500000000005</v>
          </cell>
          <cell r="O135">
            <v>18.363780999999999</v>
          </cell>
        </row>
        <row r="136">
          <cell r="N136">
            <v>0.12497800000000006</v>
          </cell>
          <cell r="O136">
            <v>18.616827000000001</v>
          </cell>
        </row>
        <row r="137">
          <cell r="N137">
            <v>0.13718699999999989</v>
          </cell>
          <cell r="O137">
            <v>18.714475000000004</v>
          </cell>
        </row>
        <row r="138">
          <cell r="N138">
            <v>0.15474399999999991</v>
          </cell>
          <cell r="O138">
            <v>18.971543</v>
          </cell>
        </row>
        <row r="139">
          <cell r="N139">
            <v>0.15358899999999995</v>
          </cell>
          <cell r="O139">
            <v>19.081997000000001</v>
          </cell>
        </row>
        <row r="140">
          <cell r="N140">
            <v>0.15948900000000005</v>
          </cell>
          <cell r="O140">
            <v>19.357834</v>
          </cell>
        </row>
        <row r="141">
          <cell r="N141">
            <v>0.16926399999999989</v>
          </cell>
          <cell r="O141">
            <v>19.465040000000002</v>
          </cell>
        </row>
        <row r="142">
          <cell r="N142">
            <v>0.17037899999999992</v>
          </cell>
          <cell r="O142">
            <v>19.697575000000001</v>
          </cell>
        </row>
        <row r="143">
          <cell r="N143">
            <v>0.18244599999999991</v>
          </cell>
          <cell r="O143">
            <v>19.807029000000004</v>
          </cell>
        </row>
        <row r="144">
          <cell r="N144">
            <v>0.19412899999999991</v>
          </cell>
          <cell r="O144">
            <v>20.040224000000002</v>
          </cell>
        </row>
        <row r="145">
          <cell r="N145">
            <v>0.17941300000000002</v>
          </cell>
          <cell r="O145">
            <v>20.176293000000001</v>
          </cell>
        </row>
        <row r="146">
          <cell r="N146">
            <v>0.19606299999999988</v>
          </cell>
          <cell r="O146">
            <v>20.415476999999999</v>
          </cell>
        </row>
        <row r="147">
          <cell r="N147">
            <v>0.20055999999999996</v>
          </cell>
          <cell r="O147">
            <v>20.540907000000001</v>
          </cell>
        </row>
        <row r="148">
          <cell r="N148">
            <v>0.18356099999999992</v>
          </cell>
          <cell r="O148">
            <v>20.754048000000004</v>
          </cell>
        </row>
        <row r="149">
          <cell r="N149">
            <v>0.19990300000000003</v>
          </cell>
          <cell r="O149">
            <v>20.873808</v>
          </cell>
        </row>
        <row r="150">
          <cell r="N150">
            <v>0.19995000000000004</v>
          </cell>
          <cell r="O150">
            <v>21.149177999999999</v>
          </cell>
        </row>
        <row r="151">
          <cell r="N151">
            <v>0.20912699999999995</v>
          </cell>
          <cell r="O151">
            <v>21.281603</v>
          </cell>
        </row>
        <row r="152">
          <cell r="N152">
            <v>0.19786899999999991</v>
          </cell>
          <cell r="O152">
            <v>21.508817000000001</v>
          </cell>
        </row>
        <row r="153">
          <cell r="N153">
            <v>0.181923</v>
          </cell>
          <cell r="O153">
            <v>21.598202000000001</v>
          </cell>
        </row>
        <row r="154">
          <cell r="N154">
            <v>0.22367100000000006</v>
          </cell>
          <cell r="O154">
            <v>21.855521</v>
          </cell>
        </row>
        <row r="155">
          <cell r="N155">
            <v>0.20713499999999999</v>
          </cell>
          <cell r="O155">
            <v>21.949321000000001</v>
          </cell>
        </row>
        <row r="156">
          <cell r="N156">
            <v>0.21291999999999986</v>
          </cell>
          <cell r="O156">
            <v>22.177348000000002</v>
          </cell>
        </row>
        <row r="157">
          <cell r="N157">
            <v>0.20541699999999993</v>
          </cell>
          <cell r="O157">
            <v>22.345261000000004</v>
          </cell>
        </row>
        <row r="158">
          <cell r="N158">
            <v>0.16476999999999997</v>
          </cell>
          <cell r="O158">
            <v>22.553437000000002</v>
          </cell>
        </row>
        <row r="159">
          <cell r="N159">
            <v>0.18571299999999996</v>
          </cell>
          <cell r="O159">
            <v>22.696599000000003</v>
          </cell>
        </row>
        <row r="160">
          <cell r="N160">
            <v>0.1708019999999999</v>
          </cell>
          <cell r="O160">
            <v>22.883585</v>
          </cell>
        </row>
        <row r="161">
          <cell r="N161">
            <v>0.18482999999999994</v>
          </cell>
          <cell r="O161">
            <v>23.040707000000001</v>
          </cell>
        </row>
        <row r="162">
          <cell r="N162">
            <v>0.15983299999999986</v>
          </cell>
          <cell r="O162">
            <v>23.247427999999999</v>
          </cell>
        </row>
        <row r="163">
          <cell r="N163">
            <v>0.20108799999999996</v>
          </cell>
          <cell r="O163">
            <v>23.378526000000001</v>
          </cell>
        </row>
        <row r="164">
          <cell r="N164">
            <v>0.14904600000000004</v>
          </cell>
          <cell r="O164">
            <v>23.62707</v>
          </cell>
        </row>
        <row r="165">
          <cell r="N165">
            <v>0.19109400000000004</v>
          </cell>
          <cell r="O165">
            <v>23.763251</v>
          </cell>
        </row>
        <row r="166">
          <cell r="N166">
            <v>0.17011300000000007</v>
          </cell>
          <cell r="O166">
            <v>23.982783999999999</v>
          </cell>
        </row>
        <row r="167">
          <cell r="N167">
            <v>0.15567200000000003</v>
          </cell>
          <cell r="O167">
            <v>24.099542000000003</v>
          </cell>
        </row>
        <row r="168">
          <cell r="N168">
            <v>0.14464999999999986</v>
          </cell>
          <cell r="O168">
            <v>24.314047000000002</v>
          </cell>
        </row>
        <row r="169">
          <cell r="N169">
            <v>0.14733600000000002</v>
          </cell>
          <cell r="O169">
            <v>24.412411000000002</v>
          </cell>
        </row>
        <row r="170">
          <cell r="N170">
            <v>0.18628299999999989</v>
          </cell>
          <cell r="O170">
            <v>24.671894000000002</v>
          </cell>
        </row>
        <row r="171">
          <cell r="N171">
            <v>0.17961199999999986</v>
          </cell>
          <cell r="O171">
            <v>24.787475000000004</v>
          </cell>
        </row>
        <row r="172">
          <cell r="N172">
            <v>0.17136400000000004</v>
          </cell>
          <cell r="O172">
            <v>25.015521</v>
          </cell>
        </row>
        <row r="173">
          <cell r="N173">
            <v>0.17503499999999986</v>
          </cell>
          <cell r="O173">
            <v>25.120665000000002</v>
          </cell>
        </row>
        <row r="174">
          <cell r="N174">
            <v>0.22325299999999992</v>
          </cell>
          <cell r="O174">
            <v>25.389740000000003</v>
          </cell>
        </row>
        <row r="175">
          <cell r="N175">
            <v>0.18708400000000006</v>
          </cell>
          <cell r="O175">
            <v>25.442475000000002</v>
          </cell>
        </row>
        <row r="176">
          <cell r="N176">
            <v>0.20070499999999994</v>
          </cell>
          <cell r="O176">
            <v>25.655519999999999</v>
          </cell>
        </row>
        <row r="177">
          <cell r="N177">
            <v>0.25729399999999986</v>
          </cell>
          <cell r="O177">
            <v>25.808576000000002</v>
          </cell>
        </row>
        <row r="178">
          <cell r="N178">
            <v>0.25887999999999989</v>
          </cell>
          <cell r="O178">
            <v>26.049902000000003</v>
          </cell>
        </row>
        <row r="179">
          <cell r="N179">
            <v>0.20614699999999994</v>
          </cell>
          <cell r="O179">
            <v>26.131319000000001</v>
          </cell>
        </row>
        <row r="180">
          <cell r="N180">
            <v>0.22595399999999996</v>
          </cell>
          <cell r="O180">
            <v>26.351927</v>
          </cell>
        </row>
        <row r="181">
          <cell r="N181">
            <v>0.2941959999999999</v>
          </cell>
          <cell r="O181">
            <v>26.500717000000002</v>
          </cell>
        </row>
        <row r="182">
          <cell r="N182">
            <v>0.25296900000000005</v>
          </cell>
          <cell r="O182">
            <v>26.698302999999999</v>
          </cell>
        </row>
        <row r="183">
          <cell r="N183">
            <v>0.26512799999999992</v>
          </cell>
          <cell r="O183">
            <v>26.811855999999999</v>
          </cell>
        </row>
        <row r="184">
          <cell r="N184">
            <v>0.28368899999999986</v>
          </cell>
          <cell r="O184">
            <v>27.052797000000002</v>
          </cell>
        </row>
        <row r="185">
          <cell r="N185">
            <v>0.22894599999999993</v>
          </cell>
          <cell r="O185">
            <v>27.144163000000002</v>
          </cell>
        </row>
        <row r="186">
          <cell r="N186">
            <v>0.22376199999999996</v>
          </cell>
          <cell r="O186">
            <v>27.434155000000004</v>
          </cell>
        </row>
        <row r="187">
          <cell r="N187">
            <v>0.23861699999999997</v>
          </cell>
          <cell r="O187">
            <v>27.552448000000002</v>
          </cell>
        </row>
        <row r="188">
          <cell r="N188">
            <v>0.18485199999999988</v>
          </cell>
          <cell r="O188">
            <v>27.791530000000002</v>
          </cell>
        </row>
        <row r="189">
          <cell r="N189">
            <v>0.19529299999999988</v>
          </cell>
          <cell r="O189">
            <v>27.922226999999999</v>
          </cell>
        </row>
        <row r="190">
          <cell r="N190">
            <v>0.16210199999999986</v>
          </cell>
          <cell r="O190">
            <v>28.132034000000001</v>
          </cell>
        </row>
        <row r="191">
          <cell r="N191">
            <v>0.17779800000000001</v>
          </cell>
          <cell r="O191">
            <v>28.258010000000002</v>
          </cell>
        </row>
        <row r="192">
          <cell r="N192">
            <v>0.15025499999999989</v>
          </cell>
          <cell r="O192">
            <v>28.463888000000001</v>
          </cell>
        </row>
      </sheetData>
      <sheetData sheetId="17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5.4809999999999946E-3</v>
          </cell>
          <cell r="O5">
            <v>8.3580000000001743E-3</v>
          </cell>
        </row>
        <row r="6">
          <cell r="N6">
            <v>8.7750000000000918E-3</v>
          </cell>
          <cell r="O6">
            <v>1.3364000000000034E-2</v>
          </cell>
        </row>
        <row r="7">
          <cell r="N7">
            <v>1.0423000000000002E-2</v>
          </cell>
          <cell r="O7">
            <v>1.5877000000000179E-2</v>
          </cell>
        </row>
        <row r="8">
          <cell r="N8">
            <v>1.7561000000000149E-2</v>
          </cell>
          <cell r="O8">
            <v>2.6738000000000057E-2</v>
          </cell>
        </row>
        <row r="9">
          <cell r="N9">
            <v>1.2070000000000164E-2</v>
          </cell>
          <cell r="O9">
            <v>1.8381000000000085E-2</v>
          </cell>
        </row>
        <row r="10">
          <cell r="N10">
            <v>4.9320000000000162E-3</v>
          </cell>
          <cell r="O10">
            <v>7.5200000000002097E-3</v>
          </cell>
        </row>
        <row r="11">
          <cell r="N11">
            <v>7.6770000000001351E-3</v>
          </cell>
          <cell r="O11">
            <v>1.1699000000000069E-2</v>
          </cell>
        </row>
        <row r="12">
          <cell r="N12">
            <v>1.3168000000000121E-2</v>
          </cell>
          <cell r="O12">
            <v>2.0056000000000039E-2</v>
          </cell>
        </row>
        <row r="13">
          <cell r="N13">
            <v>1.6462999999999967E-2</v>
          </cell>
          <cell r="O13">
            <v>2.5073000000000092E-2</v>
          </cell>
        </row>
        <row r="14">
          <cell r="N14">
            <v>1.4815000000000056E-2</v>
          </cell>
          <cell r="O14">
            <v>2.2559000000000197E-2</v>
          </cell>
        </row>
        <row r="15">
          <cell r="N15">
            <v>1.5913999999999987E-2</v>
          </cell>
          <cell r="O15">
            <v>2.4235000000000128E-2</v>
          </cell>
        </row>
        <row r="16">
          <cell r="N16">
            <v>1.6462999999999967E-2</v>
          </cell>
          <cell r="O16">
            <v>2.5073000000000092E-2</v>
          </cell>
        </row>
        <row r="17">
          <cell r="N17">
            <v>1.9758000000000039E-2</v>
          </cell>
          <cell r="O17">
            <v>3.0089000000000171E-2</v>
          </cell>
        </row>
        <row r="18">
          <cell r="N18">
            <v>2.1953999999999953E-2</v>
          </cell>
          <cell r="O18">
            <v>3.3430000000000064E-2</v>
          </cell>
        </row>
        <row r="19">
          <cell r="N19">
            <v>2.6346999999999982E-2</v>
          </cell>
          <cell r="O19">
            <v>4.0112000000000078E-2</v>
          </cell>
        </row>
        <row r="20">
          <cell r="N20">
            <v>3.074000000000001E-2</v>
          </cell>
          <cell r="O20">
            <v>4.6804000000000089E-2</v>
          </cell>
        </row>
        <row r="21">
          <cell r="N21">
            <v>3.7328999999999952E-2</v>
          </cell>
          <cell r="O21">
            <v>5.6827000000000003E-2</v>
          </cell>
        </row>
        <row r="22">
          <cell r="N22">
            <v>5.2703999999999952E-2</v>
          </cell>
          <cell r="O22">
            <v>8.0235000000000126E-2</v>
          </cell>
        </row>
        <row r="23">
          <cell r="N23">
            <v>5.7645999999999961E-2</v>
          </cell>
          <cell r="O23">
            <v>8.7754000000000137E-2</v>
          </cell>
        </row>
        <row r="24">
          <cell r="N24">
            <v>2.3740000000000011E-2</v>
          </cell>
          <cell r="O24">
            <v>0.16063200000000005</v>
          </cell>
        </row>
        <row r="25">
          <cell r="N25">
            <v>4.3426000000000159E-2</v>
          </cell>
          <cell r="O25">
            <v>0.19017300000000001</v>
          </cell>
        </row>
        <row r="26">
          <cell r="N26">
            <v>9.7140000000001687E-3</v>
          </cell>
          <cell r="O26">
            <v>0.26232699999999998</v>
          </cell>
        </row>
        <row r="27">
          <cell r="N27">
            <v>2.3619000000000143E-2</v>
          </cell>
          <cell r="O27">
            <v>0.28310700000000022</v>
          </cell>
        </row>
        <row r="28">
          <cell r="N28">
            <v>4.0869999999999891E-3</v>
          </cell>
          <cell r="O28">
            <v>0.37535400000000008</v>
          </cell>
        </row>
        <row r="29">
          <cell r="N29">
            <v>2.0894999999999983E-2</v>
          </cell>
          <cell r="O29">
            <v>0.40019900000000008</v>
          </cell>
        </row>
        <row r="30">
          <cell r="N30">
            <v>1.4320000000000164E-2</v>
          </cell>
          <cell r="O30">
            <v>0.51025600000000004</v>
          </cell>
        </row>
        <row r="31">
          <cell r="N31">
            <v>-2.3607999999999948E-2</v>
          </cell>
          <cell r="O31">
            <v>0.57339300000000004</v>
          </cell>
        </row>
        <row r="32">
          <cell r="N32">
            <v>-1.9077999999999973E-2</v>
          </cell>
          <cell r="O32">
            <v>0.69716200000000006</v>
          </cell>
        </row>
        <row r="33">
          <cell r="N33">
            <v>-4.7634000000000017E-2</v>
          </cell>
          <cell r="O33">
            <v>0.77215900000000015</v>
          </cell>
        </row>
        <row r="34">
          <cell r="N34">
            <v>-4.7569999999999939E-2</v>
          </cell>
          <cell r="O34">
            <v>0.88692700000000013</v>
          </cell>
        </row>
        <row r="35">
          <cell r="N35">
            <v>-6.9172000000000025E-2</v>
          </cell>
          <cell r="O35">
            <v>0.96996900000000008</v>
          </cell>
        </row>
        <row r="36">
          <cell r="N36">
            <v>-6.1131999999999832E-2</v>
          </cell>
          <cell r="O36">
            <v>1.0932780000000002</v>
          </cell>
        </row>
        <row r="37">
          <cell r="N37">
            <v>-8.499000000000001E-2</v>
          </cell>
          <cell r="O37">
            <v>1.1712390000000001</v>
          </cell>
        </row>
        <row r="38">
          <cell r="N38">
            <v>-6.5246999999999847E-2</v>
          </cell>
          <cell r="O38">
            <v>1.307777</v>
          </cell>
        </row>
        <row r="39">
          <cell r="N39">
            <v>-8.8078999999999949E-2</v>
          </cell>
          <cell r="O39">
            <v>1.385065</v>
          </cell>
        </row>
        <row r="40">
          <cell r="N40">
            <v>-2.202800000000002E-2</v>
          </cell>
          <cell r="O40">
            <v>1.4742790000000001</v>
          </cell>
        </row>
        <row r="41">
          <cell r="N41">
            <v>-5.0723999999999936E-2</v>
          </cell>
          <cell r="O41">
            <v>1.5422270000000005</v>
          </cell>
        </row>
        <row r="42">
          <cell r="N42">
            <v>-5.6549999999999725E-3</v>
          </cell>
          <cell r="O42">
            <v>1.7074270000000003</v>
          </cell>
        </row>
        <row r="43">
          <cell r="N43">
            <v>2.8097999999999956E-2</v>
          </cell>
          <cell r="O43">
            <v>1.7521130000000003</v>
          </cell>
        </row>
        <row r="44">
          <cell r="N44">
            <v>-4.1319999999998346E-3</v>
          </cell>
          <cell r="O44">
            <v>1.915567</v>
          </cell>
        </row>
        <row r="45">
          <cell r="N45">
            <v>3.6615000000000009E-2</v>
          </cell>
          <cell r="O45">
            <v>1.9687560000000004</v>
          </cell>
        </row>
        <row r="46">
          <cell r="N46">
            <v>7.0078999999999947E-2</v>
          </cell>
          <cell r="O46">
            <v>2.1126740000000002</v>
          </cell>
        </row>
        <row r="47">
          <cell r="N47">
            <v>6.4038000000000012E-2</v>
          </cell>
          <cell r="O47">
            <v>2.2043940000000002</v>
          </cell>
        </row>
        <row r="48">
          <cell r="N48">
            <v>0.10253300000000014</v>
          </cell>
          <cell r="O48">
            <v>2.3514090000000003</v>
          </cell>
        </row>
        <row r="49">
          <cell r="N49">
            <v>9.4323000000000101E-2</v>
          </cell>
          <cell r="O49">
            <v>2.4378670000000002</v>
          </cell>
        </row>
        <row r="50">
          <cell r="N50">
            <v>0.10337500000000001</v>
          </cell>
          <cell r="O50">
            <v>2.6397339999999998</v>
          </cell>
        </row>
        <row r="51">
          <cell r="N51">
            <v>0.16035500000000003</v>
          </cell>
          <cell r="O51">
            <v>2.7100390000000001</v>
          </cell>
        </row>
        <row r="52">
          <cell r="N52">
            <v>0.169068</v>
          </cell>
          <cell r="O52">
            <v>2.9057919999999999</v>
          </cell>
        </row>
        <row r="53">
          <cell r="N53">
            <v>0.13325199999999995</v>
          </cell>
          <cell r="O53">
            <v>3.0443199999999999</v>
          </cell>
        </row>
        <row r="54">
          <cell r="N54">
            <v>0.15023800000000007</v>
          </cell>
          <cell r="O54">
            <v>3.2423260000000003</v>
          </cell>
        </row>
        <row r="55">
          <cell r="N55">
            <v>0.200019</v>
          </cell>
          <cell r="O55">
            <v>3.300411</v>
          </cell>
        </row>
        <row r="56">
          <cell r="N56">
            <v>0.17659400000000006</v>
          </cell>
          <cell r="O56">
            <v>3.5323019999999996</v>
          </cell>
        </row>
        <row r="57">
          <cell r="N57">
            <v>0.19626300000000016</v>
          </cell>
          <cell r="O57">
            <v>3.6391440000000004</v>
          </cell>
        </row>
        <row r="58">
          <cell r="N58">
            <v>0.17936800000000017</v>
          </cell>
          <cell r="O58">
            <v>3.8691960000000001</v>
          </cell>
        </row>
        <row r="59">
          <cell r="N59">
            <v>0.15190599999999996</v>
          </cell>
          <cell r="O59">
            <v>4.0016430000000005</v>
          </cell>
        </row>
        <row r="60">
          <cell r="N60">
            <v>0.15557100000000015</v>
          </cell>
          <cell r="O60">
            <v>4.2438130000000003</v>
          </cell>
        </row>
        <row r="61">
          <cell r="N61">
            <v>0.12781100000000015</v>
          </cell>
          <cell r="O61">
            <v>4.3701850000000002</v>
          </cell>
        </row>
        <row r="62">
          <cell r="N62">
            <v>0.16290800000000014</v>
          </cell>
          <cell r="O62">
            <v>4.5587870000000006</v>
          </cell>
        </row>
        <row r="63">
          <cell r="N63">
            <v>0.12777700000000006</v>
          </cell>
          <cell r="O63">
            <v>4.6733039999999999</v>
          </cell>
        </row>
        <row r="64">
          <cell r="N64">
            <v>8.6740000000000012E-2</v>
          </cell>
          <cell r="O64">
            <v>4.9264600000000005</v>
          </cell>
        </row>
        <row r="65">
          <cell r="N65">
            <v>0.10485100000000011</v>
          </cell>
          <cell r="O65">
            <v>5.0157420000000004</v>
          </cell>
        </row>
        <row r="66">
          <cell r="N66">
            <v>0.10497199999999998</v>
          </cell>
          <cell r="O66">
            <v>5.2278240000000009</v>
          </cell>
        </row>
        <row r="67">
          <cell r="N67">
            <v>9.1776000000000066E-2</v>
          </cell>
          <cell r="O67">
            <v>5.354196</v>
          </cell>
        </row>
        <row r="68">
          <cell r="N68">
            <v>9.6078999999999956E-2</v>
          </cell>
          <cell r="O68">
            <v>5.5619120000000004</v>
          </cell>
        </row>
        <row r="69">
          <cell r="N69">
            <v>8.2975000000000132E-2</v>
          </cell>
          <cell r="O69">
            <v>5.7496270000000003</v>
          </cell>
        </row>
        <row r="70">
          <cell r="N70">
            <v>9.7561000000000148E-2</v>
          </cell>
          <cell r="O70">
            <v>5.95688</v>
          </cell>
        </row>
        <row r="71">
          <cell r="N71">
            <v>9.2340000000000144E-2</v>
          </cell>
          <cell r="O71">
            <v>6.0799000000000003</v>
          </cell>
        </row>
        <row r="72">
          <cell r="N72">
            <v>0.11539800000000014</v>
          </cell>
          <cell r="O72">
            <v>6.2862499999999999</v>
          </cell>
        </row>
        <row r="73">
          <cell r="N73">
            <v>0.11762000000000013</v>
          </cell>
          <cell r="O73">
            <v>6.4106310000000004</v>
          </cell>
        </row>
        <row r="74">
          <cell r="N74">
            <v>0.11665200000000005</v>
          </cell>
          <cell r="O74">
            <v>6.6500750000000002</v>
          </cell>
        </row>
        <row r="75">
          <cell r="N75">
            <v>0.11691800000000012</v>
          </cell>
          <cell r="O75">
            <v>6.7679890000000009</v>
          </cell>
        </row>
        <row r="76">
          <cell r="N76">
            <v>0.12003600000000006</v>
          </cell>
          <cell r="O76">
            <v>7.0010780000000006</v>
          </cell>
        </row>
        <row r="77">
          <cell r="N77">
            <v>0.15544500000000017</v>
          </cell>
          <cell r="O77">
            <v>7.1394510000000002</v>
          </cell>
        </row>
        <row r="78">
          <cell r="N78">
            <v>0.16348199999999996</v>
          </cell>
          <cell r="O78">
            <v>7.3662169999999998</v>
          </cell>
        </row>
        <row r="79">
          <cell r="N79">
            <v>0.16013300000000005</v>
          </cell>
          <cell r="O79">
            <v>7.47255</v>
          </cell>
        </row>
        <row r="80">
          <cell r="N80">
            <v>0.16157100000000013</v>
          </cell>
          <cell r="O80">
            <v>7.7395459999999998</v>
          </cell>
        </row>
        <row r="81">
          <cell r="N81">
            <v>0.15066499999999997</v>
          </cell>
          <cell r="O81">
            <v>7.8888120000000006</v>
          </cell>
        </row>
        <row r="82">
          <cell r="N82">
            <v>0.13770800000000008</v>
          </cell>
          <cell r="O82">
            <v>8.1359200000000005</v>
          </cell>
        </row>
        <row r="83">
          <cell r="N83">
            <v>0.15752400000000011</v>
          </cell>
          <cell r="O83">
            <v>8.2973120000000016</v>
          </cell>
        </row>
        <row r="84">
          <cell r="N84">
            <v>0.14057500000000006</v>
          </cell>
          <cell r="O84">
            <v>8.5324670000000005</v>
          </cell>
        </row>
        <row r="85">
          <cell r="N85">
            <v>0.13765000000000011</v>
          </cell>
          <cell r="O85">
            <v>8.6750800000000012</v>
          </cell>
        </row>
        <row r="86">
          <cell r="N86">
            <v>0.10978600000000006</v>
          </cell>
          <cell r="O86">
            <v>8.9436709999999984</v>
          </cell>
        </row>
        <row r="87">
          <cell r="N87">
            <v>0.12506500000000007</v>
          </cell>
          <cell r="O87">
            <v>9.0439500000000006</v>
          </cell>
        </row>
        <row r="88">
          <cell r="N88">
            <v>9.6486000000000099E-2</v>
          </cell>
          <cell r="O88">
            <v>9.3043660000000017</v>
          </cell>
        </row>
        <row r="89">
          <cell r="N89">
            <v>0.10754100000000016</v>
          </cell>
          <cell r="O89">
            <v>9.3992390000000015</v>
          </cell>
        </row>
        <row r="90">
          <cell r="N90">
            <v>9.1563000000000103E-2</v>
          </cell>
          <cell r="O90">
            <v>9.7018800000000009</v>
          </cell>
        </row>
        <row r="91">
          <cell r="N91">
            <v>8.9815000000000061E-2</v>
          </cell>
          <cell r="O91">
            <v>9.8315529999999995</v>
          </cell>
        </row>
        <row r="92">
          <cell r="N92">
            <v>0.10783200000000011</v>
          </cell>
          <cell r="O92">
            <v>10.052501000000001</v>
          </cell>
        </row>
        <row r="93">
          <cell r="N93">
            <v>9.5193999999999959E-2</v>
          </cell>
          <cell r="O93">
            <v>10.174818999999999</v>
          </cell>
        </row>
        <row r="94">
          <cell r="N94">
            <v>9.5443999999999959E-2</v>
          </cell>
          <cell r="O94">
            <v>10.425178000000001</v>
          </cell>
        </row>
        <row r="95">
          <cell r="N95">
            <v>9.4107999999999956E-2</v>
          </cell>
          <cell r="O95">
            <v>10.54834</v>
          </cell>
        </row>
        <row r="96">
          <cell r="N96">
            <v>0.11898299999999995</v>
          </cell>
          <cell r="O96">
            <v>10.79954</v>
          </cell>
        </row>
        <row r="97">
          <cell r="N97">
            <v>0.11488900000000013</v>
          </cell>
          <cell r="O97">
            <v>10.918864000000001</v>
          </cell>
        </row>
        <row r="98">
          <cell r="N98">
            <v>0.12363699999999994</v>
          </cell>
          <cell r="O98">
            <v>11.159327000000001</v>
          </cell>
        </row>
        <row r="99">
          <cell r="N99">
            <v>0.11997299999999995</v>
          </cell>
          <cell r="O99">
            <v>11.276439999999999</v>
          </cell>
        </row>
        <row r="100">
          <cell r="N100">
            <v>0.14503200000000016</v>
          </cell>
          <cell r="O100">
            <v>11.515433000000002</v>
          </cell>
        </row>
        <row r="101">
          <cell r="N101">
            <v>0.15913200000000008</v>
          </cell>
          <cell r="O101">
            <v>11.633844000000002</v>
          </cell>
        </row>
        <row r="102">
          <cell r="N102">
            <v>0.19020399999999996</v>
          </cell>
          <cell r="O102">
            <v>11.906009000000003</v>
          </cell>
        </row>
        <row r="103">
          <cell r="N103">
            <v>0.19482200000000013</v>
          </cell>
          <cell r="O103">
            <v>12.020034000000001</v>
          </cell>
        </row>
        <row r="104">
          <cell r="N104">
            <v>0.20448700000000009</v>
          </cell>
          <cell r="O104">
            <v>12.246672999999999</v>
          </cell>
        </row>
        <row r="105">
          <cell r="N105">
            <v>0.21747400000000017</v>
          </cell>
          <cell r="O105">
            <v>12.360107000000001</v>
          </cell>
        </row>
        <row r="106">
          <cell r="N106">
            <v>0.22714400000000001</v>
          </cell>
          <cell r="O106">
            <v>12.620955000000002</v>
          </cell>
        </row>
        <row r="107">
          <cell r="N107">
            <v>0.22265300000000002</v>
          </cell>
          <cell r="O107">
            <v>12.731584999999999</v>
          </cell>
        </row>
        <row r="108">
          <cell r="N108">
            <v>0.22231600000000004</v>
          </cell>
          <cell r="O108">
            <v>13.027068999999999</v>
          </cell>
        </row>
        <row r="109">
          <cell r="N109">
            <v>0.23879300000000012</v>
          </cell>
          <cell r="O109">
            <v>13.137824</v>
          </cell>
        </row>
        <row r="110">
          <cell r="N110">
            <v>0.23962900000000015</v>
          </cell>
          <cell r="O110">
            <v>13.395471000000002</v>
          </cell>
        </row>
        <row r="111">
          <cell r="N111">
            <v>0.23444000000000007</v>
          </cell>
          <cell r="O111">
            <v>13.506217000000001</v>
          </cell>
        </row>
        <row r="112">
          <cell r="N112">
            <v>0.22307600000000002</v>
          </cell>
          <cell r="O112">
            <v>13.765342</v>
          </cell>
        </row>
        <row r="113">
          <cell r="N113">
            <v>0.22220399999999996</v>
          </cell>
          <cell r="O113">
            <v>13.9138</v>
          </cell>
        </row>
        <row r="114">
          <cell r="N114">
            <v>0.22504999999999997</v>
          </cell>
          <cell r="O114">
            <v>14.174102</v>
          </cell>
        </row>
        <row r="115">
          <cell r="N115">
            <v>0.22351099999999996</v>
          </cell>
          <cell r="O115">
            <v>14.286565999999999</v>
          </cell>
        </row>
        <row r="116">
          <cell r="N116">
            <v>0.21022299999999997</v>
          </cell>
          <cell r="O116">
            <v>14.552135999999999</v>
          </cell>
        </row>
        <row r="117">
          <cell r="N117">
            <v>0.19303700000000004</v>
          </cell>
          <cell r="O117">
            <v>14.668856</v>
          </cell>
        </row>
        <row r="118">
          <cell r="N118">
            <v>0.18525300000000017</v>
          </cell>
          <cell r="O118">
            <v>14.900191999999999</v>
          </cell>
        </row>
        <row r="119">
          <cell r="N119">
            <v>0.18821900000000005</v>
          </cell>
          <cell r="O119">
            <v>15.015454000000002</v>
          </cell>
        </row>
        <row r="120">
          <cell r="N120">
            <v>0.16632400000000008</v>
          </cell>
          <cell r="O120">
            <v>15.293623</v>
          </cell>
        </row>
        <row r="121">
          <cell r="N121">
            <v>0.17319299999999999</v>
          </cell>
          <cell r="O121">
            <v>15.410297000000003</v>
          </cell>
        </row>
        <row r="122">
          <cell r="N122">
            <v>0.1680340000000001</v>
          </cell>
          <cell r="O122">
            <v>15.651076000000002</v>
          </cell>
        </row>
        <row r="123">
          <cell r="N123">
            <v>0.15139900000000012</v>
          </cell>
          <cell r="O123">
            <v>15.777085999999999</v>
          </cell>
        </row>
        <row r="124">
          <cell r="N124">
            <v>0.15520900000000007</v>
          </cell>
          <cell r="O124">
            <v>16.021262000000004</v>
          </cell>
        </row>
        <row r="125">
          <cell r="N125">
            <v>0.16595600000000013</v>
          </cell>
          <cell r="O125">
            <v>16.141749000000001</v>
          </cell>
        </row>
        <row r="126">
          <cell r="N126">
            <v>0.15554999999999997</v>
          </cell>
          <cell r="O126">
            <v>16.354940000000003</v>
          </cell>
        </row>
        <row r="127">
          <cell r="N127">
            <v>0.17802099999999996</v>
          </cell>
          <cell r="O127">
            <v>16.473761000000003</v>
          </cell>
        </row>
        <row r="128">
          <cell r="N128">
            <v>0.197847</v>
          </cell>
          <cell r="O128">
            <v>16.766887000000004</v>
          </cell>
        </row>
        <row r="129">
          <cell r="N129">
            <v>0.20267000000000007</v>
          </cell>
          <cell r="O129">
            <v>16.896111000000001</v>
          </cell>
        </row>
        <row r="130">
          <cell r="N130">
            <v>0.21660300000000007</v>
          </cell>
          <cell r="O130">
            <v>17.111650000000001</v>
          </cell>
        </row>
        <row r="131">
          <cell r="N131">
            <v>0.23157300000000008</v>
          </cell>
          <cell r="O131">
            <v>17.239743000000004</v>
          </cell>
        </row>
        <row r="132">
          <cell r="N132">
            <v>0.23138300000000003</v>
          </cell>
          <cell r="O132">
            <v>17.468506000000001</v>
          </cell>
        </row>
        <row r="133">
          <cell r="N133">
            <v>0.2543140000000001</v>
          </cell>
          <cell r="O133">
            <v>17.596119000000002</v>
          </cell>
        </row>
        <row r="134">
          <cell r="N134">
            <v>0.25565300000000002</v>
          </cell>
          <cell r="O134">
            <v>17.831849000000002</v>
          </cell>
        </row>
        <row r="135">
          <cell r="N135">
            <v>0.27962800000000015</v>
          </cell>
          <cell r="O135">
            <v>17.962739000000003</v>
          </cell>
        </row>
        <row r="136">
          <cell r="N136">
            <v>0.30426800000000004</v>
          </cell>
          <cell r="O136">
            <v>18.242751999999999</v>
          </cell>
        </row>
        <row r="137">
          <cell r="N137">
            <v>0.29102700000000004</v>
          </cell>
          <cell r="O137">
            <v>18.35088</v>
          </cell>
        </row>
        <row r="138">
          <cell r="N138">
            <v>0.297211</v>
          </cell>
          <cell r="O138">
            <v>18.602205000000001</v>
          </cell>
        </row>
        <row r="139">
          <cell r="N139">
            <v>0.32950400000000013</v>
          </cell>
          <cell r="O139">
            <v>18.737307000000001</v>
          </cell>
        </row>
        <row r="140">
          <cell r="N140">
            <v>0.30501400000000012</v>
          </cell>
          <cell r="O140">
            <v>18.966322000000002</v>
          </cell>
        </row>
        <row r="141">
          <cell r="N141">
            <v>0.33171800000000007</v>
          </cell>
          <cell r="O141">
            <v>19.110353000000003</v>
          </cell>
        </row>
        <row r="142">
          <cell r="N142">
            <v>0.33290900000000012</v>
          </cell>
          <cell r="O142">
            <v>19.330781999999999</v>
          </cell>
        </row>
        <row r="143">
          <cell r="N143">
            <v>0.32183400000000006</v>
          </cell>
          <cell r="O143">
            <v>19.451865000000002</v>
          </cell>
        </row>
        <row r="144">
          <cell r="N144">
            <v>0.35269800000000012</v>
          </cell>
          <cell r="O144">
            <v>19.716633000000002</v>
          </cell>
        </row>
        <row r="145">
          <cell r="N145">
            <v>0.35277400000000014</v>
          </cell>
          <cell r="O145">
            <v>19.834561000000001</v>
          </cell>
        </row>
        <row r="146">
          <cell r="N146">
            <v>0.34757400000000005</v>
          </cell>
          <cell r="O146">
            <v>20.140958000000001</v>
          </cell>
        </row>
        <row r="147">
          <cell r="N147">
            <v>0.34282799999999997</v>
          </cell>
          <cell r="O147">
            <v>20.268999000000001</v>
          </cell>
        </row>
        <row r="148">
          <cell r="N148">
            <v>0.33743100000000004</v>
          </cell>
          <cell r="O148">
            <v>20.527488000000002</v>
          </cell>
        </row>
        <row r="149">
          <cell r="N149">
            <v>0.30668800000000013</v>
          </cell>
          <cell r="O149">
            <v>20.619409000000001</v>
          </cell>
        </row>
        <row r="150">
          <cell r="N150">
            <v>0.30141300000000004</v>
          </cell>
          <cell r="O150">
            <v>20.888998000000001</v>
          </cell>
        </row>
        <row r="151">
          <cell r="N151">
            <v>0.29793600000000015</v>
          </cell>
          <cell r="O151">
            <v>21.028013000000001</v>
          </cell>
        </row>
        <row r="152">
          <cell r="N152">
            <v>0.30712200000000006</v>
          </cell>
          <cell r="O152">
            <v>21.297474000000001</v>
          </cell>
        </row>
        <row r="153">
          <cell r="N153">
            <v>0.30323</v>
          </cell>
          <cell r="O153">
            <v>21.4438</v>
          </cell>
        </row>
        <row r="154">
          <cell r="N154">
            <v>0.27421800000000007</v>
          </cell>
          <cell r="O154">
            <v>21.691722000000002</v>
          </cell>
        </row>
        <row r="155">
          <cell r="N155">
            <v>0.2403320000000001</v>
          </cell>
          <cell r="O155">
            <v>21.800719000000001</v>
          </cell>
        </row>
        <row r="156">
          <cell r="N156">
            <v>0.22830899999999998</v>
          </cell>
          <cell r="O156">
            <v>22.118973000000004</v>
          </cell>
        </row>
        <row r="157">
          <cell r="N157">
            <v>0.2526020000000001</v>
          </cell>
          <cell r="O157">
            <v>22.250156000000004</v>
          </cell>
        </row>
        <row r="158">
          <cell r="N158">
            <v>0.19283300000000009</v>
          </cell>
          <cell r="O158">
            <v>22.475270000000002</v>
          </cell>
        </row>
        <row r="159">
          <cell r="N159">
            <v>0.21425099999999997</v>
          </cell>
          <cell r="O159">
            <v>22.61552</v>
          </cell>
        </row>
        <row r="160">
          <cell r="N160">
            <v>0.18284000000000014</v>
          </cell>
          <cell r="O160">
            <v>22.817885000000004</v>
          </cell>
        </row>
        <row r="161">
          <cell r="N161">
            <v>0.20841700000000016</v>
          </cell>
          <cell r="O161">
            <v>22.959241000000002</v>
          </cell>
        </row>
        <row r="162">
          <cell r="N162">
            <v>0.21538300000000005</v>
          </cell>
          <cell r="O162">
            <v>23.212848000000001</v>
          </cell>
        </row>
        <row r="163">
          <cell r="N163">
            <v>0.19400199999999995</v>
          </cell>
          <cell r="O163">
            <v>23.327363000000002</v>
          </cell>
        </row>
        <row r="164">
          <cell r="N164">
            <v>0.21248299999999995</v>
          </cell>
          <cell r="O164">
            <v>23.578308</v>
          </cell>
        </row>
        <row r="165">
          <cell r="N165">
            <v>0.20416200000000004</v>
          </cell>
          <cell r="O165">
            <v>23.681523000000002</v>
          </cell>
        </row>
        <row r="166">
          <cell r="N166">
            <v>0.242558</v>
          </cell>
          <cell r="O166">
            <v>24.014538000000002</v>
          </cell>
        </row>
        <row r="167">
          <cell r="N167">
            <v>0.22521299999999997</v>
          </cell>
          <cell r="O167">
            <v>24.134862000000002</v>
          </cell>
        </row>
        <row r="168">
          <cell r="N168">
            <v>0.26147199999999998</v>
          </cell>
          <cell r="O168">
            <v>24.387405000000005</v>
          </cell>
        </row>
        <row r="169">
          <cell r="N169">
            <v>0.20437100000000011</v>
          </cell>
          <cell r="O169">
            <v>24.46332</v>
          </cell>
        </row>
        <row r="170">
          <cell r="N170">
            <v>0.24374400000000015</v>
          </cell>
          <cell r="O170">
            <v>24.721793000000002</v>
          </cell>
        </row>
        <row r="171">
          <cell r="N171">
            <v>0.23959200000000011</v>
          </cell>
          <cell r="O171">
            <v>24.833716000000003</v>
          </cell>
        </row>
        <row r="172">
          <cell r="N172">
            <v>0.28867499999999996</v>
          </cell>
          <cell r="O172">
            <v>25.090268000000002</v>
          </cell>
        </row>
        <row r="173">
          <cell r="N173">
            <v>0.29402800000000001</v>
          </cell>
          <cell r="O173">
            <v>25.193474000000002</v>
          </cell>
        </row>
        <row r="174">
          <cell r="N174">
            <v>0.30334900000000015</v>
          </cell>
          <cell r="O174">
            <v>25.405417000000003</v>
          </cell>
        </row>
        <row r="175">
          <cell r="N175">
            <v>0.33443499999999993</v>
          </cell>
          <cell r="O175">
            <v>25.590459000000003</v>
          </cell>
        </row>
        <row r="176">
          <cell r="N176">
            <v>0.33017399999999997</v>
          </cell>
          <cell r="O176">
            <v>25.833317999999998</v>
          </cell>
        </row>
        <row r="177">
          <cell r="N177">
            <v>0.32804400000000011</v>
          </cell>
          <cell r="O177">
            <v>25.957198000000002</v>
          </cell>
        </row>
        <row r="178">
          <cell r="N178">
            <v>0.3683320000000001</v>
          </cell>
          <cell r="O178">
            <v>26.265664000000001</v>
          </cell>
        </row>
        <row r="179">
          <cell r="N179">
            <v>0.31606600000000001</v>
          </cell>
          <cell r="O179">
            <v>26.347971000000001</v>
          </cell>
        </row>
        <row r="180">
          <cell r="N180">
            <v>0.31117800000000012</v>
          </cell>
          <cell r="O180">
            <v>26.612549999999999</v>
          </cell>
        </row>
        <row r="181">
          <cell r="N181">
            <v>0.30007000000000017</v>
          </cell>
          <cell r="O181">
            <v>26.761740000000003</v>
          </cell>
        </row>
        <row r="182">
          <cell r="N182">
            <v>0.29385100000000014</v>
          </cell>
          <cell r="O182">
            <v>27.040453000000003</v>
          </cell>
        </row>
        <row r="183">
          <cell r="N183">
            <v>0.29525199999999996</v>
          </cell>
          <cell r="O183">
            <v>27.175356000000001</v>
          </cell>
        </row>
        <row r="184">
          <cell r="N184">
            <v>0.30145000000000005</v>
          </cell>
          <cell r="O184">
            <v>27.445385000000002</v>
          </cell>
        </row>
        <row r="185">
          <cell r="N185">
            <v>0.24645700000000012</v>
          </cell>
          <cell r="O185">
            <v>27.538957000000003</v>
          </cell>
        </row>
        <row r="186">
          <cell r="N186">
            <v>0.26749000000000001</v>
          </cell>
          <cell r="O186">
            <v>27.792945</v>
          </cell>
        </row>
        <row r="187">
          <cell r="N187">
            <v>0.212116</v>
          </cell>
          <cell r="O187">
            <v>27.889126000000001</v>
          </cell>
        </row>
        <row r="188">
          <cell r="N188">
            <v>0.24075300000000016</v>
          </cell>
          <cell r="O188">
            <v>28.139240000000001</v>
          </cell>
        </row>
        <row r="189">
          <cell r="N189">
            <v>0.18621600000000013</v>
          </cell>
          <cell r="O189">
            <v>28.235903000000004</v>
          </cell>
        </row>
        <row r="190">
          <cell r="N190">
            <v>0.22525099999999998</v>
          </cell>
          <cell r="O190">
            <v>28.476479000000001</v>
          </cell>
        </row>
        <row r="191">
          <cell r="N191">
            <v>0.17470500000000017</v>
          </cell>
          <cell r="O191">
            <v>28.567949000000002</v>
          </cell>
        </row>
        <row r="192">
          <cell r="N192">
            <v>0.21142100000000005</v>
          </cell>
          <cell r="O192">
            <v>28.821781999999999</v>
          </cell>
        </row>
        <row r="193">
          <cell r="N193">
            <v>0.16042800000000013</v>
          </cell>
          <cell r="O193">
            <v>28.915863000000002</v>
          </cell>
        </row>
      </sheetData>
      <sheetData sheetId="18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1.9861999999999852E-2</v>
          </cell>
          <cell r="O5">
            <v>2.9425000000000069E-2</v>
          </cell>
        </row>
        <row r="6">
          <cell r="N6">
            <v>3.247799999999984E-2</v>
          </cell>
          <cell r="O6">
            <v>4.805400000000009E-2</v>
          </cell>
        </row>
        <row r="7">
          <cell r="N7">
            <v>5.4899999999997822E-4</v>
          </cell>
          <cell r="O7">
            <v>0.12514800000000004</v>
          </cell>
        </row>
        <row r="8">
          <cell r="N8">
            <v>1.7455999999999906E-2</v>
          </cell>
          <cell r="O8">
            <v>0.14993100000000015</v>
          </cell>
        </row>
        <row r="9">
          <cell r="N9">
            <v>7.8469999999999807E-3</v>
          </cell>
          <cell r="O9">
            <v>0.25852700000000017</v>
          </cell>
        </row>
        <row r="10">
          <cell r="N10">
            <v>2.1169999999999845E-2</v>
          </cell>
          <cell r="O10">
            <v>0.27788999999999997</v>
          </cell>
        </row>
        <row r="11">
          <cell r="N11">
            <v>2.9652999999999794E-2</v>
          </cell>
          <cell r="O11">
            <v>0.41106200000000004</v>
          </cell>
        </row>
        <row r="12">
          <cell r="N12">
            <v>-8.0750000000000457E-3</v>
          </cell>
          <cell r="O12">
            <v>0.47662400000000016</v>
          </cell>
        </row>
        <row r="13">
          <cell r="N13">
            <v>-1.0907000000000153E-2</v>
          </cell>
          <cell r="O13">
            <v>0.59098799999999996</v>
          </cell>
        </row>
        <row r="14">
          <cell r="N14">
            <v>2.8961999999999991E-2</v>
          </cell>
          <cell r="O14">
            <v>0.64729800000000015</v>
          </cell>
        </row>
        <row r="15">
          <cell r="N15">
            <v>-2.1527000000000043E-2</v>
          </cell>
          <cell r="O15">
            <v>0.80874500000000005</v>
          </cell>
        </row>
        <row r="16">
          <cell r="N16">
            <v>-3.941800000000012E-2</v>
          </cell>
          <cell r="O16">
            <v>0.89845400000000009</v>
          </cell>
        </row>
        <row r="17">
          <cell r="N17">
            <v>-2.9039000000000103E-2</v>
          </cell>
          <cell r="O17">
            <v>1.0257110000000003</v>
          </cell>
        </row>
        <row r="18">
          <cell r="N18">
            <v>-4.7330000000000039E-2</v>
          </cell>
          <cell r="O18">
            <v>1.112719</v>
          </cell>
        </row>
        <row r="19">
          <cell r="N19">
            <v>-2.8068000000000096E-2</v>
          </cell>
          <cell r="O19">
            <v>1.2490570000000003</v>
          </cell>
        </row>
        <row r="20">
          <cell r="N20">
            <v>-5.2808000000000105E-2</v>
          </cell>
          <cell r="O20">
            <v>1.3253679999999999</v>
          </cell>
        </row>
        <row r="21">
          <cell r="N21">
            <v>-7.1419000000000094E-2</v>
          </cell>
          <cell r="O21">
            <v>1.5161690000000003</v>
          </cell>
        </row>
        <row r="22">
          <cell r="N22">
            <v>-3.032100000000014E-2</v>
          </cell>
          <cell r="O22">
            <v>1.5697200000000002</v>
          </cell>
        </row>
        <row r="23">
          <cell r="N23">
            <v>-6.7962000000000106E-2</v>
          </cell>
          <cell r="O23">
            <v>1.7311660000000002</v>
          </cell>
        </row>
        <row r="24">
          <cell r="N24">
            <v>-2.4849000000000048E-2</v>
          </cell>
          <cell r="O24">
            <v>1.7863120000000003</v>
          </cell>
        </row>
        <row r="25">
          <cell r="N25">
            <v>-7.8650000000000091E-3</v>
          </cell>
          <cell r="O25">
            <v>1.9107989999999999</v>
          </cell>
        </row>
        <row r="26">
          <cell r="N26">
            <v>-1.5693000000000099E-2</v>
          </cell>
          <cell r="O26">
            <v>2.00271</v>
          </cell>
        </row>
        <row r="27">
          <cell r="N27">
            <v>3.6497999999999822E-2</v>
          </cell>
          <cell r="O27">
            <v>2.1682580000000002</v>
          </cell>
        </row>
        <row r="28">
          <cell r="N28">
            <v>2.3027999999999792E-2</v>
          </cell>
          <cell r="O28">
            <v>2.2506550000000001</v>
          </cell>
        </row>
        <row r="29">
          <cell r="N29">
            <v>5.0449999999999821E-2</v>
          </cell>
          <cell r="O29">
            <v>2.3822770000000002</v>
          </cell>
        </row>
        <row r="30">
          <cell r="N30">
            <v>6.7540999999999948E-2</v>
          </cell>
          <cell r="O30">
            <v>2.4998</v>
          </cell>
        </row>
        <row r="31">
          <cell r="N31">
            <v>5.6902999999999794E-2</v>
          </cell>
          <cell r="O31">
            <v>2.6772270000000002</v>
          </cell>
        </row>
        <row r="32">
          <cell r="N32">
            <v>7.0022999999999919E-2</v>
          </cell>
          <cell r="O32">
            <v>2.7863769999999999</v>
          </cell>
        </row>
        <row r="33">
          <cell r="N33">
            <v>8.4384999999999988E-2</v>
          </cell>
          <cell r="O33">
            <v>2.9872930000000002</v>
          </cell>
        </row>
        <row r="34">
          <cell r="N34">
            <v>-0.40894900000000006</v>
          </cell>
          <cell r="O34">
            <v>2.8133610000000004</v>
          </cell>
        </row>
        <row r="35">
          <cell r="N35">
            <v>9.9704999999999933E-2</v>
          </cell>
          <cell r="O35">
            <v>3.2736390000000002</v>
          </cell>
        </row>
        <row r="36">
          <cell r="N36">
            <v>0.121548</v>
          </cell>
          <cell r="O36">
            <v>3.3859020000000002</v>
          </cell>
        </row>
        <row r="37">
          <cell r="N37">
            <v>0.13757799999999998</v>
          </cell>
          <cell r="O37">
            <v>3.5761280000000006</v>
          </cell>
        </row>
        <row r="38">
          <cell r="N38">
            <v>0.14969799999999986</v>
          </cell>
          <cell r="O38">
            <v>3.6742780000000002</v>
          </cell>
        </row>
        <row r="39">
          <cell r="N39">
            <v>0.20521299999999998</v>
          </cell>
          <cell r="O39">
            <v>3.9008970000000001</v>
          </cell>
        </row>
        <row r="40">
          <cell r="N40">
            <v>0.17855999999999994</v>
          </cell>
          <cell r="O40">
            <v>4.0359360000000004</v>
          </cell>
        </row>
        <row r="41">
          <cell r="N41">
            <v>0.22937799999999994</v>
          </cell>
          <cell r="O41">
            <v>4.2490579999999998</v>
          </cell>
        </row>
        <row r="42">
          <cell r="N42">
            <v>0.19305099999999994</v>
          </cell>
          <cell r="O42">
            <v>4.3690430000000005</v>
          </cell>
        </row>
        <row r="43">
          <cell r="N43">
            <v>0.238173</v>
          </cell>
          <cell r="O43">
            <v>4.5687410000000002</v>
          </cell>
        </row>
        <row r="44">
          <cell r="N44">
            <v>0.20649099999999998</v>
          </cell>
          <cell r="O44">
            <v>4.6889009999999995</v>
          </cell>
        </row>
        <row r="45">
          <cell r="N45">
            <v>0.20151599999999986</v>
          </cell>
          <cell r="O45">
            <v>4.9800580000000005</v>
          </cell>
        </row>
        <row r="46">
          <cell r="N46">
            <v>0.21253899999999998</v>
          </cell>
          <cell r="O46">
            <v>5.0629400000000002</v>
          </cell>
        </row>
        <row r="47">
          <cell r="N47">
            <v>0.22386500000000001</v>
          </cell>
          <cell r="O47">
            <v>5.2869900000000003</v>
          </cell>
        </row>
        <row r="48">
          <cell r="N48">
            <v>0.21366899999999989</v>
          </cell>
          <cell r="O48">
            <v>5.4173249999999999</v>
          </cell>
        </row>
        <row r="49">
          <cell r="N49">
            <v>0.22578199999999993</v>
          </cell>
          <cell r="O49">
            <v>5.633306000000001</v>
          </cell>
        </row>
        <row r="50">
          <cell r="N50">
            <v>0.25025699999999984</v>
          </cell>
          <cell r="O50">
            <v>5.7218240000000007</v>
          </cell>
        </row>
        <row r="51">
          <cell r="N51">
            <v>0.23250599999999985</v>
          </cell>
          <cell r="O51">
            <v>6.0353870000000001</v>
          </cell>
        </row>
        <row r="52">
          <cell r="N52">
            <v>0.26581599999999983</v>
          </cell>
          <cell r="O52">
            <v>6.1271050000000002</v>
          </cell>
        </row>
        <row r="53">
          <cell r="N53">
            <v>0.25416799999999989</v>
          </cell>
          <cell r="O53">
            <v>6.3697720000000002</v>
          </cell>
        </row>
        <row r="54">
          <cell r="N54">
            <v>0.24558600000000003</v>
          </cell>
          <cell r="O54">
            <v>6.486586</v>
          </cell>
        </row>
        <row r="55">
          <cell r="N55">
            <v>0.24929800000000002</v>
          </cell>
          <cell r="O55">
            <v>6.7316950000000002</v>
          </cell>
        </row>
        <row r="56">
          <cell r="N56">
            <v>0.24570099999999981</v>
          </cell>
          <cell r="O56">
            <v>6.8477970000000008</v>
          </cell>
        </row>
        <row r="57">
          <cell r="N57">
            <v>0.26911999999999991</v>
          </cell>
          <cell r="O57">
            <v>7.0974000000000004</v>
          </cell>
        </row>
        <row r="58">
          <cell r="N58">
            <v>0.27300999999999997</v>
          </cell>
          <cell r="O58">
            <v>7.2141810000000008</v>
          </cell>
        </row>
        <row r="59">
          <cell r="N59">
            <v>0.28407199999999988</v>
          </cell>
          <cell r="O59">
            <v>7.4455300000000006</v>
          </cell>
        </row>
        <row r="60">
          <cell r="N60">
            <v>0.26111199999999984</v>
          </cell>
          <cell r="O60">
            <v>7.5947589999999998</v>
          </cell>
        </row>
        <row r="61">
          <cell r="N61">
            <v>0.28287199999999985</v>
          </cell>
          <cell r="O61">
            <v>7.823715</v>
          </cell>
        </row>
        <row r="62">
          <cell r="N62">
            <v>0.25407999999999992</v>
          </cell>
          <cell r="O62">
            <v>7.9641440000000001</v>
          </cell>
        </row>
        <row r="63">
          <cell r="N63">
            <v>0.28113099999999985</v>
          </cell>
          <cell r="O63">
            <v>8.1873680000000011</v>
          </cell>
        </row>
        <row r="64">
          <cell r="N64">
            <v>0.26790599999999998</v>
          </cell>
          <cell r="O64">
            <v>8.3825580000000013</v>
          </cell>
        </row>
        <row r="65">
          <cell r="N65">
            <v>0.26864199999999983</v>
          </cell>
          <cell r="O65">
            <v>8.6309450000000005</v>
          </cell>
        </row>
        <row r="66">
          <cell r="N66">
            <v>0.25923299999999994</v>
          </cell>
          <cell r="O66">
            <v>8.7721450000000001</v>
          </cell>
        </row>
        <row r="67">
          <cell r="N67">
            <v>0.25512499999999999</v>
          </cell>
          <cell r="O67">
            <v>9.0094390000000004</v>
          </cell>
        </row>
        <row r="68">
          <cell r="N68">
            <v>0.263318</v>
          </cell>
          <cell r="O68">
            <v>9.1544910000000002</v>
          </cell>
        </row>
        <row r="69">
          <cell r="N69">
            <v>0.26178899999999999</v>
          </cell>
          <cell r="O69">
            <v>9.3850850000000019</v>
          </cell>
        </row>
        <row r="70">
          <cell r="N70">
            <v>0.28738999999999987</v>
          </cell>
          <cell r="O70">
            <v>9.4875300000000014</v>
          </cell>
        </row>
        <row r="71">
          <cell r="N71">
            <v>0.29031899999999999</v>
          </cell>
          <cell r="O71">
            <v>9.7576330000000002</v>
          </cell>
        </row>
        <row r="72">
          <cell r="N72">
            <v>0.277202</v>
          </cell>
          <cell r="O72">
            <v>9.9284750000000006</v>
          </cell>
        </row>
        <row r="73">
          <cell r="N73">
            <v>0.31603599999999982</v>
          </cell>
          <cell r="O73">
            <v>10.159653</v>
          </cell>
        </row>
        <row r="74">
          <cell r="N74">
            <v>0.30710399999999982</v>
          </cell>
          <cell r="O74">
            <v>10.284388000000002</v>
          </cell>
        </row>
        <row r="75">
          <cell r="N75">
            <v>0.31758700000000001</v>
          </cell>
          <cell r="O75">
            <v>10.540516</v>
          </cell>
        </row>
        <row r="76">
          <cell r="N76">
            <v>0.31655599999999984</v>
          </cell>
          <cell r="O76">
            <v>10.706182</v>
          </cell>
        </row>
        <row r="77">
          <cell r="N77">
            <v>0.3179599999999998</v>
          </cell>
          <cell r="O77">
            <v>10.952314000000001</v>
          </cell>
        </row>
        <row r="78">
          <cell r="N78">
            <v>0.31207699999999999</v>
          </cell>
          <cell r="O78">
            <v>11.112689000000001</v>
          </cell>
        </row>
        <row r="79">
          <cell r="N79">
            <v>0.29598699999999983</v>
          </cell>
          <cell r="O79">
            <v>11.389225000000001</v>
          </cell>
        </row>
        <row r="80">
          <cell r="N80">
            <v>0.30676099999999995</v>
          </cell>
          <cell r="O80">
            <v>11.510512</v>
          </cell>
        </row>
        <row r="81">
          <cell r="N81">
            <v>0.31136799999999992</v>
          </cell>
          <cell r="O81">
            <v>11.825488</v>
          </cell>
        </row>
        <row r="82">
          <cell r="N82">
            <v>0.30708999999999992</v>
          </cell>
          <cell r="O82">
            <v>11.941514999999999</v>
          </cell>
        </row>
        <row r="83">
          <cell r="N83">
            <v>0.30449199999999998</v>
          </cell>
          <cell r="O83">
            <v>12.211844000000001</v>
          </cell>
        </row>
        <row r="84">
          <cell r="N84">
            <v>0.30455199999999993</v>
          </cell>
          <cell r="O84">
            <v>12.365682000000001</v>
          </cell>
        </row>
        <row r="85">
          <cell r="N85">
            <v>0.319693</v>
          </cell>
          <cell r="O85">
            <v>12.596498</v>
          </cell>
        </row>
        <row r="86">
          <cell r="N86">
            <v>0.31156299999999987</v>
          </cell>
          <cell r="O86">
            <v>12.748220999999999</v>
          </cell>
        </row>
        <row r="87">
          <cell r="N87">
            <v>0.33602799999999983</v>
          </cell>
          <cell r="O87">
            <v>13.014835000000001</v>
          </cell>
        </row>
        <row r="88">
          <cell r="N88">
            <v>0.32732699999999998</v>
          </cell>
          <cell r="O88">
            <v>13.128161</v>
          </cell>
        </row>
        <row r="89">
          <cell r="N89">
            <v>0.34845599999999993</v>
          </cell>
          <cell r="O89">
            <v>13.468169</v>
          </cell>
        </row>
        <row r="90">
          <cell r="N90">
            <v>0.34554299999999988</v>
          </cell>
          <cell r="O90">
            <v>13.619273999999999</v>
          </cell>
        </row>
        <row r="91">
          <cell r="N91">
            <v>0.33450699999999983</v>
          </cell>
          <cell r="O91">
            <v>13.884893</v>
          </cell>
        </row>
        <row r="92">
          <cell r="N92">
            <v>0.35881399999999986</v>
          </cell>
          <cell r="O92">
            <v>14.034780000000001</v>
          </cell>
        </row>
        <row r="93">
          <cell r="N93">
            <v>0.33838699999999994</v>
          </cell>
          <cell r="O93">
            <v>14.303613</v>
          </cell>
        </row>
        <row r="94">
          <cell r="N94">
            <v>0.34167599999999992</v>
          </cell>
          <cell r="O94">
            <v>14.456478000000001</v>
          </cell>
        </row>
        <row r="95">
          <cell r="N95">
            <v>0.33180999999999994</v>
          </cell>
          <cell r="O95">
            <v>14.728271000000001</v>
          </cell>
        </row>
        <row r="96">
          <cell r="N96">
            <v>0.32851999999999998</v>
          </cell>
          <cell r="O96">
            <v>14.923596</v>
          </cell>
        </row>
        <row r="97">
          <cell r="N97">
            <v>0.32119099999999984</v>
          </cell>
          <cell r="O97">
            <v>15.200734000000001</v>
          </cell>
        </row>
        <row r="98">
          <cell r="N98">
            <v>0.30783099999999991</v>
          </cell>
          <cell r="O98">
            <v>15.363079000000001</v>
          </cell>
        </row>
        <row r="99">
          <cell r="N99">
            <v>0.2949469999999999</v>
          </cell>
          <cell r="O99">
            <v>15.608134</v>
          </cell>
        </row>
        <row r="100">
          <cell r="N100">
            <v>0.30174699999999988</v>
          </cell>
          <cell r="O100">
            <v>15.769422</v>
          </cell>
        </row>
        <row r="101">
          <cell r="N101">
            <v>0.2889179999999999</v>
          </cell>
          <cell r="O101">
            <v>16.021177000000002</v>
          </cell>
        </row>
        <row r="102">
          <cell r="N102">
            <v>0.29388999999999987</v>
          </cell>
          <cell r="O102">
            <v>16.187107000000001</v>
          </cell>
        </row>
        <row r="103">
          <cell r="N103">
            <v>0.28800100000000001</v>
          </cell>
          <cell r="O103">
            <v>16.530228999999999</v>
          </cell>
        </row>
        <row r="104">
          <cell r="N104">
            <v>0.29460199999999986</v>
          </cell>
          <cell r="O104">
            <v>16.658011999999999</v>
          </cell>
        </row>
        <row r="105">
          <cell r="N105">
            <v>0.29979699999999981</v>
          </cell>
          <cell r="O105">
            <v>16.920061999999998</v>
          </cell>
        </row>
        <row r="106">
          <cell r="N106">
            <v>0.29949299999999995</v>
          </cell>
          <cell r="O106">
            <v>17.054303000000001</v>
          </cell>
        </row>
        <row r="107">
          <cell r="N107">
            <v>0.30699399999999993</v>
          </cell>
          <cell r="O107">
            <v>17.323803000000002</v>
          </cell>
        </row>
        <row r="108">
          <cell r="N108">
            <v>0.32247599999999987</v>
          </cell>
          <cell r="O108">
            <v>17.455285</v>
          </cell>
        </row>
        <row r="109">
          <cell r="N109">
            <v>0.33040699999999995</v>
          </cell>
          <cell r="O109">
            <v>17.781488999999997</v>
          </cell>
        </row>
        <row r="110">
          <cell r="N110">
            <v>0.31226199999999993</v>
          </cell>
          <cell r="O110">
            <v>17.887228</v>
          </cell>
        </row>
        <row r="111">
          <cell r="N111">
            <v>0.33390500000000001</v>
          </cell>
          <cell r="O111">
            <v>18.169709999999998</v>
          </cell>
        </row>
        <row r="112">
          <cell r="N112">
            <v>0.34295999999999982</v>
          </cell>
          <cell r="O112">
            <v>18.314741999999999</v>
          </cell>
        </row>
        <row r="113">
          <cell r="N113">
            <v>0.35421699999999989</v>
          </cell>
          <cell r="O113">
            <v>18.614763</v>
          </cell>
        </row>
        <row r="114">
          <cell r="N114">
            <v>0.32751699999999984</v>
          </cell>
          <cell r="O114">
            <v>18.735899999999997</v>
          </cell>
        </row>
        <row r="115">
          <cell r="N115">
            <v>0.34138400000000002</v>
          </cell>
          <cell r="O115">
            <v>19.102379999999997</v>
          </cell>
        </row>
        <row r="116">
          <cell r="N116">
            <v>0.33113199999999982</v>
          </cell>
          <cell r="O116">
            <v>19.219342999999999</v>
          </cell>
        </row>
        <row r="117">
          <cell r="N117">
            <v>0.33406599999999981</v>
          </cell>
          <cell r="O117">
            <v>19.498447999999996</v>
          </cell>
        </row>
        <row r="118">
          <cell r="N118">
            <v>0.32171100000000002</v>
          </cell>
          <cell r="O118">
            <v>19.622359999999997</v>
          </cell>
        </row>
        <row r="119">
          <cell r="N119">
            <v>0.32615099999999986</v>
          </cell>
          <cell r="O119">
            <v>19.913133999999999</v>
          </cell>
        </row>
        <row r="120">
          <cell r="N120">
            <v>0.35319200000000001</v>
          </cell>
          <cell r="O120">
            <v>20.073161999999996</v>
          </cell>
        </row>
        <row r="121">
          <cell r="N121">
            <v>0.33979799999999999</v>
          </cell>
          <cell r="O121">
            <v>20.393447999999996</v>
          </cell>
        </row>
        <row r="122">
          <cell r="N122">
            <v>0.35046799999999984</v>
          </cell>
          <cell r="O122">
            <v>20.511536999999997</v>
          </cell>
        </row>
        <row r="123">
          <cell r="N123">
            <v>0.34954199999999991</v>
          </cell>
          <cell r="O123">
            <v>20.771725</v>
          </cell>
        </row>
        <row r="124">
          <cell r="N124">
            <v>0.35188299999999983</v>
          </cell>
          <cell r="O124">
            <v>20.902304999999998</v>
          </cell>
        </row>
        <row r="125">
          <cell r="N125">
            <v>0.35701499999999986</v>
          </cell>
          <cell r="O125">
            <v>21.169156999999998</v>
          </cell>
        </row>
        <row r="126">
          <cell r="N126">
            <v>0.35402199999999995</v>
          </cell>
          <cell r="O126">
            <v>21.310762</v>
          </cell>
        </row>
        <row r="127">
          <cell r="N127">
            <v>0.380492</v>
          </cell>
          <cell r="O127">
            <v>21.642646999999997</v>
          </cell>
        </row>
        <row r="128">
          <cell r="N128">
            <v>0.38726900000000003</v>
          </cell>
          <cell r="O128">
            <v>21.782729</v>
          </cell>
        </row>
        <row r="129">
          <cell r="N129">
            <v>0.36025499999999988</v>
          </cell>
          <cell r="O129">
            <v>22.034706999999997</v>
          </cell>
        </row>
        <row r="130">
          <cell r="N130">
            <v>0.37397799999999987</v>
          </cell>
          <cell r="O130">
            <v>22.174230999999999</v>
          </cell>
        </row>
        <row r="131">
          <cell r="N131">
            <v>0.34605599999999981</v>
          </cell>
          <cell r="O131">
            <v>22.439032999999998</v>
          </cell>
        </row>
        <row r="132">
          <cell r="N132">
            <v>0.36068399999999995</v>
          </cell>
          <cell r="O132">
            <v>22.584538999999996</v>
          </cell>
        </row>
        <row r="133">
          <cell r="N133">
            <v>0.34938299999999983</v>
          </cell>
          <cell r="O133">
            <v>22.843861999999998</v>
          </cell>
        </row>
        <row r="134">
          <cell r="N134">
            <v>0.37701499999999988</v>
          </cell>
          <cell r="O134">
            <v>23.066991999999999</v>
          </cell>
        </row>
        <row r="135">
          <cell r="N135">
            <v>0.3274789999999998</v>
          </cell>
          <cell r="O135">
            <v>23.297374999999999</v>
          </cell>
        </row>
        <row r="136">
          <cell r="N136">
            <v>0.34689199999999981</v>
          </cell>
          <cell r="O136">
            <v>23.452574999999996</v>
          </cell>
        </row>
        <row r="137">
          <cell r="N137">
            <v>0.30536899999999995</v>
          </cell>
          <cell r="O137">
            <v>23.683275999999999</v>
          </cell>
        </row>
        <row r="138">
          <cell r="N138">
            <v>0.32377299999999992</v>
          </cell>
          <cell r="O138">
            <v>23.846700999999999</v>
          </cell>
        </row>
        <row r="139">
          <cell r="N139">
            <v>0.33668999999999982</v>
          </cell>
          <cell r="O139">
            <v>24.116277</v>
          </cell>
        </row>
        <row r="140">
          <cell r="N140">
            <v>0.31902199999999992</v>
          </cell>
          <cell r="O140">
            <v>24.235709</v>
          </cell>
        </row>
        <row r="141">
          <cell r="N141">
            <v>0.31074199999999996</v>
          </cell>
          <cell r="O141">
            <v>24.545075999999998</v>
          </cell>
        </row>
        <row r="142">
          <cell r="N142">
            <v>0.31800099999999998</v>
          </cell>
          <cell r="O142">
            <v>24.637535</v>
          </cell>
        </row>
        <row r="143">
          <cell r="N143">
            <v>0.32646999999999982</v>
          </cell>
          <cell r="O143">
            <v>24.938621000000001</v>
          </cell>
        </row>
        <row r="144">
          <cell r="N144">
            <v>0.32151199999999996</v>
          </cell>
          <cell r="O144">
            <v>25.051861999999996</v>
          </cell>
        </row>
        <row r="145">
          <cell r="N145">
            <v>0.30784899999999993</v>
          </cell>
          <cell r="O145">
            <v>25.287832999999999</v>
          </cell>
        </row>
        <row r="146">
          <cell r="N146">
            <v>0.34883399999999987</v>
          </cell>
          <cell r="O146">
            <v>25.452746000000001</v>
          </cell>
        </row>
        <row r="147">
          <cell r="N147">
            <v>0.31883199999999989</v>
          </cell>
          <cell r="O147">
            <v>25.722795999999999</v>
          </cell>
        </row>
        <row r="148">
          <cell r="N148">
            <v>0.30721999999999983</v>
          </cell>
          <cell r="O148">
            <v>25.855592999999999</v>
          </cell>
        </row>
        <row r="149">
          <cell r="N149">
            <v>0.36390899999999987</v>
          </cell>
          <cell r="O149">
            <v>26.128978</v>
          </cell>
        </row>
        <row r="150">
          <cell r="N150">
            <v>0.3072649999999999</v>
          </cell>
          <cell r="O150">
            <v>26.213284000000002</v>
          </cell>
        </row>
        <row r="151">
          <cell r="N151">
            <v>0.30858799999999997</v>
          </cell>
          <cell r="O151">
            <v>26.457516999999999</v>
          </cell>
        </row>
        <row r="152">
          <cell r="N152">
            <v>0.37033099999999991</v>
          </cell>
          <cell r="O152">
            <v>26.615056999999997</v>
          </cell>
        </row>
        <row r="153">
          <cell r="N153">
            <v>0.3630529999999999</v>
          </cell>
          <cell r="O153">
            <v>26.884291999999999</v>
          </cell>
        </row>
        <row r="154">
          <cell r="N154">
            <v>0.35703499999999988</v>
          </cell>
          <cell r="O154">
            <v>27.025663999999999</v>
          </cell>
        </row>
        <row r="155">
          <cell r="N155">
            <v>0.31307899999999994</v>
          </cell>
          <cell r="O155">
            <v>27.229813999999998</v>
          </cell>
        </row>
        <row r="156">
          <cell r="N156">
            <v>0.32309199999999988</v>
          </cell>
          <cell r="O156">
            <v>27.349717999999999</v>
          </cell>
        </row>
        <row r="157">
          <cell r="N157">
            <v>0.34803599999999985</v>
          </cell>
          <cell r="O157">
            <v>27.586513</v>
          </cell>
        </row>
        <row r="158">
          <cell r="N158">
            <v>0.35317300000000001</v>
          </cell>
          <cell r="O158">
            <v>27.719631</v>
          </cell>
        </row>
        <row r="159">
          <cell r="N159">
            <v>0.36600299999999991</v>
          </cell>
          <cell r="O159">
            <v>27.987207999999999</v>
          </cell>
        </row>
        <row r="160">
          <cell r="N160">
            <v>0.32011399999999979</v>
          </cell>
          <cell r="O160">
            <v>28.065169999999998</v>
          </cell>
        </row>
        <row r="161">
          <cell r="N161">
            <v>0.36058399999999985</v>
          </cell>
          <cell r="O161">
            <v>28.294109999999996</v>
          </cell>
        </row>
      </sheetData>
      <sheetData sheetId="19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-1.2468999999999937E-2</v>
          </cell>
          <cell r="O5">
            <v>0.17959900000000018</v>
          </cell>
        </row>
        <row r="6">
          <cell r="N6">
            <v>3.578000000000009E-2</v>
          </cell>
          <cell r="O6">
            <v>0.23701900000000023</v>
          </cell>
        </row>
        <row r="7">
          <cell r="N7">
            <v>3.7650000000000093E-2</v>
          </cell>
          <cell r="O7">
            <v>0.42882600000000004</v>
          </cell>
        </row>
        <row r="8">
          <cell r="N8">
            <v>5.2369000000000027E-2</v>
          </cell>
          <cell r="O8">
            <v>0.5392800000000002</v>
          </cell>
        </row>
        <row r="9">
          <cell r="N9">
            <v>9.7596000000000002E-2</v>
          </cell>
          <cell r="O9">
            <v>0.68355200000000016</v>
          </cell>
        </row>
        <row r="10">
          <cell r="N10">
            <v>0.10549200000000007</v>
          </cell>
          <cell r="O10">
            <v>0.78341800000000017</v>
          </cell>
        </row>
        <row r="11">
          <cell r="N11">
            <v>0.15635100000000013</v>
          </cell>
          <cell r="O11">
            <v>0.93076200000000064</v>
          </cell>
        </row>
        <row r="12">
          <cell r="N12">
            <v>0.128635</v>
          </cell>
          <cell r="O12">
            <v>1.076268</v>
          </cell>
        </row>
        <row r="13">
          <cell r="N13">
            <v>0.15208400000000005</v>
          </cell>
          <cell r="O13">
            <v>1.2753080000000001</v>
          </cell>
        </row>
        <row r="14">
          <cell r="N14">
            <v>0.17331899999999997</v>
          </cell>
          <cell r="O14">
            <v>1.3834040000000005</v>
          </cell>
        </row>
        <row r="15">
          <cell r="N15">
            <v>0.1729480000000001</v>
          </cell>
          <cell r="O15">
            <v>1.633486</v>
          </cell>
        </row>
        <row r="16">
          <cell r="N16">
            <v>0.18114900000000012</v>
          </cell>
          <cell r="O16">
            <v>1.805045</v>
          </cell>
        </row>
        <row r="17">
          <cell r="N17">
            <v>0.22176099999999996</v>
          </cell>
          <cell r="O17">
            <v>2.0064250000000001</v>
          </cell>
        </row>
        <row r="18">
          <cell r="N18">
            <v>0.24218600000000015</v>
          </cell>
          <cell r="O18">
            <v>2.1055969999999999</v>
          </cell>
        </row>
        <row r="19">
          <cell r="N19">
            <v>0.26794299999999999</v>
          </cell>
          <cell r="O19">
            <v>2.3621289999999999</v>
          </cell>
        </row>
        <row r="20">
          <cell r="N20">
            <v>0.30027800000000004</v>
          </cell>
          <cell r="O20">
            <v>2.4691130000000001</v>
          </cell>
        </row>
        <row r="21">
          <cell r="N21">
            <v>0.32959200000000011</v>
          </cell>
          <cell r="O21">
            <v>2.7188919999999999</v>
          </cell>
        </row>
        <row r="22">
          <cell r="N22">
            <v>0.33583600000000002</v>
          </cell>
          <cell r="O22">
            <v>2.8692790000000006</v>
          </cell>
        </row>
        <row r="23">
          <cell r="N23">
            <v>0.32709000000000016</v>
          </cell>
          <cell r="O23">
            <v>3.1432979999999997</v>
          </cell>
        </row>
        <row r="24">
          <cell r="N24">
            <v>0.35603200000000018</v>
          </cell>
          <cell r="O24">
            <v>3.2382460000000002</v>
          </cell>
        </row>
        <row r="25">
          <cell r="N25">
            <v>0.32960600000000001</v>
          </cell>
          <cell r="O25">
            <v>3.5525659999999997</v>
          </cell>
        </row>
        <row r="26">
          <cell r="N26">
            <v>0.35189100000000006</v>
          </cell>
          <cell r="O26">
            <v>3.7028090000000002</v>
          </cell>
        </row>
        <row r="27">
          <cell r="N27">
            <v>0.36022500000000013</v>
          </cell>
          <cell r="O27">
            <v>3.9665079999999997</v>
          </cell>
        </row>
        <row r="28">
          <cell r="N28">
            <v>0.40694700000000011</v>
          </cell>
          <cell r="O28">
            <v>4.0669940000000011</v>
          </cell>
        </row>
        <row r="29">
          <cell r="N29">
            <v>0.42082700000000001</v>
          </cell>
          <cell r="O29">
            <v>4.3242350000000007</v>
          </cell>
        </row>
        <row r="30">
          <cell r="N30">
            <v>0.44208400000000009</v>
          </cell>
          <cell r="O30">
            <v>4.4609480000000001</v>
          </cell>
        </row>
        <row r="31">
          <cell r="N31">
            <v>0.43437200000000009</v>
          </cell>
          <cell r="O31">
            <v>4.7492270000000003</v>
          </cell>
        </row>
        <row r="32">
          <cell r="N32">
            <v>0.45501199999999997</v>
          </cell>
          <cell r="O32">
            <v>4.8790129999999996</v>
          </cell>
        </row>
        <row r="33">
          <cell r="N33">
            <v>0.42512900000000015</v>
          </cell>
          <cell r="O33">
            <v>5.2499160000000016</v>
          </cell>
        </row>
        <row r="34">
          <cell r="N34">
            <v>0.41123400000000015</v>
          </cell>
          <cell r="O34">
            <v>5.4041010000000007</v>
          </cell>
        </row>
        <row r="35">
          <cell r="N35">
            <v>0.36782300000000012</v>
          </cell>
          <cell r="O35">
            <v>5.6963410000000003</v>
          </cell>
        </row>
        <row r="36">
          <cell r="N36">
            <v>0.34650700000000006</v>
          </cell>
          <cell r="O36">
            <v>5.8400120000000006</v>
          </cell>
        </row>
        <row r="37">
          <cell r="N37">
            <v>0.28723199999999999</v>
          </cell>
          <cell r="O37">
            <v>6.1637399999999998</v>
          </cell>
        </row>
        <row r="38">
          <cell r="N38">
            <v>0.29370600000000013</v>
          </cell>
          <cell r="O38">
            <v>6.2674799999999999</v>
          </cell>
        </row>
        <row r="39">
          <cell r="N39">
            <v>0.28817600000000015</v>
          </cell>
          <cell r="O39">
            <v>6.5598099999999997</v>
          </cell>
        </row>
        <row r="40">
          <cell r="N40">
            <v>0.2834580000000001</v>
          </cell>
          <cell r="O40">
            <v>6.7500159999999996</v>
          </cell>
        </row>
        <row r="41">
          <cell r="N41">
            <v>0.30287699999999995</v>
          </cell>
          <cell r="O41">
            <v>6.9950990000000006</v>
          </cell>
        </row>
        <row r="42">
          <cell r="N42">
            <v>0.3204860000000001</v>
          </cell>
          <cell r="O42">
            <v>7.1421370000000008</v>
          </cell>
        </row>
        <row r="43">
          <cell r="N43">
            <v>0.30270900000000006</v>
          </cell>
          <cell r="O43">
            <v>7.4527199999999993</v>
          </cell>
        </row>
        <row r="44">
          <cell r="N44">
            <v>0.31364500000000001</v>
          </cell>
          <cell r="O44">
            <v>7.5911080000000002</v>
          </cell>
        </row>
        <row r="45">
          <cell r="N45">
            <v>0.33287600000000001</v>
          </cell>
          <cell r="O45">
            <v>7.9052520000000008</v>
          </cell>
        </row>
        <row r="46">
          <cell r="N46">
            <v>0.35443700000000011</v>
          </cell>
          <cell r="O46">
            <v>8.0418980000000015</v>
          </cell>
        </row>
        <row r="47">
          <cell r="N47">
            <v>0.35575900000000005</v>
          </cell>
          <cell r="O47">
            <v>8.3389450000000007</v>
          </cell>
        </row>
        <row r="48">
          <cell r="N48">
            <v>0.35771299999999995</v>
          </cell>
          <cell r="O48">
            <v>8.5064440000000001</v>
          </cell>
        </row>
        <row r="49">
          <cell r="N49">
            <v>0.34779899999999997</v>
          </cell>
          <cell r="O49">
            <v>8.8327530000000003</v>
          </cell>
        </row>
        <row r="50">
          <cell r="N50">
            <v>0.36087200000000008</v>
          </cell>
          <cell r="O50">
            <v>8.9577880000000007</v>
          </cell>
        </row>
        <row r="51">
          <cell r="N51">
            <v>0.37499100000000002</v>
          </cell>
          <cell r="O51">
            <v>9.3213610000000013</v>
          </cell>
        </row>
        <row r="52">
          <cell r="N52">
            <v>0.38740900000000011</v>
          </cell>
          <cell r="O52">
            <v>9.4818210000000001</v>
          </cell>
        </row>
        <row r="53">
          <cell r="N53">
            <v>0.37347500000000017</v>
          </cell>
          <cell r="O53">
            <v>9.7930170000000007</v>
          </cell>
        </row>
        <row r="54">
          <cell r="N54">
            <v>0.38949500000000015</v>
          </cell>
          <cell r="O54">
            <v>9.9505940000000006</v>
          </cell>
        </row>
        <row r="55">
          <cell r="N55">
            <v>0.37837900000000013</v>
          </cell>
          <cell r="O55">
            <v>10.296835999999999</v>
          </cell>
        </row>
        <row r="56">
          <cell r="N56">
            <v>0.37596200000000002</v>
          </cell>
          <cell r="O56">
            <v>10.450330000000001</v>
          </cell>
        </row>
        <row r="57">
          <cell r="N57">
            <v>0.39288200000000006</v>
          </cell>
          <cell r="O57">
            <v>10.795434999999999</v>
          </cell>
        </row>
        <row r="58">
          <cell r="N58">
            <v>0.40568399999999999</v>
          </cell>
          <cell r="O58">
            <v>10.948084000000001</v>
          </cell>
        </row>
        <row r="59">
          <cell r="N59">
            <v>0.41727800000000004</v>
          </cell>
          <cell r="O59">
            <v>11.252399</v>
          </cell>
        </row>
        <row r="60">
          <cell r="N60">
            <v>0.42974099999999998</v>
          </cell>
          <cell r="O60">
            <v>11.442165000000001</v>
          </cell>
        </row>
        <row r="61">
          <cell r="N61">
            <v>0.44460300000000008</v>
          </cell>
          <cell r="O61">
            <v>11.783916000000001</v>
          </cell>
        </row>
        <row r="62">
          <cell r="N62">
            <v>0.43377700000000008</v>
          </cell>
          <cell r="O62">
            <v>11.937901</v>
          </cell>
        </row>
        <row r="63">
          <cell r="N63">
            <v>0.45979600000000004</v>
          </cell>
          <cell r="O63">
            <v>12.319409</v>
          </cell>
        </row>
        <row r="64">
          <cell r="N64">
            <v>0.46247199999999999</v>
          </cell>
          <cell r="O64">
            <v>12.473888000000001</v>
          </cell>
        </row>
        <row r="65">
          <cell r="N65">
            <v>0.47596700000000008</v>
          </cell>
          <cell r="O65">
            <v>12.823072</v>
          </cell>
        </row>
        <row r="66">
          <cell r="N66">
            <v>0.46324500000000013</v>
          </cell>
          <cell r="O66">
            <v>12.983802000000001</v>
          </cell>
        </row>
        <row r="67">
          <cell r="N67">
            <v>0.46146199999999998</v>
          </cell>
          <cell r="O67">
            <v>13.344735</v>
          </cell>
        </row>
        <row r="68">
          <cell r="N68">
            <v>0.47099700000000005</v>
          </cell>
          <cell r="O68">
            <v>13.504659999999999</v>
          </cell>
        </row>
        <row r="69">
          <cell r="N69">
            <v>0.47036900000000015</v>
          </cell>
          <cell r="O69">
            <v>13.834659</v>
          </cell>
        </row>
        <row r="70">
          <cell r="N70">
            <v>0.46652600000000005</v>
          </cell>
          <cell r="O70">
            <v>14.045901000000002</v>
          </cell>
        </row>
        <row r="71">
          <cell r="N71">
            <v>0.47726700000000005</v>
          </cell>
          <cell r="O71">
            <v>14.384444</v>
          </cell>
        </row>
        <row r="72">
          <cell r="N72">
            <v>0.47691900000000009</v>
          </cell>
          <cell r="O72">
            <v>14.559197000000001</v>
          </cell>
        </row>
        <row r="73">
          <cell r="N73">
            <v>0.46070500000000014</v>
          </cell>
          <cell r="O73">
            <v>14.877847000000003</v>
          </cell>
        </row>
        <row r="74">
          <cell r="N74">
            <v>0.47791499999999998</v>
          </cell>
          <cell r="O74">
            <v>15.052100999999999</v>
          </cell>
        </row>
        <row r="75">
          <cell r="N75">
            <v>0.47005999999999998</v>
          </cell>
          <cell r="O75">
            <v>15.428677</v>
          </cell>
        </row>
        <row r="76">
          <cell r="N76">
            <v>0.48225600000000007</v>
          </cell>
          <cell r="O76">
            <v>15.613647000000002</v>
          </cell>
        </row>
        <row r="77">
          <cell r="N77">
            <v>0.49466499999999997</v>
          </cell>
          <cell r="O77">
            <v>15.949752</v>
          </cell>
        </row>
        <row r="78">
          <cell r="N78">
            <v>0.48903600000000008</v>
          </cell>
          <cell r="O78">
            <v>16.10352</v>
          </cell>
        </row>
        <row r="79">
          <cell r="N79">
            <v>0.49308500000000005</v>
          </cell>
          <cell r="O79">
            <v>16.46152</v>
          </cell>
        </row>
        <row r="80">
          <cell r="N80">
            <v>0.48464900000000011</v>
          </cell>
          <cell r="O80">
            <v>16.625653999999997</v>
          </cell>
        </row>
        <row r="81">
          <cell r="N81">
            <v>0.47895900000000008</v>
          </cell>
          <cell r="O81">
            <v>16.955368</v>
          </cell>
        </row>
        <row r="82">
          <cell r="N82">
            <v>0.48287300000000005</v>
          </cell>
          <cell r="O82">
            <v>17.176535999999999</v>
          </cell>
        </row>
        <row r="83">
          <cell r="N83">
            <v>0.46512100000000012</v>
          </cell>
          <cell r="O83">
            <v>17.536131000000001</v>
          </cell>
        </row>
        <row r="84">
          <cell r="N84">
            <v>0.47784300000000007</v>
          </cell>
          <cell r="O84">
            <v>17.704986000000002</v>
          </cell>
        </row>
        <row r="85">
          <cell r="N85">
            <v>0.46747299999999997</v>
          </cell>
          <cell r="O85">
            <v>18.018802000000001</v>
          </cell>
        </row>
        <row r="86">
          <cell r="N86">
            <v>0.47039000000000009</v>
          </cell>
          <cell r="O86">
            <v>18.204984</v>
          </cell>
        </row>
        <row r="87">
          <cell r="N87">
            <v>0.46598299999999998</v>
          </cell>
          <cell r="O87">
            <v>18.532468000000001</v>
          </cell>
        </row>
        <row r="88">
          <cell r="N88">
            <v>0.48426900000000001</v>
          </cell>
          <cell r="O88">
            <v>18.7165</v>
          </cell>
        </row>
        <row r="89">
          <cell r="N89">
            <v>0.47542299999999998</v>
          </cell>
          <cell r="O89">
            <v>19.067992000000004</v>
          </cell>
        </row>
        <row r="90">
          <cell r="N90">
            <v>0.50864300000000007</v>
          </cell>
          <cell r="O90">
            <v>19.249385</v>
          </cell>
        </row>
        <row r="91">
          <cell r="N91">
            <v>0.49871199999999999</v>
          </cell>
          <cell r="O91">
            <v>19.550487</v>
          </cell>
        </row>
        <row r="92">
          <cell r="N92">
            <v>0.49970300000000001</v>
          </cell>
          <cell r="O92">
            <v>19.699103000000001</v>
          </cell>
        </row>
        <row r="93">
          <cell r="N93">
            <v>0.54620199999999997</v>
          </cell>
          <cell r="O93">
            <v>20.036134999999998</v>
          </cell>
        </row>
        <row r="94">
          <cell r="N94">
            <v>0.5502910000000002</v>
          </cell>
          <cell r="O94">
            <v>20.190182</v>
          </cell>
        </row>
        <row r="95">
          <cell r="N95">
            <v>0.57265700000000019</v>
          </cell>
          <cell r="O95">
            <v>20.491052</v>
          </cell>
        </row>
        <row r="96">
          <cell r="N96">
            <v>0.58744700000000016</v>
          </cell>
          <cell r="O96">
            <v>20.726277000000003</v>
          </cell>
        </row>
        <row r="97">
          <cell r="N97">
            <v>0.60313499999999998</v>
          </cell>
          <cell r="O97">
            <v>21.054905999999999</v>
          </cell>
        </row>
        <row r="98">
          <cell r="N98">
            <v>0.61335799999999996</v>
          </cell>
          <cell r="O98">
            <v>21.221315999999998</v>
          </cell>
        </row>
        <row r="99">
          <cell r="N99">
            <v>0.63111400000000006</v>
          </cell>
          <cell r="O99">
            <v>21.567503000000002</v>
          </cell>
        </row>
        <row r="100">
          <cell r="N100">
            <v>0.60259900000000022</v>
          </cell>
          <cell r="O100">
            <v>21.697383000000002</v>
          </cell>
        </row>
        <row r="101">
          <cell r="N101">
            <v>0.58192800000000011</v>
          </cell>
          <cell r="O101">
            <v>22.014234000000002</v>
          </cell>
        </row>
        <row r="102">
          <cell r="N102">
            <v>0.59518199999999999</v>
          </cell>
          <cell r="O102">
            <v>22.196380000000001</v>
          </cell>
        </row>
        <row r="103">
          <cell r="N103">
            <v>0.624031</v>
          </cell>
          <cell r="O103">
            <v>22.569721000000001</v>
          </cell>
        </row>
        <row r="104">
          <cell r="N104">
            <v>0.59478300000000017</v>
          </cell>
          <cell r="O104">
            <v>22.715322</v>
          </cell>
        </row>
        <row r="105">
          <cell r="N105">
            <v>0.57049700000000003</v>
          </cell>
          <cell r="O105">
            <v>23.075565999999998</v>
          </cell>
        </row>
        <row r="106">
          <cell r="N106">
            <v>0.59033200000000008</v>
          </cell>
          <cell r="O106">
            <v>23.271867000000004</v>
          </cell>
        </row>
        <row r="107">
          <cell r="N107">
            <v>0.55671700000000013</v>
          </cell>
          <cell r="O107">
            <v>23.550901000000003</v>
          </cell>
        </row>
        <row r="108">
          <cell r="N108">
            <v>0.59628000000000003</v>
          </cell>
          <cell r="O108">
            <v>23.728949</v>
          </cell>
        </row>
        <row r="109">
          <cell r="N109">
            <v>0.56967400000000001</v>
          </cell>
          <cell r="O109">
            <v>24.011026000000001</v>
          </cell>
        </row>
        <row r="110">
          <cell r="N110">
            <v>0.53941100000000008</v>
          </cell>
          <cell r="O110">
            <v>24.181056000000002</v>
          </cell>
        </row>
        <row r="111">
          <cell r="N111">
            <v>0.58246700000000007</v>
          </cell>
          <cell r="O111">
            <v>24.49596</v>
          </cell>
        </row>
        <row r="112">
          <cell r="N112">
            <v>0.51135699999999995</v>
          </cell>
          <cell r="O112">
            <v>24.607802</v>
          </cell>
        </row>
        <row r="113">
          <cell r="N113">
            <v>0.49186000000000013</v>
          </cell>
          <cell r="O113">
            <v>24.903921</v>
          </cell>
        </row>
        <row r="114">
          <cell r="N114">
            <v>0.55330000000000001</v>
          </cell>
          <cell r="O114">
            <v>25.076471000000002</v>
          </cell>
        </row>
        <row r="115">
          <cell r="N115">
            <v>0.52582400000000007</v>
          </cell>
          <cell r="O115">
            <v>25.401178000000002</v>
          </cell>
        </row>
        <row r="116">
          <cell r="N116">
            <v>0.52230200000000016</v>
          </cell>
          <cell r="O116">
            <v>25.550096000000003</v>
          </cell>
        </row>
        <row r="117">
          <cell r="N117">
            <v>0.46485500000000002</v>
          </cell>
          <cell r="O117">
            <v>25.792961999999999</v>
          </cell>
        </row>
        <row r="118">
          <cell r="N118">
            <v>0.53289300000000006</v>
          </cell>
          <cell r="O118">
            <v>25.973765</v>
          </cell>
        </row>
      </sheetData>
      <sheetData sheetId="20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-1.1852999999999999E-2</v>
          </cell>
          <cell r="O5">
            <v>0.19242700000000013</v>
          </cell>
        </row>
        <row r="6">
          <cell r="N6">
            <v>-1.0123999999999999E-2</v>
          </cell>
          <cell r="O6">
            <v>0.29667799999999989</v>
          </cell>
        </row>
        <row r="7">
          <cell r="N7">
            <v>3.7983000000000003E-2</v>
          </cell>
          <cell r="O7">
            <v>0.45731600000000028</v>
          </cell>
        </row>
        <row r="8">
          <cell r="N8">
            <v>2.2162000000000005E-2</v>
          </cell>
          <cell r="O8">
            <v>0.53724800000000006</v>
          </cell>
        </row>
        <row r="9">
          <cell r="N9">
            <v>6.762E-2</v>
          </cell>
          <cell r="O9">
            <v>0.69108500000000006</v>
          </cell>
        </row>
        <row r="10">
          <cell r="N10">
            <v>6.9849999999999995E-2</v>
          </cell>
          <cell r="O10">
            <v>0.88664400000000021</v>
          </cell>
        </row>
        <row r="11">
          <cell r="N11">
            <v>0.10320599999999999</v>
          </cell>
          <cell r="O11">
            <v>0.92654199999999998</v>
          </cell>
        </row>
        <row r="12">
          <cell r="N12">
            <v>0.10461400000000001</v>
          </cell>
          <cell r="O12">
            <v>1.116357</v>
          </cell>
        </row>
        <row r="13">
          <cell r="N13">
            <v>0.183036</v>
          </cell>
          <cell r="O13">
            <v>1.208502</v>
          </cell>
        </row>
        <row r="14">
          <cell r="N14">
            <v>0.15578700000000001</v>
          </cell>
          <cell r="O14">
            <v>1.3597460000000001</v>
          </cell>
        </row>
        <row r="15">
          <cell r="N15">
            <v>0.214059</v>
          </cell>
          <cell r="O15">
            <v>1.42702</v>
          </cell>
        </row>
        <row r="16">
          <cell r="N16">
            <v>0.22836999999999999</v>
          </cell>
          <cell r="O16">
            <v>1.621685</v>
          </cell>
        </row>
        <row r="17">
          <cell r="N17">
            <v>0.202654</v>
          </cell>
          <cell r="O17">
            <v>1.7676779999999999</v>
          </cell>
        </row>
        <row r="18">
          <cell r="N18">
            <v>0.21185100000000001</v>
          </cell>
          <cell r="O18">
            <v>1.9495380000000004</v>
          </cell>
        </row>
        <row r="19">
          <cell r="N19">
            <v>0.18950299999999998</v>
          </cell>
          <cell r="O19">
            <v>2.0938479999999999</v>
          </cell>
        </row>
        <row r="20">
          <cell r="N20">
            <v>0.15986599999999998</v>
          </cell>
          <cell r="O20">
            <v>2.3100800000000001</v>
          </cell>
        </row>
        <row r="21">
          <cell r="N21">
            <v>0.13976</v>
          </cell>
          <cell r="O21">
            <v>2.530996</v>
          </cell>
        </row>
        <row r="22">
          <cell r="N22">
            <v>0.14474500000000001</v>
          </cell>
          <cell r="O22">
            <v>2.6153329999999997</v>
          </cell>
        </row>
        <row r="23">
          <cell r="N23">
            <v>9.7938000000000011E-2</v>
          </cell>
          <cell r="O23">
            <v>2.8793159999999998</v>
          </cell>
        </row>
        <row r="24">
          <cell r="N24">
            <v>9.2078000000000007E-2</v>
          </cell>
          <cell r="O24">
            <v>3.1005230000000004</v>
          </cell>
        </row>
        <row r="25">
          <cell r="N25">
            <v>6.0182999999999993E-2</v>
          </cell>
          <cell r="O25">
            <v>3.2188080000000001</v>
          </cell>
        </row>
        <row r="26">
          <cell r="N26">
            <v>5.0477000000000008E-2</v>
          </cell>
          <cell r="O26">
            <v>3.4284509999999999</v>
          </cell>
        </row>
        <row r="27">
          <cell r="N27">
            <v>5.2757999999999999E-2</v>
          </cell>
          <cell r="O27">
            <v>3.6440399999999999</v>
          </cell>
        </row>
        <row r="28">
          <cell r="N28">
            <v>3.2439000000000009E-2</v>
          </cell>
          <cell r="O28">
            <v>3.8350770000000005</v>
          </cell>
        </row>
        <row r="29">
          <cell r="N29">
            <v>7.2609999999999992E-3</v>
          </cell>
          <cell r="O29">
            <v>3.9504960000000002</v>
          </cell>
        </row>
        <row r="30">
          <cell r="N30">
            <v>2.3760000000000014E-3</v>
          </cell>
          <cell r="O30">
            <v>4.1483739999999996</v>
          </cell>
        </row>
        <row r="31">
          <cell r="N31">
            <v>2.4730000000000002E-2</v>
          </cell>
          <cell r="O31">
            <v>4.2330899999999998</v>
          </cell>
        </row>
        <row r="32">
          <cell r="N32">
            <v>1.8662000000000002E-2</v>
          </cell>
          <cell r="O32">
            <v>4.4885090000000005</v>
          </cell>
        </row>
        <row r="33">
          <cell r="N33">
            <v>2.2686000000000005E-2</v>
          </cell>
          <cell r="O33">
            <v>4.6822560000000006</v>
          </cell>
        </row>
        <row r="34">
          <cell r="N34">
            <v>3.9584000000000001E-2</v>
          </cell>
          <cell r="O34">
            <v>4.8816930000000003</v>
          </cell>
        </row>
        <row r="35">
          <cell r="N35">
            <v>3.9691999999999991E-2</v>
          </cell>
          <cell r="O35">
            <v>5.0039850000000001</v>
          </cell>
        </row>
        <row r="36">
          <cell r="N36">
            <v>2.9933000000000005E-2</v>
          </cell>
          <cell r="O36">
            <v>5.2368890000000006</v>
          </cell>
        </row>
        <row r="37">
          <cell r="N37">
            <v>4.7536000000000002E-2</v>
          </cell>
          <cell r="O37">
            <v>5.4252399999999996</v>
          </cell>
        </row>
        <row r="38">
          <cell r="N38">
            <v>4.4090999999999998E-2</v>
          </cell>
          <cell r="O38">
            <v>5.5383870000000002</v>
          </cell>
        </row>
        <row r="39">
          <cell r="N39">
            <v>5.0259999999999992E-2</v>
          </cell>
          <cell r="O39">
            <v>5.7694300000000007</v>
          </cell>
        </row>
        <row r="40">
          <cell r="N40">
            <v>5.7435999999999994E-2</v>
          </cell>
          <cell r="O40">
            <v>5.8855219999999999</v>
          </cell>
        </row>
        <row r="41">
          <cell r="N41">
            <v>3.6438999999999992E-2</v>
          </cell>
          <cell r="O41">
            <v>6.1459350000000006</v>
          </cell>
        </row>
        <row r="42">
          <cell r="N42">
            <v>3.6736000000000005E-2</v>
          </cell>
          <cell r="O42">
            <v>6.3599379999999996</v>
          </cell>
        </row>
        <row r="43">
          <cell r="N43">
            <v>9.9360000000000039E-3</v>
          </cell>
          <cell r="O43">
            <v>6.5022789999999997</v>
          </cell>
        </row>
        <row r="44">
          <cell r="N44">
            <v>-5.0379999999999999E-3</v>
          </cell>
          <cell r="O44">
            <v>6.7524499999999996</v>
          </cell>
        </row>
        <row r="45">
          <cell r="N45">
            <v>9.9580000000000016E-3</v>
          </cell>
          <cell r="O45">
            <v>6.962740000000001</v>
          </cell>
        </row>
        <row r="46">
          <cell r="N46">
            <v>4.215E-3</v>
          </cell>
          <cell r="O46">
            <v>7.0595729999999994</v>
          </cell>
        </row>
        <row r="47">
          <cell r="N47">
            <v>2.1822000000000001E-2</v>
          </cell>
          <cell r="O47">
            <v>7.265085</v>
          </cell>
        </row>
        <row r="48">
          <cell r="N48">
            <v>2.1474E-2</v>
          </cell>
          <cell r="O48">
            <v>7.5060929999999999</v>
          </cell>
        </row>
        <row r="49">
          <cell r="N49">
            <v>4.3185999999999995E-2</v>
          </cell>
          <cell r="O49">
            <v>7.6109140000000002</v>
          </cell>
        </row>
        <row r="50">
          <cell r="N50">
            <v>4.7694999999999994E-2</v>
          </cell>
          <cell r="O50">
            <v>7.8004469999999992</v>
          </cell>
        </row>
        <row r="51">
          <cell r="N51">
            <v>6.4843000000000012E-2</v>
          </cell>
          <cell r="O51">
            <v>8.0377329999999994</v>
          </cell>
        </row>
        <row r="52">
          <cell r="N52">
            <v>6.5394999999999995E-2</v>
          </cell>
          <cell r="O52">
            <v>8.1740329999999997</v>
          </cell>
        </row>
        <row r="53">
          <cell r="N53">
            <v>6.8930999999999992E-2</v>
          </cell>
          <cell r="O53">
            <v>8.4434150000000017</v>
          </cell>
        </row>
        <row r="54">
          <cell r="N54">
            <v>5.8476E-2</v>
          </cell>
          <cell r="O54">
            <v>8.7030940000000019</v>
          </cell>
        </row>
        <row r="55">
          <cell r="N55">
            <v>7.7923000000000006E-2</v>
          </cell>
          <cell r="O55">
            <v>8.7960600000000007</v>
          </cell>
        </row>
        <row r="56">
          <cell r="N56">
            <v>8.5140000000000007E-2</v>
          </cell>
          <cell r="O56">
            <v>9.0550160000000002</v>
          </cell>
        </row>
        <row r="57">
          <cell r="N57">
            <v>9.8495000000000013E-2</v>
          </cell>
          <cell r="O57">
            <v>9.1435250000000021</v>
          </cell>
        </row>
        <row r="58">
          <cell r="N58">
            <v>0.10293700000000001</v>
          </cell>
          <cell r="O58">
            <v>9.395900000000001</v>
          </cell>
        </row>
        <row r="59">
          <cell r="N59">
            <v>0.112452</v>
          </cell>
          <cell r="O59">
            <v>9.6459399999999995</v>
          </cell>
        </row>
        <row r="60">
          <cell r="N60">
            <v>0.11352799999999999</v>
          </cell>
          <cell r="O60">
            <v>9.7689350000000008</v>
          </cell>
        </row>
        <row r="61">
          <cell r="N61">
            <v>0.10971600000000001</v>
          </cell>
          <cell r="O61">
            <v>10.011668000000002</v>
          </cell>
        </row>
        <row r="62">
          <cell r="N62">
            <v>0.10966100000000001</v>
          </cell>
          <cell r="O62">
            <v>10.172772000000002</v>
          </cell>
        </row>
        <row r="63">
          <cell r="N63">
            <v>0.10780000000000001</v>
          </cell>
          <cell r="O63">
            <v>10.412391</v>
          </cell>
        </row>
        <row r="64">
          <cell r="N64">
            <v>8.759900000000001E-2</v>
          </cell>
          <cell r="O64">
            <v>10.688039000000002</v>
          </cell>
        </row>
        <row r="65">
          <cell r="N65">
            <v>8.9477000000000001E-2</v>
          </cell>
          <cell r="O65">
            <v>10.925331999999999</v>
          </cell>
        </row>
        <row r="66">
          <cell r="N66">
            <v>9.3843999999999997E-2</v>
          </cell>
          <cell r="O66">
            <v>11.043804</v>
          </cell>
        </row>
        <row r="67">
          <cell r="N67">
            <v>7.8504999999999991E-2</v>
          </cell>
          <cell r="O67">
            <v>11.318018</v>
          </cell>
        </row>
        <row r="68">
          <cell r="N68">
            <v>7.9045000000000004E-2</v>
          </cell>
          <cell r="O68">
            <v>11.435817</v>
          </cell>
        </row>
        <row r="69">
          <cell r="N69">
            <v>5.3629999999999997E-2</v>
          </cell>
          <cell r="O69">
            <v>11.749902000000002</v>
          </cell>
        </row>
        <row r="70">
          <cell r="N70">
            <v>4.0159999999999994E-2</v>
          </cell>
          <cell r="O70">
            <v>11.868298999999999</v>
          </cell>
        </row>
        <row r="71">
          <cell r="N71">
            <v>3.9212000000000004E-2</v>
          </cell>
          <cell r="O71">
            <v>12.144511999999999</v>
          </cell>
        </row>
        <row r="72">
          <cell r="N72">
            <v>1.2482000000000004E-2</v>
          </cell>
          <cell r="O72">
            <v>12.265002000000001</v>
          </cell>
        </row>
        <row r="73">
          <cell r="N73">
            <v>1.5739E-2</v>
          </cell>
          <cell r="O73">
            <v>12.543186000000002</v>
          </cell>
        </row>
        <row r="74">
          <cell r="N74">
            <v>2.0455000000000001E-2</v>
          </cell>
          <cell r="O74">
            <v>12.782559000000001</v>
          </cell>
        </row>
        <row r="75">
          <cell r="N75">
            <v>-7.5829999999999986E-3</v>
          </cell>
          <cell r="O75">
            <v>12.906956999999998</v>
          </cell>
        </row>
        <row r="76">
          <cell r="N76">
            <v>1.8530000000000016E-3</v>
          </cell>
          <cell r="O76">
            <v>13.148496999999999</v>
          </cell>
        </row>
        <row r="77">
          <cell r="N77">
            <v>4.9680000000000002E-3</v>
          </cell>
          <cell r="O77">
            <v>13.392882000000002</v>
          </cell>
        </row>
        <row r="78">
          <cell r="N78">
            <v>1.6257000000000001E-2</v>
          </cell>
          <cell r="O78">
            <v>13.555107</v>
          </cell>
        </row>
        <row r="79">
          <cell r="N79">
            <v>1.6622000000000005E-2</v>
          </cell>
          <cell r="O79">
            <v>13.845711</v>
          </cell>
        </row>
        <row r="80">
          <cell r="N80">
            <v>8.7330000000000012E-3</v>
          </cell>
          <cell r="O80">
            <v>14.100372999999999</v>
          </cell>
        </row>
        <row r="81">
          <cell r="N81">
            <v>2.0791999999999998E-2</v>
          </cell>
          <cell r="O81">
            <v>14.396296000000003</v>
          </cell>
        </row>
        <row r="82">
          <cell r="N82">
            <v>1.9522000000000001E-2</v>
          </cell>
          <cell r="O82">
            <v>14.526608000000001</v>
          </cell>
        </row>
        <row r="83">
          <cell r="N83">
            <v>2.3352000000000001E-2</v>
          </cell>
          <cell r="O83">
            <v>14.788287</v>
          </cell>
        </row>
        <row r="84">
          <cell r="N84">
            <v>2.7729000000000004E-2</v>
          </cell>
          <cell r="O84">
            <v>15.054563000000002</v>
          </cell>
        </row>
        <row r="85">
          <cell r="N85">
            <v>2.4119000000000005E-2</v>
          </cell>
          <cell r="O85">
            <v>15.191692000000003</v>
          </cell>
        </row>
        <row r="86">
          <cell r="N86">
            <v>1.5896000000000004E-2</v>
          </cell>
          <cell r="O86">
            <v>15.471156000000002</v>
          </cell>
        </row>
        <row r="87">
          <cell r="N87">
            <v>2.5583999999999999E-2</v>
          </cell>
          <cell r="O87">
            <v>15.607392000000001</v>
          </cell>
        </row>
        <row r="88">
          <cell r="N88">
            <v>2.5090000000000001E-2</v>
          </cell>
          <cell r="O88">
            <v>15.893102000000003</v>
          </cell>
        </row>
        <row r="89">
          <cell r="N89">
            <v>1.6423E-2</v>
          </cell>
          <cell r="O89">
            <v>16.189970000000002</v>
          </cell>
        </row>
        <row r="90">
          <cell r="N90">
            <v>-3.6559999999999991E-3</v>
          </cell>
          <cell r="O90">
            <v>16.299613000000001</v>
          </cell>
        </row>
        <row r="91">
          <cell r="N91">
            <v>-1.5698E-2</v>
          </cell>
          <cell r="O91">
            <v>16.610204000000003</v>
          </cell>
        </row>
        <row r="92">
          <cell r="N92">
            <v>-3.6589999999999998E-2</v>
          </cell>
          <cell r="O92">
            <v>16.935758000000003</v>
          </cell>
        </row>
        <row r="93">
          <cell r="N93">
            <v>-6.1499999999999999E-2</v>
          </cell>
          <cell r="O93">
            <v>17.057235000000002</v>
          </cell>
        </row>
        <row r="94">
          <cell r="N94">
            <v>-4.4548999999999998E-2</v>
          </cell>
          <cell r="O94">
            <v>17.319423000000004</v>
          </cell>
        </row>
        <row r="95">
          <cell r="N95">
            <v>-6.8001999999999993E-2</v>
          </cell>
          <cell r="O95">
            <v>17.614394000000001</v>
          </cell>
        </row>
        <row r="96">
          <cell r="N96">
            <v>-5.1881000000000004E-2</v>
          </cell>
          <cell r="O96">
            <v>17.775585000000003</v>
          </cell>
        </row>
        <row r="97">
          <cell r="N97">
            <v>-7.5589000000000003E-2</v>
          </cell>
          <cell r="O97">
            <v>18.025957000000002</v>
          </cell>
        </row>
        <row r="98">
          <cell r="N98">
            <v>-6.5390000000000004E-2</v>
          </cell>
          <cell r="O98">
            <v>18.319693000000001</v>
          </cell>
        </row>
        <row r="99">
          <cell r="N99">
            <v>-8.4265000000000007E-2</v>
          </cell>
          <cell r="O99">
            <v>18.581631000000002</v>
          </cell>
        </row>
        <row r="100">
          <cell r="N100">
            <v>-8.9119000000000004E-2</v>
          </cell>
          <cell r="O100">
            <v>18.711968000000002</v>
          </cell>
        </row>
        <row r="101">
          <cell r="N101">
            <v>-8.6232000000000003E-2</v>
          </cell>
          <cell r="O101">
            <v>19.033756</v>
          </cell>
        </row>
        <row r="102">
          <cell r="N102">
            <v>-8.4019999999999997E-2</v>
          </cell>
          <cell r="O102">
            <v>19.164744000000002</v>
          </cell>
        </row>
        <row r="103">
          <cell r="N103">
            <v>-9.2318999999999998E-2</v>
          </cell>
          <cell r="O103">
            <v>19.443208000000002</v>
          </cell>
        </row>
        <row r="104">
          <cell r="N104">
            <v>-7.5340000000000004E-2</v>
          </cell>
          <cell r="O104">
            <v>19.567392999999999</v>
          </cell>
        </row>
        <row r="105">
          <cell r="N105">
            <v>-6.5239000000000005E-2</v>
          </cell>
          <cell r="O105">
            <v>19.841929</v>
          </cell>
        </row>
        <row r="106">
          <cell r="N106">
            <v>-6.3536000000000009E-2</v>
          </cell>
          <cell r="O106">
            <v>19.985421000000002</v>
          </cell>
        </row>
        <row r="107">
          <cell r="N107">
            <v>-5.2501999999999993E-2</v>
          </cell>
          <cell r="O107">
            <v>20.271951000000001</v>
          </cell>
        </row>
        <row r="108">
          <cell r="N108">
            <v>-7.3634000000000005E-2</v>
          </cell>
          <cell r="O108">
            <v>20.521504</v>
          </cell>
        </row>
        <row r="109">
          <cell r="N109">
            <v>-5.8782000000000001E-2</v>
          </cell>
          <cell r="O109">
            <v>20.663104000000001</v>
          </cell>
        </row>
        <row r="110">
          <cell r="N110">
            <v>-4.0219999999999999E-2</v>
          </cell>
          <cell r="O110">
            <v>20.964382000000001</v>
          </cell>
        </row>
        <row r="111">
          <cell r="N111">
            <v>-4.2354000000000003E-2</v>
          </cell>
          <cell r="O111">
            <v>21.297905000000004</v>
          </cell>
        </row>
        <row r="112">
          <cell r="N112">
            <v>-3.0174999999999997E-2</v>
          </cell>
          <cell r="O112">
            <v>21.455123</v>
          </cell>
        </row>
        <row r="113">
          <cell r="N113">
            <v>-2.9555000000000001E-2</v>
          </cell>
          <cell r="O113">
            <v>21.715525000000003</v>
          </cell>
        </row>
        <row r="114">
          <cell r="N114">
            <v>-5.151E-2</v>
          </cell>
          <cell r="O114">
            <v>21.828782</v>
          </cell>
        </row>
        <row r="115">
          <cell r="N115">
            <v>3.6410000000000019E-3</v>
          </cell>
          <cell r="O115">
            <v>22.129704</v>
          </cell>
        </row>
        <row r="116">
          <cell r="N116">
            <v>3.0681E-2</v>
          </cell>
          <cell r="O116">
            <v>22.284619000000003</v>
          </cell>
        </row>
        <row r="117">
          <cell r="N117">
            <v>1.7990000000000031E-3</v>
          </cell>
          <cell r="O117">
            <v>22.509326000000001</v>
          </cell>
        </row>
        <row r="118">
          <cell r="N118">
            <v>4.9744000000000003E-2</v>
          </cell>
          <cell r="O118">
            <v>22.843499000000001</v>
          </cell>
        </row>
        <row r="119">
          <cell r="N119">
            <v>3.6807000000000006E-2</v>
          </cell>
          <cell r="O119">
            <v>22.960193</v>
          </cell>
        </row>
        <row r="120">
          <cell r="N120">
            <v>5.5358000000000004E-2</v>
          </cell>
          <cell r="O120">
            <v>23.245070000000002</v>
          </cell>
        </row>
        <row r="121">
          <cell r="N121">
            <v>5.2521000000000005E-2</v>
          </cell>
          <cell r="O121">
            <v>23.567598000000004</v>
          </cell>
        </row>
        <row r="122">
          <cell r="N122">
            <v>3.8150999999999997E-2</v>
          </cell>
          <cell r="O122">
            <v>23.695501</v>
          </cell>
        </row>
        <row r="123">
          <cell r="N123">
            <v>7.1024999999999991E-2</v>
          </cell>
          <cell r="O123">
            <v>23.984879000000003</v>
          </cell>
        </row>
        <row r="124">
          <cell r="N124">
            <v>0.10782399999999999</v>
          </cell>
          <cell r="O124">
            <v>24.278428999999999</v>
          </cell>
        </row>
        <row r="125">
          <cell r="N125">
            <v>9.6678E-2</v>
          </cell>
          <cell r="O125">
            <v>24.530913000000002</v>
          </cell>
        </row>
        <row r="126">
          <cell r="N126">
            <v>0.142652</v>
          </cell>
          <cell r="O126">
            <v>24.829599000000002</v>
          </cell>
        </row>
        <row r="127">
          <cell r="N127">
            <v>0.11647999999999999</v>
          </cell>
          <cell r="O127">
            <v>24.993186000000001</v>
          </cell>
        </row>
        <row r="128">
          <cell r="N128">
            <v>0.18080500000000002</v>
          </cell>
          <cell r="O128">
            <v>25.150641</v>
          </cell>
        </row>
        <row r="129">
          <cell r="N129">
            <v>0.155024</v>
          </cell>
          <cell r="O129">
            <v>25.450727999999998</v>
          </cell>
        </row>
      </sheetData>
      <sheetData sheetId="21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4.9804999999999981E-2</v>
          </cell>
          <cell r="O5">
            <v>6.5143999999999785E-2</v>
          </cell>
        </row>
        <row r="6">
          <cell r="N6">
            <v>5.0912999999999986E-2</v>
          </cell>
          <cell r="O6">
            <v>0.27394099999999982</v>
          </cell>
        </row>
        <row r="7">
          <cell r="N7">
            <v>5.3119E-2</v>
          </cell>
          <cell r="O7">
            <v>0.47948099999999977</v>
          </cell>
        </row>
        <row r="8">
          <cell r="N8">
            <v>0.10156899999999999</v>
          </cell>
          <cell r="O8">
            <v>0.54061400000000004</v>
          </cell>
        </row>
        <row r="9">
          <cell r="N9">
            <v>9.4651999999999958E-2</v>
          </cell>
          <cell r="O9">
            <v>0.72924699999999987</v>
          </cell>
        </row>
        <row r="10">
          <cell r="N10">
            <v>0.10113999999999997</v>
          </cell>
          <cell r="O10">
            <v>0.93028699999999986</v>
          </cell>
        </row>
        <row r="11">
          <cell r="N11">
            <v>0.10680499999999998</v>
          </cell>
          <cell r="O11">
            <v>1.0320899999999997</v>
          </cell>
        </row>
        <row r="12">
          <cell r="N12">
            <v>0.11401899999999998</v>
          </cell>
          <cell r="O12">
            <v>1.227444</v>
          </cell>
        </row>
        <row r="13">
          <cell r="N13">
            <v>0.127771</v>
          </cell>
          <cell r="O13">
            <v>1.3355509999999999</v>
          </cell>
        </row>
        <row r="14">
          <cell r="N14">
            <v>0.11088300000000001</v>
          </cell>
          <cell r="O14">
            <v>1.5859849999999998</v>
          </cell>
        </row>
        <row r="15">
          <cell r="N15">
            <v>9.5544999999999991E-2</v>
          </cell>
          <cell r="O15">
            <v>1.8311379999999995</v>
          </cell>
        </row>
        <row r="16">
          <cell r="N16">
            <v>0.116554</v>
          </cell>
          <cell r="O16">
            <v>1.9402639999999998</v>
          </cell>
        </row>
        <row r="17">
          <cell r="N17">
            <v>0.10151399999999998</v>
          </cell>
          <cell r="O17">
            <v>2.0927919999999998</v>
          </cell>
        </row>
        <row r="18">
          <cell r="N18">
            <v>0.10437999999999997</v>
          </cell>
          <cell r="O18">
            <v>2.3436889999999999</v>
          </cell>
        </row>
        <row r="19">
          <cell r="N19">
            <v>0.11560299999999998</v>
          </cell>
          <cell r="O19">
            <v>2.5962260000000001</v>
          </cell>
        </row>
        <row r="20">
          <cell r="N20">
            <v>0.12961999999999999</v>
          </cell>
          <cell r="O20">
            <v>2.7672530000000002</v>
          </cell>
        </row>
        <row r="21">
          <cell r="N21">
            <v>0.14269199999999999</v>
          </cell>
          <cell r="O21">
            <v>3.0100769999999999</v>
          </cell>
        </row>
        <row r="22">
          <cell r="N22">
            <v>0.13502899999999998</v>
          </cell>
          <cell r="O22">
            <v>3.1523839999999996</v>
          </cell>
        </row>
        <row r="23">
          <cell r="N23">
            <v>0.14155799999999996</v>
          </cell>
          <cell r="O23">
            <v>3.378654</v>
          </cell>
        </row>
        <row r="24">
          <cell r="N24">
            <v>0.127302</v>
          </cell>
          <cell r="O24">
            <v>3.6505899999999998</v>
          </cell>
        </row>
        <row r="25">
          <cell r="N25">
            <v>0.13218999999999997</v>
          </cell>
          <cell r="O25">
            <v>3.7943399999999996</v>
          </cell>
        </row>
        <row r="26">
          <cell r="N26">
            <v>0.15911799999999998</v>
          </cell>
          <cell r="O26">
            <v>4.0226469999999992</v>
          </cell>
        </row>
        <row r="27">
          <cell r="N27">
            <v>0.158083</v>
          </cell>
          <cell r="O27">
            <v>4.1553279999999999</v>
          </cell>
        </row>
        <row r="28">
          <cell r="N28">
            <v>0.16324699999999998</v>
          </cell>
          <cell r="O28">
            <v>4.4208680000000005</v>
          </cell>
        </row>
        <row r="29">
          <cell r="N29">
            <v>0.16234999999999999</v>
          </cell>
          <cell r="O29">
            <v>4.7361319999999996</v>
          </cell>
        </row>
        <row r="30">
          <cell r="N30">
            <v>0.17133199999999996</v>
          </cell>
          <cell r="O30">
            <v>4.8664830000000006</v>
          </cell>
        </row>
        <row r="31">
          <cell r="N31">
            <v>0.13942599999999997</v>
          </cell>
          <cell r="O31">
            <v>5.2028940000000006</v>
          </cell>
        </row>
        <row r="32">
          <cell r="N32">
            <v>0.14171799999999998</v>
          </cell>
          <cell r="O32">
            <v>5.3219500000000011</v>
          </cell>
        </row>
        <row r="33">
          <cell r="N33">
            <v>0.15152099999999999</v>
          </cell>
          <cell r="O33">
            <v>5.6156090000000001</v>
          </cell>
        </row>
        <row r="34">
          <cell r="N34">
            <v>0.12301399999999998</v>
          </cell>
          <cell r="O34">
            <v>5.7643719999999998</v>
          </cell>
        </row>
        <row r="35">
          <cell r="N35">
            <v>0.13455400000000001</v>
          </cell>
          <cell r="O35">
            <v>6.045858</v>
          </cell>
        </row>
        <row r="36">
          <cell r="N36">
            <v>0.12346000000000001</v>
          </cell>
          <cell r="O36">
            <v>6.1995990000000001</v>
          </cell>
        </row>
        <row r="37">
          <cell r="N37">
            <v>0.10558699999999996</v>
          </cell>
          <cell r="O37">
            <v>6.5031409999999994</v>
          </cell>
        </row>
        <row r="38">
          <cell r="N38">
            <v>0.11785799999999998</v>
          </cell>
          <cell r="O38">
            <v>6.6638099999999998</v>
          </cell>
        </row>
        <row r="39">
          <cell r="N39">
            <v>0.116179</v>
          </cell>
          <cell r="O39">
            <v>7.0124300000000002</v>
          </cell>
        </row>
        <row r="40">
          <cell r="N40">
            <v>0.10303399999999996</v>
          </cell>
          <cell r="O40">
            <v>7.3444400000000005</v>
          </cell>
        </row>
        <row r="41">
          <cell r="N41">
            <v>0.10926599999999999</v>
          </cell>
          <cell r="O41">
            <v>7.4895400000000008</v>
          </cell>
        </row>
        <row r="42">
          <cell r="N42">
            <v>0.12791</v>
          </cell>
          <cell r="O42">
            <v>7.7766669999999998</v>
          </cell>
        </row>
        <row r="43">
          <cell r="N43">
            <v>0.11624699999999999</v>
          </cell>
          <cell r="O43">
            <v>7.9538520000000013</v>
          </cell>
        </row>
        <row r="44">
          <cell r="N44">
            <v>0.11479400000000001</v>
          </cell>
          <cell r="O44">
            <v>8.2657699999999998</v>
          </cell>
        </row>
        <row r="45">
          <cell r="N45">
            <v>9.4234000000000012E-2</v>
          </cell>
          <cell r="O45">
            <v>8.6071220000000004</v>
          </cell>
        </row>
        <row r="46">
          <cell r="N46">
            <v>7.8059000000000003E-2</v>
          </cell>
          <cell r="O46">
            <v>8.9430429999999994</v>
          </cell>
        </row>
        <row r="47">
          <cell r="N47">
            <v>7.3265999999999998E-2</v>
          </cell>
          <cell r="O47">
            <v>9.1095810000000004</v>
          </cell>
        </row>
        <row r="48">
          <cell r="N48">
            <v>7.46E-2</v>
          </cell>
          <cell r="O48">
            <v>9.4000780000000006</v>
          </cell>
        </row>
        <row r="49">
          <cell r="N49">
            <v>7.2361999999999996E-2</v>
          </cell>
          <cell r="O49">
            <v>9.7256020000000003</v>
          </cell>
        </row>
        <row r="50">
          <cell r="N50">
            <v>6.933099999999999E-2</v>
          </cell>
          <cell r="O50">
            <v>9.8862270000000017</v>
          </cell>
        </row>
        <row r="51">
          <cell r="N51">
            <v>5.759899999999999E-2</v>
          </cell>
          <cell r="O51">
            <v>10.282719000000002</v>
          </cell>
        </row>
        <row r="52">
          <cell r="N52">
            <v>6.0358999999999982E-2</v>
          </cell>
          <cell r="O52">
            <v>10.637308000000001</v>
          </cell>
        </row>
        <row r="53">
          <cell r="N53">
            <v>5.4772999999999995E-2</v>
          </cell>
          <cell r="O53">
            <v>10.793151</v>
          </cell>
        </row>
        <row r="54">
          <cell r="N54">
            <v>4.0555999999999981E-2</v>
          </cell>
          <cell r="O54">
            <v>11.142459000000001</v>
          </cell>
        </row>
        <row r="55">
          <cell r="N55">
            <v>4.9323999999999986E-2</v>
          </cell>
          <cell r="O55">
            <v>11.298101000000001</v>
          </cell>
        </row>
        <row r="56">
          <cell r="N56">
            <v>3.7290999999999998E-2</v>
          </cell>
          <cell r="O56">
            <v>11.646494000000001</v>
          </cell>
        </row>
        <row r="57">
          <cell r="N57">
            <v>2.7081999999999995E-2</v>
          </cell>
          <cell r="O57">
            <v>12.034574000000001</v>
          </cell>
        </row>
        <row r="58">
          <cell r="N58">
            <v>4.2398999999999971E-2</v>
          </cell>
          <cell r="O58">
            <v>12.228072000000001</v>
          </cell>
        </row>
        <row r="59">
          <cell r="N59">
            <v>4.2684E-2</v>
          </cell>
          <cell r="O59">
            <v>12.539878000000002</v>
          </cell>
        </row>
        <row r="60">
          <cell r="N60">
            <v>3.6062999999999991E-2</v>
          </cell>
          <cell r="O60">
            <v>12.736629000000001</v>
          </cell>
        </row>
        <row r="61">
          <cell r="N61">
            <v>3.5506000000000003E-2</v>
          </cell>
          <cell r="O61">
            <v>13.05274</v>
          </cell>
        </row>
        <row r="62">
          <cell r="N62">
            <v>4.8472999999999988E-2</v>
          </cell>
          <cell r="O62">
            <v>13.409859000000001</v>
          </cell>
        </row>
        <row r="63">
          <cell r="N63">
            <v>4.2694999999999997E-2</v>
          </cell>
          <cell r="O63">
            <v>13.572503000000001</v>
          </cell>
        </row>
        <row r="64">
          <cell r="N64">
            <v>4.5992999999999999E-2</v>
          </cell>
          <cell r="O64">
            <v>13.939489</v>
          </cell>
        </row>
        <row r="65">
          <cell r="N65">
            <v>3.5907999999999989E-2</v>
          </cell>
          <cell r="O65">
            <v>14.275667000000002</v>
          </cell>
        </row>
        <row r="66">
          <cell r="N66">
            <v>5.4152999999999993E-2</v>
          </cell>
          <cell r="O66">
            <v>14.481745</v>
          </cell>
        </row>
        <row r="67">
          <cell r="N67">
            <v>3.7135999999999995E-2</v>
          </cell>
          <cell r="O67">
            <v>14.876173</v>
          </cell>
        </row>
        <row r="68">
          <cell r="N68">
            <v>4.2450999999999996E-2</v>
          </cell>
          <cell r="O68">
            <v>15.229244999999999</v>
          </cell>
        </row>
        <row r="69">
          <cell r="N69">
            <v>4.3418999999999985E-2</v>
          </cell>
          <cell r="O69">
            <v>15.410043000000002</v>
          </cell>
        </row>
        <row r="70">
          <cell r="N70">
            <v>4.1758999999999984E-2</v>
          </cell>
          <cell r="O70">
            <v>15.781463</v>
          </cell>
        </row>
        <row r="71">
          <cell r="N71">
            <v>1.6306999999999988E-2</v>
          </cell>
          <cell r="O71">
            <v>15.935744999999999</v>
          </cell>
        </row>
        <row r="72">
          <cell r="N72">
            <v>2.6031999999999982E-2</v>
          </cell>
          <cell r="O72">
            <v>16.319586000000001</v>
          </cell>
        </row>
        <row r="73">
          <cell r="N73">
            <v>3.7736999999999993E-2</v>
          </cell>
          <cell r="O73">
            <v>16.664813000000002</v>
          </cell>
        </row>
        <row r="74">
          <cell r="N74">
            <v>2.234899999999999E-2</v>
          </cell>
          <cell r="O74">
            <v>16.828024000000003</v>
          </cell>
        </row>
        <row r="75">
          <cell r="N75">
            <v>3.2636999999999972E-2</v>
          </cell>
          <cell r="O75">
            <v>17.191561000000004</v>
          </cell>
        </row>
        <row r="76">
          <cell r="N76">
            <v>4.6101000000000003E-2</v>
          </cell>
          <cell r="O76">
            <v>17.345671000000003</v>
          </cell>
        </row>
        <row r="77">
          <cell r="N77">
            <v>4.5632999999999979E-2</v>
          </cell>
          <cell r="O77">
            <v>17.679182000000001</v>
          </cell>
        </row>
        <row r="78">
          <cell r="N78">
            <v>4.6073999999999983E-2</v>
          </cell>
          <cell r="O78">
            <v>18.024087999999999</v>
          </cell>
        </row>
        <row r="79">
          <cell r="N79">
            <v>5.4681999999999988E-2</v>
          </cell>
          <cell r="O79">
            <v>18.376135999999999</v>
          </cell>
        </row>
        <row r="80">
          <cell r="N80">
            <v>6.0385999999999995E-2</v>
          </cell>
          <cell r="O80">
            <v>18.556100999999998</v>
          </cell>
        </row>
        <row r="81">
          <cell r="N81">
            <v>7.388699999999998E-2</v>
          </cell>
          <cell r="O81">
            <v>18.925216000000002</v>
          </cell>
        </row>
        <row r="82">
          <cell r="N82">
            <v>7.5814999999999966E-2</v>
          </cell>
          <cell r="O82">
            <v>19.319812000000002</v>
          </cell>
        </row>
        <row r="83">
          <cell r="N83">
            <v>8.4621000000000016E-2</v>
          </cell>
          <cell r="O83">
            <v>19.516955000000003</v>
          </cell>
        </row>
        <row r="84">
          <cell r="N84">
            <v>8.4008000000000013E-2</v>
          </cell>
          <cell r="O84">
            <v>19.869468000000001</v>
          </cell>
        </row>
        <row r="85">
          <cell r="N85">
            <v>0.10435900000000001</v>
          </cell>
          <cell r="O85">
            <v>20.068131000000001</v>
          </cell>
        </row>
        <row r="86">
          <cell r="N86">
            <v>0.10523799999999997</v>
          </cell>
          <cell r="O86">
            <v>20.442333999999999</v>
          </cell>
        </row>
        <row r="87">
          <cell r="N87">
            <v>0.13411200000000001</v>
          </cell>
          <cell r="O87">
            <v>20.804041000000002</v>
          </cell>
        </row>
        <row r="88">
          <cell r="N88">
            <v>0.132437</v>
          </cell>
          <cell r="O88">
            <v>21.131160999999999</v>
          </cell>
        </row>
        <row r="89">
          <cell r="N89">
            <v>0.14232300000000001</v>
          </cell>
          <cell r="O89">
            <v>21.287595000000003</v>
          </cell>
        </row>
        <row r="90">
          <cell r="N90">
            <v>0.137264</v>
          </cell>
          <cell r="O90">
            <v>21.637439000000001</v>
          </cell>
        </row>
        <row r="91">
          <cell r="N91">
            <v>0.13894899999999999</v>
          </cell>
          <cell r="O91">
            <v>21.812732</v>
          </cell>
        </row>
        <row r="92">
          <cell r="N92">
            <v>0.14410400000000001</v>
          </cell>
          <cell r="O92">
            <v>22.172104000000001</v>
          </cell>
        </row>
        <row r="93">
          <cell r="N93">
            <v>0.16265099999999999</v>
          </cell>
          <cell r="O93">
            <v>22.529984000000002</v>
          </cell>
        </row>
        <row r="94">
          <cell r="N94">
            <v>0.17528899999999997</v>
          </cell>
          <cell r="O94">
            <v>22.7102</v>
          </cell>
        </row>
        <row r="95">
          <cell r="N95">
            <v>0.20316700000000001</v>
          </cell>
          <cell r="O95">
            <v>23.078914000000001</v>
          </cell>
        </row>
        <row r="96">
          <cell r="N96">
            <v>0.17919800000000002</v>
          </cell>
          <cell r="O96">
            <v>23.426490000000001</v>
          </cell>
        </row>
        <row r="97">
          <cell r="N97">
            <v>0.20441999999999999</v>
          </cell>
          <cell r="O97">
            <v>23.608918000000003</v>
          </cell>
        </row>
        <row r="98">
          <cell r="N98">
            <v>0.178568</v>
          </cell>
          <cell r="O98">
            <v>23.980008000000002</v>
          </cell>
        </row>
        <row r="99">
          <cell r="N99">
            <v>0.20462699999999998</v>
          </cell>
          <cell r="O99">
            <v>24.173131000000001</v>
          </cell>
        </row>
        <row r="100">
          <cell r="N100">
            <v>0.19890099999999999</v>
          </cell>
          <cell r="O100">
            <v>24.537479999999999</v>
          </cell>
        </row>
        <row r="101">
          <cell r="N101">
            <v>0.189501</v>
          </cell>
          <cell r="O101">
            <v>24.673248000000001</v>
          </cell>
        </row>
        <row r="102">
          <cell r="N102">
            <v>0.19612100000000002</v>
          </cell>
          <cell r="O102">
            <v>25.038710999999999</v>
          </cell>
        </row>
        <row r="103">
          <cell r="N103">
            <v>0.17546500000000001</v>
          </cell>
          <cell r="O103">
            <v>25.199159000000002</v>
          </cell>
        </row>
        <row r="104">
          <cell r="N104">
            <v>0.14867099999999997</v>
          </cell>
          <cell r="O104">
            <v>25.504254000000003</v>
          </cell>
        </row>
        <row r="105">
          <cell r="N105">
            <v>0.166237</v>
          </cell>
          <cell r="O105">
            <v>25.88504</v>
          </cell>
        </row>
        <row r="106">
          <cell r="N106">
            <v>0.16084700000000002</v>
          </cell>
          <cell r="O106">
            <v>26.033982000000002</v>
          </cell>
        </row>
        <row r="107">
          <cell r="N107">
            <v>0.14812600000000001</v>
          </cell>
          <cell r="O107">
            <v>26.341578000000002</v>
          </cell>
        </row>
        <row r="108">
          <cell r="N108">
            <v>0.15328599999999998</v>
          </cell>
          <cell r="O108">
            <v>26.628149000000001</v>
          </cell>
        </row>
        <row r="109">
          <cell r="N109">
            <v>8.9186999999999989E-2</v>
          </cell>
          <cell r="O109">
            <v>26.889503000000001</v>
          </cell>
        </row>
      </sheetData>
      <sheetData sheetId="22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1.9790000000000019E-2</v>
          </cell>
          <cell r="O5">
            <v>8.00639999999994E-2</v>
          </cell>
        </row>
        <row r="6">
          <cell r="N6">
            <v>3.3602000000000035E-2</v>
          </cell>
          <cell r="O6">
            <v>0.27916299999999955</v>
          </cell>
        </row>
        <row r="7">
          <cell r="N7">
            <v>3.9158000000000019E-2</v>
          </cell>
          <cell r="O7">
            <v>0.46728799999999959</v>
          </cell>
        </row>
        <row r="8">
          <cell r="N8">
            <v>3.5321000000000026E-2</v>
          </cell>
          <cell r="O8">
            <v>0.58466799999999963</v>
          </cell>
        </row>
        <row r="9">
          <cell r="N9">
            <v>4.0641000000000017E-2</v>
          </cell>
          <cell r="O9">
            <v>0.82463699999999973</v>
          </cell>
        </row>
        <row r="10">
          <cell r="N10">
            <v>5.0025000000000035E-2</v>
          </cell>
          <cell r="O10">
            <v>0.88950299999999971</v>
          </cell>
        </row>
        <row r="11">
          <cell r="N11">
            <v>3.0728000000000009E-2</v>
          </cell>
          <cell r="O11">
            <v>1.1040129999999999</v>
          </cell>
        </row>
        <row r="12">
          <cell r="N12">
            <v>2.3307000000000015E-2</v>
          </cell>
          <cell r="O12">
            <v>1.3220399999999999</v>
          </cell>
        </row>
        <row r="13">
          <cell r="N13">
            <v>3.7804000000000032E-2</v>
          </cell>
          <cell r="O13">
            <v>1.3867799999999997</v>
          </cell>
        </row>
        <row r="14">
          <cell r="N14">
            <v>1.1190000000000282E-3</v>
          </cell>
          <cell r="O14">
            <v>1.6327920000000005</v>
          </cell>
        </row>
        <row r="15">
          <cell r="N15">
            <v>-7.9180000000000066E-3</v>
          </cell>
          <cell r="O15">
            <v>1.733228</v>
          </cell>
        </row>
        <row r="16">
          <cell r="N16">
            <v>-2.1476999999999975E-2</v>
          </cell>
          <cell r="O16">
            <v>1.9341269999999995</v>
          </cell>
        </row>
        <row r="17">
          <cell r="N17">
            <v>1.0338999999999999E-2</v>
          </cell>
          <cell r="O17">
            <v>2.1577609999999994</v>
          </cell>
        </row>
        <row r="18">
          <cell r="N18">
            <v>6.0540000000000307E-3</v>
          </cell>
          <cell r="O18">
            <v>2.2558730000000007</v>
          </cell>
        </row>
        <row r="19">
          <cell r="N19">
            <v>1.5071000000000027E-2</v>
          </cell>
          <cell r="O19">
            <v>2.459155</v>
          </cell>
        </row>
        <row r="20">
          <cell r="N20">
            <v>1.8814000000000022E-2</v>
          </cell>
          <cell r="O20">
            <v>2.655424</v>
          </cell>
        </row>
        <row r="21">
          <cell r="N21">
            <v>2.9139999999999985E-2</v>
          </cell>
          <cell r="O21">
            <v>2.756543999999999</v>
          </cell>
        </row>
        <row r="22">
          <cell r="N22">
            <v>4.5050000000000014E-2</v>
          </cell>
          <cell r="O22">
            <v>2.9531580000000006</v>
          </cell>
        </row>
        <row r="23">
          <cell r="N23">
            <v>5.6946000000000024E-2</v>
          </cell>
          <cell r="O23">
            <v>3.1897309999999988</v>
          </cell>
        </row>
        <row r="24">
          <cell r="N24">
            <v>7.4933999999999973E-2</v>
          </cell>
          <cell r="O24">
            <v>3.288897</v>
          </cell>
        </row>
        <row r="25">
          <cell r="N25">
            <v>6.6365000000000007E-2</v>
          </cell>
          <cell r="O25">
            <v>3.5089629999999987</v>
          </cell>
        </row>
        <row r="26">
          <cell r="N26">
            <v>8.0310000000000062E-2</v>
          </cell>
          <cell r="O26">
            <v>3.6908699999999999</v>
          </cell>
        </row>
        <row r="27">
          <cell r="N27">
            <v>6.0951999999999999E-2</v>
          </cell>
          <cell r="O27">
            <v>3.8134080000000004</v>
          </cell>
        </row>
        <row r="28">
          <cell r="N28">
            <v>7.1972999999999954E-2</v>
          </cell>
          <cell r="O28">
            <v>4.0321359999999995</v>
          </cell>
        </row>
        <row r="29">
          <cell r="N29">
            <v>6.9359000000000046E-2</v>
          </cell>
          <cell r="O29">
            <v>4.2421599999999993</v>
          </cell>
        </row>
        <row r="30">
          <cell r="N30">
            <v>7.601800000000003E-2</v>
          </cell>
          <cell r="O30">
            <v>4.3278149999999993</v>
          </cell>
        </row>
        <row r="31">
          <cell r="N31">
            <v>6.4702999999999983E-2</v>
          </cell>
          <cell r="O31">
            <v>4.5718000000000005</v>
          </cell>
        </row>
        <row r="32">
          <cell r="N32">
            <v>6.6495999999999986E-2</v>
          </cell>
          <cell r="O32">
            <v>4.6946909999999997</v>
          </cell>
        </row>
        <row r="33">
          <cell r="N33">
            <v>5.0492000000000023E-2</v>
          </cell>
          <cell r="O33">
            <v>4.9323079999999999</v>
          </cell>
        </row>
        <row r="34">
          <cell r="N34">
            <v>3.2439999999999997E-2</v>
          </cell>
          <cell r="O34">
            <v>5.1273389999999992</v>
          </cell>
        </row>
        <row r="35">
          <cell r="N35">
            <v>2.8913999999999988E-2</v>
          </cell>
          <cell r="O35">
            <v>5.2453659999999989</v>
          </cell>
        </row>
        <row r="36">
          <cell r="N36">
            <v>2.1158000000000017E-2</v>
          </cell>
          <cell r="O36">
            <v>5.479525999999999</v>
          </cell>
        </row>
        <row r="37">
          <cell r="N37">
            <v>-5.3999999999999777E-3</v>
          </cell>
          <cell r="O37">
            <v>5.7084170000000007</v>
          </cell>
        </row>
        <row r="38">
          <cell r="N38">
            <v>-1.0560000000000002E-2</v>
          </cell>
          <cell r="O38">
            <v>5.8238559999999993</v>
          </cell>
        </row>
        <row r="39">
          <cell r="N39">
            <v>-3.3942999999999987E-2</v>
          </cell>
          <cell r="O39">
            <v>6.0520249999999987</v>
          </cell>
        </row>
        <row r="40">
          <cell r="N40">
            <v>-1.946999999999997E-2</v>
          </cell>
          <cell r="O40">
            <v>6.1691269999999996</v>
          </cell>
        </row>
        <row r="41">
          <cell r="N41">
            <v>-4.0300000000000009E-2</v>
          </cell>
          <cell r="O41">
            <v>6.4345789999999994</v>
          </cell>
        </row>
        <row r="42">
          <cell r="N42">
            <v>-5.7598000000000017E-2</v>
          </cell>
          <cell r="O42">
            <v>6.6620050000000006</v>
          </cell>
        </row>
        <row r="43">
          <cell r="N43">
            <v>-5.4444999999999993E-2</v>
          </cell>
          <cell r="O43">
            <v>6.7763859999999996</v>
          </cell>
        </row>
        <row r="44">
          <cell r="N44">
            <v>-7.0290000000000019E-2</v>
          </cell>
          <cell r="O44">
            <v>7.0038019999999985</v>
          </cell>
        </row>
        <row r="45">
          <cell r="N45">
            <v>-5.9312999999999991E-2</v>
          </cell>
          <cell r="O45">
            <v>7.1179279999999991</v>
          </cell>
        </row>
        <row r="46">
          <cell r="N46">
            <v>-6.4716999999999983E-2</v>
          </cell>
          <cell r="O46">
            <v>7.3456709999999994</v>
          </cell>
        </row>
        <row r="47">
          <cell r="N47">
            <v>-6.7147999999999972E-2</v>
          </cell>
          <cell r="O47">
            <v>7.5737939999999995</v>
          </cell>
        </row>
        <row r="48">
          <cell r="N48">
            <v>-6.3041999999999973E-2</v>
          </cell>
          <cell r="O48">
            <v>7.6877679999999993</v>
          </cell>
        </row>
        <row r="49">
          <cell r="N49">
            <v>-7.4937000000000017E-2</v>
          </cell>
          <cell r="O49">
            <v>7.9176570000000002</v>
          </cell>
        </row>
        <row r="50">
          <cell r="N50">
            <v>-8.720600000000002E-2</v>
          </cell>
          <cell r="O50">
            <v>8.1490480000000005</v>
          </cell>
        </row>
        <row r="51">
          <cell r="N51">
            <v>-9.5781000000000005E-2</v>
          </cell>
          <cell r="O51">
            <v>8.3820129999999988</v>
          </cell>
        </row>
        <row r="52">
          <cell r="N52">
            <v>-9.7074999999999995E-2</v>
          </cell>
          <cell r="O52">
            <v>8.4988250000000001</v>
          </cell>
        </row>
        <row r="53">
          <cell r="N53">
            <v>-0.10816100000000001</v>
          </cell>
          <cell r="O53">
            <v>8.7747089999999996</v>
          </cell>
        </row>
        <row r="54">
          <cell r="N54">
            <v>-0.116952</v>
          </cell>
          <cell r="O54">
            <v>8.8947740000000017</v>
          </cell>
        </row>
        <row r="55">
          <cell r="N55">
            <v>-0.11279599999999999</v>
          </cell>
          <cell r="O55">
            <v>9.1328499999999995</v>
          </cell>
        </row>
        <row r="56">
          <cell r="N56">
            <v>-9.6325999999999967E-2</v>
          </cell>
          <cell r="O56">
            <v>9.3703409999999998</v>
          </cell>
        </row>
        <row r="57">
          <cell r="N57">
            <v>-9.4788000000000011E-2</v>
          </cell>
          <cell r="O57">
            <v>9.5733350000000002</v>
          </cell>
        </row>
        <row r="58">
          <cell r="N58">
            <v>-0.10213299999999999</v>
          </cell>
          <cell r="O58">
            <v>9.6984899999999978</v>
          </cell>
        </row>
        <row r="59">
          <cell r="N59">
            <v>-9.5043000000000002E-2</v>
          </cell>
          <cell r="O59">
            <v>9.9455459999999984</v>
          </cell>
        </row>
        <row r="60">
          <cell r="N60">
            <v>-0.103284</v>
          </cell>
          <cell r="O60">
            <v>10.159109000000001</v>
          </cell>
        </row>
        <row r="61">
          <cell r="N61">
            <v>-0.10415899999999999</v>
          </cell>
          <cell r="O61">
            <v>10.330318999999999</v>
          </cell>
        </row>
        <row r="62">
          <cell r="N62">
            <v>-0.13123300000000002</v>
          </cell>
          <cell r="O62">
            <v>10.557313999999998</v>
          </cell>
        </row>
        <row r="63">
          <cell r="N63">
            <v>-0.13673199999999996</v>
          </cell>
          <cell r="O63">
            <v>10.825359000000001</v>
          </cell>
        </row>
        <row r="64">
          <cell r="N64">
            <v>-0.14634499999999998</v>
          </cell>
          <cell r="O64">
            <v>11.055631999999997</v>
          </cell>
        </row>
        <row r="65">
          <cell r="N65">
            <v>-0.15930200000000003</v>
          </cell>
          <cell r="O65">
            <v>11.292228</v>
          </cell>
        </row>
        <row r="66">
          <cell r="N66">
            <v>-0.16271499999999997</v>
          </cell>
          <cell r="O66">
            <v>11.434654999999999</v>
          </cell>
        </row>
        <row r="67">
          <cell r="N67">
            <v>-0.17642399999999997</v>
          </cell>
          <cell r="O67">
            <v>11.680456999999999</v>
          </cell>
        </row>
        <row r="68">
          <cell r="N68">
            <v>-0.16045900000000002</v>
          </cell>
          <cell r="O68">
            <v>11.916450999999997</v>
          </cell>
        </row>
        <row r="69">
          <cell r="N69">
            <v>-0.17607599999999995</v>
          </cell>
          <cell r="O69">
            <v>12.024163000000001</v>
          </cell>
        </row>
        <row r="70">
          <cell r="N70">
            <v>-0.16525900000000002</v>
          </cell>
          <cell r="O70">
            <v>12.270693</v>
          </cell>
        </row>
        <row r="71">
          <cell r="N71">
            <v>-0.188892</v>
          </cell>
          <cell r="O71">
            <v>12.387260999999999</v>
          </cell>
        </row>
        <row r="72">
          <cell r="N72">
            <v>-0.181058</v>
          </cell>
          <cell r="O72">
            <v>12.697913999999997</v>
          </cell>
        </row>
        <row r="73">
          <cell r="N73">
            <v>-0.17376099999999997</v>
          </cell>
          <cell r="O73">
            <v>12.909068</v>
          </cell>
        </row>
        <row r="74">
          <cell r="N74">
            <v>-0.17794900000000002</v>
          </cell>
          <cell r="O74">
            <v>13.0215</v>
          </cell>
        </row>
        <row r="75">
          <cell r="N75">
            <v>-0.17975900000000003</v>
          </cell>
          <cell r="O75">
            <v>13.302820000000001</v>
          </cell>
        </row>
        <row r="76">
          <cell r="N76">
            <v>-0.18624500000000002</v>
          </cell>
          <cell r="O76">
            <v>13.537671</v>
          </cell>
        </row>
        <row r="77">
          <cell r="N77">
            <v>-0.18516199999999999</v>
          </cell>
          <cell r="O77">
            <v>13.654266</v>
          </cell>
        </row>
        <row r="78">
          <cell r="N78">
            <v>-0.18253899999999998</v>
          </cell>
          <cell r="O78">
            <v>13.891452999999998</v>
          </cell>
        </row>
        <row r="79">
          <cell r="N79">
            <v>-0.18882799999999997</v>
          </cell>
          <cell r="O79">
            <v>14.018199999999997</v>
          </cell>
        </row>
        <row r="80">
          <cell r="N80">
            <v>-0.163942</v>
          </cell>
          <cell r="O80">
            <v>14.310633999999999</v>
          </cell>
        </row>
        <row r="81">
          <cell r="N81">
            <v>-0.16217399999999998</v>
          </cell>
          <cell r="O81">
            <v>14.566428</v>
          </cell>
        </row>
        <row r="82">
          <cell r="N82">
            <v>-0.15474899999999997</v>
          </cell>
          <cell r="O82">
            <v>14.691578999999999</v>
          </cell>
        </row>
        <row r="83">
          <cell r="N83">
            <v>-0.16966500000000001</v>
          </cell>
          <cell r="O83">
            <v>14.905288000000001</v>
          </cell>
        </row>
        <row r="84">
          <cell r="N84">
            <v>-0.166796</v>
          </cell>
          <cell r="O84">
            <v>15.039370999999999</v>
          </cell>
        </row>
        <row r="85">
          <cell r="N85">
            <v>-0.14905700000000002</v>
          </cell>
          <cell r="O85">
            <v>15.302554000000001</v>
          </cell>
        </row>
        <row r="86">
          <cell r="N86">
            <v>-0.13200799999999999</v>
          </cell>
          <cell r="O86">
            <v>15.574441999999999</v>
          </cell>
        </row>
        <row r="87">
          <cell r="N87">
            <v>-0.14990999999999996</v>
          </cell>
          <cell r="O87">
            <v>15.665068999999999</v>
          </cell>
        </row>
        <row r="88">
          <cell r="N88">
            <v>-0.18419599999999997</v>
          </cell>
          <cell r="O88">
            <v>15.923413999999998</v>
          </cell>
        </row>
        <row r="89">
          <cell r="N89">
            <v>-0.16567399999999999</v>
          </cell>
          <cell r="O89">
            <v>16.213991999999998</v>
          </cell>
        </row>
        <row r="90">
          <cell r="N90">
            <v>-0.15158100000000002</v>
          </cell>
          <cell r="O90">
            <v>16.357896999999998</v>
          </cell>
        </row>
        <row r="91">
          <cell r="N91">
            <v>-0.19565399999999999</v>
          </cell>
          <cell r="O91">
            <v>16.565809999999999</v>
          </cell>
        </row>
        <row r="92">
          <cell r="N92">
            <v>-0.18558499999999997</v>
          </cell>
          <cell r="O92">
            <v>16.888147999999997</v>
          </cell>
        </row>
        <row r="93">
          <cell r="N93">
            <v>-0.20973900000000001</v>
          </cell>
          <cell r="O93">
            <v>17.000118999999998</v>
          </cell>
        </row>
        <row r="94">
          <cell r="N94">
            <v>-0.20330500000000001</v>
          </cell>
          <cell r="O94">
            <v>17.254279999999998</v>
          </cell>
        </row>
        <row r="95">
          <cell r="N95">
            <v>-0.24315600000000001</v>
          </cell>
          <cell r="O95">
            <v>17.478863999999998</v>
          </cell>
        </row>
        <row r="96">
          <cell r="N96">
            <v>-0.217338</v>
          </cell>
          <cell r="O96">
            <v>17.631387</v>
          </cell>
        </row>
        <row r="97">
          <cell r="N97">
            <v>-0.24230400000000002</v>
          </cell>
          <cell r="O97">
            <v>17.847666999999998</v>
          </cell>
        </row>
        <row r="98">
          <cell r="N98">
            <v>-0.23576800000000001</v>
          </cell>
          <cell r="O98">
            <v>18.127227999999999</v>
          </cell>
        </row>
        <row r="99">
          <cell r="N99">
            <v>-0.245971</v>
          </cell>
          <cell r="O99">
            <v>18.237801999999999</v>
          </cell>
        </row>
        <row r="100">
          <cell r="N100">
            <v>-0.21784000000000001</v>
          </cell>
          <cell r="O100">
            <v>18.604315</v>
          </cell>
        </row>
        <row r="101">
          <cell r="N101">
            <v>-0.27676200000000001</v>
          </cell>
          <cell r="O101">
            <v>18.680127999999996</v>
          </cell>
        </row>
        <row r="102">
          <cell r="N102">
            <v>-0.30518800000000001</v>
          </cell>
          <cell r="O102">
            <v>18.926431999999998</v>
          </cell>
        </row>
        <row r="103">
          <cell r="N103">
            <v>-0.33574699999999996</v>
          </cell>
          <cell r="O103">
            <v>19.181652</v>
          </cell>
        </row>
        <row r="104">
          <cell r="N104">
            <v>-0.30238099999999996</v>
          </cell>
          <cell r="O104">
            <v>19.356522999999999</v>
          </cell>
        </row>
        <row r="105">
          <cell r="N105">
            <v>-0.31343300000000002</v>
          </cell>
          <cell r="O105">
            <v>19.596606000000001</v>
          </cell>
        </row>
        <row r="106">
          <cell r="N106">
            <v>-0.32503899999999997</v>
          </cell>
          <cell r="O106">
            <v>19.843492999999999</v>
          </cell>
        </row>
        <row r="107">
          <cell r="N107">
            <v>-0.34667200000000004</v>
          </cell>
          <cell r="O107">
            <v>19.991748000000001</v>
          </cell>
        </row>
        <row r="108">
          <cell r="N108">
            <v>-0.39726900000000004</v>
          </cell>
          <cell r="O108">
            <v>20.183806000000001</v>
          </cell>
        </row>
        <row r="109">
          <cell r="N109">
            <v>-0.35207600000000006</v>
          </cell>
          <cell r="O109">
            <v>20.486097999999998</v>
          </cell>
        </row>
        <row r="110">
          <cell r="N110">
            <v>-0.343831</v>
          </cell>
          <cell r="O110">
            <v>20.599443000000001</v>
          </cell>
        </row>
        <row r="111">
          <cell r="N111">
            <v>-0.34703800000000001</v>
          </cell>
          <cell r="O111">
            <v>20.860271999999998</v>
          </cell>
        </row>
        <row r="112">
          <cell r="N112">
            <v>-0.337976</v>
          </cell>
          <cell r="O112">
            <v>20.976911000000001</v>
          </cell>
        </row>
        <row r="113">
          <cell r="N113">
            <v>-0.39218500000000001</v>
          </cell>
          <cell r="O113">
            <v>21.193095</v>
          </cell>
        </row>
        <row r="114">
          <cell r="N114">
            <v>-0.38589000000000001</v>
          </cell>
          <cell r="O114">
            <v>21.454657000000001</v>
          </cell>
        </row>
        <row r="115">
          <cell r="N115">
            <v>-0.38275000000000003</v>
          </cell>
          <cell r="O115">
            <v>21.588038999999998</v>
          </cell>
        </row>
        <row r="116">
          <cell r="N116">
            <v>-0.368535</v>
          </cell>
          <cell r="O116">
            <v>21.847645999999997</v>
          </cell>
        </row>
        <row r="117">
          <cell r="N117">
            <v>-0.42832200000000004</v>
          </cell>
          <cell r="O117">
            <v>22.089869</v>
          </cell>
        </row>
        <row r="118">
          <cell r="N118">
            <v>-0.41348699999999999</v>
          </cell>
          <cell r="O118">
            <v>22.212568000000001</v>
          </cell>
        </row>
        <row r="119">
          <cell r="N119">
            <v>-0.39165699999999998</v>
          </cell>
          <cell r="O119">
            <v>22.476021999999997</v>
          </cell>
        </row>
        <row r="120">
          <cell r="N120">
            <v>-0.372423</v>
          </cell>
          <cell r="O120">
            <v>22.596191000000001</v>
          </cell>
        </row>
        <row r="121">
          <cell r="N121">
            <v>-0.39900999999999998</v>
          </cell>
          <cell r="O121">
            <v>22.797281999999999</v>
          </cell>
        </row>
        <row r="122">
          <cell r="N122">
            <v>-0.35648299999999999</v>
          </cell>
          <cell r="O122">
            <v>23.040790999999999</v>
          </cell>
        </row>
        <row r="123">
          <cell r="N123">
            <v>-0.33206399999999997</v>
          </cell>
          <cell r="O123">
            <v>23.159522999999997</v>
          </cell>
        </row>
        <row r="124">
          <cell r="N124">
            <v>-0.36096699999999998</v>
          </cell>
          <cell r="O124">
            <v>23.375529999999998</v>
          </cell>
        </row>
        <row r="125">
          <cell r="N125">
            <v>-0.37590800000000002</v>
          </cell>
          <cell r="O125">
            <v>23.569938999999998</v>
          </cell>
        </row>
        <row r="126">
          <cell r="N126">
            <v>-0.34065499999999999</v>
          </cell>
          <cell r="O126">
            <v>23.675595999999999</v>
          </cell>
        </row>
        <row r="127">
          <cell r="N127">
            <v>-0.37475599999999998</v>
          </cell>
          <cell r="O127">
            <v>23.911138999999999</v>
          </cell>
        </row>
        <row r="128">
          <cell r="N128">
            <v>-0.30288099999999996</v>
          </cell>
          <cell r="O128">
            <v>24.129742999999998</v>
          </cell>
        </row>
        <row r="129">
          <cell r="N129">
            <v>-0.33798699999999998</v>
          </cell>
          <cell r="O129">
            <v>24.196090000000002</v>
          </cell>
        </row>
        <row r="130">
          <cell r="N130">
            <v>-0.33405399999999996</v>
          </cell>
          <cell r="O130">
            <v>24.369465999999999</v>
          </cell>
        </row>
        <row r="131">
          <cell r="N131">
            <v>-0.36277900000000002</v>
          </cell>
          <cell r="O131">
            <v>24.424367999999998</v>
          </cell>
        </row>
        <row r="132">
          <cell r="N132">
            <v>-0.339611</v>
          </cell>
          <cell r="O132">
            <v>24.564209999999999</v>
          </cell>
        </row>
      </sheetData>
      <sheetData sheetId="23">
        <row r="1">
          <cell r="A1" t="str">
            <v>Orbit</v>
          </cell>
        </row>
        <row r="4">
          <cell r="N4">
            <v>0</v>
          </cell>
          <cell r="O4">
            <v>0</v>
          </cell>
        </row>
        <row r="5">
          <cell r="N5">
            <v>-9.1109999999999906E-3</v>
          </cell>
          <cell r="O5">
            <v>0.16693699999999989</v>
          </cell>
        </row>
        <row r="6">
          <cell r="N6">
            <v>7.9730000000000131E-3</v>
          </cell>
          <cell r="O6">
            <v>0.40445399999999976</v>
          </cell>
        </row>
        <row r="7">
          <cell r="N7">
            <v>1.2932000000000016E-2</v>
          </cell>
          <cell r="O7">
            <v>0.51862199999999936</v>
          </cell>
        </row>
        <row r="8">
          <cell r="N8">
            <v>3.2681000000000016E-2</v>
          </cell>
          <cell r="O8">
            <v>0.74906999999999968</v>
          </cell>
        </row>
        <row r="9">
          <cell r="N9">
            <v>2.6405000000000001E-2</v>
          </cell>
          <cell r="O9">
            <v>0.95829899999999912</v>
          </cell>
        </row>
        <row r="10">
          <cell r="N10">
            <v>3.2356999999999997E-2</v>
          </cell>
          <cell r="O10">
            <v>1.222003999999999</v>
          </cell>
        </row>
        <row r="11">
          <cell r="N11">
            <v>5.3229000000000012E-2</v>
          </cell>
          <cell r="O11">
            <v>1.3358609999999991</v>
          </cell>
        </row>
        <row r="12">
          <cell r="N12">
            <v>4.4872000000000016E-2</v>
          </cell>
          <cell r="O12">
            <v>1.5821749999999992</v>
          </cell>
        </row>
        <row r="13">
          <cell r="N13">
            <v>2.590700000000001E-2</v>
          </cell>
          <cell r="O13">
            <v>1.7203009999999994</v>
          </cell>
        </row>
        <row r="14">
          <cell r="N14">
            <v>3.2289999999999992E-2</v>
          </cell>
          <cell r="O14">
            <v>2.0138029999999998</v>
          </cell>
        </row>
        <row r="15">
          <cell r="N15">
            <v>4.6223000000000014E-2</v>
          </cell>
          <cell r="O15">
            <v>2.2564619999999995</v>
          </cell>
        </row>
        <row r="16">
          <cell r="N16">
            <v>6.6796999999999995E-2</v>
          </cell>
          <cell r="O16">
            <v>2.3585910000000005</v>
          </cell>
        </row>
        <row r="17">
          <cell r="N17">
            <v>7.3328000000000004E-2</v>
          </cell>
          <cell r="O17">
            <v>2.5904509999999989</v>
          </cell>
        </row>
        <row r="18">
          <cell r="N18">
            <v>7.6932999999999988E-2</v>
          </cell>
          <cell r="O18">
            <v>2.7272289999999995</v>
          </cell>
        </row>
        <row r="19">
          <cell r="N19">
            <v>7.8432000000000016E-2</v>
          </cell>
          <cell r="O19">
            <v>2.9941249999999999</v>
          </cell>
        </row>
        <row r="20">
          <cell r="N20">
            <v>6.5789000000000014E-2</v>
          </cell>
          <cell r="O20">
            <v>3.1209159999999994</v>
          </cell>
        </row>
        <row r="21">
          <cell r="N21">
            <v>6.7331000000000016E-2</v>
          </cell>
          <cell r="O21">
            <v>3.4234130000000005</v>
          </cell>
        </row>
        <row r="22">
          <cell r="N22">
            <v>6.0887000000000004E-2</v>
          </cell>
          <cell r="O22">
            <v>3.6755640000000005</v>
          </cell>
        </row>
        <row r="23">
          <cell r="N23">
            <v>6.4416000000000001E-2</v>
          </cell>
          <cell r="O23">
            <v>3.926946</v>
          </cell>
        </row>
        <row r="24">
          <cell r="N24">
            <v>5.0319000000000016E-2</v>
          </cell>
          <cell r="O24">
            <v>4.0472469999999996</v>
          </cell>
        </row>
        <row r="25">
          <cell r="N25">
            <v>4.5703000000000001E-2</v>
          </cell>
          <cell r="O25">
            <v>4.2918850000000006</v>
          </cell>
        </row>
        <row r="26">
          <cell r="N26">
            <v>5.821800000000002E-2</v>
          </cell>
          <cell r="O26">
            <v>4.4163009999999998</v>
          </cell>
        </row>
        <row r="27">
          <cell r="N27">
            <v>6.5630999999999995E-2</v>
          </cell>
          <cell r="O27">
            <v>4.6589549999999997</v>
          </cell>
        </row>
        <row r="28">
          <cell r="N28">
            <v>5.5333E-2</v>
          </cell>
          <cell r="O28">
            <v>4.9358339999999989</v>
          </cell>
        </row>
        <row r="29">
          <cell r="N29">
            <v>5.1480999999999999E-2</v>
          </cell>
          <cell r="O29">
            <v>5.0539629999999995</v>
          </cell>
        </row>
        <row r="30">
          <cell r="N30">
            <v>5.4932999999999996E-2</v>
          </cell>
          <cell r="O30">
            <v>5.3296459999999986</v>
          </cell>
        </row>
        <row r="31">
          <cell r="N31">
            <v>4.4706000000000017E-2</v>
          </cell>
          <cell r="O31">
            <v>5.4852209999999992</v>
          </cell>
        </row>
        <row r="32">
          <cell r="N32">
            <v>2.5706999999999994E-2</v>
          </cell>
          <cell r="O32">
            <v>5.7570610000000002</v>
          </cell>
        </row>
        <row r="33">
          <cell r="N33">
            <v>1.197E-2</v>
          </cell>
          <cell r="O33">
            <v>5.9123599999999987</v>
          </cell>
        </row>
        <row r="34">
          <cell r="N34">
            <v>-6.13300000000001E-3</v>
          </cell>
          <cell r="O34">
            <v>6.1848929999999998</v>
          </cell>
        </row>
        <row r="35">
          <cell r="N35">
            <v>-3.7944999999999993E-2</v>
          </cell>
          <cell r="O35">
            <v>6.4977229999999997</v>
          </cell>
        </row>
        <row r="36">
          <cell r="N36">
            <v>-3.9217999999999989E-2</v>
          </cell>
          <cell r="O36">
            <v>6.6153349999999991</v>
          </cell>
        </row>
        <row r="37">
          <cell r="N37">
            <v>-5.2271000000000005E-2</v>
          </cell>
          <cell r="O37">
            <v>6.8517320000000002</v>
          </cell>
        </row>
        <row r="38">
          <cell r="N38">
            <v>-6.1525999999999997E-2</v>
          </cell>
          <cell r="O38">
            <v>7.1288030000000004</v>
          </cell>
        </row>
        <row r="39">
          <cell r="N39">
            <v>-7.8868999999999995E-2</v>
          </cell>
          <cell r="O39">
            <v>7.2496270000000003</v>
          </cell>
        </row>
        <row r="40">
          <cell r="N40">
            <v>-9.099199999999999E-2</v>
          </cell>
          <cell r="O40">
            <v>7.4906170000000003</v>
          </cell>
        </row>
        <row r="41">
          <cell r="N41">
            <v>-9.495300000000001E-2</v>
          </cell>
          <cell r="O41">
            <v>7.8136530000000004</v>
          </cell>
        </row>
        <row r="42">
          <cell r="N42">
            <v>-9.8761000000000002E-2</v>
          </cell>
          <cell r="O42">
            <v>7.9361829999999989</v>
          </cell>
        </row>
        <row r="43">
          <cell r="N43">
            <v>-9.4347E-2</v>
          </cell>
          <cell r="O43">
            <v>8.1809580000000004</v>
          </cell>
        </row>
        <row r="44">
          <cell r="N44">
            <v>-8.328300000000001E-2</v>
          </cell>
          <cell r="O44">
            <v>8.4265860000000004</v>
          </cell>
        </row>
        <row r="45">
          <cell r="N45">
            <v>-7.9024999999999998E-2</v>
          </cell>
          <cell r="O45">
            <v>8.5506600000000006</v>
          </cell>
        </row>
        <row r="46">
          <cell r="N46">
            <v>-7.1353E-2</v>
          </cell>
          <cell r="O46">
            <v>8.8011120000000016</v>
          </cell>
        </row>
        <row r="47">
          <cell r="N47">
            <v>-5.5567999999999999E-2</v>
          </cell>
          <cell r="O47">
            <v>9.0954090000000001</v>
          </cell>
        </row>
        <row r="48">
          <cell r="N48">
            <v>-7.0508000000000001E-2</v>
          </cell>
          <cell r="O48">
            <v>9.2737180000000006</v>
          </cell>
        </row>
        <row r="49">
          <cell r="N49">
            <v>-6.6120999999999999E-2</v>
          </cell>
          <cell r="O49">
            <v>9.5362939999999981</v>
          </cell>
        </row>
        <row r="50">
          <cell r="N50">
            <v>-6.9408999999999998E-2</v>
          </cell>
          <cell r="O50">
            <v>9.6714199999999977</v>
          </cell>
        </row>
        <row r="51">
          <cell r="N51">
            <v>-7.7540999999999999E-2</v>
          </cell>
          <cell r="O51">
            <v>9.9465829999999986</v>
          </cell>
        </row>
        <row r="52">
          <cell r="N52">
            <v>-0.103754</v>
          </cell>
          <cell r="O52">
            <v>10.189171999999999</v>
          </cell>
        </row>
        <row r="53">
          <cell r="N53">
            <v>-0.107345</v>
          </cell>
          <cell r="O53">
            <v>10.332101</v>
          </cell>
        </row>
        <row r="54">
          <cell r="N54">
            <v>-0.102712</v>
          </cell>
          <cell r="O54">
            <v>10.617576000000001</v>
          </cell>
        </row>
        <row r="55">
          <cell r="N55">
            <v>-0.115693</v>
          </cell>
          <cell r="O55">
            <v>10.869372</v>
          </cell>
        </row>
        <row r="56">
          <cell r="N56">
            <v>-8.8103000000000001E-2</v>
          </cell>
          <cell r="O56">
            <v>11.055083999999999</v>
          </cell>
        </row>
        <row r="57">
          <cell r="N57">
            <v>-0.11659800000000001</v>
          </cell>
          <cell r="O57">
            <v>11.325989999999997</v>
          </cell>
        </row>
        <row r="58">
          <cell r="N58">
            <v>-9.2753000000000002E-2</v>
          </cell>
          <cell r="O58">
            <v>11.468726999999999</v>
          </cell>
        </row>
        <row r="59">
          <cell r="N59">
            <v>-0.113791</v>
          </cell>
          <cell r="O59">
            <v>11.746880000000001</v>
          </cell>
        </row>
        <row r="60">
          <cell r="N60">
            <v>-0.11022</v>
          </cell>
          <cell r="O60">
            <v>12.017761999999999</v>
          </cell>
        </row>
        <row r="61">
          <cell r="N61">
            <v>-0.13535800000000001</v>
          </cell>
          <cell r="O61">
            <v>12.145341</v>
          </cell>
        </row>
        <row r="62">
          <cell r="N62">
            <v>-0.14540400000000001</v>
          </cell>
          <cell r="O62">
            <v>12.436817999999999</v>
          </cell>
        </row>
        <row r="63">
          <cell r="N63">
            <v>-0.15855900000000001</v>
          </cell>
          <cell r="O63">
            <v>12.739816999999999</v>
          </cell>
        </row>
        <row r="64">
          <cell r="N64">
            <v>-0.14699899999999999</v>
          </cell>
          <cell r="O64">
            <v>12.912141</v>
          </cell>
        </row>
        <row r="65">
          <cell r="N65">
            <v>-0.17369200000000001</v>
          </cell>
          <cell r="O65">
            <v>13.178632999999998</v>
          </cell>
        </row>
        <row r="66">
          <cell r="N66">
            <v>-0.17449500000000001</v>
          </cell>
          <cell r="O66">
            <v>13.305241999999998</v>
          </cell>
        </row>
        <row r="67">
          <cell r="N67">
            <v>-0.16958500000000001</v>
          </cell>
          <cell r="O67">
            <v>13.558313999999999</v>
          </cell>
        </row>
        <row r="68">
          <cell r="N68">
            <v>-0.16204099999999999</v>
          </cell>
          <cell r="O68">
            <v>13.816268000000001</v>
          </cell>
        </row>
        <row r="69">
          <cell r="N69">
            <v>-0.15706700000000001</v>
          </cell>
          <cell r="O69">
            <v>13.946935999999997</v>
          </cell>
        </row>
        <row r="70">
          <cell r="N70">
            <v>-0.150593</v>
          </cell>
          <cell r="O70">
            <v>14.216897000000001</v>
          </cell>
        </row>
        <row r="71">
          <cell r="N71">
            <v>-0.146346</v>
          </cell>
          <cell r="O71">
            <v>14.354070999999999</v>
          </cell>
        </row>
        <row r="72">
          <cell r="N72">
            <v>-0.13275500000000001</v>
          </cell>
          <cell r="O72">
            <v>14.629783</v>
          </cell>
        </row>
        <row r="73">
          <cell r="N73">
            <v>-0.13644200000000001</v>
          </cell>
          <cell r="O73">
            <v>14.930716</v>
          </cell>
        </row>
        <row r="74">
          <cell r="N74">
            <v>-0.13672499999999999</v>
          </cell>
          <cell r="O74">
            <v>15.083322000000001</v>
          </cell>
        </row>
        <row r="75">
          <cell r="N75">
            <v>-0.112786</v>
          </cell>
          <cell r="O75">
            <v>15.372162000000001</v>
          </cell>
        </row>
        <row r="76">
          <cell r="N76">
            <v>-7.8504999999999991E-2</v>
          </cell>
          <cell r="O76">
            <v>15.659528999999999</v>
          </cell>
        </row>
        <row r="77">
          <cell r="N77">
            <v>-0.12909199999999998</v>
          </cell>
          <cell r="O77">
            <v>15.878588000000001</v>
          </cell>
        </row>
        <row r="78">
          <cell r="N78">
            <v>-0.112315</v>
          </cell>
          <cell r="O78">
            <v>16.029874</v>
          </cell>
        </row>
        <row r="79">
          <cell r="N79">
            <v>-6.8509999999999988E-2</v>
          </cell>
          <cell r="O79">
            <v>16.328876000000001</v>
          </cell>
        </row>
        <row r="80">
          <cell r="N80">
            <v>-7.2006999999999988E-2</v>
          </cell>
          <cell r="O80">
            <v>16.601507000000002</v>
          </cell>
        </row>
        <row r="81">
          <cell r="N81">
            <v>-0.104048</v>
          </cell>
          <cell r="O81">
            <v>16.916238</v>
          </cell>
        </row>
        <row r="82">
          <cell r="N82">
            <v>-8.5515000000000008E-2</v>
          </cell>
          <cell r="O82">
            <v>17.084113000000002</v>
          </cell>
        </row>
        <row r="83">
          <cell r="N83">
            <v>-0.13989799999999999</v>
          </cell>
          <cell r="O83">
            <v>17.344099</v>
          </cell>
        </row>
        <row r="84">
          <cell r="N84">
            <v>-0.10096899999999999</v>
          </cell>
          <cell r="O84">
            <v>17.494931000000001</v>
          </cell>
        </row>
        <row r="85">
          <cell r="N85">
            <v>-0.13556000000000001</v>
          </cell>
          <cell r="O85">
            <v>17.741178000000001</v>
          </cell>
        </row>
        <row r="86">
          <cell r="N86">
            <v>-0.118127</v>
          </cell>
          <cell r="O86">
            <v>18.032063999999998</v>
          </cell>
        </row>
        <row r="87">
          <cell r="N87">
            <v>-0.13425399999999998</v>
          </cell>
          <cell r="O87">
            <v>18.160079999999997</v>
          </cell>
        </row>
        <row r="88">
          <cell r="N88">
            <v>-0.11731699999999999</v>
          </cell>
          <cell r="O88">
            <v>18.465268999999999</v>
          </cell>
        </row>
        <row r="89">
          <cell r="N89">
            <v>-0.12472900000000001</v>
          </cell>
          <cell r="O89">
            <v>18.587023000000002</v>
          </cell>
        </row>
        <row r="90">
          <cell r="N90">
            <v>-0.12620399999999998</v>
          </cell>
          <cell r="O90">
            <v>18.932741999999998</v>
          </cell>
        </row>
        <row r="91">
          <cell r="N91">
            <v>-0.14078100000000002</v>
          </cell>
          <cell r="O91">
            <v>19.18975</v>
          </cell>
        </row>
        <row r="92">
          <cell r="N92">
            <v>-0.14024500000000001</v>
          </cell>
          <cell r="O92">
            <v>19.309449000000001</v>
          </cell>
        </row>
        <row r="93">
          <cell r="N93">
            <v>-0.15908599999999998</v>
          </cell>
          <cell r="O93">
            <v>19.582588000000001</v>
          </cell>
        </row>
        <row r="94">
          <cell r="N94">
            <v>-0.107498</v>
          </cell>
          <cell r="O94">
            <v>19.758232</v>
          </cell>
        </row>
        <row r="95">
          <cell r="N95">
            <v>-0.11161799999999999</v>
          </cell>
          <cell r="O95">
            <v>20.021967</v>
          </cell>
        </row>
        <row r="96">
          <cell r="N96">
            <v>-0.14174599999999998</v>
          </cell>
          <cell r="O96">
            <v>20.199682000000003</v>
          </cell>
        </row>
        <row r="97">
          <cell r="N97">
            <v>-0.12443799999999999</v>
          </cell>
          <cell r="O97">
            <v>20.441766999999999</v>
          </cell>
        </row>
        <row r="98">
          <cell r="N98">
            <v>-0.13198799999999999</v>
          </cell>
          <cell r="O98">
            <v>20.590923</v>
          </cell>
        </row>
        <row r="99">
          <cell r="N99">
            <v>-0.136347</v>
          </cell>
          <cell r="O99">
            <v>20.877959999999998</v>
          </cell>
        </row>
        <row r="100">
          <cell r="N100">
            <v>-0.13783400000000001</v>
          </cell>
          <cell r="O100">
            <v>21.168778</v>
          </cell>
        </row>
        <row r="101">
          <cell r="N101">
            <v>-0.14113800000000001</v>
          </cell>
          <cell r="O101">
            <v>21.471007999999998</v>
          </cell>
        </row>
        <row r="102">
          <cell r="N102">
            <v>-0.19935899999999998</v>
          </cell>
          <cell r="O102">
            <v>21.568417</v>
          </cell>
        </row>
        <row r="103">
          <cell r="N103">
            <v>-0.205567</v>
          </cell>
          <cell r="O103">
            <v>21.886568</v>
          </cell>
        </row>
        <row r="104">
          <cell r="N104">
            <v>-0.18545599999999998</v>
          </cell>
          <cell r="O104">
            <v>22.168735000000002</v>
          </cell>
        </row>
        <row r="105">
          <cell r="N105">
            <v>-0.24048</v>
          </cell>
          <cell r="O105">
            <v>22.264521000000002</v>
          </cell>
        </row>
        <row r="106">
          <cell r="N106">
            <v>-0.20894699999999999</v>
          </cell>
          <cell r="O106">
            <v>22.536608000000001</v>
          </cell>
        </row>
        <row r="107">
          <cell r="N107">
            <v>-0.23647699999999999</v>
          </cell>
          <cell r="O107">
            <v>22.753505000000001</v>
          </cell>
        </row>
        <row r="108">
          <cell r="N108">
            <v>-0.22835199999999997</v>
          </cell>
          <cell r="O108">
            <v>22.909252000000002</v>
          </cell>
        </row>
        <row r="109">
          <cell r="N109">
            <v>-0.250805</v>
          </cell>
          <cell r="O109">
            <v>23.123514</v>
          </cell>
        </row>
        <row r="110">
          <cell r="N110">
            <v>-0.20990400000000001</v>
          </cell>
          <cell r="O110">
            <v>23.223931</v>
          </cell>
        </row>
        <row r="111">
          <cell r="N111">
            <v>-0.21603</v>
          </cell>
          <cell r="O111">
            <v>23.413778000000001</v>
          </cell>
        </row>
        <row r="112">
          <cell r="N112">
            <v>-0.24664499999999998</v>
          </cell>
          <cell r="O112">
            <v>23.471094000000001</v>
          </cell>
        </row>
        <row r="113">
          <cell r="N113">
            <v>-0.24270900000000001</v>
          </cell>
          <cell r="O113">
            <v>23.645669999999999</v>
          </cell>
        </row>
        <row r="114">
          <cell r="N114">
            <v>-0.226913</v>
          </cell>
          <cell r="O114">
            <v>23.800464000000002</v>
          </cell>
        </row>
        <row r="115">
          <cell r="N115">
            <v>-0.23803199999999999</v>
          </cell>
          <cell r="O115">
            <v>23.821742</v>
          </cell>
        </row>
        <row r="116">
          <cell r="N116">
            <v>-0.20194900000000002</v>
          </cell>
          <cell r="O116">
            <v>23.940093000000001</v>
          </cell>
        </row>
        <row r="117">
          <cell r="N117">
            <v>-0.235957</v>
          </cell>
          <cell r="O117">
            <v>24.005831999999998</v>
          </cell>
        </row>
        <row r="118">
          <cell r="N118">
            <v>-0.240563</v>
          </cell>
          <cell r="O118">
            <v>24.014664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2:U212"/>
  <sheetViews>
    <sheetView topLeftCell="C1" workbookViewId="0">
      <selection activeCell="C2" sqref="C2"/>
    </sheetView>
  </sheetViews>
  <sheetFormatPr defaultRowHeight="18.75"/>
  <cols>
    <col min="1" max="1" width="10.875" bestFit="1" customWidth="1"/>
    <col min="2" max="2" width="17.75" bestFit="1" customWidth="1"/>
  </cols>
  <sheetData>
    <row r="2" spans="1:21">
      <c r="A2" t="s">
        <v>3258</v>
      </c>
      <c r="B2" t="s">
        <v>3257</v>
      </c>
      <c r="C2">
        <f>AVERAGE(Daiki1:Masaya2!N4:N1000)</f>
        <v>9.8936631243358095E-2</v>
      </c>
      <c r="D2" cm="1">
        <f t="array" ref="D2">AVERAGE(ABS(F4:U212))</f>
        <v>0.16788015909090881</v>
      </c>
    </row>
    <row r="3" spans="1:21">
      <c r="B3" t="s">
        <v>3259</v>
      </c>
      <c r="C3">
        <f>_xlfn.STDEV.P(Daiki1:Masaya2!N4:N1000)</f>
        <v>0.26820503205419427</v>
      </c>
    </row>
    <row r="4" spans="1:21">
      <c r="F4" cm="1">
        <f t="array" ref="F4:F174">Daiki1!N4:N174</f>
        <v>0</v>
      </c>
      <c r="G4" cm="1">
        <f t="array" ref="G4:G197">'Figur4.2.1(Daiki2)'!N4:N197</f>
        <v>0</v>
      </c>
      <c r="H4" cm="1">
        <f t="array" ref="H4:H212">'Figure4.2.2(hikaru1)'!N4:N212</f>
        <v>0</v>
      </c>
      <c r="I4" cm="1">
        <f t="array" ref="I4:I200">Hikaru2!N4:N200</f>
        <v>0</v>
      </c>
      <c r="J4" cm="1">
        <f t="array" ref="J4:J170">Onoki1!N4:N170</f>
        <v>0</v>
      </c>
      <c r="K4" cm="1">
        <f t="array" ref="K4:K169">Onoki2!N4:N169</f>
        <v>0</v>
      </c>
      <c r="L4" cm="1">
        <f t="array" ref="L4:L159">Souma1!N4:N159</f>
        <v>0</v>
      </c>
      <c r="M4" cm="1">
        <f t="array" ref="M4:M146">Souma2!N4:N146</f>
        <v>0</v>
      </c>
      <c r="N4" cm="1">
        <f t="array" ref="N4:N140">Daichi1!N4:N140</f>
        <v>0</v>
      </c>
      <c r="O4" cm="1">
        <f t="array" ref="O4:O134">Daichi2!N4:N134</f>
        <v>0</v>
      </c>
      <c r="P4" cm="1">
        <f t="array" ref="P4:P160">Ogasawara1!N4:N160</f>
        <v>0</v>
      </c>
      <c r="Q4" cm="1">
        <f t="array" ref="Q4:Q150">Ogasawara2!N4:N150</f>
        <v>0</v>
      </c>
      <c r="R4" cm="1">
        <f t="array" ref="R4:R206">Matsuda1!N4:N206</f>
        <v>0</v>
      </c>
      <c r="S4" cm="1">
        <f t="array" ref="S4:S156">Matsuda2!N4:N156</f>
        <v>0</v>
      </c>
      <c r="T4" cm="1">
        <f t="array" ref="T4:T192">Yamaguti1!N4:N192</f>
        <v>0</v>
      </c>
      <c r="U4" cm="1">
        <f t="array" ref="U4:U193">Yamaguti2!N4:N193</f>
        <v>0</v>
      </c>
    </row>
    <row r="5" spans="1:21">
      <c r="F5">
        <v>6.0319999999999827E-3</v>
      </c>
      <c r="G5">
        <v>6.0629999999998749E-3</v>
      </c>
      <c r="H5">
        <v>-5.1359999999999956E-3</v>
      </c>
      <c r="I5">
        <v>1.0820000000000506E-3</v>
      </c>
      <c r="J5">
        <v>-1.2173999999999978E-2</v>
      </c>
      <c r="K5">
        <v>0.15939499999999998</v>
      </c>
      <c r="L5">
        <v>-6.1793000000000008E-2</v>
      </c>
      <c r="M5">
        <v>4.407299999999998E-2</v>
      </c>
      <c r="N5">
        <v>2.033100000000013E-2</v>
      </c>
      <c r="O5">
        <v>-3.4540000000000647E-3</v>
      </c>
      <c r="P5">
        <v>1.9767999999999914E-2</v>
      </c>
      <c r="Q5">
        <v>1.6178999999999975E-2</v>
      </c>
      <c r="R5">
        <v>3.1329999999998108E-3</v>
      </c>
      <c r="S5">
        <v>6.9270000000000208E-3</v>
      </c>
      <c r="T5">
        <v>-1.0979999999999564E-3</v>
      </c>
      <c r="U5">
        <v>5.4809999999999946E-3</v>
      </c>
    </row>
    <row r="6" spans="1:21">
      <c r="F6">
        <v>4.3779999999999861E-3</v>
      </c>
      <c r="G6">
        <v>2.4209999999998217E-3</v>
      </c>
      <c r="H6">
        <v>-3.9950000000000046E-3</v>
      </c>
      <c r="I6">
        <v>-1.9049999999999727E-3</v>
      </c>
      <c r="J6">
        <v>-4.3701000000000025E-2</v>
      </c>
      <c r="K6">
        <v>7.433999999999992E-2</v>
      </c>
      <c r="L6">
        <v>-1.694799999999998E-2</v>
      </c>
      <c r="M6">
        <v>4.7032999999999991E-2</v>
      </c>
      <c r="N6">
        <v>3.923000000000002E-3</v>
      </c>
      <c r="O6">
        <v>1.6067000000000008E-2</v>
      </c>
      <c r="P6">
        <v>-1.5705000000000042E-2</v>
      </c>
      <c r="Q6">
        <v>5.258399999999995E-2</v>
      </c>
      <c r="R6">
        <v>4.2309999999999943E-3</v>
      </c>
      <c r="S6">
        <v>1.1226E-2</v>
      </c>
      <c r="T6">
        <v>-2.1960000000001401E-3</v>
      </c>
      <c r="U6">
        <v>8.7750000000000918E-3</v>
      </c>
    </row>
    <row r="7" spans="1:21">
      <c r="F7">
        <v>5.1970000000000028E-3</v>
      </c>
      <c r="G7">
        <v>1.2726999999999862E-2</v>
      </c>
      <c r="H7">
        <v>-2.8530000000000087E-3</v>
      </c>
      <c r="I7">
        <v>0</v>
      </c>
      <c r="J7">
        <v>-1.1067999999999984E-2</v>
      </c>
      <c r="K7">
        <v>0.12070999999999982</v>
      </c>
      <c r="L7">
        <v>-4.7233000000000004E-2</v>
      </c>
      <c r="M7">
        <v>8.6435999999999985E-2</v>
      </c>
      <c r="N7">
        <v>-1.9736999999999852E-2</v>
      </c>
      <c r="O7">
        <v>3.3214999999999918E-2</v>
      </c>
      <c r="P7">
        <v>4.3681999999999901E-2</v>
      </c>
      <c r="Q7">
        <v>6.9919999999999954E-2</v>
      </c>
      <c r="R7">
        <v>-1.3580000000001746E-3</v>
      </c>
      <c r="S7">
        <v>-2.4599999999998088E-4</v>
      </c>
      <c r="T7">
        <v>-5.4899999999997822E-4</v>
      </c>
      <c r="U7">
        <v>1.0423000000000002E-2</v>
      </c>
    </row>
    <row r="8" spans="1:21">
      <c r="F8">
        <v>1.2111999999999994E-2</v>
      </c>
      <c r="G8">
        <v>1.8209999999999127E-3</v>
      </c>
      <c r="H8">
        <v>-1.1409999999999912E-3</v>
      </c>
      <c r="I8">
        <v>-1.6370000000000004E-3</v>
      </c>
      <c r="J8">
        <v>-3.5923999999999977E-2</v>
      </c>
      <c r="K8">
        <v>0.10156899999999996</v>
      </c>
      <c r="L8">
        <v>-7.0999999999997953E-4</v>
      </c>
      <c r="M8">
        <v>8.7084999999999982E-2</v>
      </c>
      <c r="N8">
        <v>-1.9153999999999997E-2</v>
      </c>
      <c r="O8">
        <v>3.367199999999991E-2</v>
      </c>
      <c r="P8">
        <v>-4.4510000000000105E-2</v>
      </c>
      <c r="Q8">
        <v>7.3429999999999607E-3</v>
      </c>
      <c r="R8">
        <v>3.6919999999997801E-3</v>
      </c>
      <c r="S8">
        <v>2.31899999999996E-3</v>
      </c>
      <c r="T8">
        <v>-5.4909999999999855E-3</v>
      </c>
      <c r="U8">
        <v>1.7561000000000149E-2</v>
      </c>
    </row>
    <row r="9" spans="1:21">
      <c r="F9">
        <v>1.1002999999999987E-2</v>
      </c>
      <c r="G9">
        <v>1.0304999999999837E-2</v>
      </c>
      <c r="H9">
        <v>-6.2779999999999919E-3</v>
      </c>
      <c r="I9">
        <v>-1.6370000000000004E-3</v>
      </c>
      <c r="J9">
        <v>-3.2519999999999979E-2</v>
      </c>
      <c r="K9">
        <v>3.9785999999999828E-2</v>
      </c>
      <c r="L9">
        <v>-1.6555999999999984E-2</v>
      </c>
      <c r="M9">
        <v>0.13908399999999999</v>
      </c>
      <c r="N9">
        <v>-3.2752999999999928E-2</v>
      </c>
      <c r="O9">
        <v>2.668799999999999E-2</v>
      </c>
      <c r="P9">
        <v>-6.7751000000000089E-2</v>
      </c>
      <c r="Q9">
        <v>2.6646999999999935E-2</v>
      </c>
      <c r="R9">
        <v>8.6799999999993816E-4</v>
      </c>
      <c r="S9">
        <v>1.381899999999996E-2</v>
      </c>
      <c r="T9">
        <v>-6.0399999999999638E-3</v>
      </c>
      <c r="U9">
        <v>1.2070000000000164E-2</v>
      </c>
    </row>
    <row r="10" spans="1:21">
      <c r="F10">
        <v>1.0687999999999989E-2</v>
      </c>
      <c r="G10">
        <v>1.2110000000000128E-3</v>
      </c>
      <c r="H10">
        <v>2.8540000000000136E-3</v>
      </c>
      <c r="I10">
        <v>4.4430000000000407E-3</v>
      </c>
      <c r="J10">
        <v>-8.2269999999999757E-3</v>
      </c>
      <c r="K10">
        <v>4.0031999999999929E-2</v>
      </c>
      <c r="L10">
        <v>1.9990000000000011E-2</v>
      </c>
      <c r="M10">
        <v>0.13120300000000001</v>
      </c>
      <c r="N10">
        <v>-2.902599999999984E-2</v>
      </c>
      <c r="O10">
        <v>6.891999999999939E-3</v>
      </c>
      <c r="P10">
        <v>-3.0564000000000077E-2</v>
      </c>
      <c r="Q10">
        <v>8.7481999999999976E-2</v>
      </c>
      <c r="R10">
        <v>1.4269999999999073E-3</v>
      </c>
      <c r="S10">
        <v>2.1850999999999999E-2</v>
      </c>
      <c r="T10">
        <v>-1.0979999999999564E-3</v>
      </c>
      <c r="U10">
        <v>4.9320000000000162E-3</v>
      </c>
    </row>
    <row r="11" spans="1:21">
      <c r="F11">
        <v>1.0732E-2</v>
      </c>
      <c r="G11">
        <v>1.1515999999999849E-2</v>
      </c>
      <c r="H11">
        <v>1.7119999999999891E-3</v>
      </c>
      <c r="I11">
        <v>-2.9299999999994955E-4</v>
      </c>
      <c r="J11">
        <v>-2.9158999999999994E-2</v>
      </c>
      <c r="K11">
        <v>7.2365000000000013E-2</v>
      </c>
      <c r="L11">
        <v>-1.7300000000000182E-4</v>
      </c>
      <c r="M11">
        <v>0.18657599999999999</v>
      </c>
      <c r="N11">
        <v>-4.8144999999999979E-2</v>
      </c>
      <c r="O11">
        <v>1.3266999999999939E-2</v>
      </c>
      <c r="P11">
        <v>-9.3089000000000061E-2</v>
      </c>
      <c r="Q11">
        <v>1.7728999999999929E-2</v>
      </c>
      <c r="R11">
        <v>6.7369999999998525E-3</v>
      </c>
      <c r="S11">
        <v>4.1376999999999955E-2</v>
      </c>
      <c r="T11">
        <v>-5.4899999999997822E-4</v>
      </c>
      <c r="U11">
        <v>7.6770000000001351E-3</v>
      </c>
    </row>
    <row r="12" spans="1:21">
      <c r="F12">
        <v>1.2385999999999996E-2</v>
      </c>
      <c r="G12">
        <v>4.2419999999999619E-3</v>
      </c>
      <c r="H12">
        <v>7.9900000000000092E-3</v>
      </c>
      <c r="I12">
        <v>-1.0764999999999986E-2</v>
      </c>
      <c r="J12">
        <v>-1.5091000000000009E-2</v>
      </c>
      <c r="K12">
        <v>-1.7442999999999983E-2</v>
      </c>
      <c r="L12">
        <v>4.9917000000000031E-2</v>
      </c>
      <c r="M12">
        <v>0.19334099999999999</v>
      </c>
      <c r="N12">
        <v>-6.3973999999999934E-2</v>
      </c>
      <c r="O12">
        <v>2.4538000000000011E-2</v>
      </c>
      <c r="P12">
        <v>-0.10287400000000002</v>
      </c>
      <c r="Q12">
        <v>3.4160999999999948E-2</v>
      </c>
      <c r="R12">
        <v>1.7649999999998728E-3</v>
      </c>
      <c r="S12">
        <v>5.9207999999999969E-2</v>
      </c>
      <c r="T12">
        <v>2.1969999999998891E-3</v>
      </c>
      <c r="U12">
        <v>1.3168000000000121E-2</v>
      </c>
    </row>
    <row r="13" spans="1:21">
      <c r="F13">
        <v>1.0456999999999994E-2</v>
      </c>
      <c r="G13">
        <v>6.0999999999990001E-4</v>
      </c>
      <c r="H13">
        <v>1.0272999999999996E-2</v>
      </c>
      <c r="I13">
        <v>-2.1859999999999788E-3</v>
      </c>
      <c r="J13">
        <v>-5.1643000000000029E-2</v>
      </c>
      <c r="K13">
        <v>2.414099999999985E-2</v>
      </c>
      <c r="L13">
        <v>2.7576999999999997E-2</v>
      </c>
      <c r="M13">
        <v>0.20778399999999997</v>
      </c>
      <c r="N13">
        <v>-7.8784999999999966E-2</v>
      </c>
      <c r="O13">
        <v>2.6051999999999909E-2</v>
      </c>
      <c r="P13">
        <v>-0.12941900000000009</v>
      </c>
      <c r="Q13">
        <v>1.7938999999999965E-2</v>
      </c>
      <c r="R13">
        <v>5.0989999999999326E-3</v>
      </c>
      <c r="S13">
        <v>3.0774000000000003E-2</v>
      </c>
      <c r="T13">
        <v>2.7459999999998675E-3</v>
      </c>
      <c r="U13">
        <v>1.6462999999999967E-2</v>
      </c>
    </row>
    <row r="14" spans="1:21">
      <c r="F14">
        <v>1.6520999999999987E-2</v>
      </c>
      <c r="G14">
        <v>-4.8430000000000747E-3</v>
      </c>
      <c r="H14">
        <v>5.1370000000000009E-3</v>
      </c>
      <c r="I14">
        <v>1.9320000000000164E-3</v>
      </c>
      <c r="J14">
        <v>-1.8024999999999979E-2</v>
      </c>
      <c r="K14">
        <v>-1.7047000000000027E-2</v>
      </c>
      <c r="L14">
        <v>2.6369000000000028E-2</v>
      </c>
      <c r="M14">
        <v>0.246396</v>
      </c>
      <c r="N14">
        <v>-0.10371399999999995</v>
      </c>
      <c r="O14">
        <v>1.6330999999999905E-2</v>
      </c>
      <c r="P14">
        <v>-0.14529600000000006</v>
      </c>
      <c r="Q14">
        <v>5.6539999999999967E-3</v>
      </c>
      <c r="R14">
        <v>8.4329999999999926E-3</v>
      </c>
      <c r="S14">
        <v>4.1174999999999955E-2</v>
      </c>
      <c r="T14">
        <v>3.2949999999998454E-3</v>
      </c>
      <c r="U14">
        <v>1.4815000000000056E-2</v>
      </c>
    </row>
    <row r="15" spans="1:21">
      <c r="F15">
        <v>1.6799999999999982E-2</v>
      </c>
      <c r="G15">
        <v>0</v>
      </c>
      <c r="H15">
        <v>3.9950000000000046E-3</v>
      </c>
      <c r="I15">
        <v>2.4950000000000046E-3</v>
      </c>
      <c r="J15">
        <v>-4.5576999999999999E-2</v>
      </c>
      <c r="K15">
        <v>-1.9937000000000125E-2</v>
      </c>
      <c r="L15">
        <v>4.1867000000000022E-2</v>
      </c>
      <c r="M15">
        <v>0.251996</v>
      </c>
      <c r="N15">
        <v>-9.3322999999999975E-2</v>
      </c>
      <c r="O15">
        <v>1.6708999999999946E-2</v>
      </c>
      <c r="P15">
        <v>-0.17890400000000001</v>
      </c>
      <c r="Q15">
        <v>4.0194999999999939E-2</v>
      </c>
      <c r="R15">
        <v>9.840999999999895E-3</v>
      </c>
      <c r="S15">
        <v>3.1275999999999957E-2</v>
      </c>
      <c r="T15">
        <v>-5.4899999999997822E-4</v>
      </c>
      <c r="U15">
        <v>1.5913999999999987E-2</v>
      </c>
    </row>
    <row r="16" spans="1:21">
      <c r="F16">
        <v>1.7915999999999998E-2</v>
      </c>
      <c r="G16">
        <v>-1.82100000000014E-3</v>
      </c>
      <c r="H16">
        <v>1.7119999999999891E-3</v>
      </c>
      <c r="I16">
        <v>6.6490000000000013E-3</v>
      </c>
      <c r="J16">
        <v>-0.11939800000000003</v>
      </c>
      <c r="K16">
        <v>-6.0900000000000093E-2</v>
      </c>
      <c r="L16">
        <v>2.2415999999999998E-2</v>
      </c>
      <c r="M16">
        <v>0.28520200000000001</v>
      </c>
      <c r="N16">
        <v>-0.10750299999999993</v>
      </c>
      <c r="O16">
        <v>7.6383999999999896E-2</v>
      </c>
      <c r="P16">
        <v>-0.18815000000000009</v>
      </c>
      <c r="Q16">
        <v>1.402800000000002E-2</v>
      </c>
      <c r="R16">
        <v>2.8239999999998418E-3</v>
      </c>
      <c r="S16">
        <v>4.7812999999999987E-2</v>
      </c>
      <c r="T16">
        <v>3.2949999999998454E-3</v>
      </c>
      <c r="U16">
        <v>1.6462999999999967E-2</v>
      </c>
    </row>
    <row r="17" spans="6:21">
      <c r="F17">
        <v>1.7377999999999987E-2</v>
      </c>
      <c r="G17">
        <v>-6.1000000000012737E-4</v>
      </c>
      <c r="H17">
        <v>-2.2829999999999873E-3</v>
      </c>
      <c r="I17">
        <v>1.2733000000000005E-2</v>
      </c>
      <c r="J17">
        <v>-9.768899999999997E-2</v>
      </c>
      <c r="K17">
        <v>-4.4355999999999993E-2</v>
      </c>
      <c r="L17">
        <v>2.9775000000000034E-2</v>
      </c>
      <c r="M17">
        <v>0.30037699999999995</v>
      </c>
      <c r="N17">
        <v>-0.12865999999999997</v>
      </c>
      <c r="O17">
        <v>8.8621999999999965E-2</v>
      </c>
      <c r="P17">
        <v>-0.17331200000000002</v>
      </c>
      <c r="Q17">
        <v>-2.2800000000000866E-3</v>
      </c>
      <c r="R17">
        <v>2.5149999999998728E-3</v>
      </c>
      <c r="S17">
        <v>9.638999999999999E-2</v>
      </c>
      <c r="T17">
        <v>9.8840000000000143E-3</v>
      </c>
      <c r="U17">
        <v>1.9758000000000039E-2</v>
      </c>
    </row>
    <row r="18" spans="6:21">
      <c r="F18">
        <v>1.294199999999998E-2</v>
      </c>
      <c r="G18">
        <v>-1.2110000000000128E-3</v>
      </c>
      <c r="H18">
        <v>-6.8479999999999852E-3</v>
      </c>
      <c r="I18">
        <v>2.3786000000000002E-2</v>
      </c>
      <c r="J18">
        <v>-0.11228399999999999</v>
      </c>
      <c r="K18">
        <v>-8.0959000000000059E-2</v>
      </c>
      <c r="L18">
        <v>7.6999999999999999E-2</v>
      </c>
      <c r="M18">
        <v>0.29218899999999998</v>
      </c>
      <c r="N18">
        <v>-0.14416099999999996</v>
      </c>
      <c r="O18">
        <v>9.403800000000001E-2</v>
      </c>
      <c r="P18">
        <v>-0.23005100000000006</v>
      </c>
      <c r="Q18">
        <v>-1.7789999999999963E-3</v>
      </c>
      <c r="R18">
        <v>1.7259999999998854E-3</v>
      </c>
      <c r="S18">
        <v>6.2284999999999972E-2</v>
      </c>
      <c r="T18">
        <v>9.8840000000000143E-3</v>
      </c>
      <c r="U18">
        <v>2.1953999999999953E-2</v>
      </c>
    </row>
    <row r="19" spans="6:21">
      <c r="F19">
        <v>1.8164999999999994E-2</v>
      </c>
      <c r="G19">
        <v>4.8529999999998383E-3</v>
      </c>
      <c r="H19">
        <v>1.7119999999999891E-3</v>
      </c>
      <c r="I19">
        <v>-2.5361999999999968E-2</v>
      </c>
      <c r="J19">
        <v>-0.11882100000000002</v>
      </c>
      <c r="K19">
        <v>-7.6420000000000071E-2</v>
      </c>
      <c r="L19">
        <v>7.0843000000000017E-2</v>
      </c>
      <c r="M19">
        <v>0.35236299999999993</v>
      </c>
      <c r="N19">
        <v>-0.14901599999999995</v>
      </c>
      <c r="O19">
        <v>8.0073999999999951E-2</v>
      </c>
      <c r="P19">
        <v>-0.23838300000000004</v>
      </c>
      <c r="Q19">
        <v>3.8703999999999954E-2</v>
      </c>
      <c r="R19">
        <v>5.907999999999902E-3</v>
      </c>
      <c r="S19">
        <v>6.8492999999999943E-2</v>
      </c>
      <c r="T19">
        <v>-3.3115999999999986E-2</v>
      </c>
      <c r="U19">
        <v>2.6346999999999982E-2</v>
      </c>
    </row>
    <row r="20" spans="6:21">
      <c r="F20">
        <v>1.0467999999999989E-2</v>
      </c>
      <c r="G20">
        <v>-7.2740000000001146E-3</v>
      </c>
      <c r="H20">
        <v>2.2830000000000155E-3</v>
      </c>
      <c r="I20">
        <v>-5.7876999999999956E-2</v>
      </c>
      <c r="J20">
        <v>-0.10118999999999995</v>
      </c>
      <c r="K20">
        <v>-0.11432000000000017</v>
      </c>
      <c r="L20">
        <v>3.3256000000000029E-2</v>
      </c>
      <c r="M20">
        <v>0.35283100000000001</v>
      </c>
      <c r="N20">
        <v>-0.15577099999999997</v>
      </c>
      <c r="O20">
        <v>8.6834999999999926E-2</v>
      </c>
      <c r="P20">
        <v>-0.18509300000000009</v>
      </c>
      <c r="Q20">
        <v>2.6660999999999945E-2</v>
      </c>
      <c r="R20">
        <v>8.1339999999997872E-3</v>
      </c>
      <c r="S20">
        <v>8.9142999999999917E-2</v>
      </c>
      <c r="T20">
        <v>-7.9822000000000115E-2</v>
      </c>
      <c r="U20">
        <v>3.074000000000001E-2</v>
      </c>
    </row>
    <row r="21" spans="6:21">
      <c r="F21">
        <v>1.2652999999999992E-2</v>
      </c>
      <c r="G21">
        <v>4.2419999999999619E-3</v>
      </c>
      <c r="H21">
        <v>-4.2847999999999983E-2</v>
      </c>
      <c r="I21">
        <v>-3.6315E-2</v>
      </c>
      <c r="J21">
        <v>-0.10386900000000003</v>
      </c>
      <c r="K21">
        <v>-0.15842300000000001</v>
      </c>
      <c r="L21">
        <v>4.8041E-2</v>
      </c>
      <c r="M21">
        <v>0.36758799999999997</v>
      </c>
      <c r="N21">
        <v>-0.16213599999999997</v>
      </c>
      <c r="O21">
        <v>7.4276999999999926E-2</v>
      </c>
      <c r="P21">
        <v>-0.20575500000000005</v>
      </c>
      <c r="Q21">
        <v>1.8151999999999932E-2</v>
      </c>
      <c r="R21">
        <v>5.6479999999999109E-3</v>
      </c>
      <c r="S21">
        <v>4.8730999999999997E-2</v>
      </c>
      <c r="T21">
        <v>-7.8703999999999955E-2</v>
      </c>
      <c r="U21">
        <v>3.7328999999999952E-2</v>
      </c>
    </row>
    <row r="22" spans="6:21">
      <c r="F22">
        <v>1.5691000000000004E-2</v>
      </c>
      <c r="G22">
        <v>1.2110000000000128E-3</v>
      </c>
      <c r="H22">
        <v>-3.0206999999999994E-2</v>
      </c>
      <c r="I22">
        <v>-4.4579999999999698E-3</v>
      </c>
      <c r="J22">
        <v>-0.10748200000000009</v>
      </c>
      <c r="K22">
        <v>-0.1250150000000001</v>
      </c>
      <c r="L22">
        <v>8.9162000000000033E-2</v>
      </c>
      <c r="M22">
        <v>0.38488900000000004</v>
      </c>
      <c r="N22">
        <v>-0.1718019999999999</v>
      </c>
      <c r="O22">
        <v>3.152699999999993E-2</v>
      </c>
      <c r="P22">
        <v>-0.17126600000000008</v>
      </c>
      <c r="Q22">
        <v>1.4735000000000014E-2</v>
      </c>
      <c r="R22">
        <v>6.1779999999998841E-3</v>
      </c>
      <c r="S22">
        <v>9.8476000000000008E-2</v>
      </c>
      <c r="T22">
        <v>-6.0346999999999984E-2</v>
      </c>
      <c r="U22">
        <v>5.2703999999999952E-2</v>
      </c>
    </row>
    <row r="23" spans="6:21">
      <c r="F23">
        <v>1.184099999999998E-2</v>
      </c>
      <c r="G23">
        <v>-1.2110000000000128E-3</v>
      </c>
      <c r="H23">
        <v>-1.7885999999999996E-2</v>
      </c>
      <c r="I23">
        <v>1.7677999999999999E-2</v>
      </c>
      <c r="J23">
        <v>-7.2764999999999982E-2</v>
      </c>
      <c r="K23">
        <v>-0.16823700000000008</v>
      </c>
      <c r="L23">
        <v>0.10772399999999999</v>
      </c>
      <c r="M23">
        <v>0.40565800000000002</v>
      </c>
      <c r="N23">
        <v>-0.18242399999999998</v>
      </c>
      <c r="O23">
        <v>3.9525999999999957E-2</v>
      </c>
      <c r="P23">
        <v>-0.17139300000000005</v>
      </c>
      <c r="Q23">
        <v>6.3949999999999823E-3</v>
      </c>
      <c r="R23">
        <v>6.7369999999998525E-3</v>
      </c>
      <c r="S23">
        <v>5.3203999999999953E-2</v>
      </c>
      <c r="T23">
        <v>-5.7562000000000127E-2</v>
      </c>
      <c r="U23">
        <v>5.7645999999999961E-2</v>
      </c>
    </row>
    <row r="24" spans="6:21">
      <c r="F24">
        <v>1.9277999999999993E-2</v>
      </c>
      <c r="G24">
        <v>-6.1000000000012737E-4</v>
      </c>
      <c r="H24">
        <v>5.1599999999999118E-4</v>
      </c>
      <c r="I24">
        <v>-5.7090999999999954E-2</v>
      </c>
      <c r="J24">
        <v>-8.4129999999999996E-2</v>
      </c>
      <c r="K24">
        <v>-0.15288600000000019</v>
      </c>
      <c r="L24">
        <v>0.11111200000000003</v>
      </c>
      <c r="M24">
        <v>0.45365800000000001</v>
      </c>
      <c r="N24">
        <v>-0.17011999999999988</v>
      </c>
      <c r="O24">
        <v>4.3682999999999993E-2</v>
      </c>
      <c r="P24">
        <v>-0.17769900000000008</v>
      </c>
      <c r="Q24">
        <v>1.6036999999999923E-2</v>
      </c>
      <c r="R24">
        <v>-4.6099000000000161E-2</v>
      </c>
      <c r="S24">
        <v>9.1711000000000015E-2</v>
      </c>
      <c r="T24">
        <v>-3.6430000000000066E-2</v>
      </c>
      <c r="U24">
        <v>2.3740000000000011E-2</v>
      </c>
    </row>
    <row r="25" spans="6:21">
      <c r="F25">
        <v>1.3212999999999994E-2</v>
      </c>
      <c r="G25">
        <v>9.6949999999999363E-3</v>
      </c>
      <c r="H25">
        <v>1.1674000000000007E-2</v>
      </c>
      <c r="I25">
        <v>-2.7314999999999999E-2</v>
      </c>
      <c r="J25">
        <v>-5.510900000000004E-2</v>
      </c>
      <c r="K25">
        <v>-0.1768040000000001</v>
      </c>
      <c r="L25">
        <v>0.15858500000000003</v>
      </c>
      <c r="M25">
        <v>0.43273099999999998</v>
      </c>
      <c r="N25">
        <v>-0.17231299999999999</v>
      </c>
      <c r="O25">
        <v>3.4293999999999984E-2</v>
      </c>
      <c r="P25">
        <v>-0.16497400000000004</v>
      </c>
      <c r="Q25">
        <v>3.4246999999999958E-2</v>
      </c>
      <c r="R25">
        <v>-5.1738000000000055E-2</v>
      </c>
      <c r="S25">
        <v>6.2779000000000001E-2</v>
      </c>
      <c r="T25">
        <v>-2.307400000000007E-2</v>
      </c>
      <c r="U25">
        <v>4.3426000000000159E-2</v>
      </c>
    </row>
    <row r="26" spans="6:21">
      <c r="F26">
        <v>1.2944999999999993E-2</v>
      </c>
      <c r="G26">
        <v>-4.8742000000000188E-2</v>
      </c>
      <c r="H26">
        <v>3.6659999999999998E-2</v>
      </c>
      <c r="I26">
        <v>1.9480999999999995E-2</v>
      </c>
      <c r="J26">
        <v>-2.1548000000000001E-2</v>
      </c>
      <c r="K26">
        <v>-0.16436400000000004</v>
      </c>
      <c r="L26">
        <v>0.172455</v>
      </c>
      <c r="M26">
        <v>0.50262200000000001</v>
      </c>
      <c r="N26">
        <v>-0.17638299999999993</v>
      </c>
      <c r="O26">
        <v>1.4336000000000014E-2</v>
      </c>
      <c r="P26">
        <v>-0.14716500000000007</v>
      </c>
      <c r="Q26">
        <v>3.0659999999999173E-3</v>
      </c>
      <c r="R26">
        <v>-5.230600000000004E-2</v>
      </c>
      <c r="S26">
        <v>0.10450099999999998</v>
      </c>
      <c r="T26">
        <v>-4.7116999999999964E-2</v>
      </c>
      <c r="U26">
        <v>9.7140000000001687E-3</v>
      </c>
    </row>
    <row r="27" spans="6:21">
      <c r="F27">
        <v>1.4064999999999998E-2</v>
      </c>
      <c r="G27">
        <v>-2.421000000000049E-3</v>
      </c>
      <c r="H27">
        <v>5.3884999999999995E-2</v>
      </c>
      <c r="I27">
        <v>-8.0749999999999884E-3</v>
      </c>
      <c r="J27">
        <v>-2.1864000000000033E-2</v>
      </c>
      <c r="K27">
        <v>-0.14797200000000021</v>
      </c>
      <c r="L27">
        <v>0.20454500000000003</v>
      </c>
      <c r="M27">
        <v>0.49250400000000005</v>
      </c>
      <c r="N27">
        <v>-0.16655300000000001</v>
      </c>
      <c r="O27">
        <v>1.1150999999999954E-2</v>
      </c>
      <c r="P27">
        <v>-0.11966700000000004</v>
      </c>
      <c r="Q27">
        <v>1.1419999999999391E-3</v>
      </c>
      <c r="R27">
        <v>-4.8923000000000001E-2</v>
      </c>
      <c r="S27">
        <v>6.7930999999999922E-2</v>
      </c>
      <c r="T27">
        <v>-3.3951999999999996E-2</v>
      </c>
      <c r="U27">
        <v>2.3619000000000143E-2</v>
      </c>
    </row>
    <row r="28" spans="6:21">
      <c r="F28">
        <v>1.3230999999999995E-2</v>
      </c>
      <c r="G28">
        <v>-5.2984000000000149E-2</v>
      </c>
      <c r="H28">
        <v>2.9448000000000009E-2</v>
      </c>
      <c r="I28">
        <v>-2.8249999999999885E-3</v>
      </c>
      <c r="J28">
        <v>2.2933999999999968E-2</v>
      </c>
      <c r="K28">
        <v>-0.14347500000000013</v>
      </c>
      <c r="L28">
        <v>0.22240299999999996</v>
      </c>
      <c r="M28">
        <v>0.54195300000000002</v>
      </c>
      <c r="N28">
        <v>-0.14346099999999989</v>
      </c>
      <c r="O28">
        <v>2.2281999999999927E-2</v>
      </c>
      <c r="P28">
        <v>-0.15419600000000003</v>
      </c>
      <c r="Q28">
        <v>-3.1701000000000021E-2</v>
      </c>
      <c r="R28">
        <v>-3.9342000000000099E-2</v>
      </c>
      <c r="S28">
        <v>0.10090800000000001</v>
      </c>
      <c r="T28">
        <v>-6.1145999999999957E-2</v>
      </c>
      <c r="U28">
        <v>4.0869999999999891E-3</v>
      </c>
    </row>
    <row r="29" spans="6:21">
      <c r="F29">
        <v>1.4882000000000005E-2</v>
      </c>
      <c r="G29">
        <v>-4.414400000000001E-2</v>
      </c>
      <c r="H29">
        <v>-9.9699999999999997E-3</v>
      </c>
      <c r="I29">
        <v>-2.5161000000000003E-2</v>
      </c>
      <c r="J29">
        <v>3.5728000000000065E-2</v>
      </c>
      <c r="K29">
        <v>-0.15809000000000015</v>
      </c>
      <c r="L29">
        <v>0.24316300000000007</v>
      </c>
      <c r="M29">
        <v>0.53821099999999999</v>
      </c>
      <c r="N29">
        <v>-0.16167499999999996</v>
      </c>
      <c r="O29">
        <v>2.1115000000000009E-2</v>
      </c>
      <c r="P29">
        <v>-0.11357000000000005</v>
      </c>
      <c r="Q29">
        <v>1.92999999999995E-3</v>
      </c>
      <c r="R29">
        <v>-4.6668000000000119E-2</v>
      </c>
      <c r="S29">
        <v>7.0692000000000005E-2</v>
      </c>
      <c r="T29">
        <v>-4.4798000000000004E-2</v>
      </c>
      <c r="U29">
        <v>2.0894999999999983E-2</v>
      </c>
    </row>
    <row r="30" spans="6:21">
      <c r="F30">
        <v>1.3234999999999986E-2</v>
      </c>
      <c r="G30">
        <v>-4.2313000000000101E-2</v>
      </c>
      <c r="H30">
        <v>3.8279000000000001E-2</v>
      </c>
      <c r="I30">
        <v>-2.0591999999999985E-2</v>
      </c>
      <c r="J30">
        <v>6.5869000000000025E-2</v>
      </c>
      <c r="K30">
        <v>-0.12830600000000003</v>
      </c>
      <c r="L30">
        <v>0.22525600000000004</v>
      </c>
      <c r="M30">
        <v>0.56706200000000007</v>
      </c>
      <c r="N30">
        <v>-0.14164899999999989</v>
      </c>
      <c r="O30">
        <v>1.2687000000000013E-2</v>
      </c>
      <c r="P30">
        <v>-0.14616300000000002</v>
      </c>
      <c r="Q30">
        <v>-2.1247000000000071E-2</v>
      </c>
      <c r="R30">
        <v>-5.0610000000000127E-2</v>
      </c>
      <c r="S30">
        <v>0.12394200000000001</v>
      </c>
      <c r="T30">
        <v>-3.1010000000001128E-3</v>
      </c>
      <c r="U30">
        <v>1.4320000000000164E-2</v>
      </c>
    </row>
    <row r="31" spans="6:21">
      <c r="F31">
        <v>1.5448999999999984E-2</v>
      </c>
      <c r="G31">
        <v>-4.198700000000008E-2</v>
      </c>
      <c r="H31">
        <v>5.4872000000000018E-2</v>
      </c>
      <c r="I31">
        <v>1.1039000000000044E-2</v>
      </c>
      <c r="J31">
        <v>8.3369000000000026E-2</v>
      </c>
      <c r="K31">
        <v>-0.14091600000000018</v>
      </c>
      <c r="L31">
        <v>0.25231500000000001</v>
      </c>
      <c r="M31">
        <v>0.60326500000000005</v>
      </c>
      <c r="N31">
        <v>-0.14095599999999991</v>
      </c>
      <c r="O31">
        <v>1.3663000000000012E-2</v>
      </c>
      <c r="P31">
        <v>-0.147947</v>
      </c>
      <c r="Q31">
        <v>8.8619999999999671E-3</v>
      </c>
      <c r="R31">
        <v>-5.1738000000000055E-2</v>
      </c>
      <c r="S31">
        <v>0.10763099999999998</v>
      </c>
      <c r="T31">
        <v>-4.0860000000000125E-2</v>
      </c>
      <c r="U31">
        <v>-2.3607999999999948E-2</v>
      </c>
    </row>
    <row r="32" spans="6:21">
      <c r="F32">
        <v>2.2091999999999987E-2</v>
      </c>
      <c r="G32">
        <v>-2.6463000000000195E-2</v>
      </c>
      <c r="H32">
        <v>0.10422800000000002</v>
      </c>
      <c r="I32">
        <v>-3.0642999999999972E-2</v>
      </c>
      <c r="J32">
        <v>0.12411800000000005</v>
      </c>
      <c r="K32">
        <v>-0.12141500000000019</v>
      </c>
      <c r="L32">
        <v>0.26738100000000004</v>
      </c>
      <c r="M32">
        <v>0.59505199999999991</v>
      </c>
      <c r="N32">
        <v>-0.14503499999999997</v>
      </c>
      <c r="O32">
        <v>1.0558999999999969E-2</v>
      </c>
      <c r="P32">
        <v>-0.14227899999999999</v>
      </c>
      <c r="Q32">
        <v>7.6399999999999862E-3</v>
      </c>
      <c r="R32">
        <v>-5.5680000000000063E-2</v>
      </c>
      <c r="S32">
        <v>0.12961599999999998</v>
      </c>
      <c r="T32">
        <v>-4.7569999999999939E-2</v>
      </c>
      <c r="U32">
        <v>-1.9077999999999973E-2</v>
      </c>
    </row>
    <row r="33" spans="6:21">
      <c r="F33">
        <v>3.2021999999999995E-2</v>
      </c>
      <c r="G33">
        <v>-2.0990000000000009E-2</v>
      </c>
      <c r="H33">
        <v>0.119355</v>
      </c>
      <c r="I33">
        <v>-8.2809999999999499E-3</v>
      </c>
      <c r="J33">
        <v>0.12712199999999996</v>
      </c>
      <c r="K33">
        <v>-0.13112499999999999</v>
      </c>
      <c r="L33">
        <v>0.27450600000000003</v>
      </c>
      <c r="M33">
        <v>0.5928199999999999</v>
      </c>
      <c r="N33">
        <v>-0.1500429999999999</v>
      </c>
      <c r="O33">
        <v>1.4416999999999916E-2</v>
      </c>
      <c r="P33">
        <v>-0.139519</v>
      </c>
      <c r="Q33">
        <v>2.9389000000000012E-2</v>
      </c>
      <c r="R33">
        <v>-5.0051000000000158E-2</v>
      </c>
      <c r="S33">
        <v>0.13379999999999995</v>
      </c>
      <c r="T33">
        <v>-1.6177000000000136E-2</v>
      </c>
      <c r="U33">
        <v>-4.7634000000000017E-2</v>
      </c>
    </row>
    <row r="34" spans="6:21">
      <c r="F34">
        <v>3.0370999999999981E-2</v>
      </c>
      <c r="G34">
        <v>-1.4876000000000203E-2</v>
      </c>
      <c r="H34">
        <v>0.12276600000000001</v>
      </c>
      <c r="I34">
        <v>-4.3412999999999952E-2</v>
      </c>
      <c r="J34">
        <v>9.760000000000002E-2</v>
      </c>
      <c r="K34">
        <v>-0.14171600000000012</v>
      </c>
      <c r="L34">
        <v>0.25551000000000007</v>
      </c>
      <c r="M34">
        <v>0.60142999999999991</v>
      </c>
      <c r="N34">
        <v>-0.15245499999999992</v>
      </c>
      <c r="O34">
        <v>7.3360000000000126E-3</v>
      </c>
      <c r="P34">
        <v>-0.13993900000000009</v>
      </c>
      <c r="Q34">
        <v>2.8216999999999985E-2</v>
      </c>
      <c r="R34">
        <v>-4.6099000000000161E-2</v>
      </c>
      <c r="S34">
        <v>0.16630799999999998</v>
      </c>
      <c r="T34">
        <v>-1.5153000000000021E-2</v>
      </c>
      <c r="U34">
        <v>-4.7569999999999939E-2</v>
      </c>
    </row>
    <row r="35" spans="6:21">
      <c r="F35">
        <v>3.6427999999999995E-2</v>
      </c>
      <c r="G35">
        <v>-8.2230000000001833E-3</v>
      </c>
      <c r="H35">
        <v>9.2757999999999993E-2</v>
      </c>
      <c r="I35">
        <v>-6.4629999999999653E-3</v>
      </c>
      <c r="J35">
        <v>0.12447299999999996</v>
      </c>
      <c r="K35">
        <v>-0.12266000000000009</v>
      </c>
      <c r="L35">
        <v>0.28288399999999997</v>
      </c>
      <c r="M35">
        <v>0.60846199999999995</v>
      </c>
      <c r="N35">
        <v>-0.15274699999999997</v>
      </c>
      <c r="O35">
        <v>1.0924999999999956E-2</v>
      </c>
      <c r="P35">
        <v>-0.1200630000000001</v>
      </c>
      <c r="Q35">
        <v>5.0711999999999993E-2</v>
      </c>
      <c r="R35">
        <v>-4.7795000000000074E-2</v>
      </c>
      <c r="S35">
        <v>0.18201699999999996</v>
      </c>
      <c r="T35">
        <v>-3.7144000000000003E-2</v>
      </c>
      <c r="U35">
        <v>-6.9172000000000025E-2</v>
      </c>
    </row>
    <row r="36" spans="6:21">
      <c r="F36">
        <v>4.6104999999999993E-2</v>
      </c>
      <c r="G36">
        <v>1.1003999999999906E-2</v>
      </c>
      <c r="H36">
        <v>0.16394300000000001</v>
      </c>
      <c r="I36">
        <v>4.7740000000000013E-3</v>
      </c>
      <c r="J36">
        <v>0.14116100000000006</v>
      </c>
      <c r="K36">
        <v>-0.12939100000000009</v>
      </c>
      <c r="L36">
        <v>0.30351900000000009</v>
      </c>
      <c r="M36">
        <v>0.61129099999999992</v>
      </c>
      <c r="N36">
        <v>-0.18017599999999995</v>
      </c>
      <c r="O36">
        <v>-2.2440000000000281E-3</v>
      </c>
      <c r="P36">
        <v>-0.11555600000000005</v>
      </c>
      <c r="Q36">
        <v>5.9265999999999965E-2</v>
      </c>
      <c r="R36">
        <v>-5.5121000000000094E-2</v>
      </c>
      <c r="S36">
        <v>0.18175199999999997</v>
      </c>
      <c r="T36">
        <v>-3.4009000000000018E-2</v>
      </c>
      <c r="U36">
        <v>-6.1131999999999832E-2</v>
      </c>
    </row>
    <row r="37" spans="6:21">
      <c r="F37">
        <v>4.4429000000000003E-2</v>
      </c>
      <c r="G37">
        <v>-3.7884000000000015E-2</v>
      </c>
      <c r="H37">
        <v>0.128167</v>
      </c>
      <c r="I37">
        <v>-1.3940999999999974E-2</v>
      </c>
      <c r="J37">
        <v>0.15272900000000003</v>
      </c>
      <c r="K37">
        <v>-0.13851700000000006</v>
      </c>
      <c r="L37">
        <v>0.29773600000000006</v>
      </c>
      <c r="M37">
        <v>0.618035</v>
      </c>
      <c r="N37">
        <v>-0.17904099999999995</v>
      </c>
      <c r="O37">
        <v>-6.350999999999999E-3</v>
      </c>
      <c r="P37">
        <v>-0.10940800000000002</v>
      </c>
      <c r="Q37">
        <v>5.7523000000000026E-2</v>
      </c>
      <c r="R37">
        <v>1.148799999999983E-2</v>
      </c>
      <c r="S37">
        <v>0.17889299999999991</v>
      </c>
      <c r="T37">
        <v>-5.0027000000000044E-2</v>
      </c>
      <c r="U37">
        <v>-8.499000000000001E-2</v>
      </c>
    </row>
    <row r="38" spans="6:21">
      <c r="F38">
        <v>5.3542999999999979E-2</v>
      </c>
      <c r="G38">
        <v>-5.4570000000000167E-2</v>
      </c>
      <c r="H38">
        <v>0.12804099999999999</v>
      </c>
      <c r="I38">
        <v>4.4492000000000018E-2</v>
      </c>
      <c r="J38">
        <v>0.150918</v>
      </c>
      <c r="K38">
        <v>-0.1353420000000001</v>
      </c>
      <c r="L38">
        <v>0.33018999999999998</v>
      </c>
      <c r="M38">
        <v>0.65125100000000002</v>
      </c>
      <c r="N38">
        <v>-0.18248399999999992</v>
      </c>
      <c r="O38">
        <v>-7.0230000000000249E-3</v>
      </c>
      <c r="P38">
        <v>-9.8605000000000026E-2</v>
      </c>
      <c r="Q38">
        <v>4.7779999999999975E-2</v>
      </c>
      <c r="R38">
        <v>-5.0610000000000127E-2</v>
      </c>
      <c r="S38">
        <v>0.13218899999999997</v>
      </c>
      <c r="T38">
        <v>-3.0569999999999938E-2</v>
      </c>
      <c r="U38">
        <v>-6.5246999999999847E-2</v>
      </c>
    </row>
    <row r="39" spans="6:21">
      <c r="F39">
        <v>5.2718999999999995E-2</v>
      </c>
      <c r="G39">
        <v>-2.0066000000000032E-2</v>
      </c>
      <c r="H39">
        <v>0.15930800000000001</v>
      </c>
      <c r="I39">
        <v>3.6754000000000023E-2</v>
      </c>
      <c r="J39">
        <v>0.16542200000000004</v>
      </c>
      <c r="K39">
        <v>-0.12195700000000011</v>
      </c>
      <c r="L39">
        <v>0.36172399999999999</v>
      </c>
      <c r="M39">
        <v>0.65265499999999999</v>
      </c>
      <c r="N39">
        <v>-0.18892099999999995</v>
      </c>
      <c r="O39">
        <v>-1.8089000000000056E-2</v>
      </c>
      <c r="P39">
        <v>-0.11586600000000011</v>
      </c>
      <c r="Q39">
        <v>3.9610000000000013E-2</v>
      </c>
      <c r="R39">
        <v>-5.0610000000000127E-2</v>
      </c>
      <c r="S39">
        <v>0.15541599999999994</v>
      </c>
      <c r="T39">
        <v>-5.0509999999999992E-2</v>
      </c>
      <c r="U39">
        <v>-8.8078999999999949E-2</v>
      </c>
    </row>
    <row r="40" spans="6:21">
      <c r="F40">
        <v>5.3538999999999989E-2</v>
      </c>
      <c r="G40">
        <v>2.6735999999999878E-2</v>
      </c>
      <c r="H40">
        <v>0.124874</v>
      </c>
      <c r="I40">
        <v>4.8721000000000007E-2</v>
      </c>
      <c r="J40">
        <v>0.18495400000000006</v>
      </c>
      <c r="K40">
        <v>-0.11254700000000002</v>
      </c>
      <c r="L40">
        <v>0.35401700000000003</v>
      </c>
      <c r="M40">
        <v>0.6676089999999999</v>
      </c>
      <c r="N40">
        <v>-0.17114699999999994</v>
      </c>
      <c r="O40">
        <v>-2.3581000000000019E-2</v>
      </c>
      <c r="P40">
        <v>-0.12807200000000002</v>
      </c>
      <c r="Q40">
        <v>5.2769999999999984E-2</v>
      </c>
      <c r="R40">
        <v>-4.8923000000000001E-2</v>
      </c>
      <c r="S40">
        <v>0.12906599999999993</v>
      </c>
      <c r="T40">
        <v>-7.5417000000000151E-2</v>
      </c>
      <c r="U40">
        <v>-2.202800000000002E-2</v>
      </c>
    </row>
    <row r="41" spans="6:21">
      <c r="F41">
        <v>6.6824999999999996E-2</v>
      </c>
      <c r="G41">
        <v>4.4099999999980358E-4</v>
      </c>
      <c r="H41">
        <v>0.14386500000000002</v>
      </c>
      <c r="I41">
        <v>5.1538000000000014E-2</v>
      </c>
      <c r="J41">
        <v>0.19283299999999998</v>
      </c>
      <c r="K41">
        <v>-0.108433</v>
      </c>
      <c r="L41">
        <v>0.37825500000000006</v>
      </c>
      <c r="M41">
        <v>0.64911099999999999</v>
      </c>
      <c r="N41">
        <v>-0.1755479999999999</v>
      </c>
      <c r="O41">
        <v>-2.0311000000000037E-2</v>
      </c>
      <c r="P41">
        <v>-0.14574000000000001</v>
      </c>
      <c r="Q41">
        <v>4.3606999999999972E-2</v>
      </c>
      <c r="R41">
        <v>-3.8773000000000141E-2</v>
      </c>
      <c r="S41">
        <v>0.15891300000000003</v>
      </c>
      <c r="T41">
        <v>-7.9665999999999945E-2</v>
      </c>
      <c r="U41">
        <v>-5.0723999999999936E-2</v>
      </c>
    </row>
    <row r="42" spans="6:21">
      <c r="F42">
        <v>1.9132000000000007E-2</v>
      </c>
      <c r="G42">
        <v>-1.2130000000001929E-3</v>
      </c>
      <c r="H42">
        <v>0.18875</v>
      </c>
      <c r="I42">
        <v>8.4869000000000028E-2</v>
      </c>
      <c r="J42">
        <v>0.23800599999999997</v>
      </c>
      <c r="K42">
        <v>-7.8163999999999983E-2</v>
      </c>
      <c r="L42">
        <v>0.40102599999999999</v>
      </c>
      <c r="M42">
        <v>0.689805</v>
      </c>
      <c r="N42">
        <v>-0.15806599999999993</v>
      </c>
      <c r="O42">
        <v>-2.7076000000000024E-2</v>
      </c>
      <c r="P42">
        <v>-0.18544600000000003</v>
      </c>
      <c r="Q42">
        <v>4.4738999999999918E-2</v>
      </c>
      <c r="R42">
        <v>-4.7226000000000115E-2</v>
      </c>
      <c r="S42">
        <v>0.13542599999999994</v>
      </c>
      <c r="T42">
        <v>-0.11775900000000002</v>
      </c>
      <c r="U42">
        <v>-5.6549999999999725E-3</v>
      </c>
    </row>
    <row r="43" spans="6:21">
      <c r="F43">
        <v>-2.1699000000000013E-2</v>
      </c>
      <c r="G43">
        <v>2.5577999999999976E-2</v>
      </c>
      <c r="H43">
        <v>0.22037200000000001</v>
      </c>
      <c r="I43">
        <v>3.0165000000000022E-2</v>
      </c>
      <c r="J43">
        <v>0.26419200000000004</v>
      </c>
      <c r="K43">
        <v>-6.5758000000000039E-2</v>
      </c>
      <c r="L43">
        <v>0.39955000000000002</v>
      </c>
      <c r="M43">
        <v>0.69655999999999996</v>
      </c>
      <c r="N43">
        <v>-0.15208999999999992</v>
      </c>
      <c r="O43">
        <v>-2.9147000000000048E-2</v>
      </c>
      <c r="P43">
        <v>-0.20517900000000003</v>
      </c>
      <c r="Q43">
        <v>4.2736999999999969E-2</v>
      </c>
      <c r="R43">
        <v>-4.2725000000000138E-2</v>
      </c>
      <c r="S43">
        <v>0.16695100000000002</v>
      </c>
      <c r="T43">
        <v>-7.301400000000012E-2</v>
      </c>
      <c r="U43">
        <v>2.8097999999999956E-2</v>
      </c>
    </row>
    <row r="44" spans="6:21">
      <c r="F44">
        <v>1.0264999999999986E-2</v>
      </c>
      <c r="G44">
        <v>-1.5611000000000104E-2</v>
      </c>
      <c r="H44">
        <v>0.26557100000000006</v>
      </c>
      <c r="I44">
        <v>2.7374000000000023E-2</v>
      </c>
      <c r="J44">
        <v>0.31994899999999998</v>
      </c>
      <c r="K44">
        <v>-5.6376000000000204E-2</v>
      </c>
      <c r="L44">
        <v>0.39882599999999996</v>
      </c>
      <c r="M44">
        <v>0.69107999999999992</v>
      </c>
      <c r="N44">
        <v>-0.13927299999999992</v>
      </c>
      <c r="O44">
        <v>-3.4543000000000004E-2</v>
      </c>
      <c r="P44">
        <v>-0.21485800000000008</v>
      </c>
      <c r="Q44">
        <v>4.5062999999999992E-2</v>
      </c>
      <c r="R44">
        <v>-4.3284000000000107E-2</v>
      </c>
      <c r="S44">
        <v>0.141625</v>
      </c>
      <c r="T44">
        <v>-8.3658000000000135E-2</v>
      </c>
      <c r="U44">
        <v>-4.1319999999998346E-3</v>
      </c>
    </row>
    <row r="45" spans="6:21">
      <c r="F45">
        <v>2.6438999999999994E-2</v>
      </c>
      <c r="G45">
        <v>1.3648999999999887E-2</v>
      </c>
      <c r="H45">
        <v>0.28511599999999998</v>
      </c>
      <c r="I45">
        <v>6.5793000000000004E-2</v>
      </c>
      <c r="J45">
        <v>0.34652200000000005</v>
      </c>
      <c r="K45">
        <v>-4.148800000000006E-2</v>
      </c>
      <c r="L45">
        <v>0.40095700000000006</v>
      </c>
      <c r="M45">
        <v>0.69058299999999995</v>
      </c>
      <c r="N45">
        <v>-0.15272999999999992</v>
      </c>
      <c r="O45">
        <v>-4.4906000000000064E-2</v>
      </c>
      <c r="P45">
        <v>-0.21487000000000006</v>
      </c>
      <c r="Q45">
        <v>4.3429999999999948E-2</v>
      </c>
      <c r="R45">
        <v>-4.7795000000000074E-2</v>
      </c>
      <c r="S45">
        <v>0.12142799999999999</v>
      </c>
      <c r="T45">
        <v>-0.15899000000000002</v>
      </c>
      <c r="U45">
        <v>3.6615000000000009E-2</v>
      </c>
    </row>
    <row r="46" spans="6:21">
      <c r="F46">
        <v>8.1479999999999955E-3</v>
      </c>
      <c r="G46">
        <v>-1.4814000000000079E-2</v>
      </c>
      <c r="H46">
        <v>0.27933500000000006</v>
      </c>
      <c r="I46">
        <v>5.5506000000000028E-2</v>
      </c>
      <c r="J46">
        <v>0.38021000000000005</v>
      </c>
      <c r="K46">
        <v>-5.9900000000016006E-4</v>
      </c>
      <c r="L46">
        <v>0.38366000000000006</v>
      </c>
      <c r="M46">
        <v>0.68938699999999997</v>
      </c>
      <c r="N46">
        <v>-0.14436799999999994</v>
      </c>
      <c r="O46">
        <v>-5.428899999999999E-2</v>
      </c>
      <c r="P46">
        <v>-0.22130700000000009</v>
      </c>
      <c r="Q46">
        <v>5.3435999999999921E-2</v>
      </c>
      <c r="R46">
        <v>-4.3284000000000107E-2</v>
      </c>
      <c r="S46">
        <v>0.14317299999999999</v>
      </c>
      <c r="T46">
        <v>-0.12654099999999993</v>
      </c>
      <c r="U46">
        <v>7.0078999999999947E-2</v>
      </c>
    </row>
    <row r="47" spans="6:21">
      <c r="F47">
        <v>-3.4864000000000006E-2</v>
      </c>
      <c r="G47">
        <v>2.0180999999999814E-2</v>
      </c>
      <c r="H47">
        <v>0.31993700000000003</v>
      </c>
      <c r="I47">
        <v>5.3697000000000002E-2</v>
      </c>
      <c r="J47">
        <v>0.40228700000000006</v>
      </c>
      <c r="K47">
        <v>7.0059999999998587E-3</v>
      </c>
      <c r="L47">
        <v>0.38227299999999997</v>
      </c>
      <c r="M47">
        <v>0.689801</v>
      </c>
      <c r="N47">
        <v>-0.15916699999999992</v>
      </c>
      <c r="O47">
        <v>-4.6751000000000091E-2</v>
      </c>
      <c r="P47">
        <v>-0.23698200000000003</v>
      </c>
      <c r="Q47">
        <v>6.2722999999999959E-2</v>
      </c>
      <c r="R47">
        <v>-3.8214000000000171E-2</v>
      </c>
      <c r="S47">
        <v>0.14179499999999995</v>
      </c>
      <c r="T47">
        <v>-0.13389300000000004</v>
      </c>
      <c r="U47">
        <v>6.4038000000000012E-2</v>
      </c>
    </row>
    <row r="48" spans="6:21">
      <c r="F48">
        <v>8.2469999999999852E-3</v>
      </c>
      <c r="G48">
        <v>-1.6515000000000099E-2</v>
      </c>
      <c r="H48">
        <v>0.33926200000000001</v>
      </c>
      <c r="I48">
        <v>6.2446000000000029E-2</v>
      </c>
      <c r="J48">
        <v>0.42685200000000006</v>
      </c>
      <c r="K48">
        <v>3.3528999999999996E-2</v>
      </c>
      <c r="L48">
        <v>0.37698399999999999</v>
      </c>
      <c r="M48">
        <v>0.68231999999999993</v>
      </c>
      <c r="N48">
        <v>-0.15773999999999991</v>
      </c>
      <c r="O48">
        <v>-5.8453000000000088E-2</v>
      </c>
      <c r="P48">
        <v>-0.25853500000000001</v>
      </c>
      <c r="Q48">
        <v>8.7159E-2</v>
      </c>
      <c r="R48">
        <v>-3.4272000000000163E-2</v>
      </c>
      <c r="S48">
        <v>0.12083999999999992</v>
      </c>
      <c r="T48">
        <v>-0.11293200000000002</v>
      </c>
      <c r="U48">
        <v>0.10253300000000014</v>
      </c>
    </row>
    <row r="49" spans="6:21">
      <c r="F49">
        <v>2.2081999999999994E-2</v>
      </c>
      <c r="G49">
        <v>2.1770999999999957E-2</v>
      </c>
      <c r="H49">
        <v>0.37523600000000001</v>
      </c>
      <c r="I49">
        <v>6.0409000000000053E-2</v>
      </c>
      <c r="J49">
        <v>0.43710900000000003</v>
      </c>
      <c r="K49">
        <v>6.0052999999999884E-2</v>
      </c>
      <c r="L49">
        <v>0.41637100000000005</v>
      </c>
      <c r="M49">
        <v>0.66666199999999998</v>
      </c>
      <c r="N49">
        <v>-0.16713999999999998</v>
      </c>
      <c r="O49">
        <v>-6.5054000000000084E-2</v>
      </c>
      <c r="P49">
        <v>-0.25985800000000009</v>
      </c>
      <c r="Q49">
        <v>5.6698999999999958E-2</v>
      </c>
      <c r="R49">
        <v>-2.6378000000000158E-2</v>
      </c>
      <c r="S49">
        <v>9.661799999999994E-2</v>
      </c>
      <c r="T49">
        <v>-0.10648900000000003</v>
      </c>
      <c r="U49">
        <v>9.4323000000000101E-2</v>
      </c>
    </row>
    <row r="50" spans="6:21">
      <c r="F50">
        <v>-3.170400000000001E-2</v>
      </c>
      <c r="G50">
        <v>-1.4299000000000206E-2</v>
      </c>
      <c r="H50">
        <v>0.43094700000000002</v>
      </c>
      <c r="I50">
        <v>6.3175000000000009E-2</v>
      </c>
      <c r="J50">
        <v>0.455401</v>
      </c>
      <c r="K50">
        <v>6.6509999999999986E-2</v>
      </c>
      <c r="L50">
        <v>0.413968</v>
      </c>
      <c r="M50">
        <v>0.67454999999999998</v>
      </c>
      <c r="N50">
        <v>-0.1941199999999999</v>
      </c>
      <c r="O50">
        <v>-7.584400000000005E-2</v>
      </c>
      <c r="P50">
        <v>-0.25973000000000007</v>
      </c>
      <c r="Q50">
        <v>6.0553999999999976E-2</v>
      </c>
      <c r="R50">
        <v>-2.1308000000000219E-2</v>
      </c>
      <c r="S50">
        <v>8.7235999999999994E-2</v>
      </c>
      <c r="T50">
        <v>-0.10167499999999996</v>
      </c>
      <c r="U50">
        <v>0.10337500000000001</v>
      </c>
    </row>
    <row r="51" spans="6:21">
      <c r="F51">
        <v>-1.9137000000000001E-2</v>
      </c>
      <c r="G51">
        <v>-6.8310000000001312E-3</v>
      </c>
      <c r="H51">
        <v>0.47025499999999998</v>
      </c>
      <c r="I51">
        <v>0.13472400000000004</v>
      </c>
      <c r="J51">
        <v>0.47254000000000002</v>
      </c>
      <c r="K51">
        <v>7.9340999999999898E-2</v>
      </c>
      <c r="L51">
        <v>0.43532300000000007</v>
      </c>
      <c r="M51">
        <v>0.68598199999999998</v>
      </c>
      <c r="N51">
        <v>-0.19103499999999998</v>
      </c>
      <c r="O51">
        <v>-6.7792000000000033E-2</v>
      </c>
      <c r="P51">
        <v>-0.24787200000000006</v>
      </c>
      <c r="Q51">
        <v>7.3081999999999994E-2</v>
      </c>
      <c r="R51">
        <v>-1.7365000000000009E-2</v>
      </c>
      <c r="S51">
        <v>4.9428E-2</v>
      </c>
      <c r="T51">
        <v>-6.5584000000000059E-2</v>
      </c>
      <c r="U51">
        <v>0.16035500000000003</v>
      </c>
    </row>
    <row r="52" spans="6:21">
      <c r="F52">
        <v>-7.1303000000000019E-2</v>
      </c>
      <c r="G52">
        <v>1.2919999999999163E-3</v>
      </c>
      <c r="H52">
        <v>0.48810700000000001</v>
      </c>
      <c r="I52">
        <v>0.14499700000000001</v>
      </c>
      <c r="J52">
        <v>0.50958500000000007</v>
      </c>
      <c r="K52">
        <v>0.10548599999999989</v>
      </c>
      <c r="L52">
        <v>0.42896100000000009</v>
      </c>
      <c r="M52">
        <v>0.67722700000000002</v>
      </c>
      <c r="N52">
        <v>-0.19962699999999994</v>
      </c>
      <c r="O52">
        <v>-8.4402000000000046E-2</v>
      </c>
      <c r="P52">
        <v>-0.23349500000000006</v>
      </c>
      <c r="Q52">
        <v>4.9577999999999976E-2</v>
      </c>
      <c r="R52">
        <v>-6.2867000000000187E-2</v>
      </c>
      <c r="S52">
        <v>4.7927999999999998E-2</v>
      </c>
      <c r="T52">
        <v>-5.6759999999999991E-2</v>
      </c>
      <c r="U52">
        <v>0.169068</v>
      </c>
    </row>
    <row r="53" spans="6:21">
      <c r="F53">
        <v>-4.3125000000000004E-2</v>
      </c>
      <c r="G53">
        <v>4.6975999999999886E-2</v>
      </c>
      <c r="H53">
        <v>0.48417700000000002</v>
      </c>
      <c r="I53">
        <v>0.15312300000000004</v>
      </c>
      <c r="J53">
        <v>0.52915100000000004</v>
      </c>
      <c r="K53">
        <v>0.10194399999999997</v>
      </c>
      <c r="L53">
        <v>0.46128900000000006</v>
      </c>
      <c r="M53">
        <v>0.65985399999999994</v>
      </c>
      <c r="N53">
        <v>-0.20614299999999991</v>
      </c>
      <c r="O53">
        <v>-9.5940000000000053E-2</v>
      </c>
      <c r="P53">
        <v>-0.23889300000000002</v>
      </c>
      <c r="Q53">
        <v>4.3703999999999951E-2</v>
      </c>
      <c r="R53">
        <v>-5.4624000000000027E-2</v>
      </c>
      <c r="S53">
        <v>4.5999999999999999E-2</v>
      </c>
      <c r="T53">
        <v>-5.4312000000000124E-2</v>
      </c>
      <c r="U53">
        <v>0.13325199999999995</v>
      </c>
    </row>
    <row r="54" spans="6:21">
      <c r="F54">
        <v>-8.9427000000000006E-2</v>
      </c>
      <c r="G54">
        <v>3.4271999999999934E-2</v>
      </c>
      <c r="H54">
        <v>0.57966800000000007</v>
      </c>
      <c r="I54">
        <v>0.17415500000000003</v>
      </c>
      <c r="J54">
        <v>0.54803000000000002</v>
      </c>
      <c r="K54">
        <v>0.10844599999999992</v>
      </c>
      <c r="L54">
        <v>0.46906999999999999</v>
      </c>
      <c r="M54">
        <v>0.62878499999999993</v>
      </c>
      <c r="N54">
        <v>-0.21719599999999992</v>
      </c>
      <c r="O54">
        <v>-8.4349000000000049E-2</v>
      </c>
      <c r="P54">
        <v>-0.23496600000000006</v>
      </c>
      <c r="Q54">
        <v>3.7962999999999969E-2</v>
      </c>
      <c r="R54">
        <v>-3.2828000000000204E-2</v>
      </c>
      <c r="S54">
        <v>4.0780999999999949E-2</v>
      </c>
      <c r="T54">
        <v>-3.8812000000000124E-2</v>
      </c>
      <c r="U54">
        <v>0.15023800000000007</v>
      </c>
    </row>
    <row r="55" spans="6:21">
      <c r="F55">
        <v>-0.11113900000000002</v>
      </c>
      <c r="G55">
        <v>7.2703999999999949E-2</v>
      </c>
      <c r="H55">
        <v>0.57060899999999992</v>
      </c>
      <c r="I55">
        <v>0.17695100000000002</v>
      </c>
      <c r="J55">
        <v>0.57304600000000006</v>
      </c>
      <c r="K55">
        <v>0.12341099999999984</v>
      </c>
      <c r="L55">
        <v>0.46574899999999997</v>
      </c>
      <c r="M55">
        <v>0.63595800000000002</v>
      </c>
      <c r="N55">
        <v>-0.21640999999999996</v>
      </c>
      <c r="O55">
        <v>-8.6243000000000056E-2</v>
      </c>
      <c r="P55">
        <v>-0.23268800000000006</v>
      </c>
      <c r="Q55">
        <v>1.0905999999999949E-2</v>
      </c>
      <c r="R55">
        <v>-2.4585000000000037E-2</v>
      </c>
      <c r="S55">
        <v>4.3635999999999966E-2</v>
      </c>
      <c r="T55">
        <v>-1.107400000000007E-2</v>
      </c>
      <c r="U55">
        <v>0.200019</v>
      </c>
    </row>
    <row r="56" spans="6:21">
      <c r="F56">
        <v>-0.15939400000000001</v>
      </c>
      <c r="G56">
        <v>4.578399999999988E-2</v>
      </c>
      <c r="H56">
        <v>0.61646600000000007</v>
      </c>
      <c r="I56">
        <v>0.183529</v>
      </c>
      <c r="J56">
        <v>0.59360200000000007</v>
      </c>
      <c r="K56">
        <v>0.1334179999999999</v>
      </c>
      <c r="L56">
        <v>0.47198300000000004</v>
      </c>
      <c r="M56">
        <v>0.63051699999999999</v>
      </c>
      <c r="N56">
        <v>-0.229962</v>
      </c>
      <c r="O56">
        <v>-0.11018400000000009</v>
      </c>
      <c r="P56">
        <v>-0.23966800000000008</v>
      </c>
      <c r="Q56">
        <v>5.1499999999998639E-4</v>
      </c>
      <c r="R56">
        <v>-6.1401000000000067E-2</v>
      </c>
      <c r="S56">
        <v>1.2706999999999994E-2</v>
      </c>
      <c r="T56">
        <v>1.3366999999999962E-2</v>
      </c>
      <c r="U56">
        <v>0.17659400000000006</v>
      </c>
    </row>
    <row r="57" spans="6:21">
      <c r="F57">
        <v>-0.18451100000000001</v>
      </c>
      <c r="G57">
        <v>8.8629999999999889E-2</v>
      </c>
      <c r="H57">
        <v>0.62261100000000003</v>
      </c>
      <c r="I57">
        <v>0.18545400000000006</v>
      </c>
      <c r="J57">
        <v>0.64983800000000003</v>
      </c>
      <c r="K57">
        <v>0.13307099999999991</v>
      </c>
      <c r="L57">
        <v>0.47503800000000007</v>
      </c>
      <c r="M57">
        <v>0.64166900000000004</v>
      </c>
      <c r="N57">
        <v>-0.23380899999999996</v>
      </c>
      <c r="O57">
        <v>-0.1015200000000001</v>
      </c>
      <c r="P57">
        <v>-0.24248700000000004</v>
      </c>
      <c r="Q57">
        <v>4.733999999999924E-3</v>
      </c>
      <c r="R57">
        <v>-4.7132000000000063E-2</v>
      </c>
      <c r="S57">
        <v>4.9710000000000041E-3</v>
      </c>
      <c r="T57">
        <v>2.1832999999999856E-2</v>
      </c>
      <c r="U57">
        <v>0.19626300000000016</v>
      </c>
    </row>
    <row r="58" spans="6:21">
      <c r="F58">
        <v>-0.222221</v>
      </c>
      <c r="G58">
        <v>8.5854999999999904E-2</v>
      </c>
      <c r="H58">
        <v>0.66585000000000005</v>
      </c>
      <c r="I58">
        <v>0.17023500000000003</v>
      </c>
      <c r="J58">
        <v>0.67879500000000004</v>
      </c>
      <c r="K58">
        <v>0.13771399999999995</v>
      </c>
      <c r="L58">
        <v>0.46073200000000003</v>
      </c>
      <c r="M58">
        <v>0.63006399999999996</v>
      </c>
      <c r="N58">
        <v>-0.22780199999999992</v>
      </c>
      <c r="O58">
        <v>-0.10939300000000003</v>
      </c>
      <c r="P58">
        <v>-0.23359200000000005</v>
      </c>
      <c r="Q58">
        <v>-1.0269000000000006E-2</v>
      </c>
      <c r="R58">
        <v>-6.2328000000000203E-2</v>
      </c>
      <c r="S58">
        <v>-6.7570000000000616E-3</v>
      </c>
      <c r="T58">
        <v>3.9495999999999871E-2</v>
      </c>
      <c r="U58">
        <v>0.17936800000000017</v>
      </c>
    </row>
    <row r="59" spans="6:21">
      <c r="F59">
        <v>-0.18230700000000002</v>
      </c>
      <c r="G59">
        <v>0.10263599999999985</v>
      </c>
      <c r="H59">
        <v>0.62499800000000005</v>
      </c>
      <c r="I59">
        <v>0.18605600000000005</v>
      </c>
      <c r="J59">
        <v>0.68242600000000009</v>
      </c>
      <c r="K59">
        <v>0.15484899999999993</v>
      </c>
      <c r="L59">
        <v>0.45907500000000001</v>
      </c>
      <c r="M59">
        <v>0.63618300000000005</v>
      </c>
      <c r="N59">
        <v>-0.22008099999999992</v>
      </c>
      <c r="O59">
        <v>-0.1016160000000001</v>
      </c>
      <c r="P59">
        <v>-0.23378700000000005</v>
      </c>
      <c r="Q59">
        <v>-1.8841000000000007E-2</v>
      </c>
      <c r="R59">
        <v>-4.5106000000000222E-2</v>
      </c>
      <c r="S59">
        <v>-1.9239000000000034E-2</v>
      </c>
      <c r="T59">
        <v>4.4265999999999847E-2</v>
      </c>
      <c r="U59">
        <v>0.15190599999999996</v>
      </c>
    </row>
    <row r="60" spans="6:21">
      <c r="F60">
        <v>-0.26507900000000001</v>
      </c>
      <c r="G60">
        <v>9.8951999999999887E-2</v>
      </c>
      <c r="H60">
        <v>0.65020600000000006</v>
      </c>
      <c r="I60">
        <v>0.17585100000000001</v>
      </c>
      <c r="J60">
        <v>0.71023800000000004</v>
      </c>
      <c r="K60">
        <v>0.14202199999999993</v>
      </c>
      <c r="L60">
        <v>0.45462799999999998</v>
      </c>
      <c r="M60">
        <v>0.63015699999999997</v>
      </c>
      <c r="N60">
        <v>-0.22678699999999993</v>
      </c>
      <c r="O60">
        <v>-0.11516399999999999</v>
      </c>
      <c r="P60">
        <v>-0.21101800000000004</v>
      </c>
      <c r="Q60">
        <v>-2.9735000000000015E-2</v>
      </c>
      <c r="R60">
        <v>-1.0383000000000038E-2</v>
      </c>
      <c r="S60">
        <v>-1.3043000000000006E-2</v>
      </c>
      <c r="T60">
        <v>9.2504999999999879E-2</v>
      </c>
      <c r="U60">
        <v>0.15557100000000015</v>
      </c>
    </row>
    <row r="61" spans="6:21">
      <c r="F61">
        <v>-0.27435000000000004</v>
      </c>
      <c r="G61">
        <v>0.11085499999999991</v>
      </c>
      <c r="H61">
        <v>0.70066499999999998</v>
      </c>
      <c r="I61">
        <v>0.17085200000000003</v>
      </c>
      <c r="J61">
        <v>0.714059</v>
      </c>
      <c r="K61">
        <v>0.1409369999999999</v>
      </c>
      <c r="L61">
        <v>0.45845300000000005</v>
      </c>
      <c r="M61">
        <v>0.63785100000000006</v>
      </c>
      <c r="N61">
        <v>-0.23017599999999994</v>
      </c>
      <c r="O61">
        <v>-0.10583000000000005</v>
      </c>
      <c r="P61">
        <v>-0.21285000000000004</v>
      </c>
      <c r="Q61">
        <v>-2.6293999999999984E-2</v>
      </c>
      <c r="R61">
        <v>-4.4696000000000138E-2</v>
      </c>
      <c r="S61">
        <v>-1.3686000000000035E-2</v>
      </c>
      <c r="T61">
        <v>8.470699999999988E-2</v>
      </c>
      <c r="U61">
        <v>0.12781100000000015</v>
      </c>
    </row>
    <row r="62" spans="6:21">
      <c r="F62">
        <v>-0.24940899999999999</v>
      </c>
      <c r="G62">
        <v>0.10425199999999996</v>
      </c>
      <c r="H62">
        <v>0.69824299999999995</v>
      </c>
      <c r="I62">
        <v>0.16638700000000001</v>
      </c>
      <c r="J62">
        <v>0.74972700000000003</v>
      </c>
      <c r="K62">
        <v>0.15157399999999985</v>
      </c>
      <c r="L62">
        <v>0.45009200000000005</v>
      </c>
      <c r="M62">
        <v>0.64375199999999999</v>
      </c>
      <c r="N62">
        <v>-0.2459899999999999</v>
      </c>
      <c r="O62">
        <v>-0.11676900000000001</v>
      </c>
      <c r="P62">
        <v>-0.19790600000000005</v>
      </c>
      <c r="Q62">
        <v>-4.6517000000000051E-2</v>
      </c>
      <c r="R62">
        <v>-5.747200000000021E-2</v>
      </c>
      <c r="S62">
        <v>-2.0254999999999995E-2</v>
      </c>
      <c r="T62">
        <v>6.8388999999999894E-2</v>
      </c>
      <c r="U62">
        <v>0.16290800000000014</v>
      </c>
    </row>
    <row r="63" spans="6:21">
      <c r="F63">
        <v>-0.26865499999999998</v>
      </c>
      <c r="G63">
        <v>0.11549199999999984</v>
      </c>
      <c r="H63">
        <v>0.66359400000000002</v>
      </c>
      <c r="I63">
        <v>0.14492100000000005</v>
      </c>
      <c r="J63">
        <v>0.78364</v>
      </c>
      <c r="K63">
        <v>0.15503399999999989</v>
      </c>
      <c r="L63">
        <v>0.42617900000000003</v>
      </c>
      <c r="M63">
        <v>0.64516300000000004</v>
      </c>
      <c r="N63">
        <v>-0.2282779999999999</v>
      </c>
      <c r="O63">
        <v>-0.122875</v>
      </c>
      <c r="P63">
        <v>-0.17372400000000005</v>
      </c>
      <c r="Q63">
        <v>-5.6324000000000068E-2</v>
      </c>
      <c r="R63">
        <v>-2.4989000000000032E-2</v>
      </c>
      <c r="S63">
        <v>-1.0774000000000001E-2</v>
      </c>
      <c r="T63">
        <v>9.2153000000000027E-2</v>
      </c>
      <c r="U63">
        <v>0.12777700000000006</v>
      </c>
    </row>
    <row r="64" spans="6:21">
      <c r="F64">
        <v>-0.183916</v>
      </c>
      <c r="G64">
        <v>8.2905999999999952E-2</v>
      </c>
      <c r="H64">
        <v>0.66873299999999991</v>
      </c>
      <c r="I64">
        <v>0.14101500000000006</v>
      </c>
      <c r="J64">
        <v>0.79391800000000001</v>
      </c>
      <c r="K64">
        <v>0.17655099999999993</v>
      </c>
      <c r="L64">
        <v>0.43643500000000002</v>
      </c>
      <c r="M64">
        <v>0.65489299999999995</v>
      </c>
      <c r="N64">
        <v>-0.23669599999999991</v>
      </c>
      <c r="O64">
        <v>-0.11793700000000001</v>
      </c>
      <c r="P64">
        <v>-0.17887200000000009</v>
      </c>
      <c r="Q64">
        <v>-6.6093000000000082E-2</v>
      </c>
      <c r="R64">
        <v>-8.7162000000000031E-2</v>
      </c>
      <c r="S64">
        <v>-3.2309999999999947E-3</v>
      </c>
      <c r="T64">
        <v>9.4174999999999953E-2</v>
      </c>
      <c r="U64">
        <v>8.6740000000000012E-2</v>
      </c>
    </row>
    <row r="65" spans="6:21">
      <c r="F65">
        <v>-0.20525000000000002</v>
      </c>
      <c r="G65">
        <v>0.13640099999999997</v>
      </c>
      <c r="H65">
        <v>0.719472</v>
      </c>
      <c r="I65">
        <v>0.12512000000000001</v>
      </c>
      <c r="J65">
        <v>0.75111499999999998</v>
      </c>
      <c r="K65">
        <v>0.18082499999999982</v>
      </c>
      <c r="L65">
        <v>0.41494999999999999</v>
      </c>
      <c r="M65">
        <v>0.645621</v>
      </c>
      <c r="N65">
        <v>-0.22678199999999993</v>
      </c>
      <c r="O65">
        <v>-0.10337600000000009</v>
      </c>
      <c r="P65">
        <v>-0.17459500000000003</v>
      </c>
      <c r="Q65">
        <v>-7.6706000000000024E-2</v>
      </c>
      <c r="R65">
        <v>-5.1582000000000107E-2</v>
      </c>
      <c r="S65">
        <v>1.0089999999999918E-2</v>
      </c>
      <c r="T65">
        <v>0.10349700000000008</v>
      </c>
      <c r="U65">
        <v>0.10485100000000011</v>
      </c>
    </row>
    <row r="66" spans="6:21">
      <c r="F66">
        <v>-0.16353400000000001</v>
      </c>
      <c r="G66">
        <v>9.442899999999986E-2</v>
      </c>
      <c r="H66">
        <v>0.71582600000000007</v>
      </c>
      <c r="I66">
        <v>0.12327400000000001</v>
      </c>
      <c r="J66">
        <v>0.76524700000000012</v>
      </c>
      <c r="K66">
        <v>0.19907099999999991</v>
      </c>
      <c r="L66">
        <v>0.40478800000000009</v>
      </c>
      <c r="M66">
        <v>0.63612399999999991</v>
      </c>
      <c r="N66">
        <v>-0.22467499999999996</v>
      </c>
      <c r="O66">
        <v>-0.10588700000000006</v>
      </c>
      <c r="P66">
        <v>-0.17499900000000002</v>
      </c>
      <c r="Q66">
        <v>-8.151300000000003E-2</v>
      </c>
      <c r="R66">
        <v>-0.10028900000000021</v>
      </c>
      <c r="S66">
        <v>1.9602999999999954E-2</v>
      </c>
      <c r="T66">
        <v>9.1629999999999878E-2</v>
      </c>
      <c r="U66">
        <v>0.10497199999999998</v>
      </c>
    </row>
    <row r="67" spans="6:21">
      <c r="F67">
        <v>-0.16509800000000002</v>
      </c>
      <c r="G67">
        <v>0.10696399999999995</v>
      </c>
      <c r="H67">
        <v>0.67881199999999997</v>
      </c>
      <c r="I67">
        <v>0.11142500000000001</v>
      </c>
      <c r="J67">
        <v>0.76228300000000004</v>
      </c>
      <c r="K67">
        <v>0.21291699999999991</v>
      </c>
      <c r="L67">
        <v>0.38962200000000002</v>
      </c>
      <c r="M67">
        <v>0.64159999999999995</v>
      </c>
      <c r="N67">
        <v>-0.21982199999999991</v>
      </c>
      <c r="O67">
        <v>-0.1052170000000001</v>
      </c>
      <c r="P67">
        <v>-0.14317299999999999</v>
      </c>
      <c r="Q67">
        <v>-6.8546000000000051E-2</v>
      </c>
      <c r="R67">
        <v>-6.9892000000000051E-2</v>
      </c>
      <c r="S67">
        <v>2.0779999999999972E-2</v>
      </c>
      <c r="T67">
        <v>8.3119999999999888E-2</v>
      </c>
      <c r="U67">
        <v>9.1776000000000066E-2</v>
      </c>
    </row>
    <row r="68" spans="6:21">
      <c r="F68">
        <v>-0.10599800000000001</v>
      </c>
      <c r="G68">
        <v>7.8082999999999861E-2</v>
      </c>
      <c r="H68">
        <v>0.68757100000000004</v>
      </c>
      <c r="I68">
        <v>0.10704300000000001</v>
      </c>
      <c r="J68">
        <v>0.76411600000000002</v>
      </c>
      <c r="K68">
        <v>0.25396999999999981</v>
      </c>
      <c r="L68">
        <v>0.36620800000000003</v>
      </c>
      <c r="M68">
        <v>0.64846300000000001</v>
      </c>
      <c r="N68">
        <v>-0.21745399999999995</v>
      </c>
      <c r="O68">
        <v>-0.12056900000000008</v>
      </c>
      <c r="P68">
        <v>-0.14121500000000003</v>
      </c>
      <c r="Q68">
        <v>-6.3787000000000038E-2</v>
      </c>
      <c r="R68">
        <v>-7.0086000000000009E-2</v>
      </c>
      <c r="S68">
        <v>3.0375999999999976E-2</v>
      </c>
      <c r="T68">
        <v>6.1550999999999932E-2</v>
      </c>
      <c r="U68">
        <v>9.6078999999999956E-2</v>
      </c>
    </row>
    <row r="69" spans="6:21">
      <c r="F69">
        <v>-0.14767700000000003</v>
      </c>
      <c r="G69">
        <v>8.9554999999999954E-2</v>
      </c>
      <c r="H69">
        <v>0.70271000000000006</v>
      </c>
      <c r="I69">
        <v>9.2094000000000051E-2</v>
      </c>
      <c r="J69">
        <v>0.77722900000000006</v>
      </c>
      <c r="K69">
        <v>0.259328</v>
      </c>
      <c r="L69">
        <v>0.34449200000000002</v>
      </c>
      <c r="M69">
        <v>0.63619599999999987</v>
      </c>
      <c r="N69">
        <v>-0.22408999999999993</v>
      </c>
      <c r="O69">
        <v>-0.126115</v>
      </c>
      <c r="P69">
        <v>-0.12342100000000006</v>
      </c>
      <c r="Q69">
        <v>-5.6351999999999978E-2</v>
      </c>
      <c r="R69">
        <v>-8.8575000000000043E-2</v>
      </c>
      <c r="S69">
        <v>4.672899999999993E-2</v>
      </c>
      <c r="T69">
        <v>7.403600000000006E-2</v>
      </c>
      <c r="U69">
        <v>8.2975000000000132E-2</v>
      </c>
    </row>
    <row r="70" spans="6:21">
      <c r="F70">
        <v>-0.12330200000000001</v>
      </c>
      <c r="G70">
        <v>7.0649999999999866E-2</v>
      </c>
      <c r="H70">
        <v>0.74348800000000004</v>
      </c>
      <c r="I70">
        <v>7.5103000000000017E-2</v>
      </c>
      <c r="J70">
        <v>0.77745500000000001</v>
      </c>
      <c r="K70">
        <v>0.28753099999999998</v>
      </c>
      <c r="L70">
        <v>0.33168599999999998</v>
      </c>
      <c r="M70">
        <v>0.65025699999999997</v>
      </c>
      <c r="N70">
        <v>-0.2140189999999999</v>
      </c>
      <c r="O70">
        <v>-0.13860600000000001</v>
      </c>
      <c r="P70">
        <v>-0.1187700000000001</v>
      </c>
      <c r="Q70">
        <v>-5.1734000000000037E-2</v>
      </c>
      <c r="R70">
        <v>-0.12930500000000006</v>
      </c>
      <c r="S70">
        <v>6.0687000000000012E-2</v>
      </c>
      <c r="T70">
        <v>5.8437999999999879E-2</v>
      </c>
      <c r="U70">
        <v>9.7561000000000148E-2</v>
      </c>
    </row>
    <row r="71" spans="6:21">
      <c r="F71">
        <v>-7.4709000000000012E-2</v>
      </c>
      <c r="G71">
        <v>7.6070999999999916E-2</v>
      </c>
      <c r="H71">
        <v>0.71445399999999992</v>
      </c>
      <c r="I71">
        <v>6.6055000000000003E-2</v>
      </c>
      <c r="J71">
        <v>0.780694</v>
      </c>
      <c r="K71">
        <v>0.28845099999999979</v>
      </c>
      <c r="L71">
        <v>0.32718000000000003</v>
      </c>
      <c r="M71">
        <v>0.65259199999999995</v>
      </c>
      <c r="N71">
        <v>-0.21366299999999991</v>
      </c>
      <c r="O71">
        <v>-0.126115</v>
      </c>
      <c r="P71">
        <v>-9.8653999999999992E-2</v>
      </c>
      <c r="Q71">
        <v>-5.2946000000000028E-2</v>
      </c>
      <c r="R71">
        <v>-9.0294000000000096E-2</v>
      </c>
      <c r="S71">
        <v>9.7456000000000015E-2</v>
      </c>
      <c r="T71">
        <v>9.0239000000000041E-2</v>
      </c>
      <c r="U71">
        <v>9.2340000000000144E-2</v>
      </c>
    </row>
    <row r="72" spans="6:21">
      <c r="F72">
        <v>-4.5600000000000009E-2</v>
      </c>
      <c r="G72">
        <v>6.3009999999999872E-2</v>
      </c>
      <c r="H72">
        <v>0.71745599999999998</v>
      </c>
      <c r="I72">
        <v>4.1712000000000048E-2</v>
      </c>
      <c r="J72">
        <v>0.80803899999999995</v>
      </c>
      <c r="K72">
        <v>0.32189400000000001</v>
      </c>
      <c r="L72">
        <v>0.31201600000000002</v>
      </c>
      <c r="M72">
        <v>0.66135600000000005</v>
      </c>
      <c r="N72">
        <v>-0.21104899999999999</v>
      </c>
      <c r="O72">
        <v>-0.12460700000000009</v>
      </c>
      <c r="P72">
        <v>-8.593600000000004E-2</v>
      </c>
      <c r="Q72">
        <v>-2.606600000000003E-2</v>
      </c>
      <c r="R72">
        <v>-0.14666800000000013</v>
      </c>
      <c r="S72">
        <v>8.6983999999999922E-2</v>
      </c>
      <c r="T72">
        <v>7.59849999999999E-2</v>
      </c>
      <c r="U72">
        <v>0.11539800000000014</v>
      </c>
    </row>
    <row r="73" spans="6:21">
      <c r="F73">
        <v>-2.0501000000000005E-2</v>
      </c>
      <c r="G73">
        <v>0.11663199999999994</v>
      </c>
      <c r="H73">
        <v>0.76727000000000001</v>
      </c>
      <c r="I73">
        <v>3.0746000000000037E-2</v>
      </c>
      <c r="J73">
        <v>0.78986699999999999</v>
      </c>
      <c r="K73">
        <v>0.3351139999999998</v>
      </c>
      <c r="L73">
        <v>0.30307499999999998</v>
      </c>
      <c r="M73">
        <v>0.67215599999999998</v>
      </c>
      <c r="N73">
        <v>-0.20950299999999994</v>
      </c>
      <c r="O73">
        <v>-0.13222300000000006</v>
      </c>
      <c r="P73">
        <v>-6.1030000000000091E-2</v>
      </c>
      <c r="Q73">
        <v>-2.2285000000000083E-2</v>
      </c>
      <c r="R73">
        <v>-0.13805100000000017</v>
      </c>
      <c r="S73">
        <v>0.12984199999999999</v>
      </c>
      <c r="T73">
        <v>7.1604000000000043E-2</v>
      </c>
      <c r="U73">
        <v>0.11762000000000013</v>
      </c>
    </row>
    <row r="74" spans="6:21">
      <c r="F74">
        <v>-2.2126000000000007E-2</v>
      </c>
      <c r="G74">
        <v>8.6142999999999914E-2</v>
      </c>
      <c r="H74">
        <v>0.75832899999999992</v>
      </c>
      <c r="I74">
        <v>1.4435000000000003E-2</v>
      </c>
      <c r="J74">
        <v>0.79659199999999997</v>
      </c>
      <c r="K74">
        <v>0.36712500000000003</v>
      </c>
      <c r="L74">
        <v>0.30048100000000005</v>
      </c>
      <c r="M74">
        <v>0.677616</v>
      </c>
      <c r="N74">
        <v>-0.20135699999999998</v>
      </c>
      <c r="O74">
        <v>-0.114255</v>
      </c>
      <c r="P74">
        <v>-6.3866000000000103E-2</v>
      </c>
      <c r="Q74">
        <v>-2.368500000000006E-2</v>
      </c>
      <c r="R74">
        <v>-0.12905300000000011</v>
      </c>
      <c r="S74">
        <v>0.12778899999999999</v>
      </c>
      <c r="T74">
        <v>5.5941000000000032E-2</v>
      </c>
      <c r="U74">
        <v>0.11665200000000005</v>
      </c>
    </row>
    <row r="75" spans="6:21">
      <c r="F75">
        <v>-1.6341000000000008E-2</v>
      </c>
      <c r="G75">
        <v>0.10447399999999993</v>
      </c>
      <c r="H75">
        <v>0.76946100000000006</v>
      </c>
      <c r="I75">
        <v>-2.2536999999999977E-2</v>
      </c>
      <c r="J75">
        <v>0.80707600000000002</v>
      </c>
      <c r="K75">
        <v>0.38791599999999993</v>
      </c>
      <c r="L75">
        <v>0.29371999999999998</v>
      </c>
      <c r="M75">
        <v>0.66921200000000003</v>
      </c>
      <c r="N75">
        <v>-0.18122399999999994</v>
      </c>
      <c r="O75">
        <v>-0.11682600000000003</v>
      </c>
      <c r="P75">
        <v>-4.3873000000000051E-2</v>
      </c>
      <c r="Q75">
        <v>-1.5629999999999995E-2</v>
      </c>
      <c r="R75">
        <v>-9.4818000000000208E-2</v>
      </c>
      <c r="S75">
        <v>0.12656999999999993</v>
      </c>
      <c r="T75">
        <v>8.8844000000000048E-2</v>
      </c>
      <c r="U75">
        <v>0.11691800000000012</v>
      </c>
    </row>
    <row r="76" spans="6:21">
      <c r="F76">
        <v>2.2727000000000004E-2</v>
      </c>
      <c r="G76">
        <v>0.11033599999999991</v>
      </c>
      <c r="H76">
        <v>0.78708500000000003</v>
      </c>
      <c r="I76">
        <v>-3.627699999999999E-2</v>
      </c>
      <c r="J76">
        <v>0.80828600000000006</v>
      </c>
      <c r="K76">
        <v>0.41032399999999986</v>
      </c>
      <c r="L76">
        <v>0.29052799999999995</v>
      </c>
      <c r="M76">
        <v>0.68882699999999997</v>
      </c>
      <c r="N76">
        <v>-0.17948699999999998</v>
      </c>
      <c r="O76">
        <v>-0.11890800000000001</v>
      </c>
      <c r="P76">
        <v>-4.6301000000000044E-2</v>
      </c>
      <c r="Q76">
        <v>-1.6196000000000026E-2</v>
      </c>
      <c r="R76">
        <v>-0.13063400000000003</v>
      </c>
      <c r="S76">
        <v>0.11861199999999997</v>
      </c>
      <c r="T76">
        <v>9.5013999999999904E-2</v>
      </c>
      <c r="U76">
        <v>0.12003600000000006</v>
      </c>
    </row>
    <row r="77" spans="6:21">
      <c r="F77">
        <v>2.3663999999999987E-2</v>
      </c>
      <c r="G77">
        <v>8.9642999999999917E-2</v>
      </c>
      <c r="H77">
        <v>0.76829899999999995</v>
      </c>
      <c r="I77">
        <v>-6.5663999999999986E-2</v>
      </c>
      <c r="J77">
        <v>0.77904399999999996</v>
      </c>
      <c r="K77">
        <v>0.42222799999999983</v>
      </c>
      <c r="L77">
        <v>0.27879699999999996</v>
      </c>
      <c r="M77">
        <v>0.69969599999999987</v>
      </c>
      <c r="N77">
        <v>-0.1741919999999999</v>
      </c>
      <c r="O77">
        <v>-0.1193660000000001</v>
      </c>
      <c r="P77">
        <v>-3.2590000000000036E-2</v>
      </c>
      <c r="Q77">
        <v>-1.5979000000000042E-2</v>
      </c>
      <c r="R77">
        <v>-9.4441000000000039E-2</v>
      </c>
      <c r="S77">
        <v>0.15045100000000003</v>
      </c>
      <c r="T77">
        <v>0.10568100000000004</v>
      </c>
      <c r="U77">
        <v>0.15544500000000017</v>
      </c>
    </row>
    <row r="78" spans="6:21">
      <c r="F78">
        <v>2.8191999999999981E-2</v>
      </c>
      <c r="G78">
        <v>0.15204399999999987</v>
      </c>
      <c r="H78">
        <v>0.79716399999999998</v>
      </c>
      <c r="I78">
        <v>-9.7133999999999984E-2</v>
      </c>
      <c r="J78">
        <v>0.79191600000000006</v>
      </c>
      <c r="K78">
        <v>0.43621100000000002</v>
      </c>
      <c r="L78">
        <v>0.29962700000000003</v>
      </c>
      <c r="M78">
        <v>0.69125199999999998</v>
      </c>
      <c r="N78">
        <v>-0.1635089999999999</v>
      </c>
      <c r="O78">
        <v>-0.12818299999999999</v>
      </c>
      <c r="P78">
        <v>-3.3454000000000067E-2</v>
      </c>
      <c r="Q78">
        <v>-1.9976999999999977E-2</v>
      </c>
      <c r="R78">
        <v>-0.11610300000000007</v>
      </c>
      <c r="S78">
        <v>0.14442899999999997</v>
      </c>
      <c r="T78">
        <v>0.13217399999999999</v>
      </c>
      <c r="U78">
        <v>0.16348199999999996</v>
      </c>
    </row>
    <row r="79" spans="6:21">
      <c r="F79">
        <v>4.8471000000000007E-2</v>
      </c>
      <c r="G79">
        <v>0.13433999999999993</v>
      </c>
      <c r="H79">
        <v>0.76842500000000002</v>
      </c>
      <c r="I79">
        <v>-0.10361299999999997</v>
      </c>
      <c r="J79">
        <v>0.76955200000000001</v>
      </c>
      <c r="K79">
        <v>0.46874399999999994</v>
      </c>
      <c r="L79">
        <v>0.28127600000000003</v>
      </c>
      <c r="M79">
        <v>0.68339099999999997</v>
      </c>
      <c r="N79">
        <v>-0.14851799999999993</v>
      </c>
      <c r="O79">
        <v>-8.3679000000000087E-2</v>
      </c>
      <c r="P79">
        <v>-3.5476000000000001E-2</v>
      </c>
      <c r="Q79">
        <v>-1.9666000000000055E-2</v>
      </c>
      <c r="R79">
        <v>-8.8096000000000008E-2</v>
      </c>
      <c r="S79">
        <v>0.15102800000000002</v>
      </c>
      <c r="T79">
        <v>0.11485300000000007</v>
      </c>
      <c r="U79">
        <v>0.16013300000000005</v>
      </c>
    </row>
    <row r="80" spans="6:21">
      <c r="F80">
        <v>2.4459999999999982E-2</v>
      </c>
      <c r="G80">
        <v>0.14256099999999994</v>
      </c>
      <c r="H80">
        <v>0.81082699999999996</v>
      </c>
      <c r="I80">
        <v>-9.8636999999999975E-2</v>
      </c>
      <c r="J80">
        <v>0.78958400000000006</v>
      </c>
      <c r="K80">
        <v>0.48932099999999995</v>
      </c>
      <c r="L80">
        <v>0.28492199999999995</v>
      </c>
      <c r="M80">
        <v>0.67580899999999999</v>
      </c>
      <c r="N80">
        <v>-0.13070999999999994</v>
      </c>
      <c r="O80">
        <v>-0.1043710000000001</v>
      </c>
      <c r="P80">
        <v>-3.7427000000000023E-2</v>
      </c>
      <c r="Q80">
        <v>-2.5250999999999978E-2</v>
      </c>
      <c r="R80">
        <v>-7.82940000000001E-2</v>
      </c>
      <c r="S80">
        <v>0.15075699999999995</v>
      </c>
      <c r="T80">
        <v>0.125529</v>
      </c>
      <c r="U80">
        <v>0.16157100000000013</v>
      </c>
    </row>
    <row r="81" spans="6:21">
      <c r="F81">
        <v>1.9234999999999985E-2</v>
      </c>
      <c r="G81">
        <v>0.13210499999999992</v>
      </c>
      <c r="H81">
        <v>0.81365200000000004</v>
      </c>
      <c r="I81">
        <v>-0.10537999999999997</v>
      </c>
      <c r="J81">
        <v>0.772204</v>
      </c>
      <c r="K81">
        <v>0.50650499999999987</v>
      </c>
      <c r="L81">
        <v>0.26266800000000007</v>
      </c>
      <c r="M81">
        <v>0.67798399999999992</v>
      </c>
      <c r="N81">
        <v>-0.12566499999999997</v>
      </c>
      <c r="O81">
        <v>-9.9448000000000092E-2</v>
      </c>
      <c r="P81">
        <v>-4.7504000000000018E-2</v>
      </c>
      <c r="Q81">
        <v>-3.6522000000000047E-2</v>
      </c>
      <c r="R81">
        <v>-0.13270600000000013</v>
      </c>
      <c r="S81">
        <v>0.13884699999999997</v>
      </c>
      <c r="T81">
        <v>0.12488599999999997</v>
      </c>
      <c r="U81">
        <v>0.15066499999999997</v>
      </c>
    </row>
    <row r="82" spans="6:21">
      <c r="F82">
        <v>3.3839999999999864E-3</v>
      </c>
      <c r="G82">
        <v>0.12975699999999996</v>
      </c>
      <c r="H82">
        <v>0.80812699999999993</v>
      </c>
      <c r="I82">
        <v>-0.12748199999999998</v>
      </c>
      <c r="J82">
        <v>0.764683</v>
      </c>
      <c r="K82">
        <v>0.53245900000000002</v>
      </c>
      <c r="L82">
        <v>0.25131300000000006</v>
      </c>
      <c r="M82">
        <v>0.66679900000000003</v>
      </c>
      <c r="N82">
        <v>-0.10651499999999998</v>
      </c>
      <c r="O82">
        <v>-0.137519</v>
      </c>
      <c r="P82">
        <v>-4.565300000000002E-2</v>
      </c>
      <c r="Q82">
        <v>-3.7038999999999989E-2</v>
      </c>
      <c r="R82">
        <v>-8.5892000000000052E-2</v>
      </c>
      <c r="S82">
        <v>0.14309899999999995</v>
      </c>
      <c r="T82">
        <v>9.9252999999999925E-2</v>
      </c>
      <c r="U82">
        <v>0.13770800000000008</v>
      </c>
    </row>
    <row r="83" spans="6:21">
      <c r="F83">
        <v>4.435999999999979E-3</v>
      </c>
      <c r="G83">
        <v>0.12401599999999985</v>
      </c>
      <c r="H83">
        <v>0.795462</v>
      </c>
      <c r="I83">
        <v>-0.11701099999999998</v>
      </c>
      <c r="J83">
        <v>0.76464200000000004</v>
      </c>
      <c r="K83">
        <v>0.52750799999999987</v>
      </c>
      <c r="L83">
        <v>0.23588500000000004</v>
      </c>
      <c r="M83">
        <v>0.67779800000000001</v>
      </c>
      <c r="N83">
        <v>-0.10732899999999995</v>
      </c>
      <c r="O83">
        <v>-0.13051800000000002</v>
      </c>
      <c r="P83">
        <v>-5.2140000000000103E-2</v>
      </c>
      <c r="Q83">
        <v>-5.2012000000000058E-2</v>
      </c>
      <c r="R83">
        <v>-9.2999000000000026E-2</v>
      </c>
      <c r="S83">
        <v>0.13005499999999995</v>
      </c>
      <c r="T83">
        <v>0.11347299999999996</v>
      </c>
      <c r="U83">
        <v>0.15752400000000011</v>
      </c>
    </row>
    <row r="84" spans="6:21">
      <c r="F84">
        <v>-4.0289999999999961E-3</v>
      </c>
      <c r="G84">
        <v>0.15826099999999985</v>
      </c>
      <c r="H84">
        <v>0.80574599999999996</v>
      </c>
      <c r="I84">
        <v>-0.11503199999999998</v>
      </c>
      <c r="J84">
        <v>0.77346100000000007</v>
      </c>
      <c r="K84">
        <v>0.57216999999999985</v>
      </c>
      <c r="L84">
        <v>0.21541500000000002</v>
      </c>
      <c r="M84">
        <v>0.65373500000000007</v>
      </c>
      <c r="N84">
        <v>-9.6575999999999912E-2</v>
      </c>
      <c r="O84">
        <v>-0.13210300000000008</v>
      </c>
      <c r="P84">
        <v>-4.5773000000000029E-2</v>
      </c>
      <c r="Q84">
        <v>-3.364499999999998E-2</v>
      </c>
      <c r="R84">
        <v>-9.3169000000000099E-2</v>
      </c>
      <c r="S84">
        <v>0.14270899999999995</v>
      </c>
      <c r="T84">
        <v>9.610400000000005E-2</v>
      </c>
      <c r="U84">
        <v>0.14057500000000006</v>
      </c>
    </row>
    <row r="85" spans="6:21">
      <c r="F85">
        <v>-1.4943000000000012E-2</v>
      </c>
      <c r="G85">
        <v>0.15285599999999988</v>
      </c>
      <c r="H85">
        <v>0.79191299999999998</v>
      </c>
      <c r="I85">
        <v>-0.12913599999999997</v>
      </c>
      <c r="J85">
        <v>0.78437999999999997</v>
      </c>
      <c r="K85">
        <v>0.57518499999999972</v>
      </c>
      <c r="L85">
        <v>0.20444499999999999</v>
      </c>
      <c r="M85">
        <v>0.66976400000000003</v>
      </c>
      <c r="N85">
        <v>-8.7937999999999988E-2</v>
      </c>
      <c r="O85">
        <v>-0.16247700000000009</v>
      </c>
      <c r="P85">
        <v>-4.5844000000000051E-2</v>
      </c>
      <c r="Q85">
        <v>-4.2984000000000036E-2</v>
      </c>
      <c r="R85">
        <v>-8.0769000000000007E-2</v>
      </c>
      <c r="S85">
        <v>0.15053199999999992</v>
      </c>
      <c r="T85">
        <v>7.7855999999999995E-2</v>
      </c>
      <c r="U85">
        <v>0.13765000000000011</v>
      </c>
    </row>
    <row r="86" spans="6:21">
      <c r="F86">
        <v>-5.8233000000000007E-2</v>
      </c>
      <c r="G86">
        <v>0.15701899999999991</v>
      </c>
      <c r="H86">
        <v>0.79457500000000003</v>
      </c>
      <c r="I86">
        <v>-0.14026399999999997</v>
      </c>
      <c r="J86">
        <v>0.78695399999999993</v>
      </c>
      <c r="K86">
        <v>0.57695000000000007</v>
      </c>
      <c r="L86">
        <v>0.18559499999999998</v>
      </c>
      <c r="M86">
        <v>0.67162599999999995</v>
      </c>
      <c r="N86">
        <v>-6.9566999999999893E-2</v>
      </c>
      <c r="O86">
        <v>-0.1303470000000001</v>
      </c>
      <c r="P86">
        <v>-4.7685000000000061E-2</v>
      </c>
      <c r="Q86">
        <v>-4.2593000000000075E-2</v>
      </c>
      <c r="R86">
        <v>-2.7996000000000094E-2</v>
      </c>
      <c r="S86">
        <v>0.14893399999999998</v>
      </c>
      <c r="T86">
        <v>5.3895999999999958E-2</v>
      </c>
      <c r="U86">
        <v>0.10978600000000006</v>
      </c>
    </row>
    <row r="87" spans="6:21">
      <c r="F87">
        <v>-8.4794000000000008E-2</v>
      </c>
      <c r="G87">
        <v>0.15648299999999996</v>
      </c>
      <c r="H87">
        <v>0.79180499999999998</v>
      </c>
      <c r="I87">
        <v>-0.13907299999999997</v>
      </c>
      <c r="J87">
        <v>0.787408</v>
      </c>
      <c r="K87">
        <v>0.58779199999999965</v>
      </c>
      <c r="L87">
        <v>0.18177699999999999</v>
      </c>
      <c r="M87">
        <v>0.67718800000000001</v>
      </c>
      <c r="N87">
        <v>-6.1809999999999948E-2</v>
      </c>
      <c r="O87">
        <v>-0.12175800000000005</v>
      </c>
      <c r="P87">
        <v>-6.4001000000000086E-2</v>
      </c>
      <c r="Q87">
        <v>-4.2750999999999977E-2</v>
      </c>
      <c r="R87">
        <v>-6.4980000000000024E-2</v>
      </c>
      <c r="S87">
        <v>0.14216499999999996</v>
      </c>
      <c r="T87">
        <v>4.8691000000000033E-2</v>
      </c>
      <c r="U87">
        <v>0.12506500000000007</v>
      </c>
    </row>
    <row r="88" spans="6:21">
      <c r="F88">
        <v>-8.5238000000000022E-2</v>
      </c>
      <c r="G88">
        <v>0.15104199999999993</v>
      </c>
      <c r="H88">
        <v>0.78590400000000005</v>
      </c>
      <c r="I88">
        <v>-0.14583299999999996</v>
      </c>
      <c r="J88">
        <v>0.78153600000000012</v>
      </c>
      <c r="K88">
        <v>0.57851099999999978</v>
      </c>
      <c r="L88">
        <v>0.16425999999999999</v>
      </c>
      <c r="M88">
        <v>0.69497600000000004</v>
      </c>
      <c r="N88">
        <v>-7.1541999999999911E-2</v>
      </c>
      <c r="O88">
        <v>-0.13972800000000007</v>
      </c>
      <c r="P88">
        <v>-6.167500000000007E-2</v>
      </c>
      <c r="Q88">
        <v>-5.8581000000000022E-2</v>
      </c>
      <c r="R88">
        <v>-4.241000000000008E-2</v>
      </c>
      <c r="S88">
        <v>0.13007399999999997</v>
      </c>
      <c r="T88">
        <v>-2.9570000000001075E-3</v>
      </c>
      <c r="U88">
        <v>9.6486000000000099E-2</v>
      </c>
    </row>
    <row r="89" spans="6:21">
      <c r="F89">
        <v>-0.11904400000000001</v>
      </c>
      <c r="G89">
        <v>0.15197299999999997</v>
      </c>
      <c r="H89">
        <v>0.77442700000000009</v>
      </c>
      <c r="I89">
        <v>-0.14369099999999999</v>
      </c>
      <c r="J89">
        <v>0.79211300000000007</v>
      </c>
      <c r="K89">
        <v>0.59053700000000009</v>
      </c>
      <c r="L89">
        <v>0.16979900000000003</v>
      </c>
      <c r="M89">
        <v>0.68654800000000005</v>
      </c>
      <c r="N89">
        <v>-4.4183999999999973E-2</v>
      </c>
      <c r="O89">
        <v>-0.11964200000000005</v>
      </c>
      <c r="P89">
        <v>-7.2517000000000054E-2</v>
      </c>
      <c r="Q89">
        <v>-5.569600000000003E-2</v>
      </c>
      <c r="R89">
        <v>-2.4525000000000092E-2</v>
      </c>
      <c r="S89">
        <v>0.11851900000000001</v>
      </c>
      <c r="T89">
        <v>3.5159999999998491E-3</v>
      </c>
      <c r="U89">
        <v>0.10754100000000016</v>
      </c>
    </row>
    <row r="90" spans="6:21">
      <c r="F90">
        <v>-0.11559700000000001</v>
      </c>
      <c r="G90">
        <v>0.16462399999999991</v>
      </c>
      <c r="H90">
        <v>0.77784799999999998</v>
      </c>
      <c r="I90">
        <v>-0.14501499999999998</v>
      </c>
      <c r="J90">
        <v>0.79992300000000005</v>
      </c>
      <c r="K90">
        <v>0.58464699999999969</v>
      </c>
      <c r="L90">
        <v>0.16094300000000003</v>
      </c>
      <c r="M90">
        <v>0.69770699999999997</v>
      </c>
      <c r="N90">
        <v>-4.9458999999999947E-2</v>
      </c>
      <c r="O90">
        <v>-0.11783100000000002</v>
      </c>
      <c r="P90">
        <v>-7.2414000000000103E-2</v>
      </c>
      <c r="Q90">
        <v>-5.630400000000009E-2</v>
      </c>
      <c r="R90">
        <v>-1.3634000000000014E-2</v>
      </c>
      <c r="S90">
        <v>0.12499900000000003</v>
      </c>
      <c r="T90">
        <v>-2.1665999999999939E-2</v>
      </c>
      <c r="U90">
        <v>9.1563000000000103E-2</v>
      </c>
    </row>
    <row r="91" spans="6:21">
      <c r="F91">
        <v>-0.14496800000000001</v>
      </c>
      <c r="G91">
        <v>0.16756899999999986</v>
      </c>
      <c r="H91">
        <v>0.77492600000000011</v>
      </c>
      <c r="I91">
        <v>-0.131491</v>
      </c>
      <c r="J91">
        <v>0.79030999999999996</v>
      </c>
      <c r="K91">
        <v>0.57170499999999969</v>
      </c>
      <c r="L91">
        <v>0.14722300000000002</v>
      </c>
      <c r="M91">
        <v>0.69079099999999993</v>
      </c>
      <c r="N91">
        <v>-4.3782999999999905E-2</v>
      </c>
      <c r="O91">
        <v>-9.5568000000000097E-2</v>
      </c>
      <c r="P91">
        <v>-7.6398000000000021E-2</v>
      </c>
      <c r="Q91">
        <v>-5.7341999999999983E-2</v>
      </c>
      <c r="R91">
        <v>-4.7882000000000063E-2</v>
      </c>
      <c r="S91">
        <v>0.12689</v>
      </c>
      <c r="T91">
        <v>-2.6670000000000072E-2</v>
      </c>
      <c r="U91">
        <v>8.9815000000000061E-2</v>
      </c>
    </row>
    <row r="92" spans="6:21">
      <c r="F92">
        <v>-0.15618800000000002</v>
      </c>
      <c r="G92">
        <v>0.15545099999999992</v>
      </c>
      <c r="H92">
        <v>0.77019800000000005</v>
      </c>
      <c r="I92">
        <v>-0.131187</v>
      </c>
      <c r="J92">
        <v>0.78989900000000002</v>
      </c>
      <c r="K92">
        <v>0.58326299999999975</v>
      </c>
      <c r="L92">
        <v>0.15997899999999998</v>
      </c>
      <c r="M92">
        <v>0.69494699999999998</v>
      </c>
      <c r="N92">
        <v>-3.1560999999999922E-2</v>
      </c>
      <c r="O92">
        <v>-0.10825300000000004</v>
      </c>
      <c r="P92">
        <v>-6.5441000000000027E-2</v>
      </c>
      <c r="Q92">
        <v>-5.0250000000000003E-2</v>
      </c>
      <c r="R92">
        <v>-2.2642000000000054E-2</v>
      </c>
      <c r="S92">
        <v>0.13236500000000001</v>
      </c>
      <c r="T92">
        <v>-3.6381000000000087E-2</v>
      </c>
      <c r="U92">
        <v>0.10783200000000011</v>
      </c>
    </row>
    <row r="93" spans="6:21">
      <c r="F93">
        <v>-0.17249600000000001</v>
      </c>
      <c r="G93">
        <v>0.16115999999999986</v>
      </c>
      <c r="H93">
        <v>0.76583900000000005</v>
      </c>
      <c r="I93">
        <v>-0.12822899999999998</v>
      </c>
      <c r="J93">
        <v>0.78316799999999998</v>
      </c>
      <c r="K93">
        <v>0.57562400000000002</v>
      </c>
      <c r="L93">
        <v>0.133188</v>
      </c>
      <c r="M93">
        <v>0.70746200000000004</v>
      </c>
      <c r="N93">
        <v>-3.8450999999999909E-2</v>
      </c>
      <c r="O93">
        <v>-8.0758000000000038E-2</v>
      </c>
      <c r="P93">
        <v>-8.1691000000000027E-2</v>
      </c>
      <c r="Q93">
        <v>-5.6903000000000023E-2</v>
      </c>
      <c r="R93">
        <v>-5.0631000000000086E-2</v>
      </c>
      <c r="S93">
        <v>0.125524</v>
      </c>
      <c r="T93">
        <v>-4.0458000000000084E-2</v>
      </c>
      <c r="U93">
        <v>9.5193999999999959E-2</v>
      </c>
    </row>
    <row r="94" spans="6:21">
      <c r="F94">
        <v>-0.17597100000000002</v>
      </c>
      <c r="G94">
        <v>0.15265999999999985</v>
      </c>
      <c r="H94">
        <v>0.7288730000000001</v>
      </c>
      <c r="I94">
        <v>-0.12477399999999997</v>
      </c>
      <c r="J94">
        <v>0.764845</v>
      </c>
      <c r="K94">
        <v>0.56571199999999977</v>
      </c>
      <c r="L94">
        <v>0.13252699999999998</v>
      </c>
      <c r="M94">
        <v>0.72096300000000002</v>
      </c>
      <c r="N94">
        <v>-6.3627999999999935E-2</v>
      </c>
      <c r="O94">
        <v>-7.964200000000006E-2</v>
      </c>
      <c r="P94">
        <v>-6.6626000000000088E-2</v>
      </c>
      <c r="Q94">
        <v>-6.9729000000000041E-2</v>
      </c>
      <c r="R94">
        <v>-5.8636000000000195E-2</v>
      </c>
      <c r="S94">
        <v>0.13392899999999996</v>
      </c>
      <c r="T94">
        <v>-4.2171000000000049E-2</v>
      </c>
      <c r="U94">
        <v>9.5443999999999959E-2</v>
      </c>
    </row>
    <row r="95" spans="6:21">
      <c r="F95">
        <v>-0.170936</v>
      </c>
      <c r="G95">
        <v>0.13933499999999993</v>
      </c>
      <c r="H95">
        <v>0.74336300000000011</v>
      </c>
      <c r="I95">
        <v>-0.12227599999999998</v>
      </c>
      <c r="J95">
        <v>0.76514899999999997</v>
      </c>
      <c r="K95">
        <v>0.55006299999999986</v>
      </c>
      <c r="L95">
        <v>0.12848700000000002</v>
      </c>
      <c r="M95">
        <v>0.73853099999999994</v>
      </c>
      <c r="N95">
        <v>-5.9489999999999897E-2</v>
      </c>
      <c r="O95">
        <v>-9.510700000000008E-2</v>
      </c>
      <c r="P95">
        <v>-5.4545000000000073E-2</v>
      </c>
      <c r="Q95">
        <v>-8.2660000000000081E-2</v>
      </c>
      <c r="R95">
        <v>-5.0588000000000195E-2</v>
      </c>
      <c r="S95">
        <v>0.12416499999999997</v>
      </c>
      <c r="T95">
        <v>-3.9840000000000146E-2</v>
      </c>
      <c r="U95">
        <v>9.4107999999999956E-2</v>
      </c>
    </row>
    <row r="96" spans="6:21">
      <c r="F96">
        <v>-0.17346400000000001</v>
      </c>
      <c r="G96">
        <v>0.15778999999999985</v>
      </c>
      <c r="H96">
        <v>0.71970699999999999</v>
      </c>
      <c r="I96">
        <v>-9.8505999999999969E-2</v>
      </c>
      <c r="J96">
        <v>0.76977800000000007</v>
      </c>
      <c r="K96">
        <v>0.54593700000000012</v>
      </c>
      <c r="L96">
        <v>0.11493100000000005</v>
      </c>
      <c r="M96">
        <v>0.73891899999999999</v>
      </c>
      <c r="N96">
        <v>-3.940199999999993E-2</v>
      </c>
      <c r="O96">
        <v>-8.8710000000000039E-2</v>
      </c>
      <c r="P96">
        <v>-5.0920000000000076E-2</v>
      </c>
      <c r="Q96">
        <v>-6.6528999999999991E-2</v>
      </c>
      <c r="R96">
        <v>-5.3710000000000035E-2</v>
      </c>
      <c r="S96">
        <v>0.12546600000000002</v>
      </c>
      <c r="T96">
        <v>-5.6275000000000089E-2</v>
      </c>
      <c r="U96">
        <v>0.11898299999999995</v>
      </c>
    </row>
    <row r="97" spans="6:21">
      <c r="F97">
        <v>-0.17879700000000001</v>
      </c>
      <c r="G97">
        <v>0.13311299999999995</v>
      </c>
      <c r="H97">
        <v>0.72649800000000009</v>
      </c>
      <c r="I97">
        <v>-0.11064499999999998</v>
      </c>
      <c r="J97">
        <v>0.75620299999999996</v>
      </c>
      <c r="K97">
        <v>0.5244589999999999</v>
      </c>
      <c r="L97">
        <v>9.9907000000000037E-2</v>
      </c>
      <c r="M97">
        <v>0.74846699999999999</v>
      </c>
      <c r="N97">
        <v>-7.3304999999999954E-2</v>
      </c>
      <c r="O97">
        <v>-6.2300000000000071E-2</v>
      </c>
      <c r="P97">
        <v>-4.1025000000000089E-2</v>
      </c>
      <c r="Q97">
        <v>-7.7853000000000061E-2</v>
      </c>
      <c r="R97">
        <v>-6.8053000000000113E-2</v>
      </c>
      <c r="S97">
        <v>0.11615399999999999</v>
      </c>
      <c r="T97">
        <v>-3.36400000000001E-2</v>
      </c>
      <c r="U97">
        <v>0.11488900000000013</v>
      </c>
    </row>
    <row r="98" spans="6:21">
      <c r="F98">
        <v>-0.17998800000000001</v>
      </c>
      <c r="G98">
        <v>0.13183699999999987</v>
      </c>
      <c r="H98">
        <v>0.71620000000000006</v>
      </c>
      <c r="I98">
        <v>-0.10701099999999997</v>
      </c>
      <c r="J98">
        <v>0.73606300000000002</v>
      </c>
      <c r="K98">
        <v>0.52464500000000003</v>
      </c>
      <c r="L98">
        <v>8.9411000000000004E-2</v>
      </c>
      <c r="M98">
        <v>0.75700000000000001</v>
      </c>
      <c r="N98">
        <v>-7.5294999999999959E-2</v>
      </c>
      <c r="O98">
        <v>-3.6851000000000002E-2</v>
      </c>
      <c r="P98">
        <v>-1.4800000000000068E-2</v>
      </c>
      <c r="Q98">
        <v>-8.5565000000000058E-2</v>
      </c>
      <c r="R98">
        <v>-4.2658000000000133E-2</v>
      </c>
      <c r="S98">
        <v>0.110731</v>
      </c>
      <c r="T98">
        <v>-2.0326000000000021E-2</v>
      </c>
      <c r="U98">
        <v>0.12363699999999994</v>
      </c>
    </row>
    <row r="99" spans="6:21">
      <c r="F99">
        <v>-0.17585900000000002</v>
      </c>
      <c r="G99">
        <v>0.12714299999999992</v>
      </c>
      <c r="H99">
        <v>0.710283</v>
      </c>
      <c r="I99">
        <v>-9.6171999999999966E-2</v>
      </c>
      <c r="J99">
        <v>0.73924100000000004</v>
      </c>
      <c r="K99">
        <v>0.52661899999999995</v>
      </c>
      <c r="L99">
        <v>6.8905000000000036E-2</v>
      </c>
      <c r="M99">
        <v>0.74219200000000007</v>
      </c>
      <c r="N99">
        <v>-6.6176999999999903E-2</v>
      </c>
      <c r="O99">
        <v>-6.8069000000000074E-2</v>
      </c>
      <c r="P99">
        <v>-6.948000000000093E-3</v>
      </c>
      <c r="Q99">
        <v>-0.10650600000000009</v>
      </c>
      <c r="R99">
        <v>-5.6566000000000033E-2</v>
      </c>
      <c r="S99">
        <v>0.11305499999999995</v>
      </c>
      <c r="T99">
        <v>-4.3949999999999823E-3</v>
      </c>
      <c r="U99">
        <v>0.11997299999999995</v>
      </c>
    </row>
    <row r="100" spans="6:21">
      <c r="F100">
        <v>-0.172649</v>
      </c>
      <c r="G100">
        <v>0.10730099999999994</v>
      </c>
      <c r="H100">
        <v>0.69812400000000008</v>
      </c>
      <c r="I100">
        <v>-8.7010999999999963E-2</v>
      </c>
      <c r="J100">
        <v>0.71756299999999995</v>
      </c>
      <c r="K100">
        <v>0.51260299999999981</v>
      </c>
      <c r="L100">
        <v>5.796500000000003E-2</v>
      </c>
      <c r="M100">
        <v>0.75142500000000001</v>
      </c>
      <c r="N100">
        <v>-8.2917999999999895E-2</v>
      </c>
      <c r="O100">
        <v>-4.4217000000000097E-2</v>
      </c>
      <c r="P100">
        <v>1.04099999999994E-3</v>
      </c>
      <c r="Q100">
        <v>-0.10546400000000006</v>
      </c>
      <c r="R100">
        <v>-7.033100000000013E-2</v>
      </c>
      <c r="S100">
        <v>0.11016399999999998</v>
      </c>
      <c r="T100">
        <v>1.8874999999999999E-2</v>
      </c>
      <c r="U100">
        <v>0.14503200000000016</v>
      </c>
    </row>
    <row r="101" spans="6:21">
      <c r="F101">
        <v>-0.17852500000000002</v>
      </c>
      <c r="G101">
        <v>9.9618999999999916E-2</v>
      </c>
      <c r="H101">
        <v>0.69952499999999995</v>
      </c>
      <c r="I101">
        <v>-8.4822999999999982E-2</v>
      </c>
      <c r="J101">
        <v>0.71514800000000001</v>
      </c>
      <c r="K101">
        <v>0.50835699999999995</v>
      </c>
      <c r="L101">
        <v>5.6239000000000032E-2</v>
      </c>
      <c r="M101">
        <v>0.78494200000000003</v>
      </c>
      <c r="N101">
        <v>-7.269299999999998E-2</v>
      </c>
      <c r="O101">
        <v>-5.0009000000000019E-2</v>
      </c>
      <c r="P101">
        <v>-5.9710000000000041E-3</v>
      </c>
      <c r="Q101">
        <v>-0.12503899999999998</v>
      </c>
      <c r="R101">
        <v>-7.9337000000000213E-2</v>
      </c>
      <c r="S101">
        <v>9.5197999999999977E-2</v>
      </c>
      <c r="T101">
        <v>1.7228000000000066E-2</v>
      </c>
      <c r="U101">
        <v>0.15913200000000008</v>
      </c>
    </row>
    <row r="102" spans="6:21">
      <c r="F102">
        <v>-0.18241400000000002</v>
      </c>
      <c r="G102">
        <v>8.8673999999999864E-2</v>
      </c>
      <c r="H102">
        <v>0.69676299999999991</v>
      </c>
      <c r="I102">
        <v>-7.3652999999999968E-2</v>
      </c>
      <c r="J102">
        <v>0.69903400000000004</v>
      </c>
      <c r="K102">
        <v>0.51571899999999982</v>
      </c>
      <c r="L102">
        <v>5.6578000000000031E-2</v>
      </c>
      <c r="M102">
        <v>0.77863000000000004</v>
      </c>
      <c r="N102">
        <v>-8.6367999999999945E-2</v>
      </c>
      <c r="O102">
        <v>-3.2721000000000007E-2</v>
      </c>
      <c r="P102">
        <v>-5.5900000000008276E-4</v>
      </c>
      <c r="Q102">
        <v>-0.14008100000000001</v>
      </c>
      <c r="R102">
        <v>-8.9405000000000207E-2</v>
      </c>
      <c r="S102">
        <v>9.6863999999999922E-2</v>
      </c>
      <c r="T102">
        <v>3.0216999999999872E-2</v>
      </c>
      <c r="U102">
        <v>0.19020399999999996</v>
      </c>
    </row>
    <row r="103" spans="6:21">
      <c r="F103">
        <v>-0.17173600000000003</v>
      </c>
      <c r="G103">
        <v>9.4941999999999901E-2</v>
      </c>
      <c r="H103">
        <v>0.70278300000000005</v>
      </c>
      <c r="I103">
        <v>-6.2691999999999956E-2</v>
      </c>
      <c r="J103">
        <v>0.70905399999999996</v>
      </c>
      <c r="K103">
        <v>0.53085499999999985</v>
      </c>
      <c r="L103">
        <v>5.8098000000000018E-2</v>
      </c>
      <c r="M103">
        <v>0.77613199999999993</v>
      </c>
      <c r="N103">
        <v>-0.10112199999999996</v>
      </c>
      <c r="O103">
        <v>-4.5022000000000048E-2</v>
      </c>
      <c r="P103">
        <v>2.2165999999999939E-2</v>
      </c>
      <c r="Q103">
        <v>-0.13487700000000008</v>
      </c>
      <c r="R103">
        <v>-8.8501000000000205E-2</v>
      </c>
      <c r="S103">
        <v>0.10403999999999997</v>
      </c>
      <c r="T103">
        <v>2.4608999999999923E-2</v>
      </c>
      <c r="U103">
        <v>0.19482200000000013</v>
      </c>
    </row>
    <row r="104" spans="6:21">
      <c r="F104">
        <v>-0.18762999999999999</v>
      </c>
      <c r="G104">
        <v>4.1464999999999919E-2</v>
      </c>
      <c r="H104">
        <v>0.70268000000000008</v>
      </c>
      <c r="I104">
        <v>-5.9969999999999975E-2</v>
      </c>
      <c r="J104">
        <v>0.71321699999999999</v>
      </c>
      <c r="K104">
        <v>0.53760799999999997</v>
      </c>
      <c r="L104">
        <v>5.3811000000000039E-2</v>
      </c>
      <c r="M104">
        <v>0.80064400000000002</v>
      </c>
      <c r="N104">
        <v>-0.12055599999999993</v>
      </c>
      <c r="O104">
        <v>-5.9846000000000003E-2</v>
      </c>
      <c r="P104">
        <v>3.6479999999999109E-3</v>
      </c>
      <c r="Q104">
        <v>-0.15276600000000007</v>
      </c>
      <c r="R104">
        <v>-9.5686000000000146E-2</v>
      </c>
      <c r="S104">
        <v>0.10605299999999999</v>
      </c>
      <c r="T104">
        <v>2.7154999999999974E-2</v>
      </c>
      <c r="U104">
        <v>0.20448700000000009</v>
      </c>
    </row>
    <row r="105" spans="6:21">
      <c r="F105">
        <v>-0.16676500000000002</v>
      </c>
      <c r="G105">
        <v>5.4227999999999839E-2</v>
      </c>
      <c r="H105">
        <v>0.69116299999999997</v>
      </c>
      <c r="I105">
        <v>-6.2981999999999969E-2</v>
      </c>
      <c r="J105">
        <v>0.71309600000000006</v>
      </c>
      <c r="K105">
        <v>0.56244800000000006</v>
      </c>
      <c r="L105">
        <v>5.017000000000002E-2</v>
      </c>
      <c r="M105">
        <v>0.80325500000000005</v>
      </c>
      <c r="N105">
        <v>-0.10414599999999996</v>
      </c>
      <c r="O105">
        <v>-3.6145000000000094E-2</v>
      </c>
      <c r="P105">
        <v>1.9202999999999974E-2</v>
      </c>
      <c r="Q105">
        <v>-0.16035700000000008</v>
      </c>
      <c r="R105">
        <v>-0.10199400000000014</v>
      </c>
      <c r="S105">
        <v>0.13753099999999996</v>
      </c>
      <c r="T105">
        <v>3.0421000000000049E-2</v>
      </c>
      <c r="U105">
        <v>0.21747400000000017</v>
      </c>
    </row>
    <row r="106" spans="6:21">
      <c r="F106">
        <v>-0.17746100000000001</v>
      </c>
      <c r="G106">
        <v>5.3368999999999917E-2</v>
      </c>
      <c r="H106">
        <v>0.70845100000000005</v>
      </c>
      <c r="I106">
        <v>-4.4580999999999961E-2</v>
      </c>
      <c r="J106">
        <v>0.71597500000000003</v>
      </c>
      <c r="K106">
        <v>0.56538100000000013</v>
      </c>
      <c r="L106">
        <v>6.700800000000004E-2</v>
      </c>
      <c r="M106">
        <v>0.81055299999999997</v>
      </c>
      <c r="N106">
        <v>-9.6245999999999984E-2</v>
      </c>
      <c r="O106">
        <v>-5.4151000000000067E-2</v>
      </c>
      <c r="P106">
        <v>3.571499999999992E-2</v>
      </c>
      <c r="Q106">
        <v>-0.16388100000000008</v>
      </c>
      <c r="R106">
        <v>-0.11325800000000004</v>
      </c>
      <c r="S106">
        <v>0.14717200000000003</v>
      </c>
      <c r="T106">
        <v>3.8827999999999974E-2</v>
      </c>
      <c r="U106">
        <v>0.22714400000000001</v>
      </c>
    </row>
    <row r="107" spans="6:21">
      <c r="F107">
        <v>-0.14554800000000001</v>
      </c>
      <c r="G107">
        <v>4.5431999999999792E-2</v>
      </c>
      <c r="H107">
        <v>0.69990399999999997</v>
      </c>
      <c r="I107">
        <v>-4.6070999999999973E-2</v>
      </c>
      <c r="J107">
        <v>0.71167600000000009</v>
      </c>
      <c r="K107">
        <v>0.57335400000000003</v>
      </c>
      <c r="L107">
        <v>8.6699999999999985E-2</v>
      </c>
      <c r="M107">
        <v>0.80959300000000001</v>
      </c>
      <c r="N107">
        <v>-0.11369899999999995</v>
      </c>
      <c r="O107">
        <v>-5.7424000000000093E-2</v>
      </c>
      <c r="P107">
        <v>4.4717999999999959E-2</v>
      </c>
      <c r="Q107">
        <v>-0.17535000000000003</v>
      </c>
      <c r="R107">
        <v>-0.11328200000000016</v>
      </c>
      <c r="S107">
        <v>0.15551499999999999</v>
      </c>
      <c r="T107">
        <v>3.4634999999999992E-2</v>
      </c>
      <c r="U107">
        <v>0.22265300000000002</v>
      </c>
    </row>
    <row r="108" spans="6:21">
      <c r="F108">
        <v>-0.13830400000000001</v>
      </c>
      <c r="G108">
        <v>5.5782999999999902E-2</v>
      </c>
      <c r="H108">
        <v>0.73112699999999997</v>
      </c>
      <c r="I108">
        <v>-4.277499999999998E-2</v>
      </c>
      <c r="J108">
        <v>0.7272820000000001</v>
      </c>
      <c r="K108">
        <v>0.60993299999999973</v>
      </c>
      <c r="L108">
        <v>6.1342000000000042E-2</v>
      </c>
      <c r="M108">
        <v>0.82815099999999997</v>
      </c>
      <c r="N108">
        <v>-9.7512999999999919E-2</v>
      </c>
      <c r="O108">
        <v>-6.8768000000000037E-2</v>
      </c>
      <c r="P108">
        <v>3.2579999999999928E-2</v>
      </c>
      <c r="Q108">
        <v>-0.20950400000000002</v>
      </c>
      <c r="R108">
        <v>-0.10768100000000004</v>
      </c>
      <c r="S108">
        <v>0.14239400000000002</v>
      </c>
      <c r="T108">
        <v>4.8510999999999971E-2</v>
      </c>
      <c r="U108">
        <v>0.22231600000000004</v>
      </c>
    </row>
    <row r="109" spans="6:21">
      <c r="F109">
        <v>-0.12115000000000001</v>
      </c>
      <c r="G109">
        <v>6.9443999999999853E-2</v>
      </c>
      <c r="H109">
        <v>0.747193</v>
      </c>
      <c r="I109">
        <v>-2.1878999999999961E-2</v>
      </c>
      <c r="J109">
        <v>0.725885</v>
      </c>
      <c r="K109">
        <v>0.62168299999999976</v>
      </c>
      <c r="L109">
        <v>6.1687999999999993E-2</v>
      </c>
      <c r="M109">
        <v>0.83382299999999998</v>
      </c>
      <c r="N109">
        <v>-0.10373899999999991</v>
      </c>
      <c r="O109">
        <v>-1.4734000000000037E-2</v>
      </c>
      <c r="P109">
        <v>4.8743999999999912E-2</v>
      </c>
      <c r="Q109">
        <v>-0.21233000000000005</v>
      </c>
      <c r="R109">
        <v>-9.8705000000000154E-2</v>
      </c>
      <c r="S109">
        <v>0.16905200000000004</v>
      </c>
      <c r="T109">
        <v>5.4067000000000011E-2</v>
      </c>
      <c r="U109">
        <v>0.23879300000000012</v>
      </c>
    </row>
    <row r="110" spans="6:21">
      <c r="F110">
        <v>-0.112274</v>
      </c>
      <c r="G110">
        <v>6.3980999999999885E-2</v>
      </c>
      <c r="H110">
        <v>0.75299800000000006</v>
      </c>
      <c r="I110">
        <v>-4.5663999999999989E-2</v>
      </c>
      <c r="J110">
        <v>0.70921800000000013</v>
      </c>
      <c r="K110">
        <v>0.63442899999999991</v>
      </c>
      <c r="L110">
        <v>5.0540999999999996E-2</v>
      </c>
      <c r="M110">
        <v>0.84529799999999999</v>
      </c>
      <c r="N110">
        <v>-8.5147999999999918E-2</v>
      </c>
      <c r="O110">
        <v>-3.5383000000000039E-2</v>
      </c>
      <c r="P110">
        <v>3.4175999999999929E-2</v>
      </c>
      <c r="Q110">
        <v>-0.24076499999999998</v>
      </c>
      <c r="R110">
        <v>-0.11605300000000011</v>
      </c>
      <c r="S110">
        <v>0.21004199999999992</v>
      </c>
      <c r="T110">
        <v>5.7879999999999883E-2</v>
      </c>
      <c r="U110">
        <v>0.23962900000000015</v>
      </c>
    </row>
    <row r="111" spans="6:21">
      <c r="F111">
        <v>-0.10040200000000002</v>
      </c>
      <c r="G111">
        <v>6.250499999999988E-2</v>
      </c>
      <c r="H111">
        <v>0.74947699999999995</v>
      </c>
      <c r="I111">
        <v>-4.5037999999999953E-2</v>
      </c>
      <c r="J111">
        <v>0.73250700000000013</v>
      </c>
      <c r="K111">
        <v>0.61952400000000007</v>
      </c>
      <c r="L111">
        <v>4.5638000000000033E-2</v>
      </c>
      <c r="M111">
        <v>0.80657899999999993</v>
      </c>
      <c r="N111">
        <v>-8.4417999999999896E-2</v>
      </c>
      <c r="O111">
        <v>-9.9820000000000048E-2</v>
      </c>
      <c r="P111">
        <v>6.9164999999999963E-2</v>
      </c>
      <c r="Q111">
        <v>-0.24393100000000004</v>
      </c>
      <c r="R111">
        <v>-0.10686300000000006</v>
      </c>
      <c r="S111">
        <v>0.20084299999999997</v>
      </c>
      <c r="T111">
        <v>5.7169999999999846E-2</v>
      </c>
      <c r="U111">
        <v>0.23444000000000007</v>
      </c>
    </row>
    <row r="112" spans="6:21">
      <c r="F112">
        <v>-9.3594000000000011E-2</v>
      </c>
      <c r="G112">
        <v>5.1312999999999873E-2</v>
      </c>
      <c r="H112">
        <v>0.7737440000000001</v>
      </c>
      <c r="I112">
        <v>-3.2923000000000001E-2</v>
      </c>
      <c r="J112">
        <v>0.730406</v>
      </c>
      <c r="K112">
        <v>0.64693900000000004</v>
      </c>
      <c r="L112">
        <v>4.1713000000000021E-2</v>
      </c>
      <c r="M112">
        <v>0.82252099999999995</v>
      </c>
      <c r="N112">
        <v>-6.0746999999999961E-2</v>
      </c>
      <c r="O112">
        <v>-0.10580500000000007</v>
      </c>
      <c r="P112">
        <v>3.2295999999999936E-2</v>
      </c>
      <c r="Q112">
        <v>-0.24631700000000001</v>
      </c>
      <c r="R112">
        <v>-0.12721900000000005</v>
      </c>
      <c r="S112">
        <v>0.21344599999999991</v>
      </c>
      <c r="T112">
        <v>5.8060999999999925E-2</v>
      </c>
      <c r="U112">
        <v>0.22307600000000002</v>
      </c>
    </row>
    <row r="113" spans="6:21">
      <c r="F113">
        <v>-8.2410000000000011E-2</v>
      </c>
      <c r="G113">
        <v>5.9117999999999941E-2</v>
      </c>
      <c r="H113">
        <v>0.77609400000000006</v>
      </c>
      <c r="I113">
        <v>-2.8693999999999959E-2</v>
      </c>
      <c r="J113">
        <v>0.74734800000000001</v>
      </c>
      <c r="K113">
        <v>0.65232099999999971</v>
      </c>
      <c r="L113">
        <v>5.4886000000000025E-2</v>
      </c>
      <c r="M113">
        <v>0.79817899999999997</v>
      </c>
      <c r="N113">
        <v>-0.11482799999999997</v>
      </c>
      <c r="O113">
        <v>-0.11449300000000005</v>
      </c>
      <c r="P113">
        <v>1.7789999999999966E-2</v>
      </c>
      <c r="Q113">
        <v>-0.245472</v>
      </c>
      <c r="R113">
        <v>-9.8711000000000021E-2</v>
      </c>
      <c r="S113">
        <v>0.21495899999999996</v>
      </c>
      <c r="T113">
        <v>5.5050999999999933E-2</v>
      </c>
      <c r="U113">
        <v>0.22220399999999996</v>
      </c>
    </row>
    <row r="114" spans="6:21">
      <c r="F114">
        <v>-7.5448000000000015E-2</v>
      </c>
      <c r="G114">
        <v>5.5829999999999928E-2</v>
      </c>
      <c r="H114">
        <v>0.76753899999999997</v>
      </c>
      <c r="I114">
        <v>-4.2343999999999993E-2</v>
      </c>
      <c r="J114">
        <v>0.75193299999999996</v>
      </c>
      <c r="K114">
        <v>0.64127499999999993</v>
      </c>
      <c r="L114">
        <v>5.1631000000000031E-2</v>
      </c>
      <c r="M114">
        <v>0.83343699999999998</v>
      </c>
      <c r="N114">
        <v>-8.1489999999999896E-2</v>
      </c>
      <c r="O114">
        <v>-0.11725100000000009</v>
      </c>
      <c r="P114">
        <v>2.1552999999999999E-2</v>
      </c>
      <c r="Q114">
        <v>-0.22530900000000009</v>
      </c>
      <c r="R114">
        <v>-0.11901400000000012</v>
      </c>
      <c r="S114">
        <v>0.24471699999999999</v>
      </c>
      <c r="T114">
        <v>5.025399999999991E-2</v>
      </c>
      <c r="U114">
        <v>0.22504999999999997</v>
      </c>
    </row>
    <row r="115" spans="6:21">
      <c r="F115">
        <v>-6.2948000000000004E-2</v>
      </c>
      <c r="G115">
        <v>5.2652999999999797E-2</v>
      </c>
      <c r="H115">
        <v>0.77483500000000005</v>
      </c>
      <c r="I115">
        <v>-1.8769000000000004E-2</v>
      </c>
      <c r="J115">
        <v>0.75937399999999999</v>
      </c>
      <c r="K115">
        <v>0.64014099999999985</v>
      </c>
      <c r="L115">
        <v>6.4722000000000043E-2</v>
      </c>
      <c r="M115">
        <v>0.80364299999999989</v>
      </c>
      <c r="N115">
        <v>-7.9106999999999969E-2</v>
      </c>
      <c r="O115">
        <v>-0.11445699999999999</v>
      </c>
      <c r="P115">
        <v>1.9812999999999987E-2</v>
      </c>
      <c r="Q115">
        <v>-0.22175</v>
      </c>
      <c r="R115">
        <v>-0.10196100000000001</v>
      </c>
      <c r="S115">
        <v>0.28478900000000001</v>
      </c>
      <c r="T115">
        <v>5.2230000000000019E-2</v>
      </c>
      <c r="U115">
        <v>0.22351099999999996</v>
      </c>
    </row>
    <row r="116" spans="6:21">
      <c r="F116">
        <v>-8.2931000000000019E-2</v>
      </c>
      <c r="G116">
        <v>4.9588999999999946E-2</v>
      </c>
      <c r="H116">
        <v>0.76674500000000001</v>
      </c>
      <c r="I116">
        <v>-1.4930999999999984E-2</v>
      </c>
      <c r="J116">
        <v>0.75647699999999996</v>
      </c>
      <c r="K116">
        <v>0.6243099999999997</v>
      </c>
      <c r="L116">
        <v>9.7463999999999995E-2</v>
      </c>
      <c r="M116">
        <v>0.84917599999999993</v>
      </c>
      <c r="N116">
        <v>-5.2089999999999921E-2</v>
      </c>
      <c r="O116">
        <v>-0.12422900000000005</v>
      </c>
      <c r="P116">
        <v>3.1945999999999912E-2</v>
      </c>
      <c r="Q116">
        <v>-0.21701800000000004</v>
      </c>
      <c r="R116">
        <v>-0.12996800000000008</v>
      </c>
      <c r="S116">
        <v>0.27166000000000007</v>
      </c>
      <c r="T116">
        <v>4.1066000000000033E-2</v>
      </c>
      <c r="U116">
        <v>0.21022299999999997</v>
      </c>
    </row>
    <row r="117" spans="6:21">
      <c r="F117">
        <v>-7.9497000000000012E-2</v>
      </c>
      <c r="G117">
        <v>5.6692999999999986E-2</v>
      </c>
      <c r="H117">
        <v>0.76431199999999999</v>
      </c>
      <c r="I117">
        <v>-2.2900999999999953E-2</v>
      </c>
      <c r="J117">
        <v>0.75864599999999993</v>
      </c>
      <c r="K117">
        <v>0.62911199999999989</v>
      </c>
      <c r="L117">
        <v>0.11455799999999999</v>
      </c>
      <c r="M117">
        <v>0.80037799999999992</v>
      </c>
      <c r="N117">
        <v>-5.6492999999999939E-2</v>
      </c>
      <c r="O117">
        <v>-0.17624000000000001</v>
      </c>
      <c r="P117">
        <v>5.9767999999999918E-2</v>
      </c>
      <c r="Q117">
        <v>-0.24553700000000003</v>
      </c>
      <c r="R117">
        <v>-0.11049100000000021</v>
      </c>
      <c r="S117">
        <v>0.2720709999999999</v>
      </c>
      <c r="T117">
        <v>4.2712999999999966E-2</v>
      </c>
      <c r="U117">
        <v>0.19303700000000004</v>
      </c>
    </row>
    <row r="118" spans="6:21">
      <c r="F118">
        <v>-7.603E-2</v>
      </c>
      <c r="G118">
        <v>6.8289999999999851E-2</v>
      </c>
      <c r="H118">
        <v>0.75484400000000007</v>
      </c>
      <c r="I118">
        <v>-1.8679999999999951E-3</v>
      </c>
      <c r="J118">
        <v>0.76506500000000011</v>
      </c>
      <c r="K118">
        <v>0.6483479999999997</v>
      </c>
      <c r="L118">
        <v>0.12285700000000004</v>
      </c>
      <c r="M118">
        <v>0.85615299999999994</v>
      </c>
      <c r="N118">
        <v>-6.1275999999999956E-2</v>
      </c>
      <c r="O118">
        <v>-0.16363800000000003</v>
      </c>
      <c r="P118">
        <v>1.4669999999999959E-2</v>
      </c>
      <c r="Q118">
        <v>-0.25313600000000008</v>
      </c>
      <c r="R118">
        <v>-0.11011800000000017</v>
      </c>
      <c r="S118">
        <v>0.29542200000000002</v>
      </c>
      <c r="T118">
        <v>4.4159999999999852E-2</v>
      </c>
      <c r="U118">
        <v>0.18525300000000017</v>
      </c>
    </row>
    <row r="119" spans="6:21">
      <c r="F119">
        <v>-7.8056000000000014E-2</v>
      </c>
      <c r="G119">
        <v>7.993799999999987E-2</v>
      </c>
      <c r="H119">
        <v>0.75083000000000011</v>
      </c>
      <c r="I119">
        <v>3.0940000000000511E-3</v>
      </c>
      <c r="J119">
        <v>0.76870399999999994</v>
      </c>
      <c r="K119">
        <v>0.65721800000000008</v>
      </c>
      <c r="L119">
        <v>0.14535599999999999</v>
      </c>
      <c r="M119">
        <v>0.83514500000000003</v>
      </c>
      <c r="N119">
        <v>-7.1144999999999986E-2</v>
      </c>
      <c r="O119">
        <v>-0.2179050000000001</v>
      </c>
      <c r="P119">
        <v>1.2511999999999943E-2</v>
      </c>
      <c r="Q119">
        <v>-0.22004200000000004</v>
      </c>
      <c r="R119">
        <v>-0.13239900000000013</v>
      </c>
      <c r="S119">
        <v>0.31387999999999988</v>
      </c>
      <c r="T119">
        <v>6.1969000000000052E-2</v>
      </c>
      <c r="U119">
        <v>0.18821900000000005</v>
      </c>
    </row>
    <row r="120" spans="6:21">
      <c r="F120">
        <v>-7.7894000000000005E-2</v>
      </c>
      <c r="G120">
        <v>9.8269999999999871E-2</v>
      </c>
      <c r="H120">
        <v>0.727217</v>
      </c>
      <c r="I120">
        <v>-9.4739999999999894E-3</v>
      </c>
      <c r="J120">
        <v>0.75425700000000007</v>
      </c>
      <c r="K120">
        <v>0.64928700000000006</v>
      </c>
      <c r="L120">
        <v>0.14329900000000004</v>
      </c>
      <c r="M120">
        <v>0.84551199999999993</v>
      </c>
      <c r="N120">
        <v>-7.5824999999999934E-2</v>
      </c>
      <c r="O120">
        <v>-0.20158500000000004</v>
      </c>
      <c r="P120">
        <v>-2.7976000000000001E-2</v>
      </c>
      <c r="Q120">
        <v>-0.16188700000000006</v>
      </c>
      <c r="R120">
        <v>-0.11437900000000013</v>
      </c>
      <c r="S120">
        <v>0.32495399999999997</v>
      </c>
      <c r="T120">
        <v>4.161199999999985E-2</v>
      </c>
      <c r="U120">
        <v>0.16632400000000008</v>
      </c>
    </row>
    <row r="121" spans="6:21">
      <c r="F121">
        <v>-7.6630000000000018E-2</v>
      </c>
      <c r="G121">
        <v>8.0923999999999871E-2</v>
      </c>
      <c r="H121">
        <v>0.71182699999999999</v>
      </c>
      <c r="I121">
        <v>1.5140000000000101E-3</v>
      </c>
      <c r="J121">
        <v>0.77213200000000004</v>
      </c>
      <c r="K121">
        <v>0.65269800000000011</v>
      </c>
      <c r="L121">
        <v>0.15445600000000001</v>
      </c>
      <c r="M121">
        <v>0.88700699999999999</v>
      </c>
      <c r="N121">
        <v>-5.8871999999999959E-2</v>
      </c>
      <c r="O121">
        <v>-0.1936500000000001</v>
      </c>
      <c r="P121">
        <v>-1.1585000000000036E-2</v>
      </c>
      <c r="Q121">
        <v>-0.19535199999999997</v>
      </c>
      <c r="R121">
        <v>-0.11911700000000019</v>
      </c>
      <c r="S121">
        <v>0.33170000000000005</v>
      </c>
      <c r="T121">
        <v>6.4783999999999883E-2</v>
      </c>
      <c r="U121">
        <v>0.17319299999999999</v>
      </c>
    </row>
    <row r="122" spans="6:21">
      <c r="F122">
        <v>-6.3044000000000017E-2</v>
      </c>
      <c r="G122">
        <v>8.0493999999999913E-2</v>
      </c>
      <c r="H122">
        <v>0.69756099999999999</v>
      </c>
      <c r="I122">
        <v>-4.5699999999999365E-4</v>
      </c>
      <c r="J122">
        <v>0.79044500000000006</v>
      </c>
      <c r="K122">
        <v>0.63379600000000003</v>
      </c>
      <c r="L122">
        <v>0.168685</v>
      </c>
      <c r="M122">
        <v>0.86245700000000003</v>
      </c>
      <c r="N122">
        <v>-6.0184999999999947E-2</v>
      </c>
      <c r="O122">
        <v>-0.21932500000000005</v>
      </c>
      <c r="P122">
        <v>1.1848999999999933E-2</v>
      </c>
      <c r="Q122">
        <v>-0.16551800000000003</v>
      </c>
      <c r="R122">
        <v>-9.7248000000000043E-2</v>
      </c>
      <c r="S122">
        <v>0.33734700000000001</v>
      </c>
      <c r="T122">
        <v>4.3076000000000024E-2</v>
      </c>
      <c r="U122">
        <v>0.1680340000000001</v>
      </c>
    </row>
    <row r="123" spans="6:21">
      <c r="F123">
        <v>-6.6239000000000006E-2</v>
      </c>
      <c r="G123">
        <v>9.387999999999988E-2</v>
      </c>
      <c r="H123">
        <v>0.69042899999999996</v>
      </c>
      <c r="I123">
        <v>-5.8429999999999611E-3</v>
      </c>
      <c r="J123">
        <v>0.80096100000000003</v>
      </c>
      <c r="K123">
        <v>0.65158799999999995</v>
      </c>
      <c r="L123">
        <v>0.19385999999999995</v>
      </c>
      <c r="M123">
        <v>0.89962700000000007</v>
      </c>
      <c r="N123">
        <v>-5.7824999999999932E-2</v>
      </c>
      <c r="O123">
        <v>-0.16225999999999999</v>
      </c>
      <c r="P123">
        <v>-5.0790000000000078E-2</v>
      </c>
      <c r="Q123">
        <v>0</v>
      </c>
      <c r="R123">
        <v>-9.5349000000000156E-2</v>
      </c>
      <c r="S123">
        <v>0.35323599999999988</v>
      </c>
      <c r="T123">
        <v>6.0224999999999911E-2</v>
      </c>
      <c r="U123">
        <v>0.15139900000000012</v>
      </c>
    </row>
    <row r="124" spans="6:21">
      <c r="F124">
        <v>-5.8224000000000005E-2</v>
      </c>
      <c r="G124">
        <v>9.1300999999999938E-2</v>
      </c>
      <c r="H124">
        <v>0.67679099999999992</v>
      </c>
      <c r="I124">
        <v>-4.7519999999999524E-3</v>
      </c>
      <c r="J124">
        <v>0.8062680000000001</v>
      </c>
      <c r="K124">
        <v>0.66742299999999999</v>
      </c>
      <c r="L124">
        <v>0.19793300000000005</v>
      </c>
      <c r="M124">
        <v>0.88565399999999994</v>
      </c>
      <c r="N124">
        <v>-1.8220000000000028E-2</v>
      </c>
      <c r="O124">
        <v>-0.26012600000000008</v>
      </c>
      <c r="P124">
        <v>-1.8718000000000075E-2</v>
      </c>
      <c r="Q124">
        <v>0</v>
      </c>
      <c r="R124">
        <v>-7.8116000000000213E-2</v>
      </c>
      <c r="S124">
        <v>0.34892299999999998</v>
      </c>
      <c r="T124">
        <v>5.5699000000000068E-2</v>
      </c>
      <c r="U124">
        <v>0.15520900000000007</v>
      </c>
    </row>
    <row r="125" spans="6:21">
      <c r="F125">
        <v>-5.7220000000000014E-2</v>
      </c>
      <c r="G125">
        <v>6.6093999999999944E-2</v>
      </c>
      <c r="H125">
        <v>0.67094200000000004</v>
      </c>
      <c r="I125">
        <v>-1.3798000000000003E-2</v>
      </c>
      <c r="J125">
        <v>0.810836</v>
      </c>
      <c r="K125">
        <v>0.65346800000000005</v>
      </c>
      <c r="L125">
        <v>0.22369200000000006</v>
      </c>
      <c r="M125">
        <v>0.89939099999999994</v>
      </c>
      <c r="N125">
        <v>-7.3483999999999924E-2</v>
      </c>
      <c r="O125">
        <v>-0.17486500000000002</v>
      </c>
      <c r="P125">
        <v>-2.3977000000000089E-2</v>
      </c>
      <c r="Q125">
        <v>0</v>
      </c>
      <c r="R125">
        <v>-6.6101000000000118E-2</v>
      </c>
      <c r="S125">
        <v>0.36194499999999996</v>
      </c>
      <c r="T125">
        <v>6.7057999999999993E-2</v>
      </c>
      <c r="U125">
        <v>0.16595600000000013</v>
      </c>
    </row>
    <row r="126" spans="6:21">
      <c r="F126">
        <v>-6.887900000000001E-2</v>
      </c>
      <c r="G126">
        <v>8.9549999999999963E-2</v>
      </c>
      <c r="H126">
        <v>0.66949700000000012</v>
      </c>
      <c r="I126">
        <v>-1.5812999999999987E-2</v>
      </c>
      <c r="J126">
        <v>0.80526200000000003</v>
      </c>
      <c r="K126">
        <v>0.72777699999999979</v>
      </c>
      <c r="L126">
        <v>0.24381200000000008</v>
      </c>
      <c r="M126">
        <v>0.95221199999999995</v>
      </c>
      <c r="N126">
        <v>-6.8955999999999906E-2</v>
      </c>
      <c r="O126">
        <v>-0.27427700000000005</v>
      </c>
      <c r="P126">
        <v>-4.0721000000000007E-2</v>
      </c>
      <c r="Q126">
        <v>0</v>
      </c>
      <c r="R126">
        <v>-5.4825000000000047E-2</v>
      </c>
      <c r="S126">
        <v>0.37698800000000005</v>
      </c>
      <c r="T126">
        <v>6.4196999999999893E-2</v>
      </c>
      <c r="U126">
        <v>0.15554999999999997</v>
      </c>
    </row>
    <row r="127" spans="6:21">
      <c r="F127">
        <v>-5.9863000000000013E-2</v>
      </c>
      <c r="G127">
        <v>9.2474999999999904E-2</v>
      </c>
      <c r="H127">
        <v>0.65949000000000002</v>
      </c>
      <c r="I127">
        <v>-2.1177999999999999E-2</v>
      </c>
      <c r="J127">
        <v>0.80391200000000007</v>
      </c>
      <c r="K127">
        <v>0.73345799999999983</v>
      </c>
      <c r="L127">
        <v>0.24468000000000001</v>
      </c>
      <c r="M127">
        <v>0.94070799999999999</v>
      </c>
      <c r="N127">
        <v>-0.12466899999999999</v>
      </c>
      <c r="O127">
        <v>-0.18100200000000008</v>
      </c>
      <c r="P127">
        <v>-9.2560000000000853E-3</v>
      </c>
      <c r="Q127">
        <v>0</v>
      </c>
      <c r="R127">
        <v>-5.1832000000000107E-2</v>
      </c>
      <c r="S127">
        <v>0.42659300000000011</v>
      </c>
      <c r="T127">
        <v>7.5942999999999983E-2</v>
      </c>
      <c r="U127">
        <v>0.17802099999999996</v>
      </c>
    </row>
    <row r="128" spans="6:21">
      <c r="F128">
        <v>-5.6593000000000004E-2</v>
      </c>
      <c r="G128">
        <v>7.0667999999999898E-2</v>
      </c>
      <c r="H128">
        <v>0.64247699999999996</v>
      </c>
      <c r="I128">
        <v>-2.4302999999999998E-2</v>
      </c>
      <c r="J128">
        <v>0.81570799999999999</v>
      </c>
      <c r="K128">
        <v>0.69860499999999981</v>
      </c>
      <c r="L128">
        <v>0.26506400000000002</v>
      </c>
      <c r="M128">
        <v>0.98657900000000009</v>
      </c>
      <c r="N128">
        <v>-0.12015299999999991</v>
      </c>
      <c r="O128">
        <v>-0.27286700000000008</v>
      </c>
      <c r="P128">
        <v>-2.4951000000000022E-2</v>
      </c>
      <c r="Q128">
        <v>0</v>
      </c>
      <c r="R128">
        <v>-8.1284000000000106E-2</v>
      </c>
      <c r="S128">
        <v>0.42815399999999998</v>
      </c>
      <c r="T128">
        <v>7.5673999999999977E-2</v>
      </c>
      <c r="U128">
        <v>0.197847</v>
      </c>
    </row>
    <row r="129" spans="6:21">
      <c r="F129">
        <v>-4.3247000000000015E-2</v>
      </c>
      <c r="G129">
        <v>8.5602999999999957E-2</v>
      </c>
      <c r="H129">
        <v>0.64137300000000008</v>
      </c>
      <c r="I129">
        <v>-7.8389999999999987E-3</v>
      </c>
      <c r="J129">
        <v>0.80097200000000002</v>
      </c>
      <c r="K129">
        <v>0.73492499999999994</v>
      </c>
      <c r="L129">
        <v>0.287632</v>
      </c>
      <c r="M129">
        <v>0.98556200000000005</v>
      </c>
      <c r="N129">
        <v>-0.12195399999999995</v>
      </c>
      <c r="O129">
        <v>-0.1811930000000001</v>
      </c>
      <c r="P129">
        <v>-2.1500000000000911E-3</v>
      </c>
      <c r="Q129">
        <v>0</v>
      </c>
      <c r="R129">
        <v>-9.0275000000000091E-2</v>
      </c>
      <c r="S129">
        <v>0.42315799999999992</v>
      </c>
      <c r="T129">
        <v>7.8664999999999971E-2</v>
      </c>
      <c r="U129">
        <v>0.20267000000000007</v>
      </c>
    </row>
    <row r="130" spans="6:21">
      <c r="F130">
        <v>-4.6254000000000003E-2</v>
      </c>
      <c r="G130">
        <v>7.4120999999999868E-2</v>
      </c>
      <c r="H130">
        <v>0.62795200000000007</v>
      </c>
      <c r="I130">
        <v>-2.4495999999999983E-2</v>
      </c>
      <c r="J130">
        <v>0.80763700000000005</v>
      </c>
      <c r="K130">
        <v>0.77094899999999988</v>
      </c>
      <c r="L130">
        <v>0.27431099999999997</v>
      </c>
      <c r="M130">
        <v>0.98058499999999993</v>
      </c>
      <c r="N130">
        <v>-0.1619179999999999</v>
      </c>
      <c r="O130">
        <v>-0.28794000000000008</v>
      </c>
      <c r="P130">
        <v>-7.5610000000000356E-3</v>
      </c>
      <c r="Q130">
        <v>0</v>
      </c>
      <c r="R130">
        <v>-8.8238000000000053E-2</v>
      </c>
      <c r="S130">
        <v>0.45164399999999999</v>
      </c>
      <c r="T130">
        <v>8.3666999999999922E-2</v>
      </c>
      <c r="U130">
        <v>0.21660300000000007</v>
      </c>
    </row>
    <row r="131" spans="6:21">
      <c r="F131">
        <v>-5.7494000000000017E-2</v>
      </c>
      <c r="G131">
        <v>8.2650999999999961E-2</v>
      </c>
      <c r="H131">
        <v>0.64179399999999998</v>
      </c>
      <c r="I131">
        <v>-2.5828999999999953E-2</v>
      </c>
      <c r="J131">
        <v>0.78767300000000007</v>
      </c>
      <c r="K131">
        <v>0.76973199999999975</v>
      </c>
      <c r="L131">
        <v>0.26948200000000005</v>
      </c>
      <c r="M131">
        <v>1.0378120000000002</v>
      </c>
      <c r="N131">
        <v>-8.7633999999999906E-2</v>
      </c>
      <c r="O131">
        <v>-0.27514700000000003</v>
      </c>
      <c r="P131">
        <v>0</v>
      </c>
      <c r="Q131">
        <v>0</v>
      </c>
      <c r="R131">
        <v>-9.1450000000000045E-2</v>
      </c>
      <c r="S131">
        <v>0.45266000000000012</v>
      </c>
      <c r="T131">
        <v>8.6592999999999851E-2</v>
      </c>
      <c r="U131">
        <v>0.23157300000000008</v>
      </c>
    </row>
    <row r="132" spans="6:21">
      <c r="F132">
        <v>-4.9644000000000008E-2</v>
      </c>
      <c r="G132">
        <v>6.1138999999999895E-2</v>
      </c>
      <c r="H132">
        <v>0.62669200000000003</v>
      </c>
      <c r="I132">
        <v>-3.0282999999999959E-2</v>
      </c>
      <c r="J132">
        <v>0.78002099999999996</v>
      </c>
      <c r="K132">
        <v>0.79805500000000007</v>
      </c>
      <c r="L132">
        <v>0.29697999999999997</v>
      </c>
      <c r="M132">
        <v>1.0440810000000003</v>
      </c>
      <c r="N132">
        <v>-0.19312499999999999</v>
      </c>
      <c r="O132">
        <v>-0.27744600000000003</v>
      </c>
      <c r="P132">
        <v>0</v>
      </c>
      <c r="Q132">
        <v>0</v>
      </c>
      <c r="R132">
        <v>-9.2794000000000099E-2</v>
      </c>
      <c r="S132">
        <v>0.47545599999999993</v>
      </c>
      <c r="T132">
        <v>0.10260199999999986</v>
      </c>
      <c r="U132">
        <v>0.23138300000000003</v>
      </c>
    </row>
    <row r="133" spans="6:21">
      <c r="F133">
        <v>-5.5913000000000011E-2</v>
      </c>
      <c r="G133">
        <v>4.9564999999999831E-2</v>
      </c>
      <c r="H133">
        <v>0.62256800000000001</v>
      </c>
      <c r="I133">
        <v>-3.9190999999999976E-2</v>
      </c>
      <c r="J133">
        <v>0.75118300000000005</v>
      </c>
      <c r="K133">
        <v>0.79772999999999983</v>
      </c>
      <c r="L133">
        <v>0.31992999999999999</v>
      </c>
      <c r="M133">
        <v>0</v>
      </c>
      <c r="N133">
        <v>-0.12531499999999995</v>
      </c>
      <c r="O133">
        <v>-0.32861300000000004</v>
      </c>
      <c r="P133">
        <v>0</v>
      </c>
      <c r="Q133">
        <v>0</v>
      </c>
      <c r="R133">
        <v>-0.10723700000000008</v>
      </c>
      <c r="S133">
        <v>0.42853600000000008</v>
      </c>
      <c r="T133">
        <v>9.3644000000000005E-2</v>
      </c>
      <c r="U133">
        <v>0.2543140000000001</v>
      </c>
    </row>
    <row r="134" spans="6:21">
      <c r="F134">
        <v>-6.1404000000000014E-2</v>
      </c>
      <c r="G134">
        <v>4.081399999999985E-2</v>
      </c>
      <c r="H134">
        <v>0.62182899999999997</v>
      </c>
      <c r="I134">
        <v>-3.8056999999999959E-2</v>
      </c>
      <c r="J134">
        <v>0.75705600000000006</v>
      </c>
      <c r="K134">
        <v>0.86233400000000004</v>
      </c>
      <c r="L134">
        <v>0.31798300000000002</v>
      </c>
      <c r="M134">
        <v>0</v>
      </c>
      <c r="N134">
        <v>-0.16710799999999995</v>
      </c>
      <c r="O134">
        <v>-0.34911700000000007</v>
      </c>
      <c r="P134">
        <v>0</v>
      </c>
      <c r="Q134">
        <v>0</v>
      </c>
      <c r="R134">
        <v>-0.10236900000000014</v>
      </c>
      <c r="S134">
        <v>0.46406700000000001</v>
      </c>
      <c r="T134">
        <v>0.11587999999999989</v>
      </c>
      <c r="U134">
        <v>0.25565300000000002</v>
      </c>
    </row>
    <row r="135" spans="6:21">
      <c r="F135">
        <v>-7.6466000000000006E-2</v>
      </c>
      <c r="G135">
        <v>4.1052999999999881E-2</v>
      </c>
      <c r="H135">
        <v>0.61015900000000001</v>
      </c>
      <c r="I135">
        <v>-4.8715999999999954E-2</v>
      </c>
      <c r="J135">
        <v>0.71259099999999997</v>
      </c>
      <c r="K135">
        <v>0.84660599999999997</v>
      </c>
      <c r="L135">
        <v>0.32157800000000003</v>
      </c>
      <c r="M135">
        <v>0</v>
      </c>
      <c r="N135">
        <v>-0.13963199999999995</v>
      </c>
      <c r="P135">
        <v>0</v>
      </c>
      <c r="Q135">
        <v>0</v>
      </c>
      <c r="R135">
        <v>-9.5040000000000194E-2</v>
      </c>
      <c r="S135">
        <v>0</v>
      </c>
      <c r="T135">
        <v>0.11532500000000005</v>
      </c>
      <c r="U135">
        <v>0.27962800000000015</v>
      </c>
    </row>
    <row r="136" spans="6:21">
      <c r="F136">
        <v>-6.3278000000000001E-2</v>
      </c>
      <c r="G136">
        <v>1.7501999999999952E-2</v>
      </c>
      <c r="H136">
        <v>0.60538000000000003</v>
      </c>
      <c r="I136">
        <v>-2.5755999999999973E-2</v>
      </c>
      <c r="J136">
        <v>0.71260400000000002</v>
      </c>
      <c r="K136">
        <v>0.88606499999999988</v>
      </c>
      <c r="L136">
        <v>0.31844200000000006</v>
      </c>
      <c r="M136">
        <v>0</v>
      </c>
      <c r="N136">
        <v>-0.17961899999999992</v>
      </c>
      <c r="P136">
        <v>0</v>
      </c>
      <c r="Q136">
        <v>0</v>
      </c>
      <c r="R136">
        <v>-6.4945000000000169E-2</v>
      </c>
      <c r="S136">
        <v>0</v>
      </c>
      <c r="T136">
        <v>0.12497800000000006</v>
      </c>
      <c r="U136">
        <v>0.30426800000000004</v>
      </c>
    </row>
    <row r="137" spans="6:21">
      <c r="F137">
        <v>-7.8660000000000008E-2</v>
      </c>
      <c r="G137">
        <v>1.6496999999999845E-2</v>
      </c>
      <c r="H137">
        <v>0.60582800000000003</v>
      </c>
      <c r="I137">
        <v>-4.412199999999996E-2</v>
      </c>
      <c r="J137">
        <v>0.684091</v>
      </c>
      <c r="K137">
        <v>0.83645700000000012</v>
      </c>
      <c r="L137">
        <v>0.33481800000000006</v>
      </c>
      <c r="M137">
        <v>0</v>
      </c>
      <c r="N137">
        <v>-0.14886499999999989</v>
      </c>
      <c r="P137">
        <v>0</v>
      </c>
      <c r="Q137">
        <v>0</v>
      </c>
      <c r="R137">
        <v>-5.98280000000002E-2</v>
      </c>
      <c r="S137">
        <v>0</v>
      </c>
      <c r="T137">
        <v>0.13718699999999989</v>
      </c>
      <c r="U137">
        <v>0.29102700000000004</v>
      </c>
    </row>
    <row r="138" spans="6:21">
      <c r="F138">
        <v>-8.5879000000000011E-2</v>
      </c>
      <c r="G138">
        <v>-7.3500000000012737E-4</v>
      </c>
      <c r="H138">
        <v>0.60071499999999989</v>
      </c>
      <c r="I138">
        <v>-3.1399999999999977E-2</v>
      </c>
      <c r="J138">
        <v>0.68548200000000004</v>
      </c>
      <c r="K138">
        <v>0.87582300000000013</v>
      </c>
      <c r="L138">
        <v>0.37506099999999998</v>
      </c>
      <c r="M138">
        <v>0</v>
      </c>
      <c r="N138">
        <v>-0.18906099999999992</v>
      </c>
      <c r="P138">
        <v>0</v>
      </c>
      <c r="Q138">
        <v>0</v>
      </c>
      <c r="R138">
        <v>-6.2149000000000114E-2</v>
      </c>
      <c r="S138">
        <v>0</v>
      </c>
      <c r="T138">
        <v>0.15474399999999991</v>
      </c>
      <c r="U138">
        <v>0.297211</v>
      </c>
    </row>
    <row r="139" spans="6:21">
      <c r="F139">
        <v>-8.1734000000000015E-2</v>
      </c>
      <c r="G139">
        <v>1.0936999999999898E-2</v>
      </c>
      <c r="H139">
        <v>0.59906700000000002</v>
      </c>
      <c r="I139">
        <v>-1.7350999999999998E-2</v>
      </c>
      <c r="J139">
        <v>0.65808400000000011</v>
      </c>
      <c r="K139">
        <v>0.85301999999999978</v>
      </c>
      <c r="L139">
        <v>0.35567300000000007</v>
      </c>
      <c r="M139">
        <v>0</v>
      </c>
      <c r="N139">
        <v>-0.14125299999999993</v>
      </c>
      <c r="P139">
        <v>0</v>
      </c>
      <c r="Q139">
        <v>0</v>
      </c>
      <c r="R139">
        <v>-6.7328000000000207E-2</v>
      </c>
      <c r="S139">
        <v>0</v>
      </c>
      <c r="T139">
        <v>0.15358899999999995</v>
      </c>
      <c r="U139">
        <v>0.32950400000000013</v>
      </c>
    </row>
    <row r="140" spans="6:21">
      <c r="F140">
        <v>-9.901500000000002E-2</v>
      </c>
      <c r="G140">
        <v>-2.4951999999999998E-2</v>
      </c>
      <c r="H140">
        <v>0.5994259999999999</v>
      </c>
      <c r="I140">
        <v>-2.803499999999997E-2</v>
      </c>
      <c r="J140">
        <v>0.67371800000000004</v>
      </c>
      <c r="K140">
        <v>0.84193799999999985</v>
      </c>
      <c r="L140">
        <v>0.40123499999999995</v>
      </c>
      <c r="M140">
        <v>0</v>
      </c>
      <c r="N140">
        <v>-0.1843789999999999</v>
      </c>
      <c r="P140">
        <v>0</v>
      </c>
      <c r="Q140">
        <v>0</v>
      </c>
      <c r="R140">
        <v>-6.3826000000000022E-2</v>
      </c>
      <c r="S140">
        <v>0</v>
      </c>
      <c r="T140">
        <v>0.15948900000000005</v>
      </c>
      <c r="U140">
        <v>0.30501400000000012</v>
      </c>
    </row>
    <row r="141" spans="6:21">
      <c r="F141">
        <v>-0.10399000000000001</v>
      </c>
      <c r="G141">
        <v>-2.4579000000000177E-2</v>
      </c>
      <c r="H141">
        <v>0.58682899999999993</v>
      </c>
      <c r="I141">
        <v>-1.6481999999999972E-2</v>
      </c>
      <c r="J141">
        <v>0.64558100000000007</v>
      </c>
      <c r="K141">
        <v>0.90458299999999991</v>
      </c>
      <c r="L141">
        <v>0.35054800000000008</v>
      </c>
      <c r="M141">
        <v>0</v>
      </c>
      <c r="P141">
        <v>0</v>
      </c>
      <c r="Q141">
        <v>0</v>
      </c>
      <c r="R141">
        <v>-6.6463000000000189E-2</v>
      </c>
      <c r="S141">
        <v>0</v>
      </c>
      <c r="T141">
        <v>0.16926399999999989</v>
      </c>
      <c r="U141">
        <v>0.33171800000000007</v>
      </c>
    </row>
    <row r="142" spans="6:21">
      <c r="F142">
        <v>-0.10993100000000001</v>
      </c>
      <c r="G142">
        <v>-2.5882000000000061E-2</v>
      </c>
      <c r="H142">
        <v>0.58321100000000003</v>
      </c>
      <c r="I142">
        <v>-3.3418999999999983E-2</v>
      </c>
      <c r="J142">
        <v>0.65367399999999998</v>
      </c>
      <c r="K142">
        <v>0.89815500000000004</v>
      </c>
      <c r="L142">
        <v>0.39017099999999999</v>
      </c>
      <c r="M142">
        <v>0</v>
      </c>
      <c r="P142">
        <v>0</v>
      </c>
      <c r="Q142">
        <v>0</v>
      </c>
      <c r="R142">
        <v>-6.0659000000000109E-2</v>
      </c>
      <c r="S142">
        <v>0</v>
      </c>
      <c r="T142">
        <v>0.17037899999999992</v>
      </c>
      <c r="U142">
        <v>0.33290900000000012</v>
      </c>
    </row>
    <row r="143" spans="6:21">
      <c r="F143">
        <v>-0.13722600000000001</v>
      </c>
      <c r="G143">
        <v>-3.5267000000000055E-2</v>
      </c>
      <c r="H143">
        <v>0.59450299999999989</v>
      </c>
      <c r="I143">
        <v>5.2490000000000236E-3</v>
      </c>
      <c r="J143">
        <v>0.62801700000000005</v>
      </c>
      <c r="K143">
        <v>0.83110799999999996</v>
      </c>
      <c r="L143">
        <v>0.37486500000000006</v>
      </c>
      <c r="M143">
        <v>0</v>
      </c>
      <c r="P143">
        <v>0</v>
      </c>
      <c r="Q143">
        <v>0</v>
      </c>
      <c r="R143">
        <v>-7.238900000000012E-2</v>
      </c>
      <c r="S143">
        <v>0</v>
      </c>
      <c r="T143">
        <v>0.18244599999999991</v>
      </c>
      <c r="U143">
        <v>0.32183400000000006</v>
      </c>
    </row>
    <row r="144" spans="6:21">
      <c r="F144">
        <v>-0.12982500000000002</v>
      </c>
      <c r="G144">
        <v>-3.0071000000000139E-2</v>
      </c>
      <c r="H144">
        <v>0.58607299999999996</v>
      </c>
      <c r="I144">
        <v>-2.3399999999999749E-3</v>
      </c>
      <c r="J144">
        <v>0.612012</v>
      </c>
      <c r="K144">
        <v>0</v>
      </c>
      <c r="L144">
        <v>0.41761300000000001</v>
      </c>
      <c r="M144">
        <v>0</v>
      </c>
      <c r="P144">
        <v>0</v>
      </c>
      <c r="Q144">
        <v>0</v>
      </c>
      <c r="R144">
        <v>-6.8281000000000175E-2</v>
      </c>
      <c r="S144">
        <v>0</v>
      </c>
      <c r="T144">
        <v>0.19412899999999991</v>
      </c>
      <c r="U144">
        <v>0.35269800000000012</v>
      </c>
    </row>
    <row r="145" spans="6:21">
      <c r="F145">
        <v>-0.15906600000000001</v>
      </c>
      <c r="G145">
        <v>-4.0178000000000109E-2</v>
      </c>
      <c r="H145">
        <v>0.60115399999999997</v>
      </c>
      <c r="I145">
        <v>-1.1074999999999989E-2</v>
      </c>
      <c r="J145">
        <v>0.62417100000000003</v>
      </c>
      <c r="K145">
        <v>0</v>
      </c>
      <c r="L145">
        <v>0.396704</v>
      </c>
      <c r="M145">
        <v>0</v>
      </c>
      <c r="P145">
        <v>0</v>
      </c>
      <c r="Q145">
        <v>0</v>
      </c>
      <c r="R145">
        <v>-7.521900000000005E-2</v>
      </c>
      <c r="S145">
        <v>0</v>
      </c>
      <c r="T145">
        <v>0.17941300000000002</v>
      </c>
      <c r="U145">
        <v>0.35277400000000014</v>
      </c>
    </row>
    <row r="146" spans="6:21">
      <c r="F146">
        <v>-0.15104200000000001</v>
      </c>
      <c r="G146">
        <v>-7.1432000000000023E-2</v>
      </c>
      <c r="H146">
        <v>0.59701700000000002</v>
      </c>
      <c r="I146">
        <v>-7.2570000000000048E-3</v>
      </c>
      <c r="J146">
        <v>0.6151279999999999</v>
      </c>
      <c r="K146">
        <v>0</v>
      </c>
      <c r="L146">
        <v>0.38249500000000008</v>
      </c>
      <c r="M146">
        <v>0</v>
      </c>
      <c r="P146">
        <v>0</v>
      </c>
      <c r="Q146">
        <v>0</v>
      </c>
      <c r="R146">
        <v>-7.8479000000000049E-2</v>
      </c>
      <c r="S146">
        <v>0</v>
      </c>
      <c r="T146">
        <v>0.19606299999999988</v>
      </c>
      <c r="U146">
        <v>0.34757400000000005</v>
      </c>
    </row>
    <row r="147" spans="6:21">
      <c r="F147">
        <v>-0.14676000000000003</v>
      </c>
      <c r="G147">
        <v>-8.086300000000006E-2</v>
      </c>
      <c r="H147">
        <v>0.59550099999999995</v>
      </c>
      <c r="I147">
        <v>4.2890000000000445E-3</v>
      </c>
      <c r="J147">
        <v>0.68619799999999997</v>
      </c>
      <c r="K147">
        <v>0</v>
      </c>
      <c r="L147">
        <v>0.41689500000000007</v>
      </c>
      <c r="P147">
        <v>0</v>
      </c>
      <c r="Q147">
        <v>0</v>
      </c>
      <c r="R147">
        <v>-0.110221</v>
      </c>
      <c r="S147">
        <v>0</v>
      </c>
      <c r="T147">
        <v>0.20055999999999996</v>
      </c>
      <c r="U147">
        <v>0.34282799999999997</v>
      </c>
    </row>
    <row r="148" spans="6:21">
      <c r="F148">
        <v>-0.163577</v>
      </c>
      <c r="G148">
        <v>-6.9752000000000175E-2</v>
      </c>
      <c r="H148">
        <v>0.59395699999999996</v>
      </c>
      <c r="I148">
        <v>1.2282000000000039E-2</v>
      </c>
      <c r="J148">
        <v>0.66759400000000002</v>
      </c>
      <c r="K148">
        <v>0</v>
      </c>
      <c r="L148">
        <v>0.35561899999999996</v>
      </c>
      <c r="P148">
        <v>0</v>
      </c>
      <c r="Q148">
        <v>0</v>
      </c>
      <c r="R148">
        <v>-0.10689900000000012</v>
      </c>
      <c r="S148">
        <v>0</v>
      </c>
      <c r="T148">
        <v>0.18356099999999992</v>
      </c>
      <c r="U148">
        <v>0.33743100000000004</v>
      </c>
    </row>
    <row r="149" spans="6:21">
      <c r="F149">
        <v>-0.151481</v>
      </c>
      <c r="G149">
        <v>-7.7298000000000006E-2</v>
      </c>
      <c r="H149">
        <v>0.60555899999999996</v>
      </c>
      <c r="I149">
        <v>-8.798000000000002E-3</v>
      </c>
      <c r="J149">
        <v>0.68148400000000009</v>
      </c>
      <c r="K149">
        <v>0</v>
      </c>
      <c r="L149">
        <v>0.34166600000000003</v>
      </c>
      <c r="P149">
        <v>0</v>
      </c>
      <c r="Q149">
        <v>0</v>
      </c>
      <c r="R149">
        <v>-0.12767700000000012</v>
      </c>
      <c r="S149">
        <v>0</v>
      </c>
      <c r="T149">
        <v>0.19990300000000003</v>
      </c>
      <c r="U149">
        <v>0.30668800000000013</v>
      </c>
    </row>
    <row r="150" spans="6:21">
      <c r="F150">
        <v>-0.16308600000000001</v>
      </c>
      <c r="G150">
        <v>-9.5445000000000169E-2</v>
      </c>
      <c r="H150">
        <v>0.60898200000000002</v>
      </c>
      <c r="I150">
        <v>1.4250000000000001E-2</v>
      </c>
      <c r="J150">
        <v>0.71074599999999999</v>
      </c>
      <c r="K150">
        <v>0</v>
      </c>
      <c r="L150">
        <v>0.39110899999999998</v>
      </c>
      <c r="P150">
        <v>0</v>
      </c>
      <c r="Q150">
        <v>0</v>
      </c>
      <c r="R150">
        <v>-0.15403600000000006</v>
      </c>
      <c r="S150">
        <v>0</v>
      </c>
      <c r="T150">
        <v>0.19995000000000004</v>
      </c>
      <c r="U150">
        <v>0.30141300000000004</v>
      </c>
    </row>
    <row r="151" spans="6:21">
      <c r="F151">
        <v>-0.17727500000000002</v>
      </c>
      <c r="G151">
        <v>-9.8149000000000111E-2</v>
      </c>
      <c r="H151">
        <v>0.629884</v>
      </c>
      <c r="I151">
        <v>2.1806000000000041E-2</v>
      </c>
      <c r="J151">
        <v>0.64601399999999998</v>
      </c>
      <c r="K151">
        <v>0</v>
      </c>
      <c r="L151">
        <v>0</v>
      </c>
      <c r="P151">
        <v>0</v>
      </c>
      <c r="R151">
        <v>-0.15477700000000005</v>
      </c>
      <c r="S151">
        <v>0</v>
      </c>
      <c r="T151">
        <v>0.20912699999999995</v>
      </c>
      <c r="U151">
        <v>0.29793600000000015</v>
      </c>
    </row>
    <row r="152" spans="6:21">
      <c r="F152">
        <v>-0.18032500000000001</v>
      </c>
      <c r="G152">
        <v>-0.10231900000000019</v>
      </c>
      <c r="H152">
        <v>0.59875500000000004</v>
      </c>
      <c r="I152">
        <v>6.6580000000000155E-3</v>
      </c>
      <c r="J152">
        <v>0.66444000000000003</v>
      </c>
      <c r="K152">
        <v>0</v>
      </c>
      <c r="L152">
        <v>0</v>
      </c>
      <c r="P152">
        <v>0</v>
      </c>
      <c r="R152">
        <v>-0.18396400000000018</v>
      </c>
      <c r="S152">
        <v>0</v>
      </c>
      <c r="T152">
        <v>0.19786899999999991</v>
      </c>
      <c r="U152">
        <v>0.30712200000000006</v>
      </c>
    </row>
    <row r="153" spans="6:21">
      <c r="F153">
        <v>-0.15072200000000002</v>
      </c>
      <c r="G153">
        <v>-0.10653899999999999</v>
      </c>
      <c r="H153">
        <v>0.62152399999999997</v>
      </c>
      <c r="I153">
        <v>2.6911000000000001E-2</v>
      </c>
      <c r="J153">
        <v>0.6828010000000001</v>
      </c>
      <c r="K153">
        <v>0</v>
      </c>
      <c r="L153">
        <v>0</v>
      </c>
      <c r="P153">
        <v>0</v>
      </c>
      <c r="R153">
        <v>-0.19995600000000013</v>
      </c>
      <c r="S153">
        <v>0</v>
      </c>
      <c r="T153">
        <v>0.181923</v>
      </c>
      <c r="U153">
        <v>0.30323</v>
      </c>
    </row>
    <row r="154" spans="6:21">
      <c r="F154">
        <v>-0.138262</v>
      </c>
      <c r="G154">
        <v>-0.11968900000000009</v>
      </c>
      <c r="H154">
        <v>0.63401800000000008</v>
      </c>
      <c r="I154">
        <v>1.7129999999999996E-2</v>
      </c>
      <c r="J154">
        <v>0.65781800000000001</v>
      </c>
      <c r="K154">
        <v>0</v>
      </c>
      <c r="L154">
        <v>0</v>
      </c>
      <c r="P154">
        <v>0</v>
      </c>
      <c r="R154">
        <v>-0.22620200000000024</v>
      </c>
      <c r="S154">
        <v>0</v>
      </c>
      <c r="T154">
        <v>0.22367100000000006</v>
      </c>
      <c r="U154">
        <v>0.27421800000000007</v>
      </c>
    </row>
    <row r="155" spans="6:21">
      <c r="F155">
        <v>-0.14019900000000002</v>
      </c>
      <c r="G155">
        <v>-0.15502000000000021</v>
      </c>
      <c r="H155">
        <v>0.61123700000000014</v>
      </c>
      <c r="I155">
        <v>1.1907000000000039E-2</v>
      </c>
      <c r="J155">
        <v>0.61720499999999989</v>
      </c>
      <c r="K155">
        <v>0</v>
      </c>
      <c r="L155">
        <v>0</v>
      </c>
      <c r="P155">
        <v>0</v>
      </c>
      <c r="R155">
        <v>-0.22448000000000001</v>
      </c>
      <c r="S155">
        <v>0</v>
      </c>
      <c r="T155">
        <v>0.20713499999999999</v>
      </c>
      <c r="U155">
        <v>0.2403320000000001</v>
      </c>
    </row>
    <row r="156" spans="6:21">
      <c r="F156">
        <v>-0.13112400000000002</v>
      </c>
      <c r="G156">
        <v>-0.16862800000000017</v>
      </c>
      <c r="H156">
        <v>0.63913799999999998</v>
      </c>
      <c r="I156">
        <v>4.7525000000000032E-2</v>
      </c>
      <c r="J156">
        <v>0.65728600000000004</v>
      </c>
      <c r="K156">
        <v>0</v>
      </c>
      <c r="L156">
        <v>0</v>
      </c>
      <c r="P156">
        <v>0</v>
      </c>
      <c r="R156">
        <v>-0.23304600000000006</v>
      </c>
      <c r="S156">
        <v>0</v>
      </c>
      <c r="T156">
        <v>0.21291999999999986</v>
      </c>
      <c r="U156">
        <v>0.22830899999999998</v>
      </c>
    </row>
    <row r="157" spans="6:21">
      <c r="F157">
        <v>-0.10696600000000001</v>
      </c>
      <c r="G157">
        <v>-0.2048330000000001</v>
      </c>
      <c r="H157">
        <v>0.63171600000000006</v>
      </c>
      <c r="I157">
        <v>2.1108000000000005E-2</v>
      </c>
      <c r="J157">
        <v>0.62999600000000011</v>
      </c>
      <c r="K157">
        <v>0</v>
      </c>
      <c r="L157">
        <v>0</v>
      </c>
      <c r="P157">
        <v>0</v>
      </c>
      <c r="R157">
        <v>-0.25657300000000011</v>
      </c>
      <c r="T157">
        <v>0.20541699999999993</v>
      </c>
      <c r="U157">
        <v>0.2526020000000001</v>
      </c>
    </row>
    <row r="158" spans="6:21">
      <c r="F158">
        <v>-0.138824</v>
      </c>
      <c r="G158">
        <v>-0.20163200000000006</v>
      </c>
      <c r="H158">
        <v>0.62943000000000005</v>
      </c>
      <c r="I158">
        <v>1.6905000000000031E-2</v>
      </c>
      <c r="J158">
        <v>0.64795700000000001</v>
      </c>
      <c r="K158">
        <v>0</v>
      </c>
      <c r="L158">
        <v>0</v>
      </c>
      <c r="P158">
        <v>0</v>
      </c>
      <c r="R158">
        <v>-0.27280700000000013</v>
      </c>
      <c r="T158">
        <v>0.16476999999999997</v>
      </c>
      <c r="U158">
        <v>0.19283300000000009</v>
      </c>
    </row>
    <row r="159" spans="6:21">
      <c r="F159">
        <v>-0.155833</v>
      </c>
      <c r="G159">
        <v>-0.20331800000000022</v>
      </c>
      <c r="H159">
        <v>0.61769700000000005</v>
      </c>
      <c r="I159">
        <v>3.9049000000000035E-2</v>
      </c>
      <c r="J159">
        <v>0.62411799999999995</v>
      </c>
      <c r="K159">
        <v>0</v>
      </c>
      <c r="L159">
        <v>0</v>
      </c>
      <c r="P159">
        <v>0</v>
      </c>
      <c r="R159">
        <v>-0.29179900000000009</v>
      </c>
      <c r="T159">
        <v>0.18571299999999996</v>
      </c>
      <c r="U159">
        <v>0.21425099999999997</v>
      </c>
    </row>
    <row r="160" spans="6:21">
      <c r="F160">
        <v>-0.13470799999999999</v>
      </c>
      <c r="G160">
        <v>-0.20444900000000008</v>
      </c>
      <c r="H160">
        <v>0.61479800000000007</v>
      </c>
      <c r="I160">
        <v>3.1590000000000489E-3</v>
      </c>
      <c r="J160">
        <v>0.61329600000000006</v>
      </c>
      <c r="K160">
        <v>0</v>
      </c>
      <c r="P160">
        <v>0</v>
      </c>
      <c r="R160">
        <v>-0.30258800000000008</v>
      </c>
      <c r="T160">
        <v>0.1708019999999999</v>
      </c>
      <c r="U160">
        <v>0.18284000000000014</v>
      </c>
    </row>
    <row r="161" spans="6:21">
      <c r="F161">
        <v>-0.10306500000000002</v>
      </c>
      <c r="G161">
        <v>-0.1967070000000001</v>
      </c>
      <c r="H161">
        <v>0.64596299999999995</v>
      </c>
      <c r="I161">
        <v>2.1310000000000003E-2</v>
      </c>
      <c r="J161">
        <v>0.61744800000000011</v>
      </c>
      <c r="K161">
        <v>0</v>
      </c>
      <c r="R161">
        <v>-0.30716300000000013</v>
      </c>
      <c r="T161">
        <v>0.18482999999999994</v>
      </c>
      <c r="U161">
        <v>0.20841700000000016</v>
      </c>
    </row>
    <row r="162" spans="6:21">
      <c r="F162">
        <v>-7.7049000000000006E-2</v>
      </c>
      <c r="G162">
        <v>-0.23948300000000017</v>
      </c>
      <c r="H162">
        <v>0.65292499999999998</v>
      </c>
      <c r="I162">
        <v>1.8186000000000035E-2</v>
      </c>
      <c r="J162">
        <v>0.61300199999999994</v>
      </c>
      <c r="K162">
        <v>0</v>
      </c>
      <c r="R162">
        <v>-0.35655400000000009</v>
      </c>
      <c r="T162">
        <v>0.15983299999999986</v>
      </c>
      <c r="U162">
        <v>0.21538300000000005</v>
      </c>
    </row>
    <row r="163" spans="6:21">
      <c r="F163">
        <v>-0.115804</v>
      </c>
      <c r="G163">
        <v>-0.22800400000000015</v>
      </c>
      <c r="H163">
        <v>0.65500000000000003</v>
      </c>
      <c r="I163">
        <v>5.5310000000000064E-3</v>
      </c>
      <c r="J163">
        <v>0.603626</v>
      </c>
      <c r="K163">
        <v>0</v>
      </c>
      <c r="R163">
        <v>-0.34223300000000006</v>
      </c>
      <c r="T163">
        <v>0.20108799999999996</v>
      </c>
      <c r="U163">
        <v>0.19400199999999995</v>
      </c>
    </row>
    <row r="164" spans="6:21">
      <c r="F164">
        <v>-0.13725400000000001</v>
      </c>
      <c r="G164">
        <v>-0.22391300000000003</v>
      </c>
      <c r="H164">
        <v>0.67281200000000008</v>
      </c>
      <c r="I164">
        <v>1.0659000000000049E-2</v>
      </c>
      <c r="J164">
        <v>0.59690599999999994</v>
      </c>
      <c r="K164">
        <v>0</v>
      </c>
      <c r="R164">
        <v>-0.35349500000000011</v>
      </c>
      <c r="T164">
        <v>0.14904600000000004</v>
      </c>
      <c r="U164">
        <v>0.21248299999999995</v>
      </c>
    </row>
    <row r="165" spans="6:21">
      <c r="F165">
        <v>0</v>
      </c>
      <c r="G165">
        <v>-0.24615800000000013</v>
      </c>
      <c r="H165">
        <v>0.66586300000000009</v>
      </c>
      <c r="I165">
        <v>6.5520000000000213E-3</v>
      </c>
      <c r="J165">
        <v>0.64657400000000009</v>
      </c>
      <c r="K165">
        <v>0</v>
      </c>
      <c r="R165">
        <v>-0.37558000000000014</v>
      </c>
      <c r="T165">
        <v>0.19109400000000004</v>
      </c>
      <c r="U165">
        <v>0.20416200000000004</v>
      </c>
    </row>
    <row r="166" spans="6:21">
      <c r="F166">
        <v>0</v>
      </c>
      <c r="G166">
        <v>-0.21340100000000006</v>
      </c>
      <c r="H166">
        <v>0.69194499999999992</v>
      </c>
      <c r="I166">
        <v>3.0611000000000048E-2</v>
      </c>
      <c r="J166">
        <v>0</v>
      </c>
      <c r="K166">
        <v>0</v>
      </c>
      <c r="R166">
        <v>-0.37762800000000019</v>
      </c>
      <c r="T166">
        <v>0.17011300000000007</v>
      </c>
      <c r="U166">
        <v>0.242558</v>
      </c>
    </row>
    <row r="167" spans="6:21">
      <c r="F167">
        <v>0</v>
      </c>
      <c r="G167">
        <v>-0.18145100000000003</v>
      </c>
      <c r="H167">
        <v>0.70525400000000005</v>
      </c>
      <c r="I167">
        <v>2.3376000000000032E-2</v>
      </c>
      <c r="J167">
        <v>0</v>
      </c>
      <c r="K167">
        <v>0</v>
      </c>
      <c r="R167">
        <v>-0.39531300000000014</v>
      </c>
      <c r="T167">
        <v>0.15567200000000003</v>
      </c>
      <c r="U167">
        <v>0.22521299999999997</v>
      </c>
    </row>
    <row r="168" spans="6:21">
      <c r="F168">
        <v>0</v>
      </c>
      <c r="G168">
        <v>-0.20577899999999999</v>
      </c>
      <c r="H168">
        <v>0.71053999999999995</v>
      </c>
      <c r="I168">
        <v>1.1287000000000035E-2</v>
      </c>
      <c r="J168">
        <v>0</v>
      </c>
      <c r="K168">
        <v>0</v>
      </c>
      <c r="R168">
        <v>-0.42354000000000008</v>
      </c>
      <c r="T168">
        <v>0.14464999999999986</v>
      </c>
      <c r="U168">
        <v>0.26147199999999998</v>
      </c>
    </row>
    <row r="169" spans="6:21">
      <c r="F169">
        <v>0</v>
      </c>
      <c r="G169">
        <v>-0.2243420000000001</v>
      </c>
      <c r="H169">
        <v>0.730209</v>
      </c>
      <c r="I169">
        <v>6.5145000000000036E-2</v>
      </c>
      <c r="J169">
        <v>0</v>
      </c>
      <c r="K169">
        <v>0</v>
      </c>
      <c r="R169">
        <v>-0.42404100000000017</v>
      </c>
      <c r="T169">
        <v>0.14733600000000002</v>
      </c>
      <c r="U169">
        <v>0.20437100000000011</v>
      </c>
    </row>
    <row r="170" spans="6:21">
      <c r="F170">
        <v>0</v>
      </c>
      <c r="G170">
        <v>-0.17367400000000022</v>
      </c>
      <c r="H170">
        <v>0.7737480000000001</v>
      </c>
      <c r="I170">
        <v>2.727200000000005E-2</v>
      </c>
      <c r="J170">
        <v>0</v>
      </c>
      <c r="R170">
        <v>-0.44378400000000012</v>
      </c>
      <c r="T170">
        <v>0.18628299999999989</v>
      </c>
      <c r="U170">
        <v>0.24374400000000015</v>
      </c>
    </row>
    <row r="171" spans="6:21">
      <c r="F171">
        <v>0</v>
      </c>
      <c r="G171">
        <v>-0.19486500000000001</v>
      </c>
      <c r="H171">
        <v>0.80034500000000008</v>
      </c>
      <c r="I171">
        <v>7.9756000000000035E-2</v>
      </c>
      <c r="R171">
        <v>-0.44230700000000012</v>
      </c>
      <c r="T171">
        <v>0.17961199999999986</v>
      </c>
      <c r="U171">
        <v>0.23959200000000011</v>
      </c>
    </row>
    <row r="172" spans="6:21">
      <c r="F172">
        <v>0</v>
      </c>
      <c r="G172">
        <v>-0.17541500000000018</v>
      </c>
      <c r="H172">
        <v>0.83490900000000001</v>
      </c>
      <c r="I172">
        <v>8.4592000000000042E-2</v>
      </c>
      <c r="R172">
        <v>-0.45136800000000016</v>
      </c>
      <c r="T172">
        <v>0</v>
      </c>
      <c r="U172">
        <v>0</v>
      </c>
    </row>
    <row r="173" spans="6:21">
      <c r="F173">
        <v>0</v>
      </c>
      <c r="G173">
        <v>-0.20555900000000021</v>
      </c>
      <c r="H173">
        <v>0.86264099999999999</v>
      </c>
      <c r="I173">
        <v>6.9039000000000045E-2</v>
      </c>
      <c r="R173">
        <v>-0.45470200000000011</v>
      </c>
      <c r="T173">
        <v>0</v>
      </c>
      <c r="U173">
        <v>0</v>
      </c>
    </row>
    <row r="174" spans="6:21">
      <c r="F174">
        <v>0</v>
      </c>
      <c r="G174">
        <v>-0.1888950000000002</v>
      </c>
      <c r="H174">
        <v>0.87121100000000007</v>
      </c>
      <c r="I174">
        <v>6.758700000000005E-2</v>
      </c>
      <c r="R174">
        <v>-0.44819100000000017</v>
      </c>
      <c r="T174">
        <v>0</v>
      </c>
      <c r="U174">
        <v>0</v>
      </c>
    </row>
    <row r="175" spans="6:21">
      <c r="G175">
        <v>-0.2019340000000002</v>
      </c>
      <c r="H175">
        <v>0.85740499999999997</v>
      </c>
      <c r="I175">
        <v>6.9949000000000011E-2</v>
      </c>
      <c r="R175">
        <v>-0.44369500000000017</v>
      </c>
      <c r="T175">
        <v>0</v>
      </c>
      <c r="U175">
        <v>0</v>
      </c>
    </row>
    <row r="176" spans="6:21">
      <c r="G176">
        <v>-0.20773400000000017</v>
      </c>
      <c r="H176">
        <v>0.91277399999999997</v>
      </c>
      <c r="I176">
        <v>8.0386000000000027E-2</v>
      </c>
      <c r="R176">
        <v>-0.43131600000000014</v>
      </c>
      <c r="T176">
        <v>0</v>
      </c>
      <c r="U176">
        <v>0</v>
      </c>
    </row>
    <row r="177" spans="7:21">
      <c r="G177">
        <v>-0.16477500000000009</v>
      </c>
      <c r="H177">
        <v>0.94805399999999995</v>
      </c>
      <c r="I177">
        <v>7.7209E-2</v>
      </c>
      <c r="R177">
        <v>-0.46998600000000013</v>
      </c>
      <c r="T177">
        <v>0</v>
      </c>
      <c r="U177">
        <v>0</v>
      </c>
    </row>
    <row r="178" spans="7:21">
      <c r="G178">
        <v>-0.17940100000000006</v>
      </c>
      <c r="H178">
        <v>0.94218400000000002</v>
      </c>
      <c r="I178">
        <v>9.7204000000000013E-2</v>
      </c>
      <c r="R178">
        <v>-0.45537200000000005</v>
      </c>
      <c r="T178">
        <v>0</v>
      </c>
      <c r="U178">
        <v>0</v>
      </c>
    </row>
    <row r="179" spans="7:21">
      <c r="G179">
        <v>-0.19768500000000017</v>
      </c>
      <c r="H179">
        <v>0.92454899999999995</v>
      </c>
      <c r="I179">
        <v>8.6174000000000042E-2</v>
      </c>
      <c r="R179">
        <v>-0.44349000000000011</v>
      </c>
      <c r="T179">
        <v>0</v>
      </c>
      <c r="U179">
        <v>0</v>
      </c>
    </row>
    <row r="180" spans="7:21">
      <c r="G180">
        <v>-0.15931800000000021</v>
      </c>
      <c r="H180">
        <v>0.99596000000000007</v>
      </c>
      <c r="I180">
        <v>0.10458000000000005</v>
      </c>
      <c r="R180">
        <v>-0.41387800000000019</v>
      </c>
      <c r="T180">
        <v>0</v>
      </c>
      <c r="U180">
        <v>0</v>
      </c>
    </row>
    <row r="181" spans="7:21">
      <c r="G181">
        <v>-0.22328200000000015</v>
      </c>
      <c r="H181">
        <v>0.97740499999999997</v>
      </c>
      <c r="I181">
        <v>0.105507</v>
      </c>
      <c r="R181">
        <v>-0.42991100000000004</v>
      </c>
      <c r="T181">
        <v>0</v>
      </c>
      <c r="U181">
        <v>0</v>
      </c>
    </row>
    <row r="182" spans="7:21">
      <c r="G182">
        <v>-0.18825999999999998</v>
      </c>
      <c r="H182">
        <v>1.0123180000000001</v>
      </c>
      <c r="I182">
        <v>6.6835000000000033E-2</v>
      </c>
      <c r="R182">
        <v>-0.41982200000000014</v>
      </c>
      <c r="T182">
        <v>0</v>
      </c>
      <c r="U182">
        <v>0</v>
      </c>
    </row>
    <row r="183" spans="7:21">
      <c r="G183">
        <v>-0.18254900000000021</v>
      </c>
      <c r="H183">
        <v>0.99070100000000005</v>
      </c>
      <c r="I183">
        <v>0.14461000000000002</v>
      </c>
      <c r="R183">
        <v>-0.40101000000000009</v>
      </c>
      <c r="T183">
        <v>0</v>
      </c>
      <c r="U183">
        <v>0</v>
      </c>
    </row>
    <row r="184" spans="7:21">
      <c r="G184">
        <v>-0.21197300000000019</v>
      </c>
      <c r="H184">
        <v>1.0055240000000001</v>
      </c>
      <c r="I184">
        <v>0.11110900000000004</v>
      </c>
      <c r="R184">
        <v>-0.37658500000000017</v>
      </c>
      <c r="T184">
        <v>0</v>
      </c>
      <c r="U184">
        <v>0</v>
      </c>
    </row>
    <row r="185" spans="7:21">
      <c r="G185">
        <v>-0.15647800000000006</v>
      </c>
      <c r="H185">
        <v>0.99346699999999999</v>
      </c>
      <c r="I185">
        <v>0.133019</v>
      </c>
      <c r="R185">
        <v>-0.33752800000000016</v>
      </c>
      <c r="T185">
        <v>0</v>
      </c>
      <c r="U185">
        <v>0</v>
      </c>
    </row>
    <row r="186" spans="7:21">
      <c r="G186">
        <v>-0.15021800000000007</v>
      </c>
      <c r="H186">
        <v>0.97792699999999999</v>
      </c>
      <c r="I186">
        <v>0.15220300000000003</v>
      </c>
      <c r="R186">
        <v>-0.32491700000000018</v>
      </c>
      <c r="T186">
        <v>0</v>
      </c>
      <c r="U186">
        <v>0</v>
      </c>
    </row>
    <row r="187" spans="7:21">
      <c r="G187">
        <v>-0.15191200000000005</v>
      </c>
      <c r="H187">
        <v>0.96750700000000001</v>
      </c>
      <c r="I187">
        <v>8.7387000000000006E-2</v>
      </c>
      <c r="R187">
        <v>-0.35130200000000011</v>
      </c>
      <c r="T187">
        <v>0</v>
      </c>
      <c r="U187">
        <v>0</v>
      </c>
    </row>
    <row r="188" spans="7:21">
      <c r="G188">
        <v>-0.14589600000000019</v>
      </c>
      <c r="H188">
        <v>0.96118300000000001</v>
      </c>
      <c r="I188">
        <v>0.11319700000000001</v>
      </c>
      <c r="R188">
        <v>-0.29779700000000014</v>
      </c>
      <c r="T188">
        <v>0</v>
      </c>
      <c r="U188">
        <v>0</v>
      </c>
    </row>
    <row r="189" spans="7:21">
      <c r="G189">
        <v>-0.132885</v>
      </c>
      <c r="H189">
        <v>1.0091950000000001</v>
      </c>
      <c r="I189">
        <v>5.9597000000000039E-2</v>
      </c>
      <c r="R189">
        <v>-0.26460400000000017</v>
      </c>
      <c r="T189">
        <v>0</v>
      </c>
      <c r="U189">
        <v>0</v>
      </c>
    </row>
    <row r="190" spans="7:21">
      <c r="G190">
        <v>-0.11717200000000003</v>
      </c>
      <c r="H190">
        <v>0.97617600000000004</v>
      </c>
      <c r="I190">
        <v>9.5010000000000337E-3</v>
      </c>
      <c r="R190">
        <v>-0.29707500000000014</v>
      </c>
      <c r="T190">
        <v>0</v>
      </c>
      <c r="U190">
        <v>0</v>
      </c>
    </row>
    <row r="191" spans="7:21">
      <c r="G191">
        <v>-0.17380600000000004</v>
      </c>
      <c r="H191">
        <v>0.98171900000000012</v>
      </c>
      <c r="I191">
        <v>2.7799000000000035E-2</v>
      </c>
      <c r="R191">
        <v>-0.2549820000000001</v>
      </c>
      <c r="T191">
        <v>0</v>
      </c>
      <c r="U191">
        <v>0</v>
      </c>
    </row>
    <row r="192" spans="7:21">
      <c r="G192">
        <v>-0.13245300000000021</v>
      </c>
      <c r="H192">
        <v>0.98205500000000001</v>
      </c>
      <c r="I192">
        <v>-7.6750999999999972E-2</v>
      </c>
      <c r="R192">
        <v>-0.22422400000000017</v>
      </c>
      <c r="T192">
        <v>0</v>
      </c>
      <c r="U192">
        <v>0</v>
      </c>
    </row>
    <row r="193" spans="7:21">
      <c r="G193">
        <v>-5.6354000000000043E-2</v>
      </c>
      <c r="H193">
        <v>0.98273500000000003</v>
      </c>
      <c r="I193">
        <v>-0.12384399999999997</v>
      </c>
      <c r="R193">
        <v>-0.22860000000000014</v>
      </c>
      <c r="U193">
        <v>0</v>
      </c>
    </row>
    <row r="194" spans="7:21">
      <c r="G194">
        <v>-3.1092000000000099E-2</v>
      </c>
      <c r="H194">
        <v>0.99907600000000008</v>
      </c>
      <c r="I194">
        <v>-9.0521999999999991E-2</v>
      </c>
      <c r="R194">
        <v>0</v>
      </c>
    </row>
    <row r="195" spans="7:21">
      <c r="G195">
        <v>-7.374300000000017E-2</v>
      </c>
      <c r="H195">
        <v>0.943353</v>
      </c>
      <c r="I195">
        <v>-0.14147299999999999</v>
      </c>
      <c r="R195">
        <v>0</v>
      </c>
    </row>
    <row r="196" spans="7:21">
      <c r="G196">
        <v>-2.8298000000000004E-2</v>
      </c>
      <c r="H196">
        <v>0.94043499999999991</v>
      </c>
      <c r="I196">
        <v>-0.254388</v>
      </c>
      <c r="R196">
        <v>0</v>
      </c>
    </row>
    <row r="197" spans="7:21">
      <c r="G197">
        <v>-8.1185000000000174E-2</v>
      </c>
      <c r="H197">
        <v>0.94459799999999994</v>
      </c>
      <c r="I197">
        <v>-0.30187399999999998</v>
      </c>
      <c r="R197">
        <v>0</v>
      </c>
    </row>
    <row r="198" spans="7:21">
      <c r="H198">
        <v>0.96060299999999998</v>
      </c>
      <c r="I198">
        <v>-0.39589799999999997</v>
      </c>
      <c r="R198">
        <v>0</v>
      </c>
    </row>
    <row r="199" spans="7:21">
      <c r="H199">
        <v>0.98590800000000001</v>
      </c>
      <c r="I199">
        <v>-0.435332</v>
      </c>
      <c r="R199">
        <v>0</v>
      </c>
    </row>
    <row r="200" spans="7:21">
      <c r="H200">
        <v>0.93930600000000009</v>
      </c>
      <c r="I200">
        <v>-0.44381200000000004</v>
      </c>
      <c r="R200">
        <v>0</v>
      </c>
    </row>
    <row r="201" spans="7:21">
      <c r="H201">
        <v>0.96717700000000006</v>
      </c>
      <c r="R201">
        <v>0</v>
      </c>
    </row>
    <row r="202" spans="7:21">
      <c r="H202">
        <v>0.93374800000000002</v>
      </c>
      <c r="R202">
        <v>0</v>
      </c>
    </row>
    <row r="203" spans="7:21">
      <c r="H203">
        <v>0.9385460000000001</v>
      </c>
      <c r="R203">
        <v>0</v>
      </c>
    </row>
    <row r="204" spans="7:21">
      <c r="H204">
        <v>0.91972200000000004</v>
      </c>
      <c r="R204">
        <v>0</v>
      </c>
    </row>
    <row r="205" spans="7:21">
      <c r="H205">
        <v>0.94434099999999999</v>
      </c>
      <c r="R205">
        <v>0</v>
      </c>
    </row>
    <row r="206" spans="7:21">
      <c r="H206">
        <v>0.85538599999999998</v>
      </c>
      <c r="R206">
        <v>0</v>
      </c>
    </row>
    <row r="207" spans="7:21">
      <c r="H207">
        <v>0.95234600000000003</v>
      </c>
    </row>
    <row r="208" spans="7:21">
      <c r="H208">
        <v>0.86958399999999991</v>
      </c>
    </row>
    <row r="209" spans="8:8">
      <c r="H209">
        <v>0.83450300000000011</v>
      </c>
    </row>
    <row r="210" spans="8:8">
      <c r="H210">
        <v>0.90120000000000011</v>
      </c>
    </row>
    <row r="211" spans="8:8">
      <c r="H211">
        <v>0.86202599999999996</v>
      </c>
    </row>
    <row r="212" spans="8:8">
      <c r="H212">
        <v>0.77676599999999996</v>
      </c>
    </row>
  </sheetData>
  <phoneticPr fontId="1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E1FA8-F68B-43C1-9E0E-CA31C151C0D1}">
  <sheetPr codeName="Sheet4"/>
  <dimension ref="A1:AG353"/>
  <sheetViews>
    <sheetView zoomScale="70" zoomScaleNormal="70" workbookViewId="0">
      <selection activeCell="A17" sqref="A17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"/>
      <c r="O1" s="1"/>
      <c r="P1" s="1"/>
      <c r="AC1" s="16"/>
      <c r="AD1" s="16"/>
      <c r="AE1" s="16"/>
    </row>
    <row r="2" spans="1:33">
      <c r="B2" s="15" t="s">
        <v>1</v>
      </c>
      <c r="C2" s="15"/>
      <c r="D2" s="15"/>
      <c r="E2" s="15" t="s">
        <v>2</v>
      </c>
      <c r="F2" s="15"/>
      <c r="G2" s="15"/>
      <c r="H2" s="15"/>
      <c r="I2" s="15"/>
      <c r="J2" s="16" t="s">
        <v>3</v>
      </c>
      <c r="K2" s="16"/>
      <c r="L2" s="16" t="s">
        <v>4</v>
      </c>
      <c r="M2" s="16"/>
      <c r="N2" s="16" t="s">
        <v>5</v>
      </c>
      <c r="O2" s="16"/>
      <c r="P2" s="4"/>
      <c r="AC2" s="5"/>
      <c r="AD2" s="16" t="s">
        <v>6</v>
      </c>
      <c r="AE2" s="16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9" t="s">
        <v>383</v>
      </c>
      <c r="B4" s="3" t="str">
        <f>MID(A4,12,8)&amp;"."&amp;RIGHT(A4,3)</f>
        <v>13:51:52.792</v>
      </c>
      <c r="C4" s="3">
        <f>LEFT(B4,2)*3600+MID(B4,4,2)*60+RIGHT(B4,6)</f>
        <v>49912.792000000001</v>
      </c>
      <c r="D4" s="3">
        <f>C4-$C$4</f>
        <v>0</v>
      </c>
      <c r="E4" s="3">
        <v>-208.20699999999999</v>
      </c>
      <c r="F4" s="3">
        <v>90.5702</v>
      </c>
      <c r="G4" s="3">
        <v>15857</v>
      </c>
      <c r="H4" s="3">
        <v>803</v>
      </c>
      <c r="I4" s="10">
        <v>-3.7023900000000001E+62</v>
      </c>
      <c r="J4">
        <f>ROUND(E4*COS(0.7*PI()/180)-F4*SIN(0.7*PI()/180),3)</f>
        <v>-209.298</v>
      </c>
      <c r="K4">
        <f>ROUND(E4*SIN(0.7*PI()/180)+F4*COS(0.7*PI()/180),3)</f>
        <v>88.02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14.899999618530273</v>
      </c>
      <c r="AE4">
        <v>33.669998168945313</v>
      </c>
      <c r="AF4">
        <f>AD4</f>
        <v>14.899999618530273</v>
      </c>
      <c r="AG4">
        <f>AE4</f>
        <v>33.669998168945313</v>
      </c>
    </row>
    <row r="5" spans="1:33">
      <c r="A5" s="3" t="s">
        <v>384</v>
      </c>
      <c r="B5" s="3" t="str">
        <f t="shared" ref="B5:B68" si="0">MID(A5,12,8)&amp;"."&amp;RIGHT(A5,3)</f>
        <v>13:51:52.882</v>
      </c>
      <c r="C5" s="3">
        <f t="shared" ref="C5:C68" si="1">LEFT(B5,2)*3600+MID(B5,4,2)*60+RIGHT(B5,6)</f>
        <v>49912.881999999998</v>
      </c>
      <c r="D5" s="3">
        <f t="shared" ref="D5:D68" si="2">C5-$C$4</f>
        <v>8.999999999650754E-2</v>
      </c>
      <c r="E5" s="3">
        <v>-213.43299999999999</v>
      </c>
      <c r="F5" s="3">
        <v>83.243200000000002</v>
      </c>
      <c r="G5" s="3">
        <v>15866</v>
      </c>
      <c r="H5" s="3">
        <v>804</v>
      </c>
      <c r="I5" s="10">
        <v>-2.77679E+62</v>
      </c>
      <c r="J5">
        <f t="shared" ref="J5:J68" si="3">ROUND(E5*COS(0.7*PI()/180)-F5*SIN(0.7*PI()/180),3)</f>
        <v>-214.434</v>
      </c>
      <c r="K5">
        <f t="shared" ref="K5:K68" si="4">ROUND(E5*SIN(0.7*PI()/180)+F5*COS(0.7*PI()/180),3)</f>
        <v>80.629000000000005</v>
      </c>
      <c r="L5">
        <f t="shared" ref="L5:L68" si="5">J5-$J$4</f>
        <v>-5.1359999999999957</v>
      </c>
      <c r="M5">
        <f t="shared" ref="M5:M68" si="6">K5-$K$4</f>
        <v>-7.3909999999999911</v>
      </c>
      <c r="N5">
        <f t="shared" ref="N5:O68" si="7">L5*0.001</f>
        <v>-5.1359999999999956E-3</v>
      </c>
      <c r="O5">
        <f t="shared" si="7"/>
        <v>-7.3909999999999913E-3</v>
      </c>
      <c r="AC5">
        <v>5.7000000000000002E-2</v>
      </c>
      <c r="AD5">
        <v>0</v>
      </c>
      <c r="AE5">
        <v>0</v>
      </c>
      <c r="AF5">
        <f t="shared" ref="AF5:AF68" si="8">AD5</f>
        <v>0</v>
      </c>
      <c r="AG5">
        <f t="shared" ref="AG5:AG68" si="9">AE5</f>
        <v>0</v>
      </c>
    </row>
    <row r="6" spans="1:33">
      <c r="A6" s="3" t="s">
        <v>385</v>
      </c>
      <c r="B6" s="3" t="str">
        <f t="shared" si="0"/>
        <v>13:51:52.975</v>
      </c>
      <c r="C6" s="3">
        <f t="shared" si="1"/>
        <v>49912.974999999999</v>
      </c>
      <c r="D6" s="3">
        <f t="shared" si="2"/>
        <v>0.18299999999726424</v>
      </c>
      <c r="E6" s="3">
        <v>-212.27199999999999</v>
      </c>
      <c r="F6" s="3">
        <v>84.871399999999994</v>
      </c>
      <c r="G6" s="3">
        <v>15864</v>
      </c>
      <c r="H6" s="3">
        <v>803</v>
      </c>
      <c r="I6" s="10">
        <v>-1.8511900000000001E+62</v>
      </c>
      <c r="J6">
        <f t="shared" si="3"/>
        <v>-213.29300000000001</v>
      </c>
      <c r="K6">
        <f t="shared" si="4"/>
        <v>82.272000000000006</v>
      </c>
      <c r="L6">
        <f t="shared" si="5"/>
        <v>-3.9950000000000045</v>
      </c>
      <c r="M6">
        <f t="shared" si="6"/>
        <v>-5.7479999999999905</v>
      </c>
      <c r="N6">
        <f t="shared" si="7"/>
        <v>-3.9950000000000046E-3</v>
      </c>
      <c r="O6">
        <f t="shared" si="7"/>
        <v>-5.747999999999991E-3</v>
      </c>
      <c r="AC6">
        <v>0.11899999999999999</v>
      </c>
      <c r="AD6">
        <v>-2.9200000762939453</v>
      </c>
      <c r="AE6">
        <v>8.8400001525878906</v>
      </c>
      <c r="AF6">
        <f t="shared" si="8"/>
        <v>-2.9200000762939453</v>
      </c>
      <c r="AG6">
        <f t="shared" si="9"/>
        <v>8.8400001525878906</v>
      </c>
    </row>
    <row r="7" spans="1:33">
      <c r="A7" s="3" t="s">
        <v>386</v>
      </c>
      <c r="B7" s="3" t="str">
        <f t="shared" si="0"/>
        <v>13:51:53.073</v>
      </c>
      <c r="C7" s="3">
        <f t="shared" si="1"/>
        <v>49913.072999999997</v>
      </c>
      <c r="D7" s="3">
        <f t="shared" si="2"/>
        <v>0.28099999999540159</v>
      </c>
      <c r="E7" s="3">
        <v>-211.11</v>
      </c>
      <c r="F7" s="3">
        <v>86.499600000000001</v>
      </c>
      <c r="G7" s="3">
        <v>15862</v>
      </c>
      <c r="H7" s="3">
        <v>807</v>
      </c>
      <c r="I7" s="10">
        <v>-9.2559600000000004E+61</v>
      </c>
      <c r="J7">
        <f t="shared" si="3"/>
        <v>-212.15100000000001</v>
      </c>
      <c r="K7">
        <f t="shared" si="4"/>
        <v>83.914000000000001</v>
      </c>
      <c r="L7">
        <f t="shared" si="5"/>
        <v>-2.8530000000000086</v>
      </c>
      <c r="M7">
        <f t="shared" si="6"/>
        <v>-4.1059999999999945</v>
      </c>
      <c r="N7">
        <f t="shared" si="7"/>
        <v>-2.8530000000000087E-3</v>
      </c>
      <c r="O7">
        <f t="shared" si="7"/>
        <v>-4.1059999999999942E-3</v>
      </c>
      <c r="AC7">
        <v>0.19400000000000001</v>
      </c>
      <c r="AD7">
        <v>-1.3300000429153442</v>
      </c>
      <c r="AE7">
        <v>22.170000076293945</v>
      </c>
      <c r="AF7">
        <f t="shared" si="8"/>
        <v>-1.3300000429153442</v>
      </c>
      <c r="AG7">
        <f t="shared" si="9"/>
        <v>22.170000076293945</v>
      </c>
    </row>
    <row r="8" spans="1:33">
      <c r="A8" s="3" t="s">
        <v>387</v>
      </c>
      <c r="B8" s="3" t="str">
        <f t="shared" si="0"/>
        <v>13:51:53.159</v>
      </c>
      <c r="C8" s="3">
        <f t="shared" si="1"/>
        <v>49913.159</v>
      </c>
      <c r="D8" s="3">
        <f t="shared" si="2"/>
        <v>0.36699999999837019</v>
      </c>
      <c r="E8" s="3">
        <v>-209.36799999999999</v>
      </c>
      <c r="F8" s="3">
        <v>88.941999999999993</v>
      </c>
      <c r="G8" s="3">
        <v>15859</v>
      </c>
      <c r="H8" s="3">
        <v>806</v>
      </c>
      <c r="I8" s="3">
        <v>947.5</v>
      </c>
      <c r="J8">
        <f t="shared" si="3"/>
        <v>-210.43899999999999</v>
      </c>
      <c r="K8">
        <f t="shared" si="4"/>
        <v>86.378</v>
      </c>
      <c r="L8">
        <f t="shared" si="5"/>
        <v>-1.1409999999999911</v>
      </c>
      <c r="M8">
        <f t="shared" si="6"/>
        <v>-1.6419999999999959</v>
      </c>
      <c r="N8">
        <f t="shared" si="7"/>
        <v>-1.1409999999999912E-3</v>
      </c>
      <c r="O8">
        <f t="shared" si="7"/>
        <v>-1.6419999999999959E-3</v>
      </c>
      <c r="AC8">
        <v>0.25700000000000001</v>
      </c>
      <c r="AD8">
        <v>4.9099998474121094</v>
      </c>
      <c r="AE8">
        <v>18.129999160766602</v>
      </c>
      <c r="AF8">
        <f t="shared" si="8"/>
        <v>4.9099998474121094</v>
      </c>
      <c r="AG8">
        <f t="shared" si="9"/>
        <v>18.129999160766602</v>
      </c>
    </row>
    <row r="9" spans="1:33">
      <c r="A9" s="3" t="s">
        <v>388</v>
      </c>
      <c r="B9" s="3" t="str">
        <f t="shared" si="0"/>
        <v>13:51:53.253</v>
      </c>
      <c r="C9" s="3">
        <f t="shared" si="1"/>
        <v>49913.252999999997</v>
      </c>
      <c r="D9" s="3">
        <f t="shared" si="2"/>
        <v>0.46099999999569263</v>
      </c>
      <c r="E9" s="3">
        <v>-214.595</v>
      </c>
      <c r="F9" s="3">
        <v>81.614999999999995</v>
      </c>
      <c r="G9" s="3">
        <v>15868</v>
      </c>
      <c r="H9" s="3">
        <v>807</v>
      </c>
      <c r="I9" s="3">
        <v>947.5</v>
      </c>
      <c r="J9">
        <f t="shared" si="3"/>
        <v>-215.57599999999999</v>
      </c>
      <c r="K9">
        <f t="shared" si="4"/>
        <v>78.986999999999995</v>
      </c>
      <c r="L9">
        <f t="shared" si="5"/>
        <v>-6.2779999999999916</v>
      </c>
      <c r="M9">
        <f t="shared" si="6"/>
        <v>-9.0330000000000013</v>
      </c>
      <c r="N9">
        <f t="shared" si="7"/>
        <v>-6.2779999999999919E-3</v>
      </c>
      <c r="O9">
        <f t="shared" si="7"/>
        <v>-9.0330000000000011E-3</v>
      </c>
      <c r="AC9">
        <v>0.33300000000000002</v>
      </c>
      <c r="AD9">
        <v>5.9999998658895493E-2</v>
      </c>
      <c r="AE9">
        <v>15.680000305175781</v>
      </c>
      <c r="AF9">
        <f t="shared" si="8"/>
        <v>5.9999998658895493E-2</v>
      </c>
      <c r="AG9">
        <f t="shared" si="9"/>
        <v>15.680000305175781</v>
      </c>
    </row>
    <row r="10" spans="1:33">
      <c r="A10" s="3" t="s">
        <v>389</v>
      </c>
      <c r="B10" s="3" t="str">
        <f t="shared" si="0"/>
        <v>13:51:53.346</v>
      </c>
      <c r="C10" s="3">
        <f t="shared" si="1"/>
        <v>49913.345999999998</v>
      </c>
      <c r="D10" s="3">
        <f t="shared" si="2"/>
        <v>0.55399999999644933</v>
      </c>
      <c r="E10" s="3">
        <v>-205.303</v>
      </c>
      <c r="F10" s="3">
        <v>94.640799999999999</v>
      </c>
      <c r="G10" s="3">
        <v>15852</v>
      </c>
      <c r="H10" s="3">
        <v>805</v>
      </c>
      <c r="I10" s="3">
        <v>947.5</v>
      </c>
      <c r="J10">
        <f t="shared" si="3"/>
        <v>-206.44399999999999</v>
      </c>
      <c r="K10">
        <f t="shared" si="4"/>
        <v>92.126000000000005</v>
      </c>
      <c r="L10">
        <f t="shared" si="5"/>
        <v>2.8540000000000134</v>
      </c>
      <c r="M10">
        <f t="shared" si="6"/>
        <v>4.1060000000000088</v>
      </c>
      <c r="N10">
        <f t="shared" si="7"/>
        <v>2.8540000000000136E-3</v>
      </c>
      <c r="O10">
        <f t="shared" si="7"/>
        <v>4.1060000000000089E-3</v>
      </c>
      <c r="AC10">
        <v>0.38900000000000001</v>
      </c>
      <c r="AD10">
        <v>0.70999997854232788</v>
      </c>
      <c r="AE10">
        <v>16.590000152587891</v>
      </c>
      <c r="AF10">
        <f t="shared" si="8"/>
        <v>0.70999997854232788</v>
      </c>
      <c r="AG10">
        <f t="shared" si="9"/>
        <v>16.590000152587891</v>
      </c>
    </row>
    <row r="11" spans="1:33">
      <c r="A11" s="3" t="s">
        <v>390</v>
      </c>
      <c r="B11" s="3" t="str">
        <f t="shared" si="0"/>
        <v>13:51:53.441</v>
      </c>
      <c r="C11" s="3">
        <f t="shared" si="1"/>
        <v>49913.440999999999</v>
      </c>
      <c r="D11" s="3">
        <f t="shared" si="2"/>
        <v>0.64899999999761349</v>
      </c>
      <c r="E11" s="3">
        <v>-206.465</v>
      </c>
      <c r="F11" s="3">
        <v>93.012600000000006</v>
      </c>
      <c r="G11" s="3">
        <v>15854</v>
      </c>
      <c r="H11" s="3">
        <v>806</v>
      </c>
      <c r="I11" s="3">
        <v>947.5</v>
      </c>
      <c r="J11">
        <f t="shared" si="3"/>
        <v>-207.58600000000001</v>
      </c>
      <c r="K11">
        <f t="shared" si="4"/>
        <v>90.483000000000004</v>
      </c>
      <c r="L11">
        <f t="shared" si="5"/>
        <v>1.7119999999999891</v>
      </c>
      <c r="M11">
        <f t="shared" si="6"/>
        <v>2.4630000000000081</v>
      </c>
      <c r="N11">
        <f t="shared" si="7"/>
        <v>1.7119999999999891E-3</v>
      </c>
      <c r="O11">
        <f t="shared" si="7"/>
        <v>2.4630000000000082E-3</v>
      </c>
      <c r="AC11">
        <v>0.46800000000000003</v>
      </c>
      <c r="AD11">
        <v>-4.369999885559082</v>
      </c>
      <c r="AE11">
        <v>9.0200004577636719</v>
      </c>
      <c r="AF11">
        <f t="shared" si="8"/>
        <v>-4.369999885559082</v>
      </c>
      <c r="AG11">
        <f t="shared" si="9"/>
        <v>9.0200004577636719</v>
      </c>
    </row>
    <row r="12" spans="1:33">
      <c r="A12" s="3" t="s">
        <v>391</v>
      </c>
      <c r="B12" s="3" t="str">
        <f t="shared" si="0"/>
        <v>13:51:53.534</v>
      </c>
      <c r="C12" s="3">
        <f t="shared" si="1"/>
        <v>49913.534</v>
      </c>
      <c r="D12" s="3">
        <f t="shared" si="2"/>
        <v>0.74199999999837019</v>
      </c>
      <c r="E12" s="3">
        <v>-200.077</v>
      </c>
      <c r="F12" s="3">
        <v>101.968</v>
      </c>
      <c r="G12" s="3">
        <v>15843</v>
      </c>
      <c r="H12" s="3">
        <v>802</v>
      </c>
      <c r="I12" s="3">
        <v>947.5</v>
      </c>
      <c r="J12">
        <f t="shared" si="3"/>
        <v>-201.30799999999999</v>
      </c>
      <c r="K12">
        <f t="shared" si="4"/>
        <v>99.516000000000005</v>
      </c>
      <c r="L12">
        <f t="shared" si="5"/>
        <v>7.9900000000000091</v>
      </c>
      <c r="M12">
        <f t="shared" si="6"/>
        <v>11.496000000000009</v>
      </c>
      <c r="N12">
        <f t="shared" si="7"/>
        <v>7.9900000000000092E-3</v>
      </c>
      <c r="O12">
        <f t="shared" si="7"/>
        <v>1.149600000000001E-2</v>
      </c>
      <c r="AC12">
        <v>0.52300000000000002</v>
      </c>
      <c r="AD12">
        <v>1.8300000429153442</v>
      </c>
      <c r="AE12">
        <v>22.139999389648438</v>
      </c>
      <c r="AF12">
        <f t="shared" si="8"/>
        <v>1.8300000429153442</v>
      </c>
      <c r="AG12">
        <f t="shared" si="9"/>
        <v>22.139999389648438</v>
      </c>
    </row>
    <row r="13" spans="1:33">
      <c r="A13" s="3" t="s">
        <v>392</v>
      </c>
      <c r="B13" s="3" t="str">
        <f t="shared" si="0"/>
        <v>13:51:53.627</v>
      </c>
      <c r="C13" s="3">
        <f t="shared" si="1"/>
        <v>49913.627</v>
      </c>
      <c r="D13" s="3">
        <f t="shared" si="2"/>
        <v>0.83499999999912689</v>
      </c>
      <c r="E13" s="3">
        <v>-197.75399999999999</v>
      </c>
      <c r="F13" s="3">
        <v>105.224</v>
      </c>
      <c r="G13" s="3">
        <v>15839</v>
      </c>
      <c r="H13" s="3">
        <v>804</v>
      </c>
      <c r="I13" s="3">
        <v>947.5</v>
      </c>
      <c r="J13">
        <f t="shared" si="3"/>
        <v>-199.02500000000001</v>
      </c>
      <c r="K13">
        <f t="shared" si="4"/>
        <v>102.8</v>
      </c>
      <c r="L13">
        <f t="shared" si="5"/>
        <v>10.272999999999996</v>
      </c>
      <c r="M13">
        <f t="shared" si="6"/>
        <v>14.780000000000001</v>
      </c>
      <c r="N13">
        <f t="shared" si="7"/>
        <v>1.0272999999999996E-2</v>
      </c>
      <c r="O13">
        <f t="shared" si="7"/>
        <v>1.4780000000000001E-2</v>
      </c>
      <c r="AC13">
        <v>0.59799999999999998</v>
      </c>
      <c r="AD13">
        <v>-4.0399999618530273</v>
      </c>
      <c r="AE13">
        <v>13.149999618530273</v>
      </c>
      <c r="AF13">
        <f t="shared" si="8"/>
        <v>-4.0399999618530273</v>
      </c>
      <c r="AG13">
        <f t="shared" si="9"/>
        <v>13.149999618530273</v>
      </c>
    </row>
    <row r="14" spans="1:33">
      <c r="A14" s="3" t="s">
        <v>393</v>
      </c>
      <c r="B14" s="3" t="str">
        <f t="shared" si="0"/>
        <v>13:51:53.722</v>
      </c>
      <c r="C14" s="3">
        <f t="shared" si="1"/>
        <v>49913.722000000002</v>
      </c>
      <c r="D14" s="3">
        <f t="shared" si="2"/>
        <v>0.93000000000029104</v>
      </c>
      <c r="E14" s="3">
        <v>-202.98</v>
      </c>
      <c r="F14" s="3">
        <v>97.897300000000001</v>
      </c>
      <c r="G14" s="3">
        <v>15848</v>
      </c>
      <c r="H14" s="3">
        <v>799</v>
      </c>
      <c r="I14" s="3">
        <v>947.5</v>
      </c>
      <c r="J14">
        <f t="shared" si="3"/>
        <v>-204.161</v>
      </c>
      <c r="K14">
        <f t="shared" si="4"/>
        <v>95.41</v>
      </c>
      <c r="L14">
        <f t="shared" si="5"/>
        <v>5.1370000000000005</v>
      </c>
      <c r="M14">
        <f t="shared" si="6"/>
        <v>7.3900000000000006</v>
      </c>
      <c r="N14">
        <f t="shared" si="7"/>
        <v>5.1370000000000009E-3</v>
      </c>
      <c r="O14">
        <f t="shared" si="7"/>
        <v>7.3900000000000007E-3</v>
      </c>
      <c r="AC14">
        <v>0.65500000000000003</v>
      </c>
      <c r="AD14">
        <v>0.44999998807907104</v>
      </c>
      <c r="AE14">
        <v>19.829999923706055</v>
      </c>
      <c r="AF14">
        <f t="shared" si="8"/>
        <v>0.44999998807907104</v>
      </c>
      <c r="AG14">
        <f t="shared" si="9"/>
        <v>19.829999923706055</v>
      </c>
    </row>
    <row r="15" spans="1:33">
      <c r="A15" s="3" t="s">
        <v>394</v>
      </c>
      <c r="B15" s="3" t="str">
        <f t="shared" si="0"/>
        <v>13:51:53.815</v>
      </c>
      <c r="C15" s="3">
        <f t="shared" si="1"/>
        <v>49913.815000000002</v>
      </c>
      <c r="D15" s="3">
        <f t="shared" si="2"/>
        <v>1.0230000000010477</v>
      </c>
      <c r="E15" s="3">
        <v>-204.142</v>
      </c>
      <c r="F15" s="3">
        <v>96.269000000000005</v>
      </c>
      <c r="G15" s="3">
        <v>15850</v>
      </c>
      <c r="H15" s="3">
        <v>795</v>
      </c>
      <c r="I15" s="3">
        <v>947.5</v>
      </c>
      <c r="J15">
        <f t="shared" si="3"/>
        <v>-205.303</v>
      </c>
      <c r="K15">
        <f t="shared" si="4"/>
        <v>93.768000000000001</v>
      </c>
      <c r="L15">
        <f t="shared" si="5"/>
        <v>3.9950000000000045</v>
      </c>
      <c r="M15">
        <f t="shared" si="6"/>
        <v>5.7480000000000047</v>
      </c>
      <c r="N15">
        <f t="shared" si="7"/>
        <v>3.9950000000000046E-3</v>
      </c>
      <c r="O15">
        <f t="shared" si="7"/>
        <v>5.7480000000000048E-3</v>
      </c>
      <c r="AC15">
        <v>0.72</v>
      </c>
      <c r="AD15">
        <v>-9.4099998474121094</v>
      </c>
      <c r="AE15">
        <v>23.569999694824219</v>
      </c>
      <c r="AF15">
        <f t="shared" si="8"/>
        <v>-9.4099998474121094</v>
      </c>
      <c r="AG15">
        <f t="shared" si="9"/>
        <v>23.569999694824219</v>
      </c>
    </row>
    <row r="16" spans="1:33">
      <c r="A16" s="3" t="s">
        <v>395</v>
      </c>
      <c r="B16" s="3" t="str">
        <f t="shared" si="0"/>
        <v>13:51:53.907</v>
      </c>
      <c r="C16" s="3">
        <f t="shared" si="1"/>
        <v>49913.906999999999</v>
      </c>
      <c r="D16" s="3">
        <f t="shared" si="2"/>
        <v>1.1149999999979627</v>
      </c>
      <c r="E16" s="3">
        <v>-206.465</v>
      </c>
      <c r="F16" s="3">
        <v>93.012600000000006</v>
      </c>
      <c r="G16" s="3">
        <v>15854</v>
      </c>
      <c r="H16" s="3">
        <v>799</v>
      </c>
      <c r="I16" s="3">
        <v>947.5</v>
      </c>
      <c r="J16">
        <f t="shared" si="3"/>
        <v>-207.58600000000001</v>
      </c>
      <c r="K16">
        <f t="shared" si="4"/>
        <v>90.483000000000004</v>
      </c>
      <c r="L16">
        <f t="shared" si="5"/>
        <v>1.7119999999999891</v>
      </c>
      <c r="M16">
        <f t="shared" si="6"/>
        <v>2.4630000000000081</v>
      </c>
      <c r="N16">
        <f t="shared" si="7"/>
        <v>1.7119999999999891E-3</v>
      </c>
      <c r="O16">
        <f t="shared" si="7"/>
        <v>2.4630000000000082E-3</v>
      </c>
      <c r="AC16">
        <v>0.78700000000000003</v>
      </c>
      <c r="AD16">
        <v>-3.0099999904632568</v>
      </c>
      <c r="AE16">
        <v>27.319999694824219</v>
      </c>
      <c r="AF16">
        <f t="shared" si="8"/>
        <v>-3.0099999904632568</v>
      </c>
      <c r="AG16">
        <f t="shared" si="9"/>
        <v>27.319999694824219</v>
      </c>
    </row>
    <row r="17" spans="1:33">
      <c r="A17" s="3" t="s">
        <v>396</v>
      </c>
      <c r="B17" s="3" t="str">
        <f t="shared" si="0"/>
        <v>13:51:54.001</v>
      </c>
      <c r="C17" s="3">
        <f t="shared" si="1"/>
        <v>49914.000999999997</v>
      </c>
      <c r="D17" s="3">
        <f t="shared" si="2"/>
        <v>1.2089999999952852</v>
      </c>
      <c r="E17" s="3">
        <v>-210.53</v>
      </c>
      <c r="F17" s="3">
        <v>87.313800000000001</v>
      </c>
      <c r="G17" s="3">
        <v>15861</v>
      </c>
      <c r="H17" s="3">
        <v>797</v>
      </c>
      <c r="I17" s="3">
        <v>947.5</v>
      </c>
      <c r="J17">
        <f t="shared" si="3"/>
        <v>-211.58099999999999</v>
      </c>
      <c r="K17">
        <f t="shared" si="4"/>
        <v>84.734999999999999</v>
      </c>
      <c r="L17">
        <f t="shared" si="5"/>
        <v>-2.282999999999987</v>
      </c>
      <c r="M17">
        <f t="shared" si="6"/>
        <v>-3.2849999999999966</v>
      </c>
      <c r="N17">
        <f t="shared" si="7"/>
        <v>-2.2829999999999873E-3</v>
      </c>
      <c r="O17">
        <f t="shared" si="7"/>
        <v>-3.2849999999999967E-3</v>
      </c>
      <c r="AC17">
        <v>0.86499999999999999</v>
      </c>
      <c r="AD17">
        <v>-2.630000114440918</v>
      </c>
      <c r="AE17">
        <v>16.360000610351563</v>
      </c>
      <c r="AF17">
        <f t="shared" si="8"/>
        <v>-2.630000114440918</v>
      </c>
      <c r="AG17">
        <f t="shared" si="9"/>
        <v>16.360000610351563</v>
      </c>
    </row>
    <row r="18" spans="1:33">
      <c r="A18" s="3" t="s">
        <v>397</v>
      </c>
      <c r="B18" s="3" t="str">
        <f t="shared" si="0"/>
        <v>13:51:54.093</v>
      </c>
      <c r="C18" s="3">
        <f t="shared" si="1"/>
        <v>49914.093000000001</v>
      </c>
      <c r="D18" s="3">
        <f t="shared" si="2"/>
        <v>1.3009999999994761</v>
      </c>
      <c r="E18" s="3">
        <v>-215.17500000000001</v>
      </c>
      <c r="F18" s="3">
        <v>80.800799999999995</v>
      </c>
      <c r="G18" s="3">
        <v>15869</v>
      </c>
      <c r="H18" s="3">
        <v>795</v>
      </c>
      <c r="I18" s="3">
        <v>947.5</v>
      </c>
      <c r="J18">
        <f t="shared" si="3"/>
        <v>-216.14599999999999</v>
      </c>
      <c r="K18">
        <f t="shared" si="4"/>
        <v>78.165999999999997</v>
      </c>
      <c r="L18">
        <f t="shared" si="5"/>
        <v>-6.8479999999999848</v>
      </c>
      <c r="M18">
        <f t="shared" si="6"/>
        <v>-9.8539999999999992</v>
      </c>
      <c r="N18">
        <f t="shared" si="7"/>
        <v>-6.8479999999999852E-3</v>
      </c>
      <c r="O18">
        <f t="shared" si="7"/>
        <v>-9.8539999999999999E-3</v>
      </c>
      <c r="AC18">
        <v>0.94299999999999995</v>
      </c>
      <c r="AD18">
        <v>-3.2599999904632568</v>
      </c>
      <c r="AE18">
        <v>11.739999771118164</v>
      </c>
      <c r="AF18">
        <f t="shared" si="8"/>
        <v>-3.2599999904632568</v>
      </c>
      <c r="AG18">
        <f t="shared" si="9"/>
        <v>11.739999771118164</v>
      </c>
    </row>
    <row r="19" spans="1:33">
      <c r="A19" s="3" t="s">
        <v>398</v>
      </c>
      <c r="B19" s="3" t="str">
        <f t="shared" si="0"/>
        <v>13:51:54.188</v>
      </c>
      <c r="C19" s="3">
        <f t="shared" si="1"/>
        <v>49914.188000000002</v>
      </c>
      <c r="D19" s="3">
        <f t="shared" si="2"/>
        <v>1.3960000000006403</v>
      </c>
      <c r="E19" s="3">
        <v>-206.465</v>
      </c>
      <c r="F19" s="3">
        <v>93.012600000000006</v>
      </c>
      <c r="G19" s="3">
        <v>15854</v>
      </c>
      <c r="H19" s="3">
        <v>791</v>
      </c>
      <c r="I19" s="3">
        <v>947.5</v>
      </c>
      <c r="J19">
        <f t="shared" si="3"/>
        <v>-207.58600000000001</v>
      </c>
      <c r="K19">
        <f t="shared" si="4"/>
        <v>90.483000000000004</v>
      </c>
      <c r="L19">
        <f t="shared" si="5"/>
        <v>1.7119999999999891</v>
      </c>
      <c r="M19">
        <f t="shared" si="6"/>
        <v>2.4630000000000081</v>
      </c>
      <c r="N19">
        <f t="shared" si="7"/>
        <v>1.7119999999999891E-3</v>
      </c>
      <c r="O19">
        <f t="shared" si="7"/>
        <v>2.4630000000000082E-3</v>
      </c>
      <c r="AC19">
        <v>1.0049999999999999</v>
      </c>
      <c r="AD19">
        <v>-6.9200000762939453</v>
      </c>
      <c r="AE19">
        <v>14.149999618530273</v>
      </c>
      <c r="AF19">
        <f t="shared" si="8"/>
        <v>-6.9200000762939453</v>
      </c>
      <c r="AG19">
        <f t="shared" si="9"/>
        <v>14.149999618530273</v>
      </c>
    </row>
    <row r="20" spans="1:33">
      <c r="A20" s="3" t="s">
        <v>399</v>
      </c>
      <c r="B20" s="3" t="str">
        <f t="shared" si="0"/>
        <v>13:51:54.278</v>
      </c>
      <c r="C20" s="3">
        <f t="shared" si="1"/>
        <v>49914.277999999998</v>
      </c>
      <c r="D20" s="3">
        <f t="shared" si="2"/>
        <v>1.4859999999971478</v>
      </c>
      <c r="E20" s="3">
        <v>-205.88399999999999</v>
      </c>
      <c r="F20" s="3">
        <v>93.826700000000002</v>
      </c>
      <c r="G20" s="3">
        <v>15853</v>
      </c>
      <c r="H20" s="3">
        <v>791</v>
      </c>
      <c r="I20" s="3">
        <v>947.5</v>
      </c>
      <c r="J20">
        <f t="shared" si="3"/>
        <v>-207.01499999999999</v>
      </c>
      <c r="K20">
        <f t="shared" si="4"/>
        <v>91.304000000000002</v>
      </c>
      <c r="L20">
        <f t="shared" si="5"/>
        <v>2.2830000000000155</v>
      </c>
      <c r="M20">
        <f t="shared" si="6"/>
        <v>3.284000000000006</v>
      </c>
      <c r="N20">
        <f t="shared" si="7"/>
        <v>2.2830000000000155E-3</v>
      </c>
      <c r="O20">
        <f t="shared" si="7"/>
        <v>3.2840000000000061E-3</v>
      </c>
      <c r="AC20">
        <v>1.0629999999999999</v>
      </c>
      <c r="AD20">
        <v>-7.570000171661377</v>
      </c>
      <c r="AE20">
        <v>16.059999465942383</v>
      </c>
      <c r="AF20">
        <f t="shared" si="8"/>
        <v>-7.570000171661377</v>
      </c>
      <c r="AG20">
        <f t="shared" si="9"/>
        <v>16.059999465942383</v>
      </c>
    </row>
    <row r="21" spans="1:33">
      <c r="A21" s="3" t="s">
        <v>400</v>
      </c>
      <c r="B21" s="3" t="str">
        <f t="shared" si="0"/>
        <v>13:51:54.369</v>
      </c>
      <c r="C21" s="3">
        <f t="shared" si="1"/>
        <v>49914.368999999999</v>
      </c>
      <c r="D21" s="3">
        <f t="shared" si="2"/>
        <v>1.5769999999974971</v>
      </c>
      <c r="E21" s="3">
        <v>-250.32599999999999</v>
      </c>
      <c r="F21" s="3">
        <v>150.464</v>
      </c>
      <c r="G21" s="3">
        <v>15833</v>
      </c>
      <c r="H21" s="3">
        <v>682.5</v>
      </c>
      <c r="I21" s="3">
        <v>473.5</v>
      </c>
      <c r="J21">
        <f t="shared" si="3"/>
        <v>-252.14599999999999</v>
      </c>
      <c r="K21">
        <f t="shared" si="4"/>
        <v>147.39500000000001</v>
      </c>
      <c r="L21">
        <f t="shared" si="5"/>
        <v>-42.847999999999985</v>
      </c>
      <c r="M21">
        <f t="shared" si="6"/>
        <v>59.375000000000014</v>
      </c>
      <c r="N21">
        <f t="shared" si="7"/>
        <v>-4.2847999999999983E-2</v>
      </c>
      <c r="O21">
        <f t="shared" si="7"/>
        <v>5.9375000000000018E-2</v>
      </c>
      <c r="AC21">
        <v>1.1259999999999999</v>
      </c>
      <c r="AD21">
        <v>-3.9800000190734863</v>
      </c>
      <c r="AE21">
        <v>9.5699996948242188</v>
      </c>
      <c r="AF21">
        <f t="shared" si="8"/>
        <v>-3.9800000190734863</v>
      </c>
      <c r="AG21">
        <f t="shared" si="9"/>
        <v>9.5699996948242188</v>
      </c>
    </row>
    <row r="22" spans="1:33">
      <c r="A22" s="3" t="s">
        <v>401</v>
      </c>
      <c r="B22" s="3" t="str">
        <f t="shared" si="0"/>
        <v>13:51:54.463</v>
      </c>
      <c r="C22" s="3">
        <f t="shared" si="1"/>
        <v>49914.463000000003</v>
      </c>
      <c r="D22" s="3">
        <f t="shared" si="2"/>
        <v>1.6710000000020955</v>
      </c>
      <c r="E22" s="3">
        <v>-237.46600000000001</v>
      </c>
      <c r="F22" s="3">
        <v>168.31299999999999</v>
      </c>
      <c r="G22" s="3">
        <v>15811</v>
      </c>
      <c r="H22" s="3">
        <v>716</v>
      </c>
      <c r="I22" s="3">
        <v>473.25</v>
      </c>
      <c r="J22">
        <f t="shared" si="3"/>
        <v>-239.505</v>
      </c>
      <c r="K22">
        <f t="shared" si="4"/>
        <v>165.399</v>
      </c>
      <c r="L22">
        <f t="shared" si="5"/>
        <v>-30.206999999999994</v>
      </c>
      <c r="M22">
        <f t="shared" si="6"/>
        <v>77.379000000000005</v>
      </c>
      <c r="N22">
        <f t="shared" si="7"/>
        <v>-3.0206999999999994E-2</v>
      </c>
      <c r="O22">
        <f t="shared" si="7"/>
        <v>7.7379000000000003E-2</v>
      </c>
      <c r="AC22">
        <v>1.1879999999999999</v>
      </c>
      <c r="AD22">
        <v>-5.2199997901916504</v>
      </c>
      <c r="AE22">
        <v>6.25</v>
      </c>
      <c r="AF22">
        <f t="shared" si="8"/>
        <v>-5.2199997901916504</v>
      </c>
      <c r="AG22">
        <f t="shared" si="9"/>
        <v>6.25</v>
      </c>
    </row>
    <row r="23" spans="1:33">
      <c r="A23" s="3" t="s">
        <v>402</v>
      </c>
      <c r="B23" s="3" t="str">
        <f t="shared" si="0"/>
        <v>13:51:54.556</v>
      </c>
      <c r="C23" s="3">
        <f t="shared" si="1"/>
        <v>49914.555999999997</v>
      </c>
      <c r="D23" s="3">
        <f t="shared" si="2"/>
        <v>1.7639999999955762</v>
      </c>
      <c r="E23" s="3">
        <v>-224.93100000000001</v>
      </c>
      <c r="F23" s="3">
        <v>185.78100000000001</v>
      </c>
      <c r="G23" s="3">
        <v>15789.5</v>
      </c>
      <c r="H23" s="3">
        <v>733.5</v>
      </c>
      <c r="I23" s="3">
        <v>473.25</v>
      </c>
      <c r="J23">
        <f t="shared" si="3"/>
        <v>-227.184</v>
      </c>
      <c r="K23">
        <f t="shared" si="4"/>
        <v>183.01900000000001</v>
      </c>
      <c r="L23">
        <f t="shared" si="5"/>
        <v>-17.885999999999996</v>
      </c>
      <c r="M23">
        <f t="shared" si="6"/>
        <v>94.999000000000009</v>
      </c>
      <c r="N23">
        <f t="shared" si="7"/>
        <v>-1.7885999999999996E-2</v>
      </c>
      <c r="O23">
        <f t="shared" si="7"/>
        <v>9.4999000000000014E-2</v>
      </c>
      <c r="AC23">
        <v>1.2569999999999999</v>
      </c>
      <c r="AD23">
        <v>-2.940000057220459</v>
      </c>
      <c r="AE23">
        <v>28.360000610351563</v>
      </c>
      <c r="AF23">
        <f t="shared" si="8"/>
        <v>-2.940000057220459</v>
      </c>
      <c r="AG23">
        <f t="shared" si="9"/>
        <v>28.360000610351563</v>
      </c>
    </row>
    <row r="24" spans="1:33">
      <c r="A24" s="3" t="s">
        <v>403</v>
      </c>
      <c r="B24" s="3" t="str">
        <f t="shared" si="0"/>
        <v>13:51:54.651</v>
      </c>
      <c r="C24" s="3">
        <f t="shared" si="1"/>
        <v>49914.650999999998</v>
      </c>
      <c r="D24" s="3">
        <f t="shared" si="2"/>
        <v>1.8589999999967404</v>
      </c>
      <c r="E24" s="3">
        <v>-206.21100000000001</v>
      </c>
      <c r="F24" s="3">
        <v>211.733</v>
      </c>
      <c r="G24" s="3">
        <v>15757.5</v>
      </c>
      <c r="H24" s="3">
        <v>756</v>
      </c>
      <c r="I24" s="3">
        <v>473.25</v>
      </c>
      <c r="J24">
        <f t="shared" si="3"/>
        <v>-208.78200000000001</v>
      </c>
      <c r="K24">
        <f t="shared" si="4"/>
        <v>209.19800000000001</v>
      </c>
      <c r="L24">
        <f t="shared" si="5"/>
        <v>0.51599999999999113</v>
      </c>
      <c r="M24">
        <f t="shared" si="6"/>
        <v>121.17800000000001</v>
      </c>
      <c r="N24">
        <f t="shared" si="7"/>
        <v>5.1599999999999118E-4</v>
      </c>
      <c r="O24">
        <f t="shared" si="7"/>
        <v>0.12117800000000001</v>
      </c>
      <c r="AC24">
        <v>1.3240000000000001</v>
      </c>
      <c r="AD24">
        <v>-9.1000003814697266</v>
      </c>
      <c r="AE24">
        <v>10.310000419616699</v>
      </c>
      <c r="AF24">
        <f t="shared" si="8"/>
        <v>-9.1000003814697266</v>
      </c>
      <c r="AG24">
        <f t="shared" si="9"/>
        <v>10.310000419616699</v>
      </c>
    </row>
    <row r="25" spans="1:33">
      <c r="A25" s="3" t="s">
        <v>404</v>
      </c>
      <c r="B25" s="3" t="str">
        <f t="shared" si="0"/>
        <v>13:51:54.745</v>
      </c>
      <c r="C25" s="3">
        <f t="shared" si="1"/>
        <v>49914.745000000003</v>
      </c>
      <c r="D25" s="3">
        <f t="shared" si="2"/>
        <v>1.9530000000013388</v>
      </c>
      <c r="E25" s="3">
        <v>-194.858</v>
      </c>
      <c r="F25" s="3">
        <v>227.58799999999999</v>
      </c>
      <c r="G25" s="3">
        <v>15738</v>
      </c>
      <c r="H25" s="3">
        <v>760</v>
      </c>
      <c r="I25" s="3">
        <v>473.25</v>
      </c>
      <c r="J25">
        <f t="shared" si="3"/>
        <v>-197.624</v>
      </c>
      <c r="K25">
        <f t="shared" si="4"/>
        <v>225.19</v>
      </c>
      <c r="L25">
        <f t="shared" si="5"/>
        <v>11.674000000000007</v>
      </c>
      <c r="M25">
        <f t="shared" si="6"/>
        <v>137.17000000000002</v>
      </c>
      <c r="N25">
        <f t="shared" si="7"/>
        <v>1.1674000000000007E-2</v>
      </c>
      <c r="O25">
        <f t="shared" si="7"/>
        <v>0.13717000000000001</v>
      </c>
      <c r="AC25">
        <v>1.39</v>
      </c>
      <c r="AD25">
        <v>-7.7899999618530273</v>
      </c>
      <c r="AE25">
        <v>14.970000267028809</v>
      </c>
      <c r="AF25">
        <f t="shared" si="8"/>
        <v>-7.7899999618530273</v>
      </c>
      <c r="AG25">
        <f t="shared" si="9"/>
        <v>14.970000267028809</v>
      </c>
    </row>
    <row r="26" spans="1:33">
      <c r="A26" s="3" t="s">
        <v>405</v>
      </c>
      <c r="B26" s="3" t="str">
        <f t="shared" si="0"/>
        <v>13:51:54.837</v>
      </c>
      <c r="C26" s="3">
        <f t="shared" si="1"/>
        <v>49914.837</v>
      </c>
      <c r="D26" s="3">
        <f t="shared" si="2"/>
        <v>2.0449999999982538</v>
      </c>
      <c r="E26" s="3">
        <v>-169.43899999999999</v>
      </c>
      <c r="F26" s="3">
        <v>262.887</v>
      </c>
      <c r="G26" s="3">
        <v>15694.5</v>
      </c>
      <c r="H26" s="3">
        <v>753</v>
      </c>
      <c r="I26" s="3">
        <v>473.25</v>
      </c>
      <c r="J26">
        <f t="shared" si="3"/>
        <v>-172.63800000000001</v>
      </c>
      <c r="K26">
        <f t="shared" si="4"/>
        <v>260.79700000000003</v>
      </c>
      <c r="L26">
        <f t="shared" si="5"/>
        <v>36.659999999999997</v>
      </c>
      <c r="M26">
        <f t="shared" si="6"/>
        <v>172.77700000000004</v>
      </c>
      <c r="N26">
        <f t="shared" si="7"/>
        <v>3.6659999999999998E-2</v>
      </c>
      <c r="O26">
        <f t="shared" si="7"/>
        <v>0.17277700000000004</v>
      </c>
      <c r="AC26">
        <v>1.4510000000000001</v>
      </c>
      <c r="AD26">
        <v>-8.0399999618530273</v>
      </c>
      <c r="AE26">
        <v>19.680000305175781</v>
      </c>
      <c r="AF26">
        <f t="shared" si="8"/>
        <v>-8.0399999618530273</v>
      </c>
      <c r="AG26">
        <f t="shared" si="9"/>
        <v>19.680000305175781</v>
      </c>
    </row>
    <row r="27" spans="1:33">
      <c r="A27" s="3" t="s">
        <v>406</v>
      </c>
      <c r="B27" s="3" t="str">
        <f t="shared" si="0"/>
        <v>13:51:54.930</v>
      </c>
      <c r="C27" s="3">
        <f t="shared" si="1"/>
        <v>49914.93</v>
      </c>
      <c r="D27" s="3">
        <f t="shared" si="2"/>
        <v>2.1379999999990105</v>
      </c>
      <c r="E27" s="3">
        <v>-151.91499999999999</v>
      </c>
      <c r="F27" s="3">
        <v>287.23700000000002</v>
      </c>
      <c r="G27" s="3">
        <v>15664.5</v>
      </c>
      <c r="H27" s="3">
        <v>734</v>
      </c>
      <c r="I27" s="3">
        <v>473.25</v>
      </c>
      <c r="J27">
        <f t="shared" si="3"/>
        <v>-155.41300000000001</v>
      </c>
      <c r="K27">
        <f t="shared" si="4"/>
        <v>285.36</v>
      </c>
      <c r="L27">
        <f t="shared" si="5"/>
        <v>53.884999999999991</v>
      </c>
      <c r="M27">
        <f t="shared" si="6"/>
        <v>197.34000000000003</v>
      </c>
      <c r="N27">
        <f t="shared" si="7"/>
        <v>5.3884999999999995E-2</v>
      </c>
      <c r="O27">
        <f t="shared" si="7"/>
        <v>0.19734000000000004</v>
      </c>
      <c r="AC27">
        <v>1.534</v>
      </c>
      <c r="AD27">
        <v>-6.7899999618530273</v>
      </c>
      <c r="AE27">
        <v>16.129999160766602</v>
      </c>
      <c r="AF27">
        <f t="shared" si="8"/>
        <v>-6.7899999618530273</v>
      </c>
      <c r="AG27">
        <f t="shared" si="9"/>
        <v>16.129999160766602</v>
      </c>
    </row>
    <row r="28" spans="1:33">
      <c r="A28" s="3" t="s">
        <v>407</v>
      </c>
      <c r="B28" s="3" t="str">
        <f t="shared" si="0"/>
        <v>13:51:55.024</v>
      </c>
      <c r="C28" s="3">
        <f t="shared" si="1"/>
        <v>49915.023999999998</v>
      </c>
      <c r="D28" s="3">
        <f t="shared" si="2"/>
        <v>2.2319999999963329</v>
      </c>
      <c r="E28" s="3">
        <v>-175.328</v>
      </c>
      <c r="F28" s="3">
        <v>371.245</v>
      </c>
      <c r="G28" s="3">
        <v>15610</v>
      </c>
      <c r="H28" s="3">
        <v>818</v>
      </c>
      <c r="I28" s="3">
        <v>946</v>
      </c>
      <c r="J28">
        <f t="shared" si="3"/>
        <v>-179.85</v>
      </c>
      <c r="K28">
        <f t="shared" si="4"/>
        <v>369.07499999999999</v>
      </c>
      <c r="L28">
        <f t="shared" si="5"/>
        <v>29.448000000000008</v>
      </c>
      <c r="M28">
        <f t="shared" si="6"/>
        <v>281.05500000000001</v>
      </c>
      <c r="N28">
        <f t="shared" si="7"/>
        <v>2.9448000000000009E-2</v>
      </c>
      <c r="O28">
        <f t="shared" si="7"/>
        <v>0.281055</v>
      </c>
      <c r="AC28">
        <v>1.587</v>
      </c>
      <c r="AD28">
        <v>-6.559999942779541</v>
      </c>
      <c r="AE28">
        <v>8.5600004196166992</v>
      </c>
      <c r="AF28">
        <f t="shared" si="8"/>
        <v>-6.559999942779541</v>
      </c>
      <c r="AG28">
        <f t="shared" si="9"/>
        <v>8.5600004196166992</v>
      </c>
    </row>
    <row r="29" spans="1:33">
      <c r="A29" s="3" t="s">
        <v>408</v>
      </c>
      <c r="B29" s="3" t="str">
        <f t="shared" si="0"/>
        <v>13:51:55.115</v>
      </c>
      <c r="C29" s="3">
        <f t="shared" si="1"/>
        <v>49915.114999999998</v>
      </c>
      <c r="D29" s="3">
        <f t="shared" si="2"/>
        <v>2.3229999999966822</v>
      </c>
      <c r="E29" s="3">
        <v>-213.98599999999999</v>
      </c>
      <c r="F29" s="3">
        <v>433.69</v>
      </c>
      <c r="G29" s="3">
        <v>15582.5</v>
      </c>
      <c r="H29" s="3">
        <v>695.5</v>
      </c>
      <c r="I29" s="3">
        <v>472.5</v>
      </c>
      <c r="J29">
        <f t="shared" si="3"/>
        <v>-219.268</v>
      </c>
      <c r="K29">
        <f t="shared" si="4"/>
        <v>431.04300000000001</v>
      </c>
      <c r="L29">
        <f t="shared" si="5"/>
        <v>-9.9699999999999989</v>
      </c>
      <c r="M29">
        <f t="shared" si="6"/>
        <v>343.02300000000002</v>
      </c>
      <c r="N29">
        <f t="shared" si="7"/>
        <v>-9.9699999999999997E-3</v>
      </c>
      <c r="O29">
        <f t="shared" si="7"/>
        <v>0.34302300000000002</v>
      </c>
      <c r="AC29">
        <v>1.669</v>
      </c>
      <c r="AD29">
        <v>-4.369999885559082</v>
      </c>
      <c r="AE29">
        <v>9.6400003433227539</v>
      </c>
      <c r="AF29">
        <f t="shared" si="8"/>
        <v>-4.369999885559082</v>
      </c>
      <c r="AG29">
        <f t="shared" si="9"/>
        <v>9.6400003433227539</v>
      </c>
    </row>
    <row r="30" spans="1:33">
      <c r="A30" s="3" t="s">
        <v>409</v>
      </c>
      <c r="B30" s="3" t="str">
        <f t="shared" si="0"/>
        <v>13:51:55.208</v>
      </c>
      <c r="C30" s="3">
        <f t="shared" si="1"/>
        <v>49915.207999999999</v>
      </c>
      <c r="D30" s="3">
        <f t="shared" si="2"/>
        <v>2.4159999999974389</v>
      </c>
      <c r="E30" s="3">
        <v>-164.91499999999999</v>
      </c>
      <c r="F30" s="3">
        <v>500.63</v>
      </c>
      <c r="G30" s="3">
        <v>15499.5</v>
      </c>
      <c r="H30" s="3">
        <v>766</v>
      </c>
      <c r="I30" s="3">
        <v>472</v>
      </c>
      <c r="J30">
        <f t="shared" si="3"/>
        <v>-171.01900000000001</v>
      </c>
      <c r="K30">
        <f t="shared" si="4"/>
        <v>498.57799999999997</v>
      </c>
      <c r="L30">
        <f t="shared" si="5"/>
        <v>38.278999999999996</v>
      </c>
      <c r="M30">
        <f t="shared" si="6"/>
        <v>410.55799999999999</v>
      </c>
      <c r="N30">
        <f t="shared" si="7"/>
        <v>3.8279000000000001E-2</v>
      </c>
      <c r="O30">
        <f t="shared" si="7"/>
        <v>0.41055799999999998</v>
      </c>
      <c r="AC30">
        <v>1.7549999999999999</v>
      </c>
      <c r="AD30">
        <v>-8.9700002670288086</v>
      </c>
      <c r="AE30">
        <v>16.459999084472656</v>
      </c>
      <c r="AF30">
        <f t="shared" si="8"/>
        <v>-8.9700002670288086</v>
      </c>
      <c r="AG30">
        <f t="shared" si="9"/>
        <v>16.459999084472656</v>
      </c>
    </row>
    <row r="31" spans="1:33">
      <c r="A31" s="3" t="s">
        <v>410</v>
      </c>
      <c r="B31" s="3" t="str">
        <f t="shared" si="0"/>
        <v>13:51:55.301</v>
      </c>
      <c r="C31" s="3">
        <f t="shared" si="1"/>
        <v>49915.300999999999</v>
      </c>
      <c r="D31" s="3">
        <f t="shared" si="2"/>
        <v>2.5089999999981956</v>
      </c>
      <c r="E31" s="3">
        <v>-148.04</v>
      </c>
      <c r="F31" s="3">
        <v>523.596</v>
      </c>
      <c r="G31" s="3">
        <v>15471</v>
      </c>
      <c r="H31" s="3">
        <v>776.5</v>
      </c>
      <c r="I31" s="3">
        <v>472</v>
      </c>
      <c r="J31">
        <f t="shared" si="3"/>
        <v>-154.42599999999999</v>
      </c>
      <c r="K31">
        <f t="shared" si="4"/>
        <v>521.74800000000005</v>
      </c>
      <c r="L31">
        <f t="shared" si="5"/>
        <v>54.872000000000014</v>
      </c>
      <c r="M31">
        <f t="shared" si="6"/>
        <v>433.72800000000007</v>
      </c>
      <c r="N31">
        <f t="shared" si="7"/>
        <v>5.4872000000000018E-2</v>
      </c>
      <c r="O31">
        <f t="shared" si="7"/>
        <v>0.43372800000000006</v>
      </c>
      <c r="AC31">
        <v>1.833</v>
      </c>
      <c r="AD31">
        <v>-5.9800000190734863</v>
      </c>
      <c r="AE31">
        <v>9.8100004196166992</v>
      </c>
      <c r="AF31">
        <f t="shared" si="8"/>
        <v>-5.9800000190734863</v>
      </c>
      <c r="AG31">
        <f t="shared" si="9"/>
        <v>9.8100004196166992</v>
      </c>
    </row>
    <row r="32" spans="1:33">
      <c r="A32" s="3" t="s">
        <v>411</v>
      </c>
      <c r="B32" s="3" t="str">
        <f t="shared" si="0"/>
        <v>13:51:55.394</v>
      </c>
      <c r="C32" s="3">
        <f t="shared" si="1"/>
        <v>49915.394</v>
      </c>
      <c r="D32" s="3">
        <f t="shared" si="2"/>
        <v>2.6019999999989523</v>
      </c>
      <c r="E32" s="3">
        <v>-97.842399999999998</v>
      </c>
      <c r="F32" s="3">
        <v>592.19000000000005</v>
      </c>
      <c r="G32" s="3">
        <v>15386</v>
      </c>
      <c r="H32" s="3">
        <v>771</v>
      </c>
      <c r="I32" s="3">
        <v>472</v>
      </c>
      <c r="J32">
        <f t="shared" si="3"/>
        <v>-105.07</v>
      </c>
      <c r="K32">
        <f t="shared" si="4"/>
        <v>590.95000000000005</v>
      </c>
      <c r="L32">
        <f t="shared" si="5"/>
        <v>104.22800000000001</v>
      </c>
      <c r="M32">
        <f t="shared" si="6"/>
        <v>502.93000000000006</v>
      </c>
      <c r="N32">
        <f t="shared" si="7"/>
        <v>0.10422800000000002</v>
      </c>
      <c r="O32">
        <f t="shared" si="7"/>
        <v>0.5029300000000001</v>
      </c>
      <c r="AC32">
        <v>1.8979999999999999</v>
      </c>
      <c r="AD32">
        <v>-5.9600000381469727</v>
      </c>
      <c r="AE32">
        <v>11.920000076293945</v>
      </c>
      <c r="AF32">
        <f t="shared" si="8"/>
        <v>-5.9600000381469727</v>
      </c>
      <c r="AG32">
        <f t="shared" si="9"/>
        <v>11.920000076293945</v>
      </c>
    </row>
    <row r="33" spans="1:33">
      <c r="A33" s="3" t="s">
        <v>412</v>
      </c>
      <c r="B33" s="3" t="str">
        <f t="shared" si="0"/>
        <v>13:51:55.487</v>
      </c>
      <c r="C33" s="3">
        <f t="shared" si="1"/>
        <v>49915.487000000001</v>
      </c>
      <c r="D33" s="3">
        <f t="shared" si="2"/>
        <v>2.694999999999709</v>
      </c>
      <c r="E33" s="3">
        <v>-82.457899999999995</v>
      </c>
      <c r="F33" s="3">
        <v>613.149</v>
      </c>
      <c r="G33" s="3">
        <v>15360</v>
      </c>
      <c r="H33" s="3">
        <v>747.5</v>
      </c>
      <c r="I33" s="3">
        <v>472</v>
      </c>
      <c r="J33">
        <f t="shared" si="3"/>
        <v>-89.942999999999998</v>
      </c>
      <c r="K33">
        <f t="shared" si="4"/>
        <v>612.096</v>
      </c>
      <c r="L33">
        <f t="shared" si="5"/>
        <v>119.355</v>
      </c>
      <c r="M33">
        <f t="shared" si="6"/>
        <v>524.07600000000002</v>
      </c>
      <c r="N33">
        <f t="shared" si="7"/>
        <v>0.119355</v>
      </c>
      <c r="O33">
        <f t="shared" si="7"/>
        <v>0.52407599999999999</v>
      </c>
      <c r="AC33">
        <v>1.964</v>
      </c>
      <c r="AD33">
        <v>-6.8299999237060547</v>
      </c>
      <c r="AE33">
        <v>9.3900003433227539</v>
      </c>
      <c r="AF33">
        <f t="shared" si="8"/>
        <v>-6.8299999237060547</v>
      </c>
      <c r="AG33">
        <f t="shared" si="9"/>
        <v>9.3900003433227539</v>
      </c>
    </row>
    <row r="34" spans="1:33">
      <c r="A34" s="3" t="s">
        <v>413</v>
      </c>
      <c r="B34" s="3" t="str">
        <f t="shared" si="0"/>
        <v>13:51:55.580</v>
      </c>
      <c r="C34" s="3">
        <f t="shared" si="1"/>
        <v>49915.58</v>
      </c>
      <c r="D34" s="3">
        <f t="shared" si="2"/>
        <v>2.7880000000004657</v>
      </c>
      <c r="E34" s="3">
        <v>-77.590500000000006</v>
      </c>
      <c r="F34" s="3">
        <v>732.34</v>
      </c>
      <c r="G34" s="3">
        <v>15261</v>
      </c>
      <c r="H34" s="3">
        <v>822</v>
      </c>
      <c r="I34" s="3">
        <v>943.5</v>
      </c>
      <c r="J34">
        <f t="shared" si="3"/>
        <v>-86.531999999999996</v>
      </c>
      <c r="K34">
        <f t="shared" si="4"/>
        <v>731.33699999999999</v>
      </c>
      <c r="L34">
        <f t="shared" si="5"/>
        <v>122.76600000000001</v>
      </c>
      <c r="M34">
        <f t="shared" si="6"/>
        <v>643.31700000000001</v>
      </c>
      <c r="N34">
        <f t="shared" si="7"/>
        <v>0.12276600000000001</v>
      </c>
      <c r="O34">
        <f t="shared" si="7"/>
        <v>0.64331700000000003</v>
      </c>
      <c r="AC34">
        <v>2.024</v>
      </c>
      <c r="AD34">
        <v>-8.4799995422363281</v>
      </c>
      <c r="AE34">
        <v>13.609999656677246</v>
      </c>
      <c r="AF34">
        <f t="shared" si="8"/>
        <v>-8.4799995422363281</v>
      </c>
      <c r="AG34">
        <f t="shared" si="9"/>
        <v>13.609999656677246</v>
      </c>
    </row>
    <row r="35" spans="1:33">
      <c r="A35" s="3" t="s">
        <v>414</v>
      </c>
      <c r="B35" s="3" t="str">
        <f t="shared" si="0"/>
        <v>13:51:55.672</v>
      </c>
      <c r="C35" s="3">
        <f t="shared" si="1"/>
        <v>49915.671999999999</v>
      </c>
      <c r="D35" s="3">
        <f t="shared" si="2"/>
        <v>2.8799999999973807</v>
      </c>
      <c r="E35" s="3">
        <v>-106.718</v>
      </c>
      <c r="F35" s="3">
        <v>804.63599999999997</v>
      </c>
      <c r="G35" s="3">
        <v>15220.5</v>
      </c>
      <c r="H35" s="3">
        <v>766.5</v>
      </c>
      <c r="I35" s="3">
        <v>471.25</v>
      </c>
      <c r="J35">
        <f t="shared" si="3"/>
        <v>-116.54</v>
      </c>
      <c r="K35">
        <f t="shared" si="4"/>
        <v>803.27200000000005</v>
      </c>
      <c r="L35">
        <f t="shared" si="5"/>
        <v>92.757999999999996</v>
      </c>
      <c r="M35">
        <f t="shared" si="6"/>
        <v>715.25200000000007</v>
      </c>
      <c r="N35">
        <f t="shared" si="7"/>
        <v>9.2757999999999993E-2</v>
      </c>
      <c r="O35">
        <f t="shared" si="7"/>
        <v>0.71525200000000011</v>
      </c>
      <c r="AC35">
        <v>2.085</v>
      </c>
      <c r="AD35">
        <v>-4.9600000381469727</v>
      </c>
      <c r="AE35">
        <v>14.229999542236328</v>
      </c>
      <c r="AF35">
        <f t="shared" si="8"/>
        <v>-4.9600000381469727</v>
      </c>
      <c r="AG35">
        <f t="shared" si="9"/>
        <v>14.229999542236328</v>
      </c>
    </row>
    <row r="36" spans="1:33">
      <c r="A36" s="3" t="s">
        <v>415</v>
      </c>
      <c r="B36" s="3" t="str">
        <f t="shared" si="0"/>
        <v>13:51:55.765</v>
      </c>
      <c r="C36" s="3">
        <f t="shared" si="1"/>
        <v>49915.764999999999</v>
      </c>
      <c r="D36" s="3">
        <f t="shared" si="2"/>
        <v>2.9729999999981374</v>
      </c>
      <c r="E36" s="3">
        <v>-34.342500000000001</v>
      </c>
      <c r="F36" s="3">
        <v>901.60299999999995</v>
      </c>
      <c r="G36" s="3">
        <v>15099.5</v>
      </c>
      <c r="H36" s="3">
        <v>755</v>
      </c>
      <c r="I36" s="3">
        <v>470.75</v>
      </c>
      <c r="J36">
        <f t="shared" si="3"/>
        <v>-45.354999999999997</v>
      </c>
      <c r="K36">
        <f t="shared" si="4"/>
        <v>901.11599999999999</v>
      </c>
      <c r="L36">
        <f t="shared" si="5"/>
        <v>163.94300000000001</v>
      </c>
      <c r="M36">
        <f t="shared" si="6"/>
        <v>813.096</v>
      </c>
      <c r="N36">
        <f t="shared" si="7"/>
        <v>0.16394300000000001</v>
      </c>
      <c r="O36">
        <f t="shared" si="7"/>
        <v>0.81309600000000004</v>
      </c>
      <c r="AC36">
        <v>2.137</v>
      </c>
      <c r="AD36">
        <v>-10.180000305175781</v>
      </c>
      <c r="AE36">
        <v>11.720000267028809</v>
      </c>
      <c r="AF36">
        <f t="shared" si="8"/>
        <v>-10.180000305175781</v>
      </c>
      <c r="AG36">
        <f t="shared" si="9"/>
        <v>11.720000267028809</v>
      </c>
    </row>
    <row r="37" spans="1:33">
      <c r="A37" s="3" t="s">
        <v>416</v>
      </c>
      <c r="B37" s="3" t="str">
        <f t="shared" si="0"/>
        <v>13:51:55.858</v>
      </c>
      <c r="C37" s="3">
        <f t="shared" si="1"/>
        <v>49915.858</v>
      </c>
      <c r="D37" s="3">
        <f t="shared" si="2"/>
        <v>3.0659999999988941</v>
      </c>
      <c r="E37" s="3">
        <v>-69.352400000000003</v>
      </c>
      <c r="F37" s="3">
        <v>964.56299999999999</v>
      </c>
      <c r="G37" s="3">
        <v>15070</v>
      </c>
      <c r="H37" s="3">
        <v>837</v>
      </c>
      <c r="I37" s="3">
        <v>941</v>
      </c>
      <c r="J37">
        <f t="shared" si="3"/>
        <v>-81.131</v>
      </c>
      <c r="K37">
        <f t="shared" si="4"/>
        <v>963.64400000000001</v>
      </c>
      <c r="L37">
        <f t="shared" si="5"/>
        <v>128.167</v>
      </c>
      <c r="M37">
        <f t="shared" si="6"/>
        <v>875.62400000000002</v>
      </c>
      <c r="N37">
        <f t="shared" si="7"/>
        <v>0.128167</v>
      </c>
      <c r="O37">
        <f t="shared" si="7"/>
        <v>0.87562400000000007</v>
      </c>
      <c r="AC37">
        <v>2.198</v>
      </c>
      <c r="AD37">
        <v>-8.8599996566772461</v>
      </c>
      <c r="AE37">
        <v>11.149999618530273</v>
      </c>
      <c r="AF37">
        <f t="shared" si="8"/>
        <v>-8.8599996566772461</v>
      </c>
      <c r="AG37">
        <f t="shared" si="9"/>
        <v>11.149999618530273</v>
      </c>
    </row>
    <row r="38" spans="1:33">
      <c r="A38" s="3" t="s">
        <v>417</v>
      </c>
      <c r="B38" s="3" t="str">
        <f t="shared" si="0"/>
        <v>13:51:55.949</v>
      </c>
      <c r="C38" s="3">
        <f t="shared" si="1"/>
        <v>49915.949000000001</v>
      </c>
      <c r="D38" s="3">
        <f t="shared" si="2"/>
        <v>3.1569999999992433</v>
      </c>
      <c r="E38" s="3">
        <v>-68.130799999999994</v>
      </c>
      <c r="F38" s="3">
        <v>1074.81</v>
      </c>
      <c r="G38" s="3">
        <v>14981.5</v>
      </c>
      <c r="H38" s="3">
        <v>787</v>
      </c>
      <c r="I38" s="3">
        <v>470</v>
      </c>
      <c r="J38">
        <f t="shared" si="3"/>
        <v>-81.257000000000005</v>
      </c>
      <c r="K38">
        <f t="shared" si="4"/>
        <v>1073.8969999999999</v>
      </c>
      <c r="L38">
        <f t="shared" si="5"/>
        <v>128.041</v>
      </c>
      <c r="M38">
        <f t="shared" si="6"/>
        <v>985.87699999999995</v>
      </c>
      <c r="N38">
        <f t="shared" si="7"/>
        <v>0.12804099999999999</v>
      </c>
      <c r="O38">
        <f t="shared" si="7"/>
        <v>0.985877</v>
      </c>
      <c r="AC38">
        <v>2.262</v>
      </c>
      <c r="AD38">
        <v>-5.1599998474121094</v>
      </c>
      <c r="AE38">
        <v>10.489999771118164</v>
      </c>
      <c r="AF38">
        <f t="shared" si="8"/>
        <v>-5.1599998474121094</v>
      </c>
      <c r="AG38">
        <f t="shared" si="9"/>
        <v>10.489999771118164</v>
      </c>
    </row>
    <row r="39" spans="1:33">
      <c r="A39" s="3" t="s">
        <v>418</v>
      </c>
      <c r="B39" s="3" t="str">
        <f t="shared" si="0"/>
        <v>13:51:56.044</v>
      </c>
      <c r="C39" s="3">
        <f t="shared" si="1"/>
        <v>49916.044000000002</v>
      </c>
      <c r="D39" s="3">
        <f t="shared" si="2"/>
        <v>3.2520000000004075</v>
      </c>
      <c r="E39" s="3">
        <v>-36.351399999999998</v>
      </c>
      <c r="F39" s="3">
        <v>1116.5999999999999</v>
      </c>
      <c r="G39" s="3">
        <v>14929</v>
      </c>
      <c r="H39" s="3">
        <v>774</v>
      </c>
      <c r="I39" s="3">
        <v>469.5</v>
      </c>
      <c r="J39">
        <f t="shared" si="3"/>
        <v>-49.99</v>
      </c>
      <c r="K39">
        <f t="shared" si="4"/>
        <v>1116.0730000000001</v>
      </c>
      <c r="L39">
        <f t="shared" si="5"/>
        <v>159.30799999999999</v>
      </c>
      <c r="M39">
        <f t="shared" si="6"/>
        <v>1028.0530000000001</v>
      </c>
      <c r="N39">
        <f t="shared" si="7"/>
        <v>0.15930800000000001</v>
      </c>
      <c r="O39">
        <f t="shared" si="7"/>
        <v>1.0280530000000001</v>
      </c>
      <c r="AC39">
        <v>2.323</v>
      </c>
      <c r="AD39">
        <v>-2.619999885559082</v>
      </c>
      <c r="AE39">
        <v>10</v>
      </c>
      <c r="AF39">
        <f t="shared" si="8"/>
        <v>-2.619999885559082</v>
      </c>
      <c r="AG39">
        <f t="shared" si="9"/>
        <v>10</v>
      </c>
    </row>
    <row r="40" spans="1:33">
      <c r="A40" s="3" t="s">
        <v>419</v>
      </c>
      <c r="B40" s="3" t="str">
        <f t="shared" si="0"/>
        <v>13:51:56.136</v>
      </c>
      <c r="C40" s="3">
        <f t="shared" si="1"/>
        <v>49916.135999999999</v>
      </c>
      <c r="D40" s="3">
        <f t="shared" si="2"/>
        <v>3.3439999999973224</v>
      </c>
      <c r="E40" s="3">
        <v>-68.698599999999999</v>
      </c>
      <c r="F40" s="3">
        <v>1287.6300000000001</v>
      </c>
      <c r="G40" s="3">
        <v>14813</v>
      </c>
      <c r="H40" s="3">
        <v>749</v>
      </c>
      <c r="I40" s="3">
        <v>469</v>
      </c>
      <c r="J40">
        <f t="shared" si="3"/>
        <v>-84.424000000000007</v>
      </c>
      <c r="K40">
        <f t="shared" si="4"/>
        <v>1286.6949999999999</v>
      </c>
      <c r="L40">
        <f t="shared" si="5"/>
        <v>124.874</v>
      </c>
      <c r="M40">
        <f t="shared" si="6"/>
        <v>1198.675</v>
      </c>
      <c r="N40">
        <f t="shared" si="7"/>
        <v>0.124874</v>
      </c>
      <c r="O40">
        <f t="shared" si="7"/>
        <v>1.1986749999999999</v>
      </c>
      <c r="AC40">
        <v>2.387</v>
      </c>
      <c r="AD40">
        <v>-2</v>
      </c>
      <c r="AE40">
        <v>13.100000381469727</v>
      </c>
      <c r="AF40">
        <f t="shared" si="8"/>
        <v>-2</v>
      </c>
      <c r="AG40">
        <f t="shared" si="9"/>
        <v>13.100000381469727</v>
      </c>
    </row>
    <row r="41" spans="1:33">
      <c r="A41" s="3" t="s">
        <v>420</v>
      </c>
      <c r="B41" s="3" t="str">
        <f t="shared" si="0"/>
        <v>13:51:56.229</v>
      </c>
      <c r="C41" s="3">
        <f t="shared" si="1"/>
        <v>49916.228999999999</v>
      </c>
      <c r="D41" s="3">
        <f t="shared" si="2"/>
        <v>3.4369999999980791</v>
      </c>
      <c r="E41" s="3">
        <v>-49.401899999999998</v>
      </c>
      <c r="F41" s="3">
        <v>1312.53</v>
      </c>
      <c r="G41" s="3">
        <v>14781.5</v>
      </c>
      <c r="H41" s="3">
        <v>775</v>
      </c>
      <c r="I41" s="3">
        <v>468.25</v>
      </c>
      <c r="J41">
        <f t="shared" si="3"/>
        <v>-65.433000000000007</v>
      </c>
      <c r="K41">
        <f t="shared" si="4"/>
        <v>1311.829</v>
      </c>
      <c r="L41">
        <f t="shared" si="5"/>
        <v>143.86500000000001</v>
      </c>
      <c r="M41">
        <f t="shared" si="6"/>
        <v>1223.809</v>
      </c>
      <c r="N41">
        <f t="shared" si="7"/>
        <v>0.14386500000000002</v>
      </c>
      <c r="O41">
        <f t="shared" si="7"/>
        <v>1.2238089999999999</v>
      </c>
      <c r="AC41">
        <v>2.4550000000000001</v>
      </c>
      <c r="AD41">
        <v>-1.2000000476837158</v>
      </c>
      <c r="AE41">
        <v>10.149999618530273</v>
      </c>
      <c r="AF41">
        <f t="shared" si="8"/>
        <v>-1.2000000476837158</v>
      </c>
      <c r="AG41">
        <f t="shared" si="9"/>
        <v>10.149999618530273</v>
      </c>
    </row>
    <row r="42" spans="1:33">
      <c r="A42" s="3" t="s">
        <v>421</v>
      </c>
      <c r="B42" s="3" t="str">
        <f t="shared" si="0"/>
        <v>13:51:56.322</v>
      </c>
      <c r="C42" s="3">
        <f t="shared" si="1"/>
        <v>49916.322</v>
      </c>
      <c r="D42" s="3">
        <f t="shared" si="2"/>
        <v>3.5299999999988358</v>
      </c>
      <c r="E42" s="3">
        <v>-3.7938299999999998</v>
      </c>
      <c r="F42" s="3">
        <v>1371.44</v>
      </c>
      <c r="G42" s="3">
        <v>14707</v>
      </c>
      <c r="H42" s="3">
        <v>792.5</v>
      </c>
      <c r="I42" s="3">
        <v>468.25</v>
      </c>
      <c r="J42">
        <f t="shared" si="3"/>
        <v>-20.547999999999998</v>
      </c>
      <c r="K42">
        <f t="shared" si="4"/>
        <v>1371.2909999999999</v>
      </c>
      <c r="L42">
        <f t="shared" si="5"/>
        <v>188.75</v>
      </c>
      <c r="M42">
        <f t="shared" si="6"/>
        <v>1283.271</v>
      </c>
      <c r="N42">
        <f t="shared" si="7"/>
        <v>0.18875</v>
      </c>
      <c r="O42">
        <f t="shared" si="7"/>
        <v>1.2832710000000001</v>
      </c>
      <c r="AC42">
        <v>2.5209999999999999</v>
      </c>
      <c r="AD42">
        <v>-0.43000000715255737</v>
      </c>
      <c r="AE42">
        <v>17.729999542236328</v>
      </c>
      <c r="AF42">
        <f t="shared" si="8"/>
        <v>-0.43000000715255737</v>
      </c>
      <c r="AG42">
        <f t="shared" si="9"/>
        <v>17.729999542236328</v>
      </c>
    </row>
    <row r="43" spans="1:33">
      <c r="A43" s="3" t="s">
        <v>422</v>
      </c>
      <c r="B43" s="3" t="str">
        <f t="shared" si="0"/>
        <v>13:51:56.417</v>
      </c>
      <c r="C43" s="3">
        <f t="shared" si="1"/>
        <v>49916.417000000001</v>
      </c>
      <c r="D43" s="3">
        <f t="shared" si="2"/>
        <v>3.625</v>
      </c>
      <c r="E43" s="3">
        <v>28.3386</v>
      </c>
      <c r="F43" s="3">
        <v>1412.96</v>
      </c>
      <c r="G43" s="3">
        <v>14654.5</v>
      </c>
      <c r="H43" s="3">
        <v>791</v>
      </c>
      <c r="I43" s="3">
        <v>468.25</v>
      </c>
      <c r="J43">
        <f t="shared" si="3"/>
        <v>11.074</v>
      </c>
      <c r="K43">
        <f t="shared" si="4"/>
        <v>1413.201</v>
      </c>
      <c r="L43">
        <f t="shared" si="5"/>
        <v>220.37200000000001</v>
      </c>
      <c r="M43">
        <f t="shared" si="6"/>
        <v>1325.181</v>
      </c>
      <c r="N43">
        <f t="shared" si="7"/>
        <v>0.22037200000000001</v>
      </c>
      <c r="O43">
        <f t="shared" si="7"/>
        <v>1.3251810000000002</v>
      </c>
      <c r="AC43">
        <v>2.5830000000000002</v>
      </c>
      <c r="AD43">
        <v>0.25</v>
      </c>
      <c r="AE43">
        <v>11.479999542236328</v>
      </c>
      <c r="AF43">
        <f t="shared" si="8"/>
        <v>0.25</v>
      </c>
      <c r="AG43">
        <f t="shared" si="9"/>
        <v>11.479999542236328</v>
      </c>
    </row>
    <row r="44" spans="1:33">
      <c r="A44" s="3" t="s">
        <v>423</v>
      </c>
      <c r="B44" s="3" t="str">
        <f t="shared" si="0"/>
        <v>13:51:56.510</v>
      </c>
      <c r="C44" s="3">
        <f t="shared" si="1"/>
        <v>49916.51</v>
      </c>
      <c r="D44" s="3">
        <f t="shared" si="2"/>
        <v>3.7180000000007567</v>
      </c>
      <c r="E44" s="3">
        <v>74.264899999999997</v>
      </c>
      <c r="F44" s="3">
        <v>1472.25</v>
      </c>
      <c r="G44" s="3">
        <v>14579.5</v>
      </c>
      <c r="H44" s="3">
        <v>773</v>
      </c>
      <c r="I44" s="3">
        <v>468</v>
      </c>
      <c r="J44">
        <f t="shared" si="3"/>
        <v>56.273000000000003</v>
      </c>
      <c r="K44">
        <f t="shared" si="4"/>
        <v>1473.047</v>
      </c>
      <c r="L44">
        <f t="shared" si="5"/>
        <v>265.57100000000003</v>
      </c>
      <c r="M44">
        <f t="shared" si="6"/>
        <v>1385.027</v>
      </c>
      <c r="N44">
        <f t="shared" si="7"/>
        <v>0.26557100000000006</v>
      </c>
      <c r="O44">
        <f t="shared" si="7"/>
        <v>1.385027</v>
      </c>
      <c r="AC44">
        <v>2.6480000000000001</v>
      </c>
      <c r="AD44">
        <v>-0.20000000298023224</v>
      </c>
      <c r="AE44">
        <v>14.689999580383301</v>
      </c>
      <c r="AF44">
        <f t="shared" si="8"/>
        <v>-0.20000000298023224</v>
      </c>
      <c r="AG44">
        <f t="shared" si="9"/>
        <v>14.689999580383301</v>
      </c>
    </row>
    <row r="45" spans="1:33">
      <c r="A45" s="3" t="s">
        <v>424</v>
      </c>
      <c r="B45" s="3" t="str">
        <f t="shared" si="0"/>
        <v>13:51:56.605</v>
      </c>
      <c r="C45" s="3">
        <f t="shared" si="1"/>
        <v>49916.605000000003</v>
      </c>
      <c r="D45" s="3">
        <f t="shared" si="2"/>
        <v>3.8130000000019209</v>
      </c>
      <c r="E45" s="3">
        <v>94.125500000000002</v>
      </c>
      <c r="F45" s="3">
        <v>1497.97</v>
      </c>
      <c r="G45" s="3">
        <v>14547</v>
      </c>
      <c r="H45" s="3">
        <v>775</v>
      </c>
      <c r="I45" s="3">
        <v>468</v>
      </c>
      <c r="J45">
        <f t="shared" si="3"/>
        <v>75.817999999999998</v>
      </c>
      <c r="K45">
        <f t="shared" si="4"/>
        <v>1499.008</v>
      </c>
      <c r="L45">
        <f t="shared" si="5"/>
        <v>285.11599999999999</v>
      </c>
      <c r="M45">
        <f t="shared" si="6"/>
        <v>1410.9880000000001</v>
      </c>
      <c r="N45">
        <f t="shared" si="7"/>
        <v>0.28511599999999998</v>
      </c>
      <c r="O45">
        <f t="shared" si="7"/>
        <v>1.4109880000000001</v>
      </c>
      <c r="AC45">
        <v>2.7080000000000002</v>
      </c>
      <c r="AD45">
        <v>-0.38999998569488525</v>
      </c>
      <c r="AE45">
        <v>12.960000038146973</v>
      </c>
      <c r="AF45">
        <f t="shared" si="8"/>
        <v>-0.38999998569488525</v>
      </c>
      <c r="AG45">
        <f t="shared" si="9"/>
        <v>12.960000038146973</v>
      </c>
    </row>
    <row r="46" spans="1:33">
      <c r="A46" s="3" t="s">
        <v>425</v>
      </c>
      <c r="B46" s="3" t="str">
        <f t="shared" si="0"/>
        <v>13:51:56.696</v>
      </c>
      <c r="C46" s="3">
        <f t="shared" si="1"/>
        <v>49916.696000000004</v>
      </c>
      <c r="D46" s="3">
        <f t="shared" si="2"/>
        <v>3.9040000000022701</v>
      </c>
      <c r="E46" s="3">
        <v>89.531499999999994</v>
      </c>
      <c r="F46" s="3">
        <v>1595.12</v>
      </c>
      <c r="G46" s="3">
        <v>14473</v>
      </c>
      <c r="H46" s="3">
        <v>842</v>
      </c>
      <c r="I46" s="3">
        <v>936</v>
      </c>
      <c r="J46">
        <f t="shared" si="3"/>
        <v>70.037000000000006</v>
      </c>
      <c r="K46">
        <f t="shared" si="4"/>
        <v>1596.095</v>
      </c>
      <c r="L46">
        <f t="shared" si="5"/>
        <v>279.33500000000004</v>
      </c>
      <c r="M46">
        <f t="shared" si="6"/>
        <v>1508.075</v>
      </c>
      <c r="N46">
        <f t="shared" si="7"/>
        <v>0.27933500000000006</v>
      </c>
      <c r="O46">
        <f t="shared" si="7"/>
        <v>1.5080750000000001</v>
      </c>
      <c r="AC46">
        <v>2.774</v>
      </c>
      <c r="AD46">
        <v>2.4200000762939453</v>
      </c>
      <c r="AE46">
        <v>16.670000076293945</v>
      </c>
      <c r="AF46">
        <f t="shared" si="8"/>
        <v>2.4200000762939453</v>
      </c>
      <c r="AG46">
        <f t="shared" si="9"/>
        <v>16.670000076293945</v>
      </c>
    </row>
    <row r="47" spans="1:33">
      <c r="A47" s="3" t="s">
        <v>426</v>
      </c>
      <c r="B47" s="3" t="str">
        <f t="shared" si="0"/>
        <v>13:51:56.790</v>
      </c>
      <c r="C47" s="3">
        <f t="shared" si="1"/>
        <v>49916.79</v>
      </c>
      <c r="D47" s="3">
        <f t="shared" si="2"/>
        <v>3.9979999999995925</v>
      </c>
      <c r="E47" s="3">
        <v>130.78100000000001</v>
      </c>
      <c r="F47" s="3">
        <v>1647.92</v>
      </c>
      <c r="G47" s="3">
        <v>14406</v>
      </c>
      <c r="H47" s="3">
        <v>853</v>
      </c>
      <c r="I47" s="3">
        <v>935.5</v>
      </c>
      <c r="J47">
        <f t="shared" si="3"/>
        <v>110.639</v>
      </c>
      <c r="K47">
        <f t="shared" si="4"/>
        <v>1649.395</v>
      </c>
      <c r="L47">
        <f t="shared" si="5"/>
        <v>319.93700000000001</v>
      </c>
      <c r="M47">
        <f t="shared" si="6"/>
        <v>1561.375</v>
      </c>
      <c r="N47">
        <f t="shared" si="7"/>
        <v>0.31993700000000003</v>
      </c>
      <c r="O47">
        <f t="shared" si="7"/>
        <v>1.561375</v>
      </c>
      <c r="AC47">
        <v>2.8460000000000001</v>
      </c>
      <c r="AD47">
        <v>2.8599998950958252</v>
      </c>
      <c r="AE47">
        <v>16.129999160766602</v>
      </c>
      <c r="AF47">
        <f t="shared" si="8"/>
        <v>2.8599998950958252</v>
      </c>
      <c r="AG47">
        <f t="shared" si="9"/>
        <v>16.129999160766602</v>
      </c>
    </row>
    <row r="48" spans="1:33">
      <c r="A48" s="3" t="s">
        <v>427</v>
      </c>
      <c r="B48" s="3" t="str">
        <f t="shared" si="0"/>
        <v>13:51:56.883</v>
      </c>
      <c r="C48" s="3">
        <f t="shared" si="1"/>
        <v>49916.883000000002</v>
      </c>
      <c r="D48" s="3">
        <f t="shared" si="2"/>
        <v>4.0910000000003492</v>
      </c>
      <c r="E48" s="3">
        <v>151.672</v>
      </c>
      <c r="F48" s="3">
        <v>1775.97</v>
      </c>
      <c r="G48" s="3">
        <v>14292.5</v>
      </c>
      <c r="H48" s="3">
        <v>764.5</v>
      </c>
      <c r="I48" s="3">
        <v>467.25</v>
      </c>
      <c r="J48">
        <f t="shared" si="3"/>
        <v>129.964</v>
      </c>
      <c r="K48">
        <f t="shared" si="4"/>
        <v>1777.69</v>
      </c>
      <c r="L48">
        <f t="shared" si="5"/>
        <v>339.262</v>
      </c>
      <c r="M48">
        <f t="shared" si="6"/>
        <v>1689.67</v>
      </c>
      <c r="N48">
        <f t="shared" si="7"/>
        <v>0.33926200000000001</v>
      </c>
      <c r="O48">
        <f t="shared" si="7"/>
        <v>1.68967</v>
      </c>
      <c r="AC48">
        <v>2.907</v>
      </c>
      <c r="AD48">
        <v>0.67000001668930054</v>
      </c>
      <c r="AE48">
        <v>12.75</v>
      </c>
      <c r="AF48">
        <f t="shared" si="8"/>
        <v>0.67000001668930054</v>
      </c>
      <c r="AG48">
        <f t="shared" si="9"/>
        <v>12.75</v>
      </c>
    </row>
    <row r="49" spans="1:33">
      <c r="A49" s="3" t="s">
        <v>428</v>
      </c>
      <c r="B49" s="3" t="str">
        <f t="shared" si="0"/>
        <v>13:51:56.975</v>
      </c>
      <c r="C49" s="3">
        <f t="shared" si="1"/>
        <v>49916.974999999999</v>
      </c>
      <c r="D49" s="3">
        <f t="shared" si="2"/>
        <v>4.1829999999972642</v>
      </c>
      <c r="E49" s="3">
        <v>188.215</v>
      </c>
      <c r="F49" s="3">
        <v>1822.29</v>
      </c>
      <c r="G49" s="3">
        <v>14233.5</v>
      </c>
      <c r="H49" s="3">
        <v>786</v>
      </c>
      <c r="I49" s="3">
        <v>467</v>
      </c>
      <c r="J49">
        <f t="shared" si="3"/>
        <v>165.93799999999999</v>
      </c>
      <c r="K49">
        <f t="shared" si="4"/>
        <v>1824.453</v>
      </c>
      <c r="L49">
        <f t="shared" si="5"/>
        <v>375.23599999999999</v>
      </c>
      <c r="M49">
        <f t="shared" si="6"/>
        <v>1736.433</v>
      </c>
      <c r="N49">
        <f t="shared" si="7"/>
        <v>0.37523600000000001</v>
      </c>
      <c r="O49">
        <f t="shared" si="7"/>
        <v>1.7364330000000001</v>
      </c>
      <c r="AC49">
        <v>2.9849999999999999</v>
      </c>
      <c r="AD49">
        <v>-1.5900000333786011</v>
      </c>
      <c r="AE49">
        <v>7.690000057220459</v>
      </c>
      <c r="AF49">
        <f t="shared" si="8"/>
        <v>-1.5900000333786011</v>
      </c>
      <c r="AG49">
        <f t="shared" si="9"/>
        <v>7.690000057220459</v>
      </c>
    </row>
    <row r="50" spans="1:33">
      <c r="A50" s="3" t="s">
        <v>429</v>
      </c>
      <c r="B50" s="3" t="str">
        <f t="shared" si="0"/>
        <v>13:51:57.070</v>
      </c>
      <c r="C50" s="3">
        <f t="shared" si="1"/>
        <v>49917.07</v>
      </c>
      <c r="D50" s="3">
        <f t="shared" si="2"/>
        <v>4.2779999999984284</v>
      </c>
      <c r="E50" s="3">
        <v>244.809</v>
      </c>
      <c r="F50" s="3">
        <v>1894.19</v>
      </c>
      <c r="G50" s="3">
        <v>14142</v>
      </c>
      <c r="H50" s="3">
        <v>801.5</v>
      </c>
      <c r="I50" s="3">
        <v>467</v>
      </c>
      <c r="J50">
        <f t="shared" si="3"/>
        <v>221.649</v>
      </c>
      <c r="K50">
        <f t="shared" si="4"/>
        <v>1897.039</v>
      </c>
      <c r="L50">
        <f t="shared" si="5"/>
        <v>430.947</v>
      </c>
      <c r="M50">
        <f t="shared" si="6"/>
        <v>1809.019</v>
      </c>
      <c r="N50">
        <f t="shared" si="7"/>
        <v>0.43094700000000002</v>
      </c>
      <c r="O50">
        <f t="shared" si="7"/>
        <v>1.8090189999999999</v>
      </c>
      <c r="AC50">
        <v>3.0470000000000002</v>
      </c>
      <c r="AD50">
        <v>0.27000001072883606</v>
      </c>
      <c r="AE50">
        <v>23.690000534057617</v>
      </c>
      <c r="AF50">
        <f t="shared" si="8"/>
        <v>0.27000001072883606</v>
      </c>
      <c r="AG50">
        <f t="shared" si="9"/>
        <v>23.690000534057617</v>
      </c>
    </row>
    <row r="51" spans="1:33">
      <c r="A51" s="3" t="s">
        <v>430</v>
      </c>
      <c r="B51" s="3" t="str">
        <f t="shared" si="0"/>
        <v>13:51:57.162</v>
      </c>
      <c r="C51" s="3">
        <f t="shared" si="1"/>
        <v>49917.161999999997</v>
      </c>
      <c r="D51" s="3">
        <f t="shared" si="2"/>
        <v>4.3699999999953434</v>
      </c>
      <c r="E51" s="3">
        <v>284.738</v>
      </c>
      <c r="F51" s="3">
        <v>1944.85</v>
      </c>
      <c r="G51" s="3">
        <v>14077.5</v>
      </c>
      <c r="H51" s="3">
        <v>783</v>
      </c>
      <c r="I51" s="3">
        <v>467</v>
      </c>
      <c r="J51">
        <f t="shared" si="3"/>
        <v>260.95699999999999</v>
      </c>
      <c r="K51">
        <f t="shared" si="4"/>
        <v>1948.183</v>
      </c>
      <c r="L51">
        <f t="shared" si="5"/>
        <v>470.255</v>
      </c>
      <c r="M51">
        <f t="shared" si="6"/>
        <v>1860.163</v>
      </c>
      <c r="N51">
        <f t="shared" si="7"/>
        <v>0.47025499999999998</v>
      </c>
      <c r="O51">
        <f t="shared" si="7"/>
        <v>1.860163</v>
      </c>
      <c r="AC51">
        <v>3.1080000000000001</v>
      </c>
      <c r="AD51">
        <v>-0.25</v>
      </c>
      <c r="AE51">
        <v>9.369999885559082</v>
      </c>
      <c r="AF51">
        <f t="shared" si="8"/>
        <v>-0.25</v>
      </c>
      <c r="AG51">
        <f t="shared" si="9"/>
        <v>9.369999885559082</v>
      </c>
    </row>
    <row r="52" spans="1:33">
      <c r="A52" s="3" t="s">
        <v>431</v>
      </c>
      <c r="B52" s="3" t="str">
        <f t="shared" si="0"/>
        <v>13:51:57.255</v>
      </c>
      <c r="C52" s="3">
        <f t="shared" si="1"/>
        <v>49917.254999999997</v>
      </c>
      <c r="D52" s="3">
        <f t="shared" si="2"/>
        <v>4.4629999999961001</v>
      </c>
      <c r="E52" s="3">
        <v>304.09300000000002</v>
      </c>
      <c r="F52" s="3">
        <v>2067.75</v>
      </c>
      <c r="G52" s="3">
        <v>13969</v>
      </c>
      <c r="H52" s="3">
        <v>863</v>
      </c>
      <c r="I52" s="3">
        <v>933.5</v>
      </c>
      <c r="J52">
        <f t="shared" si="3"/>
        <v>278.80900000000003</v>
      </c>
      <c r="K52">
        <f t="shared" si="4"/>
        <v>2071.3110000000001</v>
      </c>
      <c r="L52">
        <f t="shared" si="5"/>
        <v>488.10700000000003</v>
      </c>
      <c r="M52">
        <f t="shared" si="6"/>
        <v>1983.2910000000002</v>
      </c>
      <c r="N52">
        <f t="shared" si="7"/>
        <v>0.48810700000000001</v>
      </c>
      <c r="O52">
        <f t="shared" si="7"/>
        <v>1.9832910000000001</v>
      </c>
      <c r="AC52">
        <v>3.1819999999999999</v>
      </c>
      <c r="AD52">
        <v>-0.14000000059604645</v>
      </c>
      <c r="AE52">
        <v>13.130000114440918</v>
      </c>
      <c r="AF52">
        <f t="shared" si="8"/>
        <v>-0.14000000059604645</v>
      </c>
      <c r="AG52">
        <f t="shared" si="9"/>
        <v>13.130000114440918</v>
      </c>
    </row>
    <row r="53" spans="1:33">
      <c r="A53" s="3" t="s">
        <v>432</v>
      </c>
      <c r="B53" s="3" t="str">
        <f t="shared" si="0"/>
        <v>13:51:57.349</v>
      </c>
      <c r="C53" s="3">
        <f t="shared" si="1"/>
        <v>49917.349000000002</v>
      </c>
      <c r="D53" s="3">
        <f t="shared" si="2"/>
        <v>4.5570000000006985</v>
      </c>
      <c r="E53" s="3">
        <v>301.31</v>
      </c>
      <c r="F53" s="3">
        <v>2161.66</v>
      </c>
      <c r="G53" s="3">
        <v>13897.5</v>
      </c>
      <c r="H53" s="3">
        <v>768</v>
      </c>
      <c r="I53" s="3">
        <v>466.25</v>
      </c>
      <c r="J53">
        <f t="shared" si="3"/>
        <v>274.87900000000002</v>
      </c>
      <c r="K53">
        <f t="shared" si="4"/>
        <v>2165.1799999999998</v>
      </c>
      <c r="L53">
        <f t="shared" si="5"/>
        <v>484.17700000000002</v>
      </c>
      <c r="M53">
        <f t="shared" si="6"/>
        <v>2077.16</v>
      </c>
      <c r="N53">
        <f t="shared" si="7"/>
        <v>0.48417700000000002</v>
      </c>
      <c r="O53">
        <f t="shared" si="7"/>
        <v>2.0771600000000001</v>
      </c>
      <c r="AC53">
        <v>3.2469999999999999</v>
      </c>
      <c r="AD53">
        <v>0.41999998688697815</v>
      </c>
      <c r="AE53">
        <v>13.319999694824219</v>
      </c>
      <c r="AF53">
        <f t="shared" si="8"/>
        <v>0.41999998688697815</v>
      </c>
      <c r="AG53">
        <f t="shared" si="9"/>
        <v>13.319999694824219</v>
      </c>
    </row>
    <row r="54" spans="1:33">
      <c r="A54" s="3" t="s">
        <v>433</v>
      </c>
      <c r="B54" s="3" t="str">
        <f t="shared" si="0"/>
        <v>13:51:57.442</v>
      </c>
      <c r="C54" s="3">
        <f t="shared" si="1"/>
        <v>49917.442000000003</v>
      </c>
      <c r="D54" s="3">
        <f t="shared" si="2"/>
        <v>4.6500000000014552</v>
      </c>
      <c r="E54" s="3">
        <v>398.286</v>
      </c>
      <c r="F54" s="3">
        <v>2282.5700000000002</v>
      </c>
      <c r="G54" s="3">
        <v>13742.5</v>
      </c>
      <c r="H54" s="3">
        <v>787</v>
      </c>
      <c r="I54" s="3">
        <v>465.75</v>
      </c>
      <c r="J54">
        <f t="shared" si="3"/>
        <v>370.37</v>
      </c>
      <c r="K54">
        <f t="shared" si="4"/>
        <v>2287.2660000000001</v>
      </c>
      <c r="L54">
        <f t="shared" si="5"/>
        <v>579.66800000000001</v>
      </c>
      <c r="M54">
        <f t="shared" si="6"/>
        <v>2199.2460000000001</v>
      </c>
      <c r="N54">
        <f t="shared" si="7"/>
        <v>0.57966800000000007</v>
      </c>
      <c r="O54">
        <f t="shared" si="7"/>
        <v>2.199246</v>
      </c>
      <c r="AC54">
        <v>3.31</v>
      </c>
      <c r="AD54">
        <v>-0.18000000715255737</v>
      </c>
      <c r="AE54">
        <v>13.670000076293945</v>
      </c>
      <c r="AF54">
        <f t="shared" si="8"/>
        <v>-0.18000000715255737</v>
      </c>
      <c r="AG54">
        <f t="shared" si="9"/>
        <v>13.670000076293945</v>
      </c>
    </row>
    <row r="55" spans="1:33">
      <c r="A55" s="3" t="s">
        <v>434</v>
      </c>
      <c r="B55" s="3" t="str">
        <f t="shared" si="0"/>
        <v>13:51:57.536</v>
      </c>
      <c r="C55" s="3">
        <f t="shared" si="1"/>
        <v>49917.536</v>
      </c>
      <c r="D55" s="3">
        <f t="shared" si="2"/>
        <v>4.7439999999987776</v>
      </c>
      <c r="E55" s="3">
        <v>390.26799999999997</v>
      </c>
      <c r="F55" s="3">
        <v>2367.87</v>
      </c>
      <c r="G55" s="3">
        <v>13681</v>
      </c>
      <c r="H55" s="3">
        <v>869</v>
      </c>
      <c r="I55" s="3">
        <v>931</v>
      </c>
      <c r="J55">
        <f t="shared" si="3"/>
        <v>361.31099999999998</v>
      </c>
      <c r="K55">
        <f t="shared" si="4"/>
        <v>2372.4609999999998</v>
      </c>
      <c r="L55">
        <f t="shared" si="5"/>
        <v>570.60899999999992</v>
      </c>
      <c r="M55">
        <f t="shared" si="6"/>
        <v>2284.4409999999998</v>
      </c>
      <c r="N55">
        <f t="shared" si="7"/>
        <v>0.57060899999999992</v>
      </c>
      <c r="O55">
        <f t="shared" si="7"/>
        <v>2.2844409999999997</v>
      </c>
      <c r="AC55">
        <v>3.3780000000000001</v>
      </c>
      <c r="AD55">
        <v>-2.5</v>
      </c>
      <c r="AE55">
        <v>14.699999809265137</v>
      </c>
      <c r="AF55">
        <f t="shared" si="8"/>
        <v>-2.5</v>
      </c>
      <c r="AG55">
        <f t="shared" si="9"/>
        <v>14.699999809265137</v>
      </c>
    </row>
    <row r="56" spans="1:33">
      <c r="A56" s="3" t="s">
        <v>435</v>
      </c>
      <c r="B56" s="3" t="str">
        <f t="shared" si="0"/>
        <v>13:51:57.628</v>
      </c>
      <c r="C56" s="3">
        <f t="shared" si="1"/>
        <v>49917.627999999997</v>
      </c>
      <c r="D56" s="3">
        <f t="shared" si="2"/>
        <v>4.8359999999956926</v>
      </c>
      <c r="E56" s="3">
        <v>437.995</v>
      </c>
      <c r="F56" s="3">
        <v>2520.63</v>
      </c>
      <c r="G56" s="3">
        <v>13532.5</v>
      </c>
      <c r="H56" s="3">
        <v>808</v>
      </c>
      <c r="I56" s="3">
        <v>465</v>
      </c>
      <c r="J56">
        <f t="shared" si="3"/>
        <v>407.16800000000001</v>
      </c>
      <c r="K56">
        <f t="shared" si="4"/>
        <v>2525.7930000000001</v>
      </c>
      <c r="L56">
        <f t="shared" si="5"/>
        <v>616.46600000000001</v>
      </c>
      <c r="M56">
        <f t="shared" si="6"/>
        <v>2437.7730000000001</v>
      </c>
      <c r="N56">
        <f t="shared" si="7"/>
        <v>0.61646600000000007</v>
      </c>
      <c r="O56">
        <f t="shared" si="7"/>
        <v>2.437773</v>
      </c>
      <c r="AC56">
        <v>3.4510000000000001</v>
      </c>
      <c r="AD56">
        <v>-2.869999885559082</v>
      </c>
      <c r="AE56">
        <v>13.680000305175781</v>
      </c>
      <c r="AF56">
        <f t="shared" si="8"/>
        <v>-2.869999885559082</v>
      </c>
      <c r="AG56">
        <f t="shared" si="9"/>
        <v>13.680000305175781</v>
      </c>
    </row>
    <row r="57" spans="1:33">
      <c r="A57" s="3" t="s">
        <v>436</v>
      </c>
      <c r="B57" s="3" t="str">
        <f t="shared" si="0"/>
        <v>13:51:57.721</v>
      </c>
      <c r="C57" s="3">
        <f t="shared" si="1"/>
        <v>49917.720999999998</v>
      </c>
      <c r="D57" s="3">
        <f t="shared" si="2"/>
        <v>4.9289999999964493</v>
      </c>
      <c r="E57" s="3">
        <v>445.38400000000001</v>
      </c>
      <c r="F57" s="3">
        <v>2622.42</v>
      </c>
      <c r="G57" s="3">
        <v>13449</v>
      </c>
      <c r="H57" s="3">
        <v>869</v>
      </c>
      <c r="I57" s="3">
        <v>929</v>
      </c>
      <c r="J57">
        <f t="shared" si="3"/>
        <v>413.31299999999999</v>
      </c>
      <c r="K57">
        <f t="shared" si="4"/>
        <v>2627.6660000000002</v>
      </c>
      <c r="L57">
        <f t="shared" si="5"/>
        <v>622.61099999999999</v>
      </c>
      <c r="M57">
        <f t="shared" si="6"/>
        <v>2539.6460000000002</v>
      </c>
      <c r="N57">
        <f t="shared" si="7"/>
        <v>0.62261100000000003</v>
      </c>
      <c r="O57">
        <f t="shared" si="7"/>
        <v>2.5396460000000003</v>
      </c>
      <c r="AC57">
        <v>3.5169999999999999</v>
      </c>
      <c r="AD57">
        <v>-3.2300000190734863</v>
      </c>
      <c r="AE57">
        <v>11.220000267028809</v>
      </c>
      <c r="AF57">
        <f t="shared" si="8"/>
        <v>-3.2300000190734863</v>
      </c>
      <c r="AG57">
        <f t="shared" si="9"/>
        <v>11.220000267028809</v>
      </c>
    </row>
    <row r="58" spans="1:33">
      <c r="A58" s="3" t="s">
        <v>437</v>
      </c>
      <c r="B58" s="3" t="str">
        <f t="shared" si="0"/>
        <v>13:51:57.815</v>
      </c>
      <c r="C58" s="3">
        <f t="shared" si="1"/>
        <v>49917.815000000002</v>
      </c>
      <c r="D58" s="3">
        <f t="shared" si="2"/>
        <v>5.0230000000010477</v>
      </c>
      <c r="E58" s="3">
        <v>490.41</v>
      </c>
      <c r="F58" s="3">
        <v>2768.36</v>
      </c>
      <c r="G58" s="3">
        <v>13308</v>
      </c>
      <c r="H58" s="3">
        <v>797</v>
      </c>
      <c r="I58" s="3">
        <v>463.75</v>
      </c>
      <c r="J58">
        <f t="shared" si="3"/>
        <v>456.55200000000002</v>
      </c>
      <c r="K58">
        <f t="shared" si="4"/>
        <v>2774.145</v>
      </c>
      <c r="L58">
        <f t="shared" si="5"/>
        <v>665.85</v>
      </c>
      <c r="M58">
        <f t="shared" si="6"/>
        <v>2686.125</v>
      </c>
      <c r="N58">
        <f t="shared" si="7"/>
        <v>0.66585000000000005</v>
      </c>
      <c r="O58">
        <f t="shared" si="7"/>
        <v>2.6861250000000001</v>
      </c>
      <c r="AC58">
        <v>3.573</v>
      </c>
      <c r="AD58">
        <v>-3.5</v>
      </c>
      <c r="AE58">
        <v>11.449999809265137</v>
      </c>
      <c r="AF58">
        <f t="shared" si="8"/>
        <v>-3.5</v>
      </c>
      <c r="AG58">
        <f t="shared" si="9"/>
        <v>11.449999809265137</v>
      </c>
    </row>
    <row r="59" spans="1:33">
      <c r="A59" s="3" t="s">
        <v>438</v>
      </c>
      <c r="B59" s="3" t="str">
        <f t="shared" si="0"/>
        <v>13:51:57.909</v>
      </c>
      <c r="C59" s="3">
        <f t="shared" si="1"/>
        <v>49917.909</v>
      </c>
      <c r="D59" s="3">
        <f t="shared" si="2"/>
        <v>5.1169999999983702</v>
      </c>
      <c r="E59" s="3">
        <v>451.185</v>
      </c>
      <c r="F59" s="3">
        <v>2901.79</v>
      </c>
      <c r="G59" s="3">
        <v>13231</v>
      </c>
      <c r="H59" s="3">
        <v>767</v>
      </c>
      <c r="I59" s="3">
        <v>462.75</v>
      </c>
      <c r="J59">
        <f t="shared" si="3"/>
        <v>415.7</v>
      </c>
      <c r="K59">
        <f t="shared" si="4"/>
        <v>2907.0859999999998</v>
      </c>
      <c r="L59">
        <f t="shared" si="5"/>
        <v>624.99800000000005</v>
      </c>
      <c r="M59">
        <f t="shared" si="6"/>
        <v>2819.0659999999998</v>
      </c>
      <c r="N59">
        <f t="shared" si="7"/>
        <v>0.62499800000000005</v>
      </c>
      <c r="O59">
        <f t="shared" si="7"/>
        <v>2.8190659999999998</v>
      </c>
      <c r="AC59">
        <v>3.6429999999999998</v>
      </c>
      <c r="AD59">
        <v>-2.7899999618530273</v>
      </c>
      <c r="AE59">
        <v>13.869999885559082</v>
      </c>
      <c r="AF59">
        <f t="shared" si="8"/>
        <v>-2.7899999618530273</v>
      </c>
      <c r="AG59">
        <f t="shared" si="9"/>
        <v>13.869999885559082</v>
      </c>
    </row>
    <row r="60" spans="1:33">
      <c r="A60" s="3" t="s">
        <v>439</v>
      </c>
      <c r="B60" s="3" t="str">
        <f t="shared" si="0"/>
        <v>13:51:58.001</v>
      </c>
      <c r="C60" s="3">
        <f t="shared" si="1"/>
        <v>49918.000999999997</v>
      </c>
      <c r="D60" s="3">
        <f t="shared" si="2"/>
        <v>5.2089999999952852</v>
      </c>
      <c r="E60" s="3">
        <v>478.94900000000001</v>
      </c>
      <c r="F60" s="3">
        <v>3110.85</v>
      </c>
      <c r="G60" s="3">
        <v>13054</v>
      </c>
      <c r="H60" s="3">
        <v>788</v>
      </c>
      <c r="I60" s="3">
        <v>461.5</v>
      </c>
      <c r="J60">
        <f t="shared" si="3"/>
        <v>440.90800000000002</v>
      </c>
      <c r="K60">
        <f t="shared" si="4"/>
        <v>3116.4690000000001</v>
      </c>
      <c r="L60">
        <f t="shared" si="5"/>
        <v>650.20600000000002</v>
      </c>
      <c r="M60">
        <f t="shared" si="6"/>
        <v>3028.4490000000001</v>
      </c>
      <c r="N60">
        <f t="shared" si="7"/>
        <v>0.65020600000000006</v>
      </c>
      <c r="O60">
        <f t="shared" si="7"/>
        <v>3.0284490000000002</v>
      </c>
      <c r="AC60">
        <v>3.7090000000000001</v>
      </c>
      <c r="AD60">
        <v>-3.0299999713897705</v>
      </c>
      <c r="AE60">
        <v>11.159999847412109</v>
      </c>
      <c r="AF60">
        <f t="shared" si="8"/>
        <v>-3.0299999713897705</v>
      </c>
      <c r="AG60">
        <f t="shared" si="9"/>
        <v>11.159999847412109</v>
      </c>
    </row>
    <row r="61" spans="1:33">
      <c r="A61" s="3" t="s">
        <v>440</v>
      </c>
      <c r="B61" s="3" t="str">
        <f t="shared" si="0"/>
        <v>13:51:58.093</v>
      </c>
      <c r="C61" s="3">
        <f t="shared" si="1"/>
        <v>49918.093000000001</v>
      </c>
      <c r="D61" s="3">
        <f t="shared" si="2"/>
        <v>5.3009999999994761</v>
      </c>
      <c r="E61" s="3">
        <v>530.13900000000001</v>
      </c>
      <c r="F61" s="3">
        <v>3170.36</v>
      </c>
      <c r="G61" s="3">
        <v>12975.5</v>
      </c>
      <c r="H61" s="3">
        <v>810.5</v>
      </c>
      <c r="I61" s="3">
        <v>461</v>
      </c>
      <c r="J61">
        <f t="shared" si="3"/>
        <v>491.36700000000002</v>
      </c>
      <c r="K61">
        <f t="shared" si="4"/>
        <v>3176.6</v>
      </c>
      <c r="L61">
        <f t="shared" si="5"/>
        <v>700.66499999999996</v>
      </c>
      <c r="M61">
        <f t="shared" si="6"/>
        <v>3088.58</v>
      </c>
      <c r="N61">
        <f t="shared" si="7"/>
        <v>0.70066499999999998</v>
      </c>
      <c r="O61">
        <f t="shared" si="7"/>
        <v>3.0885799999999999</v>
      </c>
      <c r="AC61">
        <v>3.7789999999999999</v>
      </c>
      <c r="AD61">
        <v>-4</v>
      </c>
      <c r="AE61">
        <v>9.369999885559082</v>
      </c>
      <c r="AF61">
        <f t="shared" si="8"/>
        <v>-4</v>
      </c>
      <c r="AG61">
        <f t="shared" si="9"/>
        <v>9.369999885559082</v>
      </c>
    </row>
    <row r="62" spans="1:33">
      <c r="A62" s="3" t="s">
        <v>441</v>
      </c>
      <c r="B62" s="3" t="str">
        <f t="shared" si="0"/>
        <v>13:51:58.188</v>
      </c>
      <c r="C62" s="3">
        <f t="shared" si="1"/>
        <v>49918.188000000002</v>
      </c>
      <c r="D62" s="3">
        <f t="shared" si="2"/>
        <v>5.3960000000006403</v>
      </c>
      <c r="E62" s="3">
        <v>529.80899999999997</v>
      </c>
      <c r="F62" s="3">
        <v>3341.57</v>
      </c>
      <c r="G62" s="3">
        <v>12846.5</v>
      </c>
      <c r="H62" s="3">
        <v>804.5</v>
      </c>
      <c r="I62" s="3">
        <v>460.25</v>
      </c>
      <c r="J62">
        <f t="shared" si="3"/>
        <v>488.94499999999999</v>
      </c>
      <c r="K62">
        <f t="shared" si="4"/>
        <v>3347.7930000000001</v>
      </c>
      <c r="L62">
        <f t="shared" si="5"/>
        <v>698.24299999999994</v>
      </c>
      <c r="M62">
        <f t="shared" si="6"/>
        <v>3259.7730000000001</v>
      </c>
      <c r="N62">
        <f t="shared" si="7"/>
        <v>0.69824299999999995</v>
      </c>
      <c r="O62">
        <f t="shared" si="7"/>
        <v>3.259773</v>
      </c>
      <c r="AC62">
        <v>3.839</v>
      </c>
      <c r="AD62">
        <v>-2.6099998950958252</v>
      </c>
      <c r="AE62">
        <v>10.520000457763672</v>
      </c>
      <c r="AF62">
        <f t="shared" si="8"/>
        <v>-2.6099998950958252</v>
      </c>
      <c r="AG62">
        <f t="shared" si="9"/>
        <v>10.520000457763672</v>
      </c>
    </row>
    <row r="63" spans="1:33">
      <c r="A63" s="3" t="s">
        <v>442</v>
      </c>
      <c r="B63" s="3" t="str">
        <f t="shared" si="0"/>
        <v>13:51:58.280</v>
      </c>
      <c r="C63" s="3">
        <f t="shared" si="1"/>
        <v>49918.28</v>
      </c>
      <c r="D63" s="3">
        <f t="shared" si="2"/>
        <v>5.4879999999975553</v>
      </c>
      <c r="E63" s="3">
        <v>496.762</v>
      </c>
      <c r="F63" s="3">
        <v>3472.95</v>
      </c>
      <c r="G63" s="3">
        <v>12770</v>
      </c>
      <c r="H63" s="3">
        <v>807.5</v>
      </c>
      <c r="I63" s="3">
        <v>459</v>
      </c>
      <c r="J63">
        <f t="shared" si="3"/>
        <v>454.29599999999999</v>
      </c>
      <c r="K63">
        <f t="shared" si="4"/>
        <v>3478.76</v>
      </c>
      <c r="L63">
        <f t="shared" si="5"/>
        <v>663.59400000000005</v>
      </c>
      <c r="M63">
        <f t="shared" si="6"/>
        <v>3390.7400000000002</v>
      </c>
      <c r="N63">
        <f t="shared" si="7"/>
        <v>0.66359400000000002</v>
      </c>
      <c r="O63">
        <f t="shared" si="7"/>
        <v>3.3907400000000001</v>
      </c>
      <c r="AC63">
        <v>3.915</v>
      </c>
      <c r="AD63">
        <v>-2.5899999141693115</v>
      </c>
      <c r="AE63">
        <v>8.6099996566772461</v>
      </c>
      <c r="AF63">
        <f t="shared" si="8"/>
        <v>-2.5899999141693115</v>
      </c>
      <c r="AG63">
        <f t="shared" si="9"/>
        <v>8.6099996566772461</v>
      </c>
    </row>
    <row r="64" spans="1:33">
      <c r="A64" s="3" t="s">
        <v>443</v>
      </c>
      <c r="B64" s="3" t="str">
        <f t="shared" si="0"/>
        <v>13:51:58.372</v>
      </c>
      <c r="C64" s="3">
        <f t="shared" si="1"/>
        <v>49918.372000000003</v>
      </c>
      <c r="D64" s="3">
        <f t="shared" si="2"/>
        <v>5.5800000000017462</v>
      </c>
      <c r="E64" s="3">
        <v>504.02499999999998</v>
      </c>
      <c r="F64" s="3">
        <v>3646.72</v>
      </c>
      <c r="G64" s="3">
        <v>12636</v>
      </c>
      <c r="H64" s="3">
        <v>812.5</v>
      </c>
      <c r="I64" s="3">
        <v>457.75</v>
      </c>
      <c r="J64">
        <f t="shared" si="3"/>
        <v>459.435</v>
      </c>
      <c r="K64">
        <f t="shared" si="4"/>
        <v>3652.6060000000002</v>
      </c>
      <c r="L64">
        <f t="shared" si="5"/>
        <v>668.73299999999995</v>
      </c>
      <c r="M64">
        <f t="shared" si="6"/>
        <v>3564.5860000000002</v>
      </c>
      <c r="N64">
        <f t="shared" si="7"/>
        <v>0.66873299999999991</v>
      </c>
      <c r="O64">
        <f t="shared" si="7"/>
        <v>3.5645860000000003</v>
      </c>
      <c r="AC64">
        <v>3.97</v>
      </c>
      <c r="AD64">
        <v>-3.0799999237060547</v>
      </c>
      <c r="AE64">
        <v>5.4600000381469727</v>
      </c>
      <c r="AF64">
        <f t="shared" si="8"/>
        <v>-3.0799999237060547</v>
      </c>
      <c r="AG64">
        <f t="shared" si="9"/>
        <v>5.4600000381469727</v>
      </c>
    </row>
    <row r="65" spans="1:33">
      <c r="A65" s="3" t="s">
        <v>444</v>
      </c>
      <c r="B65" s="3" t="str">
        <f t="shared" si="0"/>
        <v>13:51:58.464</v>
      </c>
      <c r="C65" s="3">
        <f t="shared" si="1"/>
        <v>49918.464</v>
      </c>
      <c r="D65" s="3">
        <f t="shared" si="2"/>
        <v>5.6719999999986612</v>
      </c>
      <c r="E65" s="3">
        <v>555.45899999999995</v>
      </c>
      <c r="F65" s="3">
        <v>3703.35</v>
      </c>
      <c r="G65" s="3">
        <v>12559.5</v>
      </c>
      <c r="H65" s="3">
        <v>800</v>
      </c>
      <c r="I65" s="3">
        <v>457.25</v>
      </c>
      <c r="J65">
        <f t="shared" si="3"/>
        <v>510.17399999999998</v>
      </c>
      <c r="K65">
        <f t="shared" si="4"/>
        <v>3709.86</v>
      </c>
      <c r="L65">
        <f t="shared" si="5"/>
        <v>719.47199999999998</v>
      </c>
      <c r="M65">
        <f t="shared" si="6"/>
        <v>3621.84</v>
      </c>
      <c r="N65">
        <f t="shared" si="7"/>
        <v>0.719472</v>
      </c>
      <c r="O65">
        <f t="shared" si="7"/>
        <v>3.6218400000000002</v>
      </c>
      <c r="AC65">
        <v>4.0490000000000004</v>
      </c>
      <c r="AD65">
        <v>-2.4100000858306885</v>
      </c>
      <c r="AE65">
        <v>6.6100001335144043</v>
      </c>
      <c r="AF65">
        <f t="shared" si="8"/>
        <v>-2.4100000858306885</v>
      </c>
      <c r="AG65">
        <f t="shared" si="9"/>
        <v>6.6100001335144043</v>
      </c>
    </row>
    <row r="66" spans="1:33">
      <c r="A66" s="3" t="s">
        <v>445</v>
      </c>
      <c r="B66" s="3" t="str">
        <f t="shared" si="0"/>
        <v>13:51:58.558</v>
      </c>
      <c r="C66" s="3">
        <f t="shared" si="1"/>
        <v>49918.557999999997</v>
      </c>
      <c r="D66" s="3">
        <f t="shared" si="2"/>
        <v>5.7659999999959837</v>
      </c>
      <c r="E66" s="3">
        <v>553.76300000000003</v>
      </c>
      <c r="F66" s="3">
        <v>3862.91</v>
      </c>
      <c r="G66" s="3">
        <v>12443</v>
      </c>
      <c r="H66" s="3">
        <v>806</v>
      </c>
      <c r="I66" s="3">
        <v>456.5</v>
      </c>
      <c r="J66">
        <f t="shared" si="3"/>
        <v>506.52800000000002</v>
      </c>
      <c r="K66">
        <f t="shared" si="4"/>
        <v>3869.3870000000002</v>
      </c>
      <c r="L66">
        <f t="shared" si="5"/>
        <v>715.82600000000002</v>
      </c>
      <c r="M66">
        <f t="shared" si="6"/>
        <v>3781.3670000000002</v>
      </c>
      <c r="N66">
        <f t="shared" si="7"/>
        <v>0.71582600000000007</v>
      </c>
      <c r="O66">
        <f t="shared" si="7"/>
        <v>3.7813670000000004</v>
      </c>
      <c r="AC66">
        <v>4.1269999999999998</v>
      </c>
      <c r="AD66">
        <v>-1.8200000524520874</v>
      </c>
      <c r="AE66">
        <v>3.9000000953674316</v>
      </c>
      <c r="AF66">
        <f t="shared" si="8"/>
        <v>-1.8200000524520874</v>
      </c>
      <c r="AG66">
        <f t="shared" si="9"/>
        <v>3.9000000953674316</v>
      </c>
    </row>
    <row r="67" spans="1:33">
      <c r="A67" s="3" t="s">
        <v>446</v>
      </c>
      <c r="B67" s="3" t="str">
        <f t="shared" si="0"/>
        <v>13:51:58.651</v>
      </c>
      <c r="C67" s="3">
        <f t="shared" si="1"/>
        <v>49918.650999999998</v>
      </c>
      <c r="D67" s="3">
        <f t="shared" si="2"/>
        <v>5.8589999999967404</v>
      </c>
      <c r="E67" s="3">
        <v>518.22</v>
      </c>
      <c r="F67" s="3">
        <v>3983.56</v>
      </c>
      <c r="G67" s="3">
        <v>12379</v>
      </c>
      <c r="H67" s="3">
        <v>820</v>
      </c>
      <c r="I67" s="3">
        <v>455.25</v>
      </c>
      <c r="J67">
        <f t="shared" si="3"/>
        <v>469.51400000000001</v>
      </c>
      <c r="K67">
        <f t="shared" si="4"/>
        <v>3989.5940000000001</v>
      </c>
      <c r="L67">
        <f t="shared" si="5"/>
        <v>678.81200000000001</v>
      </c>
      <c r="M67">
        <f t="shared" si="6"/>
        <v>3901.5740000000001</v>
      </c>
      <c r="N67">
        <f t="shared" si="7"/>
        <v>0.67881199999999997</v>
      </c>
      <c r="O67">
        <f t="shared" si="7"/>
        <v>3.9015740000000001</v>
      </c>
      <c r="AC67">
        <v>4.2039999999999997</v>
      </c>
      <c r="AD67">
        <v>-2.190000057220459</v>
      </c>
      <c r="AE67">
        <v>4.2399997711181641</v>
      </c>
      <c r="AF67">
        <f t="shared" si="8"/>
        <v>-2.190000057220459</v>
      </c>
      <c r="AG67">
        <f t="shared" si="9"/>
        <v>4.2399997711181641</v>
      </c>
    </row>
    <row r="68" spans="1:33">
      <c r="A68" s="3" t="s">
        <v>447</v>
      </c>
      <c r="B68" s="3" t="str">
        <f t="shared" si="0"/>
        <v>13:51:58.744</v>
      </c>
      <c r="C68" s="3">
        <f t="shared" si="1"/>
        <v>49918.743999999999</v>
      </c>
      <c r="D68" s="3">
        <f t="shared" si="2"/>
        <v>5.9519999999974971</v>
      </c>
      <c r="E68" s="3">
        <v>529.02700000000004</v>
      </c>
      <c r="F68" s="3">
        <v>4151.1400000000003</v>
      </c>
      <c r="G68" s="3">
        <v>12250</v>
      </c>
      <c r="H68" s="3">
        <v>836.5</v>
      </c>
      <c r="I68" s="3">
        <v>454</v>
      </c>
      <c r="J68">
        <f t="shared" si="3"/>
        <v>478.27300000000002</v>
      </c>
      <c r="K68">
        <f t="shared" si="4"/>
        <v>4157.2929999999997</v>
      </c>
      <c r="L68">
        <f t="shared" si="5"/>
        <v>687.57100000000003</v>
      </c>
      <c r="M68">
        <f t="shared" si="6"/>
        <v>4069.2729999999997</v>
      </c>
      <c r="N68">
        <f t="shared" si="7"/>
        <v>0.68757100000000004</v>
      </c>
      <c r="O68">
        <f t="shared" si="7"/>
        <v>4.0692729999999999</v>
      </c>
      <c r="AC68">
        <v>4.2720000000000002</v>
      </c>
      <c r="AD68">
        <v>-0.4699999988079071</v>
      </c>
      <c r="AE68">
        <v>9.8400001525878906</v>
      </c>
      <c r="AF68">
        <f t="shared" si="8"/>
        <v>-0.4699999988079071</v>
      </c>
      <c r="AG68">
        <f t="shared" si="9"/>
        <v>9.8400001525878906</v>
      </c>
    </row>
    <row r="69" spans="1:33">
      <c r="A69" s="3" t="s">
        <v>448</v>
      </c>
      <c r="B69" s="3" t="str">
        <f t="shared" ref="B69:B132" si="10">MID(A69,12,8)&amp;"."&amp;RIGHT(A69,3)</f>
        <v>13:51:58.836</v>
      </c>
      <c r="C69" s="3">
        <f t="shared" ref="C69:C132" si="11">LEFT(B69,2)*3600+MID(B69,4,2)*60+RIGHT(B69,6)</f>
        <v>49918.836000000003</v>
      </c>
      <c r="D69" s="3">
        <f t="shared" ref="D69:D132" si="12">C69-$C$4</f>
        <v>6.044000000001688</v>
      </c>
      <c r="E69" s="3">
        <v>545.31299999999999</v>
      </c>
      <c r="F69" s="3">
        <v>4244.92</v>
      </c>
      <c r="G69" s="3">
        <v>12171</v>
      </c>
      <c r="H69" s="3">
        <v>898</v>
      </c>
      <c r="I69" s="3">
        <v>907</v>
      </c>
      <c r="J69">
        <f t="shared" ref="J69:J132" si="13">ROUND(E69*COS(0.7*PI()/180)-F69*SIN(0.7*PI()/180),3)</f>
        <v>493.41199999999998</v>
      </c>
      <c r="K69">
        <f t="shared" ref="K69:K132" si="14">ROUND(E69*SIN(0.7*PI()/180)+F69*COS(0.7*PI()/180),3)</f>
        <v>4251.2650000000003</v>
      </c>
      <c r="L69">
        <f t="shared" ref="L69:L132" si="15">J69-$J$4</f>
        <v>702.71</v>
      </c>
      <c r="M69">
        <f t="shared" ref="M69:M132" si="16">K69-$K$4</f>
        <v>4163.2449999999999</v>
      </c>
      <c r="N69">
        <f t="shared" ref="N69:O132" si="17">L69*0.001</f>
        <v>0.70271000000000006</v>
      </c>
      <c r="O69">
        <f t="shared" si="17"/>
        <v>4.1632449999999999</v>
      </c>
      <c r="AC69">
        <v>4.3380000000000001</v>
      </c>
      <c r="AD69">
        <v>-1.1699999570846558</v>
      </c>
      <c r="AE69">
        <v>5.7199997901916504</v>
      </c>
      <c r="AF69">
        <f t="shared" ref="AF69:AF132" si="18">AD69</f>
        <v>-1.1699999570846558</v>
      </c>
      <c r="AG69">
        <f t="shared" ref="AG69:AG132" si="19">AE69</f>
        <v>5.7199997901916504</v>
      </c>
    </row>
    <row r="70" spans="1:33">
      <c r="A70" s="3" t="s">
        <v>449</v>
      </c>
      <c r="B70" s="3" t="str">
        <f t="shared" si="10"/>
        <v>13:51:58.929</v>
      </c>
      <c r="C70" s="3">
        <f t="shared" si="11"/>
        <v>49918.928999999996</v>
      </c>
      <c r="D70" s="3">
        <f t="shared" si="12"/>
        <v>6.1369999999951688</v>
      </c>
      <c r="E70" s="3">
        <v>587.553</v>
      </c>
      <c r="F70" s="3">
        <v>4364.3100000000004</v>
      </c>
      <c r="G70" s="3">
        <v>12056</v>
      </c>
      <c r="H70" s="3">
        <v>821</v>
      </c>
      <c r="I70" s="3">
        <v>452.5</v>
      </c>
      <c r="J70">
        <f t="shared" si="13"/>
        <v>534.19000000000005</v>
      </c>
      <c r="K70">
        <f t="shared" si="14"/>
        <v>4371.1620000000003</v>
      </c>
      <c r="L70">
        <f t="shared" si="15"/>
        <v>743.48800000000006</v>
      </c>
      <c r="M70">
        <f t="shared" si="16"/>
        <v>4283.1419999999998</v>
      </c>
      <c r="N70">
        <f t="shared" si="17"/>
        <v>0.74348800000000004</v>
      </c>
      <c r="O70">
        <f t="shared" si="17"/>
        <v>4.2831419999999998</v>
      </c>
      <c r="AC70">
        <v>4.3920000000000003</v>
      </c>
      <c r="AD70">
        <v>-0.15000000596046448</v>
      </c>
      <c r="AE70">
        <v>5.4000000953674316</v>
      </c>
      <c r="AF70">
        <f t="shared" si="18"/>
        <v>-0.15000000596046448</v>
      </c>
      <c r="AG70">
        <f t="shared" si="19"/>
        <v>5.4000000953674316</v>
      </c>
    </row>
    <row r="71" spans="1:33">
      <c r="A71" s="3" t="s">
        <v>450</v>
      </c>
      <c r="B71" s="3" t="str">
        <f t="shared" si="10"/>
        <v>13:51:59.023</v>
      </c>
      <c r="C71" s="3">
        <f t="shared" si="11"/>
        <v>49919.023000000001</v>
      </c>
      <c r="D71" s="3">
        <f t="shared" si="12"/>
        <v>6.2309999999997672</v>
      </c>
      <c r="E71" s="3">
        <v>560.00400000000002</v>
      </c>
      <c r="F71" s="3">
        <v>4486.0200000000004</v>
      </c>
      <c r="G71" s="3">
        <v>11988.5</v>
      </c>
      <c r="H71" s="3">
        <v>812.5</v>
      </c>
      <c r="I71" s="3">
        <v>451.5</v>
      </c>
      <c r="J71">
        <f t="shared" si="13"/>
        <v>505.15600000000001</v>
      </c>
      <c r="K71">
        <f t="shared" si="14"/>
        <v>4492.527</v>
      </c>
      <c r="L71">
        <f t="shared" si="15"/>
        <v>714.45399999999995</v>
      </c>
      <c r="M71">
        <f t="shared" si="16"/>
        <v>4404.5069999999996</v>
      </c>
      <c r="N71">
        <f t="shared" si="17"/>
        <v>0.71445399999999992</v>
      </c>
      <c r="O71">
        <f t="shared" si="17"/>
        <v>4.4045069999999997</v>
      </c>
      <c r="AC71">
        <v>4.4489999999999998</v>
      </c>
      <c r="AD71">
        <v>0.34000000357627869</v>
      </c>
      <c r="AE71">
        <v>4.429999828338623</v>
      </c>
      <c r="AF71">
        <f t="shared" si="18"/>
        <v>0.34000000357627869</v>
      </c>
      <c r="AG71">
        <f t="shared" si="19"/>
        <v>4.429999828338623</v>
      </c>
    </row>
    <row r="72" spans="1:33">
      <c r="A72" s="3" t="s">
        <v>451</v>
      </c>
      <c r="B72" s="3" t="str">
        <f t="shared" si="10"/>
        <v>13:51:59.115</v>
      </c>
      <c r="C72" s="3">
        <f t="shared" si="11"/>
        <v>49919.114999999998</v>
      </c>
      <c r="D72" s="3">
        <f t="shared" si="12"/>
        <v>6.3229999999966822</v>
      </c>
      <c r="E72" s="3">
        <v>564.86400000000003</v>
      </c>
      <c r="F72" s="3">
        <v>4638.13</v>
      </c>
      <c r="G72" s="3">
        <v>11877.5</v>
      </c>
      <c r="H72" s="3">
        <v>809.5</v>
      </c>
      <c r="I72" s="3">
        <v>450.25</v>
      </c>
      <c r="J72">
        <f t="shared" si="13"/>
        <v>508.15800000000002</v>
      </c>
      <c r="K72">
        <f t="shared" si="14"/>
        <v>4644.6850000000004</v>
      </c>
      <c r="L72">
        <f t="shared" si="15"/>
        <v>717.45600000000002</v>
      </c>
      <c r="M72">
        <f t="shared" si="16"/>
        <v>4556.665</v>
      </c>
      <c r="N72">
        <f t="shared" si="17"/>
        <v>0.71745599999999998</v>
      </c>
      <c r="O72">
        <f t="shared" si="17"/>
        <v>4.5566649999999997</v>
      </c>
      <c r="AC72">
        <v>4.5119999999999996</v>
      </c>
      <c r="AD72">
        <v>-1.1299999952316284</v>
      </c>
      <c r="AE72">
        <v>4.130000114440918</v>
      </c>
      <c r="AF72">
        <f t="shared" si="18"/>
        <v>-1.1299999952316284</v>
      </c>
      <c r="AG72">
        <f t="shared" si="19"/>
        <v>4.130000114440918</v>
      </c>
    </row>
    <row r="73" spans="1:33">
      <c r="A73" s="3" t="s">
        <v>452</v>
      </c>
      <c r="B73" s="3" t="str">
        <f t="shared" si="10"/>
        <v>13:51:59.209</v>
      </c>
      <c r="C73" s="3">
        <f t="shared" si="11"/>
        <v>49919.209000000003</v>
      </c>
      <c r="D73" s="3">
        <f t="shared" si="12"/>
        <v>6.4170000000012806</v>
      </c>
      <c r="E73" s="3">
        <v>615.29300000000001</v>
      </c>
      <c r="F73" s="3">
        <v>4688.1099999999997</v>
      </c>
      <c r="G73" s="3">
        <v>11806.5</v>
      </c>
      <c r="H73" s="3">
        <v>831.5</v>
      </c>
      <c r="I73" s="3">
        <v>449.75</v>
      </c>
      <c r="J73">
        <f t="shared" si="13"/>
        <v>557.97199999999998</v>
      </c>
      <c r="K73">
        <f t="shared" si="14"/>
        <v>4695.277</v>
      </c>
      <c r="L73">
        <f t="shared" si="15"/>
        <v>767.27</v>
      </c>
      <c r="M73">
        <f t="shared" si="16"/>
        <v>4607.2569999999996</v>
      </c>
      <c r="N73">
        <f t="shared" si="17"/>
        <v>0.76727000000000001</v>
      </c>
      <c r="O73">
        <f t="shared" si="17"/>
        <v>4.6072569999999997</v>
      </c>
      <c r="AC73">
        <v>4.5860000000000003</v>
      </c>
      <c r="AD73">
        <v>-0.54000002145767212</v>
      </c>
      <c r="AE73">
        <v>5.5</v>
      </c>
      <c r="AF73">
        <f t="shared" si="18"/>
        <v>-0.54000002145767212</v>
      </c>
      <c r="AG73">
        <f t="shared" si="19"/>
        <v>5.5</v>
      </c>
    </row>
    <row r="74" spans="1:33">
      <c r="A74" s="3" t="s">
        <v>453</v>
      </c>
      <c r="B74" s="3" t="str">
        <f t="shared" si="10"/>
        <v>13:51:59.300</v>
      </c>
      <c r="C74" s="3">
        <f t="shared" si="11"/>
        <v>49919.3</v>
      </c>
      <c r="D74" s="3">
        <f t="shared" si="12"/>
        <v>6.5080000000016298</v>
      </c>
      <c r="E74" s="3">
        <v>608.90099999999995</v>
      </c>
      <c r="F74" s="3">
        <v>4896.8100000000004</v>
      </c>
      <c r="G74" s="3">
        <v>11665</v>
      </c>
      <c r="H74" s="3">
        <v>920</v>
      </c>
      <c r="I74" s="3">
        <v>898</v>
      </c>
      <c r="J74">
        <f t="shared" si="13"/>
        <v>549.03099999999995</v>
      </c>
      <c r="K74">
        <f t="shared" si="14"/>
        <v>4903.8829999999998</v>
      </c>
      <c r="L74">
        <f t="shared" si="15"/>
        <v>758.32899999999995</v>
      </c>
      <c r="M74">
        <f t="shared" si="16"/>
        <v>4815.8629999999994</v>
      </c>
      <c r="N74">
        <f t="shared" si="17"/>
        <v>0.75832899999999992</v>
      </c>
      <c r="O74">
        <f t="shared" si="17"/>
        <v>4.8158629999999993</v>
      </c>
      <c r="AC74">
        <v>4.6479999999999997</v>
      </c>
      <c r="AD74">
        <v>1.8799999952316284</v>
      </c>
      <c r="AE74">
        <v>4.3499999046325684</v>
      </c>
      <c r="AF74">
        <f t="shared" si="18"/>
        <v>1.8799999952316284</v>
      </c>
      <c r="AG74">
        <f t="shared" si="19"/>
        <v>4.3499999046325684</v>
      </c>
    </row>
    <row r="75" spans="1:33">
      <c r="A75" s="3" t="s">
        <v>454</v>
      </c>
      <c r="B75" s="3" t="str">
        <f t="shared" si="10"/>
        <v>13:51:59.394</v>
      </c>
      <c r="C75" s="3">
        <f t="shared" si="11"/>
        <v>49919.394</v>
      </c>
      <c r="D75" s="3">
        <f t="shared" si="12"/>
        <v>6.6019999999989523</v>
      </c>
      <c r="E75" s="3">
        <v>621.03599999999994</v>
      </c>
      <c r="F75" s="3">
        <v>4978.8500000000004</v>
      </c>
      <c r="G75" s="3">
        <v>11599.5</v>
      </c>
      <c r="H75" s="3">
        <v>855.5</v>
      </c>
      <c r="I75" s="3">
        <v>448</v>
      </c>
      <c r="J75">
        <f t="shared" si="13"/>
        <v>560.16300000000001</v>
      </c>
      <c r="K75">
        <f t="shared" si="14"/>
        <v>4986.0659999999998</v>
      </c>
      <c r="L75">
        <f t="shared" si="15"/>
        <v>769.46100000000001</v>
      </c>
      <c r="M75">
        <f t="shared" si="16"/>
        <v>4898.0459999999994</v>
      </c>
      <c r="N75">
        <f t="shared" si="17"/>
        <v>0.76946100000000006</v>
      </c>
      <c r="O75">
        <f t="shared" si="17"/>
        <v>4.8980459999999999</v>
      </c>
      <c r="AC75">
        <v>4.7110000000000003</v>
      </c>
      <c r="AD75">
        <v>-1.2899999618530273</v>
      </c>
      <c r="AE75">
        <v>11.380000114440918</v>
      </c>
      <c r="AF75">
        <f t="shared" si="18"/>
        <v>-1.2899999618530273</v>
      </c>
      <c r="AG75">
        <f t="shared" si="19"/>
        <v>11.380000114440918</v>
      </c>
    </row>
    <row r="76" spans="1:33">
      <c r="A76" s="3" t="s">
        <v>455</v>
      </c>
      <c r="B76" s="3" t="str">
        <f t="shared" si="10"/>
        <v>13:51:59.488</v>
      </c>
      <c r="C76" s="3">
        <f t="shared" si="11"/>
        <v>49919.487999999998</v>
      </c>
      <c r="D76" s="3">
        <f t="shared" si="12"/>
        <v>6.6959999999962747</v>
      </c>
      <c r="E76" s="3">
        <v>640.58399999999995</v>
      </c>
      <c r="F76" s="3">
        <v>5136.21</v>
      </c>
      <c r="G76" s="3">
        <v>11477</v>
      </c>
      <c r="H76" s="3">
        <v>848</v>
      </c>
      <c r="I76" s="3">
        <v>446.5</v>
      </c>
      <c r="J76">
        <f t="shared" si="13"/>
        <v>577.78700000000003</v>
      </c>
      <c r="K76">
        <f t="shared" si="14"/>
        <v>5143.6530000000002</v>
      </c>
      <c r="L76">
        <f t="shared" si="15"/>
        <v>787.08500000000004</v>
      </c>
      <c r="M76">
        <f t="shared" si="16"/>
        <v>5055.6329999999998</v>
      </c>
      <c r="N76">
        <f t="shared" si="17"/>
        <v>0.78708500000000003</v>
      </c>
      <c r="O76">
        <f t="shared" si="17"/>
        <v>5.0556330000000003</v>
      </c>
      <c r="AC76">
        <v>4.7770000000000001</v>
      </c>
      <c r="AD76">
        <v>2.2999999523162842</v>
      </c>
      <c r="AE76">
        <v>7.4200000762939453</v>
      </c>
      <c r="AF76">
        <f t="shared" si="18"/>
        <v>2.2999999523162842</v>
      </c>
      <c r="AG76">
        <f t="shared" si="19"/>
        <v>7.4200000762939453</v>
      </c>
    </row>
    <row r="77" spans="1:33">
      <c r="A77" s="3" t="s">
        <v>456</v>
      </c>
      <c r="B77" s="3" t="str">
        <f t="shared" si="10"/>
        <v>13:51:59.580</v>
      </c>
      <c r="C77" s="3">
        <f t="shared" si="11"/>
        <v>49919.58</v>
      </c>
      <c r="D77" s="3">
        <f t="shared" si="12"/>
        <v>6.7880000000004657</v>
      </c>
      <c r="E77" s="3">
        <v>623.26800000000003</v>
      </c>
      <c r="F77" s="3">
        <v>5256.68</v>
      </c>
      <c r="G77" s="3">
        <v>11407.5</v>
      </c>
      <c r="H77" s="3">
        <v>843</v>
      </c>
      <c r="I77" s="3">
        <v>445.5</v>
      </c>
      <c r="J77">
        <f t="shared" si="13"/>
        <v>559.00099999999998</v>
      </c>
      <c r="K77">
        <f t="shared" si="14"/>
        <v>5263.902</v>
      </c>
      <c r="L77">
        <f t="shared" si="15"/>
        <v>768.29899999999998</v>
      </c>
      <c r="M77">
        <f t="shared" si="16"/>
        <v>5175.8819999999996</v>
      </c>
      <c r="N77">
        <f t="shared" si="17"/>
        <v>0.76829899999999995</v>
      </c>
      <c r="O77">
        <f t="shared" si="17"/>
        <v>5.1758819999999996</v>
      </c>
      <c r="AC77">
        <v>4.8369999999999997</v>
      </c>
      <c r="AD77">
        <v>0.6600000262260437</v>
      </c>
      <c r="AE77">
        <v>5.0399999618530273</v>
      </c>
      <c r="AF77">
        <f t="shared" si="18"/>
        <v>0.6600000262260437</v>
      </c>
      <c r="AG77">
        <f t="shared" si="19"/>
        <v>5.0399999618530273</v>
      </c>
    </row>
    <row r="78" spans="1:33">
      <c r="A78" s="3" t="s">
        <v>457</v>
      </c>
      <c r="B78" s="3" t="str">
        <f t="shared" si="10"/>
        <v>13:51:59.673</v>
      </c>
      <c r="C78" s="3">
        <f t="shared" si="11"/>
        <v>49919.673000000003</v>
      </c>
      <c r="D78" s="3">
        <f t="shared" si="12"/>
        <v>6.8810000000012224</v>
      </c>
      <c r="E78" s="3">
        <v>654.12</v>
      </c>
      <c r="F78" s="3">
        <v>5419.14</v>
      </c>
      <c r="G78" s="3">
        <v>11275</v>
      </c>
      <c r="H78" s="3">
        <v>867</v>
      </c>
      <c r="I78" s="3">
        <v>444</v>
      </c>
      <c r="J78">
        <f t="shared" si="13"/>
        <v>587.86599999999999</v>
      </c>
      <c r="K78">
        <f t="shared" si="14"/>
        <v>5426.7269999999999</v>
      </c>
      <c r="L78">
        <f t="shared" si="15"/>
        <v>797.16399999999999</v>
      </c>
      <c r="M78">
        <f t="shared" si="16"/>
        <v>5338.7069999999994</v>
      </c>
      <c r="N78">
        <f t="shared" si="17"/>
        <v>0.79716399999999998</v>
      </c>
      <c r="O78">
        <f t="shared" si="17"/>
        <v>5.3387069999999994</v>
      </c>
      <c r="AC78">
        <v>4.9139999999999997</v>
      </c>
      <c r="AD78">
        <v>1.5499999523162842</v>
      </c>
      <c r="AE78">
        <v>5.2100000381469727</v>
      </c>
      <c r="AF78">
        <f t="shared" si="18"/>
        <v>1.5499999523162842</v>
      </c>
      <c r="AG78">
        <f t="shared" si="19"/>
        <v>5.2100000381469727</v>
      </c>
    </row>
    <row r="79" spans="1:33">
      <c r="A79" s="3" t="s">
        <v>458</v>
      </c>
      <c r="B79" s="3" t="str">
        <f t="shared" si="10"/>
        <v>13:51:59.767</v>
      </c>
      <c r="C79" s="3">
        <f t="shared" si="11"/>
        <v>49919.767</v>
      </c>
      <c r="D79" s="3">
        <f t="shared" si="12"/>
        <v>6.9749999999985448</v>
      </c>
      <c r="E79" s="3">
        <v>626.69200000000001</v>
      </c>
      <c r="F79" s="3">
        <v>5526.56</v>
      </c>
      <c r="G79" s="3">
        <v>11223.5</v>
      </c>
      <c r="H79" s="3">
        <v>831.5</v>
      </c>
      <c r="I79" s="3">
        <v>443</v>
      </c>
      <c r="J79">
        <f t="shared" si="13"/>
        <v>559.12699999999995</v>
      </c>
      <c r="K79">
        <f t="shared" si="14"/>
        <v>5533.8040000000001</v>
      </c>
      <c r="L79">
        <f t="shared" si="15"/>
        <v>768.42499999999995</v>
      </c>
      <c r="M79">
        <f t="shared" si="16"/>
        <v>5445.7839999999997</v>
      </c>
      <c r="N79">
        <f t="shared" si="17"/>
        <v>0.76842500000000002</v>
      </c>
      <c r="O79">
        <f t="shared" si="17"/>
        <v>5.4457839999999997</v>
      </c>
      <c r="AC79">
        <v>4.9770000000000003</v>
      </c>
      <c r="AD79">
        <v>0.73000001907348633</v>
      </c>
      <c r="AE79">
        <v>6.2800002098083496</v>
      </c>
      <c r="AF79">
        <f t="shared" si="18"/>
        <v>0.73000001907348633</v>
      </c>
      <c r="AG79">
        <f t="shared" si="19"/>
        <v>6.2800002098083496</v>
      </c>
    </row>
    <row r="80" spans="1:33">
      <c r="A80" s="3" t="s">
        <v>459</v>
      </c>
      <c r="B80" s="3" t="str">
        <f t="shared" si="10"/>
        <v>13:51:59.860</v>
      </c>
      <c r="C80" s="3">
        <f t="shared" si="11"/>
        <v>49919.86</v>
      </c>
      <c r="D80" s="3">
        <f t="shared" si="12"/>
        <v>7.0679999999993015</v>
      </c>
      <c r="E80" s="3">
        <v>671.16600000000005</v>
      </c>
      <c r="F80" s="3">
        <v>5695.87</v>
      </c>
      <c r="G80" s="3">
        <v>11078</v>
      </c>
      <c r="H80" s="3">
        <v>867.5</v>
      </c>
      <c r="I80" s="3">
        <v>441.5</v>
      </c>
      <c r="J80">
        <f t="shared" si="13"/>
        <v>601.529</v>
      </c>
      <c r="K80">
        <f t="shared" si="14"/>
        <v>5703.6450000000004</v>
      </c>
      <c r="L80">
        <f t="shared" si="15"/>
        <v>810.827</v>
      </c>
      <c r="M80">
        <f t="shared" si="16"/>
        <v>5615.625</v>
      </c>
      <c r="N80">
        <f t="shared" si="17"/>
        <v>0.81082699999999996</v>
      </c>
      <c r="O80">
        <f t="shared" si="17"/>
        <v>5.6156250000000005</v>
      </c>
      <c r="AC80">
        <v>5.048</v>
      </c>
      <c r="AD80">
        <v>1.7999999523162842</v>
      </c>
      <c r="AE80">
        <v>10.289999961853027</v>
      </c>
      <c r="AF80">
        <f t="shared" si="18"/>
        <v>1.7999999523162842</v>
      </c>
      <c r="AG80">
        <f t="shared" si="19"/>
        <v>10.289999961853027</v>
      </c>
    </row>
    <row r="81" spans="1:33">
      <c r="A81" s="3" t="s">
        <v>460</v>
      </c>
      <c r="B81" s="3" t="str">
        <f t="shared" si="10"/>
        <v>13:51:59.954</v>
      </c>
      <c r="C81" s="3">
        <f t="shared" si="11"/>
        <v>49919.953999999998</v>
      </c>
      <c r="D81" s="3">
        <f t="shared" si="12"/>
        <v>7.161999999996624</v>
      </c>
      <c r="E81" s="3">
        <v>675.59500000000003</v>
      </c>
      <c r="F81" s="3">
        <v>5827.2</v>
      </c>
      <c r="G81" s="3">
        <v>10988.5</v>
      </c>
      <c r="H81" s="3">
        <v>867.5</v>
      </c>
      <c r="I81" s="3">
        <v>440.5</v>
      </c>
      <c r="J81">
        <f t="shared" si="13"/>
        <v>604.35400000000004</v>
      </c>
      <c r="K81">
        <f t="shared" si="14"/>
        <v>5835.0190000000002</v>
      </c>
      <c r="L81">
        <f t="shared" si="15"/>
        <v>813.65200000000004</v>
      </c>
      <c r="M81">
        <f t="shared" si="16"/>
        <v>5746.9989999999998</v>
      </c>
      <c r="N81">
        <f t="shared" si="17"/>
        <v>0.81365200000000004</v>
      </c>
      <c r="O81">
        <f t="shared" si="17"/>
        <v>5.7469989999999997</v>
      </c>
      <c r="AC81">
        <v>5.1130000000000004</v>
      </c>
      <c r="AD81">
        <v>0.75999999046325684</v>
      </c>
      <c r="AE81">
        <v>5.4499998092651367</v>
      </c>
      <c r="AF81">
        <f t="shared" si="18"/>
        <v>0.75999999046325684</v>
      </c>
      <c r="AG81">
        <f t="shared" si="19"/>
        <v>5.4499998092651367</v>
      </c>
    </row>
    <row r="82" spans="1:33">
      <c r="A82" s="3" t="s">
        <v>461</v>
      </c>
      <c r="B82" s="3" t="str">
        <f t="shared" si="10"/>
        <v>13:52:00.045</v>
      </c>
      <c r="C82" s="3">
        <f t="shared" si="11"/>
        <v>49920.044999999998</v>
      </c>
      <c r="D82" s="3">
        <f t="shared" si="12"/>
        <v>7.2529999999969732</v>
      </c>
      <c r="E82" s="3">
        <v>672.33100000000002</v>
      </c>
      <c r="F82" s="3">
        <v>6012.26</v>
      </c>
      <c r="G82" s="3">
        <v>10871</v>
      </c>
      <c r="H82" s="3">
        <v>937</v>
      </c>
      <c r="I82" s="3">
        <v>879</v>
      </c>
      <c r="J82">
        <f t="shared" si="13"/>
        <v>598.82899999999995</v>
      </c>
      <c r="K82">
        <f t="shared" si="14"/>
        <v>6020.0249999999996</v>
      </c>
      <c r="L82">
        <f t="shared" si="15"/>
        <v>808.12699999999995</v>
      </c>
      <c r="M82">
        <f t="shared" si="16"/>
        <v>5932.0049999999992</v>
      </c>
      <c r="N82">
        <f t="shared" si="17"/>
        <v>0.80812699999999993</v>
      </c>
      <c r="O82">
        <f t="shared" si="17"/>
        <v>5.9320049999999993</v>
      </c>
      <c r="AC82">
        <v>5.1820000000000004</v>
      </c>
      <c r="AD82">
        <v>0.41999998688697815</v>
      </c>
      <c r="AE82">
        <v>5.6100001335144043</v>
      </c>
      <c r="AF82">
        <f t="shared" si="18"/>
        <v>0.41999998688697815</v>
      </c>
      <c r="AG82">
        <f t="shared" si="19"/>
        <v>5.6100001335144043</v>
      </c>
    </row>
    <row r="83" spans="1:33">
      <c r="A83" s="3" t="s">
        <v>462</v>
      </c>
      <c r="B83" s="3" t="str">
        <f t="shared" si="10"/>
        <v>13:52:00.139</v>
      </c>
      <c r="C83" s="3">
        <f t="shared" si="11"/>
        <v>49920.139000000003</v>
      </c>
      <c r="D83" s="3">
        <f t="shared" si="12"/>
        <v>7.3470000000015716</v>
      </c>
      <c r="E83" s="3">
        <v>661.053</v>
      </c>
      <c r="F83" s="3">
        <v>6125.9</v>
      </c>
      <c r="G83" s="3">
        <v>10807</v>
      </c>
      <c r="H83" s="3">
        <v>947</v>
      </c>
      <c r="I83" s="3">
        <v>877</v>
      </c>
      <c r="J83">
        <f t="shared" si="13"/>
        <v>586.16399999999999</v>
      </c>
      <c r="K83">
        <f t="shared" si="14"/>
        <v>6133.5190000000002</v>
      </c>
      <c r="L83">
        <f t="shared" si="15"/>
        <v>795.46199999999999</v>
      </c>
      <c r="M83">
        <f t="shared" si="16"/>
        <v>6045.4989999999998</v>
      </c>
      <c r="N83">
        <f t="shared" si="17"/>
        <v>0.795462</v>
      </c>
      <c r="O83">
        <f t="shared" si="17"/>
        <v>6.0454989999999995</v>
      </c>
      <c r="AC83">
        <v>5.2409999999999997</v>
      </c>
      <c r="AD83">
        <v>1.190000057220459</v>
      </c>
      <c r="AE83">
        <v>7.380000114440918</v>
      </c>
      <c r="AF83">
        <f t="shared" si="18"/>
        <v>1.190000057220459</v>
      </c>
      <c r="AG83">
        <f t="shared" si="19"/>
        <v>7.380000114440918</v>
      </c>
    </row>
    <row r="84" spans="1:33">
      <c r="A84" s="3" t="s">
        <v>463</v>
      </c>
      <c r="B84" s="3" t="str">
        <f t="shared" si="10"/>
        <v>13:52:00.232</v>
      </c>
      <c r="C84" s="3">
        <f t="shared" si="11"/>
        <v>49920.232000000004</v>
      </c>
      <c r="D84" s="3">
        <f t="shared" si="12"/>
        <v>7.4400000000023283</v>
      </c>
      <c r="E84" s="3">
        <v>673.67700000000002</v>
      </c>
      <c r="F84" s="3">
        <v>6317.35</v>
      </c>
      <c r="G84" s="3">
        <v>10676.5</v>
      </c>
      <c r="H84" s="3">
        <v>878</v>
      </c>
      <c r="I84" s="3">
        <v>436.25</v>
      </c>
      <c r="J84">
        <f t="shared" si="13"/>
        <v>596.44799999999998</v>
      </c>
      <c r="K84">
        <f t="shared" si="14"/>
        <v>6325.1090000000004</v>
      </c>
      <c r="L84">
        <f t="shared" si="15"/>
        <v>805.74599999999998</v>
      </c>
      <c r="M84">
        <f t="shared" si="16"/>
        <v>6237.0889999999999</v>
      </c>
      <c r="N84">
        <f t="shared" si="17"/>
        <v>0.80574599999999996</v>
      </c>
      <c r="O84">
        <f t="shared" si="17"/>
        <v>6.2370890000000001</v>
      </c>
      <c r="AC84">
        <v>5.2969999999999997</v>
      </c>
      <c r="AD84">
        <v>0.62999999523162842</v>
      </c>
      <c r="AE84">
        <v>6.619999885559082</v>
      </c>
      <c r="AF84">
        <f t="shared" si="18"/>
        <v>0.62999999523162842</v>
      </c>
      <c r="AG84">
        <f t="shared" si="19"/>
        <v>6.619999885559082</v>
      </c>
    </row>
    <row r="85" spans="1:33">
      <c r="A85" s="3" t="s">
        <v>464</v>
      </c>
      <c r="B85" s="3" t="str">
        <f t="shared" si="10"/>
        <v>13:52:00.327</v>
      </c>
      <c r="C85" s="3">
        <f t="shared" si="11"/>
        <v>49920.326999999997</v>
      </c>
      <c r="D85" s="3">
        <f t="shared" si="12"/>
        <v>7.5349999999962165</v>
      </c>
      <c r="E85" s="3">
        <v>661.17399999999998</v>
      </c>
      <c r="F85" s="3">
        <v>6426.24</v>
      </c>
      <c r="G85" s="3">
        <v>10618.5</v>
      </c>
      <c r="H85" s="3">
        <v>870</v>
      </c>
      <c r="I85" s="3">
        <v>434.25</v>
      </c>
      <c r="J85">
        <f t="shared" si="13"/>
        <v>582.61500000000001</v>
      </c>
      <c r="K85">
        <f t="shared" si="14"/>
        <v>6433.8379999999997</v>
      </c>
      <c r="L85">
        <f t="shared" si="15"/>
        <v>791.91300000000001</v>
      </c>
      <c r="M85">
        <f t="shared" si="16"/>
        <v>6345.8179999999993</v>
      </c>
      <c r="N85">
        <f t="shared" si="17"/>
        <v>0.79191299999999998</v>
      </c>
      <c r="O85">
        <f t="shared" si="17"/>
        <v>6.3458179999999995</v>
      </c>
      <c r="AC85">
        <v>5.3680000000000003</v>
      </c>
      <c r="AD85">
        <v>1.2300000190734863</v>
      </c>
      <c r="AE85">
        <v>6.4899997711181641</v>
      </c>
      <c r="AF85">
        <f t="shared" si="18"/>
        <v>1.2300000190734863</v>
      </c>
      <c r="AG85">
        <f t="shared" si="19"/>
        <v>6.4899997711181641</v>
      </c>
    </row>
    <row r="86" spans="1:33">
      <c r="A86" s="3" t="s">
        <v>465</v>
      </c>
      <c r="B86" s="3" t="str">
        <f t="shared" si="10"/>
        <v>13:52:00.420</v>
      </c>
      <c r="C86" s="3">
        <f t="shared" si="11"/>
        <v>49920.42</v>
      </c>
      <c r="D86" s="3">
        <f t="shared" si="12"/>
        <v>7.6279999999969732</v>
      </c>
      <c r="E86" s="3">
        <v>666.73199999999997</v>
      </c>
      <c r="F86" s="3">
        <v>6663.24</v>
      </c>
      <c r="G86" s="3">
        <v>10469</v>
      </c>
      <c r="H86" s="3">
        <v>866.5</v>
      </c>
      <c r="I86" s="3">
        <v>432.25</v>
      </c>
      <c r="J86">
        <f t="shared" si="13"/>
        <v>585.27700000000004</v>
      </c>
      <c r="K86">
        <f t="shared" si="14"/>
        <v>6670.8879999999999</v>
      </c>
      <c r="L86">
        <f t="shared" si="15"/>
        <v>794.57500000000005</v>
      </c>
      <c r="M86">
        <f t="shared" si="16"/>
        <v>6582.8679999999995</v>
      </c>
      <c r="N86">
        <f t="shared" si="17"/>
        <v>0.79457500000000003</v>
      </c>
      <c r="O86">
        <f t="shared" si="17"/>
        <v>6.5828679999999995</v>
      </c>
      <c r="AC86">
        <v>5.4320000000000004</v>
      </c>
      <c r="AD86">
        <v>2.5799999237060547</v>
      </c>
      <c r="AE86">
        <v>8.4399995803833008</v>
      </c>
      <c r="AF86">
        <f t="shared" si="18"/>
        <v>2.5799999237060547</v>
      </c>
      <c r="AG86">
        <f t="shared" si="19"/>
        <v>8.4399995803833008</v>
      </c>
    </row>
    <row r="87" spans="1:33">
      <c r="A87" s="3" t="s">
        <v>466</v>
      </c>
      <c r="B87" s="3" t="str">
        <f t="shared" si="10"/>
        <v>13:52:00.514</v>
      </c>
      <c r="C87" s="3">
        <f t="shared" si="11"/>
        <v>49920.514000000003</v>
      </c>
      <c r="D87" s="3">
        <f t="shared" si="12"/>
        <v>7.7220000000015716</v>
      </c>
      <c r="E87" s="3">
        <v>664.64099999999996</v>
      </c>
      <c r="F87" s="3">
        <v>6718.86</v>
      </c>
      <c r="G87" s="3">
        <v>10437</v>
      </c>
      <c r="H87" s="3">
        <v>954</v>
      </c>
      <c r="I87" s="3">
        <v>863</v>
      </c>
      <c r="J87">
        <f t="shared" si="13"/>
        <v>582.50699999999995</v>
      </c>
      <c r="K87">
        <f t="shared" si="14"/>
        <v>6726.4780000000001</v>
      </c>
      <c r="L87">
        <f t="shared" si="15"/>
        <v>791.80499999999995</v>
      </c>
      <c r="M87">
        <f t="shared" si="16"/>
        <v>6638.4579999999996</v>
      </c>
      <c r="N87">
        <f t="shared" si="17"/>
        <v>0.79180499999999998</v>
      </c>
      <c r="O87">
        <f t="shared" si="17"/>
        <v>6.638458</v>
      </c>
      <c r="AC87">
        <v>5.4960000000000004</v>
      </c>
      <c r="AD87">
        <v>0.41999998688697815</v>
      </c>
      <c r="AE87">
        <v>6.7100000381469727</v>
      </c>
      <c r="AF87">
        <f t="shared" si="18"/>
        <v>0.41999998688697815</v>
      </c>
      <c r="AG87">
        <f t="shared" si="19"/>
        <v>6.7100000381469727</v>
      </c>
    </row>
    <row r="88" spans="1:33">
      <c r="A88" s="3" t="s">
        <v>467</v>
      </c>
      <c r="B88" s="3" t="str">
        <f t="shared" si="10"/>
        <v>13:52:00.609</v>
      </c>
      <c r="C88" s="3">
        <f t="shared" si="11"/>
        <v>49920.608999999997</v>
      </c>
      <c r="D88" s="3">
        <f t="shared" si="12"/>
        <v>7.8169999999954598</v>
      </c>
      <c r="E88" s="3">
        <v>661.46199999999999</v>
      </c>
      <c r="F88" s="3">
        <v>6941.7</v>
      </c>
      <c r="G88" s="3">
        <v>10307</v>
      </c>
      <c r="H88" s="3">
        <v>959</v>
      </c>
      <c r="I88" s="3">
        <v>861</v>
      </c>
      <c r="J88">
        <f t="shared" si="13"/>
        <v>576.60599999999999</v>
      </c>
      <c r="K88">
        <f t="shared" si="14"/>
        <v>6949.2629999999999</v>
      </c>
      <c r="L88">
        <f t="shared" si="15"/>
        <v>785.904</v>
      </c>
      <c r="M88">
        <f t="shared" si="16"/>
        <v>6861.2429999999995</v>
      </c>
      <c r="N88">
        <f t="shared" si="17"/>
        <v>0.78590400000000005</v>
      </c>
      <c r="O88">
        <f t="shared" si="17"/>
        <v>6.861243</v>
      </c>
      <c r="AC88">
        <v>5.5670000000000002</v>
      </c>
      <c r="AD88">
        <v>0.68999999761581421</v>
      </c>
      <c r="AE88">
        <v>8.4099998474121094</v>
      </c>
      <c r="AF88">
        <f t="shared" si="18"/>
        <v>0.68999999761581421</v>
      </c>
      <c r="AG88">
        <f t="shared" si="19"/>
        <v>8.4099998474121094</v>
      </c>
    </row>
    <row r="89" spans="1:33">
      <c r="A89" s="3" t="s">
        <v>468</v>
      </c>
      <c r="B89" s="3" t="str">
        <f t="shared" si="10"/>
        <v>13:52:00.699</v>
      </c>
      <c r="C89" s="3">
        <f t="shared" si="11"/>
        <v>49920.699000000001</v>
      </c>
      <c r="D89" s="3">
        <f t="shared" si="12"/>
        <v>7.9069999999992433</v>
      </c>
      <c r="E89" s="3">
        <v>651.245</v>
      </c>
      <c r="F89" s="3">
        <v>7044.89</v>
      </c>
      <c r="G89" s="3">
        <v>10255</v>
      </c>
      <c r="H89" s="3">
        <v>961</v>
      </c>
      <c r="I89" s="3">
        <v>858</v>
      </c>
      <c r="J89">
        <f t="shared" si="13"/>
        <v>565.12900000000002</v>
      </c>
      <c r="K89">
        <f t="shared" si="14"/>
        <v>7052.32</v>
      </c>
      <c r="L89">
        <f t="shared" si="15"/>
        <v>774.42700000000002</v>
      </c>
      <c r="M89">
        <f t="shared" si="16"/>
        <v>6964.2999999999993</v>
      </c>
      <c r="N89">
        <f t="shared" si="17"/>
        <v>0.77442700000000009</v>
      </c>
      <c r="O89">
        <f t="shared" si="17"/>
        <v>6.9642999999999997</v>
      </c>
      <c r="AC89">
        <v>5.6479999999999997</v>
      </c>
      <c r="AD89">
        <v>1.8300000429153442</v>
      </c>
      <c r="AE89">
        <v>9.3999996185302734</v>
      </c>
      <c r="AF89">
        <f t="shared" si="18"/>
        <v>1.8300000429153442</v>
      </c>
      <c r="AG89">
        <f t="shared" si="19"/>
        <v>9.3999996185302734</v>
      </c>
    </row>
    <row r="90" spans="1:33">
      <c r="A90" s="3" t="s">
        <v>469</v>
      </c>
      <c r="B90" s="3" t="str">
        <f t="shared" si="10"/>
        <v>13:52:00.791</v>
      </c>
      <c r="C90" s="3">
        <f t="shared" si="11"/>
        <v>49920.790999999997</v>
      </c>
      <c r="D90" s="3">
        <f t="shared" si="12"/>
        <v>7.9989999999961583</v>
      </c>
      <c r="E90" s="3">
        <v>657.37099999999998</v>
      </c>
      <c r="F90" s="3">
        <v>7266.27</v>
      </c>
      <c r="G90" s="3">
        <v>10123</v>
      </c>
      <c r="H90" s="3">
        <v>970</v>
      </c>
      <c r="I90" s="3">
        <v>855.5</v>
      </c>
      <c r="J90">
        <f t="shared" si="13"/>
        <v>568.54999999999995</v>
      </c>
      <c r="K90">
        <f t="shared" si="14"/>
        <v>7273.759</v>
      </c>
      <c r="L90">
        <f t="shared" si="15"/>
        <v>777.84799999999996</v>
      </c>
      <c r="M90">
        <f t="shared" si="16"/>
        <v>7185.7389999999996</v>
      </c>
      <c r="N90">
        <f t="shared" si="17"/>
        <v>0.77784799999999998</v>
      </c>
      <c r="O90">
        <f t="shared" si="17"/>
        <v>7.1857389999999999</v>
      </c>
      <c r="AC90">
        <v>5.7130000000000001</v>
      </c>
      <c r="AD90">
        <v>1.1699999570846558</v>
      </c>
      <c r="AE90">
        <v>4.1599998474121094</v>
      </c>
      <c r="AF90">
        <f t="shared" si="18"/>
        <v>1.1699999570846558</v>
      </c>
      <c r="AG90">
        <f t="shared" si="19"/>
        <v>4.1599998474121094</v>
      </c>
    </row>
    <row r="91" spans="1:33">
      <c r="A91" s="3" t="s">
        <v>470</v>
      </c>
      <c r="B91" s="3" t="str">
        <f t="shared" si="10"/>
        <v>13:52:00.884</v>
      </c>
      <c r="C91" s="3">
        <f t="shared" si="11"/>
        <v>49920.883999999998</v>
      </c>
      <c r="D91" s="3">
        <f t="shared" si="12"/>
        <v>8.091999999996915</v>
      </c>
      <c r="E91" s="3">
        <v>655.73699999999997</v>
      </c>
      <c r="F91" s="3">
        <v>7371.72</v>
      </c>
      <c r="G91" s="3">
        <v>10065</v>
      </c>
      <c r="H91" s="3">
        <v>973</v>
      </c>
      <c r="I91" s="3">
        <v>852</v>
      </c>
      <c r="J91">
        <f t="shared" si="13"/>
        <v>565.62800000000004</v>
      </c>
      <c r="K91">
        <f t="shared" si="14"/>
        <v>7379.1809999999996</v>
      </c>
      <c r="L91">
        <f t="shared" si="15"/>
        <v>774.92600000000004</v>
      </c>
      <c r="M91">
        <f t="shared" si="16"/>
        <v>7291.1609999999991</v>
      </c>
      <c r="N91">
        <f t="shared" si="17"/>
        <v>0.77492600000000011</v>
      </c>
      <c r="O91">
        <f t="shared" si="17"/>
        <v>7.2911609999999989</v>
      </c>
      <c r="AC91">
        <v>5.7809999999999997</v>
      </c>
      <c r="AD91">
        <v>1.0199999809265137</v>
      </c>
      <c r="AE91">
        <v>14.369999885559082</v>
      </c>
      <c r="AF91">
        <f t="shared" si="18"/>
        <v>1.0199999809265137</v>
      </c>
      <c r="AG91">
        <f t="shared" si="19"/>
        <v>14.369999885559082</v>
      </c>
    </row>
    <row r="92" spans="1:33">
      <c r="A92" s="3" t="s">
        <v>471</v>
      </c>
      <c r="B92" s="3" t="str">
        <f t="shared" si="10"/>
        <v>13:52:00.977</v>
      </c>
      <c r="C92" s="3">
        <f t="shared" si="11"/>
        <v>49920.976999999999</v>
      </c>
      <c r="D92" s="3">
        <f t="shared" si="12"/>
        <v>8.1849999999976717</v>
      </c>
      <c r="E92" s="3">
        <v>653.55100000000004</v>
      </c>
      <c r="F92" s="3">
        <v>7579.75</v>
      </c>
      <c r="G92" s="3">
        <v>9952</v>
      </c>
      <c r="H92" s="3">
        <v>975</v>
      </c>
      <c r="I92" s="3">
        <v>848</v>
      </c>
      <c r="J92">
        <f t="shared" si="13"/>
        <v>560.9</v>
      </c>
      <c r="K92">
        <f t="shared" si="14"/>
        <v>7587.1689999999999</v>
      </c>
      <c r="L92">
        <f t="shared" si="15"/>
        <v>770.19799999999998</v>
      </c>
      <c r="M92">
        <f t="shared" si="16"/>
        <v>7499.1489999999994</v>
      </c>
      <c r="N92">
        <f t="shared" si="17"/>
        <v>0.77019800000000005</v>
      </c>
      <c r="O92">
        <f t="shared" si="17"/>
        <v>7.4991489999999992</v>
      </c>
      <c r="AC92">
        <v>5.8490000000000002</v>
      </c>
      <c r="AD92">
        <v>2.3900001049041748</v>
      </c>
      <c r="AE92">
        <v>4.880000114440918</v>
      </c>
      <c r="AF92">
        <f t="shared" si="18"/>
        <v>2.3900001049041748</v>
      </c>
      <c r="AG92">
        <f t="shared" si="19"/>
        <v>4.880000114440918</v>
      </c>
    </row>
    <row r="93" spans="1:33">
      <c r="A93" s="3" t="s">
        <v>472</v>
      </c>
      <c r="B93" s="3" t="str">
        <f t="shared" si="10"/>
        <v>13:52:01.069</v>
      </c>
      <c r="C93" s="3">
        <f t="shared" si="11"/>
        <v>49921.069000000003</v>
      </c>
      <c r="D93" s="3">
        <f t="shared" si="12"/>
        <v>8.2770000000018626</v>
      </c>
      <c r="E93" s="3">
        <v>650.42499999999995</v>
      </c>
      <c r="F93" s="3">
        <v>7680.73</v>
      </c>
      <c r="G93" s="3">
        <v>9900</v>
      </c>
      <c r="H93" s="3">
        <v>968</v>
      </c>
      <c r="I93" s="3">
        <v>844.5</v>
      </c>
      <c r="J93">
        <f t="shared" si="13"/>
        <v>556.54100000000005</v>
      </c>
      <c r="K93">
        <f t="shared" si="14"/>
        <v>7688.1030000000001</v>
      </c>
      <c r="L93">
        <f t="shared" si="15"/>
        <v>765.83900000000006</v>
      </c>
      <c r="M93">
        <f t="shared" si="16"/>
        <v>7600.0829999999996</v>
      </c>
      <c r="N93">
        <f t="shared" si="17"/>
        <v>0.76583900000000005</v>
      </c>
      <c r="O93">
        <f t="shared" si="17"/>
        <v>7.6000829999999997</v>
      </c>
      <c r="AC93">
        <v>5.9059999999999997</v>
      </c>
      <c r="AD93">
        <v>-0.20000000298023224</v>
      </c>
      <c r="AE93">
        <v>5.3600001335144043</v>
      </c>
      <c r="AF93">
        <f t="shared" si="18"/>
        <v>-0.20000000298023224</v>
      </c>
      <c r="AG93">
        <f t="shared" si="19"/>
        <v>5.3600001335144043</v>
      </c>
    </row>
    <row r="94" spans="1:33">
      <c r="A94" s="3" t="s">
        <v>473</v>
      </c>
      <c r="B94" s="3" t="str">
        <f t="shared" si="10"/>
        <v>13:52:01.162</v>
      </c>
      <c r="C94" s="3">
        <f t="shared" si="11"/>
        <v>49921.161999999997</v>
      </c>
      <c r="D94" s="3">
        <f t="shared" si="12"/>
        <v>8.3699999999953434</v>
      </c>
      <c r="E94" s="3">
        <v>616.904</v>
      </c>
      <c r="F94" s="3">
        <v>7962.93</v>
      </c>
      <c r="G94" s="3">
        <v>9780</v>
      </c>
      <c r="H94" s="3">
        <v>970</v>
      </c>
      <c r="I94" s="3">
        <v>840</v>
      </c>
      <c r="J94">
        <f t="shared" si="13"/>
        <v>519.57500000000005</v>
      </c>
      <c r="K94">
        <f t="shared" si="14"/>
        <v>7969.8720000000003</v>
      </c>
      <c r="L94">
        <f t="shared" si="15"/>
        <v>728.87300000000005</v>
      </c>
      <c r="M94">
        <f t="shared" si="16"/>
        <v>7881.8519999999999</v>
      </c>
      <c r="N94">
        <f t="shared" si="17"/>
        <v>0.7288730000000001</v>
      </c>
      <c r="O94">
        <f t="shared" si="17"/>
        <v>7.8818520000000003</v>
      </c>
      <c r="AC94">
        <v>5.9710000000000001</v>
      </c>
      <c r="AD94">
        <v>1.0299999713897705</v>
      </c>
      <c r="AE94">
        <v>4.4000000953674316</v>
      </c>
      <c r="AF94">
        <f t="shared" si="18"/>
        <v>1.0299999713897705</v>
      </c>
      <c r="AG94">
        <f t="shared" si="19"/>
        <v>4.4000000953674316</v>
      </c>
    </row>
    <row r="95" spans="1:33">
      <c r="A95" s="3" t="s">
        <v>474</v>
      </c>
      <c r="B95" s="3" t="str">
        <f t="shared" si="10"/>
        <v>13:52:01.257</v>
      </c>
      <c r="C95" s="3">
        <f t="shared" si="11"/>
        <v>49921.256999999998</v>
      </c>
      <c r="D95" s="3">
        <f t="shared" si="12"/>
        <v>8.4649999999965075</v>
      </c>
      <c r="E95" s="3">
        <v>632.71900000000005</v>
      </c>
      <c r="F95" s="3">
        <v>8071.29</v>
      </c>
      <c r="G95" s="3">
        <v>9711</v>
      </c>
      <c r="H95" s="3">
        <v>984</v>
      </c>
      <c r="I95" s="3">
        <v>836</v>
      </c>
      <c r="J95">
        <f t="shared" si="13"/>
        <v>534.06500000000005</v>
      </c>
      <c r="K95">
        <f t="shared" si="14"/>
        <v>8078.4179999999997</v>
      </c>
      <c r="L95">
        <f t="shared" si="15"/>
        <v>743.36300000000006</v>
      </c>
      <c r="M95">
        <f t="shared" si="16"/>
        <v>7990.3979999999992</v>
      </c>
      <c r="N95">
        <f t="shared" si="17"/>
        <v>0.74336300000000011</v>
      </c>
      <c r="O95">
        <f t="shared" si="17"/>
        <v>7.990397999999999</v>
      </c>
      <c r="AC95">
        <v>6.0339999999999998</v>
      </c>
      <c r="AD95">
        <v>0.94999998807907104</v>
      </c>
      <c r="AE95">
        <v>2.8399999141693115</v>
      </c>
      <c r="AF95">
        <f t="shared" si="18"/>
        <v>0.94999998807907104</v>
      </c>
      <c r="AG95">
        <f t="shared" si="19"/>
        <v>2.8399999141693115</v>
      </c>
    </row>
    <row r="96" spans="1:33">
      <c r="A96" s="3" t="s">
        <v>475</v>
      </c>
      <c r="B96" s="3" t="str">
        <f t="shared" si="10"/>
        <v>13:52:01.351</v>
      </c>
      <c r="C96" s="3">
        <f t="shared" si="11"/>
        <v>49921.351000000002</v>
      </c>
      <c r="D96" s="3">
        <f t="shared" si="12"/>
        <v>8.5590000000011059</v>
      </c>
      <c r="E96" s="3">
        <v>611.88599999999997</v>
      </c>
      <c r="F96" s="3">
        <v>8302.4699999999993</v>
      </c>
      <c r="G96" s="3">
        <v>9614</v>
      </c>
      <c r="H96" s="3">
        <v>886.5</v>
      </c>
      <c r="I96" s="3">
        <v>413.75</v>
      </c>
      <c r="J96">
        <f t="shared" si="13"/>
        <v>510.40899999999999</v>
      </c>
      <c r="K96">
        <f t="shared" si="14"/>
        <v>8309.3259999999991</v>
      </c>
      <c r="L96">
        <f t="shared" si="15"/>
        <v>719.70699999999999</v>
      </c>
      <c r="M96">
        <f t="shared" si="16"/>
        <v>8221.3059999999987</v>
      </c>
      <c r="N96">
        <f t="shared" si="17"/>
        <v>0.71970699999999999</v>
      </c>
      <c r="O96">
        <f t="shared" si="17"/>
        <v>8.2213059999999984</v>
      </c>
      <c r="AC96">
        <v>6.101</v>
      </c>
      <c r="AD96">
        <v>1.9900000095367432</v>
      </c>
      <c r="AE96">
        <v>3.4500000476837158</v>
      </c>
      <c r="AF96">
        <f t="shared" si="18"/>
        <v>1.9900000095367432</v>
      </c>
      <c r="AG96">
        <f t="shared" si="19"/>
        <v>3.4500000476837158</v>
      </c>
    </row>
    <row r="97" spans="1:33">
      <c r="A97" s="3" t="s">
        <v>476</v>
      </c>
      <c r="B97" s="3" t="str">
        <f t="shared" si="10"/>
        <v>13:52:01.442</v>
      </c>
      <c r="C97" s="3">
        <f t="shared" si="11"/>
        <v>49921.442000000003</v>
      </c>
      <c r="D97" s="3">
        <f t="shared" si="12"/>
        <v>8.6500000000014552</v>
      </c>
      <c r="E97" s="3">
        <v>619.899</v>
      </c>
      <c r="F97" s="3">
        <v>8402.49</v>
      </c>
      <c r="G97" s="3">
        <v>9558.5</v>
      </c>
      <c r="H97" s="3">
        <v>911.5</v>
      </c>
      <c r="I97" s="3">
        <v>410.75</v>
      </c>
      <c r="J97">
        <f t="shared" si="13"/>
        <v>517.20000000000005</v>
      </c>
      <c r="K97">
        <f t="shared" si="14"/>
        <v>8409.4359999999997</v>
      </c>
      <c r="L97">
        <f t="shared" si="15"/>
        <v>726.49800000000005</v>
      </c>
      <c r="M97">
        <f t="shared" si="16"/>
        <v>8321.4159999999993</v>
      </c>
      <c r="N97">
        <f t="shared" si="17"/>
        <v>0.72649800000000009</v>
      </c>
      <c r="O97">
        <f t="shared" si="17"/>
        <v>8.3214159999999993</v>
      </c>
      <c r="AC97">
        <v>6.1689999999999996</v>
      </c>
      <c r="AD97">
        <v>1.0700000524520874</v>
      </c>
      <c r="AE97">
        <v>4.4800000190734863</v>
      </c>
      <c r="AF97">
        <f t="shared" si="18"/>
        <v>1.0700000524520874</v>
      </c>
      <c r="AG97">
        <f t="shared" si="19"/>
        <v>4.4800000190734863</v>
      </c>
    </row>
    <row r="98" spans="1:33">
      <c r="A98" s="3" t="s">
        <v>477</v>
      </c>
      <c r="B98" s="3" t="str">
        <f t="shared" si="10"/>
        <v>13:52:01.535</v>
      </c>
      <c r="C98" s="3">
        <f t="shared" si="11"/>
        <v>49921.535000000003</v>
      </c>
      <c r="D98" s="3">
        <f t="shared" si="12"/>
        <v>8.7430000000022119</v>
      </c>
      <c r="E98" s="3">
        <v>612.42600000000004</v>
      </c>
      <c r="F98" s="3">
        <v>8633.7099999999991</v>
      </c>
      <c r="G98" s="3">
        <v>9456</v>
      </c>
      <c r="H98" s="3">
        <v>970</v>
      </c>
      <c r="I98" s="3">
        <v>818.5</v>
      </c>
      <c r="J98">
        <f t="shared" si="13"/>
        <v>506.90199999999999</v>
      </c>
      <c r="K98">
        <f t="shared" si="14"/>
        <v>8640.5480000000007</v>
      </c>
      <c r="L98">
        <f t="shared" si="15"/>
        <v>716.2</v>
      </c>
      <c r="M98">
        <f t="shared" si="16"/>
        <v>8552.5280000000002</v>
      </c>
      <c r="N98">
        <f t="shared" si="17"/>
        <v>0.71620000000000006</v>
      </c>
      <c r="O98">
        <f t="shared" si="17"/>
        <v>8.5525280000000006</v>
      </c>
      <c r="AC98">
        <v>6.226</v>
      </c>
      <c r="AD98">
        <v>3.9999999105930328E-2</v>
      </c>
      <c r="AE98">
        <v>7.7100000381469727</v>
      </c>
      <c r="AF98">
        <f t="shared" si="18"/>
        <v>3.9999999105930328E-2</v>
      </c>
      <c r="AG98">
        <f t="shared" si="19"/>
        <v>7.7100000381469727</v>
      </c>
    </row>
    <row r="99" spans="1:33">
      <c r="A99" s="3" t="s">
        <v>478</v>
      </c>
      <c r="B99" s="3" t="str">
        <f t="shared" si="10"/>
        <v>13:52:01.629</v>
      </c>
      <c r="C99" s="3">
        <f t="shared" si="11"/>
        <v>49921.629000000001</v>
      </c>
      <c r="D99" s="3">
        <f t="shared" si="12"/>
        <v>8.8369999999995343</v>
      </c>
      <c r="E99" s="3">
        <v>607.61</v>
      </c>
      <c r="F99" s="3">
        <v>8723.86</v>
      </c>
      <c r="G99" s="3">
        <v>9419</v>
      </c>
      <c r="H99" s="3">
        <v>992</v>
      </c>
      <c r="I99" s="3">
        <v>816.5</v>
      </c>
      <c r="J99">
        <f t="shared" si="13"/>
        <v>500.98500000000001</v>
      </c>
      <c r="K99">
        <f t="shared" si="14"/>
        <v>8730.6319999999996</v>
      </c>
      <c r="L99">
        <f t="shared" si="15"/>
        <v>710.28300000000002</v>
      </c>
      <c r="M99">
        <f t="shared" si="16"/>
        <v>8642.6119999999992</v>
      </c>
      <c r="N99">
        <f t="shared" si="17"/>
        <v>0.710283</v>
      </c>
      <c r="O99">
        <f t="shared" si="17"/>
        <v>8.6426119999999997</v>
      </c>
      <c r="AC99">
        <v>6.2969999999999997</v>
      </c>
      <c r="AD99">
        <v>-0.23999999463558197</v>
      </c>
      <c r="AE99">
        <v>7.6700000762939453</v>
      </c>
      <c r="AF99">
        <f t="shared" si="18"/>
        <v>-0.23999999463558197</v>
      </c>
      <c r="AG99">
        <f t="shared" si="19"/>
        <v>7.6700000762939453</v>
      </c>
    </row>
    <row r="100" spans="1:33">
      <c r="A100" s="3" t="s">
        <v>479</v>
      </c>
      <c r="B100" s="3" t="str">
        <f t="shared" si="10"/>
        <v>13:52:01.722</v>
      </c>
      <c r="C100" s="3">
        <f t="shared" si="11"/>
        <v>49921.722000000002</v>
      </c>
      <c r="D100" s="3">
        <f t="shared" si="12"/>
        <v>8.930000000000291</v>
      </c>
      <c r="E100" s="3">
        <v>598.73599999999999</v>
      </c>
      <c r="F100" s="3">
        <v>8992.7999999999993</v>
      </c>
      <c r="G100" s="3">
        <v>9308</v>
      </c>
      <c r="H100" s="3">
        <v>981</v>
      </c>
      <c r="I100" s="3">
        <v>812.5</v>
      </c>
      <c r="J100">
        <f t="shared" si="13"/>
        <v>488.82600000000002</v>
      </c>
      <c r="K100">
        <f t="shared" si="14"/>
        <v>8999.4439999999995</v>
      </c>
      <c r="L100">
        <f t="shared" si="15"/>
        <v>698.12400000000002</v>
      </c>
      <c r="M100">
        <f t="shared" si="16"/>
        <v>8911.4239999999991</v>
      </c>
      <c r="N100">
        <f t="shared" si="17"/>
        <v>0.69812400000000008</v>
      </c>
      <c r="O100">
        <f t="shared" si="17"/>
        <v>8.9114239999999985</v>
      </c>
      <c r="AC100">
        <v>6.3570000000000002</v>
      </c>
      <c r="AD100">
        <v>-1.6699999570846558</v>
      </c>
      <c r="AE100">
        <v>5.320000171661377</v>
      </c>
      <c r="AF100">
        <f t="shared" si="18"/>
        <v>-1.6699999570846558</v>
      </c>
      <c r="AG100">
        <f t="shared" si="19"/>
        <v>5.320000171661377</v>
      </c>
    </row>
    <row r="101" spans="1:33">
      <c r="A101" s="3" t="s">
        <v>480</v>
      </c>
      <c r="B101" s="3" t="str">
        <f t="shared" si="10"/>
        <v>13:52:01.814</v>
      </c>
      <c r="C101" s="3">
        <f t="shared" si="11"/>
        <v>49921.813999999998</v>
      </c>
      <c r="D101" s="3">
        <f t="shared" si="12"/>
        <v>9.021999999997206</v>
      </c>
      <c r="E101" s="3">
        <v>601.24599999999998</v>
      </c>
      <c r="F101" s="3">
        <v>9083.6</v>
      </c>
      <c r="G101" s="3">
        <v>9267</v>
      </c>
      <c r="H101" s="3">
        <v>1000</v>
      </c>
      <c r="I101" s="3">
        <v>809</v>
      </c>
      <c r="J101">
        <f t="shared" si="13"/>
        <v>490.22699999999998</v>
      </c>
      <c r="K101">
        <f t="shared" si="14"/>
        <v>9090.268</v>
      </c>
      <c r="L101">
        <f t="shared" si="15"/>
        <v>699.52499999999998</v>
      </c>
      <c r="M101">
        <f t="shared" si="16"/>
        <v>9002.2479999999996</v>
      </c>
      <c r="N101">
        <f t="shared" si="17"/>
        <v>0.69952499999999995</v>
      </c>
      <c r="O101">
        <f t="shared" si="17"/>
        <v>9.0022479999999998</v>
      </c>
      <c r="AC101">
        <v>6.4370000000000003</v>
      </c>
      <c r="AD101">
        <v>-0.46000000834465027</v>
      </c>
      <c r="AE101">
        <v>14.060000419616699</v>
      </c>
      <c r="AF101">
        <f t="shared" si="18"/>
        <v>-0.46000000834465027</v>
      </c>
      <c r="AG101">
        <f t="shared" si="19"/>
        <v>14.060000419616699</v>
      </c>
    </row>
    <row r="102" spans="1:33">
      <c r="A102" s="3" t="s">
        <v>481</v>
      </c>
      <c r="B102" s="3" t="str">
        <f t="shared" si="10"/>
        <v>13:52:01.909</v>
      </c>
      <c r="C102" s="3">
        <f t="shared" si="11"/>
        <v>49921.909</v>
      </c>
      <c r="D102" s="3">
        <f t="shared" si="12"/>
        <v>9.1169999999983702</v>
      </c>
      <c r="E102" s="3">
        <v>601.18200000000002</v>
      </c>
      <c r="F102" s="3">
        <v>9304.43</v>
      </c>
      <c r="G102" s="3">
        <v>9176</v>
      </c>
      <c r="H102" s="3">
        <v>922</v>
      </c>
      <c r="I102" s="3">
        <v>400</v>
      </c>
      <c r="J102">
        <f t="shared" si="13"/>
        <v>487.46499999999997</v>
      </c>
      <c r="K102">
        <f t="shared" si="14"/>
        <v>9311.08</v>
      </c>
      <c r="L102">
        <f t="shared" si="15"/>
        <v>696.76299999999992</v>
      </c>
      <c r="M102">
        <f t="shared" si="16"/>
        <v>9223.06</v>
      </c>
      <c r="N102">
        <f t="shared" si="17"/>
        <v>0.69676299999999991</v>
      </c>
      <c r="O102">
        <f t="shared" si="17"/>
        <v>9.2230600000000003</v>
      </c>
      <c r="AC102">
        <v>6.4989999999999997</v>
      </c>
      <c r="AD102">
        <v>1.0499999523162842</v>
      </c>
      <c r="AE102">
        <v>5.7199997901916504</v>
      </c>
      <c r="AF102">
        <f t="shared" si="18"/>
        <v>1.0499999523162842</v>
      </c>
      <c r="AG102">
        <f t="shared" si="19"/>
        <v>5.7199997901916504</v>
      </c>
    </row>
    <row r="103" spans="1:33">
      <c r="A103" s="3" t="s">
        <v>482</v>
      </c>
      <c r="B103" s="3" t="str">
        <f t="shared" si="10"/>
        <v>13:52:02.000</v>
      </c>
      <c r="C103" s="3">
        <f t="shared" si="11"/>
        <v>49922</v>
      </c>
      <c r="D103" s="3">
        <f t="shared" si="12"/>
        <v>9.2079999999987194</v>
      </c>
      <c r="E103" s="3">
        <v>608.30499999999995</v>
      </c>
      <c r="F103" s="3">
        <v>9394.6299999999992</v>
      </c>
      <c r="G103" s="3">
        <v>9133.5</v>
      </c>
      <c r="H103" s="3">
        <v>902.5</v>
      </c>
      <c r="I103" s="3">
        <v>397</v>
      </c>
      <c r="J103">
        <f t="shared" si="13"/>
        <v>493.48500000000001</v>
      </c>
      <c r="K103">
        <f t="shared" si="14"/>
        <v>9401.3610000000008</v>
      </c>
      <c r="L103">
        <f t="shared" si="15"/>
        <v>702.78300000000002</v>
      </c>
      <c r="M103">
        <f t="shared" si="16"/>
        <v>9313.3410000000003</v>
      </c>
      <c r="N103">
        <f t="shared" si="17"/>
        <v>0.70278300000000005</v>
      </c>
      <c r="O103">
        <f t="shared" si="17"/>
        <v>9.3133410000000012</v>
      </c>
      <c r="AC103">
        <v>6.5620000000000003</v>
      </c>
      <c r="AD103">
        <v>0.34999999403953552</v>
      </c>
      <c r="AE103">
        <v>6.8000001907348633</v>
      </c>
      <c r="AF103">
        <f t="shared" si="18"/>
        <v>0.34999999403953552</v>
      </c>
      <c r="AG103">
        <f t="shared" si="19"/>
        <v>6.8000001907348633</v>
      </c>
    </row>
    <row r="104" spans="1:33">
      <c r="A104" s="3" t="s">
        <v>483</v>
      </c>
      <c r="B104" s="3" t="str">
        <f t="shared" si="10"/>
        <v>13:52:02.094</v>
      </c>
      <c r="C104" s="3">
        <f t="shared" si="11"/>
        <v>49922.093999999997</v>
      </c>
      <c r="D104" s="3">
        <f t="shared" si="12"/>
        <v>9.3019999999960419</v>
      </c>
      <c r="E104" s="3">
        <v>610.84</v>
      </c>
      <c r="F104" s="3">
        <v>9610.56</v>
      </c>
      <c r="G104" s="3">
        <v>9048</v>
      </c>
      <c r="H104" s="3">
        <v>992</v>
      </c>
      <c r="I104" s="3">
        <v>791</v>
      </c>
      <c r="J104">
        <f t="shared" si="13"/>
        <v>493.38200000000001</v>
      </c>
      <c r="K104">
        <f t="shared" si="14"/>
        <v>9617.3050000000003</v>
      </c>
      <c r="L104">
        <f t="shared" si="15"/>
        <v>702.68000000000006</v>
      </c>
      <c r="M104">
        <f t="shared" si="16"/>
        <v>9529.2849999999999</v>
      </c>
      <c r="N104">
        <f t="shared" si="17"/>
        <v>0.70268000000000008</v>
      </c>
      <c r="O104">
        <f t="shared" si="17"/>
        <v>9.5292849999999998</v>
      </c>
      <c r="AC104">
        <v>6.6310000000000002</v>
      </c>
      <c r="AD104">
        <v>9.9999997764825821E-3</v>
      </c>
      <c r="AE104">
        <v>3.1800000667572021</v>
      </c>
      <c r="AF104">
        <f t="shared" si="18"/>
        <v>9.9999997764825821E-3</v>
      </c>
      <c r="AG104">
        <f t="shared" si="19"/>
        <v>3.1800000667572021</v>
      </c>
    </row>
    <row r="105" spans="1:33">
      <c r="A105" s="3" t="s">
        <v>484</v>
      </c>
      <c r="B105" s="3" t="str">
        <f t="shared" si="10"/>
        <v>13:52:02.186</v>
      </c>
      <c r="C105" s="3">
        <f t="shared" si="11"/>
        <v>49922.186000000002</v>
      </c>
      <c r="D105" s="3">
        <f t="shared" si="12"/>
        <v>9.3940000000002328</v>
      </c>
      <c r="E105" s="3">
        <v>600.827</v>
      </c>
      <c r="F105" s="3">
        <v>9733.74</v>
      </c>
      <c r="G105" s="3">
        <v>9012</v>
      </c>
      <c r="H105" s="3">
        <v>928.5</v>
      </c>
      <c r="I105" s="3">
        <v>393</v>
      </c>
      <c r="J105">
        <f t="shared" si="13"/>
        <v>481.86500000000001</v>
      </c>
      <c r="K105">
        <f t="shared" si="14"/>
        <v>9740.3539999999994</v>
      </c>
      <c r="L105">
        <f t="shared" si="15"/>
        <v>691.16300000000001</v>
      </c>
      <c r="M105">
        <f t="shared" si="16"/>
        <v>9652.3339999999989</v>
      </c>
      <c r="N105">
        <f t="shared" si="17"/>
        <v>0.69116299999999997</v>
      </c>
      <c r="O105">
        <f t="shared" si="17"/>
        <v>9.6523339999999997</v>
      </c>
      <c r="AC105">
        <v>6.6920000000000002</v>
      </c>
      <c r="AD105">
        <v>-0.87000000476837158</v>
      </c>
      <c r="AE105">
        <v>4.1399998664855957</v>
      </c>
      <c r="AF105">
        <f t="shared" si="18"/>
        <v>-0.87000000476837158</v>
      </c>
      <c r="AG105">
        <f t="shared" si="19"/>
        <v>4.1399998664855957</v>
      </c>
    </row>
    <row r="106" spans="1:33">
      <c r="A106" s="3" t="s">
        <v>485</v>
      </c>
      <c r="B106" s="3" t="str">
        <f t="shared" si="10"/>
        <v>13:52:02.278</v>
      </c>
      <c r="C106" s="3">
        <f t="shared" si="11"/>
        <v>49922.277999999998</v>
      </c>
      <c r="D106" s="3">
        <f t="shared" si="12"/>
        <v>9.4859999999971478</v>
      </c>
      <c r="E106" s="3">
        <v>620.76099999999997</v>
      </c>
      <c r="F106" s="3">
        <v>9950.2099999999991</v>
      </c>
      <c r="G106" s="3">
        <v>8917</v>
      </c>
      <c r="H106" s="3">
        <v>1015</v>
      </c>
      <c r="I106" s="3">
        <v>782.5</v>
      </c>
      <c r="J106">
        <f t="shared" si="13"/>
        <v>499.15300000000002</v>
      </c>
      <c r="K106">
        <f t="shared" si="14"/>
        <v>9957.0509999999995</v>
      </c>
      <c r="L106">
        <f t="shared" si="15"/>
        <v>708.45100000000002</v>
      </c>
      <c r="M106">
        <f t="shared" si="16"/>
        <v>9869.030999999999</v>
      </c>
      <c r="N106">
        <f t="shared" si="17"/>
        <v>0.70845100000000005</v>
      </c>
      <c r="O106">
        <f t="shared" si="17"/>
        <v>9.8690309999999997</v>
      </c>
      <c r="AC106">
        <v>6.7779999999999996</v>
      </c>
      <c r="AD106">
        <v>0.18999999761581421</v>
      </c>
      <c r="AE106">
        <v>4.5</v>
      </c>
      <c r="AF106">
        <f t="shared" si="18"/>
        <v>0.18999999761581421</v>
      </c>
      <c r="AG106">
        <f t="shared" si="19"/>
        <v>4.5</v>
      </c>
    </row>
    <row r="107" spans="1:33">
      <c r="A107" s="3" t="s">
        <v>486</v>
      </c>
      <c r="B107" s="3" t="str">
        <f t="shared" si="10"/>
        <v>13:52:02.374</v>
      </c>
      <c r="C107" s="3">
        <f t="shared" si="11"/>
        <v>49922.374000000003</v>
      </c>
      <c r="D107" s="3">
        <f t="shared" si="12"/>
        <v>9.5820000000021537</v>
      </c>
      <c r="E107" s="3">
        <v>614.19600000000003</v>
      </c>
      <c r="F107" s="3">
        <v>10112.5</v>
      </c>
      <c r="G107" s="3">
        <v>8869</v>
      </c>
      <c r="H107" s="3">
        <v>996</v>
      </c>
      <c r="I107" s="3">
        <v>778.5</v>
      </c>
      <c r="J107">
        <f t="shared" si="13"/>
        <v>490.60599999999999</v>
      </c>
      <c r="K107">
        <f t="shared" si="14"/>
        <v>10119.249</v>
      </c>
      <c r="L107">
        <f t="shared" si="15"/>
        <v>699.904</v>
      </c>
      <c r="M107">
        <f t="shared" si="16"/>
        <v>10031.228999999999</v>
      </c>
      <c r="N107">
        <f t="shared" si="17"/>
        <v>0.69990399999999997</v>
      </c>
      <c r="O107">
        <f t="shared" si="17"/>
        <v>10.031229</v>
      </c>
      <c r="AC107">
        <v>6.8330000000000002</v>
      </c>
      <c r="AD107">
        <v>-0.34000000357627869</v>
      </c>
      <c r="AE107">
        <v>4.4600000381469727</v>
      </c>
      <c r="AF107">
        <f t="shared" si="18"/>
        <v>-0.34000000357627869</v>
      </c>
      <c r="AG107">
        <f t="shared" si="19"/>
        <v>4.4600000381469727</v>
      </c>
    </row>
    <row r="108" spans="1:33">
      <c r="A108" s="3" t="s">
        <v>487</v>
      </c>
      <c r="B108" s="3" t="str">
        <f t="shared" si="10"/>
        <v>13:52:02.465</v>
      </c>
      <c r="C108" s="3">
        <f t="shared" si="11"/>
        <v>49922.464999999997</v>
      </c>
      <c r="D108" s="3">
        <f t="shared" si="12"/>
        <v>9.672999999995227</v>
      </c>
      <c r="E108" s="3">
        <v>648.03599999999994</v>
      </c>
      <c r="F108" s="3">
        <v>10326.5</v>
      </c>
      <c r="G108" s="3">
        <v>8769.5</v>
      </c>
      <c r="H108" s="3">
        <v>929.5</v>
      </c>
      <c r="I108" s="3">
        <v>385.5</v>
      </c>
      <c r="J108">
        <f t="shared" si="13"/>
        <v>521.82899999999995</v>
      </c>
      <c r="K108">
        <f t="shared" si="14"/>
        <v>10333.646000000001</v>
      </c>
      <c r="L108">
        <f t="shared" si="15"/>
        <v>731.12699999999995</v>
      </c>
      <c r="M108">
        <f t="shared" si="16"/>
        <v>10245.626</v>
      </c>
      <c r="N108">
        <f t="shared" si="17"/>
        <v>0.73112699999999997</v>
      </c>
      <c r="O108">
        <f t="shared" si="17"/>
        <v>10.245626</v>
      </c>
      <c r="AC108">
        <v>6.9</v>
      </c>
      <c r="AD108">
        <v>0.25999999046325684</v>
      </c>
      <c r="AE108">
        <v>4.630000114440918</v>
      </c>
      <c r="AF108">
        <f t="shared" si="18"/>
        <v>0.25999999046325684</v>
      </c>
      <c r="AG108">
        <f t="shared" si="19"/>
        <v>4.630000114440918</v>
      </c>
    </row>
    <row r="109" spans="1:33">
      <c r="A109" s="3" t="s">
        <v>488</v>
      </c>
      <c r="B109" s="3" t="str">
        <f t="shared" si="10"/>
        <v>13:52:02.558</v>
      </c>
      <c r="C109" s="3">
        <f t="shared" si="11"/>
        <v>49922.557999999997</v>
      </c>
      <c r="D109" s="3">
        <f t="shared" si="12"/>
        <v>9.7659999999959837</v>
      </c>
      <c r="E109" s="3">
        <v>665.14700000000005</v>
      </c>
      <c r="F109" s="3">
        <v>10411.9</v>
      </c>
      <c r="G109" s="3">
        <v>8727.5</v>
      </c>
      <c r="H109" s="3">
        <v>923.5</v>
      </c>
      <c r="I109" s="3">
        <v>382</v>
      </c>
      <c r="J109">
        <f t="shared" si="13"/>
        <v>537.89499999999998</v>
      </c>
      <c r="K109">
        <f t="shared" si="14"/>
        <v>10419.249</v>
      </c>
      <c r="L109">
        <f t="shared" si="15"/>
        <v>747.19299999999998</v>
      </c>
      <c r="M109">
        <f t="shared" si="16"/>
        <v>10331.228999999999</v>
      </c>
      <c r="N109">
        <f t="shared" si="17"/>
        <v>0.747193</v>
      </c>
      <c r="O109">
        <f t="shared" si="17"/>
        <v>10.331229</v>
      </c>
      <c r="AC109">
        <v>6.9630000000000001</v>
      </c>
      <c r="AD109">
        <v>-0.41999998688697815</v>
      </c>
      <c r="AE109">
        <v>8.3100004196166992</v>
      </c>
      <c r="AF109">
        <f t="shared" si="18"/>
        <v>-0.41999998688697815</v>
      </c>
      <c r="AG109">
        <f t="shared" si="19"/>
        <v>8.3100004196166992</v>
      </c>
    </row>
    <row r="110" spans="1:33">
      <c r="A110" s="3" t="s">
        <v>489</v>
      </c>
      <c r="B110" s="3" t="str">
        <f t="shared" si="10"/>
        <v>13:52:02.651</v>
      </c>
      <c r="C110" s="3">
        <f t="shared" si="11"/>
        <v>49922.650999999998</v>
      </c>
      <c r="D110" s="3">
        <f t="shared" si="12"/>
        <v>9.8589999999967404</v>
      </c>
      <c r="E110" s="3">
        <v>673.88300000000004</v>
      </c>
      <c r="F110" s="3">
        <v>10651.8</v>
      </c>
      <c r="G110" s="3">
        <v>8651</v>
      </c>
      <c r="H110" s="3">
        <v>935</v>
      </c>
      <c r="I110" s="3">
        <v>379.5</v>
      </c>
      <c r="J110">
        <f t="shared" si="13"/>
        <v>543.70000000000005</v>
      </c>
      <c r="K110">
        <f t="shared" si="14"/>
        <v>10659.237999999999</v>
      </c>
      <c r="L110">
        <f t="shared" si="15"/>
        <v>752.99800000000005</v>
      </c>
      <c r="M110">
        <f t="shared" si="16"/>
        <v>10571.217999999999</v>
      </c>
      <c r="N110">
        <f t="shared" si="17"/>
        <v>0.75299800000000006</v>
      </c>
      <c r="O110">
        <f t="shared" si="17"/>
        <v>10.571218</v>
      </c>
      <c r="AC110">
        <v>7.03</v>
      </c>
      <c r="AD110">
        <v>-2.0199999809265137</v>
      </c>
      <c r="AE110">
        <v>4.8000001907348633</v>
      </c>
      <c r="AF110">
        <f t="shared" si="18"/>
        <v>-2.0199999809265137</v>
      </c>
      <c r="AG110">
        <f t="shared" si="19"/>
        <v>4.8000001907348633</v>
      </c>
    </row>
    <row r="111" spans="1:33">
      <c r="A111" s="3" t="s">
        <v>490</v>
      </c>
      <c r="B111" s="3" t="str">
        <f t="shared" si="10"/>
        <v>13:52:02.746</v>
      </c>
      <c r="C111" s="3">
        <f t="shared" si="11"/>
        <v>49922.745999999999</v>
      </c>
      <c r="D111" s="3">
        <f t="shared" si="12"/>
        <v>9.9539999999979045</v>
      </c>
      <c r="E111" s="3">
        <v>671.78800000000001</v>
      </c>
      <c r="F111" s="3">
        <v>10768.5</v>
      </c>
      <c r="G111" s="3">
        <v>8622</v>
      </c>
      <c r="H111" s="3">
        <v>1006</v>
      </c>
      <c r="I111" s="3">
        <v>756</v>
      </c>
      <c r="J111">
        <f t="shared" si="13"/>
        <v>540.17899999999997</v>
      </c>
      <c r="K111">
        <f t="shared" si="14"/>
        <v>10775.904</v>
      </c>
      <c r="L111">
        <f t="shared" si="15"/>
        <v>749.47699999999998</v>
      </c>
      <c r="M111">
        <f t="shared" si="16"/>
        <v>10687.884</v>
      </c>
      <c r="N111">
        <f t="shared" si="17"/>
        <v>0.74947699999999995</v>
      </c>
      <c r="O111">
        <f t="shared" si="17"/>
        <v>10.687884</v>
      </c>
      <c r="AC111">
        <v>7.0979999999999999</v>
      </c>
      <c r="AD111">
        <v>-0.6600000262260437</v>
      </c>
      <c r="AE111">
        <v>5.9800000190734863</v>
      </c>
      <c r="AF111">
        <f t="shared" si="18"/>
        <v>-0.6600000262260437</v>
      </c>
      <c r="AG111">
        <f t="shared" si="19"/>
        <v>5.9800000190734863</v>
      </c>
    </row>
    <row r="112" spans="1:33">
      <c r="A112" s="3" t="s">
        <v>491</v>
      </c>
      <c r="B112" s="3" t="str">
        <f t="shared" si="10"/>
        <v>13:52:02.837</v>
      </c>
      <c r="C112" s="3">
        <f t="shared" si="11"/>
        <v>49922.837</v>
      </c>
      <c r="D112" s="3">
        <f t="shared" si="12"/>
        <v>10.044999999998254</v>
      </c>
      <c r="E112" s="3">
        <v>698.50199999999995</v>
      </c>
      <c r="F112" s="3">
        <v>10968.6</v>
      </c>
      <c r="G112" s="3">
        <v>8546.5</v>
      </c>
      <c r="H112" s="3">
        <v>945</v>
      </c>
      <c r="I112" s="3">
        <v>374.5</v>
      </c>
      <c r="J112">
        <f t="shared" si="13"/>
        <v>564.44600000000003</v>
      </c>
      <c r="K112">
        <f t="shared" si="14"/>
        <v>10976.315000000001</v>
      </c>
      <c r="L112">
        <f t="shared" si="15"/>
        <v>773.74400000000003</v>
      </c>
      <c r="M112">
        <f t="shared" si="16"/>
        <v>10888.295</v>
      </c>
      <c r="N112">
        <f t="shared" si="17"/>
        <v>0.7737440000000001</v>
      </c>
      <c r="O112">
        <f t="shared" si="17"/>
        <v>10.888295000000001</v>
      </c>
      <c r="AC112">
        <v>7.1630000000000003</v>
      </c>
      <c r="AD112">
        <v>-1.75</v>
      </c>
      <c r="AE112">
        <v>6.059999942779541</v>
      </c>
      <c r="AF112">
        <f t="shared" si="18"/>
        <v>-1.75</v>
      </c>
      <c r="AG112">
        <f t="shared" si="19"/>
        <v>6.059999942779541</v>
      </c>
    </row>
    <row r="113" spans="1:33">
      <c r="A113" s="3" t="s">
        <v>492</v>
      </c>
      <c r="B113" s="3" t="str">
        <f t="shared" si="10"/>
        <v>13:52:02.932</v>
      </c>
      <c r="C113" s="3">
        <f t="shared" si="11"/>
        <v>49922.932000000001</v>
      </c>
      <c r="D113" s="3">
        <f t="shared" si="12"/>
        <v>10.139999999999418</v>
      </c>
      <c r="E113" s="3">
        <v>702.26499999999999</v>
      </c>
      <c r="F113" s="3">
        <v>11084.3</v>
      </c>
      <c r="G113" s="3">
        <v>8516</v>
      </c>
      <c r="H113" s="3">
        <v>1027</v>
      </c>
      <c r="I113" s="3">
        <v>746.5</v>
      </c>
      <c r="J113">
        <f t="shared" si="13"/>
        <v>566.79600000000005</v>
      </c>
      <c r="K113">
        <f t="shared" si="14"/>
        <v>11092.052</v>
      </c>
      <c r="L113">
        <f t="shared" si="15"/>
        <v>776.09400000000005</v>
      </c>
      <c r="M113">
        <f t="shared" si="16"/>
        <v>11004.031999999999</v>
      </c>
      <c r="N113">
        <f t="shared" si="17"/>
        <v>0.77609400000000006</v>
      </c>
      <c r="O113">
        <f t="shared" si="17"/>
        <v>11.004031999999999</v>
      </c>
      <c r="AC113">
        <v>7.234</v>
      </c>
      <c r="AD113">
        <v>-1.559999942779541</v>
      </c>
      <c r="AE113">
        <v>4.7300000190734863</v>
      </c>
      <c r="AF113">
        <f t="shared" si="18"/>
        <v>-1.559999942779541</v>
      </c>
      <c r="AG113">
        <f t="shared" si="19"/>
        <v>4.7300000190734863</v>
      </c>
    </row>
    <row r="114" spans="1:33">
      <c r="A114" s="3" t="s">
        <v>493</v>
      </c>
      <c r="B114" s="3" t="str">
        <f t="shared" si="10"/>
        <v>13:52:03.024</v>
      </c>
      <c r="C114" s="3">
        <f t="shared" si="11"/>
        <v>49923.023999999998</v>
      </c>
      <c r="D114" s="3">
        <f t="shared" si="12"/>
        <v>10.231999999996333</v>
      </c>
      <c r="E114" s="3">
        <v>697.39700000000005</v>
      </c>
      <c r="F114" s="3">
        <v>11386.1</v>
      </c>
      <c r="G114" s="3">
        <v>8458</v>
      </c>
      <c r="H114" s="3">
        <v>1022</v>
      </c>
      <c r="I114" s="3">
        <v>741.5</v>
      </c>
      <c r="J114">
        <f t="shared" si="13"/>
        <v>558.24099999999999</v>
      </c>
      <c r="K114">
        <f t="shared" si="14"/>
        <v>11393.77</v>
      </c>
      <c r="L114">
        <f t="shared" si="15"/>
        <v>767.53899999999999</v>
      </c>
      <c r="M114">
        <f t="shared" si="16"/>
        <v>11305.75</v>
      </c>
      <c r="N114">
        <f t="shared" si="17"/>
        <v>0.76753899999999997</v>
      </c>
      <c r="O114">
        <f t="shared" si="17"/>
        <v>11.30575</v>
      </c>
      <c r="AC114">
        <v>7.2949999999999999</v>
      </c>
      <c r="AD114">
        <v>-0.93000000715255737</v>
      </c>
      <c r="AE114">
        <v>5.369999885559082</v>
      </c>
      <c r="AF114">
        <f t="shared" si="18"/>
        <v>-0.93000000715255737</v>
      </c>
      <c r="AG114">
        <f t="shared" si="19"/>
        <v>5.369999885559082</v>
      </c>
    </row>
    <row r="115" spans="1:33">
      <c r="A115" s="3" t="s">
        <v>494</v>
      </c>
      <c r="B115" s="3" t="str">
        <f t="shared" si="10"/>
        <v>13:52:03.117</v>
      </c>
      <c r="C115" s="3">
        <f t="shared" si="11"/>
        <v>49923.116999999998</v>
      </c>
      <c r="D115" s="3">
        <f t="shared" si="12"/>
        <v>10.32499999999709</v>
      </c>
      <c r="E115" s="3">
        <v>706.08799999999997</v>
      </c>
      <c r="F115" s="3">
        <v>11500.2</v>
      </c>
      <c r="G115" s="3">
        <v>8428.5</v>
      </c>
      <c r="H115" s="3">
        <v>951</v>
      </c>
      <c r="I115" s="3">
        <v>366.5</v>
      </c>
      <c r="J115">
        <f t="shared" si="13"/>
        <v>565.53700000000003</v>
      </c>
      <c r="K115">
        <f t="shared" si="14"/>
        <v>11507.968000000001</v>
      </c>
      <c r="L115">
        <f t="shared" si="15"/>
        <v>774.83500000000004</v>
      </c>
      <c r="M115">
        <f t="shared" si="16"/>
        <v>11419.948</v>
      </c>
      <c r="N115">
        <f t="shared" si="17"/>
        <v>0.77483500000000005</v>
      </c>
      <c r="O115">
        <f t="shared" si="17"/>
        <v>11.419948</v>
      </c>
      <c r="AC115">
        <v>7.3639999999999999</v>
      </c>
      <c r="AD115">
        <v>0.18999999761581421</v>
      </c>
      <c r="AE115">
        <v>11.159999847412109</v>
      </c>
      <c r="AF115">
        <f t="shared" si="18"/>
        <v>0.18999999761581421</v>
      </c>
      <c r="AG115">
        <f t="shared" si="19"/>
        <v>11.159999847412109</v>
      </c>
    </row>
    <row r="116" spans="1:33">
      <c r="A116" s="3" t="s">
        <v>495</v>
      </c>
      <c r="B116" s="3" t="str">
        <f t="shared" si="10"/>
        <v>13:52:03.209</v>
      </c>
      <c r="C116" s="3">
        <f t="shared" si="11"/>
        <v>49923.209000000003</v>
      </c>
      <c r="D116" s="3">
        <f t="shared" si="12"/>
        <v>10.417000000001281</v>
      </c>
      <c r="E116" s="3">
        <v>701.16800000000001</v>
      </c>
      <c r="F116" s="3">
        <v>11759.7</v>
      </c>
      <c r="G116" s="3">
        <v>8391</v>
      </c>
      <c r="H116" s="3">
        <v>1026</v>
      </c>
      <c r="I116" s="3">
        <v>728</v>
      </c>
      <c r="J116">
        <f t="shared" si="13"/>
        <v>557.447</v>
      </c>
      <c r="K116">
        <f t="shared" si="14"/>
        <v>11767.388999999999</v>
      </c>
      <c r="L116">
        <f t="shared" si="15"/>
        <v>766.745</v>
      </c>
      <c r="M116">
        <f t="shared" si="16"/>
        <v>11679.368999999999</v>
      </c>
      <c r="N116">
        <f t="shared" si="17"/>
        <v>0.76674500000000001</v>
      </c>
      <c r="O116">
        <f t="shared" si="17"/>
        <v>11.679368999999999</v>
      </c>
      <c r="AC116">
        <v>7.4640000000000004</v>
      </c>
      <c r="AD116">
        <v>-0.76999998092651367</v>
      </c>
      <c r="AE116">
        <v>6.429999828338623</v>
      </c>
      <c r="AF116">
        <f t="shared" si="18"/>
        <v>-0.76999998092651367</v>
      </c>
      <c r="AG116">
        <f t="shared" si="19"/>
        <v>6.429999828338623</v>
      </c>
    </row>
    <row r="117" spans="1:33">
      <c r="A117" s="3" t="s">
        <v>496</v>
      </c>
      <c r="B117" s="3" t="str">
        <f t="shared" si="10"/>
        <v>13:52:03.301</v>
      </c>
      <c r="C117" s="3">
        <f t="shared" si="11"/>
        <v>49923.300999999999</v>
      </c>
      <c r="D117" s="3">
        <f t="shared" si="12"/>
        <v>10.508999999998196</v>
      </c>
      <c r="E117" s="3">
        <v>700.08799999999997</v>
      </c>
      <c r="F117" s="3">
        <v>11870.5</v>
      </c>
      <c r="G117" s="3">
        <v>8376.5</v>
      </c>
      <c r="H117" s="3">
        <v>952.5</v>
      </c>
      <c r="I117" s="3">
        <v>359.75</v>
      </c>
      <c r="J117">
        <f t="shared" si="13"/>
        <v>555.01400000000001</v>
      </c>
      <c r="K117">
        <f t="shared" si="14"/>
        <v>11878.166999999999</v>
      </c>
      <c r="L117">
        <f t="shared" si="15"/>
        <v>764.31200000000001</v>
      </c>
      <c r="M117">
        <f t="shared" si="16"/>
        <v>11790.146999999999</v>
      </c>
      <c r="N117">
        <f t="shared" si="17"/>
        <v>0.76431199999999999</v>
      </c>
      <c r="O117">
        <f t="shared" si="17"/>
        <v>11.790146999999999</v>
      </c>
      <c r="AC117">
        <v>7.5419999999999998</v>
      </c>
      <c r="AD117">
        <v>-2.25</v>
      </c>
      <c r="AE117">
        <v>4.0100002288818359</v>
      </c>
      <c r="AF117">
        <f t="shared" si="18"/>
        <v>-2.25</v>
      </c>
      <c r="AG117">
        <f t="shared" si="19"/>
        <v>4.0100002288818359</v>
      </c>
    </row>
    <row r="118" spans="1:33">
      <c r="A118" s="3" t="s">
        <v>497</v>
      </c>
      <c r="B118" s="3" t="str">
        <f t="shared" si="10"/>
        <v>13:52:03.395</v>
      </c>
      <c r="C118" s="3">
        <f t="shared" si="11"/>
        <v>49923.394999999997</v>
      </c>
      <c r="D118" s="3">
        <f t="shared" si="12"/>
        <v>10.602999999995518</v>
      </c>
      <c r="E118" s="3">
        <v>693.75300000000004</v>
      </c>
      <c r="F118" s="3">
        <v>12127</v>
      </c>
      <c r="G118" s="3">
        <v>8352</v>
      </c>
      <c r="H118" s="3">
        <v>1017</v>
      </c>
      <c r="I118" s="3">
        <v>715.5</v>
      </c>
      <c r="J118">
        <f t="shared" si="13"/>
        <v>545.54600000000005</v>
      </c>
      <c r="K118">
        <f t="shared" si="14"/>
        <v>12134.571</v>
      </c>
      <c r="L118">
        <f t="shared" si="15"/>
        <v>754.84400000000005</v>
      </c>
      <c r="M118">
        <f t="shared" si="16"/>
        <v>12046.550999999999</v>
      </c>
      <c r="N118">
        <f t="shared" si="17"/>
        <v>0.75484400000000007</v>
      </c>
      <c r="O118">
        <f t="shared" si="17"/>
        <v>12.046550999999999</v>
      </c>
      <c r="AC118">
        <v>7.61</v>
      </c>
      <c r="AD118">
        <v>-0.85000002384185791</v>
      </c>
      <c r="AE118">
        <v>8.6800003051757813</v>
      </c>
      <c r="AF118">
        <f t="shared" si="18"/>
        <v>-0.85000002384185791</v>
      </c>
      <c r="AG118">
        <f t="shared" si="19"/>
        <v>8.6800003051757813</v>
      </c>
    </row>
    <row r="119" spans="1:33">
      <c r="A119" s="3" t="s">
        <v>498</v>
      </c>
      <c r="B119" s="3" t="str">
        <f t="shared" si="10"/>
        <v>13:52:03.491</v>
      </c>
      <c r="C119" s="3">
        <f t="shared" si="11"/>
        <v>49923.491000000002</v>
      </c>
      <c r="D119" s="3">
        <f t="shared" si="12"/>
        <v>10.699000000000524</v>
      </c>
      <c r="E119" s="3">
        <v>691.07799999999997</v>
      </c>
      <c r="F119" s="3">
        <v>12236.6</v>
      </c>
      <c r="G119" s="3">
        <v>8344</v>
      </c>
      <c r="H119" s="3">
        <v>953.5</v>
      </c>
      <c r="I119" s="3">
        <v>353.5</v>
      </c>
      <c r="J119">
        <f t="shared" si="13"/>
        <v>541.53200000000004</v>
      </c>
      <c r="K119">
        <f t="shared" si="14"/>
        <v>12244.13</v>
      </c>
      <c r="L119">
        <f t="shared" si="15"/>
        <v>750.83</v>
      </c>
      <c r="M119">
        <f t="shared" si="16"/>
        <v>12156.109999999999</v>
      </c>
      <c r="N119">
        <f t="shared" si="17"/>
        <v>0.75083000000000011</v>
      </c>
      <c r="O119">
        <f t="shared" si="17"/>
        <v>12.156109999999998</v>
      </c>
      <c r="AC119">
        <v>7.67</v>
      </c>
      <c r="AD119">
        <v>0.73000001907348633</v>
      </c>
      <c r="AE119">
        <v>5.2800002098083496</v>
      </c>
      <c r="AF119">
        <f t="shared" si="18"/>
        <v>0.73000001907348633</v>
      </c>
      <c r="AG119">
        <f t="shared" si="19"/>
        <v>5.2800002098083496</v>
      </c>
    </row>
    <row r="120" spans="1:33">
      <c r="A120" s="3" t="s">
        <v>499</v>
      </c>
      <c r="B120" s="3" t="str">
        <f t="shared" si="10"/>
        <v>13:52:03.583</v>
      </c>
      <c r="C120" s="3">
        <f t="shared" si="11"/>
        <v>49923.582999999999</v>
      </c>
      <c r="D120" s="3">
        <f t="shared" si="12"/>
        <v>10.790999999997439</v>
      </c>
      <c r="E120" s="3">
        <v>670.56500000000005</v>
      </c>
      <c r="F120" s="3">
        <v>12490.5</v>
      </c>
      <c r="G120" s="3">
        <v>8345</v>
      </c>
      <c r="H120" s="3">
        <v>1009</v>
      </c>
      <c r="I120" s="3">
        <v>702.5</v>
      </c>
      <c r="J120">
        <f t="shared" si="13"/>
        <v>517.91899999999998</v>
      </c>
      <c r="K120">
        <f t="shared" si="14"/>
        <v>12497.76</v>
      </c>
      <c r="L120">
        <f t="shared" si="15"/>
        <v>727.21699999999998</v>
      </c>
      <c r="M120">
        <f t="shared" si="16"/>
        <v>12409.74</v>
      </c>
      <c r="N120">
        <f t="shared" si="17"/>
        <v>0.727217</v>
      </c>
      <c r="O120">
        <f t="shared" si="17"/>
        <v>12.409739999999999</v>
      </c>
      <c r="AC120">
        <v>7.7329999999999997</v>
      </c>
      <c r="AD120">
        <v>0.80000001192092896</v>
      </c>
      <c r="AE120">
        <v>3</v>
      </c>
      <c r="AF120">
        <f t="shared" si="18"/>
        <v>0.80000001192092896</v>
      </c>
      <c r="AG120">
        <f t="shared" si="19"/>
        <v>3</v>
      </c>
    </row>
    <row r="121" spans="1:33">
      <c r="A121" s="3" t="s">
        <v>500</v>
      </c>
      <c r="B121" s="3" t="str">
        <f t="shared" si="10"/>
        <v>13:52:03.675</v>
      </c>
      <c r="C121" s="3">
        <f t="shared" si="11"/>
        <v>49923.675000000003</v>
      </c>
      <c r="D121" s="3">
        <f t="shared" si="12"/>
        <v>10.88300000000163</v>
      </c>
      <c r="E121" s="3">
        <v>656.94799999999998</v>
      </c>
      <c r="F121" s="3">
        <v>12635.7</v>
      </c>
      <c r="G121" s="3">
        <v>8351</v>
      </c>
      <c r="H121" s="3">
        <v>1029</v>
      </c>
      <c r="I121" s="3">
        <v>697.5</v>
      </c>
      <c r="J121">
        <f t="shared" si="13"/>
        <v>502.529</v>
      </c>
      <c r="K121">
        <f t="shared" si="14"/>
        <v>12642.782999999999</v>
      </c>
      <c r="L121">
        <f t="shared" si="15"/>
        <v>711.827</v>
      </c>
      <c r="M121">
        <f t="shared" si="16"/>
        <v>12554.762999999999</v>
      </c>
      <c r="N121">
        <f t="shared" si="17"/>
        <v>0.71182699999999999</v>
      </c>
      <c r="O121">
        <f t="shared" si="17"/>
        <v>12.554762999999999</v>
      </c>
      <c r="AC121">
        <v>7.7960000000000003</v>
      </c>
      <c r="AD121">
        <v>0.77999997138977051</v>
      </c>
      <c r="AE121">
        <v>3.25</v>
      </c>
      <c r="AF121">
        <f t="shared" si="18"/>
        <v>0.77999997138977051</v>
      </c>
      <c r="AG121">
        <f t="shared" si="19"/>
        <v>3.25</v>
      </c>
    </row>
    <row r="122" spans="1:33">
      <c r="A122" s="3" t="s">
        <v>501</v>
      </c>
      <c r="B122" s="3" t="str">
        <f t="shared" si="10"/>
        <v>13:52:03.768</v>
      </c>
      <c r="C122" s="3">
        <f t="shared" si="11"/>
        <v>49923.767999999996</v>
      </c>
      <c r="D122" s="3">
        <f t="shared" si="12"/>
        <v>10.975999999995111</v>
      </c>
      <c r="E122" s="3">
        <v>645.79600000000005</v>
      </c>
      <c r="F122" s="3">
        <v>12890.6</v>
      </c>
      <c r="G122" s="3">
        <v>8355</v>
      </c>
      <c r="H122" s="3">
        <v>943.5</v>
      </c>
      <c r="I122" s="3">
        <v>344</v>
      </c>
      <c r="J122">
        <f t="shared" si="13"/>
        <v>488.26299999999998</v>
      </c>
      <c r="K122">
        <f t="shared" si="14"/>
        <v>12897.528</v>
      </c>
      <c r="L122">
        <f t="shared" si="15"/>
        <v>697.56099999999992</v>
      </c>
      <c r="M122">
        <f t="shared" si="16"/>
        <v>12809.508</v>
      </c>
      <c r="N122">
        <f t="shared" si="17"/>
        <v>0.69756099999999999</v>
      </c>
      <c r="O122">
        <f t="shared" si="17"/>
        <v>12.809507999999999</v>
      </c>
      <c r="AC122">
        <v>7.8570000000000002</v>
      </c>
      <c r="AD122">
        <v>7.9999998211860657E-2</v>
      </c>
      <c r="AE122">
        <v>2.0799999237060547</v>
      </c>
      <c r="AF122">
        <f t="shared" si="18"/>
        <v>7.9999998211860657E-2</v>
      </c>
      <c r="AG122">
        <f t="shared" si="19"/>
        <v>2.0799999237060547</v>
      </c>
    </row>
    <row r="123" spans="1:33">
      <c r="A123" s="3" t="s">
        <v>502</v>
      </c>
      <c r="B123" s="3" t="str">
        <f t="shared" si="10"/>
        <v>13:52:03.862</v>
      </c>
      <c r="C123" s="3">
        <f t="shared" si="11"/>
        <v>49923.862000000001</v>
      </c>
      <c r="D123" s="3">
        <f t="shared" si="12"/>
        <v>11.069999999999709</v>
      </c>
      <c r="E123" s="3">
        <v>640</v>
      </c>
      <c r="F123" s="3">
        <v>13000</v>
      </c>
      <c r="G123" s="3">
        <v>8360</v>
      </c>
      <c r="H123" s="3">
        <v>1019</v>
      </c>
      <c r="I123" s="3">
        <v>682.5</v>
      </c>
      <c r="J123">
        <f t="shared" si="13"/>
        <v>481.13099999999997</v>
      </c>
      <c r="K123">
        <f t="shared" si="14"/>
        <v>13006.849</v>
      </c>
      <c r="L123">
        <f t="shared" si="15"/>
        <v>690.42899999999997</v>
      </c>
      <c r="M123">
        <f t="shared" si="16"/>
        <v>12918.829</v>
      </c>
      <c r="N123">
        <f t="shared" si="17"/>
        <v>0.69042899999999996</v>
      </c>
      <c r="O123">
        <f t="shared" si="17"/>
        <v>12.918829000000001</v>
      </c>
      <c r="AC123">
        <v>7.915</v>
      </c>
      <c r="AD123">
        <v>0.69999998807907104</v>
      </c>
      <c r="AE123">
        <v>3.119999885559082</v>
      </c>
      <c r="AF123">
        <f t="shared" si="18"/>
        <v>0.69999998807907104</v>
      </c>
      <c r="AG123">
        <f t="shared" si="19"/>
        <v>3.119999885559082</v>
      </c>
    </row>
    <row r="124" spans="1:33">
      <c r="A124" s="3" t="s">
        <v>503</v>
      </c>
      <c r="B124" s="3" t="str">
        <f t="shared" si="10"/>
        <v>13:52:03.958</v>
      </c>
      <c r="C124" s="3">
        <f t="shared" si="11"/>
        <v>49923.957999999999</v>
      </c>
      <c r="D124" s="3">
        <f t="shared" si="12"/>
        <v>11.165999999997439</v>
      </c>
      <c r="E124" s="3">
        <v>629.48599999999999</v>
      </c>
      <c r="F124" s="3">
        <v>13255.8</v>
      </c>
      <c r="G124" s="3">
        <v>8374.5</v>
      </c>
      <c r="H124" s="3">
        <v>938.5</v>
      </c>
      <c r="I124" s="3">
        <v>336.5</v>
      </c>
      <c r="J124">
        <f t="shared" si="13"/>
        <v>467.49299999999999</v>
      </c>
      <c r="K124">
        <f t="shared" si="14"/>
        <v>13262.501</v>
      </c>
      <c r="L124">
        <f t="shared" si="15"/>
        <v>676.79099999999994</v>
      </c>
      <c r="M124">
        <f t="shared" si="16"/>
        <v>13174.481</v>
      </c>
      <c r="N124">
        <f t="shared" si="17"/>
        <v>0.67679099999999992</v>
      </c>
      <c r="O124">
        <f t="shared" si="17"/>
        <v>13.174481</v>
      </c>
      <c r="AC124">
        <v>7.9740000000000002</v>
      </c>
      <c r="AD124">
        <v>-5.000000074505806E-2</v>
      </c>
      <c r="AE124">
        <v>3.6400001049041748</v>
      </c>
      <c r="AF124">
        <f t="shared" si="18"/>
        <v>-5.000000074505806E-2</v>
      </c>
      <c r="AG124">
        <f t="shared" si="19"/>
        <v>3.6400001049041748</v>
      </c>
    </row>
    <row r="125" spans="1:33">
      <c r="A125" s="3" t="s">
        <v>504</v>
      </c>
      <c r="B125" s="3" t="str">
        <f t="shared" si="10"/>
        <v>13:52:04.050</v>
      </c>
      <c r="C125" s="3">
        <f t="shared" si="11"/>
        <v>49924.05</v>
      </c>
      <c r="D125" s="3">
        <f t="shared" si="12"/>
        <v>11.25800000000163</v>
      </c>
      <c r="E125" s="3">
        <v>624.97900000000004</v>
      </c>
      <c r="F125" s="3">
        <v>13365.7</v>
      </c>
      <c r="G125" s="3">
        <v>8383</v>
      </c>
      <c r="H125" s="3">
        <v>1018</v>
      </c>
      <c r="I125" s="3">
        <v>670</v>
      </c>
      <c r="J125">
        <f t="shared" si="13"/>
        <v>461.64400000000001</v>
      </c>
      <c r="K125">
        <f t="shared" si="14"/>
        <v>13372.338</v>
      </c>
      <c r="L125">
        <f t="shared" si="15"/>
        <v>670.94200000000001</v>
      </c>
      <c r="M125">
        <f t="shared" si="16"/>
        <v>13284.317999999999</v>
      </c>
      <c r="N125">
        <f t="shared" si="17"/>
        <v>0.67094200000000004</v>
      </c>
      <c r="O125">
        <f t="shared" si="17"/>
        <v>13.284317999999999</v>
      </c>
      <c r="AC125">
        <v>8.0399999999999991</v>
      </c>
      <c r="AD125">
        <v>1.0499999523162842</v>
      </c>
      <c r="AE125">
        <v>6.0300002098083496</v>
      </c>
      <c r="AF125">
        <f t="shared" si="18"/>
        <v>1.0499999523162842</v>
      </c>
      <c r="AG125">
        <f t="shared" si="19"/>
        <v>6.0300002098083496</v>
      </c>
    </row>
    <row r="126" spans="1:33">
      <c r="A126" s="3" t="s">
        <v>505</v>
      </c>
      <c r="B126" s="3" t="str">
        <f t="shared" si="10"/>
        <v>13:52:04.143</v>
      </c>
      <c r="C126" s="3">
        <f t="shared" si="11"/>
        <v>49924.142999999996</v>
      </c>
      <c r="D126" s="3">
        <f t="shared" si="12"/>
        <v>11.350999999995111</v>
      </c>
      <c r="E126" s="3">
        <v>626.66800000000001</v>
      </c>
      <c r="F126" s="3">
        <v>13622.2</v>
      </c>
      <c r="G126" s="3">
        <v>8396.5</v>
      </c>
      <c r="H126" s="3">
        <v>939</v>
      </c>
      <c r="I126" s="3">
        <v>330.25</v>
      </c>
      <c r="J126">
        <f t="shared" si="13"/>
        <v>460.19900000000001</v>
      </c>
      <c r="K126">
        <f t="shared" si="14"/>
        <v>13628.839</v>
      </c>
      <c r="L126">
        <f t="shared" si="15"/>
        <v>669.49700000000007</v>
      </c>
      <c r="M126">
        <f t="shared" si="16"/>
        <v>13540.819</v>
      </c>
      <c r="N126">
        <f t="shared" si="17"/>
        <v>0.66949700000000012</v>
      </c>
      <c r="O126">
        <f t="shared" si="17"/>
        <v>13.540818999999999</v>
      </c>
      <c r="AC126">
        <v>8.1129999999999995</v>
      </c>
      <c r="AD126">
        <v>0.88999998569488525</v>
      </c>
      <c r="AE126">
        <v>3.8499999046325684</v>
      </c>
      <c r="AF126">
        <f t="shared" si="18"/>
        <v>0.88999998569488525</v>
      </c>
      <c r="AG126">
        <f t="shared" si="19"/>
        <v>3.8499999046325684</v>
      </c>
    </row>
    <row r="127" spans="1:33">
      <c r="A127" s="3" t="s">
        <v>506</v>
      </c>
      <c r="B127" s="3" t="str">
        <f t="shared" si="10"/>
        <v>13:52:04.237</v>
      </c>
      <c r="C127" s="3">
        <f t="shared" si="11"/>
        <v>49924.237000000001</v>
      </c>
      <c r="D127" s="3">
        <f t="shared" si="12"/>
        <v>11.444999999999709</v>
      </c>
      <c r="E127" s="3">
        <v>618.01800000000003</v>
      </c>
      <c r="F127" s="3">
        <v>13733.3</v>
      </c>
      <c r="G127" s="3">
        <v>8414</v>
      </c>
      <c r="H127" s="3">
        <v>1020</v>
      </c>
      <c r="I127" s="3">
        <v>657.5</v>
      </c>
      <c r="J127">
        <f t="shared" si="13"/>
        <v>450.19200000000001</v>
      </c>
      <c r="K127">
        <f t="shared" si="14"/>
        <v>13739.825000000001</v>
      </c>
      <c r="L127">
        <f t="shared" si="15"/>
        <v>659.49</v>
      </c>
      <c r="M127">
        <f t="shared" si="16"/>
        <v>13651.805</v>
      </c>
      <c r="N127">
        <f t="shared" si="17"/>
        <v>0.65949000000000002</v>
      </c>
      <c r="O127">
        <f t="shared" si="17"/>
        <v>13.651805000000001</v>
      </c>
      <c r="AC127">
        <v>8.1760000000000002</v>
      </c>
      <c r="AD127">
        <v>0.67000001668930054</v>
      </c>
      <c r="AE127">
        <v>5.190000057220459</v>
      </c>
      <c r="AF127">
        <f t="shared" si="18"/>
        <v>0.67000001668930054</v>
      </c>
      <c r="AG127">
        <f t="shared" si="19"/>
        <v>5.190000057220459</v>
      </c>
    </row>
    <row r="128" spans="1:33">
      <c r="A128" s="3" t="s">
        <v>507</v>
      </c>
      <c r="B128" s="3" t="str">
        <f t="shared" si="10"/>
        <v>13:52:04.330</v>
      </c>
      <c r="C128" s="3">
        <f t="shared" si="11"/>
        <v>49924.33</v>
      </c>
      <c r="D128" s="3">
        <f t="shared" si="12"/>
        <v>11.538000000000466</v>
      </c>
      <c r="E128" s="3">
        <v>604.18499999999995</v>
      </c>
      <c r="F128" s="3">
        <v>13993.7</v>
      </c>
      <c r="G128" s="3">
        <v>8454.5</v>
      </c>
      <c r="H128" s="3">
        <v>934</v>
      </c>
      <c r="I128" s="3">
        <v>324</v>
      </c>
      <c r="J128">
        <f t="shared" si="13"/>
        <v>433.17899999999997</v>
      </c>
      <c r="K128">
        <f t="shared" si="14"/>
        <v>14000.037</v>
      </c>
      <c r="L128">
        <f t="shared" si="15"/>
        <v>642.47699999999998</v>
      </c>
      <c r="M128">
        <f t="shared" si="16"/>
        <v>13912.017</v>
      </c>
      <c r="N128">
        <f t="shared" si="17"/>
        <v>0.64247699999999996</v>
      </c>
      <c r="O128">
        <f t="shared" si="17"/>
        <v>13.912017000000001</v>
      </c>
      <c r="AC128">
        <v>8.2439999999999998</v>
      </c>
      <c r="AD128">
        <v>-0.36000001430511475</v>
      </c>
      <c r="AE128">
        <v>4.1399998664855957</v>
      </c>
      <c r="AF128">
        <f t="shared" si="18"/>
        <v>-0.36000001430511475</v>
      </c>
      <c r="AG128">
        <f t="shared" si="19"/>
        <v>4.1399998664855957</v>
      </c>
    </row>
    <row r="129" spans="1:33">
      <c r="A129" s="3" t="s">
        <v>508</v>
      </c>
      <c r="B129" s="3" t="str">
        <f t="shared" si="10"/>
        <v>13:52:04.423</v>
      </c>
      <c r="C129" s="3">
        <f t="shared" si="11"/>
        <v>49924.423000000003</v>
      </c>
      <c r="D129" s="3">
        <f t="shared" si="12"/>
        <v>11.631000000001222</v>
      </c>
      <c r="E129" s="3">
        <v>604.44500000000005</v>
      </c>
      <c r="F129" s="3">
        <v>14105.3</v>
      </c>
      <c r="G129" s="3">
        <v>8468</v>
      </c>
      <c r="H129" s="3">
        <v>1003</v>
      </c>
      <c r="I129" s="3">
        <v>645</v>
      </c>
      <c r="J129">
        <f t="shared" si="13"/>
        <v>432.07499999999999</v>
      </c>
      <c r="K129">
        <f t="shared" si="14"/>
        <v>14111.632</v>
      </c>
      <c r="L129">
        <f t="shared" si="15"/>
        <v>641.37300000000005</v>
      </c>
      <c r="M129">
        <f t="shared" si="16"/>
        <v>14023.611999999999</v>
      </c>
      <c r="N129">
        <f t="shared" si="17"/>
        <v>0.64137300000000008</v>
      </c>
      <c r="O129">
        <f t="shared" si="17"/>
        <v>14.023612</v>
      </c>
      <c r="AC129">
        <v>8.3070000000000004</v>
      </c>
      <c r="AD129">
        <v>-0.64999997615814209</v>
      </c>
      <c r="AE129">
        <v>5.679999828338623</v>
      </c>
      <c r="AF129">
        <f t="shared" si="18"/>
        <v>-0.64999997615814209</v>
      </c>
      <c r="AG129">
        <f t="shared" si="19"/>
        <v>5.679999828338623</v>
      </c>
    </row>
    <row r="130" spans="1:33">
      <c r="A130" s="3" t="s">
        <v>509</v>
      </c>
      <c r="B130" s="3" t="str">
        <f t="shared" si="10"/>
        <v>13:52:04.516</v>
      </c>
      <c r="C130" s="3">
        <f t="shared" si="11"/>
        <v>49924.516000000003</v>
      </c>
      <c r="D130" s="3">
        <f t="shared" si="12"/>
        <v>11.724000000001979</v>
      </c>
      <c r="E130" s="3">
        <v>593.78499999999997</v>
      </c>
      <c r="F130" s="3">
        <v>14331.4</v>
      </c>
      <c r="G130" s="3">
        <v>8511</v>
      </c>
      <c r="H130" s="3">
        <v>987</v>
      </c>
      <c r="I130" s="3">
        <v>640</v>
      </c>
      <c r="J130">
        <f t="shared" si="13"/>
        <v>418.654</v>
      </c>
      <c r="K130">
        <f t="shared" si="14"/>
        <v>14337.584999999999</v>
      </c>
      <c r="L130">
        <f t="shared" si="15"/>
        <v>627.952</v>
      </c>
      <c r="M130">
        <f t="shared" si="16"/>
        <v>14249.564999999999</v>
      </c>
      <c r="N130">
        <f t="shared" si="17"/>
        <v>0.62795200000000007</v>
      </c>
      <c r="O130">
        <f t="shared" si="17"/>
        <v>14.249564999999999</v>
      </c>
      <c r="AC130">
        <v>8.3719999999999999</v>
      </c>
      <c r="AD130">
        <v>-0.5</v>
      </c>
      <c r="AE130">
        <v>3.7200000286102295</v>
      </c>
      <c r="AF130">
        <f t="shared" si="18"/>
        <v>-0.5</v>
      </c>
      <c r="AG130">
        <f t="shared" si="19"/>
        <v>3.7200000286102295</v>
      </c>
    </row>
    <row r="131" spans="1:33">
      <c r="A131" s="3" t="s">
        <v>510</v>
      </c>
      <c r="B131" s="3" t="str">
        <f t="shared" si="10"/>
        <v>13:52:04.610</v>
      </c>
      <c r="C131" s="3">
        <f t="shared" si="11"/>
        <v>49924.61</v>
      </c>
      <c r="D131" s="3">
        <f t="shared" si="12"/>
        <v>11.817999999999302</v>
      </c>
      <c r="E131" s="3">
        <v>609.43799999999999</v>
      </c>
      <c r="F131" s="3">
        <v>14479.5</v>
      </c>
      <c r="G131" s="3">
        <v>8520</v>
      </c>
      <c r="H131" s="3">
        <v>1007</v>
      </c>
      <c r="I131" s="3">
        <v>635</v>
      </c>
      <c r="J131">
        <f t="shared" si="13"/>
        <v>432.49599999999998</v>
      </c>
      <c r="K131">
        <f t="shared" si="14"/>
        <v>14485.865</v>
      </c>
      <c r="L131">
        <f t="shared" si="15"/>
        <v>641.79399999999998</v>
      </c>
      <c r="M131">
        <f t="shared" si="16"/>
        <v>14397.844999999999</v>
      </c>
      <c r="N131">
        <f t="shared" si="17"/>
        <v>0.64179399999999998</v>
      </c>
      <c r="O131">
        <f t="shared" si="17"/>
        <v>14.397845</v>
      </c>
      <c r="AC131">
        <v>8.4339999999999993</v>
      </c>
      <c r="AD131">
        <v>-0.87999999523162842</v>
      </c>
      <c r="AE131">
        <v>4.6700000762939453</v>
      </c>
      <c r="AF131">
        <f t="shared" si="18"/>
        <v>-0.87999999523162842</v>
      </c>
      <c r="AG131">
        <f t="shared" si="19"/>
        <v>4.6700000762939453</v>
      </c>
    </row>
    <row r="132" spans="1:33">
      <c r="A132" s="3" t="s">
        <v>511</v>
      </c>
      <c r="B132" s="3" t="str">
        <f t="shared" si="10"/>
        <v>13:52:04.703</v>
      </c>
      <c r="C132" s="3">
        <f t="shared" si="11"/>
        <v>49924.703000000001</v>
      </c>
      <c r="D132" s="3">
        <f t="shared" si="12"/>
        <v>11.911000000000058</v>
      </c>
      <c r="E132" s="3">
        <v>597.14599999999996</v>
      </c>
      <c r="F132" s="3">
        <v>14709.6</v>
      </c>
      <c r="G132" s="3">
        <v>8575</v>
      </c>
      <c r="H132" s="3">
        <v>1011</v>
      </c>
      <c r="I132" s="3">
        <v>630</v>
      </c>
      <c r="J132">
        <f t="shared" si="13"/>
        <v>417.39400000000001</v>
      </c>
      <c r="K132">
        <f t="shared" si="14"/>
        <v>14715.798000000001</v>
      </c>
      <c r="L132">
        <f t="shared" si="15"/>
        <v>626.69200000000001</v>
      </c>
      <c r="M132">
        <f t="shared" si="16"/>
        <v>14627.778</v>
      </c>
      <c r="N132">
        <f t="shared" si="17"/>
        <v>0.62669200000000003</v>
      </c>
      <c r="O132">
        <f t="shared" si="17"/>
        <v>14.627778000000001</v>
      </c>
      <c r="AC132">
        <v>8.4939999999999998</v>
      </c>
      <c r="AD132">
        <v>0.20000000298023224</v>
      </c>
      <c r="AE132">
        <v>5.3899998664855957</v>
      </c>
      <c r="AF132">
        <f t="shared" si="18"/>
        <v>0.20000000298023224</v>
      </c>
      <c r="AG132">
        <f t="shared" si="19"/>
        <v>5.3899998664855957</v>
      </c>
    </row>
    <row r="133" spans="1:33">
      <c r="A133" s="3" t="s">
        <v>512</v>
      </c>
      <c r="B133" s="3" t="str">
        <f t="shared" ref="B133:B196" si="20">MID(A133,12,8)&amp;"."&amp;RIGHT(A133,3)</f>
        <v>13:52:04.796</v>
      </c>
      <c r="C133" s="3">
        <f t="shared" ref="C133:C196" si="21">LEFT(B133,2)*3600+MID(B133,4,2)*60+RIGHT(B133,6)</f>
        <v>49924.796000000002</v>
      </c>
      <c r="D133" s="3">
        <f t="shared" ref="D133:D196" si="22">C133-$C$4</f>
        <v>12.004000000000815</v>
      </c>
      <c r="E133" s="3">
        <v>594.43299999999999</v>
      </c>
      <c r="F133" s="3">
        <v>14825.1</v>
      </c>
      <c r="G133" s="3">
        <v>8601.5</v>
      </c>
      <c r="H133" s="3">
        <v>931.5</v>
      </c>
      <c r="I133" s="3">
        <v>310</v>
      </c>
      <c r="J133">
        <f t="shared" ref="J133:J196" si="23">ROUND(E133*COS(0.7*PI()/180)-F133*SIN(0.7*PI()/180),3)</f>
        <v>413.27</v>
      </c>
      <c r="K133">
        <f t="shared" ref="K133:K196" si="24">ROUND(E133*SIN(0.7*PI()/180)+F133*COS(0.7*PI()/180),3)</f>
        <v>14831.255999999999</v>
      </c>
      <c r="L133">
        <f t="shared" ref="L133:L196" si="25">J133-$J$4</f>
        <v>622.56799999999998</v>
      </c>
      <c r="M133">
        <f t="shared" ref="M133:M196" si="26">K133-$K$4</f>
        <v>14743.235999999999</v>
      </c>
      <c r="N133">
        <f t="shared" ref="N133:O196" si="27">L133*0.001</f>
        <v>0.62256800000000001</v>
      </c>
      <c r="O133">
        <f t="shared" si="27"/>
        <v>14.743236</v>
      </c>
      <c r="AC133">
        <v>8.5589999999999993</v>
      </c>
      <c r="AD133">
        <v>1.690000057220459</v>
      </c>
      <c r="AE133">
        <v>5.070000171661377</v>
      </c>
      <c r="AF133">
        <f t="shared" ref="AF133:AF196" si="28">AD133</f>
        <v>1.690000057220459</v>
      </c>
      <c r="AG133">
        <f t="shared" ref="AG133:AG196" si="29">AE133</f>
        <v>5.070000171661377</v>
      </c>
    </row>
    <row r="134" spans="1:33">
      <c r="A134" s="3" t="s">
        <v>513</v>
      </c>
      <c r="B134" s="3" t="str">
        <f t="shared" si="20"/>
        <v>13:52:04.890</v>
      </c>
      <c r="C134" s="3">
        <f t="shared" si="21"/>
        <v>49924.89</v>
      </c>
      <c r="D134" s="3">
        <f t="shared" si="22"/>
        <v>12.097999999998137</v>
      </c>
      <c r="E134" s="3">
        <v>596.51800000000003</v>
      </c>
      <c r="F134" s="3">
        <v>15056.3</v>
      </c>
      <c r="G134" s="3">
        <v>8651.5</v>
      </c>
      <c r="H134" s="3">
        <v>925</v>
      </c>
      <c r="I134" s="3">
        <v>305.75</v>
      </c>
      <c r="J134">
        <f t="shared" si="23"/>
        <v>412.53100000000001</v>
      </c>
      <c r="K134">
        <f t="shared" si="24"/>
        <v>15062.464</v>
      </c>
      <c r="L134">
        <f t="shared" si="25"/>
        <v>621.82899999999995</v>
      </c>
      <c r="M134">
        <f t="shared" si="26"/>
        <v>14974.444</v>
      </c>
      <c r="N134">
        <f t="shared" si="27"/>
        <v>0.62182899999999997</v>
      </c>
      <c r="O134">
        <f t="shared" si="27"/>
        <v>14.974444</v>
      </c>
      <c r="AC134">
        <v>8.6219999999999999</v>
      </c>
      <c r="AD134">
        <v>0.82999998331069946</v>
      </c>
      <c r="AE134">
        <v>9.1800003051757813</v>
      </c>
      <c r="AF134">
        <f t="shared" si="28"/>
        <v>0.82999998331069946</v>
      </c>
      <c r="AG134">
        <f t="shared" si="29"/>
        <v>9.1800003051757813</v>
      </c>
    </row>
    <row r="135" spans="1:33">
      <c r="A135" s="3" t="s">
        <v>514</v>
      </c>
      <c r="B135" s="3" t="str">
        <f t="shared" si="20"/>
        <v>13:52:04.982</v>
      </c>
      <c r="C135" s="3">
        <f t="shared" si="21"/>
        <v>49924.982000000004</v>
      </c>
      <c r="D135" s="3">
        <f t="shared" si="22"/>
        <v>12.190000000002328</v>
      </c>
      <c r="E135" s="3">
        <v>586.78599999999994</v>
      </c>
      <c r="F135" s="3">
        <v>15215</v>
      </c>
      <c r="G135" s="3">
        <v>8700</v>
      </c>
      <c r="H135" s="3">
        <v>916.5</v>
      </c>
      <c r="I135" s="3">
        <v>303</v>
      </c>
      <c r="J135">
        <f t="shared" si="23"/>
        <v>400.86099999999999</v>
      </c>
      <c r="K135">
        <f t="shared" si="24"/>
        <v>15221.032999999999</v>
      </c>
      <c r="L135">
        <f t="shared" si="25"/>
        <v>610.15899999999999</v>
      </c>
      <c r="M135">
        <f t="shared" si="26"/>
        <v>15133.012999999999</v>
      </c>
      <c r="N135">
        <f t="shared" si="27"/>
        <v>0.61015900000000001</v>
      </c>
      <c r="O135">
        <f t="shared" si="27"/>
        <v>15.133013</v>
      </c>
      <c r="AC135">
        <v>8.69</v>
      </c>
      <c r="AD135">
        <v>0.68000000715255737</v>
      </c>
      <c r="AE135">
        <v>4.1599998474121094</v>
      </c>
      <c r="AF135">
        <f t="shared" si="28"/>
        <v>0.68000000715255737</v>
      </c>
      <c r="AG135">
        <f t="shared" si="29"/>
        <v>4.1599998474121094</v>
      </c>
    </row>
    <row r="136" spans="1:33">
      <c r="A136" s="3" t="s">
        <v>515</v>
      </c>
      <c r="B136" s="3" t="str">
        <f t="shared" si="20"/>
        <v>13:52:05.076</v>
      </c>
      <c r="C136" s="3">
        <f t="shared" si="21"/>
        <v>49925.076000000001</v>
      </c>
      <c r="D136" s="3">
        <f t="shared" si="22"/>
        <v>12.283999999999651</v>
      </c>
      <c r="E136" s="3">
        <v>585.39800000000002</v>
      </c>
      <c r="F136" s="3">
        <v>15492.5</v>
      </c>
      <c r="G136" s="3">
        <v>8776</v>
      </c>
      <c r="H136" s="3">
        <v>998</v>
      </c>
      <c r="I136" s="3">
        <v>601.5</v>
      </c>
      <c r="J136">
        <f t="shared" si="23"/>
        <v>396.08199999999999</v>
      </c>
      <c r="K136">
        <f t="shared" si="24"/>
        <v>15498.495999999999</v>
      </c>
      <c r="L136">
        <f t="shared" si="25"/>
        <v>605.38</v>
      </c>
      <c r="M136">
        <f t="shared" si="26"/>
        <v>15410.475999999999</v>
      </c>
      <c r="N136">
        <f t="shared" si="27"/>
        <v>0.60538000000000003</v>
      </c>
      <c r="O136">
        <f t="shared" si="27"/>
        <v>15.410475999999999</v>
      </c>
      <c r="AC136">
        <v>8.7739999999999991</v>
      </c>
      <c r="AD136">
        <v>0.31999999284744263</v>
      </c>
      <c r="AE136">
        <v>5.2800002098083496</v>
      </c>
      <c r="AF136">
        <f t="shared" si="28"/>
        <v>0.31999999284744263</v>
      </c>
      <c r="AG136">
        <f t="shared" si="29"/>
        <v>5.2800002098083496</v>
      </c>
    </row>
    <row r="137" spans="1:33">
      <c r="A137" s="3" t="s">
        <v>516</v>
      </c>
      <c r="B137" s="3" t="str">
        <f t="shared" si="20"/>
        <v>13:52:05.168</v>
      </c>
      <c r="C137" s="3">
        <f t="shared" si="21"/>
        <v>49925.167999999998</v>
      </c>
      <c r="D137" s="3">
        <f t="shared" si="22"/>
        <v>12.375999999996566</v>
      </c>
      <c r="E137" s="3">
        <v>587.30799999999999</v>
      </c>
      <c r="F137" s="3">
        <v>15612.2</v>
      </c>
      <c r="G137" s="3">
        <v>8809</v>
      </c>
      <c r="H137" s="3">
        <v>913.5</v>
      </c>
      <c r="I137" s="3">
        <v>297.25</v>
      </c>
      <c r="J137">
        <f t="shared" si="23"/>
        <v>396.53</v>
      </c>
      <c r="K137">
        <f t="shared" si="24"/>
        <v>15618.21</v>
      </c>
      <c r="L137">
        <f t="shared" si="25"/>
        <v>605.82799999999997</v>
      </c>
      <c r="M137">
        <f t="shared" si="26"/>
        <v>15530.189999999999</v>
      </c>
      <c r="N137">
        <f t="shared" si="27"/>
        <v>0.60582800000000003</v>
      </c>
      <c r="O137">
        <f t="shared" si="27"/>
        <v>15.530189999999999</v>
      </c>
      <c r="AC137">
        <v>8.83</v>
      </c>
      <c r="AD137">
        <v>0.52999997138977051</v>
      </c>
      <c r="AE137">
        <v>7.690000057220459</v>
      </c>
      <c r="AF137">
        <f t="shared" si="28"/>
        <v>0.52999997138977051</v>
      </c>
      <c r="AG137">
        <f t="shared" si="29"/>
        <v>7.690000057220459</v>
      </c>
    </row>
    <row r="138" spans="1:33">
      <c r="A138" s="3" t="s">
        <v>517</v>
      </c>
      <c r="B138" s="3" t="str">
        <f t="shared" si="20"/>
        <v>13:52:05.262</v>
      </c>
      <c r="C138" s="3">
        <f t="shared" si="21"/>
        <v>49925.262000000002</v>
      </c>
      <c r="D138" s="3">
        <f t="shared" si="22"/>
        <v>12.470000000001164</v>
      </c>
      <c r="E138" s="3">
        <v>585.178</v>
      </c>
      <c r="F138" s="3">
        <v>15856.4</v>
      </c>
      <c r="G138" s="3">
        <v>8886.5</v>
      </c>
      <c r="H138" s="3">
        <v>917.5</v>
      </c>
      <c r="I138" s="3">
        <v>293.25</v>
      </c>
      <c r="J138">
        <f t="shared" si="23"/>
        <v>391.41699999999997</v>
      </c>
      <c r="K138">
        <f t="shared" si="24"/>
        <v>15862.366</v>
      </c>
      <c r="L138">
        <f t="shared" si="25"/>
        <v>600.71499999999992</v>
      </c>
      <c r="M138">
        <f t="shared" si="26"/>
        <v>15774.346</v>
      </c>
      <c r="N138">
        <f t="shared" si="27"/>
        <v>0.60071499999999989</v>
      </c>
      <c r="O138">
        <f t="shared" si="27"/>
        <v>15.774346</v>
      </c>
      <c r="AC138">
        <v>8.8940000000000001</v>
      </c>
      <c r="AD138">
        <v>-0.15999999642372131</v>
      </c>
      <c r="AE138">
        <v>6.1999998092651367</v>
      </c>
      <c r="AF138">
        <f t="shared" si="28"/>
        <v>-0.15999999642372131</v>
      </c>
      <c r="AG138">
        <f t="shared" si="29"/>
        <v>6.1999998092651367</v>
      </c>
    </row>
    <row r="139" spans="1:33">
      <c r="A139" s="3" t="s">
        <v>518</v>
      </c>
      <c r="B139" s="3" t="str">
        <f t="shared" si="20"/>
        <v>13:52:05.355</v>
      </c>
      <c r="C139" s="3">
        <f t="shared" si="21"/>
        <v>49925.355000000003</v>
      </c>
      <c r="D139" s="3">
        <f t="shared" si="22"/>
        <v>12.563000000001921</v>
      </c>
      <c r="E139" s="3">
        <v>585.03899999999999</v>
      </c>
      <c r="F139" s="3">
        <v>15979.9</v>
      </c>
      <c r="G139" s="3">
        <v>8927</v>
      </c>
      <c r="H139" s="3">
        <v>995</v>
      </c>
      <c r="I139" s="3">
        <v>583.5</v>
      </c>
      <c r="J139">
        <f t="shared" si="23"/>
        <v>389.76900000000001</v>
      </c>
      <c r="K139">
        <f t="shared" si="24"/>
        <v>15985.855</v>
      </c>
      <c r="L139">
        <f t="shared" si="25"/>
        <v>599.06700000000001</v>
      </c>
      <c r="M139">
        <f t="shared" si="26"/>
        <v>15897.834999999999</v>
      </c>
      <c r="N139">
        <f t="shared" si="27"/>
        <v>0.59906700000000002</v>
      </c>
      <c r="O139">
        <f t="shared" si="27"/>
        <v>15.897834999999999</v>
      </c>
      <c r="AC139">
        <v>8.9550000000000001</v>
      </c>
      <c r="AD139">
        <v>3.9999999105930328E-2</v>
      </c>
      <c r="AE139">
        <v>8.9600000381469727</v>
      </c>
      <c r="AF139">
        <f t="shared" si="28"/>
        <v>3.9999999105930328E-2</v>
      </c>
      <c r="AG139">
        <f t="shared" si="29"/>
        <v>8.9600000381469727</v>
      </c>
    </row>
    <row r="140" spans="1:33">
      <c r="A140" s="3" t="s">
        <v>519</v>
      </c>
      <c r="B140" s="3" t="str">
        <f t="shared" si="20"/>
        <v>13:52:05.447</v>
      </c>
      <c r="C140" s="3">
        <f t="shared" si="21"/>
        <v>49925.447</v>
      </c>
      <c r="D140" s="3">
        <f t="shared" si="22"/>
        <v>12.654999999998836</v>
      </c>
      <c r="E140" s="3">
        <v>588.44000000000005</v>
      </c>
      <c r="F140" s="3">
        <v>16228.9</v>
      </c>
      <c r="G140" s="3">
        <v>9010</v>
      </c>
      <c r="H140" s="3">
        <v>982</v>
      </c>
      <c r="I140" s="3">
        <v>580</v>
      </c>
      <c r="J140">
        <f t="shared" si="23"/>
        <v>390.12799999999999</v>
      </c>
      <c r="K140">
        <f t="shared" si="24"/>
        <v>16234.878000000001</v>
      </c>
      <c r="L140">
        <f t="shared" si="25"/>
        <v>599.42599999999993</v>
      </c>
      <c r="M140">
        <f t="shared" si="26"/>
        <v>16146.858</v>
      </c>
      <c r="N140">
        <f t="shared" si="27"/>
        <v>0.5994259999999999</v>
      </c>
      <c r="O140">
        <f t="shared" si="27"/>
        <v>16.146858000000002</v>
      </c>
      <c r="AC140">
        <v>9.0310000000000006</v>
      </c>
      <c r="AD140">
        <v>0.23999999463558197</v>
      </c>
      <c r="AE140">
        <v>3.9500000476837158</v>
      </c>
      <c r="AF140">
        <f t="shared" si="28"/>
        <v>0.23999999463558197</v>
      </c>
      <c r="AG140">
        <f t="shared" si="29"/>
        <v>3.9500000476837158</v>
      </c>
    </row>
    <row r="141" spans="1:33">
      <c r="A141" s="3" t="s">
        <v>520</v>
      </c>
      <c r="B141" s="3" t="str">
        <f t="shared" si="20"/>
        <v>13:52:05.542</v>
      </c>
      <c r="C141" s="3">
        <f t="shared" si="21"/>
        <v>49925.542000000001</v>
      </c>
      <c r="D141" s="3">
        <f t="shared" si="22"/>
        <v>12.75</v>
      </c>
      <c r="E141" s="3">
        <v>576.92999999999995</v>
      </c>
      <c r="F141" s="3">
        <v>16317.9</v>
      </c>
      <c r="G141" s="3">
        <v>9053</v>
      </c>
      <c r="H141" s="3">
        <v>984</v>
      </c>
      <c r="I141" s="3">
        <v>575.5</v>
      </c>
      <c r="J141">
        <f t="shared" si="23"/>
        <v>377.53100000000001</v>
      </c>
      <c r="K141">
        <f t="shared" si="24"/>
        <v>16323.731</v>
      </c>
      <c r="L141">
        <f t="shared" si="25"/>
        <v>586.82899999999995</v>
      </c>
      <c r="M141">
        <f t="shared" si="26"/>
        <v>16235.710999999999</v>
      </c>
      <c r="N141">
        <f t="shared" si="27"/>
        <v>0.58682899999999993</v>
      </c>
      <c r="O141">
        <f t="shared" si="27"/>
        <v>16.235710999999998</v>
      </c>
      <c r="AC141">
        <v>9.0869999999999997</v>
      </c>
      <c r="AD141">
        <v>2.7200000286102295</v>
      </c>
      <c r="AE141">
        <v>2.9700000286102295</v>
      </c>
      <c r="AF141">
        <f t="shared" si="28"/>
        <v>2.7200000286102295</v>
      </c>
      <c r="AG141">
        <f t="shared" si="29"/>
        <v>2.9700000286102295</v>
      </c>
    </row>
    <row r="142" spans="1:33">
      <c r="A142" s="3" t="s">
        <v>521</v>
      </c>
      <c r="B142" s="3" t="str">
        <f t="shared" si="20"/>
        <v>13:52:05.633</v>
      </c>
      <c r="C142" s="3">
        <f t="shared" si="21"/>
        <v>49925.633000000002</v>
      </c>
      <c r="D142" s="3">
        <f t="shared" si="22"/>
        <v>12.841000000000349</v>
      </c>
      <c r="E142" s="3">
        <v>576.46</v>
      </c>
      <c r="F142" s="3">
        <v>16575.599999999999</v>
      </c>
      <c r="G142" s="3">
        <v>9151</v>
      </c>
      <c r="H142" s="3">
        <v>995</v>
      </c>
      <c r="I142" s="3">
        <v>571.5</v>
      </c>
      <c r="J142">
        <f t="shared" si="23"/>
        <v>373.91300000000001</v>
      </c>
      <c r="K142">
        <f t="shared" si="24"/>
        <v>16581.405999999999</v>
      </c>
      <c r="L142">
        <f t="shared" si="25"/>
        <v>583.21100000000001</v>
      </c>
      <c r="M142">
        <f t="shared" si="26"/>
        <v>16493.385999999999</v>
      </c>
      <c r="N142">
        <f t="shared" si="27"/>
        <v>0.58321100000000003</v>
      </c>
      <c r="O142">
        <f t="shared" si="27"/>
        <v>16.493385999999997</v>
      </c>
      <c r="AC142">
        <v>9.1549999999999994</v>
      </c>
      <c r="AD142">
        <v>0.44999998807907104</v>
      </c>
      <c r="AE142">
        <v>3.2400000095367432</v>
      </c>
      <c r="AF142">
        <f t="shared" si="28"/>
        <v>0.44999998807907104</v>
      </c>
      <c r="AG142">
        <f t="shared" si="29"/>
        <v>3.2400000095367432</v>
      </c>
    </row>
    <row r="143" spans="1:33">
      <c r="A143" s="3" t="s">
        <v>522</v>
      </c>
      <c r="B143" s="3" t="str">
        <f t="shared" si="20"/>
        <v>13:52:05.726</v>
      </c>
      <c r="C143" s="3">
        <f t="shared" si="21"/>
        <v>49925.726000000002</v>
      </c>
      <c r="D143" s="3">
        <f t="shared" si="22"/>
        <v>12.934000000001106</v>
      </c>
      <c r="E143" s="3">
        <v>589.28300000000002</v>
      </c>
      <c r="F143" s="3">
        <v>16700.8</v>
      </c>
      <c r="G143" s="3">
        <v>9189</v>
      </c>
      <c r="H143" s="3">
        <v>920</v>
      </c>
      <c r="I143" s="3">
        <v>281</v>
      </c>
      <c r="J143">
        <f t="shared" si="23"/>
        <v>385.20499999999998</v>
      </c>
      <c r="K143">
        <f t="shared" si="24"/>
        <v>16706.753000000001</v>
      </c>
      <c r="L143">
        <f t="shared" si="25"/>
        <v>594.50299999999993</v>
      </c>
      <c r="M143">
        <f t="shared" si="26"/>
        <v>16618.733</v>
      </c>
      <c r="N143">
        <f t="shared" si="27"/>
        <v>0.59450299999999989</v>
      </c>
      <c r="O143">
        <f t="shared" si="27"/>
        <v>16.618732999999999</v>
      </c>
      <c r="AC143">
        <v>9.2210000000000001</v>
      </c>
      <c r="AD143">
        <v>1.9900000095367432</v>
      </c>
      <c r="AE143">
        <v>2.7899999618530273</v>
      </c>
      <c r="AF143">
        <f t="shared" si="28"/>
        <v>1.9900000095367432</v>
      </c>
      <c r="AG143">
        <f t="shared" si="29"/>
        <v>2.7899999618530273</v>
      </c>
    </row>
    <row r="144" spans="1:33">
      <c r="A144" s="3" t="s">
        <v>523</v>
      </c>
      <c r="B144" s="3" t="str">
        <f t="shared" si="20"/>
        <v>13:52:05.820</v>
      </c>
      <c r="C144" s="3">
        <f t="shared" si="21"/>
        <v>49925.82</v>
      </c>
      <c r="D144" s="3">
        <f t="shared" si="22"/>
        <v>13.027999999998428</v>
      </c>
      <c r="E144" s="3">
        <v>584.13099999999997</v>
      </c>
      <c r="F144" s="3">
        <v>16969.2</v>
      </c>
      <c r="G144" s="3">
        <v>9305</v>
      </c>
      <c r="H144" s="3">
        <v>895.5</v>
      </c>
      <c r="I144" s="3">
        <v>277</v>
      </c>
      <c r="J144">
        <f t="shared" si="23"/>
        <v>376.77499999999998</v>
      </c>
      <c r="K144">
        <f t="shared" si="24"/>
        <v>16975.07</v>
      </c>
      <c r="L144">
        <f t="shared" si="25"/>
        <v>586.07299999999998</v>
      </c>
      <c r="M144">
        <f t="shared" si="26"/>
        <v>16887.05</v>
      </c>
      <c r="N144">
        <f t="shared" si="27"/>
        <v>0.58607299999999996</v>
      </c>
      <c r="O144">
        <f t="shared" si="27"/>
        <v>16.887049999999999</v>
      </c>
      <c r="AC144">
        <v>9.2880000000000003</v>
      </c>
      <c r="AD144">
        <v>1.0499999523162842</v>
      </c>
      <c r="AE144">
        <v>3.5399999618530273</v>
      </c>
      <c r="AF144">
        <f t="shared" si="28"/>
        <v>1.0499999523162842</v>
      </c>
      <c r="AG144">
        <f t="shared" si="29"/>
        <v>3.5399999618530273</v>
      </c>
    </row>
    <row r="145" spans="1:33">
      <c r="A145" s="3" t="s">
        <v>524</v>
      </c>
      <c r="B145" s="3" t="str">
        <f t="shared" si="20"/>
        <v>13:52:05.912</v>
      </c>
      <c r="C145" s="3">
        <f t="shared" si="21"/>
        <v>49925.911999999997</v>
      </c>
      <c r="D145" s="3">
        <f t="shared" si="22"/>
        <v>13.119999999995343</v>
      </c>
      <c r="E145" s="3">
        <v>600.77</v>
      </c>
      <c r="F145" s="3">
        <v>17096.599999999999</v>
      </c>
      <c r="G145" s="3">
        <v>9345</v>
      </c>
      <c r="H145" s="3">
        <v>996</v>
      </c>
      <c r="I145" s="3">
        <v>551</v>
      </c>
      <c r="J145">
        <f t="shared" si="23"/>
        <v>391.85599999999999</v>
      </c>
      <c r="K145">
        <f t="shared" si="24"/>
        <v>17102.664000000001</v>
      </c>
      <c r="L145">
        <f t="shared" si="25"/>
        <v>601.154</v>
      </c>
      <c r="M145">
        <f t="shared" si="26"/>
        <v>17014.644</v>
      </c>
      <c r="N145">
        <f t="shared" si="27"/>
        <v>0.60115399999999997</v>
      </c>
      <c r="O145">
        <f t="shared" si="27"/>
        <v>17.014644000000001</v>
      </c>
      <c r="AC145">
        <v>9.3520000000000003</v>
      </c>
      <c r="AD145">
        <v>2.3399999141693115</v>
      </c>
      <c r="AE145">
        <v>2.5099999904632568</v>
      </c>
      <c r="AF145">
        <f t="shared" si="28"/>
        <v>2.3399999141693115</v>
      </c>
      <c r="AG145">
        <f t="shared" si="29"/>
        <v>2.5099999904632568</v>
      </c>
    </row>
    <row r="146" spans="1:33">
      <c r="A146" s="3" t="s">
        <v>525</v>
      </c>
      <c r="B146" s="3" t="str">
        <f t="shared" si="20"/>
        <v>13:52:06.006</v>
      </c>
      <c r="C146" s="3">
        <f t="shared" si="21"/>
        <v>49926.006000000001</v>
      </c>
      <c r="D146" s="3">
        <f t="shared" si="22"/>
        <v>13.213999999999942</v>
      </c>
      <c r="E146" s="3">
        <v>600.00699999999995</v>
      </c>
      <c r="F146" s="3">
        <v>17372.8</v>
      </c>
      <c r="G146" s="3">
        <v>9470</v>
      </c>
      <c r="H146" s="3">
        <v>975</v>
      </c>
      <c r="I146" s="3">
        <v>547.5</v>
      </c>
      <c r="J146">
        <f t="shared" si="23"/>
        <v>387.71899999999999</v>
      </c>
      <c r="K146">
        <f t="shared" si="24"/>
        <v>17378.833999999999</v>
      </c>
      <c r="L146">
        <f t="shared" si="25"/>
        <v>597.01700000000005</v>
      </c>
      <c r="M146">
        <f t="shared" si="26"/>
        <v>17290.813999999998</v>
      </c>
      <c r="N146">
        <f t="shared" si="27"/>
        <v>0.59701700000000002</v>
      </c>
      <c r="O146">
        <f t="shared" si="27"/>
        <v>17.290813999999997</v>
      </c>
      <c r="AC146">
        <v>9.4130000000000003</v>
      </c>
      <c r="AD146">
        <v>2.9700000286102295</v>
      </c>
      <c r="AE146">
        <v>2.9000000953674316</v>
      </c>
      <c r="AF146">
        <f t="shared" si="28"/>
        <v>2.9700000286102295</v>
      </c>
      <c r="AG146">
        <f t="shared" si="29"/>
        <v>2.9000000953674316</v>
      </c>
    </row>
    <row r="147" spans="1:33">
      <c r="A147" s="3" t="s">
        <v>526</v>
      </c>
      <c r="B147" s="3" t="str">
        <f t="shared" si="20"/>
        <v>13:52:06.102</v>
      </c>
      <c r="C147" s="3">
        <f t="shared" si="21"/>
        <v>49926.101999999999</v>
      </c>
      <c r="D147" s="3">
        <f t="shared" si="22"/>
        <v>13.309999999997672</v>
      </c>
      <c r="E147" s="3">
        <v>599.63699999999994</v>
      </c>
      <c r="F147" s="3">
        <v>17466.599999999999</v>
      </c>
      <c r="G147" s="3">
        <v>9514</v>
      </c>
      <c r="H147" s="3">
        <v>988</v>
      </c>
      <c r="I147" s="3">
        <v>543</v>
      </c>
      <c r="J147">
        <f t="shared" si="23"/>
        <v>386.20299999999997</v>
      </c>
      <c r="K147">
        <f t="shared" si="24"/>
        <v>17472.621999999999</v>
      </c>
      <c r="L147">
        <f t="shared" si="25"/>
        <v>595.50099999999998</v>
      </c>
      <c r="M147">
        <f t="shared" si="26"/>
        <v>17384.601999999999</v>
      </c>
      <c r="N147">
        <f t="shared" si="27"/>
        <v>0.59550099999999995</v>
      </c>
      <c r="O147">
        <f t="shared" si="27"/>
        <v>17.384602000000001</v>
      </c>
      <c r="AC147">
        <v>9.4809999999999999</v>
      </c>
      <c r="AD147">
        <v>2.6700000762939453</v>
      </c>
      <c r="AE147">
        <v>1.9099999666213989</v>
      </c>
      <c r="AF147">
        <f t="shared" si="28"/>
        <v>2.6700000762939453</v>
      </c>
      <c r="AG147">
        <f t="shared" si="29"/>
        <v>1.9099999666213989</v>
      </c>
    </row>
    <row r="148" spans="1:33">
      <c r="A148" s="3" t="s">
        <v>527</v>
      </c>
      <c r="B148" s="3" t="str">
        <f t="shared" si="20"/>
        <v>13:52:06.193</v>
      </c>
      <c r="C148" s="3">
        <f t="shared" si="21"/>
        <v>49926.192999999999</v>
      </c>
      <c r="D148" s="3">
        <f t="shared" si="22"/>
        <v>13.400999999998021</v>
      </c>
      <c r="E148" s="3">
        <v>600.99</v>
      </c>
      <c r="F148" s="3">
        <v>17703.7</v>
      </c>
      <c r="G148" s="3">
        <v>9626.5</v>
      </c>
      <c r="H148" s="3">
        <v>889.5</v>
      </c>
      <c r="I148" s="3">
        <v>267.5</v>
      </c>
      <c r="J148">
        <f t="shared" si="23"/>
        <v>384.65899999999999</v>
      </c>
      <c r="K148">
        <f t="shared" si="24"/>
        <v>17709.721000000001</v>
      </c>
      <c r="L148">
        <f t="shared" si="25"/>
        <v>593.95699999999999</v>
      </c>
      <c r="M148">
        <f t="shared" si="26"/>
        <v>17621.701000000001</v>
      </c>
      <c r="N148">
        <f t="shared" si="27"/>
        <v>0.59395699999999996</v>
      </c>
      <c r="O148">
        <f t="shared" si="27"/>
        <v>17.621701000000002</v>
      </c>
      <c r="AC148">
        <v>9.5500000000000007</v>
      </c>
      <c r="AD148">
        <v>1.5299999713897705</v>
      </c>
      <c r="AE148">
        <v>2.3199999332427979</v>
      </c>
      <c r="AF148">
        <f t="shared" si="28"/>
        <v>1.5299999713897705</v>
      </c>
      <c r="AG148">
        <f t="shared" si="29"/>
        <v>2.3199999332427979</v>
      </c>
    </row>
    <row r="149" spans="1:33">
      <c r="A149" s="3" t="s">
        <v>528</v>
      </c>
      <c r="B149" s="3" t="str">
        <f t="shared" si="20"/>
        <v>13:52:06.288</v>
      </c>
      <c r="C149" s="3">
        <f t="shared" si="21"/>
        <v>49926.288</v>
      </c>
      <c r="D149" s="3">
        <f t="shared" si="22"/>
        <v>13.495999999999185</v>
      </c>
      <c r="E149" s="3">
        <v>614.27599999999995</v>
      </c>
      <c r="F149" s="3">
        <v>17841.5</v>
      </c>
      <c r="G149" s="3">
        <v>9683</v>
      </c>
      <c r="H149" s="3">
        <v>991</v>
      </c>
      <c r="I149" s="3">
        <v>531</v>
      </c>
      <c r="J149">
        <f t="shared" si="23"/>
        <v>396.26100000000002</v>
      </c>
      <c r="K149">
        <f t="shared" si="24"/>
        <v>17847.672999999999</v>
      </c>
      <c r="L149">
        <f t="shared" si="25"/>
        <v>605.55899999999997</v>
      </c>
      <c r="M149">
        <f t="shared" si="26"/>
        <v>17759.652999999998</v>
      </c>
      <c r="N149">
        <f t="shared" si="27"/>
        <v>0.60555899999999996</v>
      </c>
      <c r="O149">
        <f t="shared" si="27"/>
        <v>17.759653</v>
      </c>
      <c r="AC149">
        <v>9.6110000000000007</v>
      </c>
      <c r="AD149">
        <v>2.8599998950958252</v>
      </c>
      <c r="AE149">
        <v>2.5</v>
      </c>
      <c r="AF149">
        <f t="shared" si="28"/>
        <v>2.8599998950958252</v>
      </c>
      <c r="AG149">
        <f t="shared" si="29"/>
        <v>2.5</v>
      </c>
    </row>
    <row r="150" spans="1:33">
      <c r="A150" s="3" t="s">
        <v>529</v>
      </c>
      <c r="B150" s="3" t="str">
        <f t="shared" si="20"/>
        <v>13:52:06.382</v>
      </c>
      <c r="C150" s="3">
        <f t="shared" si="21"/>
        <v>49926.381999999998</v>
      </c>
      <c r="D150" s="3">
        <f t="shared" si="22"/>
        <v>13.589999999996508</v>
      </c>
      <c r="E150" s="3">
        <v>620.67100000000005</v>
      </c>
      <c r="F150" s="3">
        <v>18084.7</v>
      </c>
      <c r="G150" s="3">
        <v>9801.5</v>
      </c>
      <c r="H150" s="3">
        <v>902.5</v>
      </c>
      <c r="I150" s="3">
        <v>262</v>
      </c>
      <c r="J150">
        <f t="shared" si="23"/>
        <v>399.68400000000003</v>
      </c>
      <c r="K150">
        <f t="shared" si="24"/>
        <v>18090.933000000001</v>
      </c>
      <c r="L150">
        <f t="shared" si="25"/>
        <v>608.98199999999997</v>
      </c>
      <c r="M150">
        <f t="shared" si="26"/>
        <v>18002.913</v>
      </c>
      <c r="N150">
        <f t="shared" si="27"/>
        <v>0.60898200000000002</v>
      </c>
      <c r="O150">
        <f t="shared" si="27"/>
        <v>18.002912999999999</v>
      </c>
      <c r="AC150">
        <v>9.6820000000000004</v>
      </c>
      <c r="AD150">
        <v>3.2300000190734863</v>
      </c>
      <c r="AE150">
        <v>2.4500000476837158</v>
      </c>
      <c r="AF150">
        <f t="shared" si="28"/>
        <v>3.2300000190734863</v>
      </c>
      <c r="AG150">
        <f t="shared" si="29"/>
        <v>2.4500000476837158</v>
      </c>
    </row>
    <row r="151" spans="1:33">
      <c r="A151" s="3" t="s">
        <v>530</v>
      </c>
      <c r="B151" s="3" t="str">
        <f t="shared" si="20"/>
        <v>13:52:06.475</v>
      </c>
      <c r="C151" s="3">
        <f t="shared" si="21"/>
        <v>49926.474999999999</v>
      </c>
      <c r="D151" s="3">
        <f t="shared" si="22"/>
        <v>13.682999999997264</v>
      </c>
      <c r="E151" s="3">
        <v>643.86699999999996</v>
      </c>
      <c r="F151" s="3">
        <v>18272.3</v>
      </c>
      <c r="G151" s="3">
        <v>9880.5</v>
      </c>
      <c r="H151" s="3">
        <v>882.5</v>
      </c>
      <c r="I151" s="3">
        <v>259</v>
      </c>
      <c r="J151">
        <f t="shared" si="23"/>
        <v>420.58600000000001</v>
      </c>
      <c r="K151">
        <f t="shared" si="24"/>
        <v>18278.802</v>
      </c>
      <c r="L151">
        <f t="shared" si="25"/>
        <v>629.88400000000001</v>
      </c>
      <c r="M151">
        <f t="shared" si="26"/>
        <v>18190.781999999999</v>
      </c>
      <c r="N151">
        <f t="shared" si="27"/>
        <v>0.629884</v>
      </c>
      <c r="O151">
        <f t="shared" si="27"/>
        <v>18.190781999999999</v>
      </c>
      <c r="AC151">
        <v>9.7590000000000003</v>
      </c>
      <c r="AD151">
        <v>2.869999885559082</v>
      </c>
      <c r="AE151">
        <v>3.4800000190734863</v>
      </c>
      <c r="AF151">
        <f t="shared" si="28"/>
        <v>2.869999885559082</v>
      </c>
      <c r="AG151">
        <f t="shared" si="29"/>
        <v>3.4800000190734863</v>
      </c>
    </row>
    <row r="152" spans="1:33">
      <c r="A152" s="3" t="s">
        <v>531</v>
      </c>
      <c r="B152" s="3" t="str">
        <f t="shared" si="20"/>
        <v>13:52:06.568</v>
      </c>
      <c r="C152" s="3">
        <f t="shared" si="21"/>
        <v>49926.567999999999</v>
      </c>
      <c r="D152" s="3">
        <f t="shared" si="22"/>
        <v>13.775999999998021</v>
      </c>
      <c r="E152" s="3">
        <v>615.48199999999997</v>
      </c>
      <c r="F152" s="3">
        <v>18497.099999999999</v>
      </c>
      <c r="G152" s="3">
        <v>10026</v>
      </c>
      <c r="H152" s="3">
        <v>870.5</v>
      </c>
      <c r="I152" s="3">
        <v>256.25</v>
      </c>
      <c r="J152">
        <f t="shared" si="23"/>
        <v>389.45699999999999</v>
      </c>
      <c r="K152">
        <f t="shared" si="24"/>
        <v>18503.239000000001</v>
      </c>
      <c r="L152">
        <f t="shared" si="25"/>
        <v>598.755</v>
      </c>
      <c r="M152">
        <f t="shared" si="26"/>
        <v>18415.219000000001</v>
      </c>
      <c r="N152">
        <f t="shared" si="27"/>
        <v>0.59875500000000004</v>
      </c>
      <c r="O152">
        <f t="shared" si="27"/>
        <v>18.415219</v>
      </c>
      <c r="P152" s="3"/>
      <c r="AC152">
        <v>9.8219999999999992</v>
      </c>
      <c r="AD152">
        <v>1.9199999570846558</v>
      </c>
      <c r="AE152">
        <v>2.7200000286102295</v>
      </c>
      <c r="AF152">
        <f t="shared" si="28"/>
        <v>1.9199999570846558</v>
      </c>
      <c r="AG152">
        <f t="shared" si="29"/>
        <v>2.7200000286102295</v>
      </c>
    </row>
    <row r="153" spans="1:33">
      <c r="A153" s="3" t="s">
        <v>532</v>
      </c>
      <c r="B153" s="3" t="str">
        <f t="shared" si="20"/>
        <v>13:52:06.661</v>
      </c>
      <c r="C153" s="3">
        <f t="shared" si="21"/>
        <v>49926.661</v>
      </c>
      <c r="D153" s="3">
        <f t="shared" si="22"/>
        <v>13.868999999998778</v>
      </c>
      <c r="E153" s="3">
        <v>639.98500000000001</v>
      </c>
      <c r="F153" s="3">
        <v>18638.900000000001</v>
      </c>
      <c r="G153" s="3">
        <v>10084</v>
      </c>
      <c r="H153" s="3">
        <v>976</v>
      </c>
      <c r="I153" s="3">
        <v>510</v>
      </c>
      <c r="J153">
        <f t="shared" si="23"/>
        <v>412.226</v>
      </c>
      <c r="K153">
        <f t="shared" si="24"/>
        <v>18645.328000000001</v>
      </c>
      <c r="L153">
        <f t="shared" si="25"/>
        <v>621.524</v>
      </c>
      <c r="M153">
        <f t="shared" si="26"/>
        <v>18557.308000000001</v>
      </c>
      <c r="N153">
        <f t="shared" si="27"/>
        <v>0.62152399999999997</v>
      </c>
      <c r="O153">
        <f t="shared" si="27"/>
        <v>18.557308000000003</v>
      </c>
      <c r="P153" s="3"/>
      <c r="AC153">
        <v>9.907</v>
      </c>
      <c r="AD153">
        <v>2.5899999141693115</v>
      </c>
      <c r="AE153">
        <v>2.75</v>
      </c>
      <c r="AF153">
        <f t="shared" si="28"/>
        <v>2.5899999141693115</v>
      </c>
      <c r="AG153">
        <f t="shared" si="29"/>
        <v>2.75</v>
      </c>
    </row>
    <row r="154" spans="1:33">
      <c r="A154" s="3" t="s">
        <v>533</v>
      </c>
      <c r="B154" s="3" t="str">
        <f t="shared" si="20"/>
        <v>13:52:06.756</v>
      </c>
      <c r="C154" s="3">
        <f t="shared" si="21"/>
        <v>49926.756000000001</v>
      </c>
      <c r="D154" s="3">
        <f t="shared" si="22"/>
        <v>13.963999999999942</v>
      </c>
      <c r="E154" s="3">
        <v>655.63599999999997</v>
      </c>
      <c r="F154" s="3">
        <v>18897.2</v>
      </c>
      <c r="G154" s="3">
        <v>10218</v>
      </c>
      <c r="H154" s="3">
        <v>897</v>
      </c>
      <c r="I154" s="3">
        <v>252</v>
      </c>
      <c r="J154">
        <f t="shared" si="23"/>
        <v>424.72</v>
      </c>
      <c r="K154">
        <f t="shared" si="24"/>
        <v>18903.8</v>
      </c>
      <c r="L154">
        <f t="shared" si="25"/>
        <v>634.01800000000003</v>
      </c>
      <c r="M154">
        <f t="shared" si="26"/>
        <v>18815.78</v>
      </c>
      <c r="N154">
        <f t="shared" si="27"/>
        <v>0.63401800000000008</v>
      </c>
      <c r="O154">
        <f t="shared" si="27"/>
        <v>18.81578</v>
      </c>
      <c r="P154" s="3"/>
      <c r="AC154">
        <v>9.9730000000000008</v>
      </c>
      <c r="AD154">
        <v>6.2899999618530273</v>
      </c>
      <c r="AE154">
        <v>3.8900001049041748</v>
      </c>
      <c r="AF154">
        <f t="shared" si="28"/>
        <v>6.2899999618530273</v>
      </c>
      <c r="AG154">
        <f t="shared" si="29"/>
        <v>3.8900001049041748</v>
      </c>
    </row>
    <row r="155" spans="1:33">
      <c r="A155" s="3" t="s">
        <v>534</v>
      </c>
      <c r="B155" s="3" t="str">
        <f t="shared" si="20"/>
        <v>13:52:06.848</v>
      </c>
      <c r="C155" s="3">
        <f t="shared" si="21"/>
        <v>49926.847999999998</v>
      </c>
      <c r="D155" s="3">
        <f t="shared" si="22"/>
        <v>14.055999999996857</v>
      </c>
      <c r="E155" s="3">
        <v>634.38300000000004</v>
      </c>
      <c r="F155" s="3">
        <v>19022.400000000001</v>
      </c>
      <c r="G155" s="3">
        <v>10308</v>
      </c>
      <c r="H155" s="3">
        <v>891.5</v>
      </c>
      <c r="I155" s="3">
        <v>249.5</v>
      </c>
      <c r="J155">
        <f t="shared" si="23"/>
        <v>401.93900000000002</v>
      </c>
      <c r="K155">
        <f t="shared" si="24"/>
        <v>19028.731</v>
      </c>
      <c r="L155">
        <f t="shared" si="25"/>
        <v>611.23700000000008</v>
      </c>
      <c r="M155">
        <f t="shared" si="26"/>
        <v>18940.710999999999</v>
      </c>
      <c r="N155">
        <f t="shared" si="27"/>
        <v>0.61123700000000014</v>
      </c>
      <c r="O155">
        <f t="shared" si="27"/>
        <v>18.940711</v>
      </c>
      <c r="P155" s="3"/>
      <c r="AC155">
        <v>10.037000000000001</v>
      </c>
      <c r="AD155">
        <v>6.4200000762939453</v>
      </c>
      <c r="AE155">
        <v>3.8399999141693115</v>
      </c>
      <c r="AF155">
        <f t="shared" si="28"/>
        <v>6.4200000762939453</v>
      </c>
      <c r="AG155">
        <f t="shared" si="29"/>
        <v>3.8399999141693115</v>
      </c>
    </row>
    <row r="156" spans="1:33">
      <c r="A156" s="3" t="s">
        <v>535</v>
      </c>
      <c r="B156" s="3" t="str">
        <f t="shared" si="20"/>
        <v>13:52:06.942</v>
      </c>
      <c r="C156" s="3">
        <f t="shared" si="21"/>
        <v>49926.942000000003</v>
      </c>
      <c r="D156" s="3">
        <f t="shared" si="22"/>
        <v>14.150000000001455</v>
      </c>
      <c r="E156" s="3">
        <v>665.44</v>
      </c>
      <c r="F156" s="3">
        <v>19280.5</v>
      </c>
      <c r="G156" s="3">
        <v>10436</v>
      </c>
      <c r="H156" s="3">
        <v>965</v>
      </c>
      <c r="I156" s="3">
        <v>496</v>
      </c>
      <c r="J156">
        <f t="shared" si="23"/>
        <v>429.84</v>
      </c>
      <c r="K156">
        <f t="shared" si="24"/>
        <v>19287.190999999999</v>
      </c>
      <c r="L156">
        <f t="shared" si="25"/>
        <v>639.13799999999992</v>
      </c>
      <c r="M156">
        <f t="shared" si="26"/>
        <v>19199.170999999998</v>
      </c>
      <c r="N156">
        <f t="shared" si="27"/>
        <v>0.63913799999999998</v>
      </c>
      <c r="O156">
        <f t="shared" si="27"/>
        <v>19.199171</v>
      </c>
      <c r="P156" s="3"/>
      <c r="AC156">
        <v>10.089</v>
      </c>
      <c r="AD156">
        <v>6.4200000762939453</v>
      </c>
      <c r="AE156">
        <v>3.8399999141693115</v>
      </c>
      <c r="AF156">
        <f t="shared" si="28"/>
        <v>6.4200000762939453</v>
      </c>
      <c r="AG156">
        <f t="shared" si="29"/>
        <v>3.8399999141693115</v>
      </c>
    </row>
    <row r="157" spans="1:33">
      <c r="A157" s="3" t="s">
        <v>536</v>
      </c>
      <c r="B157" s="3" t="str">
        <f t="shared" si="20"/>
        <v>13:52:07.035</v>
      </c>
      <c r="C157" s="3">
        <f t="shared" si="21"/>
        <v>49927.035000000003</v>
      </c>
      <c r="D157" s="3">
        <f t="shared" si="22"/>
        <v>14.243000000002212</v>
      </c>
      <c r="E157" s="3">
        <v>659.476</v>
      </c>
      <c r="F157" s="3">
        <v>19399.900000000001</v>
      </c>
      <c r="G157" s="3">
        <v>10513</v>
      </c>
      <c r="H157" s="3">
        <v>964</v>
      </c>
      <c r="I157" s="3">
        <v>494</v>
      </c>
      <c r="J157">
        <f t="shared" si="23"/>
        <v>422.41800000000001</v>
      </c>
      <c r="K157">
        <f t="shared" si="24"/>
        <v>19406.508999999998</v>
      </c>
      <c r="L157">
        <f t="shared" si="25"/>
        <v>631.71600000000001</v>
      </c>
      <c r="M157">
        <f t="shared" si="26"/>
        <v>19318.488999999998</v>
      </c>
      <c r="N157">
        <f t="shared" si="27"/>
        <v>0.63171600000000006</v>
      </c>
      <c r="O157">
        <f t="shared" si="27"/>
        <v>19.318489</v>
      </c>
      <c r="P157" s="3"/>
      <c r="AC157">
        <v>10.145</v>
      </c>
      <c r="AD157">
        <v>5.2100000381469727</v>
      </c>
      <c r="AE157">
        <v>4.5399999618530273</v>
      </c>
      <c r="AF157">
        <f t="shared" si="28"/>
        <v>5.2100000381469727</v>
      </c>
      <c r="AG157">
        <f t="shared" si="29"/>
        <v>4.5399999618530273</v>
      </c>
    </row>
    <row r="158" spans="1:33">
      <c r="A158" s="3" t="s">
        <v>537</v>
      </c>
      <c r="B158" s="3" t="str">
        <f t="shared" si="20"/>
        <v>13:52:07.129</v>
      </c>
      <c r="C158" s="3">
        <f t="shared" si="21"/>
        <v>49927.129000000001</v>
      </c>
      <c r="D158" s="3">
        <f t="shared" si="22"/>
        <v>14.336999999999534</v>
      </c>
      <c r="E158" s="3">
        <v>660.76900000000001</v>
      </c>
      <c r="F158" s="3">
        <v>19692.900000000001</v>
      </c>
      <c r="G158" s="3">
        <v>10693</v>
      </c>
      <c r="H158" s="3">
        <v>889</v>
      </c>
      <c r="I158" s="3">
        <v>243.5</v>
      </c>
      <c r="J158">
        <f t="shared" si="23"/>
        <v>420.13200000000001</v>
      </c>
      <c r="K158">
        <f t="shared" si="24"/>
        <v>19699.503000000001</v>
      </c>
      <c r="L158">
        <f t="shared" si="25"/>
        <v>629.43000000000006</v>
      </c>
      <c r="M158">
        <f t="shared" si="26"/>
        <v>19611.483</v>
      </c>
      <c r="N158">
        <f t="shared" si="27"/>
        <v>0.62943000000000005</v>
      </c>
      <c r="O158">
        <f t="shared" si="27"/>
        <v>19.611483</v>
      </c>
      <c r="P158" s="3"/>
      <c r="AC158">
        <v>10.227</v>
      </c>
      <c r="AD158">
        <v>6.3899998664855957</v>
      </c>
      <c r="AE158">
        <v>5.9800000190734863</v>
      </c>
      <c r="AF158">
        <f t="shared" si="28"/>
        <v>6.3899998664855957</v>
      </c>
      <c r="AG158">
        <f t="shared" si="29"/>
        <v>5.9800000190734863</v>
      </c>
    </row>
    <row r="159" spans="1:33">
      <c r="A159" s="3" t="s">
        <v>538</v>
      </c>
      <c r="B159" s="3" t="str">
        <f t="shared" si="20"/>
        <v>13:52:07.223</v>
      </c>
      <c r="C159" s="3">
        <f t="shared" si="21"/>
        <v>49927.222999999998</v>
      </c>
      <c r="D159" s="3">
        <f t="shared" si="22"/>
        <v>14.430999999996857</v>
      </c>
      <c r="E159" s="3">
        <v>650.61099999999999</v>
      </c>
      <c r="F159" s="3">
        <v>19821.8</v>
      </c>
      <c r="G159" s="3">
        <v>10782</v>
      </c>
      <c r="H159" s="3">
        <v>882</v>
      </c>
      <c r="I159" s="3">
        <v>240.75</v>
      </c>
      <c r="J159">
        <f t="shared" si="23"/>
        <v>408.399</v>
      </c>
      <c r="K159">
        <f t="shared" si="24"/>
        <v>19828.269</v>
      </c>
      <c r="L159">
        <f t="shared" si="25"/>
        <v>617.697</v>
      </c>
      <c r="M159">
        <f t="shared" si="26"/>
        <v>19740.249</v>
      </c>
      <c r="N159">
        <f t="shared" si="27"/>
        <v>0.61769700000000005</v>
      </c>
      <c r="O159">
        <f t="shared" si="27"/>
        <v>19.740248999999999</v>
      </c>
      <c r="P159" s="3"/>
      <c r="AC159">
        <v>10.278</v>
      </c>
      <c r="AD159">
        <v>4.2100000381469727</v>
      </c>
      <c r="AE159">
        <v>4.8400001525878906</v>
      </c>
      <c r="AF159">
        <f t="shared" si="28"/>
        <v>4.2100000381469727</v>
      </c>
      <c r="AG159">
        <f t="shared" si="29"/>
        <v>4.8400001525878906</v>
      </c>
    </row>
    <row r="160" spans="1:33">
      <c r="A160" s="3" t="s">
        <v>539</v>
      </c>
      <c r="B160" s="3" t="str">
        <f t="shared" si="20"/>
        <v>13:52:07.316</v>
      </c>
      <c r="C160" s="3">
        <f t="shared" si="21"/>
        <v>49927.315999999999</v>
      </c>
      <c r="D160" s="3">
        <f t="shared" si="22"/>
        <v>14.523999999997613</v>
      </c>
      <c r="E160" s="3">
        <v>650.72199999999998</v>
      </c>
      <c r="F160" s="3">
        <v>20068.2</v>
      </c>
      <c r="G160" s="3">
        <v>10939.5</v>
      </c>
      <c r="H160" s="3">
        <v>846.5</v>
      </c>
      <c r="I160" s="3">
        <v>238.5</v>
      </c>
      <c r="J160">
        <f t="shared" si="23"/>
        <v>405.5</v>
      </c>
      <c r="K160">
        <f t="shared" si="24"/>
        <v>20074.651999999998</v>
      </c>
      <c r="L160">
        <f t="shared" si="25"/>
        <v>614.798</v>
      </c>
      <c r="M160">
        <f t="shared" si="26"/>
        <v>19986.631999999998</v>
      </c>
      <c r="N160">
        <f t="shared" si="27"/>
        <v>0.61479800000000007</v>
      </c>
      <c r="O160">
        <f t="shared" si="27"/>
        <v>19.986631999999997</v>
      </c>
      <c r="P160" s="3"/>
      <c r="AC160">
        <v>10.348000000000001</v>
      </c>
      <c r="AD160">
        <v>4.7199997901916504</v>
      </c>
      <c r="AE160">
        <v>6.1999998092651367</v>
      </c>
      <c r="AF160">
        <f t="shared" si="28"/>
        <v>4.7199997901916504</v>
      </c>
      <c r="AG160">
        <f t="shared" si="29"/>
        <v>6.1999998092651367</v>
      </c>
    </row>
    <row r="161" spans="1:33">
      <c r="A161" s="3" t="s">
        <v>540</v>
      </c>
      <c r="B161" s="3" t="str">
        <f t="shared" si="20"/>
        <v>13:52:07.408</v>
      </c>
      <c r="C161" s="3">
        <f t="shared" si="21"/>
        <v>49927.408000000003</v>
      </c>
      <c r="D161" s="3">
        <f t="shared" si="22"/>
        <v>14.616000000001804</v>
      </c>
      <c r="E161" s="3">
        <v>683.85500000000002</v>
      </c>
      <c r="F161" s="3">
        <v>20229.099999999999</v>
      </c>
      <c r="G161" s="3">
        <v>11019</v>
      </c>
      <c r="H161" s="3">
        <v>941</v>
      </c>
      <c r="I161" s="3">
        <v>475</v>
      </c>
      <c r="J161">
        <f t="shared" si="23"/>
        <v>436.66500000000002</v>
      </c>
      <c r="K161">
        <f t="shared" si="24"/>
        <v>20235.945</v>
      </c>
      <c r="L161">
        <f t="shared" si="25"/>
        <v>645.96299999999997</v>
      </c>
      <c r="M161">
        <f t="shared" si="26"/>
        <v>20147.924999999999</v>
      </c>
      <c r="N161">
        <f t="shared" si="27"/>
        <v>0.64596299999999995</v>
      </c>
      <c r="O161">
        <f t="shared" si="27"/>
        <v>20.147925000000001</v>
      </c>
      <c r="P161" s="3"/>
      <c r="AC161">
        <v>10.413</v>
      </c>
      <c r="AD161">
        <v>2.309999942779541</v>
      </c>
      <c r="AE161">
        <v>6.2399997711181641</v>
      </c>
      <c r="AF161">
        <f t="shared" si="28"/>
        <v>2.309999942779541</v>
      </c>
      <c r="AG161">
        <f t="shared" si="29"/>
        <v>6.2399997711181641</v>
      </c>
    </row>
    <row r="162" spans="1:33">
      <c r="A162" s="3" t="s">
        <v>541</v>
      </c>
      <c r="B162" s="3" t="str">
        <f t="shared" si="20"/>
        <v>13:52:07.501</v>
      </c>
      <c r="C162" s="3">
        <f t="shared" si="21"/>
        <v>49927.500999999997</v>
      </c>
      <c r="D162" s="3">
        <f t="shared" si="22"/>
        <v>14.708999999995285</v>
      </c>
      <c r="E162" s="3">
        <v>693.87</v>
      </c>
      <c r="F162" s="3">
        <v>20478.900000000001</v>
      </c>
      <c r="G162" s="3">
        <v>11177</v>
      </c>
      <c r="H162" s="3">
        <v>941</v>
      </c>
      <c r="I162" s="3">
        <v>472</v>
      </c>
      <c r="J162">
        <f t="shared" si="23"/>
        <v>443.62700000000001</v>
      </c>
      <c r="K162">
        <f t="shared" si="24"/>
        <v>20485.848999999998</v>
      </c>
      <c r="L162">
        <f t="shared" si="25"/>
        <v>652.92499999999995</v>
      </c>
      <c r="M162">
        <f t="shared" si="26"/>
        <v>20397.828999999998</v>
      </c>
      <c r="N162">
        <f t="shared" si="27"/>
        <v>0.65292499999999998</v>
      </c>
      <c r="O162">
        <f t="shared" si="27"/>
        <v>20.397828999999998</v>
      </c>
      <c r="P162" s="3"/>
      <c r="AC162">
        <v>10.481999999999999</v>
      </c>
      <c r="AD162">
        <v>1.0900000333786011</v>
      </c>
      <c r="AE162">
        <v>7.559999942779541</v>
      </c>
      <c r="AF162">
        <f t="shared" si="28"/>
        <v>1.0900000333786011</v>
      </c>
      <c r="AG162">
        <f t="shared" si="29"/>
        <v>7.559999942779541</v>
      </c>
    </row>
    <row r="163" spans="1:33">
      <c r="A163" s="3" t="s">
        <v>542</v>
      </c>
      <c r="B163" s="3" t="str">
        <f t="shared" si="20"/>
        <v>13:52:07.593</v>
      </c>
      <c r="C163" s="3">
        <f t="shared" si="21"/>
        <v>49927.593000000001</v>
      </c>
      <c r="D163" s="3">
        <f t="shared" si="22"/>
        <v>14.800999999999476</v>
      </c>
      <c r="E163" s="3">
        <v>697.52</v>
      </c>
      <c r="F163" s="3">
        <v>20607.8</v>
      </c>
      <c r="G163" s="3">
        <v>11261</v>
      </c>
      <c r="H163" s="3">
        <v>936</v>
      </c>
      <c r="I163" s="3">
        <v>469</v>
      </c>
      <c r="J163">
        <f t="shared" si="23"/>
        <v>445.702</v>
      </c>
      <c r="K163">
        <f t="shared" si="24"/>
        <v>20614.784</v>
      </c>
      <c r="L163">
        <f t="shared" si="25"/>
        <v>655</v>
      </c>
      <c r="M163">
        <f t="shared" si="26"/>
        <v>20526.763999999999</v>
      </c>
      <c r="N163">
        <f t="shared" si="27"/>
        <v>0.65500000000000003</v>
      </c>
      <c r="O163">
        <f t="shared" si="27"/>
        <v>20.526764</v>
      </c>
      <c r="P163" s="3"/>
      <c r="AC163">
        <v>10.538</v>
      </c>
      <c r="AD163">
        <v>0.52999997138977051</v>
      </c>
      <c r="AE163">
        <v>5.3299999237060547</v>
      </c>
      <c r="AF163">
        <f t="shared" si="28"/>
        <v>0.52999997138977051</v>
      </c>
      <c r="AG163">
        <f t="shared" si="29"/>
        <v>5.3299999237060547</v>
      </c>
    </row>
    <row r="164" spans="1:33">
      <c r="A164" s="3" t="s">
        <v>543</v>
      </c>
      <c r="B164" s="3" t="str">
        <f t="shared" si="20"/>
        <v>13:52:07.686</v>
      </c>
      <c r="C164" s="3">
        <f t="shared" si="21"/>
        <v>49927.686000000002</v>
      </c>
      <c r="D164" s="3">
        <f t="shared" si="22"/>
        <v>14.894000000000233</v>
      </c>
      <c r="E164" s="3">
        <v>718.40099999999995</v>
      </c>
      <c r="F164" s="3">
        <v>20858.900000000001</v>
      </c>
      <c r="G164" s="3">
        <v>11417</v>
      </c>
      <c r="H164" s="3">
        <v>932</v>
      </c>
      <c r="I164" s="3">
        <v>465.5</v>
      </c>
      <c r="J164">
        <f t="shared" si="23"/>
        <v>463.51400000000001</v>
      </c>
      <c r="K164">
        <f t="shared" si="24"/>
        <v>20866.12</v>
      </c>
      <c r="L164">
        <f t="shared" si="25"/>
        <v>672.81200000000001</v>
      </c>
      <c r="M164">
        <f t="shared" si="26"/>
        <v>20778.099999999999</v>
      </c>
      <c r="N164">
        <f t="shared" si="27"/>
        <v>0.67281200000000008</v>
      </c>
      <c r="O164">
        <f t="shared" si="27"/>
        <v>20.778099999999998</v>
      </c>
      <c r="P164" s="3"/>
      <c r="AC164">
        <v>10.613</v>
      </c>
      <c r="AD164">
        <v>5.25</v>
      </c>
      <c r="AE164">
        <v>4.2600002288818359</v>
      </c>
      <c r="AF164">
        <f t="shared" si="28"/>
        <v>5.25</v>
      </c>
      <c r="AG164">
        <f t="shared" si="29"/>
        <v>4.2600002288818359</v>
      </c>
    </row>
    <row r="165" spans="1:33">
      <c r="A165" s="3" t="s">
        <v>544</v>
      </c>
      <c r="B165" s="3" t="str">
        <f t="shared" si="20"/>
        <v>13:52:07.778</v>
      </c>
      <c r="C165" s="3">
        <f t="shared" si="21"/>
        <v>49927.777999999998</v>
      </c>
      <c r="D165" s="3">
        <f t="shared" si="22"/>
        <v>14.985999999997148</v>
      </c>
      <c r="E165" s="3">
        <v>713.20600000000002</v>
      </c>
      <c r="F165" s="3">
        <v>21002.5</v>
      </c>
      <c r="G165" s="3">
        <v>11520</v>
      </c>
      <c r="H165" s="3">
        <v>923</v>
      </c>
      <c r="I165" s="3">
        <v>462</v>
      </c>
      <c r="J165">
        <f t="shared" si="23"/>
        <v>456.565</v>
      </c>
      <c r="K165">
        <f t="shared" si="24"/>
        <v>21009.646000000001</v>
      </c>
      <c r="L165">
        <f t="shared" si="25"/>
        <v>665.86300000000006</v>
      </c>
      <c r="M165">
        <f t="shared" si="26"/>
        <v>20921.626</v>
      </c>
      <c r="N165">
        <f t="shared" si="27"/>
        <v>0.66586300000000009</v>
      </c>
      <c r="O165">
        <f t="shared" si="27"/>
        <v>20.921626</v>
      </c>
      <c r="P165" s="3"/>
      <c r="AC165">
        <v>10.68</v>
      </c>
      <c r="AD165">
        <v>2.0899999141693115</v>
      </c>
      <c r="AE165">
        <v>7.2399997711181641</v>
      </c>
      <c r="AF165">
        <f t="shared" si="28"/>
        <v>2.0899999141693115</v>
      </c>
      <c r="AG165">
        <f t="shared" si="29"/>
        <v>7.2399997711181641</v>
      </c>
    </row>
    <row r="166" spans="1:33">
      <c r="A166" s="3" t="s">
        <v>545</v>
      </c>
      <c r="B166" s="3" t="str">
        <f t="shared" si="20"/>
        <v>13:52:07.871</v>
      </c>
      <c r="C166" s="3">
        <f t="shared" si="21"/>
        <v>49927.870999999999</v>
      </c>
      <c r="D166" s="3">
        <f t="shared" si="22"/>
        <v>15.078999999997905</v>
      </c>
      <c r="E166" s="3">
        <v>742.40700000000004</v>
      </c>
      <c r="F166" s="3">
        <v>21257.599999999999</v>
      </c>
      <c r="G166" s="3">
        <v>11678</v>
      </c>
      <c r="H166" s="3">
        <v>924</v>
      </c>
      <c r="I166" s="3">
        <v>458</v>
      </c>
      <c r="J166">
        <f t="shared" si="23"/>
        <v>482.64699999999999</v>
      </c>
      <c r="K166">
        <f t="shared" si="24"/>
        <v>21265.083999999999</v>
      </c>
      <c r="L166">
        <f t="shared" si="25"/>
        <v>691.94499999999994</v>
      </c>
      <c r="M166">
        <f t="shared" si="26"/>
        <v>21177.063999999998</v>
      </c>
      <c r="N166">
        <f t="shared" si="27"/>
        <v>0.69194499999999992</v>
      </c>
      <c r="O166">
        <f t="shared" si="27"/>
        <v>21.177063999999998</v>
      </c>
      <c r="P166" s="3"/>
      <c r="AC166">
        <v>10.741</v>
      </c>
      <c r="AD166">
        <v>3.0199999809265137</v>
      </c>
      <c r="AE166">
        <v>6.1500000953674316</v>
      </c>
      <c r="AF166">
        <f t="shared" si="28"/>
        <v>3.0199999809265137</v>
      </c>
      <c r="AG166">
        <f t="shared" si="29"/>
        <v>6.1500000953674316</v>
      </c>
    </row>
    <row r="167" spans="1:33">
      <c r="A167" s="3" t="s">
        <v>546</v>
      </c>
      <c r="B167" s="3" t="str">
        <f t="shared" si="20"/>
        <v>13:52:07.964</v>
      </c>
      <c r="C167" s="3">
        <f t="shared" si="21"/>
        <v>49927.964</v>
      </c>
      <c r="D167" s="3">
        <f t="shared" si="22"/>
        <v>15.171999999998661</v>
      </c>
      <c r="E167" s="3">
        <v>757.30700000000002</v>
      </c>
      <c r="F167" s="3">
        <v>21387.8</v>
      </c>
      <c r="G167" s="3">
        <v>11760</v>
      </c>
      <c r="H167" s="3">
        <v>919</v>
      </c>
      <c r="I167" s="3">
        <v>454.5</v>
      </c>
      <c r="J167">
        <f t="shared" si="23"/>
        <v>495.95600000000002</v>
      </c>
      <c r="K167">
        <f t="shared" si="24"/>
        <v>21395.455999999998</v>
      </c>
      <c r="L167">
        <f t="shared" si="25"/>
        <v>705.25400000000002</v>
      </c>
      <c r="M167">
        <f t="shared" si="26"/>
        <v>21307.435999999998</v>
      </c>
      <c r="N167">
        <f t="shared" si="27"/>
        <v>0.70525400000000005</v>
      </c>
      <c r="O167">
        <f t="shared" si="27"/>
        <v>21.307435999999999</v>
      </c>
      <c r="P167" s="3"/>
      <c r="AC167">
        <v>10.811999999999999</v>
      </c>
      <c r="AD167">
        <v>0.56000000238418579</v>
      </c>
      <c r="AE167">
        <v>4.7699999809265137</v>
      </c>
      <c r="AF167">
        <f t="shared" si="28"/>
        <v>0.56000000238418579</v>
      </c>
      <c r="AG167">
        <f t="shared" si="29"/>
        <v>4.7699999809265137</v>
      </c>
    </row>
    <row r="168" spans="1:33">
      <c r="A168" s="3" t="s">
        <v>547</v>
      </c>
      <c r="B168" s="3" t="str">
        <f t="shared" si="20"/>
        <v>13:52:08.058</v>
      </c>
      <c r="C168" s="3">
        <f t="shared" si="21"/>
        <v>49928.057999999997</v>
      </c>
      <c r="D168" s="3">
        <f t="shared" si="22"/>
        <v>15.265999999995984</v>
      </c>
      <c r="E168" s="3">
        <v>765.21299999999997</v>
      </c>
      <c r="F168" s="3">
        <v>21602.2</v>
      </c>
      <c r="G168" s="3">
        <v>11908.5</v>
      </c>
      <c r="H168" s="3">
        <v>804</v>
      </c>
      <c r="I168" s="3">
        <v>224</v>
      </c>
      <c r="J168">
        <f t="shared" si="23"/>
        <v>501.24200000000002</v>
      </c>
      <c r="K168">
        <f t="shared" si="24"/>
        <v>21609.936000000002</v>
      </c>
      <c r="L168">
        <f t="shared" si="25"/>
        <v>710.54</v>
      </c>
      <c r="M168">
        <f t="shared" si="26"/>
        <v>21521.916000000001</v>
      </c>
      <c r="N168">
        <f t="shared" si="27"/>
        <v>0.71053999999999995</v>
      </c>
      <c r="O168">
        <f t="shared" si="27"/>
        <v>21.521916000000001</v>
      </c>
      <c r="P168" s="3"/>
      <c r="AC168">
        <v>10.882</v>
      </c>
      <c r="AD168">
        <v>-0.70999997854232788</v>
      </c>
      <c r="AE168">
        <v>4.3400001525878906</v>
      </c>
      <c r="AF168">
        <f t="shared" si="28"/>
        <v>-0.70999997854232788</v>
      </c>
      <c r="AG168">
        <f t="shared" si="29"/>
        <v>4.3400001525878906</v>
      </c>
    </row>
    <row r="169" spans="1:33">
      <c r="A169" s="3" t="s">
        <v>548</v>
      </c>
      <c r="B169" s="3" t="str">
        <f t="shared" si="20"/>
        <v>13:52:08.151</v>
      </c>
      <c r="C169" s="3">
        <f t="shared" si="21"/>
        <v>49928.150999999998</v>
      </c>
      <c r="D169" s="3">
        <f t="shared" si="22"/>
        <v>15.35899999999674</v>
      </c>
      <c r="E169" s="3">
        <v>786.46100000000001</v>
      </c>
      <c r="F169" s="3">
        <v>21731.3</v>
      </c>
      <c r="G169" s="3">
        <v>11987.5</v>
      </c>
      <c r="H169" s="3">
        <v>827.5</v>
      </c>
      <c r="I169" s="3">
        <v>221.75</v>
      </c>
      <c r="J169">
        <f t="shared" si="23"/>
        <v>520.91099999999994</v>
      </c>
      <c r="K169">
        <f t="shared" si="24"/>
        <v>21739.286</v>
      </c>
      <c r="L169">
        <f t="shared" si="25"/>
        <v>730.20899999999995</v>
      </c>
      <c r="M169">
        <f t="shared" si="26"/>
        <v>21651.266</v>
      </c>
      <c r="N169">
        <f t="shared" si="27"/>
        <v>0.730209</v>
      </c>
      <c r="O169">
        <f t="shared" si="27"/>
        <v>21.651266</v>
      </c>
      <c r="P169" s="3"/>
      <c r="AC169">
        <v>10.944000000000001</v>
      </c>
      <c r="AD169">
        <v>0.30000001192092896</v>
      </c>
      <c r="AE169">
        <v>2.9600000381469727</v>
      </c>
      <c r="AF169">
        <f t="shared" si="28"/>
        <v>0.30000001192092896</v>
      </c>
      <c r="AG169">
        <f t="shared" si="29"/>
        <v>2.9600000381469727</v>
      </c>
    </row>
    <row r="170" spans="1:33">
      <c r="A170" s="3" t="s">
        <v>549</v>
      </c>
      <c r="B170" s="3" t="str">
        <f t="shared" si="20"/>
        <v>13:52:08.244</v>
      </c>
      <c r="C170" s="3">
        <f t="shared" si="21"/>
        <v>49928.243999999999</v>
      </c>
      <c r="D170" s="3">
        <f t="shared" si="22"/>
        <v>15.451999999997497</v>
      </c>
      <c r="E170" s="3">
        <v>833.17600000000004</v>
      </c>
      <c r="F170" s="3">
        <v>21991</v>
      </c>
      <c r="G170" s="3">
        <v>12146.5</v>
      </c>
      <c r="H170" s="3">
        <v>851.5</v>
      </c>
      <c r="I170" s="3">
        <v>219.75</v>
      </c>
      <c r="J170">
        <f t="shared" si="23"/>
        <v>564.45000000000005</v>
      </c>
      <c r="K170">
        <f t="shared" si="24"/>
        <v>21999.538</v>
      </c>
      <c r="L170">
        <f t="shared" si="25"/>
        <v>773.74800000000005</v>
      </c>
      <c r="M170">
        <f t="shared" si="26"/>
        <v>21911.518</v>
      </c>
      <c r="N170">
        <f t="shared" si="27"/>
        <v>0.7737480000000001</v>
      </c>
      <c r="O170">
        <f t="shared" si="27"/>
        <v>21.911518000000001</v>
      </c>
      <c r="P170" s="3"/>
      <c r="AC170">
        <v>11.012</v>
      </c>
      <c r="AD170">
        <v>1.9600000381469727</v>
      </c>
      <c r="AE170">
        <v>3.1800000667572021</v>
      </c>
      <c r="AF170">
        <f t="shared" si="28"/>
        <v>1.9600000381469727</v>
      </c>
      <c r="AG170">
        <f t="shared" si="29"/>
        <v>3.1800000667572021</v>
      </c>
    </row>
    <row r="171" spans="1:33">
      <c r="A171" s="3" t="s">
        <v>550</v>
      </c>
      <c r="B171" s="3" t="str">
        <f t="shared" si="20"/>
        <v>13:52:08.338</v>
      </c>
      <c r="C171" s="3">
        <f t="shared" si="21"/>
        <v>49928.338000000003</v>
      </c>
      <c r="D171" s="3">
        <f t="shared" si="22"/>
        <v>15.546000000002095</v>
      </c>
      <c r="E171" s="3">
        <v>861.33399999999995</v>
      </c>
      <c r="F171" s="3">
        <v>22118.6</v>
      </c>
      <c r="G171" s="3">
        <v>12222.5</v>
      </c>
      <c r="H171" s="3">
        <v>840.5</v>
      </c>
      <c r="I171" s="3">
        <v>218</v>
      </c>
      <c r="J171">
        <f t="shared" si="23"/>
        <v>591.04700000000003</v>
      </c>
      <c r="K171">
        <f t="shared" si="24"/>
        <v>22127.472000000002</v>
      </c>
      <c r="L171">
        <f t="shared" si="25"/>
        <v>800.34500000000003</v>
      </c>
      <c r="M171">
        <f t="shared" si="26"/>
        <v>22039.452000000001</v>
      </c>
      <c r="N171">
        <f t="shared" si="27"/>
        <v>0.80034500000000008</v>
      </c>
      <c r="O171">
        <f t="shared" si="27"/>
        <v>22.039452000000001</v>
      </c>
      <c r="P171" s="3"/>
      <c r="AC171">
        <v>11.085000000000001</v>
      </c>
      <c r="AD171">
        <v>-5.000000074505806E-2</v>
      </c>
      <c r="AE171">
        <v>1.4199999570846558</v>
      </c>
      <c r="AF171">
        <f t="shared" si="28"/>
        <v>-5.000000074505806E-2</v>
      </c>
      <c r="AG171">
        <f t="shared" si="29"/>
        <v>1.4199999570846558</v>
      </c>
    </row>
    <row r="172" spans="1:33">
      <c r="A172" s="3" t="s">
        <v>551</v>
      </c>
      <c r="B172" s="3" t="str">
        <f t="shared" si="20"/>
        <v>13:52:08.431</v>
      </c>
      <c r="C172" s="3">
        <f t="shared" si="21"/>
        <v>49928.430999999997</v>
      </c>
      <c r="D172" s="3">
        <f t="shared" si="22"/>
        <v>15.638999999995576</v>
      </c>
      <c r="E172" s="3">
        <v>899.35500000000002</v>
      </c>
      <c r="F172" s="3">
        <v>22401.3</v>
      </c>
      <c r="G172" s="3">
        <v>12410</v>
      </c>
      <c r="H172" s="3">
        <v>837.5</v>
      </c>
      <c r="I172" s="3">
        <v>216</v>
      </c>
      <c r="J172">
        <f t="shared" si="23"/>
        <v>625.61099999999999</v>
      </c>
      <c r="K172">
        <f t="shared" si="24"/>
        <v>22410.616000000002</v>
      </c>
      <c r="L172">
        <f t="shared" si="25"/>
        <v>834.90899999999999</v>
      </c>
      <c r="M172">
        <f t="shared" si="26"/>
        <v>22322.596000000001</v>
      </c>
      <c r="N172">
        <f t="shared" si="27"/>
        <v>0.83490900000000001</v>
      </c>
      <c r="O172">
        <f t="shared" si="27"/>
        <v>22.322596000000001</v>
      </c>
      <c r="P172" s="3"/>
      <c r="AC172">
        <v>11.135</v>
      </c>
      <c r="AD172">
        <v>0.31999999284744263</v>
      </c>
      <c r="AE172">
        <v>2.8199999332427979</v>
      </c>
      <c r="AF172">
        <f t="shared" si="28"/>
        <v>0.31999999284744263</v>
      </c>
      <c r="AG172">
        <f t="shared" si="29"/>
        <v>2.8199999332427979</v>
      </c>
    </row>
    <row r="173" spans="1:33">
      <c r="A173" s="3" t="s">
        <v>552</v>
      </c>
      <c r="B173" s="3" t="str">
        <f t="shared" si="20"/>
        <v>13:52:08.526</v>
      </c>
      <c r="C173" s="3">
        <f t="shared" si="21"/>
        <v>49928.525999999998</v>
      </c>
      <c r="D173" s="3">
        <f t="shared" si="22"/>
        <v>15.73399999999674</v>
      </c>
      <c r="E173" s="3">
        <v>928.71299999999997</v>
      </c>
      <c r="F173" s="3">
        <v>22534.2</v>
      </c>
      <c r="G173" s="3">
        <v>12492</v>
      </c>
      <c r="H173" s="3">
        <v>815.5</v>
      </c>
      <c r="I173" s="3">
        <v>214.5</v>
      </c>
      <c r="J173">
        <f t="shared" si="23"/>
        <v>653.34299999999996</v>
      </c>
      <c r="K173">
        <f t="shared" si="24"/>
        <v>22543.864000000001</v>
      </c>
      <c r="L173">
        <f t="shared" si="25"/>
        <v>862.64099999999996</v>
      </c>
      <c r="M173">
        <f t="shared" si="26"/>
        <v>22455.844000000001</v>
      </c>
      <c r="N173">
        <f t="shared" si="27"/>
        <v>0.86264099999999999</v>
      </c>
      <c r="O173">
        <f t="shared" si="27"/>
        <v>22.455844000000003</v>
      </c>
      <c r="P173" s="3"/>
      <c r="AC173">
        <v>11.205</v>
      </c>
      <c r="AD173">
        <v>2.4900000095367432</v>
      </c>
      <c r="AE173">
        <v>5.9000000953674316</v>
      </c>
      <c r="AF173">
        <f t="shared" si="28"/>
        <v>2.4900000095367432</v>
      </c>
      <c r="AG173">
        <f t="shared" si="29"/>
        <v>5.9000000953674316</v>
      </c>
    </row>
    <row r="174" spans="1:33">
      <c r="A174" s="3" t="s">
        <v>553</v>
      </c>
      <c r="B174" s="3" t="str">
        <f t="shared" si="20"/>
        <v>13:52:08.617</v>
      </c>
      <c r="C174" s="3">
        <f t="shared" si="21"/>
        <v>49928.616999999998</v>
      </c>
      <c r="D174" s="3">
        <f t="shared" si="22"/>
        <v>15.82499999999709</v>
      </c>
      <c r="E174" s="3">
        <v>940.25300000000004</v>
      </c>
      <c r="F174" s="3">
        <v>22777.3</v>
      </c>
      <c r="G174" s="3">
        <v>12671</v>
      </c>
      <c r="H174" s="3">
        <v>896</v>
      </c>
      <c r="I174" s="3">
        <v>426.5</v>
      </c>
      <c r="J174">
        <f t="shared" si="23"/>
        <v>661.91300000000001</v>
      </c>
      <c r="K174">
        <f t="shared" si="24"/>
        <v>22787.087</v>
      </c>
      <c r="L174">
        <f t="shared" si="25"/>
        <v>871.21100000000001</v>
      </c>
      <c r="M174">
        <f t="shared" si="26"/>
        <v>22699.066999999999</v>
      </c>
      <c r="N174">
        <f t="shared" si="27"/>
        <v>0.87121100000000007</v>
      </c>
      <c r="O174">
        <f t="shared" si="27"/>
        <v>22.699066999999999</v>
      </c>
      <c r="P174" s="3"/>
      <c r="AC174">
        <v>11.269</v>
      </c>
      <c r="AD174">
        <v>2.0999999046325684</v>
      </c>
      <c r="AE174">
        <v>3.7699999809265137</v>
      </c>
      <c r="AF174">
        <f t="shared" si="28"/>
        <v>2.0999999046325684</v>
      </c>
      <c r="AG174">
        <f t="shared" si="29"/>
        <v>3.7699999809265137</v>
      </c>
    </row>
    <row r="175" spans="1:33">
      <c r="A175" s="3" t="s">
        <v>554</v>
      </c>
      <c r="B175" s="3" t="str">
        <f t="shared" si="20"/>
        <v>13:52:08.710</v>
      </c>
      <c r="C175" s="3">
        <f t="shared" si="21"/>
        <v>49928.71</v>
      </c>
      <c r="D175" s="3">
        <f t="shared" si="22"/>
        <v>15.917999999997846</v>
      </c>
      <c r="E175" s="3">
        <v>927.70100000000002</v>
      </c>
      <c r="F175" s="3">
        <v>22880</v>
      </c>
      <c r="G175" s="3">
        <v>12758.5</v>
      </c>
      <c r="H175" s="3">
        <v>789.5</v>
      </c>
      <c r="I175" s="3">
        <v>211.75</v>
      </c>
      <c r="J175">
        <f t="shared" si="23"/>
        <v>648.10699999999997</v>
      </c>
      <c r="K175">
        <f t="shared" si="24"/>
        <v>22889.626</v>
      </c>
      <c r="L175">
        <f t="shared" si="25"/>
        <v>857.40499999999997</v>
      </c>
      <c r="M175">
        <f t="shared" si="26"/>
        <v>22801.606</v>
      </c>
      <c r="N175">
        <f t="shared" si="27"/>
        <v>0.85740499999999997</v>
      </c>
      <c r="O175">
        <f t="shared" si="27"/>
        <v>22.801606</v>
      </c>
      <c r="P175" s="3"/>
      <c r="AC175">
        <v>11.335000000000001</v>
      </c>
      <c r="AD175">
        <v>3.1500000953674316</v>
      </c>
      <c r="AE175">
        <v>4.929999828338623</v>
      </c>
      <c r="AF175">
        <f t="shared" si="28"/>
        <v>3.1500000953674316</v>
      </c>
      <c r="AG175">
        <f t="shared" si="29"/>
        <v>4.929999828338623</v>
      </c>
    </row>
    <row r="176" spans="1:33">
      <c r="A176" s="3" t="s">
        <v>555</v>
      </c>
      <c r="B176" s="3" t="str">
        <f t="shared" si="20"/>
        <v>13:52:08.803</v>
      </c>
      <c r="C176" s="3">
        <f t="shared" si="21"/>
        <v>49928.803</v>
      </c>
      <c r="D176" s="3">
        <f t="shared" si="22"/>
        <v>16.010999999998603</v>
      </c>
      <c r="E176" s="3">
        <v>986.55799999999999</v>
      </c>
      <c r="F176" s="3">
        <v>23165.1</v>
      </c>
      <c r="G176" s="3">
        <v>12944</v>
      </c>
      <c r="H176" s="3">
        <v>831.5</v>
      </c>
      <c r="I176" s="3">
        <v>209.75</v>
      </c>
      <c r="J176">
        <f t="shared" si="23"/>
        <v>703.476</v>
      </c>
      <c r="K176">
        <f t="shared" si="24"/>
        <v>23175.423999999999</v>
      </c>
      <c r="L176">
        <f t="shared" si="25"/>
        <v>912.774</v>
      </c>
      <c r="M176">
        <f t="shared" si="26"/>
        <v>23087.403999999999</v>
      </c>
      <c r="N176">
        <f t="shared" si="27"/>
        <v>0.91277399999999997</v>
      </c>
      <c r="O176">
        <f t="shared" si="27"/>
        <v>23.087403999999999</v>
      </c>
      <c r="P176" s="3"/>
      <c r="AC176">
        <v>11.414</v>
      </c>
      <c r="AD176">
        <v>2.9600000381469727</v>
      </c>
      <c r="AE176">
        <v>4.9800000190734863</v>
      </c>
      <c r="AF176">
        <f t="shared" si="28"/>
        <v>2.9600000381469727</v>
      </c>
      <c r="AG176">
        <f t="shared" si="29"/>
        <v>4.9800000190734863</v>
      </c>
    </row>
    <row r="177" spans="1:33">
      <c r="A177" s="3" t="s">
        <v>556</v>
      </c>
      <c r="B177" s="3" t="str">
        <f t="shared" si="20"/>
        <v>13:52:08.895</v>
      </c>
      <c r="C177" s="3">
        <f t="shared" si="21"/>
        <v>49928.894999999997</v>
      </c>
      <c r="D177" s="3">
        <f t="shared" si="22"/>
        <v>16.102999999995518</v>
      </c>
      <c r="E177" s="3">
        <v>1023.51</v>
      </c>
      <c r="F177" s="3">
        <v>23301.8</v>
      </c>
      <c r="G177" s="3">
        <v>13029</v>
      </c>
      <c r="H177" s="3">
        <v>802.5</v>
      </c>
      <c r="I177" s="3">
        <v>208</v>
      </c>
      <c r="J177">
        <f t="shared" si="23"/>
        <v>738.75599999999997</v>
      </c>
      <c r="K177">
        <f t="shared" si="24"/>
        <v>23312.564999999999</v>
      </c>
      <c r="L177">
        <f t="shared" si="25"/>
        <v>948.05399999999997</v>
      </c>
      <c r="M177">
        <f t="shared" si="26"/>
        <v>23224.544999999998</v>
      </c>
      <c r="N177">
        <f t="shared" si="27"/>
        <v>0.94805399999999995</v>
      </c>
      <c r="O177">
        <f t="shared" si="27"/>
        <v>23.224544999999999</v>
      </c>
      <c r="P177" s="3"/>
      <c r="AC177">
        <v>11.477</v>
      </c>
      <c r="AD177">
        <v>2.5999999046325684</v>
      </c>
      <c r="AE177">
        <v>4.5399999618530273</v>
      </c>
      <c r="AF177">
        <f t="shared" si="28"/>
        <v>2.5999999046325684</v>
      </c>
      <c r="AG177">
        <f t="shared" si="29"/>
        <v>4.5399999618530273</v>
      </c>
    </row>
    <row r="178" spans="1:33">
      <c r="A178" s="3" t="s">
        <v>557</v>
      </c>
      <c r="B178" s="3" t="str">
        <f t="shared" si="20"/>
        <v>13:52:08.991</v>
      </c>
      <c r="C178" s="3">
        <f t="shared" si="21"/>
        <v>49928.991000000002</v>
      </c>
      <c r="D178" s="3">
        <f t="shared" si="22"/>
        <v>16.199000000000524</v>
      </c>
      <c r="E178" s="3">
        <v>1021.14</v>
      </c>
      <c r="F178" s="3">
        <v>23588.3</v>
      </c>
      <c r="G178" s="3">
        <v>13258</v>
      </c>
      <c r="H178" s="3">
        <v>877</v>
      </c>
      <c r="I178" s="3">
        <v>414</v>
      </c>
      <c r="J178">
        <f t="shared" si="23"/>
        <v>732.88599999999997</v>
      </c>
      <c r="K178">
        <f t="shared" si="24"/>
        <v>23599.014999999999</v>
      </c>
      <c r="L178">
        <f t="shared" si="25"/>
        <v>942.18399999999997</v>
      </c>
      <c r="M178">
        <f t="shared" si="26"/>
        <v>23510.994999999999</v>
      </c>
      <c r="N178">
        <f t="shared" si="27"/>
        <v>0.94218400000000002</v>
      </c>
      <c r="O178">
        <f t="shared" si="27"/>
        <v>23.510995000000001</v>
      </c>
      <c r="P178" s="3"/>
      <c r="AC178">
        <v>11.538</v>
      </c>
      <c r="AD178">
        <v>2</v>
      </c>
      <c r="AE178">
        <v>3.7200000286102295</v>
      </c>
      <c r="AF178">
        <f t="shared" si="28"/>
        <v>2</v>
      </c>
      <c r="AG178">
        <f t="shared" si="29"/>
        <v>3.7200000286102295</v>
      </c>
    </row>
    <row r="179" spans="1:33">
      <c r="A179" s="3" t="s">
        <v>558</v>
      </c>
      <c r="B179" s="3" t="str">
        <f t="shared" si="20"/>
        <v>13:52:09.082</v>
      </c>
      <c r="C179" s="3">
        <f t="shared" si="21"/>
        <v>49929.082000000002</v>
      </c>
      <c r="D179" s="3">
        <f t="shared" si="22"/>
        <v>16.290000000000873</v>
      </c>
      <c r="E179" s="3">
        <v>1004.95</v>
      </c>
      <c r="F179" s="3">
        <v>23706.6</v>
      </c>
      <c r="G179" s="3">
        <v>13362.5</v>
      </c>
      <c r="H179" s="3">
        <v>761</v>
      </c>
      <c r="I179" s="3">
        <v>205.5</v>
      </c>
      <c r="J179">
        <f t="shared" si="23"/>
        <v>715.25099999999998</v>
      </c>
      <c r="K179">
        <f t="shared" si="24"/>
        <v>23717.108</v>
      </c>
      <c r="L179">
        <f t="shared" si="25"/>
        <v>924.54899999999998</v>
      </c>
      <c r="M179">
        <f t="shared" si="26"/>
        <v>23629.088</v>
      </c>
      <c r="N179">
        <f t="shared" si="27"/>
        <v>0.92454899999999995</v>
      </c>
      <c r="O179">
        <f t="shared" si="27"/>
        <v>23.629087999999999</v>
      </c>
      <c r="P179" s="3"/>
      <c r="AC179">
        <v>11.611000000000001</v>
      </c>
      <c r="AD179">
        <v>0.14000000059604645</v>
      </c>
      <c r="AE179">
        <v>5.880000114440918</v>
      </c>
      <c r="AF179">
        <f t="shared" si="28"/>
        <v>0.14000000059604645</v>
      </c>
      <c r="AG179">
        <f t="shared" si="29"/>
        <v>5.880000114440918</v>
      </c>
    </row>
    <row r="180" spans="1:33">
      <c r="A180" s="3" t="s">
        <v>559</v>
      </c>
      <c r="B180" s="3" t="str">
        <f t="shared" si="20"/>
        <v>13:52:09.175</v>
      </c>
      <c r="C180" s="3">
        <f t="shared" si="21"/>
        <v>49929.175000000003</v>
      </c>
      <c r="D180" s="3">
        <f t="shared" si="22"/>
        <v>16.38300000000163</v>
      </c>
      <c r="E180" s="3">
        <v>1079.97</v>
      </c>
      <c r="F180" s="3">
        <v>24001.599999999999</v>
      </c>
      <c r="G180" s="3">
        <v>13556</v>
      </c>
      <c r="H180" s="3">
        <v>793.5</v>
      </c>
      <c r="I180" s="3">
        <v>203.5</v>
      </c>
      <c r="J180">
        <f t="shared" si="23"/>
        <v>786.66200000000003</v>
      </c>
      <c r="K180">
        <f t="shared" si="24"/>
        <v>24013.003000000001</v>
      </c>
      <c r="L180">
        <f t="shared" si="25"/>
        <v>995.96</v>
      </c>
      <c r="M180">
        <f t="shared" si="26"/>
        <v>23924.983</v>
      </c>
      <c r="N180">
        <f t="shared" si="27"/>
        <v>0.99596000000000007</v>
      </c>
      <c r="O180">
        <f t="shared" si="27"/>
        <v>23.924983000000001</v>
      </c>
      <c r="P180" s="3"/>
      <c r="AC180">
        <v>11.667</v>
      </c>
      <c r="AD180">
        <v>-1.2899999618530273</v>
      </c>
      <c r="AE180">
        <v>2.4800000190734863</v>
      </c>
      <c r="AF180">
        <f t="shared" si="28"/>
        <v>-1.2899999618530273</v>
      </c>
      <c r="AG180">
        <f t="shared" si="29"/>
        <v>2.4800000190734863</v>
      </c>
    </row>
    <row r="181" spans="1:33">
      <c r="A181" s="3" t="s">
        <v>560</v>
      </c>
      <c r="B181" s="3" t="str">
        <f t="shared" si="20"/>
        <v>13:52:09.271</v>
      </c>
      <c r="C181" s="3">
        <f t="shared" si="21"/>
        <v>49929.271000000001</v>
      </c>
      <c r="D181" s="3">
        <f t="shared" si="22"/>
        <v>16.47899999999936</v>
      </c>
      <c r="E181" s="3">
        <v>1062.95</v>
      </c>
      <c r="F181" s="3">
        <v>24127.3</v>
      </c>
      <c r="G181" s="3">
        <v>13668</v>
      </c>
      <c r="H181" s="3">
        <v>871</v>
      </c>
      <c r="I181" s="3">
        <v>405.5</v>
      </c>
      <c r="J181">
        <f t="shared" si="23"/>
        <v>768.10699999999997</v>
      </c>
      <c r="K181">
        <f t="shared" si="24"/>
        <v>24138.485000000001</v>
      </c>
      <c r="L181">
        <f t="shared" si="25"/>
        <v>977.40499999999997</v>
      </c>
      <c r="M181">
        <f t="shared" si="26"/>
        <v>24050.465</v>
      </c>
      <c r="N181">
        <f t="shared" si="27"/>
        <v>0.97740499999999997</v>
      </c>
      <c r="O181">
        <f t="shared" si="27"/>
        <v>24.050464999999999</v>
      </c>
      <c r="P181" s="3"/>
      <c r="AC181">
        <v>11.742000000000001</v>
      </c>
      <c r="AD181">
        <v>-1.8799999952316284</v>
      </c>
      <c r="AE181">
        <v>2.4000000953674316</v>
      </c>
      <c r="AF181">
        <f t="shared" si="28"/>
        <v>-1.8799999952316284</v>
      </c>
      <c r="AG181">
        <f t="shared" si="29"/>
        <v>2.4000000953674316</v>
      </c>
    </row>
    <row r="182" spans="1:33">
      <c r="A182" s="3" t="s">
        <v>561</v>
      </c>
      <c r="B182" s="3" t="str">
        <f t="shared" si="20"/>
        <v>13:52:09.362</v>
      </c>
      <c r="C182" s="3">
        <f t="shared" si="21"/>
        <v>49929.362000000001</v>
      </c>
      <c r="D182" s="3">
        <f t="shared" si="22"/>
        <v>16.569999999999709</v>
      </c>
      <c r="E182" s="3">
        <v>1101.03</v>
      </c>
      <c r="F182" s="3">
        <v>24386.3</v>
      </c>
      <c r="G182" s="3">
        <v>13858</v>
      </c>
      <c r="H182" s="3">
        <v>792</v>
      </c>
      <c r="I182" s="3">
        <v>200.75</v>
      </c>
      <c r="J182">
        <f t="shared" si="23"/>
        <v>803.02</v>
      </c>
      <c r="K182">
        <f t="shared" si="24"/>
        <v>24397.931</v>
      </c>
      <c r="L182">
        <f t="shared" si="25"/>
        <v>1012.318</v>
      </c>
      <c r="M182">
        <f t="shared" si="26"/>
        <v>24309.911</v>
      </c>
      <c r="N182">
        <f t="shared" si="27"/>
        <v>1.0123180000000001</v>
      </c>
      <c r="O182">
        <f t="shared" si="27"/>
        <v>24.309911</v>
      </c>
      <c r="P182" s="3"/>
      <c r="AC182">
        <v>11.803000000000001</v>
      </c>
      <c r="AD182">
        <v>-1.6299999952316284</v>
      </c>
      <c r="AE182">
        <v>4.5999999046325684</v>
      </c>
      <c r="AF182">
        <f t="shared" si="28"/>
        <v>-1.6299999952316284</v>
      </c>
      <c r="AG182">
        <f t="shared" si="29"/>
        <v>4.5999999046325684</v>
      </c>
    </row>
    <row r="183" spans="1:33">
      <c r="A183" s="3" t="s">
        <v>562</v>
      </c>
      <c r="B183" s="3" t="str">
        <f t="shared" si="20"/>
        <v>13:52:09.455</v>
      </c>
      <c r="C183" s="3">
        <f t="shared" si="21"/>
        <v>49929.455000000002</v>
      </c>
      <c r="D183" s="3">
        <f t="shared" si="22"/>
        <v>16.663000000000466</v>
      </c>
      <c r="E183" s="3">
        <v>1081.07</v>
      </c>
      <c r="F183" s="3">
        <v>24522.1</v>
      </c>
      <c r="G183" s="3">
        <v>13981</v>
      </c>
      <c r="H183" s="3">
        <v>861</v>
      </c>
      <c r="I183" s="3">
        <v>400.5</v>
      </c>
      <c r="J183">
        <f t="shared" si="23"/>
        <v>781.40300000000002</v>
      </c>
      <c r="K183">
        <f t="shared" si="24"/>
        <v>24533.476999999999</v>
      </c>
      <c r="L183">
        <f t="shared" si="25"/>
        <v>990.70100000000002</v>
      </c>
      <c r="M183">
        <f t="shared" si="26"/>
        <v>24445.456999999999</v>
      </c>
      <c r="N183">
        <f t="shared" si="27"/>
        <v>0.99070100000000005</v>
      </c>
      <c r="O183">
        <f t="shared" si="27"/>
        <v>24.445456999999998</v>
      </c>
      <c r="P183" s="3"/>
      <c r="AC183">
        <v>11.877000000000001</v>
      </c>
      <c r="AD183">
        <v>-3.5799999237060547</v>
      </c>
      <c r="AE183">
        <v>1.1799999475479126</v>
      </c>
      <c r="AF183">
        <f t="shared" si="28"/>
        <v>-3.5799999237060547</v>
      </c>
      <c r="AG183">
        <f t="shared" si="29"/>
        <v>1.1799999475479126</v>
      </c>
    </row>
    <row r="184" spans="1:33">
      <c r="A184" s="3" t="s">
        <v>563</v>
      </c>
      <c r="B184" s="3" t="str">
        <f t="shared" si="20"/>
        <v>13:52:09.547</v>
      </c>
      <c r="C184" s="3">
        <f t="shared" si="21"/>
        <v>49929.546999999999</v>
      </c>
      <c r="D184" s="3">
        <f t="shared" si="22"/>
        <v>16.754999999997381</v>
      </c>
      <c r="E184" s="3">
        <v>1099.58</v>
      </c>
      <c r="F184" s="3">
        <v>24823.8</v>
      </c>
      <c r="G184" s="3">
        <v>14220.5</v>
      </c>
      <c r="H184" s="3">
        <v>792.5</v>
      </c>
      <c r="I184" s="3">
        <v>198.25</v>
      </c>
      <c r="J184">
        <f t="shared" si="23"/>
        <v>796.226</v>
      </c>
      <c r="K184">
        <f t="shared" si="24"/>
        <v>24835.381000000001</v>
      </c>
      <c r="L184">
        <f t="shared" si="25"/>
        <v>1005.524</v>
      </c>
      <c r="M184">
        <f t="shared" si="26"/>
        <v>24747.361000000001</v>
      </c>
      <c r="N184">
        <f t="shared" si="27"/>
        <v>1.0055240000000001</v>
      </c>
      <c r="O184">
        <f t="shared" si="27"/>
        <v>24.747361000000001</v>
      </c>
      <c r="P184" s="3"/>
      <c r="AC184">
        <v>11.933999999999999</v>
      </c>
      <c r="AD184">
        <v>-0.62000000476837158</v>
      </c>
      <c r="AE184">
        <v>3.869999885559082</v>
      </c>
      <c r="AF184">
        <f t="shared" si="28"/>
        <v>-0.62000000476837158</v>
      </c>
      <c r="AG184">
        <f t="shared" si="29"/>
        <v>3.869999885559082</v>
      </c>
    </row>
    <row r="185" spans="1:33">
      <c r="A185" s="3" t="s">
        <v>564</v>
      </c>
      <c r="B185" s="3" t="str">
        <f t="shared" si="20"/>
        <v>13:52:09.642</v>
      </c>
      <c r="C185" s="3">
        <f t="shared" si="21"/>
        <v>49929.642</v>
      </c>
      <c r="D185" s="3">
        <f t="shared" si="22"/>
        <v>16.849999999998545</v>
      </c>
      <c r="E185" s="3">
        <v>1089.0899999999999</v>
      </c>
      <c r="F185" s="3">
        <v>24952.1</v>
      </c>
      <c r="G185" s="3">
        <v>14333</v>
      </c>
      <c r="H185" s="3">
        <v>851</v>
      </c>
      <c r="I185" s="3">
        <v>395.5</v>
      </c>
      <c r="J185">
        <f t="shared" si="23"/>
        <v>784.16899999999998</v>
      </c>
      <c r="K185">
        <f t="shared" si="24"/>
        <v>24963.543000000001</v>
      </c>
      <c r="L185">
        <f t="shared" si="25"/>
        <v>993.46699999999998</v>
      </c>
      <c r="M185">
        <f t="shared" si="26"/>
        <v>24875.523000000001</v>
      </c>
      <c r="N185">
        <f t="shared" si="27"/>
        <v>0.99346699999999999</v>
      </c>
      <c r="O185">
        <f t="shared" si="27"/>
        <v>24.875523000000001</v>
      </c>
      <c r="P185" s="3"/>
      <c r="AC185">
        <v>12.01</v>
      </c>
      <c r="AD185">
        <v>-0.23999999463558197</v>
      </c>
      <c r="AE185">
        <v>5.7600002288818359</v>
      </c>
      <c r="AF185">
        <f t="shared" si="28"/>
        <v>-0.23999999463558197</v>
      </c>
      <c r="AG185">
        <f t="shared" si="29"/>
        <v>5.7600002288818359</v>
      </c>
    </row>
    <row r="186" spans="1:33">
      <c r="A186" s="3" t="s">
        <v>565</v>
      </c>
      <c r="B186" s="3" t="str">
        <f t="shared" si="20"/>
        <v>13:52:09.734</v>
      </c>
      <c r="C186" s="3">
        <f t="shared" si="21"/>
        <v>49929.733999999997</v>
      </c>
      <c r="D186" s="3">
        <f t="shared" si="22"/>
        <v>16.94199999999546</v>
      </c>
      <c r="E186" s="3">
        <v>1076.5899999999999</v>
      </c>
      <c r="F186" s="3">
        <v>25201</v>
      </c>
      <c r="G186" s="3">
        <v>14548</v>
      </c>
      <c r="H186" s="3">
        <v>842</v>
      </c>
      <c r="I186" s="3">
        <v>393.5</v>
      </c>
      <c r="J186">
        <f t="shared" si="23"/>
        <v>768.62900000000002</v>
      </c>
      <c r="K186">
        <f t="shared" si="24"/>
        <v>25212.272000000001</v>
      </c>
      <c r="L186">
        <f t="shared" si="25"/>
        <v>977.92700000000002</v>
      </c>
      <c r="M186">
        <f t="shared" si="26"/>
        <v>25124.252</v>
      </c>
      <c r="N186">
        <f t="shared" si="27"/>
        <v>0.97792699999999999</v>
      </c>
      <c r="O186">
        <f t="shared" si="27"/>
        <v>25.124252000000002</v>
      </c>
      <c r="P186" s="3"/>
      <c r="AC186">
        <v>12.073</v>
      </c>
      <c r="AD186">
        <v>1.9099999666213989</v>
      </c>
      <c r="AE186">
        <v>8.4799995422363281</v>
      </c>
      <c r="AF186">
        <f t="shared" si="28"/>
        <v>1.9099999666213989</v>
      </c>
      <c r="AG186">
        <f t="shared" si="29"/>
        <v>8.4799995422363281</v>
      </c>
    </row>
    <row r="187" spans="1:33">
      <c r="A187" s="3" t="s">
        <v>566</v>
      </c>
      <c r="B187" s="3" t="str">
        <f t="shared" si="20"/>
        <v>13:52:09.828</v>
      </c>
      <c r="C187" s="3">
        <f t="shared" si="21"/>
        <v>49929.828000000001</v>
      </c>
      <c r="D187" s="3">
        <f t="shared" si="22"/>
        <v>17.036000000000058</v>
      </c>
      <c r="E187" s="3">
        <v>1067.77</v>
      </c>
      <c r="F187" s="3">
        <v>25332</v>
      </c>
      <c r="G187" s="3">
        <v>14663</v>
      </c>
      <c r="H187" s="3">
        <v>779.5</v>
      </c>
      <c r="I187" s="3">
        <v>195.5</v>
      </c>
      <c r="J187">
        <f t="shared" si="23"/>
        <v>758.20899999999995</v>
      </c>
      <c r="K187">
        <f t="shared" si="24"/>
        <v>25343.153999999999</v>
      </c>
      <c r="L187">
        <f t="shared" si="25"/>
        <v>967.50699999999995</v>
      </c>
      <c r="M187">
        <f t="shared" si="26"/>
        <v>25255.133999999998</v>
      </c>
      <c r="N187">
        <f t="shared" si="27"/>
        <v>0.96750700000000001</v>
      </c>
      <c r="O187">
        <f t="shared" si="27"/>
        <v>25.255133999999998</v>
      </c>
      <c r="P187" s="3"/>
      <c r="AC187">
        <v>12.154999999999999</v>
      </c>
      <c r="AD187">
        <v>-1.2999999523162842</v>
      </c>
      <c r="AE187">
        <v>3.130000114440918</v>
      </c>
      <c r="AF187">
        <f t="shared" si="28"/>
        <v>-1.2999999523162842</v>
      </c>
      <c r="AG187">
        <f t="shared" si="29"/>
        <v>3.130000114440918</v>
      </c>
    </row>
    <row r="188" spans="1:33">
      <c r="A188" s="3" t="s">
        <v>567</v>
      </c>
      <c r="B188" s="3" t="str">
        <f t="shared" si="20"/>
        <v>13:52:09.921</v>
      </c>
      <c r="C188" s="3">
        <f t="shared" si="21"/>
        <v>49929.921000000002</v>
      </c>
      <c r="D188" s="3">
        <f t="shared" si="22"/>
        <v>17.129000000000815</v>
      </c>
      <c r="E188" s="3">
        <v>1064.44</v>
      </c>
      <c r="F188" s="3">
        <v>25577.1</v>
      </c>
      <c r="G188" s="3">
        <v>14871.5</v>
      </c>
      <c r="H188" s="3">
        <v>762.5</v>
      </c>
      <c r="I188" s="3">
        <v>194</v>
      </c>
      <c r="J188">
        <f t="shared" si="23"/>
        <v>751.88499999999999</v>
      </c>
      <c r="K188">
        <f t="shared" si="24"/>
        <v>25588.195</v>
      </c>
      <c r="L188">
        <f t="shared" si="25"/>
        <v>961.18299999999999</v>
      </c>
      <c r="M188">
        <f t="shared" si="26"/>
        <v>25500.174999999999</v>
      </c>
      <c r="N188">
        <f t="shared" si="27"/>
        <v>0.96118300000000001</v>
      </c>
      <c r="O188">
        <f t="shared" si="27"/>
        <v>25.500174999999999</v>
      </c>
      <c r="P188" s="3"/>
      <c r="AC188">
        <v>12.252000000000001</v>
      </c>
      <c r="AD188">
        <v>-2.5199999809265137</v>
      </c>
      <c r="AE188">
        <v>3.1400001049041748</v>
      </c>
      <c r="AF188">
        <f t="shared" si="28"/>
        <v>-2.5199999809265137</v>
      </c>
      <c r="AG188">
        <f t="shared" si="29"/>
        <v>3.1400001049041748</v>
      </c>
    </row>
    <row r="189" spans="1:33">
      <c r="A189" s="3" t="s">
        <v>568</v>
      </c>
      <c r="B189" s="3" t="str">
        <f t="shared" si="20"/>
        <v>13:52:10.017</v>
      </c>
      <c r="C189" s="3">
        <f t="shared" si="21"/>
        <v>49930.017</v>
      </c>
      <c r="D189" s="3">
        <f t="shared" si="22"/>
        <v>17.224999999998545</v>
      </c>
      <c r="E189" s="3">
        <v>1114.48</v>
      </c>
      <c r="F189" s="3">
        <v>25742.799999999999</v>
      </c>
      <c r="G189" s="3">
        <v>14985.5</v>
      </c>
      <c r="H189" s="3">
        <v>759</v>
      </c>
      <c r="I189" s="3">
        <v>192.75</v>
      </c>
      <c r="J189">
        <f t="shared" si="23"/>
        <v>799.89700000000005</v>
      </c>
      <c r="K189">
        <f t="shared" si="24"/>
        <v>25754.493999999999</v>
      </c>
      <c r="L189">
        <f t="shared" si="25"/>
        <v>1009.1950000000001</v>
      </c>
      <c r="M189">
        <f t="shared" si="26"/>
        <v>25666.473999999998</v>
      </c>
      <c r="N189">
        <f t="shared" si="27"/>
        <v>1.0091950000000001</v>
      </c>
      <c r="O189">
        <f t="shared" si="27"/>
        <v>25.666473999999997</v>
      </c>
      <c r="P189" s="3"/>
      <c r="AC189">
        <v>12.326000000000001</v>
      </c>
      <c r="AD189">
        <v>-1.4700000286102295</v>
      </c>
      <c r="AE189">
        <v>5.679999828338623</v>
      </c>
      <c r="AF189">
        <f t="shared" si="28"/>
        <v>-1.4700000286102295</v>
      </c>
      <c r="AG189">
        <f t="shared" si="29"/>
        <v>5.679999828338623</v>
      </c>
    </row>
    <row r="190" spans="1:33">
      <c r="A190" s="3" t="s">
        <v>569</v>
      </c>
      <c r="B190" s="3" t="str">
        <f t="shared" si="20"/>
        <v>13:52:10.109</v>
      </c>
      <c r="C190" s="3">
        <f t="shared" si="21"/>
        <v>49930.108999999997</v>
      </c>
      <c r="D190" s="3">
        <f t="shared" si="22"/>
        <v>17.31699999999546</v>
      </c>
      <c r="E190" s="3">
        <v>1085.1300000000001</v>
      </c>
      <c r="F190" s="3">
        <v>26043.3</v>
      </c>
      <c r="G190" s="3">
        <v>15257</v>
      </c>
      <c r="H190" s="3">
        <v>778</v>
      </c>
      <c r="I190" s="3">
        <v>191.5</v>
      </c>
      <c r="J190">
        <f t="shared" si="23"/>
        <v>766.87800000000004</v>
      </c>
      <c r="K190">
        <f t="shared" si="24"/>
        <v>26054.613000000001</v>
      </c>
      <c r="L190">
        <f t="shared" si="25"/>
        <v>976.17600000000004</v>
      </c>
      <c r="M190">
        <f t="shared" si="26"/>
        <v>25966.593000000001</v>
      </c>
      <c r="N190">
        <f t="shared" si="27"/>
        <v>0.97617600000000004</v>
      </c>
      <c r="O190">
        <f t="shared" si="27"/>
        <v>25.966593</v>
      </c>
      <c r="P190" s="3"/>
      <c r="AC190">
        <v>12.41</v>
      </c>
      <c r="AD190">
        <v>-0.62999999523162842</v>
      </c>
      <c r="AE190">
        <v>1.9600000381469727</v>
      </c>
      <c r="AF190">
        <f t="shared" si="28"/>
        <v>-0.62999999523162842</v>
      </c>
      <c r="AG190">
        <f t="shared" si="29"/>
        <v>1.9600000381469727</v>
      </c>
    </row>
    <row r="191" spans="1:33">
      <c r="A191" s="3" t="s">
        <v>570</v>
      </c>
      <c r="B191" s="3" t="str">
        <f t="shared" si="20"/>
        <v>13:52:10.203</v>
      </c>
      <c r="C191" s="3">
        <f t="shared" si="21"/>
        <v>49930.203000000001</v>
      </c>
      <c r="D191" s="3">
        <f t="shared" si="22"/>
        <v>17.411000000000058</v>
      </c>
      <c r="E191" s="3">
        <v>1092.1099999999999</v>
      </c>
      <c r="F191" s="3">
        <v>26160.9</v>
      </c>
      <c r="G191" s="3">
        <v>15354</v>
      </c>
      <c r="H191" s="3">
        <v>819</v>
      </c>
      <c r="I191" s="3">
        <v>382</v>
      </c>
      <c r="J191">
        <f t="shared" si="23"/>
        <v>772.42100000000005</v>
      </c>
      <c r="K191">
        <f t="shared" si="24"/>
        <v>26172.29</v>
      </c>
      <c r="L191">
        <f t="shared" si="25"/>
        <v>981.71900000000005</v>
      </c>
      <c r="M191">
        <f t="shared" si="26"/>
        <v>26084.27</v>
      </c>
      <c r="N191">
        <f t="shared" si="27"/>
        <v>0.98171900000000012</v>
      </c>
      <c r="O191">
        <f t="shared" si="27"/>
        <v>26.08427</v>
      </c>
      <c r="P191" s="3"/>
      <c r="AC191">
        <v>12.477</v>
      </c>
      <c r="AD191">
        <v>-0.80000001192092896</v>
      </c>
      <c r="AE191">
        <v>3.5899999141693115</v>
      </c>
      <c r="AF191">
        <f t="shared" si="28"/>
        <v>-0.80000001192092896</v>
      </c>
      <c r="AG191">
        <f t="shared" si="29"/>
        <v>3.5899999141693115</v>
      </c>
    </row>
    <row r="192" spans="1:33">
      <c r="A192" s="3" t="s">
        <v>571</v>
      </c>
      <c r="B192" s="3" t="str">
        <f t="shared" si="20"/>
        <v>13:52:10.295</v>
      </c>
      <c r="C192" s="3">
        <f t="shared" si="21"/>
        <v>49930.294999999998</v>
      </c>
      <c r="D192" s="3">
        <f t="shared" si="22"/>
        <v>17.502999999996973</v>
      </c>
      <c r="E192" s="3">
        <v>1095.5999999999999</v>
      </c>
      <c r="F192" s="3">
        <v>26419</v>
      </c>
      <c r="G192" s="3">
        <v>15574</v>
      </c>
      <c r="H192" s="3">
        <v>812</v>
      </c>
      <c r="I192" s="3">
        <v>381</v>
      </c>
      <c r="J192">
        <f t="shared" si="23"/>
        <v>772.75699999999995</v>
      </c>
      <c r="K192">
        <f t="shared" si="24"/>
        <v>26430.413</v>
      </c>
      <c r="L192">
        <f t="shared" si="25"/>
        <v>982.05499999999995</v>
      </c>
      <c r="M192">
        <f t="shared" si="26"/>
        <v>26342.393</v>
      </c>
      <c r="N192">
        <f t="shared" si="27"/>
        <v>0.98205500000000001</v>
      </c>
      <c r="O192">
        <f t="shared" si="27"/>
        <v>26.342393000000001</v>
      </c>
      <c r="P192" s="3"/>
      <c r="AC192">
        <v>12.539</v>
      </c>
      <c r="AD192">
        <v>-0.80000001192092896</v>
      </c>
      <c r="AE192">
        <v>3.5899999141693115</v>
      </c>
      <c r="AF192">
        <f t="shared" si="28"/>
        <v>-0.80000001192092896</v>
      </c>
      <c r="AG192">
        <f t="shared" si="29"/>
        <v>3.5899999141693115</v>
      </c>
    </row>
    <row r="193" spans="1:33">
      <c r="A193" s="3" t="s">
        <v>572</v>
      </c>
      <c r="B193" s="3" t="str">
        <f t="shared" si="20"/>
        <v>13:52:10.390</v>
      </c>
      <c r="C193" s="3">
        <f t="shared" si="21"/>
        <v>49930.39</v>
      </c>
      <c r="D193" s="3">
        <f t="shared" si="22"/>
        <v>17.597999999998137</v>
      </c>
      <c r="E193" s="3">
        <v>1097.8800000000001</v>
      </c>
      <c r="F193" s="3">
        <v>26550</v>
      </c>
      <c r="G193" s="3">
        <v>15686</v>
      </c>
      <c r="H193" s="3">
        <v>758</v>
      </c>
      <c r="I193" s="3">
        <v>189.25</v>
      </c>
      <c r="J193">
        <f t="shared" si="23"/>
        <v>773.43700000000001</v>
      </c>
      <c r="K193">
        <f t="shared" si="24"/>
        <v>26561.431</v>
      </c>
      <c r="L193">
        <f t="shared" si="25"/>
        <v>982.73500000000001</v>
      </c>
      <c r="M193">
        <f t="shared" si="26"/>
        <v>26473.411</v>
      </c>
      <c r="N193">
        <f t="shared" si="27"/>
        <v>0.98273500000000003</v>
      </c>
      <c r="O193">
        <f t="shared" si="27"/>
        <v>26.473411000000002</v>
      </c>
      <c r="P193" s="3"/>
      <c r="AC193">
        <v>12.615</v>
      </c>
      <c r="AD193">
        <v>-0.34000000357627869</v>
      </c>
      <c r="AE193">
        <v>3.7999999523162842</v>
      </c>
      <c r="AF193">
        <f t="shared" si="28"/>
        <v>-0.34000000357627869</v>
      </c>
      <c r="AG193">
        <f t="shared" si="29"/>
        <v>3.7999999523162842</v>
      </c>
    </row>
    <row r="194" spans="1:33">
      <c r="A194" s="3" t="s">
        <v>573</v>
      </c>
      <c r="B194" s="3" t="str">
        <f t="shared" si="20"/>
        <v>13:52:10.482</v>
      </c>
      <c r="C194" s="3">
        <f t="shared" si="21"/>
        <v>49930.482000000004</v>
      </c>
      <c r="D194" s="3">
        <f t="shared" si="22"/>
        <v>17.690000000002328</v>
      </c>
      <c r="E194" s="3">
        <v>1117.18</v>
      </c>
      <c r="F194" s="3">
        <v>26792.1</v>
      </c>
      <c r="G194" s="3">
        <v>15886</v>
      </c>
      <c r="H194" s="3">
        <v>734</v>
      </c>
      <c r="I194" s="3">
        <v>187.75</v>
      </c>
      <c r="J194">
        <f t="shared" si="23"/>
        <v>789.77800000000002</v>
      </c>
      <c r="K194">
        <f t="shared" si="24"/>
        <v>26803.749</v>
      </c>
      <c r="L194">
        <f t="shared" si="25"/>
        <v>999.07600000000002</v>
      </c>
      <c r="M194">
        <f t="shared" si="26"/>
        <v>26715.728999999999</v>
      </c>
      <c r="N194">
        <f t="shared" si="27"/>
        <v>0.99907600000000008</v>
      </c>
      <c r="O194">
        <f t="shared" si="27"/>
        <v>26.715729</v>
      </c>
      <c r="P194" s="3"/>
      <c r="AC194">
        <v>12.676</v>
      </c>
      <c r="AD194">
        <v>-1.8300000429153442</v>
      </c>
      <c r="AE194">
        <v>2.7400000095367432</v>
      </c>
      <c r="AF194">
        <f t="shared" si="28"/>
        <v>-1.8300000429153442</v>
      </c>
      <c r="AG194">
        <f t="shared" si="29"/>
        <v>2.7400000095367432</v>
      </c>
    </row>
    <row r="195" spans="1:33">
      <c r="A195" s="3" t="s">
        <v>574</v>
      </c>
      <c r="B195" s="3" t="str">
        <f t="shared" si="20"/>
        <v>13:52:10.575</v>
      </c>
      <c r="C195" s="3">
        <f t="shared" si="21"/>
        <v>49930.574999999997</v>
      </c>
      <c r="D195" s="3">
        <f t="shared" si="22"/>
        <v>17.782999999995809</v>
      </c>
      <c r="E195" s="3">
        <v>1062.6199999999999</v>
      </c>
      <c r="F195" s="3">
        <v>26887.599999999999</v>
      </c>
      <c r="G195" s="3">
        <v>15996</v>
      </c>
      <c r="H195" s="3">
        <v>745</v>
      </c>
      <c r="I195" s="3">
        <v>187.25</v>
      </c>
      <c r="J195">
        <f t="shared" si="23"/>
        <v>734.05499999999995</v>
      </c>
      <c r="K195">
        <f t="shared" si="24"/>
        <v>26898.575000000001</v>
      </c>
      <c r="L195">
        <f t="shared" si="25"/>
        <v>943.35299999999995</v>
      </c>
      <c r="M195">
        <f t="shared" si="26"/>
        <v>26810.555</v>
      </c>
      <c r="N195">
        <f t="shared" si="27"/>
        <v>0.943353</v>
      </c>
      <c r="O195">
        <f t="shared" si="27"/>
        <v>26.810555000000001</v>
      </c>
      <c r="P195" s="3"/>
      <c r="AC195">
        <v>12.738</v>
      </c>
      <c r="AD195">
        <v>-0.47999998927116394</v>
      </c>
      <c r="AE195">
        <v>10.600000381469727</v>
      </c>
      <c r="AF195">
        <f t="shared" si="28"/>
        <v>-0.47999998927116394</v>
      </c>
      <c r="AG195">
        <f t="shared" si="29"/>
        <v>10.600000381469727</v>
      </c>
    </row>
    <row r="196" spans="1:33">
      <c r="A196" s="3" t="s">
        <v>575</v>
      </c>
      <c r="B196" s="3" t="str">
        <f t="shared" si="20"/>
        <v>13:52:10.670</v>
      </c>
      <c r="C196" s="3">
        <f t="shared" si="21"/>
        <v>49930.67</v>
      </c>
      <c r="D196" s="3">
        <f t="shared" si="22"/>
        <v>17.877999999996973</v>
      </c>
      <c r="E196" s="3">
        <v>1063.18</v>
      </c>
      <c r="F196" s="3">
        <v>27172.3</v>
      </c>
      <c r="G196" s="3">
        <v>16243.5</v>
      </c>
      <c r="H196" s="3">
        <v>743</v>
      </c>
      <c r="I196" s="3">
        <v>186.5</v>
      </c>
      <c r="J196">
        <f t="shared" si="23"/>
        <v>731.13699999999994</v>
      </c>
      <c r="K196">
        <f t="shared" si="24"/>
        <v>27183.260999999999</v>
      </c>
      <c r="L196">
        <f t="shared" si="25"/>
        <v>940.43499999999995</v>
      </c>
      <c r="M196">
        <f t="shared" si="26"/>
        <v>27095.240999999998</v>
      </c>
      <c r="N196">
        <f t="shared" si="27"/>
        <v>0.94043499999999991</v>
      </c>
      <c r="O196">
        <f t="shared" si="27"/>
        <v>27.095240999999998</v>
      </c>
      <c r="P196" s="3"/>
      <c r="AC196">
        <v>12.802</v>
      </c>
      <c r="AD196">
        <v>-1.0099999904632568</v>
      </c>
      <c r="AE196">
        <v>3.059999942779541</v>
      </c>
      <c r="AF196">
        <f t="shared" si="28"/>
        <v>-1.0099999904632568</v>
      </c>
      <c r="AG196">
        <f t="shared" si="29"/>
        <v>3.059999942779541</v>
      </c>
    </row>
    <row r="197" spans="1:33">
      <c r="A197" s="3" t="s">
        <v>576</v>
      </c>
      <c r="B197" s="3" t="str">
        <f t="shared" ref="B197:B212" si="30">MID(A197,12,8)&amp;"."&amp;RIGHT(A197,3)</f>
        <v>13:52:10.762</v>
      </c>
      <c r="C197" s="3">
        <f t="shared" ref="C197:C212" si="31">LEFT(B197,2)*3600+MID(B197,4,2)*60+RIGHT(B197,6)</f>
        <v>49930.762000000002</v>
      </c>
      <c r="D197" s="3">
        <f t="shared" ref="D197:D212" si="32">C197-$C$4</f>
        <v>17.970000000001164</v>
      </c>
      <c r="E197" s="3">
        <v>1069</v>
      </c>
      <c r="F197" s="3">
        <v>27307.9</v>
      </c>
      <c r="G197" s="3">
        <v>16359</v>
      </c>
      <c r="H197" s="3">
        <v>788</v>
      </c>
      <c r="I197" s="3">
        <v>372</v>
      </c>
      <c r="J197">
        <f t="shared" ref="J197:J212" si="33">ROUND(E197*COS(0.7*PI()/180)-F197*SIN(0.7*PI()/180),3)</f>
        <v>735.3</v>
      </c>
      <c r="K197">
        <f t="shared" ref="K197:K212" si="34">ROUND(E197*SIN(0.7*PI()/180)+F197*COS(0.7*PI()/180),3)</f>
        <v>27318.921999999999</v>
      </c>
      <c r="L197">
        <f t="shared" ref="L197:L212" si="35">J197-$J$4</f>
        <v>944.59799999999996</v>
      </c>
      <c r="M197">
        <f t="shared" ref="M197:M212" si="36">K197-$K$4</f>
        <v>27230.901999999998</v>
      </c>
      <c r="N197">
        <f t="shared" ref="N197:O212" si="37">L197*0.001</f>
        <v>0.94459799999999994</v>
      </c>
      <c r="O197">
        <f t="shared" si="37"/>
        <v>27.230902</v>
      </c>
      <c r="P197" s="3"/>
      <c r="AC197">
        <v>12.879</v>
      </c>
      <c r="AD197">
        <v>-0.64999997615814209</v>
      </c>
      <c r="AE197">
        <v>3.6500000953674316</v>
      </c>
      <c r="AF197">
        <f t="shared" ref="AF197:AF260" si="38">AD197</f>
        <v>-0.64999997615814209</v>
      </c>
      <c r="AG197">
        <f t="shared" ref="AG197:AG260" si="39">AE197</f>
        <v>3.6500000953674316</v>
      </c>
    </row>
    <row r="198" spans="1:33">
      <c r="A198" s="3" t="s">
        <v>577</v>
      </c>
      <c r="B198" s="3" t="str">
        <f t="shared" si="30"/>
        <v>13:52:10.854</v>
      </c>
      <c r="C198" s="3">
        <f t="shared" si="31"/>
        <v>49930.853999999999</v>
      </c>
      <c r="D198" s="3">
        <f t="shared" si="32"/>
        <v>18.061999999998079</v>
      </c>
      <c r="E198" s="3">
        <v>1088.23</v>
      </c>
      <c r="F198" s="3">
        <v>27571.7</v>
      </c>
      <c r="G198" s="3">
        <v>16581</v>
      </c>
      <c r="H198" s="3">
        <v>791</v>
      </c>
      <c r="I198" s="3">
        <v>370.5</v>
      </c>
      <c r="J198">
        <f t="shared" si="33"/>
        <v>751.30499999999995</v>
      </c>
      <c r="K198">
        <f t="shared" si="34"/>
        <v>27582.937000000002</v>
      </c>
      <c r="L198">
        <f t="shared" si="35"/>
        <v>960.60299999999995</v>
      </c>
      <c r="M198">
        <f t="shared" si="36"/>
        <v>27494.917000000001</v>
      </c>
      <c r="N198">
        <f t="shared" si="37"/>
        <v>0.96060299999999998</v>
      </c>
      <c r="O198">
        <f t="shared" si="37"/>
        <v>27.494917000000001</v>
      </c>
      <c r="P198" s="3"/>
      <c r="AC198">
        <v>12.944000000000001</v>
      </c>
      <c r="AD198">
        <v>-0.20999999344348907</v>
      </c>
      <c r="AE198">
        <v>10.689999580383301</v>
      </c>
      <c r="AF198">
        <f t="shared" si="38"/>
        <v>-0.20999999344348907</v>
      </c>
      <c r="AG198">
        <f t="shared" si="39"/>
        <v>10.689999580383301</v>
      </c>
    </row>
    <row r="199" spans="1:33">
      <c r="A199" s="3" t="s">
        <v>578</v>
      </c>
      <c r="B199" s="3" t="str">
        <f t="shared" si="30"/>
        <v>13:52:10.947</v>
      </c>
      <c r="C199" s="3">
        <f t="shared" si="31"/>
        <v>49930.947</v>
      </c>
      <c r="D199" s="3">
        <f t="shared" si="32"/>
        <v>18.154999999998836</v>
      </c>
      <c r="E199" s="3">
        <v>1114.8</v>
      </c>
      <c r="F199" s="3">
        <v>27675.1</v>
      </c>
      <c r="G199" s="3">
        <v>16659.5</v>
      </c>
      <c r="H199" s="3">
        <v>736.5</v>
      </c>
      <c r="I199" s="3">
        <v>184</v>
      </c>
      <c r="J199">
        <f t="shared" si="33"/>
        <v>776.61</v>
      </c>
      <c r="K199">
        <f t="shared" si="34"/>
        <v>27686.653999999999</v>
      </c>
      <c r="L199">
        <f t="shared" si="35"/>
        <v>985.90800000000002</v>
      </c>
      <c r="M199">
        <f t="shared" si="36"/>
        <v>27598.633999999998</v>
      </c>
      <c r="N199">
        <f t="shared" si="37"/>
        <v>0.98590800000000001</v>
      </c>
      <c r="O199">
        <f t="shared" si="37"/>
        <v>27.598633999999997</v>
      </c>
      <c r="P199" s="3"/>
      <c r="AC199">
        <v>13.007999999999999</v>
      </c>
      <c r="AD199">
        <v>0.75999999046325684</v>
      </c>
      <c r="AE199">
        <v>4.0399999618530273</v>
      </c>
      <c r="AF199">
        <f t="shared" si="38"/>
        <v>0.75999999046325684</v>
      </c>
      <c r="AG199">
        <f t="shared" si="39"/>
        <v>4.0399999618530273</v>
      </c>
    </row>
    <row r="200" spans="1:33">
      <c r="A200" s="3" t="s">
        <v>579</v>
      </c>
      <c r="B200" s="3" t="str">
        <f t="shared" si="30"/>
        <v>13:52:11.040</v>
      </c>
      <c r="C200" s="3">
        <f t="shared" si="31"/>
        <v>49931.040000000001</v>
      </c>
      <c r="D200" s="3">
        <f t="shared" si="32"/>
        <v>18.247999999999593</v>
      </c>
      <c r="E200" s="3">
        <v>1071.0899999999999</v>
      </c>
      <c r="F200" s="3">
        <v>27912.1</v>
      </c>
      <c r="G200" s="3">
        <v>16889</v>
      </c>
      <c r="H200" s="3">
        <v>784</v>
      </c>
      <c r="I200" s="3">
        <v>367</v>
      </c>
      <c r="J200">
        <f t="shared" si="33"/>
        <v>730.00800000000004</v>
      </c>
      <c r="K200">
        <f t="shared" si="34"/>
        <v>27923.101999999999</v>
      </c>
      <c r="L200">
        <f t="shared" si="35"/>
        <v>939.30600000000004</v>
      </c>
      <c r="M200">
        <f t="shared" si="36"/>
        <v>27835.081999999999</v>
      </c>
      <c r="N200">
        <f t="shared" si="37"/>
        <v>0.93930600000000009</v>
      </c>
      <c r="O200">
        <f t="shared" si="37"/>
        <v>27.835082</v>
      </c>
      <c r="P200" s="3"/>
      <c r="AC200">
        <v>13.066000000000001</v>
      </c>
      <c r="AD200">
        <v>-0.18000000715255737</v>
      </c>
      <c r="AE200">
        <v>4.1700000762939453</v>
      </c>
      <c r="AF200">
        <f t="shared" si="38"/>
        <v>-0.18000000715255737</v>
      </c>
      <c r="AG200">
        <f t="shared" si="39"/>
        <v>4.1700000762939453</v>
      </c>
    </row>
    <row r="201" spans="1:33">
      <c r="A201" s="3" t="s">
        <v>580</v>
      </c>
      <c r="B201" s="3" t="str">
        <f t="shared" si="30"/>
        <v>13:52:11.134</v>
      </c>
      <c r="C201" s="3">
        <f t="shared" si="31"/>
        <v>49931.133999999998</v>
      </c>
      <c r="D201" s="3">
        <f t="shared" si="32"/>
        <v>18.341999999996915</v>
      </c>
      <c r="E201" s="3">
        <v>1100.22</v>
      </c>
      <c r="F201" s="3">
        <v>28015</v>
      </c>
      <c r="G201" s="3">
        <v>16966.5</v>
      </c>
      <c r="H201" s="3">
        <v>735.5</v>
      </c>
      <c r="I201" s="3">
        <v>182.5</v>
      </c>
      <c r="J201">
        <f t="shared" si="33"/>
        <v>757.87900000000002</v>
      </c>
      <c r="K201">
        <f t="shared" si="34"/>
        <v>28026.350999999999</v>
      </c>
      <c r="L201">
        <f t="shared" si="35"/>
        <v>967.17700000000002</v>
      </c>
      <c r="M201">
        <f t="shared" si="36"/>
        <v>27938.330999999998</v>
      </c>
      <c r="N201">
        <f t="shared" si="37"/>
        <v>0.96717700000000006</v>
      </c>
      <c r="O201">
        <f t="shared" si="37"/>
        <v>27.938330999999998</v>
      </c>
      <c r="P201" s="3"/>
      <c r="AC201">
        <v>13.143000000000001</v>
      </c>
      <c r="AD201">
        <v>-0.82999998331069946</v>
      </c>
      <c r="AE201">
        <v>9.2100000381469727</v>
      </c>
      <c r="AF201">
        <f t="shared" si="38"/>
        <v>-0.82999998331069946</v>
      </c>
      <c r="AG201">
        <f t="shared" si="39"/>
        <v>9.2100000381469727</v>
      </c>
    </row>
    <row r="202" spans="1:33">
      <c r="A202" s="3" t="s">
        <v>581</v>
      </c>
      <c r="B202" s="3" t="str">
        <f t="shared" si="30"/>
        <v>13:52:11.226</v>
      </c>
      <c r="C202" s="3">
        <f t="shared" si="31"/>
        <v>49931.226000000002</v>
      </c>
      <c r="D202" s="3">
        <f t="shared" si="32"/>
        <v>18.434000000001106</v>
      </c>
      <c r="E202" s="3">
        <v>1069.47</v>
      </c>
      <c r="F202" s="3">
        <v>28234.400000000001</v>
      </c>
      <c r="G202" s="3">
        <v>17175</v>
      </c>
      <c r="H202" s="3">
        <v>773</v>
      </c>
      <c r="I202" s="3">
        <v>364.5</v>
      </c>
      <c r="J202">
        <f t="shared" si="33"/>
        <v>724.45</v>
      </c>
      <c r="K202">
        <f t="shared" si="34"/>
        <v>28245.359</v>
      </c>
      <c r="L202">
        <f t="shared" si="35"/>
        <v>933.74800000000005</v>
      </c>
      <c r="M202">
        <f t="shared" si="36"/>
        <v>28157.339</v>
      </c>
      <c r="N202">
        <f t="shared" si="37"/>
        <v>0.93374800000000002</v>
      </c>
      <c r="O202">
        <f t="shared" si="37"/>
        <v>28.157339</v>
      </c>
      <c r="P202" s="3"/>
      <c r="AC202">
        <v>13.196999999999999</v>
      </c>
      <c r="AD202">
        <v>-0.14000000059604645</v>
      </c>
      <c r="AE202">
        <v>8.5799999237060547</v>
      </c>
      <c r="AF202">
        <f t="shared" si="38"/>
        <v>-0.14000000059604645</v>
      </c>
      <c r="AG202">
        <f t="shared" si="39"/>
        <v>8.5799999237060547</v>
      </c>
    </row>
    <row r="203" spans="1:33">
      <c r="A203" s="3" t="s">
        <v>582</v>
      </c>
      <c r="B203" s="3" t="str">
        <f t="shared" si="30"/>
        <v>13:52:11.322</v>
      </c>
      <c r="C203" s="3">
        <f t="shared" si="31"/>
        <v>49931.322</v>
      </c>
      <c r="D203" s="3">
        <f t="shared" si="32"/>
        <v>18.529999999998836</v>
      </c>
      <c r="E203" s="3">
        <v>1076.1099999999999</v>
      </c>
      <c r="F203" s="3">
        <v>28385.200000000001</v>
      </c>
      <c r="G203" s="3">
        <v>17306</v>
      </c>
      <c r="H203" s="3">
        <v>734</v>
      </c>
      <c r="I203" s="3">
        <v>181.25</v>
      </c>
      <c r="J203">
        <f t="shared" si="33"/>
        <v>729.24800000000005</v>
      </c>
      <c r="K203">
        <f t="shared" si="34"/>
        <v>28396.227999999999</v>
      </c>
      <c r="L203">
        <f t="shared" si="35"/>
        <v>938.54600000000005</v>
      </c>
      <c r="M203">
        <f t="shared" si="36"/>
        <v>28308.207999999999</v>
      </c>
      <c r="N203">
        <f t="shared" si="37"/>
        <v>0.9385460000000001</v>
      </c>
      <c r="O203">
        <f t="shared" si="37"/>
        <v>28.308208</v>
      </c>
      <c r="P203" s="3"/>
      <c r="AC203">
        <v>13.265000000000001</v>
      </c>
      <c r="AD203">
        <v>-0.10000000149011612</v>
      </c>
      <c r="AE203">
        <v>5.9600000381469727</v>
      </c>
      <c r="AF203">
        <f t="shared" si="38"/>
        <v>-0.10000000149011612</v>
      </c>
      <c r="AG203">
        <f t="shared" si="39"/>
        <v>5.9600000381469727</v>
      </c>
    </row>
    <row r="204" spans="1:33">
      <c r="A204" s="3" t="s">
        <v>583</v>
      </c>
      <c r="B204" s="3" t="str">
        <f t="shared" si="30"/>
        <v>13:52:11.414</v>
      </c>
      <c r="C204" s="3">
        <f t="shared" si="31"/>
        <v>49931.413999999997</v>
      </c>
      <c r="D204" s="3">
        <f t="shared" si="32"/>
        <v>18.621999999995751</v>
      </c>
      <c r="E204" s="3">
        <v>1059.71</v>
      </c>
      <c r="F204" s="3">
        <v>28583.7</v>
      </c>
      <c r="G204" s="3">
        <v>17490</v>
      </c>
      <c r="H204" s="3">
        <v>771</v>
      </c>
      <c r="I204" s="3">
        <v>362</v>
      </c>
      <c r="J204">
        <f t="shared" si="33"/>
        <v>710.42399999999998</v>
      </c>
      <c r="K204">
        <f t="shared" si="34"/>
        <v>28594.512999999999</v>
      </c>
      <c r="L204">
        <f t="shared" si="35"/>
        <v>919.72199999999998</v>
      </c>
      <c r="M204">
        <f t="shared" si="36"/>
        <v>28506.492999999999</v>
      </c>
      <c r="N204">
        <f t="shared" si="37"/>
        <v>0.91972200000000004</v>
      </c>
      <c r="O204">
        <f t="shared" si="37"/>
        <v>28.506492999999999</v>
      </c>
      <c r="P204" s="3"/>
      <c r="AC204">
        <v>13.329000000000001</v>
      </c>
      <c r="AD204">
        <v>-3.0499999523162842</v>
      </c>
      <c r="AE204">
        <v>2.130000114440918</v>
      </c>
      <c r="AF204">
        <f t="shared" si="38"/>
        <v>-3.0499999523162842</v>
      </c>
      <c r="AG204">
        <f t="shared" si="39"/>
        <v>2.130000114440918</v>
      </c>
    </row>
    <row r="205" spans="1:33">
      <c r="A205" s="3" t="s">
        <v>584</v>
      </c>
      <c r="B205" s="3" t="str">
        <f t="shared" si="30"/>
        <v>13:52:11.508</v>
      </c>
      <c r="C205" s="3">
        <f t="shared" si="31"/>
        <v>49931.508000000002</v>
      </c>
      <c r="D205" s="3">
        <f t="shared" si="32"/>
        <v>18.716000000000349</v>
      </c>
      <c r="E205" s="3">
        <v>1085.77</v>
      </c>
      <c r="F205" s="3">
        <v>28701.5</v>
      </c>
      <c r="G205" s="3">
        <v>17583.5</v>
      </c>
      <c r="H205" s="3">
        <v>719.5</v>
      </c>
      <c r="I205" s="3">
        <v>180</v>
      </c>
      <c r="J205">
        <f t="shared" si="33"/>
        <v>735.04300000000001</v>
      </c>
      <c r="K205">
        <f t="shared" si="34"/>
        <v>28712.623</v>
      </c>
      <c r="L205">
        <f t="shared" si="35"/>
        <v>944.34100000000001</v>
      </c>
      <c r="M205">
        <f t="shared" si="36"/>
        <v>28624.602999999999</v>
      </c>
      <c r="N205">
        <f t="shared" si="37"/>
        <v>0.94434099999999999</v>
      </c>
      <c r="O205">
        <f t="shared" si="37"/>
        <v>28.624603</v>
      </c>
      <c r="P205" s="3"/>
      <c r="AC205">
        <v>13.393000000000001</v>
      </c>
      <c r="AD205">
        <v>0.12999999523162842</v>
      </c>
      <c r="AE205">
        <v>1.5700000524520874</v>
      </c>
      <c r="AF205">
        <f t="shared" si="38"/>
        <v>0.12999999523162842</v>
      </c>
      <c r="AG205">
        <f t="shared" si="39"/>
        <v>1.5700000524520874</v>
      </c>
    </row>
    <row r="206" spans="1:33">
      <c r="A206" s="3" t="s">
        <v>585</v>
      </c>
      <c r="B206" s="3" t="str">
        <f t="shared" si="30"/>
        <v>13:52:11.600</v>
      </c>
      <c r="C206" s="3">
        <f t="shared" si="31"/>
        <v>49931.6</v>
      </c>
      <c r="D206" s="3">
        <f t="shared" si="32"/>
        <v>18.807999999997264</v>
      </c>
      <c r="E206" s="3">
        <v>998.91499999999996</v>
      </c>
      <c r="F206" s="3">
        <v>28873.9</v>
      </c>
      <c r="G206" s="3">
        <v>17776.5</v>
      </c>
      <c r="H206" s="3">
        <v>650</v>
      </c>
      <c r="I206" s="3">
        <v>179.5</v>
      </c>
      <c r="J206">
        <f t="shared" si="33"/>
        <v>646.08799999999997</v>
      </c>
      <c r="K206">
        <f t="shared" si="34"/>
        <v>28883.949000000001</v>
      </c>
      <c r="L206">
        <f t="shared" si="35"/>
        <v>855.38599999999997</v>
      </c>
      <c r="M206">
        <f t="shared" si="36"/>
        <v>28795.929</v>
      </c>
      <c r="N206">
        <f t="shared" si="37"/>
        <v>0.85538599999999998</v>
      </c>
      <c r="O206">
        <f t="shared" si="37"/>
        <v>28.795929000000001</v>
      </c>
      <c r="P206" s="3"/>
      <c r="AC206">
        <v>13.462</v>
      </c>
      <c r="AD206">
        <v>-2.7400000095367432</v>
      </c>
      <c r="AE206">
        <v>2.4100000858306885</v>
      </c>
      <c r="AF206">
        <f t="shared" si="38"/>
        <v>-2.7400000095367432</v>
      </c>
      <c r="AG206">
        <f t="shared" si="39"/>
        <v>2.4100000858306885</v>
      </c>
    </row>
    <row r="207" spans="1:33">
      <c r="A207" s="3" t="s">
        <v>586</v>
      </c>
      <c r="B207" s="3" t="str">
        <f t="shared" si="30"/>
        <v>13:52:11.693</v>
      </c>
      <c r="C207" s="3">
        <f t="shared" si="31"/>
        <v>49931.692999999999</v>
      </c>
      <c r="D207" s="3">
        <f t="shared" si="32"/>
        <v>18.900999999998021</v>
      </c>
      <c r="E207" s="3">
        <v>1097.72</v>
      </c>
      <c r="F207" s="3">
        <v>29024.3</v>
      </c>
      <c r="G207" s="3">
        <v>17867</v>
      </c>
      <c r="H207" s="3">
        <v>650</v>
      </c>
      <c r="I207" s="3">
        <v>179</v>
      </c>
      <c r="J207">
        <f t="shared" si="33"/>
        <v>743.048</v>
      </c>
      <c r="K207">
        <f t="shared" si="34"/>
        <v>29035.544999999998</v>
      </c>
      <c r="L207">
        <f t="shared" si="35"/>
        <v>952.346</v>
      </c>
      <c r="M207">
        <f t="shared" si="36"/>
        <v>28947.524999999998</v>
      </c>
      <c r="N207">
        <f t="shared" si="37"/>
        <v>0.95234600000000003</v>
      </c>
      <c r="O207">
        <f t="shared" si="37"/>
        <v>28.947524999999999</v>
      </c>
      <c r="P207" s="3"/>
      <c r="AC207">
        <v>13.544</v>
      </c>
      <c r="AD207">
        <v>-3.7000000476837158</v>
      </c>
      <c r="AE207">
        <v>3.2799999713897705</v>
      </c>
      <c r="AF207">
        <f t="shared" si="38"/>
        <v>-3.7000000476837158</v>
      </c>
      <c r="AG207">
        <f t="shared" si="39"/>
        <v>3.2799999713897705</v>
      </c>
    </row>
    <row r="208" spans="1:33">
      <c r="A208" s="3" t="s">
        <v>587</v>
      </c>
      <c r="B208" s="3" t="str">
        <f t="shared" si="30"/>
        <v>13:52:11.784</v>
      </c>
      <c r="C208" s="3">
        <f t="shared" si="31"/>
        <v>49931.784</v>
      </c>
      <c r="D208" s="3">
        <f t="shared" si="32"/>
        <v>18.99199999999837</v>
      </c>
      <c r="E208" s="3">
        <v>1016.95</v>
      </c>
      <c r="F208" s="3">
        <v>29187.9</v>
      </c>
      <c r="G208" s="3">
        <v>18049.5</v>
      </c>
      <c r="H208" s="3">
        <v>724.5</v>
      </c>
      <c r="I208" s="3">
        <v>178.25</v>
      </c>
      <c r="J208">
        <f t="shared" si="33"/>
        <v>660.28599999999994</v>
      </c>
      <c r="K208">
        <f t="shared" si="34"/>
        <v>29198.146000000001</v>
      </c>
      <c r="L208">
        <f t="shared" si="35"/>
        <v>869.58399999999995</v>
      </c>
      <c r="M208">
        <f t="shared" si="36"/>
        <v>29110.126</v>
      </c>
      <c r="N208">
        <f t="shared" si="37"/>
        <v>0.86958399999999991</v>
      </c>
      <c r="O208">
        <f t="shared" si="37"/>
        <v>29.110126000000001</v>
      </c>
      <c r="P208" s="3"/>
      <c r="AC208">
        <v>13.611000000000001</v>
      </c>
      <c r="AD208">
        <v>-2.4500000476837158</v>
      </c>
      <c r="AE208">
        <v>4.0399999618530273</v>
      </c>
      <c r="AF208">
        <f t="shared" si="38"/>
        <v>-2.4500000476837158</v>
      </c>
      <c r="AG208">
        <f t="shared" si="39"/>
        <v>4.0399999618530273</v>
      </c>
    </row>
    <row r="209" spans="1:33">
      <c r="A209" s="3" t="s">
        <v>588</v>
      </c>
      <c r="B209" s="3" t="str">
        <f t="shared" si="30"/>
        <v>13:52:11.877</v>
      </c>
      <c r="C209" s="3">
        <f t="shared" si="31"/>
        <v>49931.877</v>
      </c>
      <c r="D209" s="3">
        <f t="shared" si="32"/>
        <v>19.084999999999127</v>
      </c>
      <c r="E209" s="3">
        <v>982.71699999999998</v>
      </c>
      <c r="F209" s="3">
        <v>29257.5</v>
      </c>
      <c r="G209" s="3">
        <v>18127</v>
      </c>
      <c r="H209" s="3">
        <v>689</v>
      </c>
      <c r="I209" s="3">
        <v>178.25</v>
      </c>
      <c r="J209">
        <f t="shared" si="33"/>
        <v>625.20500000000004</v>
      </c>
      <c r="K209">
        <f t="shared" si="34"/>
        <v>29267.322</v>
      </c>
      <c r="L209">
        <f t="shared" si="35"/>
        <v>834.50300000000004</v>
      </c>
      <c r="M209">
        <f t="shared" si="36"/>
        <v>29179.302</v>
      </c>
      <c r="N209">
        <f t="shared" si="37"/>
        <v>0.83450300000000011</v>
      </c>
      <c r="O209">
        <f t="shared" si="37"/>
        <v>29.179302</v>
      </c>
      <c r="P209" s="3"/>
      <c r="AC209">
        <v>13.676</v>
      </c>
      <c r="AD209">
        <v>-5.059999942779541</v>
      </c>
      <c r="AE209">
        <v>5.8499999046325684</v>
      </c>
      <c r="AF209">
        <f t="shared" si="38"/>
        <v>-5.059999942779541</v>
      </c>
      <c r="AG209">
        <f t="shared" si="39"/>
        <v>5.8499999046325684</v>
      </c>
    </row>
    <row r="210" spans="1:33">
      <c r="A210" s="3" t="s">
        <v>589</v>
      </c>
      <c r="B210" s="3" t="str">
        <f t="shared" si="30"/>
        <v>13:52:11.971</v>
      </c>
      <c r="C210" s="3">
        <f t="shared" si="31"/>
        <v>49931.970999999998</v>
      </c>
      <c r="D210" s="3">
        <f t="shared" si="32"/>
        <v>19.178999999996449</v>
      </c>
      <c r="E210" s="3">
        <v>1052.1099999999999</v>
      </c>
      <c r="F210" s="3">
        <v>29477.7</v>
      </c>
      <c r="G210" s="3">
        <v>18294.5</v>
      </c>
      <c r="H210" s="3">
        <v>666.5</v>
      </c>
      <c r="I210" s="3">
        <v>177.5</v>
      </c>
      <c r="J210">
        <f t="shared" si="33"/>
        <v>691.90200000000004</v>
      </c>
      <c r="K210">
        <f t="shared" si="34"/>
        <v>29488.353999999999</v>
      </c>
      <c r="L210">
        <f t="shared" si="35"/>
        <v>901.2</v>
      </c>
      <c r="M210">
        <f t="shared" si="36"/>
        <v>29400.333999999999</v>
      </c>
      <c r="N210">
        <f t="shared" si="37"/>
        <v>0.90120000000000011</v>
      </c>
      <c r="O210">
        <f t="shared" si="37"/>
        <v>29.400334000000001</v>
      </c>
      <c r="P210" s="3"/>
      <c r="AC210">
        <v>13.738</v>
      </c>
      <c r="AD210">
        <v>-3.7300000190734863</v>
      </c>
      <c r="AE210">
        <v>3.2100000381469727</v>
      </c>
      <c r="AF210">
        <f t="shared" si="38"/>
        <v>-3.7300000190734863</v>
      </c>
      <c r="AG210">
        <f t="shared" si="39"/>
        <v>3.2100000381469727</v>
      </c>
    </row>
    <row r="211" spans="1:33">
      <c r="A211" s="3" t="s">
        <v>590</v>
      </c>
      <c r="B211" s="3" t="str">
        <f t="shared" si="30"/>
        <v>13:52:12.064</v>
      </c>
      <c r="C211" s="3">
        <f t="shared" si="31"/>
        <v>49932.063999999998</v>
      </c>
      <c r="D211" s="3">
        <f t="shared" si="32"/>
        <v>19.271999999997206</v>
      </c>
      <c r="E211" s="3">
        <v>1013.9</v>
      </c>
      <c r="F211" s="3">
        <v>29556.9</v>
      </c>
      <c r="G211" s="3">
        <v>18382.5</v>
      </c>
      <c r="H211" s="3">
        <v>707.5</v>
      </c>
      <c r="I211" s="3">
        <v>177</v>
      </c>
      <c r="J211">
        <f t="shared" si="33"/>
        <v>652.72799999999995</v>
      </c>
      <c r="K211">
        <f t="shared" si="34"/>
        <v>29567.080999999998</v>
      </c>
      <c r="L211">
        <f t="shared" si="35"/>
        <v>862.02599999999995</v>
      </c>
      <c r="M211">
        <f t="shared" si="36"/>
        <v>29479.060999999998</v>
      </c>
      <c r="N211">
        <f t="shared" si="37"/>
        <v>0.86202599999999996</v>
      </c>
      <c r="O211">
        <f t="shared" si="37"/>
        <v>29.479060999999998</v>
      </c>
      <c r="P211" s="3"/>
      <c r="AC211">
        <v>13.802</v>
      </c>
      <c r="AD211">
        <v>-3</v>
      </c>
      <c r="AE211">
        <v>3.8900001049041748</v>
      </c>
      <c r="AF211">
        <f t="shared" si="38"/>
        <v>-3</v>
      </c>
      <c r="AG211">
        <f t="shared" si="39"/>
        <v>3.8900001049041748</v>
      </c>
    </row>
    <row r="212" spans="1:33">
      <c r="A212" s="3" t="s">
        <v>591</v>
      </c>
      <c r="B212" s="3" t="str">
        <f t="shared" si="30"/>
        <v>13:52:12.156</v>
      </c>
      <c r="C212" s="3">
        <f t="shared" si="31"/>
        <v>49932.156000000003</v>
      </c>
      <c r="D212" s="3">
        <f t="shared" si="32"/>
        <v>19.364000000001397</v>
      </c>
      <c r="E212" s="3">
        <v>930.74199999999996</v>
      </c>
      <c r="F212" s="3">
        <v>29729.4</v>
      </c>
      <c r="G212" s="3">
        <v>18574</v>
      </c>
      <c r="H212" s="3">
        <v>700</v>
      </c>
      <c r="I212" s="3">
        <v>177</v>
      </c>
      <c r="J212">
        <f t="shared" si="33"/>
        <v>567.46799999999996</v>
      </c>
      <c r="K212">
        <f t="shared" si="34"/>
        <v>29738.552</v>
      </c>
      <c r="L212">
        <f t="shared" si="35"/>
        <v>776.76599999999996</v>
      </c>
      <c r="M212">
        <f t="shared" si="36"/>
        <v>29650.531999999999</v>
      </c>
      <c r="N212">
        <f t="shared" si="37"/>
        <v>0.77676599999999996</v>
      </c>
      <c r="O212">
        <f t="shared" si="37"/>
        <v>29.650531999999998</v>
      </c>
      <c r="P212" s="3"/>
      <c r="AC212">
        <v>13.864000000000001</v>
      </c>
      <c r="AD212">
        <v>0.93000000715255737</v>
      </c>
      <c r="AE212">
        <v>3.5399999618530273</v>
      </c>
      <c r="AF212">
        <f t="shared" si="38"/>
        <v>0.93000000715255737</v>
      </c>
      <c r="AG212">
        <f t="shared" si="39"/>
        <v>3.5399999618530273</v>
      </c>
    </row>
    <row r="213" spans="1:33">
      <c r="J213" s="3"/>
      <c r="K213" s="3"/>
      <c r="L213" s="3"/>
      <c r="M213" s="3"/>
      <c r="N213" s="3"/>
      <c r="O213" s="3"/>
      <c r="P213" s="3"/>
      <c r="AC213">
        <v>13.933</v>
      </c>
      <c r="AD213">
        <v>-3.9999999105930328E-2</v>
      </c>
      <c r="AE213">
        <v>3.2000000476837158</v>
      </c>
      <c r="AF213">
        <f t="shared" si="38"/>
        <v>-3.9999999105930328E-2</v>
      </c>
      <c r="AG213">
        <f t="shared" si="39"/>
        <v>3.2000000476837158</v>
      </c>
    </row>
    <row r="214" spans="1:33">
      <c r="J214" s="3"/>
      <c r="K214" s="3"/>
      <c r="L214" s="3"/>
      <c r="M214" s="3"/>
      <c r="N214" s="3"/>
      <c r="O214" s="3"/>
      <c r="P214" s="3"/>
      <c r="AC214">
        <v>13.999000000000001</v>
      </c>
      <c r="AD214">
        <v>-0.15999999642372131</v>
      </c>
      <c r="AE214">
        <v>4.8600001335144043</v>
      </c>
      <c r="AF214">
        <f t="shared" si="38"/>
        <v>-0.15999999642372131</v>
      </c>
      <c r="AG214">
        <f t="shared" si="39"/>
        <v>4.8600001335144043</v>
      </c>
    </row>
    <row r="215" spans="1:33">
      <c r="J215" s="3"/>
      <c r="K215" s="3"/>
      <c r="L215" s="3"/>
      <c r="M215" s="3"/>
      <c r="N215" s="3"/>
      <c r="O215" s="3"/>
      <c r="P215" s="3"/>
      <c r="AC215">
        <v>14.063000000000001</v>
      </c>
      <c r="AD215">
        <v>0.82999998331069946</v>
      </c>
      <c r="AE215">
        <v>7.2800002098083496</v>
      </c>
      <c r="AF215">
        <f t="shared" si="38"/>
        <v>0.82999998331069946</v>
      </c>
      <c r="AG215">
        <f t="shared" si="39"/>
        <v>7.2800002098083496</v>
      </c>
    </row>
    <row r="216" spans="1:33">
      <c r="J216" s="3"/>
      <c r="K216" s="3"/>
      <c r="L216" s="3"/>
      <c r="M216" s="3"/>
      <c r="N216" s="3"/>
      <c r="O216" s="3"/>
      <c r="P216" s="3"/>
      <c r="AC216">
        <v>14.134</v>
      </c>
      <c r="AD216">
        <v>-1.4600000381469727</v>
      </c>
      <c r="AE216">
        <v>3.3299999237060547</v>
      </c>
      <c r="AF216">
        <f t="shared" si="38"/>
        <v>-1.4600000381469727</v>
      </c>
      <c r="AG216">
        <f t="shared" si="39"/>
        <v>3.3299999237060547</v>
      </c>
    </row>
    <row r="217" spans="1:33">
      <c r="J217" s="3"/>
      <c r="K217" s="3"/>
      <c r="L217" s="3"/>
      <c r="M217" s="3"/>
      <c r="N217" s="3"/>
      <c r="O217" s="3"/>
      <c r="P217" s="3"/>
      <c r="AC217">
        <v>14.196</v>
      </c>
      <c r="AD217">
        <v>-1.1000000238418579</v>
      </c>
      <c r="AE217">
        <v>7.0300002098083496</v>
      </c>
      <c r="AF217">
        <f t="shared" si="38"/>
        <v>-1.1000000238418579</v>
      </c>
      <c r="AG217">
        <f t="shared" si="39"/>
        <v>7.0300002098083496</v>
      </c>
    </row>
    <row r="218" spans="1:33">
      <c r="J218" s="3"/>
      <c r="K218" s="3"/>
      <c r="L218" s="3"/>
      <c r="M218" s="3"/>
      <c r="N218" s="3"/>
      <c r="O218" s="3"/>
      <c r="P218" s="3"/>
      <c r="AC218">
        <v>14.254</v>
      </c>
      <c r="AD218">
        <v>-0.68999999761581421</v>
      </c>
      <c r="AE218">
        <v>4.6100001335144043</v>
      </c>
      <c r="AF218">
        <f t="shared" si="38"/>
        <v>-0.68999999761581421</v>
      </c>
      <c r="AG218">
        <f t="shared" si="39"/>
        <v>4.6100001335144043</v>
      </c>
    </row>
    <row r="219" spans="1:33">
      <c r="J219" s="3"/>
      <c r="K219" s="3"/>
      <c r="L219" s="3"/>
      <c r="M219" s="3"/>
      <c r="N219" s="3"/>
      <c r="O219" s="3"/>
      <c r="P219" s="3"/>
      <c r="AC219">
        <v>14.327999999999999</v>
      </c>
      <c r="AD219">
        <v>5.000000074505806E-2</v>
      </c>
      <c r="AE219">
        <v>7.2100000381469727</v>
      </c>
      <c r="AF219">
        <f t="shared" si="38"/>
        <v>5.000000074505806E-2</v>
      </c>
      <c r="AG219">
        <f t="shared" si="39"/>
        <v>7.2100000381469727</v>
      </c>
    </row>
    <row r="220" spans="1:33">
      <c r="J220" s="3"/>
      <c r="K220" s="3"/>
      <c r="L220" s="3"/>
      <c r="M220" s="3"/>
      <c r="N220" s="3"/>
      <c r="O220" s="3"/>
      <c r="P220" s="3"/>
      <c r="AC220">
        <v>14.401</v>
      </c>
      <c r="AD220">
        <v>1.4900000095367432</v>
      </c>
      <c r="AE220">
        <v>9.3999996185302734</v>
      </c>
      <c r="AF220">
        <f t="shared" si="38"/>
        <v>1.4900000095367432</v>
      </c>
      <c r="AG220">
        <f t="shared" si="39"/>
        <v>9.3999996185302734</v>
      </c>
    </row>
    <row r="221" spans="1:33">
      <c r="J221" s="3"/>
      <c r="K221" s="3"/>
      <c r="L221" s="3"/>
      <c r="M221" s="3"/>
      <c r="N221" s="3"/>
      <c r="O221" s="3"/>
      <c r="P221" s="3"/>
      <c r="AC221">
        <v>14.476000000000001</v>
      </c>
      <c r="AD221">
        <v>0.10000000149011612</v>
      </c>
      <c r="AE221">
        <v>3.940000057220459</v>
      </c>
      <c r="AF221">
        <f t="shared" si="38"/>
        <v>0.10000000149011612</v>
      </c>
      <c r="AG221">
        <f t="shared" si="39"/>
        <v>3.940000057220459</v>
      </c>
    </row>
    <row r="222" spans="1:33">
      <c r="J222" s="3"/>
      <c r="K222" s="3"/>
      <c r="L222" s="3"/>
      <c r="M222" s="3"/>
      <c r="N222" s="3"/>
      <c r="O222" s="3"/>
      <c r="P222" s="3"/>
      <c r="AC222">
        <v>14.541</v>
      </c>
      <c r="AD222">
        <v>0.86000001430511475</v>
      </c>
      <c r="AE222">
        <v>5.059999942779541</v>
      </c>
      <c r="AF222">
        <f t="shared" si="38"/>
        <v>0.86000001430511475</v>
      </c>
      <c r="AG222">
        <f t="shared" si="39"/>
        <v>5.059999942779541</v>
      </c>
    </row>
    <row r="223" spans="1:33">
      <c r="J223" s="3"/>
      <c r="K223" s="3"/>
      <c r="L223" s="3"/>
      <c r="M223" s="3"/>
      <c r="N223" s="3"/>
      <c r="O223" s="3"/>
      <c r="P223" s="3"/>
      <c r="AC223">
        <v>14.602</v>
      </c>
      <c r="AD223">
        <v>1.2999999523162842</v>
      </c>
      <c r="AE223">
        <v>5.809999942779541</v>
      </c>
      <c r="AF223">
        <f t="shared" si="38"/>
        <v>1.2999999523162842</v>
      </c>
      <c r="AG223">
        <f t="shared" si="39"/>
        <v>5.809999942779541</v>
      </c>
    </row>
    <row r="224" spans="1:33">
      <c r="J224" s="3"/>
      <c r="K224" s="3"/>
      <c r="L224" s="3"/>
      <c r="M224" s="3"/>
      <c r="N224" s="3"/>
      <c r="O224" s="3"/>
      <c r="P224" s="3"/>
      <c r="AC224">
        <v>14.657999999999999</v>
      </c>
      <c r="AD224">
        <v>1.1000000238418579</v>
      </c>
      <c r="AE224">
        <v>8.8599996566772461</v>
      </c>
      <c r="AF224">
        <f t="shared" si="38"/>
        <v>1.1000000238418579</v>
      </c>
      <c r="AG224">
        <f t="shared" si="39"/>
        <v>8.8599996566772461</v>
      </c>
    </row>
    <row r="225" spans="10:33">
      <c r="J225" s="3"/>
      <c r="K225" s="3"/>
      <c r="L225" s="3"/>
      <c r="M225" s="3"/>
      <c r="N225" s="3"/>
      <c r="O225" s="3"/>
      <c r="P225" s="3"/>
      <c r="AC225">
        <v>14.728</v>
      </c>
      <c r="AD225">
        <v>1.7400000095367432</v>
      </c>
      <c r="AE225">
        <v>6.630000114440918</v>
      </c>
      <c r="AF225">
        <f t="shared" si="38"/>
        <v>1.7400000095367432</v>
      </c>
      <c r="AG225">
        <f t="shared" si="39"/>
        <v>6.630000114440918</v>
      </c>
    </row>
    <row r="226" spans="10:33">
      <c r="J226" s="3"/>
      <c r="K226" s="3"/>
      <c r="L226" s="3"/>
      <c r="M226" s="3"/>
      <c r="N226" s="3"/>
      <c r="O226" s="3"/>
      <c r="P226" s="3"/>
      <c r="AC226">
        <v>14.791</v>
      </c>
      <c r="AD226">
        <v>-0.2199999988079071</v>
      </c>
      <c r="AE226">
        <v>3.619999885559082</v>
      </c>
      <c r="AF226">
        <f t="shared" si="38"/>
        <v>-0.2199999988079071</v>
      </c>
      <c r="AG226">
        <f t="shared" si="39"/>
        <v>3.619999885559082</v>
      </c>
    </row>
    <row r="227" spans="10:33">
      <c r="J227" s="3"/>
      <c r="K227" s="3"/>
      <c r="L227" s="3"/>
      <c r="M227" s="3"/>
      <c r="N227" s="3"/>
      <c r="O227" s="3"/>
      <c r="P227" s="3"/>
      <c r="AC227">
        <v>14.874000000000001</v>
      </c>
      <c r="AD227">
        <v>1.3600000143051147</v>
      </c>
      <c r="AE227">
        <v>6.5999999046325684</v>
      </c>
      <c r="AF227">
        <f t="shared" si="38"/>
        <v>1.3600000143051147</v>
      </c>
      <c r="AG227">
        <f t="shared" si="39"/>
        <v>6.5999999046325684</v>
      </c>
    </row>
    <row r="228" spans="10:33">
      <c r="J228" s="3"/>
      <c r="K228" s="3"/>
      <c r="L228" s="3"/>
      <c r="M228" s="3"/>
      <c r="N228" s="3"/>
      <c r="O228" s="3"/>
      <c r="P228" s="3"/>
      <c r="AC228">
        <v>14.952999999999999</v>
      </c>
      <c r="AD228">
        <v>0.5</v>
      </c>
      <c r="AE228">
        <v>6.2800002098083496</v>
      </c>
      <c r="AF228">
        <f t="shared" si="38"/>
        <v>0.5</v>
      </c>
      <c r="AG228">
        <f t="shared" si="39"/>
        <v>6.2800002098083496</v>
      </c>
    </row>
    <row r="229" spans="10:33">
      <c r="J229" s="3"/>
      <c r="K229" s="3"/>
      <c r="L229" s="3"/>
      <c r="M229" s="3"/>
      <c r="N229" s="3"/>
      <c r="O229" s="3"/>
      <c r="P229" s="3"/>
      <c r="AC229">
        <v>15.039</v>
      </c>
      <c r="AD229">
        <v>1.0199999809265137</v>
      </c>
      <c r="AE229">
        <v>5.059999942779541</v>
      </c>
      <c r="AF229">
        <f t="shared" si="38"/>
        <v>1.0199999809265137</v>
      </c>
      <c r="AG229">
        <f t="shared" si="39"/>
        <v>5.059999942779541</v>
      </c>
    </row>
    <row r="230" spans="10:33">
      <c r="J230" s="3"/>
      <c r="K230" s="3"/>
      <c r="L230" s="3"/>
      <c r="M230" s="3"/>
      <c r="N230" s="3"/>
      <c r="O230" s="3"/>
      <c r="P230" s="3"/>
      <c r="AC230">
        <v>15.117000000000001</v>
      </c>
      <c r="AD230">
        <v>3.190000057220459</v>
      </c>
      <c r="AE230">
        <v>16.219999313354492</v>
      </c>
      <c r="AF230">
        <f t="shared" si="38"/>
        <v>3.190000057220459</v>
      </c>
      <c r="AG230">
        <f t="shared" si="39"/>
        <v>16.219999313354492</v>
      </c>
    </row>
    <row r="231" spans="10:33">
      <c r="J231" s="3"/>
      <c r="K231" s="3"/>
      <c r="L231" s="3"/>
      <c r="M231" s="3"/>
      <c r="N231" s="3"/>
      <c r="O231" s="3"/>
      <c r="P231" s="3"/>
      <c r="AC231">
        <v>15.177</v>
      </c>
      <c r="AD231">
        <v>1.6699999570846558</v>
      </c>
      <c r="AE231">
        <v>5.4000000953674316</v>
      </c>
      <c r="AF231">
        <f t="shared" si="38"/>
        <v>1.6699999570846558</v>
      </c>
      <c r="AG231">
        <f t="shared" si="39"/>
        <v>5.4000000953674316</v>
      </c>
    </row>
    <row r="232" spans="10:33">
      <c r="J232" s="3"/>
      <c r="K232" s="3"/>
      <c r="L232" s="3"/>
      <c r="M232" s="3"/>
      <c r="N232" s="3"/>
      <c r="O232" s="3"/>
      <c r="P232" s="3"/>
      <c r="AC232">
        <v>15.238</v>
      </c>
      <c r="AD232">
        <v>1.7400000095367432</v>
      </c>
      <c r="AE232">
        <v>3.7400000095367432</v>
      </c>
      <c r="AF232">
        <f t="shared" si="38"/>
        <v>1.7400000095367432</v>
      </c>
      <c r="AG232">
        <f t="shared" si="39"/>
        <v>3.7400000095367432</v>
      </c>
    </row>
    <row r="233" spans="10:33">
      <c r="J233" s="3"/>
      <c r="K233" s="3"/>
      <c r="L233" s="3"/>
      <c r="M233" s="3"/>
      <c r="N233" s="3"/>
      <c r="O233" s="3"/>
      <c r="P233" s="3"/>
      <c r="AC233">
        <v>15.3</v>
      </c>
      <c r="AD233">
        <v>0.20000000298023224</v>
      </c>
      <c r="AE233">
        <v>4.2300000190734863</v>
      </c>
      <c r="AF233">
        <f t="shared" si="38"/>
        <v>0.20000000298023224</v>
      </c>
      <c r="AG233">
        <f t="shared" si="39"/>
        <v>4.2300000190734863</v>
      </c>
    </row>
    <row r="234" spans="10:33">
      <c r="J234" s="3"/>
      <c r="K234" s="3"/>
      <c r="L234" s="3"/>
      <c r="M234" s="3"/>
      <c r="N234" s="3"/>
      <c r="O234" s="3"/>
      <c r="P234" s="3"/>
      <c r="AC234">
        <v>15.358000000000001</v>
      </c>
      <c r="AD234">
        <v>-2.130000114440918</v>
      </c>
      <c r="AE234">
        <v>5.7899999618530273</v>
      </c>
      <c r="AF234">
        <f t="shared" si="38"/>
        <v>-2.130000114440918</v>
      </c>
      <c r="AG234">
        <f t="shared" si="39"/>
        <v>5.7899999618530273</v>
      </c>
    </row>
    <row r="235" spans="10:33">
      <c r="J235" s="3"/>
      <c r="K235" s="3"/>
      <c r="L235" s="3"/>
      <c r="M235" s="3"/>
      <c r="N235" s="3"/>
      <c r="O235" s="3"/>
      <c r="P235" s="3"/>
      <c r="AC235">
        <v>15.423</v>
      </c>
      <c r="AD235">
        <v>-9.9999997764825821E-3</v>
      </c>
      <c r="AE235">
        <v>7.1399998664855957</v>
      </c>
      <c r="AF235">
        <f t="shared" si="38"/>
        <v>-9.9999997764825821E-3</v>
      </c>
      <c r="AG235">
        <f t="shared" si="39"/>
        <v>7.1399998664855957</v>
      </c>
    </row>
    <row r="236" spans="10:33">
      <c r="J236" s="3"/>
      <c r="K236" s="3"/>
      <c r="L236" s="3"/>
      <c r="M236" s="3"/>
      <c r="N236" s="3"/>
      <c r="O236" s="3"/>
      <c r="P236" s="3"/>
      <c r="AC236">
        <v>15.483000000000001</v>
      </c>
      <c r="AD236">
        <v>-1.7599999904632568</v>
      </c>
      <c r="AE236">
        <v>5.0999999046325684</v>
      </c>
      <c r="AF236">
        <f t="shared" si="38"/>
        <v>-1.7599999904632568</v>
      </c>
      <c r="AG236">
        <f t="shared" si="39"/>
        <v>5.0999999046325684</v>
      </c>
    </row>
    <row r="237" spans="10:33">
      <c r="J237" s="3"/>
      <c r="K237" s="3"/>
      <c r="L237" s="3"/>
      <c r="M237" s="3"/>
      <c r="N237" s="3"/>
      <c r="O237" s="3"/>
      <c r="P237" s="3"/>
      <c r="AC237">
        <v>15.548</v>
      </c>
      <c r="AD237">
        <v>-0.77999997138977051</v>
      </c>
      <c r="AE237">
        <v>11.760000228881836</v>
      </c>
      <c r="AF237">
        <f t="shared" si="38"/>
        <v>-0.77999997138977051</v>
      </c>
      <c r="AG237">
        <f t="shared" si="39"/>
        <v>11.760000228881836</v>
      </c>
    </row>
    <row r="238" spans="10:33">
      <c r="J238" s="3"/>
      <c r="K238" s="3"/>
      <c r="L238" s="3"/>
      <c r="M238" s="3"/>
      <c r="N238" s="3"/>
      <c r="O238" s="3"/>
      <c r="P238" s="3"/>
      <c r="AC238">
        <v>15.606999999999999</v>
      </c>
      <c r="AD238">
        <v>-3.25</v>
      </c>
      <c r="AE238">
        <v>5.369999885559082</v>
      </c>
      <c r="AF238">
        <f t="shared" si="38"/>
        <v>-3.25</v>
      </c>
      <c r="AG238">
        <f t="shared" si="39"/>
        <v>5.369999885559082</v>
      </c>
    </row>
    <row r="239" spans="10:33">
      <c r="J239" s="3"/>
      <c r="K239" s="3"/>
      <c r="L239" s="3"/>
      <c r="M239" s="3"/>
      <c r="N239" s="3"/>
      <c r="O239" s="3"/>
      <c r="P239" s="3"/>
      <c r="AC239">
        <v>15.664</v>
      </c>
      <c r="AD239">
        <v>-2.8199999332427979</v>
      </c>
      <c r="AE239">
        <v>5.380000114440918</v>
      </c>
      <c r="AF239">
        <f t="shared" si="38"/>
        <v>-2.8199999332427979</v>
      </c>
      <c r="AG239">
        <f t="shared" si="39"/>
        <v>5.380000114440918</v>
      </c>
    </row>
    <row r="240" spans="10:33">
      <c r="J240" s="3"/>
      <c r="K240" s="3"/>
      <c r="L240" s="3"/>
      <c r="M240" s="3"/>
      <c r="N240" s="3"/>
      <c r="O240" s="3"/>
      <c r="P240" s="3"/>
      <c r="AC240">
        <v>15.728999999999999</v>
      </c>
      <c r="AD240">
        <v>-0.31000000238418579</v>
      </c>
      <c r="AE240">
        <v>3.5499999523162842</v>
      </c>
      <c r="AF240">
        <f t="shared" si="38"/>
        <v>-0.31000000238418579</v>
      </c>
      <c r="AG240">
        <f t="shared" si="39"/>
        <v>3.5499999523162842</v>
      </c>
    </row>
    <row r="241" spans="10:33">
      <c r="J241" s="3"/>
      <c r="K241" s="3"/>
      <c r="L241" s="3"/>
      <c r="M241" s="3"/>
      <c r="N241" s="3"/>
      <c r="O241" s="3"/>
      <c r="P241" s="3"/>
      <c r="AC241">
        <v>15.792999999999999</v>
      </c>
      <c r="AD241">
        <v>0.15999999642372131</v>
      </c>
      <c r="AE241">
        <v>2.0899999141693115</v>
      </c>
      <c r="AF241">
        <f t="shared" si="38"/>
        <v>0.15999999642372131</v>
      </c>
      <c r="AG241">
        <f t="shared" si="39"/>
        <v>2.0899999141693115</v>
      </c>
    </row>
    <row r="242" spans="10:33">
      <c r="J242" s="3"/>
      <c r="K242" s="3"/>
      <c r="L242" s="3"/>
      <c r="M242" s="3"/>
      <c r="N242" s="3"/>
      <c r="O242" s="3"/>
      <c r="P242" s="3"/>
      <c r="AC242">
        <v>15.858000000000001</v>
      </c>
      <c r="AD242">
        <v>-0.62999999523162842</v>
      </c>
      <c r="AE242">
        <v>1.6200000047683716</v>
      </c>
      <c r="AF242">
        <f t="shared" si="38"/>
        <v>-0.62999999523162842</v>
      </c>
      <c r="AG242">
        <f t="shared" si="39"/>
        <v>1.6200000047683716</v>
      </c>
    </row>
    <row r="243" spans="10:33">
      <c r="J243" s="3"/>
      <c r="K243" s="3"/>
      <c r="L243" s="3"/>
      <c r="M243" s="3"/>
      <c r="N243" s="3"/>
      <c r="O243" s="3"/>
      <c r="P243" s="3"/>
      <c r="AC243">
        <v>15.926</v>
      </c>
      <c r="AD243">
        <v>0.31999999284744263</v>
      </c>
      <c r="AE243">
        <v>1.2599999904632568</v>
      </c>
      <c r="AF243">
        <f t="shared" si="38"/>
        <v>0.31999999284744263</v>
      </c>
      <c r="AG243">
        <f t="shared" si="39"/>
        <v>1.2599999904632568</v>
      </c>
    </row>
    <row r="244" spans="10:33">
      <c r="J244" s="3"/>
      <c r="K244" s="3"/>
      <c r="L244" s="3"/>
      <c r="M244" s="3"/>
      <c r="N244" s="3"/>
      <c r="O244" s="3"/>
      <c r="P244" s="3"/>
      <c r="AC244">
        <v>15.99</v>
      </c>
      <c r="AD244">
        <v>-1.8899999856948853</v>
      </c>
      <c r="AE244">
        <v>4.619999885559082</v>
      </c>
      <c r="AF244">
        <f t="shared" si="38"/>
        <v>-1.8899999856948853</v>
      </c>
      <c r="AG244">
        <f t="shared" si="39"/>
        <v>4.619999885559082</v>
      </c>
    </row>
    <row r="245" spans="10:33">
      <c r="J245" s="3"/>
      <c r="K245" s="3"/>
      <c r="L245" s="3"/>
      <c r="M245" s="3"/>
      <c r="N245" s="3"/>
      <c r="O245" s="3"/>
      <c r="P245" s="3"/>
      <c r="AC245">
        <v>16.061</v>
      </c>
      <c r="AD245">
        <v>1.4700000286102295</v>
      </c>
      <c r="AE245">
        <v>5.2300000190734863</v>
      </c>
      <c r="AF245">
        <f t="shared" si="38"/>
        <v>1.4700000286102295</v>
      </c>
      <c r="AG245">
        <f t="shared" si="39"/>
        <v>5.2300000190734863</v>
      </c>
    </row>
    <row r="246" spans="10:33">
      <c r="J246" s="3"/>
      <c r="K246" s="3"/>
      <c r="L246" s="3"/>
      <c r="M246" s="3"/>
      <c r="N246" s="3"/>
      <c r="O246" s="3"/>
      <c r="P246" s="3"/>
      <c r="AC246">
        <v>16.122</v>
      </c>
      <c r="AD246">
        <v>-1.309999942779541</v>
      </c>
      <c r="AE246">
        <v>2.2000000476837158</v>
      </c>
      <c r="AF246">
        <f t="shared" si="38"/>
        <v>-1.309999942779541</v>
      </c>
      <c r="AG246">
        <f t="shared" si="39"/>
        <v>2.2000000476837158</v>
      </c>
    </row>
    <row r="247" spans="10:33">
      <c r="J247" s="3"/>
      <c r="K247" s="3"/>
      <c r="L247" s="3"/>
      <c r="M247" s="3"/>
      <c r="N247" s="3"/>
      <c r="O247" s="3"/>
      <c r="P247" s="3"/>
      <c r="AC247">
        <v>16.196000000000002</v>
      </c>
      <c r="AD247">
        <v>-1.309999942779541</v>
      </c>
      <c r="AE247">
        <v>2.2000000476837158</v>
      </c>
      <c r="AF247">
        <f t="shared" si="38"/>
        <v>-1.309999942779541</v>
      </c>
      <c r="AG247">
        <f t="shared" si="39"/>
        <v>2.2000000476837158</v>
      </c>
    </row>
    <row r="248" spans="10:33">
      <c r="J248" s="3"/>
      <c r="K248" s="3"/>
      <c r="L248" s="3"/>
      <c r="M248" s="3"/>
      <c r="N248" s="3"/>
      <c r="O248" s="3"/>
      <c r="P248" s="3"/>
      <c r="AC248">
        <v>16.277999999999999</v>
      </c>
      <c r="AD248">
        <v>-2.5499999523162842</v>
      </c>
      <c r="AE248">
        <v>3.5199999809265137</v>
      </c>
      <c r="AF248">
        <f t="shared" si="38"/>
        <v>-2.5499999523162842</v>
      </c>
      <c r="AG248">
        <f t="shared" si="39"/>
        <v>3.5199999809265137</v>
      </c>
    </row>
    <row r="249" spans="10:33">
      <c r="J249" s="3"/>
      <c r="K249" s="3"/>
      <c r="L249" s="3"/>
      <c r="M249" s="3"/>
      <c r="N249" s="3"/>
      <c r="O249" s="3"/>
      <c r="P249" s="3"/>
      <c r="AC249">
        <v>16.350000000000001</v>
      </c>
      <c r="AD249">
        <v>-3.4800000190734863</v>
      </c>
      <c r="AE249">
        <v>4.1999998092651367</v>
      </c>
      <c r="AF249">
        <f t="shared" si="38"/>
        <v>-3.4800000190734863</v>
      </c>
      <c r="AG249">
        <f t="shared" si="39"/>
        <v>4.1999998092651367</v>
      </c>
    </row>
    <row r="250" spans="10:33">
      <c r="J250" s="3"/>
      <c r="K250" s="3"/>
      <c r="L250" s="3"/>
      <c r="M250" s="3"/>
      <c r="N250" s="3"/>
      <c r="O250" s="3"/>
      <c r="P250" s="3"/>
      <c r="AC250">
        <v>16.422000000000001</v>
      </c>
      <c r="AD250">
        <v>-4.4000000953674316</v>
      </c>
      <c r="AE250">
        <v>4.8400001525878906</v>
      </c>
      <c r="AF250">
        <f t="shared" si="38"/>
        <v>-4.4000000953674316</v>
      </c>
      <c r="AG250">
        <f t="shared" si="39"/>
        <v>4.8400001525878906</v>
      </c>
    </row>
    <row r="251" spans="10:33">
      <c r="J251" s="3"/>
      <c r="K251" s="3"/>
      <c r="L251" s="3"/>
      <c r="M251" s="3"/>
      <c r="N251" s="3"/>
      <c r="O251" s="3"/>
      <c r="P251" s="3"/>
      <c r="AC251">
        <v>16.486000000000001</v>
      </c>
      <c r="AD251">
        <v>-2.2799999713897705</v>
      </c>
      <c r="AE251">
        <v>6.9200000762939453</v>
      </c>
      <c r="AF251">
        <f t="shared" si="38"/>
        <v>-2.2799999713897705</v>
      </c>
      <c r="AG251">
        <f t="shared" si="39"/>
        <v>6.9200000762939453</v>
      </c>
    </row>
    <row r="252" spans="10:33">
      <c r="J252" s="3"/>
      <c r="K252" s="3"/>
      <c r="L252" s="3"/>
      <c r="M252" s="3"/>
      <c r="N252" s="3"/>
      <c r="O252" s="3"/>
      <c r="P252" s="3"/>
      <c r="AC252">
        <v>16.547999999999998</v>
      </c>
      <c r="AD252">
        <v>-6.6500000953674316</v>
      </c>
      <c r="AE252">
        <v>6.429999828338623</v>
      </c>
      <c r="AF252">
        <f t="shared" si="38"/>
        <v>-6.6500000953674316</v>
      </c>
      <c r="AG252">
        <f t="shared" si="39"/>
        <v>6.429999828338623</v>
      </c>
    </row>
    <row r="253" spans="10:33">
      <c r="J253" s="3"/>
      <c r="K253" s="3"/>
      <c r="L253" s="3"/>
      <c r="M253" s="3"/>
      <c r="N253" s="3"/>
      <c r="O253" s="3"/>
      <c r="P253" s="3"/>
      <c r="AC253">
        <v>16.606999999999999</v>
      </c>
      <c r="AD253">
        <v>-5.2800002098083496</v>
      </c>
      <c r="AE253">
        <v>4.4600000381469727</v>
      </c>
      <c r="AF253">
        <f t="shared" si="38"/>
        <v>-5.2800002098083496</v>
      </c>
      <c r="AG253">
        <f t="shared" si="39"/>
        <v>4.4600000381469727</v>
      </c>
    </row>
    <row r="254" spans="10:33">
      <c r="J254" s="3"/>
      <c r="K254" s="3"/>
      <c r="L254" s="3"/>
      <c r="M254" s="3"/>
      <c r="N254" s="3"/>
      <c r="O254" s="3"/>
      <c r="P254" s="3"/>
      <c r="AC254">
        <v>16.667999999999999</v>
      </c>
      <c r="AD254">
        <v>-5.7699999809265137</v>
      </c>
      <c r="AE254">
        <v>7.619999885559082</v>
      </c>
      <c r="AF254">
        <f t="shared" si="38"/>
        <v>-5.7699999809265137</v>
      </c>
      <c r="AG254">
        <f t="shared" si="39"/>
        <v>7.619999885559082</v>
      </c>
    </row>
    <row r="255" spans="10:33">
      <c r="J255" s="3"/>
      <c r="K255" s="3"/>
      <c r="L255" s="3"/>
      <c r="M255" s="3"/>
      <c r="N255" s="3"/>
      <c r="O255" s="3"/>
      <c r="P255" s="3"/>
      <c r="AC255">
        <v>16.731000000000002</v>
      </c>
      <c r="AD255">
        <v>-5.7699999809265137</v>
      </c>
      <c r="AE255">
        <v>7.619999885559082</v>
      </c>
      <c r="AF255">
        <f t="shared" si="38"/>
        <v>-5.7699999809265137</v>
      </c>
      <c r="AG255">
        <f t="shared" si="39"/>
        <v>7.619999885559082</v>
      </c>
    </row>
    <row r="256" spans="10:33">
      <c r="J256" s="3"/>
      <c r="K256" s="3"/>
      <c r="L256" s="3"/>
      <c r="M256" s="3"/>
      <c r="N256" s="3"/>
      <c r="O256" s="3"/>
      <c r="P256" s="3"/>
      <c r="AC256">
        <v>16.789000000000001</v>
      </c>
      <c r="AD256">
        <v>-5.869999885559082</v>
      </c>
      <c r="AE256">
        <v>1.6000000238418579</v>
      </c>
      <c r="AF256">
        <f t="shared" si="38"/>
        <v>-5.869999885559082</v>
      </c>
      <c r="AG256">
        <f t="shared" si="39"/>
        <v>1.6000000238418579</v>
      </c>
    </row>
    <row r="257" spans="10:33">
      <c r="J257" s="3"/>
      <c r="K257" s="3"/>
      <c r="L257" s="3"/>
      <c r="M257" s="3"/>
      <c r="N257" s="3"/>
      <c r="O257" s="3"/>
      <c r="P257" s="3"/>
      <c r="AC257">
        <v>16.853999999999999</v>
      </c>
      <c r="AD257">
        <v>-10.119999885559082</v>
      </c>
      <c r="AE257">
        <v>-0.54000002145767212</v>
      </c>
      <c r="AF257">
        <f t="shared" si="38"/>
        <v>-10.119999885559082</v>
      </c>
      <c r="AG257">
        <f t="shared" si="39"/>
        <v>-0.54000002145767212</v>
      </c>
    </row>
    <row r="258" spans="10:33">
      <c r="J258" s="3"/>
      <c r="K258" s="3"/>
      <c r="L258" s="3"/>
      <c r="M258" s="3"/>
      <c r="N258" s="3"/>
      <c r="O258" s="3"/>
      <c r="P258" s="3"/>
      <c r="AC258">
        <v>16.917000000000002</v>
      </c>
      <c r="AD258">
        <v>-5.7800002098083496</v>
      </c>
      <c r="AE258">
        <v>2.8199999332427979</v>
      </c>
      <c r="AF258">
        <f t="shared" si="38"/>
        <v>-5.7800002098083496</v>
      </c>
      <c r="AG258">
        <f t="shared" si="39"/>
        <v>2.8199999332427979</v>
      </c>
    </row>
    <row r="259" spans="10:33">
      <c r="J259" s="3"/>
      <c r="K259" s="3"/>
      <c r="L259" s="3"/>
      <c r="M259" s="3"/>
      <c r="N259" s="3"/>
      <c r="O259" s="3"/>
      <c r="P259" s="3"/>
      <c r="AC259">
        <v>16.998999999999999</v>
      </c>
      <c r="AD259">
        <v>-4.5500001907348633</v>
      </c>
      <c r="AE259">
        <v>3.8599998950958252</v>
      </c>
      <c r="AF259">
        <f t="shared" si="38"/>
        <v>-4.5500001907348633</v>
      </c>
      <c r="AG259">
        <f t="shared" si="39"/>
        <v>3.8599998950958252</v>
      </c>
    </row>
    <row r="260" spans="10:33">
      <c r="J260" s="3"/>
      <c r="K260" s="3"/>
      <c r="L260" s="3"/>
      <c r="M260" s="3"/>
      <c r="N260" s="3"/>
      <c r="O260" s="3"/>
      <c r="P260" s="3"/>
      <c r="AC260">
        <v>17.055</v>
      </c>
      <c r="AD260">
        <v>-6.619999885559082</v>
      </c>
      <c r="AE260">
        <v>3.940000057220459</v>
      </c>
      <c r="AF260">
        <f t="shared" si="38"/>
        <v>-6.619999885559082</v>
      </c>
      <c r="AG260">
        <f t="shared" si="39"/>
        <v>3.940000057220459</v>
      </c>
    </row>
    <row r="261" spans="10:33">
      <c r="J261" s="3"/>
      <c r="K261" s="3"/>
      <c r="L261" s="3"/>
      <c r="M261" s="3"/>
      <c r="N261" s="3"/>
      <c r="O261" s="3"/>
      <c r="P261" s="3"/>
      <c r="AC261">
        <v>17.113</v>
      </c>
      <c r="AD261">
        <v>-5</v>
      </c>
      <c r="AE261">
        <v>8.1800003051757813</v>
      </c>
      <c r="AF261">
        <f t="shared" ref="AF261:AF324" si="40">AD261</f>
        <v>-5</v>
      </c>
      <c r="AG261">
        <f t="shared" ref="AG261:AG324" si="41">AE261</f>
        <v>8.1800003051757813</v>
      </c>
    </row>
    <row r="262" spans="10:33">
      <c r="AC262">
        <v>17.196000000000002</v>
      </c>
      <c r="AD262">
        <v>-7.0199999809265137</v>
      </c>
      <c r="AE262">
        <v>5.6700000762939453</v>
      </c>
      <c r="AF262">
        <f t="shared" si="40"/>
        <v>-7.0199999809265137</v>
      </c>
      <c r="AG262">
        <f t="shared" si="41"/>
        <v>5.6700000762939453</v>
      </c>
    </row>
    <row r="263" spans="10:33">
      <c r="AC263">
        <v>17.253</v>
      </c>
      <c r="AD263">
        <v>7.059999942779541</v>
      </c>
      <c r="AE263">
        <v>21.850000381469727</v>
      </c>
      <c r="AF263">
        <f t="shared" si="40"/>
        <v>7.059999942779541</v>
      </c>
      <c r="AG263">
        <f t="shared" si="41"/>
        <v>21.850000381469727</v>
      </c>
    </row>
    <row r="264" spans="10:33">
      <c r="AC264">
        <v>17.317</v>
      </c>
      <c r="AD264">
        <v>45.259998321533203</v>
      </c>
      <c r="AE264">
        <v>19.959999084472656</v>
      </c>
      <c r="AF264">
        <f t="shared" si="40"/>
        <v>45.259998321533203</v>
      </c>
      <c r="AG264">
        <f t="shared" si="41"/>
        <v>19.959999084472656</v>
      </c>
    </row>
    <row r="265" spans="10:33">
      <c r="AC265">
        <v>17.384</v>
      </c>
      <c r="AD265">
        <v>1.2999999523162842</v>
      </c>
      <c r="AE265">
        <v>18.440000534057617</v>
      </c>
      <c r="AF265">
        <f t="shared" si="40"/>
        <v>1.2999999523162842</v>
      </c>
      <c r="AG265">
        <f t="shared" si="41"/>
        <v>18.440000534057617</v>
      </c>
    </row>
    <row r="266" spans="10:33">
      <c r="AC266">
        <v>17.442</v>
      </c>
      <c r="AD266">
        <v>15.319999694824219</v>
      </c>
      <c r="AE266">
        <v>25.649999618530273</v>
      </c>
      <c r="AF266">
        <f t="shared" si="40"/>
        <v>15.319999694824219</v>
      </c>
      <c r="AG266">
        <f t="shared" si="41"/>
        <v>25.649999618530273</v>
      </c>
    </row>
    <row r="267" spans="10:33">
      <c r="AC267">
        <v>17.527999999999999</v>
      </c>
      <c r="AD267">
        <v>-26.75</v>
      </c>
      <c r="AE267">
        <v>17.010000228881836</v>
      </c>
      <c r="AF267">
        <f t="shared" si="40"/>
        <v>-26.75</v>
      </c>
      <c r="AG267">
        <f t="shared" si="41"/>
        <v>17.010000228881836</v>
      </c>
    </row>
    <row r="268" spans="10:33">
      <c r="AC268">
        <v>17.594000000000001</v>
      </c>
      <c r="AD268">
        <v>0</v>
      </c>
      <c r="AE268">
        <v>0</v>
      </c>
      <c r="AF268">
        <f t="shared" si="40"/>
        <v>0</v>
      </c>
      <c r="AG268">
        <f t="shared" si="41"/>
        <v>0</v>
      </c>
    </row>
    <row r="269" spans="10:33">
      <c r="AC269">
        <v>17.946999999999999</v>
      </c>
      <c r="AD269">
        <v>-4.2300000190734863</v>
      </c>
      <c r="AE269">
        <v>34.490001678466797</v>
      </c>
      <c r="AF269">
        <f t="shared" si="40"/>
        <v>-4.2300000190734863</v>
      </c>
      <c r="AG269">
        <f t="shared" si="41"/>
        <v>34.490001678466797</v>
      </c>
    </row>
    <row r="270" spans="10:33">
      <c r="AC270">
        <v>18.013000000000002</v>
      </c>
      <c r="AD270">
        <v>-5.7800002098083496</v>
      </c>
      <c r="AE270">
        <v>6.2600002288818359</v>
      </c>
      <c r="AF270">
        <f t="shared" si="40"/>
        <v>-5.7800002098083496</v>
      </c>
      <c r="AG270">
        <f t="shared" si="41"/>
        <v>6.2600002288818359</v>
      </c>
    </row>
    <row r="271" spans="10:33">
      <c r="AC271">
        <v>18.068000000000001</v>
      </c>
      <c r="AD271">
        <v>-3.8900001049041748</v>
      </c>
      <c r="AE271">
        <v>10.550000190734863</v>
      </c>
      <c r="AF271">
        <f t="shared" si="40"/>
        <v>-3.8900001049041748</v>
      </c>
      <c r="AG271">
        <f t="shared" si="41"/>
        <v>10.550000190734863</v>
      </c>
    </row>
    <row r="272" spans="10:33">
      <c r="AC272">
        <v>18.138000000000002</v>
      </c>
      <c r="AD272">
        <v>-0.62999999523162842</v>
      </c>
      <c r="AE272">
        <v>10.680000305175781</v>
      </c>
      <c r="AF272">
        <f t="shared" si="40"/>
        <v>-0.62999999523162842</v>
      </c>
      <c r="AG272">
        <f t="shared" si="41"/>
        <v>10.680000305175781</v>
      </c>
    </row>
    <row r="273" spans="29:33">
      <c r="AC273">
        <v>18.206</v>
      </c>
      <c r="AD273">
        <v>-1.3300000429153442</v>
      </c>
      <c r="AE273">
        <v>9.7200002670288086</v>
      </c>
      <c r="AF273">
        <f t="shared" si="40"/>
        <v>-1.3300000429153442</v>
      </c>
      <c r="AG273">
        <f t="shared" si="41"/>
        <v>9.7200002670288086</v>
      </c>
    </row>
    <row r="274" spans="29:33">
      <c r="AC274">
        <v>18.274000000000001</v>
      </c>
      <c r="AD274">
        <v>-4.8400001525878906</v>
      </c>
      <c r="AE274">
        <v>10.890000343322754</v>
      </c>
      <c r="AF274">
        <f t="shared" si="40"/>
        <v>-4.8400001525878906</v>
      </c>
      <c r="AG274">
        <f t="shared" si="41"/>
        <v>10.890000343322754</v>
      </c>
    </row>
    <row r="275" spans="29:33">
      <c r="AC275">
        <v>18.34</v>
      </c>
      <c r="AD275">
        <v>3.119999885559082</v>
      </c>
      <c r="AE275">
        <v>15.920000076293945</v>
      </c>
      <c r="AF275">
        <f t="shared" si="40"/>
        <v>3.119999885559082</v>
      </c>
      <c r="AG275">
        <f t="shared" si="41"/>
        <v>15.920000076293945</v>
      </c>
    </row>
    <row r="276" spans="29:33">
      <c r="AC276">
        <v>18.402999999999999</v>
      </c>
      <c r="AD276">
        <v>-5.2199997901916504</v>
      </c>
      <c r="AE276">
        <v>6.3499999046325684</v>
      </c>
      <c r="AF276">
        <f t="shared" si="40"/>
        <v>-5.2199997901916504</v>
      </c>
      <c r="AG276">
        <f t="shared" si="41"/>
        <v>6.3499999046325684</v>
      </c>
    </row>
    <row r="277" spans="29:33">
      <c r="AC277">
        <v>18.457000000000001</v>
      </c>
      <c r="AD277">
        <v>-7.9499998092651367</v>
      </c>
      <c r="AE277">
        <v>8.0299997329711914</v>
      </c>
      <c r="AF277">
        <f t="shared" si="40"/>
        <v>-7.9499998092651367</v>
      </c>
      <c r="AG277">
        <f t="shared" si="41"/>
        <v>8.0299997329711914</v>
      </c>
    </row>
    <row r="278" spans="29:33">
      <c r="AC278">
        <v>18.52</v>
      </c>
      <c r="AD278">
        <v>-10.189999580383301</v>
      </c>
      <c r="AE278">
        <v>7.130000114440918</v>
      </c>
      <c r="AF278">
        <f t="shared" si="40"/>
        <v>-10.189999580383301</v>
      </c>
      <c r="AG278">
        <f t="shared" si="41"/>
        <v>7.130000114440918</v>
      </c>
    </row>
    <row r="279" spans="29:33">
      <c r="AC279">
        <v>18.588000000000001</v>
      </c>
      <c r="AD279">
        <v>-16.280000686645508</v>
      </c>
      <c r="AE279">
        <v>6.7199997901916504</v>
      </c>
      <c r="AF279">
        <f t="shared" si="40"/>
        <v>-16.280000686645508</v>
      </c>
      <c r="AG279">
        <f t="shared" si="41"/>
        <v>6.7199997901916504</v>
      </c>
    </row>
    <row r="280" spans="29:33">
      <c r="AC280">
        <v>18.657</v>
      </c>
      <c r="AD280">
        <v>-12.319999694824219</v>
      </c>
      <c r="AE280">
        <v>7.7600002288818359</v>
      </c>
      <c r="AF280">
        <f t="shared" si="40"/>
        <v>-12.319999694824219</v>
      </c>
      <c r="AG280">
        <f t="shared" si="41"/>
        <v>7.7600002288818359</v>
      </c>
    </row>
    <row r="281" spans="29:33">
      <c r="AC281">
        <v>18.72</v>
      </c>
      <c r="AD281">
        <v>-10.159999847412109</v>
      </c>
      <c r="AE281">
        <v>9.4399995803833008</v>
      </c>
      <c r="AF281">
        <f t="shared" si="40"/>
        <v>-10.159999847412109</v>
      </c>
      <c r="AG281">
        <f t="shared" si="41"/>
        <v>9.4399995803833008</v>
      </c>
    </row>
    <row r="282" spans="29:33">
      <c r="AC282">
        <v>18.792000000000002</v>
      </c>
      <c r="AD282">
        <v>-9.6000003814697266</v>
      </c>
      <c r="AE282">
        <v>8.9700002670288086</v>
      </c>
      <c r="AF282">
        <f t="shared" si="40"/>
        <v>-9.6000003814697266</v>
      </c>
      <c r="AG282">
        <f t="shared" si="41"/>
        <v>8.9700002670288086</v>
      </c>
    </row>
    <row r="283" spans="29:33">
      <c r="AC283">
        <v>18.855</v>
      </c>
      <c r="AD283">
        <v>-11.109999656677246</v>
      </c>
      <c r="AE283">
        <v>10.569999694824219</v>
      </c>
      <c r="AF283">
        <f t="shared" si="40"/>
        <v>-11.109999656677246</v>
      </c>
      <c r="AG283">
        <f t="shared" si="41"/>
        <v>10.569999694824219</v>
      </c>
    </row>
    <row r="284" spans="29:33">
      <c r="AC284">
        <v>18.922999999999998</v>
      </c>
      <c r="AD284">
        <v>-12.489999771118164</v>
      </c>
      <c r="AE284">
        <v>11.270000457763672</v>
      </c>
      <c r="AF284">
        <f t="shared" si="40"/>
        <v>-12.489999771118164</v>
      </c>
      <c r="AG284">
        <f t="shared" si="41"/>
        <v>11.270000457763672</v>
      </c>
    </row>
    <row r="285" spans="29:33">
      <c r="AC285">
        <v>18.984000000000002</v>
      </c>
      <c r="AD285">
        <v>-16.180000305175781</v>
      </c>
      <c r="AE285">
        <v>12.729999542236328</v>
      </c>
      <c r="AF285">
        <f t="shared" si="40"/>
        <v>-16.180000305175781</v>
      </c>
      <c r="AG285">
        <f t="shared" si="41"/>
        <v>12.729999542236328</v>
      </c>
    </row>
    <row r="286" spans="29:33">
      <c r="AC286">
        <v>19.053999999999998</v>
      </c>
      <c r="AD286">
        <v>-18.489999771118164</v>
      </c>
      <c r="AE286">
        <v>10.619999885559082</v>
      </c>
      <c r="AF286">
        <f t="shared" si="40"/>
        <v>-18.489999771118164</v>
      </c>
      <c r="AG286">
        <f t="shared" si="41"/>
        <v>10.619999885559082</v>
      </c>
    </row>
    <row r="287" spans="29:33">
      <c r="AC287">
        <v>19.119</v>
      </c>
      <c r="AD287">
        <v>-19.299999237060547</v>
      </c>
      <c r="AE287">
        <v>10.770000457763672</v>
      </c>
      <c r="AF287">
        <f t="shared" si="40"/>
        <v>-19.299999237060547</v>
      </c>
      <c r="AG287">
        <f t="shared" si="41"/>
        <v>10.770000457763672</v>
      </c>
    </row>
    <row r="288" spans="29:33">
      <c r="AC288">
        <v>19.178999999999998</v>
      </c>
      <c r="AD288">
        <v>-20.940000534057617</v>
      </c>
      <c r="AE288">
        <v>9.9300003051757813</v>
      </c>
      <c r="AF288">
        <f t="shared" si="40"/>
        <v>-20.940000534057617</v>
      </c>
      <c r="AG288">
        <f t="shared" si="41"/>
        <v>9.9300003051757813</v>
      </c>
    </row>
    <row r="289" spans="29:33">
      <c r="AC289">
        <v>19.242000000000001</v>
      </c>
      <c r="AD289">
        <v>-20.649999618530273</v>
      </c>
      <c r="AE289">
        <v>10.300000190734863</v>
      </c>
      <c r="AF289">
        <f t="shared" si="40"/>
        <v>-20.649999618530273</v>
      </c>
      <c r="AG289">
        <f t="shared" si="41"/>
        <v>10.300000190734863</v>
      </c>
    </row>
    <row r="290" spans="29:33">
      <c r="AC290">
        <v>19.303999999999998</v>
      </c>
      <c r="AD290">
        <v>-24.989999771118164</v>
      </c>
      <c r="AE290">
        <v>6.7699999809265137</v>
      </c>
      <c r="AF290">
        <f t="shared" si="40"/>
        <v>-24.989999771118164</v>
      </c>
      <c r="AG290">
        <f t="shared" si="41"/>
        <v>6.7699999809265137</v>
      </c>
    </row>
    <row r="291" spans="29:33">
      <c r="AC291">
        <v>19.373000000000001</v>
      </c>
      <c r="AD291">
        <v>-30.579999923706055</v>
      </c>
      <c r="AE291">
        <v>10.180000305175781</v>
      </c>
      <c r="AF291">
        <f t="shared" si="40"/>
        <v>-30.579999923706055</v>
      </c>
      <c r="AG291">
        <f t="shared" si="41"/>
        <v>10.180000305175781</v>
      </c>
    </row>
    <row r="292" spans="29:33">
      <c r="AC292">
        <v>19.443999999999999</v>
      </c>
      <c r="AD292">
        <v>-48.720001220703125</v>
      </c>
      <c r="AE292">
        <v>17.709999084472656</v>
      </c>
      <c r="AF292">
        <f t="shared" si="40"/>
        <v>-48.720001220703125</v>
      </c>
      <c r="AG292">
        <f t="shared" si="41"/>
        <v>17.709999084472656</v>
      </c>
    </row>
    <row r="293" spans="29:33">
      <c r="AC293">
        <v>19.507000000000001</v>
      </c>
      <c r="AD293">
        <v>0</v>
      </c>
      <c r="AE293">
        <v>0</v>
      </c>
      <c r="AF293">
        <f t="shared" si="40"/>
        <v>0</v>
      </c>
      <c r="AG293">
        <f t="shared" si="41"/>
        <v>0</v>
      </c>
    </row>
    <row r="294" spans="29:33">
      <c r="AC294">
        <v>19.568999999999999</v>
      </c>
      <c r="AD294">
        <v>0</v>
      </c>
      <c r="AE294">
        <v>0</v>
      </c>
      <c r="AF294">
        <f t="shared" si="40"/>
        <v>0</v>
      </c>
      <c r="AG294">
        <f t="shared" si="41"/>
        <v>0</v>
      </c>
    </row>
    <row r="295" spans="29:33">
      <c r="AC295">
        <v>19.635000000000002</v>
      </c>
      <c r="AD295">
        <v>0</v>
      </c>
      <c r="AE295">
        <v>0</v>
      </c>
      <c r="AF295">
        <f t="shared" si="40"/>
        <v>0</v>
      </c>
      <c r="AG295">
        <f t="shared" si="41"/>
        <v>0</v>
      </c>
    </row>
    <row r="296" spans="29:33">
      <c r="AC296">
        <v>19.713000000000001</v>
      </c>
      <c r="AD296">
        <v>0</v>
      </c>
      <c r="AE296">
        <v>0</v>
      </c>
      <c r="AF296">
        <f t="shared" si="40"/>
        <v>0</v>
      </c>
      <c r="AG296">
        <f t="shared" si="41"/>
        <v>0</v>
      </c>
    </row>
    <row r="297" spans="29:33">
      <c r="AC297">
        <v>19.789000000000001</v>
      </c>
      <c r="AD297">
        <v>0</v>
      </c>
      <c r="AE297">
        <v>0</v>
      </c>
      <c r="AF297">
        <f t="shared" si="40"/>
        <v>0</v>
      </c>
      <c r="AG297">
        <f t="shared" si="41"/>
        <v>0</v>
      </c>
    </row>
    <row r="298" spans="29:33">
      <c r="AC298">
        <v>19.850000000000001</v>
      </c>
      <c r="AD298">
        <v>0</v>
      </c>
      <c r="AE298">
        <v>0</v>
      </c>
      <c r="AF298">
        <f t="shared" si="40"/>
        <v>0</v>
      </c>
      <c r="AG298">
        <f t="shared" si="41"/>
        <v>0</v>
      </c>
    </row>
    <row r="299" spans="29:33">
      <c r="AC299">
        <v>19.898</v>
      </c>
      <c r="AD299">
        <v>0</v>
      </c>
      <c r="AE299">
        <v>0</v>
      </c>
      <c r="AF299">
        <f t="shared" si="40"/>
        <v>0</v>
      </c>
      <c r="AG299">
        <f t="shared" si="41"/>
        <v>0</v>
      </c>
    </row>
    <row r="300" spans="29:33">
      <c r="AC300">
        <v>19.975999999999999</v>
      </c>
      <c r="AD300">
        <v>0</v>
      </c>
      <c r="AE300">
        <v>0</v>
      </c>
      <c r="AF300">
        <f t="shared" si="40"/>
        <v>0</v>
      </c>
      <c r="AG300">
        <f t="shared" si="41"/>
        <v>0</v>
      </c>
    </row>
    <row r="301" spans="29:33">
      <c r="AC301">
        <v>20.059999999999999</v>
      </c>
      <c r="AD301">
        <v>0</v>
      </c>
      <c r="AE301">
        <v>0</v>
      </c>
      <c r="AF301">
        <f t="shared" si="40"/>
        <v>0</v>
      </c>
      <c r="AG301">
        <f t="shared" si="41"/>
        <v>0</v>
      </c>
    </row>
    <row r="302" spans="29:33">
      <c r="AC302">
        <v>20.149000000000001</v>
      </c>
      <c r="AD302">
        <v>0</v>
      </c>
      <c r="AE302">
        <v>0</v>
      </c>
      <c r="AF302">
        <f t="shared" si="40"/>
        <v>0</v>
      </c>
      <c r="AG302">
        <f t="shared" si="41"/>
        <v>0</v>
      </c>
    </row>
    <row r="303" spans="29:33">
      <c r="AC303">
        <v>20.236000000000001</v>
      </c>
      <c r="AD303">
        <v>0</v>
      </c>
      <c r="AE303">
        <v>0</v>
      </c>
      <c r="AF303">
        <f t="shared" si="40"/>
        <v>0</v>
      </c>
      <c r="AG303">
        <f t="shared" si="41"/>
        <v>0</v>
      </c>
    </row>
    <row r="304" spans="29:33">
      <c r="AC304">
        <v>20.318999999999999</v>
      </c>
      <c r="AD304">
        <v>0</v>
      </c>
      <c r="AE304">
        <v>0</v>
      </c>
      <c r="AF304">
        <f t="shared" si="40"/>
        <v>0</v>
      </c>
      <c r="AG304">
        <f t="shared" si="41"/>
        <v>0</v>
      </c>
    </row>
    <row r="305" spans="29:33">
      <c r="AC305">
        <v>20.396000000000001</v>
      </c>
      <c r="AD305">
        <v>0</v>
      </c>
      <c r="AE305">
        <v>0</v>
      </c>
      <c r="AF305">
        <f t="shared" si="40"/>
        <v>0</v>
      </c>
      <c r="AG305">
        <f t="shared" si="41"/>
        <v>0</v>
      </c>
    </row>
    <row r="306" spans="29:33">
      <c r="AC306">
        <v>20.475000000000001</v>
      </c>
      <c r="AD306">
        <v>0</v>
      </c>
      <c r="AE306">
        <v>0</v>
      </c>
      <c r="AF306">
        <f t="shared" si="40"/>
        <v>0</v>
      </c>
      <c r="AG306">
        <f t="shared" si="41"/>
        <v>0</v>
      </c>
    </row>
    <row r="307" spans="29:33">
      <c r="AC307">
        <v>20.562000000000001</v>
      </c>
      <c r="AD307">
        <v>0</v>
      </c>
      <c r="AE307">
        <v>0</v>
      </c>
      <c r="AF307">
        <f t="shared" si="40"/>
        <v>0</v>
      </c>
      <c r="AG307">
        <f t="shared" si="41"/>
        <v>0</v>
      </c>
    </row>
    <row r="308" spans="29:33">
      <c r="AC308">
        <v>20.648</v>
      </c>
      <c r="AD308">
        <v>0</v>
      </c>
      <c r="AE308">
        <v>0</v>
      </c>
      <c r="AF308">
        <f t="shared" si="40"/>
        <v>0</v>
      </c>
      <c r="AG308">
        <f t="shared" si="41"/>
        <v>0</v>
      </c>
    </row>
    <row r="309" spans="29:33">
      <c r="AC309">
        <v>20.736999999999998</v>
      </c>
      <c r="AD309">
        <v>0</v>
      </c>
      <c r="AE309">
        <v>0</v>
      </c>
      <c r="AF309">
        <f t="shared" si="40"/>
        <v>0</v>
      </c>
      <c r="AG309">
        <f t="shared" si="41"/>
        <v>0</v>
      </c>
    </row>
    <row r="310" spans="29:33">
      <c r="AC310">
        <v>20.798999999999999</v>
      </c>
      <c r="AD310">
        <v>0</v>
      </c>
      <c r="AE310">
        <v>0</v>
      </c>
      <c r="AF310">
        <f t="shared" si="40"/>
        <v>0</v>
      </c>
      <c r="AG310">
        <f t="shared" si="41"/>
        <v>0</v>
      </c>
    </row>
    <row r="311" spans="29:33">
      <c r="AC311">
        <v>20.861999999999998</v>
      </c>
      <c r="AD311">
        <v>0</v>
      </c>
      <c r="AE311">
        <v>0</v>
      </c>
      <c r="AF311">
        <f t="shared" si="40"/>
        <v>0</v>
      </c>
      <c r="AG311">
        <f t="shared" si="41"/>
        <v>0</v>
      </c>
    </row>
    <row r="312" spans="29:33">
      <c r="AC312">
        <v>20.928000000000001</v>
      </c>
      <c r="AD312">
        <v>0</v>
      </c>
      <c r="AE312">
        <v>0</v>
      </c>
      <c r="AF312">
        <f t="shared" si="40"/>
        <v>0</v>
      </c>
      <c r="AG312">
        <f t="shared" si="41"/>
        <v>0</v>
      </c>
    </row>
    <row r="313" spans="29:33">
      <c r="AC313">
        <v>20.978999999999999</v>
      </c>
      <c r="AD313">
        <v>0</v>
      </c>
      <c r="AE313">
        <v>0</v>
      </c>
      <c r="AF313">
        <f t="shared" si="40"/>
        <v>0</v>
      </c>
      <c r="AG313">
        <f t="shared" si="41"/>
        <v>0</v>
      </c>
    </row>
    <row r="314" spans="29:33">
      <c r="AC314">
        <v>21.036000000000001</v>
      </c>
      <c r="AD314">
        <v>0</v>
      </c>
      <c r="AE314">
        <v>0</v>
      </c>
      <c r="AF314">
        <f t="shared" si="40"/>
        <v>0</v>
      </c>
      <c r="AG314">
        <f t="shared" si="41"/>
        <v>0</v>
      </c>
    </row>
    <row r="315" spans="29:33">
      <c r="AC315">
        <v>21.105</v>
      </c>
      <c r="AD315">
        <v>0</v>
      </c>
      <c r="AE315">
        <v>0</v>
      </c>
      <c r="AF315">
        <f t="shared" si="40"/>
        <v>0</v>
      </c>
      <c r="AG315">
        <f t="shared" si="41"/>
        <v>0</v>
      </c>
    </row>
    <row r="316" spans="29:33">
      <c r="AC316">
        <v>21.169</v>
      </c>
      <c r="AD316">
        <v>0</v>
      </c>
      <c r="AE316">
        <v>0</v>
      </c>
      <c r="AF316">
        <f t="shared" si="40"/>
        <v>0</v>
      </c>
      <c r="AG316">
        <f t="shared" si="41"/>
        <v>0</v>
      </c>
    </row>
    <row r="317" spans="29:33">
      <c r="AC317">
        <v>21.228999999999999</v>
      </c>
      <c r="AD317">
        <v>0</v>
      </c>
      <c r="AE317">
        <v>0</v>
      </c>
      <c r="AF317">
        <f t="shared" si="40"/>
        <v>0</v>
      </c>
      <c r="AG317">
        <f t="shared" si="41"/>
        <v>0</v>
      </c>
    </row>
    <row r="318" spans="29:33">
      <c r="AC318">
        <v>21.294</v>
      </c>
      <c r="AD318">
        <v>0</v>
      </c>
      <c r="AE318">
        <v>0</v>
      </c>
      <c r="AF318">
        <f t="shared" si="40"/>
        <v>0</v>
      </c>
      <c r="AG318">
        <f t="shared" si="41"/>
        <v>0</v>
      </c>
    </row>
    <row r="319" spans="29:33">
      <c r="AC319">
        <v>21.361000000000001</v>
      </c>
      <c r="AD319">
        <v>0</v>
      </c>
      <c r="AE319">
        <v>0</v>
      </c>
      <c r="AF319">
        <f t="shared" si="40"/>
        <v>0</v>
      </c>
      <c r="AG319">
        <f t="shared" si="41"/>
        <v>0</v>
      </c>
    </row>
    <row r="320" spans="29:33">
      <c r="AC320">
        <v>21.434999999999999</v>
      </c>
      <c r="AD320">
        <v>0</v>
      </c>
      <c r="AE320">
        <v>0</v>
      </c>
      <c r="AF320">
        <f t="shared" si="40"/>
        <v>0</v>
      </c>
      <c r="AG320">
        <f t="shared" si="41"/>
        <v>0</v>
      </c>
    </row>
    <row r="321" spans="29:33">
      <c r="AC321">
        <v>21.507000000000001</v>
      </c>
      <c r="AD321">
        <v>0</v>
      </c>
      <c r="AE321">
        <v>0</v>
      </c>
      <c r="AF321">
        <f t="shared" si="40"/>
        <v>0</v>
      </c>
      <c r="AG321">
        <f t="shared" si="41"/>
        <v>0</v>
      </c>
    </row>
    <row r="322" spans="29:33">
      <c r="AC322">
        <v>21.562000000000001</v>
      </c>
      <c r="AD322">
        <v>0</v>
      </c>
      <c r="AE322">
        <v>0</v>
      </c>
      <c r="AF322">
        <f t="shared" si="40"/>
        <v>0</v>
      </c>
      <c r="AG322">
        <f t="shared" si="41"/>
        <v>0</v>
      </c>
    </row>
    <row r="323" spans="29:33">
      <c r="AC323">
        <v>21.638999999999999</v>
      </c>
      <c r="AD323">
        <v>0</v>
      </c>
      <c r="AE323">
        <v>0</v>
      </c>
      <c r="AF323">
        <f t="shared" si="40"/>
        <v>0</v>
      </c>
      <c r="AG323">
        <f t="shared" si="41"/>
        <v>0</v>
      </c>
    </row>
    <row r="324" spans="29:33">
      <c r="AC324">
        <v>21.709</v>
      </c>
      <c r="AD324">
        <v>0</v>
      </c>
      <c r="AE324">
        <v>0</v>
      </c>
      <c r="AF324">
        <f t="shared" si="40"/>
        <v>0</v>
      </c>
      <c r="AG324">
        <f t="shared" si="41"/>
        <v>0</v>
      </c>
    </row>
    <row r="325" spans="29:33">
      <c r="AC325">
        <v>21.766999999999999</v>
      </c>
      <c r="AD325">
        <v>0</v>
      </c>
      <c r="AE325">
        <v>0</v>
      </c>
      <c r="AF325">
        <f t="shared" ref="AF325:AF353" si="42">AD325</f>
        <v>0</v>
      </c>
      <c r="AG325">
        <f t="shared" ref="AG325:AG353" si="43">AE325</f>
        <v>0</v>
      </c>
    </row>
    <row r="326" spans="29:33">
      <c r="AC326">
        <v>21.821000000000002</v>
      </c>
      <c r="AD326">
        <v>-80.410003662109375</v>
      </c>
      <c r="AE326">
        <v>22.350000381469727</v>
      </c>
      <c r="AF326">
        <f t="shared" si="42"/>
        <v>-80.410003662109375</v>
      </c>
      <c r="AG326">
        <f t="shared" si="43"/>
        <v>22.350000381469727</v>
      </c>
    </row>
    <row r="327" spans="29:33">
      <c r="AC327">
        <v>21.891999999999999</v>
      </c>
      <c r="AD327">
        <v>0</v>
      </c>
      <c r="AE327">
        <v>0</v>
      </c>
      <c r="AF327">
        <f t="shared" si="42"/>
        <v>0</v>
      </c>
      <c r="AG327">
        <f t="shared" si="43"/>
        <v>0</v>
      </c>
    </row>
    <row r="328" spans="29:33">
      <c r="AC328">
        <v>21.957999999999998</v>
      </c>
      <c r="AD328">
        <v>-39.610000610351563</v>
      </c>
      <c r="AE328">
        <v>28.040000915527344</v>
      </c>
      <c r="AF328">
        <f t="shared" si="42"/>
        <v>-39.610000610351563</v>
      </c>
      <c r="AG328">
        <f t="shared" si="43"/>
        <v>28.040000915527344</v>
      </c>
    </row>
    <row r="329" spans="29:33">
      <c r="AC329">
        <v>22.024999999999999</v>
      </c>
      <c r="AD329">
        <v>-31.989999771118164</v>
      </c>
      <c r="AE329">
        <v>21.569999694824219</v>
      </c>
      <c r="AF329">
        <f t="shared" si="42"/>
        <v>-31.989999771118164</v>
      </c>
      <c r="AG329">
        <f t="shared" si="43"/>
        <v>21.569999694824219</v>
      </c>
    </row>
    <row r="330" spans="29:33">
      <c r="AC330">
        <v>22.106000000000002</v>
      </c>
      <c r="AD330">
        <v>-27.360000610351563</v>
      </c>
      <c r="AE330">
        <v>19.399999618530273</v>
      </c>
      <c r="AF330">
        <f t="shared" si="42"/>
        <v>-27.360000610351563</v>
      </c>
      <c r="AG330">
        <f t="shared" si="43"/>
        <v>19.399999618530273</v>
      </c>
    </row>
    <row r="331" spans="29:33">
      <c r="AC331">
        <v>22.163</v>
      </c>
      <c r="AD331">
        <v>-37.099998474121094</v>
      </c>
      <c r="AE331">
        <v>26.069999694824219</v>
      </c>
      <c r="AF331">
        <f t="shared" si="42"/>
        <v>-37.099998474121094</v>
      </c>
      <c r="AG331">
        <f t="shared" si="43"/>
        <v>26.069999694824219</v>
      </c>
    </row>
    <row r="332" spans="29:33">
      <c r="AC332">
        <v>22.244</v>
      </c>
      <c r="AD332">
        <v>-30.770000457763672</v>
      </c>
      <c r="AE332">
        <v>20.139999389648438</v>
      </c>
      <c r="AF332">
        <f t="shared" si="42"/>
        <v>-30.770000457763672</v>
      </c>
      <c r="AG332">
        <f t="shared" si="43"/>
        <v>20.139999389648438</v>
      </c>
    </row>
    <row r="333" spans="29:33">
      <c r="AC333">
        <v>22.305</v>
      </c>
      <c r="AD333">
        <v>0</v>
      </c>
      <c r="AE333">
        <v>0</v>
      </c>
      <c r="AF333">
        <f t="shared" si="42"/>
        <v>0</v>
      </c>
      <c r="AG333">
        <f t="shared" si="43"/>
        <v>0</v>
      </c>
    </row>
    <row r="334" spans="29:33">
      <c r="AC334">
        <v>22.373000000000001</v>
      </c>
      <c r="AD334">
        <v>0</v>
      </c>
      <c r="AE334">
        <v>0</v>
      </c>
      <c r="AF334">
        <f t="shared" si="42"/>
        <v>0</v>
      </c>
      <c r="AG334">
        <f t="shared" si="43"/>
        <v>0</v>
      </c>
    </row>
    <row r="335" spans="29:33">
      <c r="AC335">
        <v>22.439</v>
      </c>
      <c r="AD335">
        <v>0</v>
      </c>
      <c r="AE335">
        <v>0</v>
      </c>
      <c r="AF335">
        <f t="shared" si="42"/>
        <v>0</v>
      </c>
      <c r="AG335">
        <f t="shared" si="43"/>
        <v>0</v>
      </c>
    </row>
    <row r="336" spans="29:33">
      <c r="AC336">
        <v>22.52</v>
      </c>
      <c r="AD336">
        <v>-36.060001373291016</v>
      </c>
      <c r="AE336">
        <v>21.219999313354492</v>
      </c>
      <c r="AF336">
        <f t="shared" si="42"/>
        <v>-36.060001373291016</v>
      </c>
      <c r="AG336">
        <f t="shared" si="43"/>
        <v>21.219999313354492</v>
      </c>
    </row>
    <row r="337" spans="29:33">
      <c r="AC337">
        <v>22.6</v>
      </c>
      <c r="AD337">
        <v>0</v>
      </c>
      <c r="AE337">
        <v>0</v>
      </c>
      <c r="AF337">
        <f t="shared" si="42"/>
        <v>0</v>
      </c>
      <c r="AG337">
        <f t="shared" si="43"/>
        <v>0</v>
      </c>
    </row>
    <row r="338" spans="29:33">
      <c r="AC338">
        <v>22.657</v>
      </c>
      <c r="AD338">
        <v>-30.840000152587891</v>
      </c>
      <c r="AE338">
        <v>33.639999389648438</v>
      </c>
      <c r="AF338">
        <f t="shared" si="42"/>
        <v>-30.840000152587891</v>
      </c>
      <c r="AG338">
        <f t="shared" si="43"/>
        <v>33.639999389648438</v>
      </c>
    </row>
    <row r="339" spans="29:33">
      <c r="AC339">
        <v>22.719000000000001</v>
      </c>
      <c r="AD339">
        <v>39.009998321533203</v>
      </c>
      <c r="AE339">
        <v>34.669998168945313</v>
      </c>
      <c r="AF339">
        <f t="shared" si="42"/>
        <v>39.009998321533203</v>
      </c>
      <c r="AG339">
        <f t="shared" si="43"/>
        <v>34.669998168945313</v>
      </c>
    </row>
    <row r="340" spans="29:33">
      <c r="AC340">
        <v>22.777000000000001</v>
      </c>
      <c r="AD340">
        <v>-34.689998626708984</v>
      </c>
      <c r="AE340">
        <v>30.180000305175781</v>
      </c>
      <c r="AF340">
        <f t="shared" si="42"/>
        <v>-34.689998626708984</v>
      </c>
      <c r="AG340">
        <f t="shared" si="43"/>
        <v>30.180000305175781</v>
      </c>
    </row>
    <row r="341" spans="29:33">
      <c r="AC341">
        <v>22.838000000000001</v>
      </c>
      <c r="AD341">
        <v>-32.810001373291016</v>
      </c>
      <c r="AE341">
        <v>24.399999618530273</v>
      </c>
      <c r="AF341">
        <f t="shared" si="42"/>
        <v>-32.810001373291016</v>
      </c>
      <c r="AG341">
        <f t="shared" si="43"/>
        <v>24.399999618530273</v>
      </c>
    </row>
    <row r="342" spans="29:33">
      <c r="AC342">
        <v>22.899000000000001</v>
      </c>
      <c r="AD342">
        <v>-29.479999542236328</v>
      </c>
      <c r="AE342">
        <v>30.809999465942383</v>
      </c>
      <c r="AF342">
        <f t="shared" si="42"/>
        <v>-29.479999542236328</v>
      </c>
      <c r="AG342">
        <f t="shared" si="43"/>
        <v>30.809999465942383</v>
      </c>
    </row>
    <row r="343" spans="29:33">
      <c r="AC343">
        <v>22.963000000000001</v>
      </c>
      <c r="AD343">
        <v>-35.419998168945313</v>
      </c>
      <c r="AE343">
        <v>28.420000076293945</v>
      </c>
      <c r="AF343">
        <f t="shared" si="42"/>
        <v>-35.419998168945313</v>
      </c>
      <c r="AG343">
        <f t="shared" si="43"/>
        <v>28.420000076293945</v>
      </c>
    </row>
    <row r="344" spans="29:33">
      <c r="AC344">
        <v>23.027000000000001</v>
      </c>
      <c r="AD344">
        <v>-30.819999694824219</v>
      </c>
      <c r="AE344">
        <v>34.459999084472656</v>
      </c>
      <c r="AF344">
        <f t="shared" si="42"/>
        <v>-30.819999694824219</v>
      </c>
      <c r="AG344">
        <f t="shared" si="43"/>
        <v>34.459999084472656</v>
      </c>
    </row>
    <row r="345" spans="29:33">
      <c r="AC345">
        <v>23.091000000000001</v>
      </c>
      <c r="AD345">
        <v>-22.670000076293945</v>
      </c>
      <c r="AE345">
        <v>34.599998474121094</v>
      </c>
      <c r="AF345">
        <f t="shared" si="42"/>
        <v>-22.670000076293945</v>
      </c>
      <c r="AG345">
        <f t="shared" si="43"/>
        <v>34.599998474121094</v>
      </c>
    </row>
    <row r="346" spans="29:33">
      <c r="AC346">
        <v>23.155000000000001</v>
      </c>
      <c r="AD346">
        <v>46.130001068115234</v>
      </c>
      <c r="AE346">
        <v>31.729999542236328</v>
      </c>
      <c r="AF346">
        <f t="shared" si="42"/>
        <v>46.130001068115234</v>
      </c>
      <c r="AG346">
        <f t="shared" si="43"/>
        <v>31.729999542236328</v>
      </c>
    </row>
    <row r="347" spans="29:33">
      <c r="AC347">
        <v>23.22</v>
      </c>
      <c r="AD347">
        <v>41.189998626708984</v>
      </c>
      <c r="AE347">
        <v>38.159999847412109</v>
      </c>
      <c r="AF347">
        <f t="shared" si="42"/>
        <v>41.189998626708984</v>
      </c>
      <c r="AG347">
        <f t="shared" si="43"/>
        <v>38.159999847412109</v>
      </c>
    </row>
    <row r="348" spans="29:33">
      <c r="AC348">
        <v>23.283000000000001</v>
      </c>
      <c r="AD348">
        <v>42.470001220703125</v>
      </c>
      <c r="AE348">
        <v>35.419998168945313</v>
      </c>
      <c r="AF348">
        <f t="shared" si="42"/>
        <v>42.470001220703125</v>
      </c>
      <c r="AG348">
        <f t="shared" si="43"/>
        <v>35.419998168945313</v>
      </c>
    </row>
    <row r="349" spans="29:33">
      <c r="AC349">
        <v>23.363</v>
      </c>
      <c r="AD349">
        <v>33.759998321533203</v>
      </c>
      <c r="AE349">
        <v>41.580001831054688</v>
      </c>
      <c r="AF349">
        <f t="shared" si="42"/>
        <v>33.759998321533203</v>
      </c>
      <c r="AG349">
        <f t="shared" si="43"/>
        <v>41.580001831054688</v>
      </c>
    </row>
    <row r="350" spans="29:33">
      <c r="AC350">
        <v>23.419</v>
      </c>
      <c r="AD350">
        <v>33.930000305175781</v>
      </c>
      <c r="AE350">
        <v>35.729999542236328</v>
      </c>
      <c r="AF350">
        <f t="shared" si="42"/>
        <v>33.930000305175781</v>
      </c>
      <c r="AG350">
        <f t="shared" si="43"/>
        <v>35.729999542236328</v>
      </c>
    </row>
    <row r="351" spans="29:33">
      <c r="AC351">
        <v>23.495999999999999</v>
      </c>
      <c r="AD351">
        <v>30.790000915527344</v>
      </c>
      <c r="AE351">
        <v>35.490001678466797</v>
      </c>
      <c r="AF351">
        <f t="shared" si="42"/>
        <v>30.790000915527344</v>
      </c>
      <c r="AG351">
        <f t="shared" si="43"/>
        <v>35.490001678466797</v>
      </c>
    </row>
    <row r="352" spans="29:33">
      <c r="AC352">
        <v>23.556000000000001</v>
      </c>
      <c r="AD352">
        <v>24.520000457763672</v>
      </c>
      <c r="AE352">
        <v>41.069999694824219</v>
      </c>
      <c r="AF352">
        <f t="shared" si="42"/>
        <v>24.520000457763672</v>
      </c>
      <c r="AG352">
        <f t="shared" si="43"/>
        <v>41.069999694824219</v>
      </c>
    </row>
    <row r="353" spans="29:33">
      <c r="AC353" s="13">
        <v>23.611000000000001</v>
      </c>
      <c r="AD353">
        <v>25.059999465942383</v>
      </c>
      <c r="AE353">
        <v>39.610000610351563</v>
      </c>
      <c r="AF353">
        <f t="shared" si="42"/>
        <v>25.059999465942383</v>
      </c>
      <c r="AG353">
        <f t="shared" si="43"/>
        <v>39.610000610351563</v>
      </c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C8B8A-7800-42DE-BCF8-9D9099540531}">
  <sheetPr codeName="Sheet3"/>
  <dimension ref="A1:AG276"/>
  <sheetViews>
    <sheetView topLeftCell="A3" zoomScale="70" zoomScaleNormal="70" workbookViewId="0">
      <selection activeCell="A4" sqref="A4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"/>
      <c r="O1" s="1"/>
      <c r="P1" s="1"/>
      <c r="AC1" s="16"/>
      <c r="AD1" s="16"/>
      <c r="AE1" s="16"/>
    </row>
    <row r="2" spans="1:33">
      <c r="B2" s="15" t="s">
        <v>1</v>
      </c>
      <c r="C2" s="15"/>
      <c r="D2" s="15"/>
      <c r="E2" s="15" t="s">
        <v>2</v>
      </c>
      <c r="F2" s="15"/>
      <c r="G2" s="15"/>
      <c r="H2" s="15"/>
      <c r="I2" s="15"/>
      <c r="J2" s="16" t="s">
        <v>3</v>
      </c>
      <c r="K2" s="16"/>
      <c r="L2" s="16" t="s">
        <v>4</v>
      </c>
      <c r="M2" s="16"/>
      <c r="N2" s="16" t="s">
        <v>5</v>
      </c>
      <c r="O2" s="16"/>
      <c r="P2" s="4"/>
      <c r="AC2" s="5"/>
      <c r="AD2" s="16" t="s">
        <v>6</v>
      </c>
      <c r="AE2" s="16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9" t="s">
        <v>189</v>
      </c>
      <c r="B4" s="3" t="str">
        <f>MID(A4,12,8)&amp;"."&amp;RIGHT(A4,3)</f>
        <v>13:41:02.579</v>
      </c>
      <c r="C4" s="3">
        <f>LEFT(B4,2)*3600+MID(B4,4,2)*60+RIGHT(B4,6)</f>
        <v>49262.578999999998</v>
      </c>
      <c r="D4" s="3">
        <f>C4-$C$4</f>
        <v>0</v>
      </c>
      <c r="E4" s="3">
        <v>-1079.6099999999999</v>
      </c>
      <c r="F4" s="3">
        <v>98.687899999999999</v>
      </c>
      <c r="G4" s="3">
        <v>16372</v>
      </c>
      <c r="H4" s="3">
        <v>793</v>
      </c>
      <c r="I4" s="10">
        <v>-3.7023900000000001E+62</v>
      </c>
      <c r="J4">
        <f>ROUND(E4*COS(0.7*PI()/180)-F4*SIN(0.7*PI()/180),3)</f>
        <v>-1080.7349999999999</v>
      </c>
      <c r="K4">
        <f>ROUND(E4*SIN(0.7*PI()/180)+F4*COS(0.7*PI()/180),3)</f>
        <v>85.491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 s="14">
        <v>0</v>
      </c>
      <c r="AD4">
        <v>7.630000114440918</v>
      </c>
      <c r="AE4">
        <v>-0.99000000953674316</v>
      </c>
      <c r="AF4">
        <f>AD4</f>
        <v>7.630000114440918</v>
      </c>
      <c r="AG4">
        <f>AE4</f>
        <v>-0.99000000953674316</v>
      </c>
    </row>
    <row r="5" spans="1:33">
      <c r="A5" s="3" t="s">
        <v>190</v>
      </c>
      <c r="B5" s="3" t="str">
        <f t="shared" ref="B5:B68" si="0">MID(A5,12,8)&amp;"."&amp;RIGHT(A5,3)</f>
        <v>13:41:02.682</v>
      </c>
      <c r="C5" s="3">
        <f t="shared" ref="C5:C68" si="1">LEFT(B5,2)*3600+MID(B5,4,2)*60+RIGHT(B5,6)</f>
        <v>49262.682000000001</v>
      </c>
      <c r="D5" s="3">
        <f t="shared" ref="D5:D68" si="2">C5-$C$4</f>
        <v>0.10300000000279397</v>
      </c>
      <c r="E5" s="3">
        <v>-1073.45</v>
      </c>
      <c r="F5" s="3">
        <v>106.568</v>
      </c>
      <c r="G5" s="3">
        <v>16362</v>
      </c>
      <c r="H5" s="3">
        <v>792</v>
      </c>
      <c r="I5" s="10">
        <v>-2.77679E+62</v>
      </c>
      <c r="J5">
        <f t="shared" ref="J5:J68" si="3">ROUND(E5*COS(0.7*PI()/180)-F5*SIN(0.7*PI()/180),3)</f>
        <v>-1074.672</v>
      </c>
      <c r="K5">
        <f t="shared" ref="K5:K68" si="4">ROUND(E5*SIN(0.7*PI()/180)+F5*COS(0.7*PI()/180),3)</f>
        <v>93.445999999999998</v>
      </c>
      <c r="L5">
        <f t="shared" ref="L5:L68" si="5">J5-$J$4</f>
        <v>6.0629999999998745</v>
      </c>
      <c r="M5">
        <f t="shared" ref="M5:M68" si="6">K5-$K$4</f>
        <v>7.9549999999999983</v>
      </c>
      <c r="N5">
        <f t="shared" ref="N5:O68" si="7">L5*0.001</f>
        <v>6.0629999999998749E-3</v>
      </c>
      <c r="O5">
        <f t="shared" si="7"/>
        <v>7.9549999999999985E-3</v>
      </c>
      <c r="AC5">
        <v>4.2000000000000003E-2</v>
      </c>
      <c r="AD5">
        <v>7.570000171661377</v>
      </c>
      <c r="AE5">
        <v>-2.1400001049041748</v>
      </c>
      <c r="AF5">
        <f t="shared" ref="AF5:AF68" si="8">AD5</f>
        <v>7.570000171661377</v>
      </c>
      <c r="AG5">
        <f t="shared" ref="AG5:AG68" si="9">AE5</f>
        <v>-2.1400001049041748</v>
      </c>
    </row>
    <row r="6" spans="1:33">
      <c r="A6" s="3" t="s">
        <v>191</v>
      </c>
      <c r="B6" s="3" t="str">
        <f t="shared" si="0"/>
        <v>13:41:02.775</v>
      </c>
      <c r="C6" s="3">
        <f t="shared" si="1"/>
        <v>49262.775000000001</v>
      </c>
      <c r="D6" s="3">
        <f t="shared" si="2"/>
        <v>0.19600000000355067</v>
      </c>
      <c r="E6" s="3">
        <v>-1077.1500000000001</v>
      </c>
      <c r="F6" s="3">
        <v>101.84</v>
      </c>
      <c r="G6" s="3">
        <v>16368</v>
      </c>
      <c r="H6" s="3">
        <v>793</v>
      </c>
      <c r="I6" s="10">
        <v>-1.8511900000000001E+62</v>
      </c>
      <c r="J6">
        <f t="shared" si="3"/>
        <v>-1078.3140000000001</v>
      </c>
      <c r="K6">
        <f t="shared" si="4"/>
        <v>88.673000000000002</v>
      </c>
      <c r="L6">
        <f t="shared" si="5"/>
        <v>2.4209999999998217</v>
      </c>
      <c r="M6">
        <f t="shared" si="6"/>
        <v>3.1820000000000022</v>
      </c>
      <c r="N6">
        <f t="shared" si="7"/>
        <v>2.4209999999998217E-3</v>
      </c>
      <c r="O6">
        <f t="shared" si="7"/>
        <v>3.1820000000000021E-3</v>
      </c>
      <c r="AC6">
        <v>9.7000000000000003E-2</v>
      </c>
      <c r="AD6">
        <v>6.440000057220459</v>
      </c>
      <c r="AE6">
        <v>-1.0700000524520874</v>
      </c>
      <c r="AF6">
        <f t="shared" si="8"/>
        <v>6.440000057220459</v>
      </c>
      <c r="AG6">
        <f t="shared" si="9"/>
        <v>-1.0700000524520874</v>
      </c>
    </row>
    <row r="7" spans="1:33">
      <c r="A7" s="3" t="s">
        <v>192</v>
      </c>
      <c r="B7" s="3" t="str">
        <f t="shared" si="0"/>
        <v>13:41:02.872</v>
      </c>
      <c r="C7" s="3">
        <f t="shared" si="1"/>
        <v>49262.872000000003</v>
      </c>
      <c r="D7" s="3">
        <f t="shared" si="2"/>
        <v>0.29300000000512227</v>
      </c>
      <c r="E7" s="3">
        <v>-1066.68</v>
      </c>
      <c r="F7" s="3">
        <v>115.236</v>
      </c>
      <c r="G7" s="3">
        <v>16351</v>
      </c>
      <c r="H7" s="3">
        <v>793</v>
      </c>
      <c r="I7" s="10">
        <v>-9.2559600000000004E+61</v>
      </c>
      <c r="J7">
        <f t="shared" si="3"/>
        <v>-1068.008</v>
      </c>
      <c r="K7">
        <f t="shared" si="4"/>
        <v>102.196</v>
      </c>
      <c r="L7">
        <f t="shared" si="5"/>
        <v>12.726999999999862</v>
      </c>
      <c r="M7">
        <f t="shared" si="6"/>
        <v>16.704999999999998</v>
      </c>
      <c r="N7">
        <f t="shared" si="7"/>
        <v>1.2726999999999862E-2</v>
      </c>
      <c r="O7">
        <f t="shared" si="7"/>
        <v>1.6704999999999998E-2</v>
      </c>
      <c r="AC7">
        <v>0.16900000000000001</v>
      </c>
      <c r="AD7">
        <v>6.940000057220459</v>
      </c>
      <c r="AE7">
        <v>0.9100000262260437</v>
      </c>
      <c r="AF7">
        <f t="shared" si="8"/>
        <v>6.940000057220459</v>
      </c>
      <c r="AG7">
        <f t="shared" si="9"/>
        <v>0.9100000262260437</v>
      </c>
    </row>
    <row r="8" spans="1:33">
      <c r="A8" s="3" t="s">
        <v>193</v>
      </c>
      <c r="B8" s="3" t="str">
        <f t="shared" si="0"/>
        <v>13:41:02.962</v>
      </c>
      <c r="C8" s="3">
        <f t="shared" si="1"/>
        <v>49262.962</v>
      </c>
      <c r="D8" s="3">
        <f t="shared" si="2"/>
        <v>0.38300000000162981</v>
      </c>
      <c r="E8" s="3">
        <v>-1077.76</v>
      </c>
      <c r="F8" s="3">
        <v>101.05200000000001</v>
      </c>
      <c r="G8" s="3">
        <v>16369</v>
      </c>
      <c r="H8" s="3">
        <v>791</v>
      </c>
      <c r="I8" s="3">
        <v>935</v>
      </c>
      <c r="J8">
        <f t="shared" si="3"/>
        <v>-1078.914</v>
      </c>
      <c r="K8">
        <f t="shared" si="4"/>
        <v>87.876999999999995</v>
      </c>
      <c r="L8">
        <f t="shared" si="5"/>
        <v>1.8209999999999127</v>
      </c>
      <c r="M8">
        <f t="shared" si="6"/>
        <v>2.3859999999999957</v>
      </c>
      <c r="N8">
        <f t="shared" si="7"/>
        <v>1.8209999999999127E-3</v>
      </c>
      <c r="O8">
        <f t="shared" si="7"/>
        <v>2.3859999999999958E-3</v>
      </c>
      <c r="AC8">
        <v>0.23100000000000001</v>
      </c>
      <c r="AD8">
        <v>8.3599996566772461</v>
      </c>
      <c r="AE8">
        <v>0.9100000262260437</v>
      </c>
      <c r="AF8">
        <f t="shared" si="8"/>
        <v>8.3599996566772461</v>
      </c>
      <c r="AG8">
        <f t="shared" si="9"/>
        <v>0.9100000262260437</v>
      </c>
    </row>
    <row r="9" spans="1:33">
      <c r="A9" s="3" t="s">
        <v>194</v>
      </c>
      <c r="B9" s="3" t="str">
        <f t="shared" si="0"/>
        <v>13:41:03.058</v>
      </c>
      <c r="C9" s="3">
        <f t="shared" si="1"/>
        <v>49263.057999999997</v>
      </c>
      <c r="D9" s="3">
        <f t="shared" si="2"/>
        <v>0.47899999999935972</v>
      </c>
      <c r="E9" s="3">
        <v>-1069.1400000000001</v>
      </c>
      <c r="F9" s="3">
        <v>112.084</v>
      </c>
      <c r="G9" s="3">
        <v>16355</v>
      </c>
      <c r="H9" s="3">
        <v>792</v>
      </c>
      <c r="I9" s="3">
        <v>935</v>
      </c>
      <c r="J9">
        <f t="shared" si="3"/>
        <v>-1070.43</v>
      </c>
      <c r="K9">
        <f t="shared" si="4"/>
        <v>99.013999999999996</v>
      </c>
      <c r="L9">
        <f t="shared" si="5"/>
        <v>10.304999999999836</v>
      </c>
      <c r="M9">
        <f t="shared" si="6"/>
        <v>13.522999999999996</v>
      </c>
      <c r="N9">
        <f t="shared" si="7"/>
        <v>1.0304999999999837E-2</v>
      </c>
      <c r="O9">
        <f t="shared" si="7"/>
        <v>1.3522999999999997E-2</v>
      </c>
      <c r="AC9">
        <v>0.29699999999999999</v>
      </c>
      <c r="AD9">
        <v>7.880000114440918</v>
      </c>
      <c r="AE9">
        <v>2.119999885559082</v>
      </c>
      <c r="AF9">
        <f t="shared" si="8"/>
        <v>7.880000114440918</v>
      </c>
      <c r="AG9">
        <f t="shared" si="9"/>
        <v>2.119999885559082</v>
      </c>
    </row>
    <row r="10" spans="1:33">
      <c r="A10" s="3" t="s">
        <v>195</v>
      </c>
      <c r="B10" s="3" t="str">
        <f t="shared" si="0"/>
        <v>13:41:03.150</v>
      </c>
      <c r="C10" s="3">
        <f t="shared" si="1"/>
        <v>49263.15</v>
      </c>
      <c r="D10" s="3">
        <f t="shared" si="2"/>
        <v>0.57100000000355067</v>
      </c>
      <c r="E10" s="3">
        <v>-1078.3800000000001</v>
      </c>
      <c r="F10" s="3">
        <v>100.264</v>
      </c>
      <c r="G10" s="3">
        <v>16370</v>
      </c>
      <c r="H10" s="3">
        <v>790</v>
      </c>
      <c r="I10" s="3">
        <v>935</v>
      </c>
      <c r="J10">
        <f t="shared" si="3"/>
        <v>-1079.5239999999999</v>
      </c>
      <c r="K10">
        <f t="shared" si="4"/>
        <v>87.081999999999994</v>
      </c>
      <c r="L10">
        <f t="shared" si="5"/>
        <v>1.2110000000000127</v>
      </c>
      <c r="M10">
        <f t="shared" si="6"/>
        <v>1.590999999999994</v>
      </c>
      <c r="N10">
        <f t="shared" si="7"/>
        <v>1.2110000000000128E-3</v>
      </c>
      <c r="O10">
        <f t="shared" si="7"/>
        <v>1.5909999999999941E-3</v>
      </c>
      <c r="AC10">
        <v>0.36099999999999999</v>
      </c>
      <c r="AD10">
        <v>8.5500001907348633</v>
      </c>
      <c r="AE10">
        <v>1.4900000095367432</v>
      </c>
      <c r="AF10">
        <f t="shared" si="8"/>
        <v>8.5500001907348633</v>
      </c>
      <c r="AG10">
        <f t="shared" si="9"/>
        <v>1.4900000095367432</v>
      </c>
    </row>
    <row r="11" spans="1:33">
      <c r="A11" s="3" t="s">
        <v>196</v>
      </c>
      <c r="B11" s="3" t="str">
        <f t="shared" si="0"/>
        <v>13:41:03.244</v>
      </c>
      <c r="C11" s="3">
        <f t="shared" si="1"/>
        <v>49263.243999999999</v>
      </c>
      <c r="D11" s="3">
        <f t="shared" si="2"/>
        <v>0.66500000000087311</v>
      </c>
      <c r="E11" s="3">
        <v>-1067.9100000000001</v>
      </c>
      <c r="F11" s="3">
        <v>113.66</v>
      </c>
      <c r="G11" s="3">
        <v>16353</v>
      </c>
      <c r="H11" s="3">
        <v>793</v>
      </c>
      <c r="I11" s="3">
        <v>935</v>
      </c>
      <c r="J11">
        <f t="shared" si="3"/>
        <v>-1069.2190000000001</v>
      </c>
      <c r="K11">
        <f t="shared" si="4"/>
        <v>100.605</v>
      </c>
      <c r="L11">
        <f t="shared" si="5"/>
        <v>11.515999999999849</v>
      </c>
      <c r="M11">
        <f t="shared" si="6"/>
        <v>15.114000000000004</v>
      </c>
      <c r="N11">
        <f t="shared" si="7"/>
        <v>1.1515999999999849E-2</v>
      </c>
      <c r="O11">
        <f t="shared" si="7"/>
        <v>1.5114000000000004E-2</v>
      </c>
      <c r="AC11">
        <v>0.437</v>
      </c>
      <c r="AD11">
        <v>8.9399995803833008</v>
      </c>
      <c r="AE11">
        <v>0.12999999523162842</v>
      </c>
      <c r="AF11">
        <f t="shared" si="8"/>
        <v>8.9399995803833008</v>
      </c>
      <c r="AG11">
        <f t="shared" si="9"/>
        <v>0.12999999523162842</v>
      </c>
    </row>
    <row r="12" spans="1:33">
      <c r="A12" s="3" t="s">
        <v>197</v>
      </c>
      <c r="B12" s="3" t="str">
        <f t="shared" si="0"/>
        <v>13:41:03.337</v>
      </c>
      <c r="C12" s="3">
        <f t="shared" si="1"/>
        <v>49263.337</v>
      </c>
      <c r="D12" s="3">
        <f t="shared" si="2"/>
        <v>0.75800000000162981</v>
      </c>
      <c r="E12" s="3">
        <v>-1075.3</v>
      </c>
      <c r="F12" s="3">
        <v>104.20399999999999</v>
      </c>
      <c r="G12" s="3">
        <v>16365</v>
      </c>
      <c r="H12" s="3">
        <v>793</v>
      </c>
      <c r="I12" s="3">
        <v>935</v>
      </c>
      <c r="J12">
        <f t="shared" si="3"/>
        <v>-1076.4929999999999</v>
      </c>
      <c r="K12">
        <f t="shared" si="4"/>
        <v>91.058999999999997</v>
      </c>
      <c r="L12">
        <f t="shared" si="5"/>
        <v>4.2419999999999618</v>
      </c>
      <c r="M12">
        <f t="shared" si="6"/>
        <v>5.5679999999999978</v>
      </c>
      <c r="N12">
        <f t="shared" si="7"/>
        <v>4.2419999999999619E-3</v>
      </c>
      <c r="O12">
        <f t="shared" si="7"/>
        <v>5.5679999999999983E-3</v>
      </c>
      <c r="AC12">
        <v>0.51700000000000002</v>
      </c>
      <c r="AD12">
        <v>7.5199999809265137</v>
      </c>
      <c r="AE12">
        <v>-0.31000000238418579</v>
      </c>
      <c r="AF12">
        <f t="shared" si="8"/>
        <v>7.5199999809265137</v>
      </c>
      <c r="AG12">
        <f t="shared" si="9"/>
        <v>-0.31000000238418579</v>
      </c>
    </row>
    <row r="13" spans="1:33">
      <c r="A13" s="3" t="s">
        <v>198</v>
      </c>
      <c r="B13" s="3" t="str">
        <f t="shared" si="0"/>
        <v>13:41:03.433</v>
      </c>
      <c r="C13" s="3">
        <f t="shared" si="1"/>
        <v>49263.432999999997</v>
      </c>
      <c r="D13" s="3">
        <f t="shared" si="2"/>
        <v>0.85399999999935972</v>
      </c>
      <c r="E13" s="3">
        <v>-1078.99</v>
      </c>
      <c r="F13" s="3">
        <v>99.475999999999999</v>
      </c>
      <c r="G13" s="3">
        <v>16371</v>
      </c>
      <c r="H13" s="3">
        <v>792</v>
      </c>
      <c r="I13" s="3">
        <v>935</v>
      </c>
      <c r="J13">
        <f t="shared" si="3"/>
        <v>-1080.125</v>
      </c>
      <c r="K13">
        <f t="shared" si="4"/>
        <v>86.287000000000006</v>
      </c>
      <c r="L13">
        <f t="shared" si="5"/>
        <v>0.60999999999989996</v>
      </c>
      <c r="M13">
        <f t="shared" si="6"/>
        <v>0.79600000000000648</v>
      </c>
      <c r="N13">
        <f t="shared" si="7"/>
        <v>6.0999999999990001E-4</v>
      </c>
      <c r="O13">
        <f t="shared" si="7"/>
        <v>7.9600000000000645E-4</v>
      </c>
      <c r="AC13">
        <v>0.59299999999999997</v>
      </c>
      <c r="AD13">
        <v>9.3400001525878906</v>
      </c>
      <c r="AE13">
        <v>-0.25999999046325684</v>
      </c>
      <c r="AF13">
        <f t="shared" si="8"/>
        <v>9.3400001525878906</v>
      </c>
      <c r="AG13">
        <f t="shared" si="9"/>
        <v>-0.25999999046325684</v>
      </c>
    </row>
    <row r="14" spans="1:33">
      <c r="A14" s="3" t="s">
        <v>199</v>
      </c>
      <c r="B14" s="3" t="str">
        <f t="shared" si="0"/>
        <v>13:41:03.529</v>
      </c>
      <c r="C14" s="3">
        <f t="shared" si="1"/>
        <v>49263.529000000002</v>
      </c>
      <c r="D14" s="3">
        <f t="shared" si="2"/>
        <v>0.95000000000436557</v>
      </c>
      <c r="E14" s="3">
        <v>-1084.53</v>
      </c>
      <c r="F14" s="3">
        <v>92.383899999999997</v>
      </c>
      <c r="G14" s="3">
        <v>16380</v>
      </c>
      <c r="H14" s="3">
        <v>785</v>
      </c>
      <c r="I14" s="3">
        <v>935</v>
      </c>
      <c r="J14">
        <f t="shared" si="3"/>
        <v>-1085.578</v>
      </c>
      <c r="K14">
        <f t="shared" si="4"/>
        <v>79.126999999999995</v>
      </c>
      <c r="L14">
        <f t="shared" si="5"/>
        <v>-4.8430000000000746</v>
      </c>
      <c r="M14">
        <f t="shared" si="6"/>
        <v>-6.3640000000000043</v>
      </c>
      <c r="N14">
        <f t="shared" si="7"/>
        <v>-4.8430000000000747E-3</v>
      </c>
      <c r="O14">
        <f t="shared" si="7"/>
        <v>-6.3640000000000042E-3</v>
      </c>
      <c r="AC14">
        <v>0.65400000000000003</v>
      </c>
      <c r="AD14">
        <v>8.0900001525878906</v>
      </c>
      <c r="AE14">
        <v>-0.12999999523162842</v>
      </c>
      <c r="AF14">
        <f t="shared" si="8"/>
        <v>8.0900001525878906</v>
      </c>
      <c r="AG14">
        <f t="shared" si="9"/>
        <v>-0.12999999523162842</v>
      </c>
    </row>
    <row r="15" spans="1:33">
      <c r="A15" s="3" t="s">
        <v>200</v>
      </c>
      <c r="B15" s="3" t="str">
        <f t="shared" si="0"/>
        <v>13:41:03.622</v>
      </c>
      <c r="C15" s="3">
        <f t="shared" si="1"/>
        <v>49263.622000000003</v>
      </c>
      <c r="D15" s="3">
        <f t="shared" si="2"/>
        <v>1.0430000000051223</v>
      </c>
      <c r="E15" s="3">
        <v>-1079.6099999999999</v>
      </c>
      <c r="F15" s="3">
        <v>98.687899999999999</v>
      </c>
      <c r="G15" s="3">
        <v>16372</v>
      </c>
      <c r="H15" s="3">
        <v>785</v>
      </c>
      <c r="I15" s="3">
        <v>935</v>
      </c>
      <c r="J15">
        <f t="shared" si="3"/>
        <v>-1080.7349999999999</v>
      </c>
      <c r="K15">
        <f t="shared" si="4"/>
        <v>85.491</v>
      </c>
      <c r="L15">
        <f t="shared" si="5"/>
        <v>0</v>
      </c>
      <c r="M15">
        <f t="shared" si="6"/>
        <v>0</v>
      </c>
      <c r="N15">
        <f t="shared" si="7"/>
        <v>0</v>
      </c>
      <c r="O15">
        <f t="shared" si="7"/>
        <v>0</v>
      </c>
      <c r="AC15">
        <v>0.71399999999999997</v>
      </c>
      <c r="AD15">
        <v>8.380000114440918</v>
      </c>
      <c r="AE15">
        <v>-1.1000000238418579</v>
      </c>
      <c r="AF15">
        <f t="shared" si="8"/>
        <v>8.380000114440918</v>
      </c>
      <c r="AG15">
        <f t="shared" si="9"/>
        <v>-1.1000000238418579</v>
      </c>
    </row>
    <row r="16" spans="1:33">
      <c r="A16" s="3" t="s">
        <v>201</v>
      </c>
      <c r="B16" s="3" t="str">
        <f t="shared" si="0"/>
        <v>13:41:03.713</v>
      </c>
      <c r="C16" s="3">
        <f t="shared" si="1"/>
        <v>49263.713000000003</v>
      </c>
      <c r="D16" s="3">
        <f t="shared" si="2"/>
        <v>1.1340000000054715</v>
      </c>
      <c r="E16" s="3">
        <v>-1081.46</v>
      </c>
      <c r="F16" s="3">
        <v>96.323899999999995</v>
      </c>
      <c r="G16" s="3">
        <v>16375</v>
      </c>
      <c r="H16" s="3">
        <v>788</v>
      </c>
      <c r="I16" s="3">
        <v>935</v>
      </c>
      <c r="J16">
        <f t="shared" si="3"/>
        <v>-1082.556</v>
      </c>
      <c r="K16">
        <f t="shared" si="4"/>
        <v>83.105000000000004</v>
      </c>
      <c r="L16">
        <f t="shared" si="5"/>
        <v>-1.8210000000001401</v>
      </c>
      <c r="M16">
        <f t="shared" si="6"/>
        <v>-2.3859999999999957</v>
      </c>
      <c r="N16">
        <f t="shared" si="7"/>
        <v>-1.82100000000014E-3</v>
      </c>
      <c r="O16">
        <f t="shared" si="7"/>
        <v>-2.3859999999999958E-3</v>
      </c>
      <c r="AC16">
        <v>0.77400000000000002</v>
      </c>
      <c r="AD16">
        <v>10.229999542236328</v>
      </c>
      <c r="AE16">
        <v>2.190000057220459</v>
      </c>
      <c r="AF16">
        <f t="shared" si="8"/>
        <v>10.229999542236328</v>
      </c>
      <c r="AG16">
        <f t="shared" si="9"/>
        <v>2.190000057220459</v>
      </c>
    </row>
    <row r="17" spans="1:33">
      <c r="A17" s="3" t="s">
        <v>202</v>
      </c>
      <c r="B17" s="3" t="str">
        <f t="shared" si="0"/>
        <v>13:41:03.806</v>
      </c>
      <c r="C17" s="3">
        <f t="shared" si="1"/>
        <v>49263.805999999997</v>
      </c>
      <c r="D17" s="3">
        <f t="shared" si="2"/>
        <v>1.2269999999989523</v>
      </c>
      <c r="E17" s="3">
        <v>-1080.23</v>
      </c>
      <c r="F17" s="3">
        <v>97.899900000000002</v>
      </c>
      <c r="G17" s="3">
        <v>16373</v>
      </c>
      <c r="H17" s="3">
        <v>790</v>
      </c>
      <c r="I17" s="3">
        <v>935</v>
      </c>
      <c r="J17">
        <f t="shared" si="3"/>
        <v>-1081.345</v>
      </c>
      <c r="K17">
        <f t="shared" si="4"/>
        <v>84.694999999999993</v>
      </c>
      <c r="L17">
        <f t="shared" si="5"/>
        <v>-0.61000000000012733</v>
      </c>
      <c r="M17">
        <f t="shared" si="6"/>
        <v>-0.79600000000000648</v>
      </c>
      <c r="N17">
        <f t="shared" si="7"/>
        <v>-6.1000000000012737E-4</v>
      </c>
      <c r="O17">
        <f t="shared" si="7"/>
        <v>-7.9600000000000645E-4</v>
      </c>
      <c r="AC17">
        <v>0.83599999999999997</v>
      </c>
      <c r="AD17">
        <v>7.320000171661377</v>
      </c>
      <c r="AE17">
        <v>1.7599999904632568</v>
      </c>
      <c r="AF17">
        <f t="shared" si="8"/>
        <v>7.320000171661377</v>
      </c>
      <c r="AG17">
        <f t="shared" si="9"/>
        <v>1.7599999904632568</v>
      </c>
    </row>
    <row r="18" spans="1:33">
      <c r="A18" s="3" t="s">
        <v>203</v>
      </c>
      <c r="B18" s="3" t="str">
        <f t="shared" si="0"/>
        <v>13:41:03.901</v>
      </c>
      <c r="C18" s="3">
        <f t="shared" si="1"/>
        <v>49263.900999999998</v>
      </c>
      <c r="D18" s="3">
        <f t="shared" si="2"/>
        <v>1.3220000000001164</v>
      </c>
      <c r="E18" s="3">
        <v>-1080.8399999999999</v>
      </c>
      <c r="F18" s="3">
        <v>97.111900000000006</v>
      </c>
      <c r="G18" s="3">
        <v>16374</v>
      </c>
      <c r="H18" s="3">
        <v>790</v>
      </c>
      <c r="I18" s="3">
        <v>935</v>
      </c>
      <c r="J18">
        <f t="shared" si="3"/>
        <v>-1081.9459999999999</v>
      </c>
      <c r="K18">
        <f t="shared" si="4"/>
        <v>83.9</v>
      </c>
      <c r="L18">
        <f t="shared" si="5"/>
        <v>-1.2110000000000127</v>
      </c>
      <c r="M18">
        <f t="shared" si="6"/>
        <v>-1.590999999999994</v>
      </c>
      <c r="N18">
        <f t="shared" si="7"/>
        <v>-1.2110000000000128E-3</v>
      </c>
      <c r="O18">
        <f t="shared" si="7"/>
        <v>-1.5909999999999941E-3</v>
      </c>
      <c r="AC18">
        <v>0.89300000000000002</v>
      </c>
      <c r="AD18">
        <v>7.309999942779541</v>
      </c>
      <c r="AE18">
        <v>1.5800000429153442</v>
      </c>
      <c r="AF18">
        <f t="shared" si="8"/>
        <v>7.309999942779541</v>
      </c>
      <c r="AG18">
        <f t="shared" si="9"/>
        <v>1.5800000429153442</v>
      </c>
    </row>
    <row r="19" spans="1:33">
      <c r="A19" s="3" t="s">
        <v>204</v>
      </c>
      <c r="B19" s="3" t="str">
        <f t="shared" si="0"/>
        <v>13:41:03.994</v>
      </c>
      <c r="C19" s="3">
        <f t="shared" si="1"/>
        <v>49263.993999999999</v>
      </c>
      <c r="D19" s="3">
        <f t="shared" si="2"/>
        <v>1.4150000000008731</v>
      </c>
      <c r="E19" s="3">
        <v>-1074.68</v>
      </c>
      <c r="F19" s="3">
        <v>104.992</v>
      </c>
      <c r="G19" s="3">
        <v>16364</v>
      </c>
      <c r="H19" s="3">
        <v>788</v>
      </c>
      <c r="I19" s="3">
        <v>935</v>
      </c>
      <c r="J19">
        <f t="shared" si="3"/>
        <v>-1075.8820000000001</v>
      </c>
      <c r="K19">
        <f t="shared" si="4"/>
        <v>91.855000000000004</v>
      </c>
      <c r="L19">
        <f t="shared" si="5"/>
        <v>4.8529999999998381</v>
      </c>
      <c r="M19">
        <f t="shared" si="6"/>
        <v>6.3640000000000043</v>
      </c>
      <c r="N19">
        <f t="shared" si="7"/>
        <v>4.8529999999998383E-3</v>
      </c>
      <c r="O19">
        <f t="shared" si="7"/>
        <v>6.3640000000000042E-3</v>
      </c>
      <c r="AC19">
        <v>0.95799999999999996</v>
      </c>
      <c r="AD19">
        <v>7.9699997901916504</v>
      </c>
      <c r="AE19">
        <v>2.8499999046325684</v>
      </c>
      <c r="AF19">
        <f t="shared" si="8"/>
        <v>7.9699997901916504</v>
      </c>
      <c r="AG19">
        <f t="shared" si="9"/>
        <v>2.8499999046325684</v>
      </c>
    </row>
    <row r="20" spans="1:33">
      <c r="A20" s="3" t="s">
        <v>205</v>
      </c>
      <c r="B20" s="3" t="str">
        <f t="shared" si="0"/>
        <v>13:41:04.087</v>
      </c>
      <c r="C20" s="3">
        <f t="shared" si="1"/>
        <v>49264.087</v>
      </c>
      <c r="D20" s="3">
        <f t="shared" si="2"/>
        <v>1.5080000000016298</v>
      </c>
      <c r="E20" s="3">
        <v>-1087</v>
      </c>
      <c r="F20" s="3">
        <v>89.231800000000007</v>
      </c>
      <c r="G20" s="3">
        <v>16384</v>
      </c>
      <c r="H20" s="3">
        <v>787</v>
      </c>
      <c r="I20" s="3">
        <v>935</v>
      </c>
      <c r="J20">
        <f t="shared" si="3"/>
        <v>-1088.009</v>
      </c>
      <c r="K20">
        <f t="shared" si="4"/>
        <v>75.944999999999993</v>
      </c>
      <c r="L20">
        <f t="shared" si="5"/>
        <v>-7.2740000000001146</v>
      </c>
      <c r="M20">
        <f t="shared" si="6"/>
        <v>-9.5460000000000065</v>
      </c>
      <c r="N20">
        <f t="shared" si="7"/>
        <v>-7.2740000000001146E-3</v>
      </c>
      <c r="O20">
        <f t="shared" si="7"/>
        <v>-9.5460000000000059E-3</v>
      </c>
      <c r="AC20">
        <v>1.032</v>
      </c>
      <c r="AD20">
        <v>8.3500003814697266</v>
      </c>
      <c r="AE20">
        <v>2.3599998950958252</v>
      </c>
      <c r="AF20">
        <f t="shared" si="8"/>
        <v>8.3500003814697266</v>
      </c>
      <c r="AG20">
        <f t="shared" si="9"/>
        <v>2.3599998950958252</v>
      </c>
    </row>
    <row r="21" spans="1:33">
      <c r="A21" s="3" t="s">
        <v>206</v>
      </c>
      <c r="B21" s="3" t="str">
        <f t="shared" si="0"/>
        <v>13:41:04.180</v>
      </c>
      <c r="C21" s="3">
        <f t="shared" si="1"/>
        <v>49264.18</v>
      </c>
      <c r="D21" s="3">
        <f t="shared" si="2"/>
        <v>1.6010000000023865</v>
      </c>
      <c r="E21" s="3">
        <v>-1075.3</v>
      </c>
      <c r="F21" s="3">
        <v>104.20399999999999</v>
      </c>
      <c r="G21" s="3">
        <v>16365</v>
      </c>
      <c r="H21" s="3">
        <v>786</v>
      </c>
      <c r="I21" s="3">
        <v>935</v>
      </c>
      <c r="J21">
        <f t="shared" si="3"/>
        <v>-1076.4929999999999</v>
      </c>
      <c r="K21">
        <f t="shared" si="4"/>
        <v>91.058999999999997</v>
      </c>
      <c r="L21">
        <f t="shared" si="5"/>
        <v>4.2419999999999618</v>
      </c>
      <c r="M21">
        <f t="shared" si="6"/>
        <v>5.5679999999999978</v>
      </c>
      <c r="N21">
        <f t="shared" si="7"/>
        <v>4.2419999999999619E-3</v>
      </c>
      <c r="O21">
        <f t="shared" si="7"/>
        <v>5.5679999999999983E-3</v>
      </c>
      <c r="AC21">
        <v>1.095</v>
      </c>
      <c r="AD21">
        <v>9.2200002670288086</v>
      </c>
      <c r="AE21">
        <v>2.3299999237060547</v>
      </c>
      <c r="AF21">
        <f t="shared" si="8"/>
        <v>9.2200002670288086</v>
      </c>
      <c r="AG21">
        <f t="shared" si="9"/>
        <v>2.3299999237060547</v>
      </c>
    </row>
    <row r="22" spans="1:33">
      <c r="A22" s="3" t="s">
        <v>207</v>
      </c>
      <c r="B22" s="3" t="str">
        <f t="shared" si="0"/>
        <v>13:41:04.273</v>
      </c>
      <c r="C22" s="3">
        <f t="shared" si="1"/>
        <v>49264.273000000001</v>
      </c>
      <c r="D22" s="3">
        <f t="shared" si="2"/>
        <v>1.6940000000031432</v>
      </c>
      <c r="E22" s="3">
        <v>-1078.3800000000001</v>
      </c>
      <c r="F22" s="3">
        <v>100.264</v>
      </c>
      <c r="G22" s="3">
        <v>16370</v>
      </c>
      <c r="H22" s="3">
        <v>789</v>
      </c>
      <c r="I22" s="3">
        <v>935</v>
      </c>
      <c r="J22">
        <f t="shared" si="3"/>
        <v>-1079.5239999999999</v>
      </c>
      <c r="K22">
        <f t="shared" si="4"/>
        <v>87.081999999999994</v>
      </c>
      <c r="L22">
        <f t="shared" si="5"/>
        <v>1.2110000000000127</v>
      </c>
      <c r="M22">
        <f t="shared" si="6"/>
        <v>1.590999999999994</v>
      </c>
      <c r="N22">
        <f t="shared" si="7"/>
        <v>1.2110000000000128E-3</v>
      </c>
      <c r="O22">
        <f t="shared" si="7"/>
        <v>1.5909999999999941E-3</v>
      </c>
      <c r="AC22">
        <v>1.17</v>
      </c>
      <c r="AD22">
        <v>9.0799999237060547</v>
      </c>
      <c r="AE22">
        <v>1.3300000429153442</v>
      </c>
      <c r="AF22">
        <f t="shared" si="8"/>
        <v>9.0799999237060547</v>
      </c>
      <c r="AG22">
        <f t="shared" si="9"/>
        <v>1.3300000429153442</v>
      </c>
    </row>
    <row r="23" spans="1:33">
      <c r="A23" s="3" t="s">
        <v>208</v>
      </c>
      <c r="B23" s="3" t="str">
        <f t="shared" si="0"/>
        <v>13:41:04.365</v>
      </c>
      <c r="C23" s="3">
        <f t="shared" si="1"/>
        <v>49264.364999999998</v>
      </c>
      <c r="D23" s="3">
        <f t="shared" si="2"/>
        <v>1.7860000000000582</v>
      </c>
      <c r="E23" s="3">
        <v>-1080.8399999999999</v>
      </c>
      <c r="F23" s="3">
        <v>97.111900000000006</v>
      </c>
      <c r="G23" s="3">
        <v>16374</v>
      </c>
      <c r="H23" s="3">
        <v>788</v>
      </c>
      <c r="I23" s="3">
        <v>935</v>
      </c>
      <c r="J23">
        <f t="shared" si="3"/>
        <v>-1081.9459999999999</v>
      </c>
      <c r="K23">
        <f t="shared" si="4"/>
        <v>83.9</v>
      </c>
      <c r="L23">
        <f t="shared" si="5"/>
        <v>-1.2110000000000127</v>
      </c>
      <c r="M23">
        <f t="shared" si="6"/>
        <v>-1.590999999999994</v>
      </c>
      <c r="N23">
        <f t="shared" si="7"/>
        <v>-1.2110000000000128E-3</v>
      </c>
      <c r="O23">
        <f t="shared" si="7"/>
        <v>-1.5909999999999941E-3</v>
      </c>
      <c r="AC23">
        <v>1.226</v>
      </c>
      <c r="AD23">
        <v>-0.4699999988079071</v>
      </c>
      <c r="AE23">
        <v>14.5</v>
      </c>
      <c r="AF23">
        <f t="shared" si="8"/>
        <v>-0.4699999988079071</v>
      </c>
      <c r="AG23">
        <f t="shared" si="9"/>
        <v>14.5</v>
      </c>
    </row>
    <row r="24" spans="1:33">
      <c r="A24" s="3" t="s">
        <v>209</v>
      </c>
      <c r="B24" s="3" t="str">
        <f t="shared" si="0"/>
        <v>13:41:04.458</v>
      </c>
      <c r="C24" s="3">
        <f t="shared" si="1"/>
        <v>49264.457999999999</v>
      </c>
      <c r="D24" s="3">
        <f t="shared" si="2"/>
        <v>1.8790000000008149</v>
      </c>
      <c r="E24" s="3">
        <v>-1080.23</v>
      </c>
      <c r="F24" s="3">
        <v>97.899900000000002</v>
      </c>
      <c r="G24" s="3">
        <v>16373</v>
      </c>
      <c r="H24" s="3">
        <v>784</v>
      </c>
      <c r="I24" s="3">
        <v>935</v>
      </c>
      <c r="J24">
        <f t="shared" si="3"/>
        <v>-1081.345</v>
      </c>
      <c r="K24">
        <f t="shared" si="4"/>
        <v>84.694999999999993</v>
      </c>
      <c r="L24">
        <f t="shared" si="5"/>
        <v>-0.61000000000012733</v>
      </c>
      <c r="M24">
        <f t="shared" si="6"/>
        <v>-0.79600000000000648</v>
      </c>
      <c r="N24">
        <f t="shared" si="7"/>
        <v>-6.1000000000012737E-4</v>
      </c>
      <c r="O24">
        <f t="shared" si="7"/>
        <v>-7.9600000000000645E-4</v>
      </c>
      <c r="AC24">
        <v>1.3049999999999999</v>
      </c>
      <c r="AD24">
        <v>4.8899998664855957</v>
      </c>
      <c r="AE24">
        <v>-1.8300000429153442</v>
      </c>
      <c r="AF24">
        <f t="shared" si="8"/>
        <v>4.8899998664855957</v>
      </c>
      <c r="AG24">
        <f t="shared" si="9"/>
        <v>-1.8300000429153442</v>
      </c>
    </row>
    <row r="25" spans="1:33">
      <c r="A25" s="3" t="s">
        <v>210</v>
      </c>
      <c r="B25" s="3" t="str">
        <f t="shared" si="0"/>
        <v>13:41:04.550</v>
      </c>
      <c r="C25" s="3">
        <f t="shared" si="1"/>
        <v>49264.55</v>
      </c>
      <c r="D25" s="3">
        <f t="shared" si="2"/>
        <v>1.9710000000050059</v>
      </c>
      <c r="E25" s="3">
        <v>-1069.76</v>
      </c>
      <c r="F25" s="3">
        <v>111.29600000000001</v>
      </c>
      <c r="G25" s="3">
        <v>16356</v>
      </c>
      <c r="H25" s="3">
        <v>787</v>
      </c>
      <c r="I25" s="3">
        <v>935</v>
      </c>
      <c r="J25">
        <f t="shared" si="3"/>
        <v>-1071.04</v>
      </c>
      <c r="K25">
        <f t="shared" si="4"/>
        <v>98.218000000000004</v>
      </c>
      <c r="L25">
        <f t="shared" si="5"/>
        <v>9.6949999999999363</v>
      </c>
      <c r="M25">
        <f t="shared" si="6"/>
        <v>12.727000000000004</v>
      </c>
      <c r="N25">
        <f t="shared" si="7"/>
        <v>9.6949999999999363E-3</v>
      </c>
      <c r="O25">
        <f t="shared" si="7"/>
        <v>1.2727000000000004E-2</v>
      </c>
      <c r="AC25">
        <v>1.36</v>
      </c>
      <c r="AD25">
        <v>4.6500000953674316</v>
      </c>
      <c r="AE25">
        <v>-1.2000000476837158</v>
      </c>
      <c r="AF25">
        <f t="shared" si="8"/>
        <v>4.6500000953674316</v>
      </c>
      <c r="AG25">
        <f t="shared" si="9"/>
        <v>-1.2000000476837158</v>
      </c>
    </row>
    <row r="26" spans="1:33">
      <c r="A26" s="3" t="s">
        <v>211</v>
      </c>
      <c r="B26" s="3" t="str">
        <f t="shared" si="0"/>
        <v>13:41:04.644</v>
      </c>
      <c r="C26" s="3">
        <f t="shared" si="1"/>
        <v>49264.644</v>
      </c>
      <c r="D26" s="3">
        <f t="shared" si="2"/>
        <v>2.0650000000023283</v>
      </c>
      <c r="E26" s="3">
        <v>-1127.69</v>
      </c>
      <c r="F26" s="3">
        <v>153.14699999999999</v>
      </c>
      <c r="G26" s="3">
        <v>16359</v>
      </c>
      <c r="H26" s="3">
        <v>670</v>
      </c>
      <c r="I26" s="3">
        <v>467.25</v>
      </c>
      <c r="J26">
        <f t="shared" si="3"/>
        <v>-1129.4770000000001</v>
      </c>
      <c r="K26">
        <f t="shared" si="4"/>
        <v>139.35900000000001</v>
      </c>
      <c r="L26">
        <f t="shared" si="5"/>
        <v>-48.742000000000189</v>
      </c>
      <c r="M26">
        <f t="shared" si="6"/>
        <v>53.868000000000009</v>
      </c>
      <c r="N26">
        <f t="shared" si="7"/>
        <v>-4.8742000000000188E-2</v>
      </c>
      <c r="O26">
        <f t="shared" si="7"/>
        <v>5.3868000000000013E-2</v>
      </c>
      <c r="AC26">
        <v>1.4350000000000001</v>
      </c>
      <c r="AD26">
        <v>5.7399997711181641</v>
      </c>
      <c r="AE26">
        <v>-0.93999999761581421</v>
      </c>
      <c r="AF26">
        <f t="shared" si="8"/>
        <v>5.7399997711181641</v>
      </c>
      <c r="AG26">
        <f t="shared" si="9"/>
        <v>-0.93999999761581421</v>
      </c>
    </row>
    <row r="27" spans="1:33">
      <c r="A27" s="3" t="s">
        <v>212</v>
      </c>
      <c r="B27" s="3" t="str">
        <f t="shared" si="0"/>
        <v>13:41:04.735</v>
      </c>
      <c r="C27" s="3">
        <f t="shared" si="1"/>
        <v>49264.735000000001</v>
      </c>
      <c r="D27" s="3">
        <f t="shared" si="2"/>
        <v>2.1560000000026776</v>
      </c>
      <c r="E27" s="3">
        <v>-1082.07</v>
      </c>
      <c r="F27" s="3">
        <v>95.535899999999998</v>
      </c>
      <c r="G27" s="3">
        <v>16376</v>
      </c>
      <c r="H27" s="3">
        <v>780</v>
      </c>
      <c r="I27" s="3">
        <v>934.5</v>
      </c>
      <c r="J27">
        <f t="shared" si="3"/>
        <v>-1083.1559999999999</v>
      </c>
      <c r="K27">
        <f t="shared" si="4"/>
        <v>82.308999999999997</v>
      </c>
      <c r="L27">
        <f t="shared" si="5"/>
        <v>-2.4210000000000491</v>
      </c>
      <c r="M27">
        <f t="shared" si="6"/>
        <v>-3.1820000000000022</v>
      </c>
      <c r="N27">
        <f t="shared" si="7"/>
        <v>-2.421000000000049E-3</v>
      </c>
      <c r="O27">
        <f t="shared" si="7"/>
        <v>-3.1820000000000021E-3</v>
      </c>
      <c r="AC27">
        <v>1.5129999999999999</v>
      </c>
      <c r="AD27">
        <v>4.9000000953674316</v>
      </c>
      <c r="AE27">
        <v>-3.4100000858306885</v>
      </c>
      <c r="AF27">
        <f t="shared" si="8"/>
        <v>4.9000000953674316</v>
      </c>
      <c r="AG27">
        <f t="shared" si="9"/>
        <v>-3.4100000858306885</v>
      </c>
    </row>
    <row r="28" spans="1:33">
      <c r="A28" s="3" t="s">
        <v>213</v>
      </c>
      <c r="B28" s="3" t="str">
        <f t="shared" si="0"/>
        <v>13:41:04.829</v>
      </c>
      <c r="C28" s="3">
        <f t="shared" si="1"/>
        <v>49264.828999999998</v>
      </c>
      <c r="D28" s="3">
        <f t="shared" si="2"/>
        <v>2.25</v>
      </c>
      <c r="E28" s="3">
        <v>-1132</v>
      </c>
      <c r="F28" s="3">
        <v>147.625</v>
      </c>
      <c r="G28" s="3">
        <v>16366</v>
      </c>
      <c r="H28" s="3">
        <v>689.5</v>
      </c>
      <c r="I28" s="3">
        <v>467</v>
      </c>
      <c r="J28">
        <f t="shared" si="3"/>
        <v>-1133.7190000000001</v>
      </c>
      <c r="K28">
        <f t="shared" si="4"/>
        <v>133.78399999999999</v>
      </c>
      <c r="L28">
        <f t="shared" si="5"/>
        <v>-52.984000000000151</v>
      </c>
      <c r="M28">
        <f t="shared" si="6"/>
        <v>48.292999999999992</v>
      </c>
      <c r="N28">
        <f t="shared" si="7"/>
        <v>-5.2984000000000149E-2</v>
      </c>
      <c r="O28">
        <f t="shared" si="7"/>
        <v>4.8292999999999996E-2</v>
      </c>
      <c r="AC28">
        <v>1.5780000000000001</v>
      </c>
      <c r="AD28">
        <v>2.2999999523162842</v>
      </c>
      <c r="AE28">
        <v>0.23999999463558197</v>
      </c>
      <c r="AF28">
        <f t="shared" si="8"/>
        <v>2.2999999523162842</v>
      </c>
      <c r="AG28">
        <f t="shared" si="9"/>
        <v>0.23999999463558197</v>
      </c>
    </row>
    <row r="29" spans="1:33">
      <c r="A29" s="3" t="s">
        <v>214</v>
      </c>
      <c r="B29" s="3" t="str">
        <f t="shared" si="0"/>
        <v>13:41:04.920</v>
      </c>
      <c r="C29" s="3">
        <f t="shared" si="1"/>
        <v>49264.92</v>
      </c>
      <c r="D29" s="3">
        <f t="shared" si="2"/>
        <v>2.3410000000003492</v>
      </c>
      <c r="E29" s="3">
        <v>-1123.02</v>
      </c>
      <c r="F29" s="3">
        <v>159.01400000000001</v>
      </c>
      <c r="G29" s="3">
        <v>16351.5</v>
      </c>
      <c r="H29" s="3">
        <v>693</v>
      </c>
      <c r="I29" s="3">
        <v>467</v>
      </c>
      <c r="J29">
        <f t="shared" si="3"/>
        <v>-1124.8789999999999</v>
      </c>
      <c r="K29">
        <f t="shared" si="4"/>
        <v>145.28200000000001</v>
      </c>
      <c r="L29">
        <f t="shared" si="5"/>
        <v>-44.144000000000005</v>
      </c>
      <c r="M29">
        <f t="shared" si="6"/>
        <v>59.791000000000011</v>
      </c>
      <c r="N29">
        <f t="shared" si="7"/>
        <v>-4.414400000000001E-2</v>
      </c>
      <c r="O29">
        <f t="shared" si="7"/>
        <v>5.9791000000000011E-2</v>
      </c>
      <c r="AC29">
        <v>1.649</v>
      </c>
      <c r="AD29">
        <v>1.8400000333786011</v>
      </c>
      <c r="AE29">
        <v>0.68999999761581421</v>
      </c>
      <c r="AF29">
        <f t="shared" si="8"/>
        <v>1.8400000333786011</v>
      </c>
      <c r="AG29">
        <f t="shared" si="9"/>
        <v>0.68999999761581421</v>
      </c>
    </row>
    <row r="30" spans="1:33">
      <c r="A30" s="3" t="s">
        <v>215</v>
      </c>
      <c r="B30" s="3" t="str">
        <f t="shared" si="0"/>
        <v>13:41:05.013</v>
      </c>
      <c r="C30" s="3">
        <f t="shared" si="1"/>
        <v>49265.012999999999</v>
      </c>
      <c r="D30" s="3">
        <f t="shared" si="2"/>
        <v>2.4340000000011059</v>
      </c>
      <c r="E30" s="3">
        <v>-1121.1600000000001</v>
      </c>
      <c r="F30" s="3">
        <v>161.37</v>
      </c>
      <c r="G30" s="3">
        <v>16348.5</v>
      </c>
      <c r="H30" s="3">
        <v>707.5</v>
      </c>
      <c r="I30" s="3">
        <v>467</v>
      </c>
      <c r="J30">
        <f t="shared" si="3"/>
        <v>-1123.048</v>
      </c>
      <c r="K30">
        <f t="shared" si="4"/>
        <v>147.661</v>
      </c>
      <c r="L30">
        <f t="shared" si="5"/>
        <v>-42.313000000000102</v>
      </c>
      <c r="M30">
        <f t="shared" si="6"/>
        <v>62.17</v>
      </c>
      <c r="N30">
        <f t="shared" si="7"/>
        <v>-4.2313000000000101E-2</v>
      </c>
      <c r="O30">
        <f t="shared" si="7"/>
        <v>6.2170000000000003E-2</v>
      </c>
      <c r="AC30">
        <v>1.7230000000000001</v>
      </c>
      <c r="AD30">
        <v>-4.3600001335144043</v>
      </c>
      <c r="AE30">
        <v>5.9699997901916504</v>
      </c>
      <c r="AF30">
        <f t="shared" si="8"/>
        <v>-4.3600001335144043</v>
      </c>
      <c r="AG30">
        <f t="shared" si="9"/>
        <v>5.9699997901916504</v>
      </c>
    </row>
    <row r="31" spans="1:33">
      <c r="A31" s="3" t="s">
        <v>216</v>
      </c>
      <c r="B31" s="3" t="str">
        <f t="shared" si="0"/>
        <v>13:41:05.105</v>
      </c>
      <c r="C31" s="3">
        <f t="shared" si="1"/>
        <v>49265.105000000003</v>
      </c>
      <c r="D31" s="3">
        <f t="shared" si="2"/>
        <v>2.5260000000052969</v>
      </c>
      <c r="E31" s="3">
        <v>-1120.83</v>
      </c>
      <c r="F31" s="3">
        <v>161.74199999999999</v>
      </c>
      <c r="G31" s="3">
        <v>16348</v>
      </c>
      <c r="H31" s="3">
        <v>711.5</v>
      </c>
      <c r="I31" s="3">
        <v>467</v>
      </c>
      <c r="J31">
        <f t="shared" si="3"/>
        <v>-1122.722</v>
      </c>
      <c r="K31">
        <f t="shared" si="4"/>
        <v>148.03700000000001</v>
      </c>
      <c r="L31">
        <f t="shared" si="5"/>
        <v>-41.98700000000008</v>
      </c>
      <c r="M31">
        <f t="shared" si="6"/>
        <v>62.546000000000006</v>
      </c>
      <c r="N31">
        <f t="shared" si="7"/>
        <v>-4.198700000000008E-2</v>
      </c>
      <c r="O31">
        <f t="shared" si="7"/>
        <v>6.2546000000000004E-2</v>
      </c>
      <c r="AC31">
        <v>1.8149999999999999</v>
      </c>
      <c r="AD31">
        <v>-0.37000000476837158</v>
      </c>
      <c r="AE31">
        <v>-1.1100000143051147</v>
      </c>
      <c r="AF31">
        <f t="shared" si="8"/>
        <v>-0.37000000476837158</v>
      </c>
      <c r="AG31">
        <f t="shared" si="9"/>
        <v>-1.1100000143051147</v>
      </c>
    </row>
    <row r="32" spans="1:33">
      <c r="A32" s="3" t="s">
        <v>217</v>
      </c>
      <c r="B32" s="3" t="str">
        <f t="shared" si="0"/>
        <v>13:41:05.200</v>
      </c>
      <c r="C32" s="3">
        <f t="shared" si="1"/>
        <v>49265.2</v>
      </c>
      <c r="D32" s="3">
        <f t="shared" si="2"/>
        <v>2.6209999999991851</v>
      </c>
      <c r="E32" s="3">
        <v>-1105.06</v>
      </c>
      <c r="F32" s="3">
        <v>181.78200000000001</v>
      </c>
      <c r="G32" s="3">
        <v>16322.5</v>
      </c>
      <c r="H32" s="3">
        <v>730.5</v>
      </c>
      <c r="I32" s="3">
        <v>467</v>
      </c>
      <c r="J32">
        <f t="shared" si="3"/>
        <v>-1107.1980000000001</v>
      </c>
      <c r="K32">
        <f t="shared" si="4"/>
        <v>168.268</v>
      </c>
      <c r="L32">
        <f t="shared" si="5"/>
        <v>-26.463000000000193</v>
      </c>
      <c r="M32">
        <f t="shared" si="6"/>
        <v>82.777000000000001</v>
      </c>
      <c r="N32">
        <f t="shared" si="7"/>
        <v>-2.6463000000000195E-2</v>
      </c>
      <c r="O32">
        <f t="shared" si="7"/>
        <v>8.2777000000000003E-2</v>
      </c>
      <c r="AC32">
        <v>1.905</v>
      </c>
      <c r="AD32">
        <v>-2.6400001049041748</v>
      </c>
      <c r="AE32">
        <v>2.1600000858306885</v>
      </c>
      <c r="AF32">
        <f t="shared" si="8"/>
        <v>-2.6400001049041748</v>
      </c>
      <c r="AG32">
        <f t="shared" si="9"/>
        <v>2.1600000858306885</v>
      </c>
    </row>
    <row r="33" spans="1:33">
      <c r="A33" s="3" t="s">
        <v>218</v>
      </c>
      <c r="B33" s="3" t="str">
        <f t="shared" si="0"/>
        <v>13:41:05.292</v>
      </c>
      <c r="C33" s="3">
        <f t="shared" si="1"/>
        <v>49265.292000000001</v>
      </c>
      <c r="D33" s="3">
        <f t="shared" si="2"/>
        <v>2.713000000003376</v>
      </c>
      <c r="E33" s="3">
        <v>-1099.5</v>
      </c>
      <c r="F33" s="3">
        <v>188.864</v>
      </c>
      <c r="G33" s="3">
        <v>16313.5</v>
      </c>
      <c r="H33" s="3">
        <v>731</v>
      </c>
      <c r="I33" s="3">
        <v>467</v>
      </c>
      <c r="J33">
        <f t="shared" si="3"/>
        <v>-1101.7249999999999</v>
      </c>
      <c r="K33">
        <f t="shared" si="4"/>
        <v>175.417</v>
      </c>
      <c r="L33">
        <f t="shared" si="5"/>
        <v>-20.990000000000009</v>
      </c>
      <c r="M33">
        <f t="shared" si="6"/>
        <v>89.926000000000002</v>
      </c>
      <c r="N33">
        <f t="shared" si="7"/>
        <v>-2.0990000000000009E-2</v>
      </c>
      <c r="O33">
        <f t="shared" si="7"/>
        <v>8.9926000000000006E-2</v>
      </c>
      <c r="AC33">
        <v>1.98</v>
      </c>
      <c r="AD33">
        <v>-1.9299999475479126</v>
      </c>
      <c r="AE33">
        <v>-1.2799999713897705</v>
      </c>
      <c r="AF33">
        <f t="shared" si="8"/>
        <v>-1.9299999475479126</v>
      </c>
      <c r="AG33">
        <f t="shared" si="9"/>
        <v>-1.2799999713897705</v>
      </c>
    </row>
    <row r="34" spans="1:33">
      <c r="A34" s="3" t="s">
        <v>219</v>
      </c>
      <c r="B34" s="3" t="str">
        <f t="shared" si="0"/>
        <v>13:41:05.388</v>
      </c>
      <c r="C34" s="3">
        <f t="shared" si="1"/>
        <v>49265.387999999999</v>
      </c>
      <c r="D34" s="3">
        <f t="shared" si="2"/>
        <v>2.8090000000011059</v>
      </c>
      <c r="E34" s="3">
        <v>-1093.29</v>
      </c>
      <c r="F34" s="3">
        <v>196.69499999999999</v>
      </c>
      <c r="G34" s="3">
        <v>16303.5</v>
      </c>
      <c r="H34" s="3">
        <v>733</v>
      </c>
      <c r="I34" s="3">
        <v>467</v>
      </c>
      <c r="J34">
        <f t="shared" si="3"/>
        <v>-1095.6110000000001</v>
      </c>
      <c r="K34">
        <f t="shared" si="4"/>
        <v>183.32400000000001</v>
      </c>
      <c r="L34">
        <f t="shared" si="5"/>
        <v>-14.876000000000204</v>
      </c>
      <c r="M34">
        <f t="shared" si="6"/>
        <v>97.833000000000013</v>
      </c>
      <c r="N34">
        <f t="shared" si="7"/>
        <v>-1.4876000000000203E-2</v>
      </c>
      <c r="O34">
        <f t="shared" si="7"/>
        <v>9.7833000000000017E-2</v>
      </c>
      <c r="AC34">
        <v>2.044</v>
      </c>
      <c r="AD34">
        <v>-2.3199999332427979</v>
      </c>
      <c r="AE34">
        <v>-0.87000000476837158</v>
      </c>
      <c r="AF34">
        <f t="shared" si="8"/>
        <v>-2.3199999332427979</v>
      </c>
      <c r="AG34">
        <f t="shared" si="9"/>
        <v>-0.87000000476837158</v>
      </c>
    </row>
    <row r="35" spans="1:33">
      <c r="A35" s="3" t="s">
        <v>220</v>
      </c>
      <c r="B35" s="3" t="str">
        <f t="shared" si="0"/>
        <v>13:41:05.480</v>
      </c>
      <c r="C35" s="3">
        <f t="shared" si="1"/>
        <v>49265.48</v>
      </c>
      <c r="D35" s="3">
        <f t="shared" si="2"/>
        <v>2.9010000000052969</v>
      </c>
      <c r="E35" s="3">
        <v>-1086.53</v>
      </c>
      <c r="F35" s="3">
        <v>205.37899999999999</v>
      </c>
      <c r="G35" s="3">
        <v>16292.5</v>
      </c>
      <c r="H35" s="3">
        <v>733.5</v>
      </c>
      <c r="I35" s="3">
        <v>467</v>
      </c>
      <c r="J35">
        <f t="shared" si="3"/>
        <v>-1088.9580000000001</v>
      </c>
      <c r="K35">
        <f t="shared" si="4"/>
        <v>192.09</v>
      </c>
      <c r="L35">
        <f t="shared" si="5"/>
        <v>-8.2230000000001837</v>
      </c>
      <c r="M35">
        <f t="shared" si="6"/>
        <v>106.599</v>
      </c>
      <c r="N35">
        <f t="shared" si="7"/>
        <v>-8.2230000000001833E-3</v>
      </c>
      <c r="O35">
        <f t="shared" si="7"/>
        <v>0.106599</v>
      </c>
      <c r="AC35">
        <v>2.1</v>
      </c>
      <c r="AD35">
        <v>-2.1400001049041748</v>
      </c>
      <c r="AE35">
        <v>-1.3999999761581421</v>
      </c>
      <c r="AF35">
        <f t="shared" si="8"/>
        <v>-2.1400001049041748</v>
      </c>
      <c r="AG35">
        <f t="shared" si="9"/>
        <v>-1.3999999761581421</v>
      </c>
    </row>
    <row r="36" spans="1:33">
      <c r="A36" s="3" t="s">
        <v>221</v>
      </c>
      <c r="B36" s="3" t="str">
        <f t="shared" si="0"/>
        <v>13:41:05.573</v>
      </c>
      <c r="C36" s="3">
        <f t="shared" si="1"/>
        <v>49265.572999999997</v>
      </c>
      <c r="D36" s="3">
        <f t="shared" si="2"/>
        <v>2.9939999999987776</v>
      </c>
      <c r="E36" s="3">
        <v>-1067</v>
      </c>
      <c r="F36" s="3">
        <v>230.09399999999999</v>
      </c>
      <c r="G36" s="3">
        <v>16261</v>
      </c>
      <c r="H36" s="3">
        <v>706.5</v>
      </c>
      <c r="I36" s="3">
        <v>466.75</v>
      </c>
      <c r="J36">
        <f t="shared" si="3"/>
        <v>-1069.731</v>
      </c>
      <c r="K36">
        <f t="shared" si="4"/>
        <v>217.041</v>
      </c>
      <c r="L36">
        <f t="shared" si="5"/>
        <v>11.003999999999905</v>
      </c>
      <c r="M36">
        <f t="shared" si="6"/>
        <v>131.55000000000001</v>
      </c>
      <c r="N36">
        <f t="shared" si="7"/>
        <v>1.1003999999999906E-2</v>
      </c>
      <c r="O36">
        <f t="shared" si="7"/>
        <v>0.13155</v>
      </c>
      <c r="AC36">
        <v>2.1539999999999999</v>
      </c>
      <c r="AD36">
        <v>-3.4000000953674316</v>
      </c>
      <c r="AE36">
        <v>-2.4800000190734863</v>
      </c>
      <c r="AF36">
        <f t="shared" si="8"/>
        <v>-3.4000000953674316</v>
      </c>
      <c r="AG36">
        <f t="shared" si="9"/>
        <v>-2.4800000190734863</v>
      </c>
    </row>
    <row r="37" spans="1:33">
      <c r="A37" s="3" t="s">
        <v>222</v>
      </c>
      <c r="B37" s="3" t="str">
        <f t="shared" si="0"/>
        <v>13:41:05.666</v>
      </c>
      <c r="C37" s="3">
        <f t="shared" si="1"/>
        <v>49265.665999999997</v>
      </c>
      <c r="D37" s="3">
        <f t="shared" si="2"/>
        <v>3.0869999999995343</v>
      </c>
      <c r="E37" s="3">
        <v>-1115.24</v>
      </c>
      <c r="F37" s="3">
        <v>283.39999999999998</v>
      </c>
      <c r="G37" s="3">
        <v>16249</v>
      </c>
      <c r="H37" s="3">
        <v>781</v>
      </c>
      <c r="I37" s="3">
        <v>933.5</v>
      </c>
      <c r="J37">
        <f t="shared" si="3"/>
        <v>-1118.6189999999999</v>
      </c>
      <c r="K37">
        <f t="shared" si="4"/>
        <v>269.75400000000002</v>
      </c>
      <c r="L37">
        <f t="shared" si="5"/>
        <v>-37.884000000000015</v>
      </c>
      <c r="M37">
        <f t="shared" si="6"/>
        <v>184.26300000000003</v>
      </c>
      <c r="N37">
        <f t="shared" si="7"/>
        <v>-3.7884000000000015E-2</v>
      </c>
      <c r="O37">
        <f t="shared" si="7"/>
        <v>0.18426300000000004</v>
      </c>
      <c r="AC37">
        <v>2.2280000000000002</v>
      </c>
      <c r="AD37">
        <v>-2.619999885559082</v>
      </c>
      <c r="AE37">
        <v>-4.5399999618530273</v>
      </c>
      <c r="AF37">
        <f t="shared" si="8"/>
        <v>-2.619999885559082</v>
      </c>
      <c r="AG37">
        <f t="shared" si="9"/>
        <v>-4.5399999618530273</v>
      </c>
    </row>
    <row r="38" spans="1:33">
      <c r="A38" s="3" t="s">
        <v>223</v>
      </c>
      <c r="B38" s="3" t="str">
        <f t="shared" si="0"/>
        <v>13:41:05.759</v>
      </c>
      <c r="C38" s="3">
        <f t="shared" si="1"/>
        <v>49265.758999999998</v>
      </c>
      <c r="D38" s="3">
        <f t="shared" si="2"/>
        <v>3.180000000000291</v>
      </c>
      <c r="E38" s="3">
        <v>-1130.78</v>
      </c>
      <c r="F38" s="3">
        <v>377.29</v>
      </c>
      <c r="G38" s="3">
        <v>16185.5</v>
      </c>
      <c r="H38" s="3">
        <v>723</v>
      </c>
      <c r="I38" s="3">
        <v>466.25</v>
      </c>
      <c r="J38">
        <f t="shared" si="3"/>
        <v>-1135.3050000000001</v>
      </c>
      <c r="K38">
        <f t="shared" si="4"/>
        <v>363.447</v>
      </c>
      <c r="L38">
        <f t="shared" si="5"/>
        <v>-54.570000000000164</v>
      </c>
      <c r="M38">
        <f t="shared" si="6"/>
        <v>277.95600000000002</v>
      </c>
      <c r="N38">
        <f t="shared" si="7"/>
        <v>-5.4570000000000167E-2</v>
      </c>
      <c r="O38">
        <f t="shared" si="7"/>
        <v>0.27795600000000004</v>
      </c>
      <c r="AC38">
        <v>2.2869999999999999</v>
      </c>
      <c r="AD38">
        <v>-0.92000001668930054</v>
      </c>
      <c r="AE38">
        <v>-4.570000171661377</v>
      </c>
      <c r="AF38">
        <f t="shared" si="8"/>
        <v>-0.92000001668930054</v>
      </c>
      <c r="AG38">
        <f t="shared" si="9"/>
        <v>-4.570000171661377</v>
      </c>
    </row>
    <row r="39" spans="1:33">
      <c r="A39" s="3" t="s">
        <v>224</v>
      </c>
      <c r="B39" s="3" t="str">
        <f t="shared" si="0"/>
        <v>13:41:05.851</v>
      </c>
      <c r="C39" s="3">
        <f t="shared" si="1"/>
        <v>49265.851000000002</v>
      </c>
      <c r="D39" s="3">
        <f t="shared" si="2"/>
        <v>3.272000000004482</v>
      </c>
      <c r="E39" s="3">
        <v>-1095.74</v>
      </c>
      <c r="F39" s="3">
        <v>420.97399999999999</v>
      </c>
      <c r="G39" s="3">
        <v>16129.5</v>
      </c>
      <c r="H39" s="3">
        <v>752</v>
      </c>
      <c r="I39" s="3">
        <v>465.75</v>
      </c>
      <c r="J39">
        <f t="shared" si="3"/>
        <v>-1100.8009999999999</v>
      </c>
      <c r="K39">
        <f t="shared" si="4"/>
        <v>407.55599999999998</v>
      </c>
      <c r="L39">
        <f t="shared" si="5"/>
        <v>-20.066000000000031</v>
      </c>
      <c r="M39">
        <f t="shared" si="6"/>
        <v>322.065</v>
      </c>
      <c r="N39">
        <f t="shared" si="7"/>
        <v>-2.0066000000000032E-2</v>
      </c>
      <c r="O39">
        <f t="shared" si="7"/>
        <v>0.32206499999999999</v>
      </c>
      <c r="AC39">
        <v>2.3530000000000002</v>
      </c>
      <c r="AD39">
        <v>0.23000000417232513</v>
      </c>
      <c r="AE39">
        <v>-3.4100000858306885</v>
      </c>
      <c r="AF39">
        <f t="shared" si="8"/>
        <v>0.23000000417232513</v>
      </c>
      <c r="AG39">
        <f t="shared" si="9"/>
        <v>-3.4100000858306885</v>
      </c>
    </row>
    <row r="40" spans="1:33">
      <c r="A40" s="3" t="s">
        <v>225</v>
      </c>
      <c r="B40" s="3" t="str">
        <f t="shared" si="0"/>
        <v>13:41:05.945</v>
      </c>
      <c r="C40" s="3">
        <f t="shared" si="1"/>
        <v>49265.945</v>
      </c>
      <c r="D40" s="3">
        <f t="shared" si="2"/>
        <v>3.3660000000018044</v>
      </c>
      <c r="E40" s="3">
        <v>-1048.21</v>
      </c>
      <c r="F40" s="3">
        <v>480.28100000000001</v>
      </c>
      <c r="G40" s="3">
        <v>16053.5</v>
      </c>
      <c r="H40" s="3">
        <v>686.5</v>
      </c>
      <c r="I40" s="3">
        <v>465.75</v>
      </c>
      <c r="J40">
        <f t="shared" si="3"/>
        <v>-1053.999</v>
      </c>
      <c r="K40">
        <f t="shared" si="4"/>
        <v>467.43900000000002</v>
      </c>
      <c r="L40">
        <f t="shared" si="5"/>
        <v>26.735999999999876</v>
      </c>
      <c r="M40">
        <f t="shared" si="6"/>
        <v>381.94800000000004</v>
      </c>
      <c r="N40">
        <f t="shared" si="7"/>
        <v>2.6735999999999878E-2</v>
      </c>
      <c r="O40">
        <f t="shared" si="7"/>
        <v>0.38194800000000007</v>
      </c>
      <c r="AC40">
        <v>2.4180000000000001</v>
      </c>
      <c r="AD40">
        <v>0.57999998331069946</v>
      </c>
      <c r="AE40">
        <v>-3.3900001049041748</v>
      </c>
      <c r="AF40">
        <f t="shared" si="8"/>
        <v>0.57999998331069946</v>
      </c>
      <c r="AG40">
        <f t="shared" si="9"/>
        <v>-3.3900001049041748</v>
      </c>
    </row>
    <row r="41" spans="1:33">
      <c r="A41" s="3" t="s">
        <v>226</v>
      </c>
      <c r="B41" s="3" t="str">
        <f t="shared" si="0"/>
        <v>13:41:06.039</v>
      </c>
      <c r="C41" s="3">
        <f t="shared" si="1"/>
        <v>49266.038999999997</v>
      </c>
      <c r="D41" s="3">
        <f t="shared" si="2"/>
        <v>3.4599999999991269</v>
      </c>
      <c r="E41" s="3">
        <v>-1073.53</v>
      </c>
      <c r="F41" s="3">
        <v>560.22500000000002</v>
      </c>
      <c r="G41" s="3">
        <v>16007</v>
      </c>
      <c r="H41" s="3">
        <v>803</v>
      </c>
      <c r="I41" s="3">
        <v>931</v>
      </c>
      <c r="J41">
        <f t="shared" si="3"/>
        <v>-1080.2940000000001</v>
      </c>
      <c r="K41">
        <f t="shared" si="4"/>
        <v>547.06799999999998</v>
      </c>
      <c r="L41">
        <f t="shared" si="5"/>
        <v>0.44099999999980355</v>
      </c>
      <c r="M41">
        <f t="shared" si="6"/>
        <v>461.577</v>
      </c>
      <c r="N41">
        <f t="shared" si="7"/>
        <v>4.4099999999980358E-4</v>
      </c>
      <c r="O41">
        <f t="shared" si="7"/>
        <v>0.46157700000000002</v>
      </c>
      <c r="AC41">
        <v>2.4990000000000001</v>
      </c>
      <c r="AD41">
        <v>9.9999997764825821E-3</v>
      </c>
      <c r="AE41">
        <v>-4.690000057220459</v>
      </c>
      <c r="AF41">
        <f t="shared" si="8"/>
        <v>9.9999997764825821E-3</v>
      </c>
      <c r="AG41">
        <f t="shared" si="9"/>
        <v>-4.690000057220459</v>
      </c>
    </row>
    <row r="42" spans="1:33">
      <c r="A42" s="3" t="s">
        <v>227</v>
      </c>
      <c r="B42" s="3" t="str">
        <f t="shared" si="0"/>
        <v>13:41:06.132</v>
      </c>
      <c r="C42" s="3">
        <f t="shared" si="1"/>
        <v>49266.131999999998</v>
      </c>
      <c r="D42" s="3">
        <f t="shared" si="2"/>
        <v>3.5529999999998836</v>
      </c>
      <c r="E42" s="3">
        <v>-1073.8399999999999</v>
      </c>
      <c r="F42" s="3">
        <v>670.24</v>
      </c>
      <c r="G42" s="3">
        <v>15922</v>
      </c>
      <c r="H42" s="3">
        <v>765</v>
      </c>
      <c r="I42" s="3">
        <v>465</v>
      </c>
      <c r="J42">
        <f t="shared" si="3"/>
        <v>-1081.9480000000001</v>
      </c>
      <c r="K42">
        <f t="shared" si="4"/>
        <v>657.07100000000003</v>
      </c>
      <c r="L42">
        <f t="shared" si="5"/>
        <v>-1.2130000000001928</v>
      </c>
      <c r="M42">
        <f t="shared" si="6"/>
        <v>571.58000000000004</v>
      </c>
      <c r="N42">
        <f t="shared" si="7"/>
        <v>-1.2130000000001929E-3</v>
      </c>
      <c r="O42">
        <f t="shared" si="7"/>
        <v>0.57158000000000009</v>
      </c>
      <c r="AC42">
        <v>2.573</v>
      </c>
      <c r="AD42">
        <v>2.130000114440918</v>
      </c>
      <c r="AE42">
        <v>-2.1700000762939453</v>
      </c>
      <c r="AF42">
        <f t="shared" si="8"/>
        <v>2.130000114440918</v>
      </c>
      <c r="AG42">
        <f t="shared" si="9"/>
        <v>-2.1700000762939453</v>
      </c>
    </row>
    <row r="43" spans="1:33">
      <c r="A43" s="3" t="s">
        <v>228</v>
      </c>
      <c r="B43" s="3" t="str">
        <f t="shared" si="0"/>
        <v>13:41:06.226</v>
      </c>
      <c r="C43" s="3">
        <f t="shared" si="1"/>
        <v>49266.226000000002</v>
      </c>
      <c r="D43" s="3">
        <f t="shared" si="2"/>
        <v>3.647000000004482</v>
      </c>
      <c r="E43" s="3">
        <v>-1046.6400000000001</v>
      </c>
      <c r="F43" s="3">
        <v>703.54499999999996</v>
      </c>
      <c r="G43" s="3">
        <v>15879</v>
      </c>
      <c r="H43" s="3">
        <v>692.5</v>
      </c>
      <c r="I43" s="3">
        <v>464.5</v>
      </c>
      <c r="J43">
        <f t="shared" si="3"/>
        <v>-1055.1569999999999</v>
      </c>
      <c r="K43">
        <f t="shared" si="4"/>
        <v>690.70600000000002</v>
      </c>
      <c r="L43">
        <f t="shared" si="5"/>
        <v>25.577999999999975</v>
      </c>
      <c r="M43">
        <f t="shared" si="6"/>
        <v>605.21500000000003</v>
      </c>
      <c r="N43">
        <f t="shared" si="7"/>
        <v>2.5577999999999976E-2</v>
      </c>
      <c r="O43">
        <f t="shared" si="7"/>
        <v>0.60521500000000006</v>
      </c>
      <c r="AC43">
        <v>2.65</v>
      </c>
      <c r="AD43">
        <v>3.119999885559082</v>
      </c>
      <c r="AE43">
        <v>-2.1700000762939453</v>
      </c>
      <c r="AF43">
        <f t="shared" si="8"/>
        <v>3.119999885559082</v>
      </c>
      <c r="AG43">
        <f t="shared" si="9"/>
        <v>-2.1700000762939453</v>
      </c>
    </row>
    <row r="44" spans="1:33">
      <c r="A44" s="3" t="s">
        <v>229</v>
      </c>
      <c r="B44" s="3" t="str">
        <f t="shared" si="0"/>
        <v>13:41:06.316</v>
      </c>
      <c r="C44" s="3">
        <f t="shared" si="1"/>
        <v>49266.315999999999</v>
      </c>
      <c r="D44" s="3">
        <f t="shared" si="2"/>
        <v>3.7370000000009895</v>
      </c>
      <c r="E44" s="3">
        <v>-1085.76</v>
      </c>
      <c r="F44" s="3">
        <v>873.16200000000003</v>
      </c>
      <c r="G44" s="3">
        <v>15773</v>
      </c>
      <c r="H44" s="3">
        <v>765</v>
      </c>
      <c r="I44" s="3">
        <v>463.75</v>
      </c>
      <c r="J44">
        <f t="shared" si="3"/>
        <v>-1096.346</v>
      </c>
      <c r="K44">
        <f t="shared" si="4"/>
        <v>859.83199999999999</v>
      </c>
      <c r="L44">
        <f t="shared" si="5"/>
        <v>-15.611000000000104</v>
      </c>
      <c r="M44">
        <f t="shared" si="6"/>
        <v>774.34100000000001</v>
      </c>
      <c r="N44">
        <f t="shared" si="7"/>
        <v>-1.5611000000000104E-2</v>
      </c>
      <c r="O44">
        <f t="shared" si="7"/>
        <v>0.77434100000000006</v>
      </c>
      <c r="AC44">
        <v>2.7080000000000002</v>
      </c>
      <c r="AD44">
        <v>2.6600000858306885</v>
      </c>
      <c r="AE44">
        <v>-2.3299999237060547</v>
      </c>
      <c r="AF44">
        <f t="shared" si="8"/>
        <v>2.6600000858306885</v>
      </c>
      <c r="AG44">
        <f t="shared" si="9"/>
        <v>-2.3299999237060547</v>
      </c>
    </row>
    <row r="45" spans="1:33">
      <c r="A45" s="3" t="s">
        <v>230</v>
      </c>
      <c r="B45" s="3" t="str">
        <f t="shared" si="0"/>
        <v>13:41:06.410</v>
      </c>
      <c r="C45" s="3">
        <f t="shared" si="1"/>
        <v>49266.41</v>
      </c>
      <c r="D45" s="3">
        <f t="shared" si="2"/>
        <v>3.8310000000055879</v>
      </c>
      <c r="E45" s="3">
        <v>-1056.06</v>
      </c>
      <c r="F45" s="3">
        <v>908.93899999999996</v>
      </c>
      <c r="G45" s="3">
        <v>15726.5</v>
      </c>
      <c r="H45" s="3">
        <v>737.5</v>
      </c>
      <c r="I45" s="3">
        <v>463.25</v>
      </c>
      <c r="J45">
        <f t="shared" si="3"/>
        <v>-1067.086</v>
      </c>
      <c r="K45">
        <f t="shared" si="4"/>
        <v>895.96900000000005</v>
      </c>
      <c r="L45">
        <f t="shared" si="5"/>
        <v>13.648999999999887</v>
      </c>
      <c r="M45">
        <f t="shared" si="6"/>
        <v>810.47800000000007</v>
      </c>
      <c r="N45">
        <f t="shared" si="7"/>
        <v>1.3648999999999887E-2</v>
      </c>
      <c r="O45">
        <f t="shared" si="7"/>
        <v>0.81047800000000003</v>
      </c>
      <c r="AC45">
        <v>2.7690000000000001</v>
      </c>
      <c r="AD45">
        <v>2.5399999618530273</v>
      </c>
      <c r="AE45">
        <v>-2.1800000667572021</v>
      </c>
      <c r="AF45">
        <f t="shared" si="8"/>
        <v>2.5399999618530273</v>
      </c>
      <c r="AG45">
        <f t="shared" si="9"/>
        <v>-2.1800000667572021</v>
      </c>
    </row>
    <row r="46" spans="1:33">
      <c r="A46" s="3" t="s">
        <v>231</v>
      </c>
      <c r="B46" s="3" t="str">
        <f t="shared" si="0"/>
        <v>13:41:06.501</v>
      </c>
      <c r="C46" s="3">
        <f t="shared" si="1"/>
        <v>49266.500999999997</v>
      </c>
      <c r="D46" s="3">
        <f t="shared" si="2"/>
        <v>3.9219999999986612</v>
      </c>
      <c r="E46" s="3">
        <v>-1082.31</v>
      </c>
      <c r="F46" s="3">
        <v>1090.23</v>
      </c>
      <c r="G46" s="3">
        <v>15604.5</v>
      </c>
      <c r="H46" s="3">
        <v>769.5</v>
      </c>
      <c r="I46" s="3">
        <v>462.75</v>
      </c>
      <c r="J46">
        <f t="shared" si="3"/>
        <v>-1095.549</v>
      </c>
      <c r="K46">
        <f t="shared" si="4"/>
        <v>1076.9259999999999</v>
      </c>
      <c r="L46">
        <f t="shared" si="5"/>
        <v>-14.814000000000078</v>
      </c>
      <c r="M46">
        <f t="shared" si="6"/>
        <v>991.43499999999995</v>
      </c>
      <c r="N46">
        <f t="shared" si="7"/>
        <v>-1.4814000000000079E-2</v>
      </c>
      <c r="O46">
        <f t="shared" si="7"/>
        <v>0.99143499999999996</v>
      </c>
      <c r="AC46">
        <v>2.8250000000000002</v>
      </c>
      <c r="AD46">
        <v>2.869999885559082</v>
      </c>
      <c r="AE46">
        <v>-1.8500000238418579</v>
      </c>
      <c r="AF46">
        <f t="shared" si="8"/>
        <v>2.869999885559082</v>
      </c>
      <c r="AG46">
        <f t="shared" si="9"/>
        <v>-1.8500000238418579</v>
      </c>
    </row>
    <row r="47" spans="1:33">
      <c r="A47" s="3" t="s">
        <v>232</v>
      </c>
      <c r="B47" s="3" t="str">
        <f t="shared" si="0"/>
        <v>13:41:06.594</v>
      </c>
      <c r="C47" s="3">
        <f t="shared" si="1"/>
        <v>49266.593999999997</v>
      </c>
      <c r="D47" s="3">
        <f t="shared" si="2"/>
        <v>4.0149999999994179</v>
      </c>
      <c r="E47" s="3">
        <v>-1046.8</v>
      </c>
      <c r="F47" s="3">
        <v>1132.22</v>
      </c>
      <c r="G47" s="3">
        <v>15549.5</v>
      </c>
      <c r="H47" s="3">
        <v>736.5</v>
      </c>
      <c r="I47" s="3">
        <v>462</v>
      </c>
      <c r="J47">
        <f t="shared" si="3"/>
        <v>-1060.5540000000001</v>
      </c>
      <c r="K47">
        <f t="shared" si="4"/>
        <v>1119.347</v>
      </c>
      <c r="L47">
        <f t="shared" si="5"/>
        <v>20.180999999999813</v>
      </c>
      <c r="M47">
        <f t="shared" si="6"/>
        <v>1033.856</v>
      </c>
      <c r="N47">
        <f t="shared" si="7"/>
        <v>2.0180999999999814E-2</v>
      </c>
      <c r="O47">
        <f t="shared" si="7"/>
        <v>1.0338560000000001</v>
      </c>
      <c r="AC47">
        <v>2.8860000000000001</v>
      </c>
      <c r="AD47">
        <v>3.2699999809265137</v>
      </c>
      <c r="AE47">
        <v>-2.2599999904632568</v>
      </c>
      <c r="AF47">
        <f t="shared" si="8"/>
        <v>3.2699999809265137</v>
      </c>
      <c r="AG47">
        <f t="shared" si="9"/>
        <v>-2.2599999904632568</v>
      </c>
    </row>
    <row r="48" spans="1:33">
      <c r="A48" s="3" t="s">
        <v>233</v>
      </c>
      <c r="B48" s="3" t="str">
        <f t="shared" si="0"/>
        <v>13:41:06.690</v>
      </c>
      <c r="C48" s="3">
        <f t="shared" si="1"/>
        <v>49266.69</v>
      </c>
      <c r="D48" s="3">
        <f t="shared" si="2"/>
        <v>4.1110000000044238</v>
      </c>
      <c r="E48" s="3">
        <v>-1081.45</v>
      </c>
      <c r="F48" s="3">
        <v>1299.9000000000001</v>
      </c>
      <c r="G48" s="3">
        <v>15444.5</v>
      </c>
      <c r="H48" s="3">
        <v>777.5</v>
      </c>
      <c r="I48" s="3">
        <v>461.5</v>
      </c>
      <c r="J48">
        <f t="shared" si="3"/>
        <v>-1097.25</v>
      </c>
      <c r="K48">
        <f t="shared" si="4"/>
        <v>1286.5909999999999</v>
      </c>
      <c r="L48">
        <f t="shared" si="5"/>
        <v>-16.5150000000001</v>
      </c>
      <c r="M48">
        <f t="shared" si="6"/>
        <v>1201.0999999999999</v>
      </c>
      <c r="N48">
        <f t="shared" si="7"/>
        <v>-1.6515000000000099E-2</v>
      </c>
      <c r="O48">
        <f t="shared" si="7"/>
        <v>1.2010999999999998</v>
      </c>
      <c r="AC48">
        <v>2.9460000000000002</v>
      </c>
      <c r="AD48">
        <v>3.0499999523162842</v>
      </c>
      <c r="AE48">
        <v>-2.1800000667572021</v>
      </c>
      <c r="AF48">
        <f t="shared" si="8"/>
        <v>3.0499999523162842</v>
      </c>
      <c r="AG48">
        <f t="shared" si="9"/>
        <v>-2.1800000667572021</v>
      </c>
    </row>
    <row r="49" spans="1:33">
      <c r="A49" s="3" t="s">
        <v>234</v>
      </c>
      <c r="B49" s="3" t="str">
        <f t="shared" si="0"/>
        <v>13:41:06.783</v>
      </c>
      <c r="C49" s="3">
        <f t="shared" si="1"/>
        <v>49266.783000000003</v>
      </c>
      <c r="D49" s="3">
        <f t="shared" si="2"/>
        <v>4.2040000000051805</v>
      </c>
      <c r="E49" s="3">
        <v>-1042.6099999999999</v>
      </c>
      <c r="F49" s="3">
        <v>1344.97</v>
      </c>
      <c r="G49" s="3">
        <v>15385</v>
      </c>
      <c r="H49" s="3">
        <v>741.5</v>
      </c>
      <c r="I49" s="3">
        <v>460.75</v>
      </c>
      <c r="J49">
        <f t="shared" si="3"/>
        <v>-1058.9639999999999</v>
      </c>
      <c r="K49">
        <f t="shared" si="4"/>
        <v>1332.1320000000001</v>
      </c>
      <c r="L49">
        <f t="shared" si="5"/>
        <v>21.770999999999958</v>
      </c>
      <c r="M49">
        <f t="shared" si="6"/>
        <v>1246.6410000000001</v>
      </c>
      <c r="N49">
        <f t="shared" si="7"/>
        <v>2.1770999999999957E-2</v>
      </c>
      <c r="O49">
        <f t="shared" si="7"/>
        <v>1.2466410000000001</v>
      </c>
      <c r="AC49">
        <v>3.0169999999999999</v>
      </c>
      <c r="AD49">
        <v>3.6099998950958252</v>
      </c>
      <c r="AE49">
        <v>-2.0799999237060547</v>
      </c>
      <c r="AF49">
        <f t="shared" si="8"/>
        <v>3.6099998950958252</v>
      </c>
      <c r="AG49">
        <f t="shared" si="9"/>
        <v>-2.0799999237060547</v>
      </c>
    </row>
    <row r="50" spans="1:33">
      <c r="A50" s="3" t="s">
        <v>235</v>
      </c>
      <c r="B50" s="3" t="str">
        <f t="shared" si="0"/>
        <v>13:41:06.876</v>
      </c>
      <c r="C50" s="3">
        <f t="shared" si="1"/>
        <v>49266.875999999997</v>
      </c>
      <c r="D50" s="3">
        <f t="shared" si="2"/>
        <v>4.2969999999986612</v>
      </c>
      <c r="E50" s="3">
        <v>-1076.67</v>
      </c>
      <c r="F50" s="3">
        <v>1509.73</v>
      </c>
      <c r="G50" s="3">
        <v>15283</v>
      </c>
      <c r="H50" s="3">
        <v>780</v>
      </c>
      <c r="I50" s="3">
        <v>460.25</v>
      </c>
      <c r="J50">
        <f t="shared" si="3"/>
        <v>-1095.0340000000001</v>
      </c>
      <c r="K50">
        <f t="shared" si="4"/>
        <v>1496.4639999999999</v>
      </c>
      <c r="L50">
        <f t="shared" si="5"/>
        <v>-14.299000000000206</v>
      </c>
      <c r="M50">
        <f t="shared" si="6"/>
        <v>1410.973</v>
      </c>
      <c r="N50">
        <f t="shared" si="7"/>
        <v>-1.4299000000000206E-2</v>
      </c>
      <c r="O50">
        <f t="shared" si="7"/>
        <v>1.410973</v>
      </c>
      <c r="AC50">
        <v>3.0870000000000002</v>
      </c>
      <c r="AD50">
        <v>4.440000057220459</v>
      </c>
      <c r="AE50">
        <v>-1.1799999475479126</v>
      </c>
      <c r="AF50">
        <f t="shared" si="8"/>
        <v>4.440000057220459</v>
      </c>
      <c r="AG50">
        <f t="shared" si="9"/>
        <v>-1.1799999475479126</v>
      </c>
    </row>
    <row r="51" spans="1:33">
      <c r="A51" s="3" t="s">
        <v>236</v>
      </c>
      <c r="B51" s="3" t="str">
        <f t="shared" si="0"/>
        <v>13:41:06.967</v>
      </c>
      <c r="C51" s="3">
        <f t="shared" si="1"/>
        <v>49266.966999999997</v>
      </c>
      <c r="D51" s="3">
        <f t="shared" si="2"/>
        <v>4.3879999999990105</v>
      </c>
      <c r="E51" s="3">
        <v>-1067.8499999999999</v>
      </c>
      <c r="F51" s="3">
        <v>1620.37</v>
      </c>
      <c r="G51" s="3">
        <v>15194</v>
      </c>
      <c r="H51" s="3">
        <v>831</v>
      </c>
      <c r="I51" s="3">
        <v>919.5</v>
      </c>
      <c r="J51">
        <f t="shared" si="3"/>
        <v>-1087.566</v>
      </c>
      <c r="K51">
        <f t="shared" si="4"/>
        <v>1607.203</v>
      </c>
      <c r="L51">
        <f t="shared" si="5"/>
        <v>-6.831000000000131</v>
      </c>
      <c r="M51">
        <f t="shared" si="6"/>
        <v>1521.712</v>
      </c>
      <c r="N51">
        <f t="shared" si="7"/>
        <v>-6.8310000000001312E-3</v>
      </c>
      <c r="O51">
        <f t="shared" si="7"/>
        <v>1.521712</v>
      </c>
      <c r="AC51">
        <v>3.153</v>
      </c>
      <c r="AD51">
        <v>4.5199999809265137</v>
      </c>
      <c r="AE51">
        <v>-2.3900001049041748</v>
      </c>
      <c r="AF51">
        <f t="shared" si="8"/>
        <v>4.5199999809265137</v>
      </c>
      <c r="AG51">
        <f t="shared" si="9"/>
        <v>-2.3900001049041748</v>
      </c>
    </row>
    <row r="52" spans="1:33">
      <c r="A52" s="3" t="s">
        <v>237</v>
      </c>
      <c r="B52" s="3" t="str">
        <f t="shared" si="0"/>
        <v>13:41:07.061</v>
      </c>
      <c r="C52" s="3">
        <f t="shared" si="1"/>
        <v>49267.061000000002</v>
      </c>
      <c r="D52" s="3">
        <f t="shared" si="2"/>
        <v>4.4820000000036089</v>
      </c>
      <c r="E52" s="3">
        <v>-1058.3800000000001</v>
      </c>
      <c r="F52" s="3">
        <v>1730.54</v>
      </c>
      <c r="G52" s="3">
        <v>15105.5</v>
      </c>
      <c r="H52" s="3">
        <v>787.5</v>
      </c>
      <c r="I52" s="3">
        <v>458.75</v>
      </c>
      <c r="J52">
        <f t="shared" si="3"/>
        <v>-1079.443</v>
      </c>
      <c r="K52">
        <f t="shared" si="4"/>
        <v>1717.481</v>
      </c>
      <c r="L52">
        <f t="shared" si="5"/>
        <v>1.2919999999999163</v>
      </c>
      <c r="M52">
        <f t="shared" si="6"/>
        <v>1631.99</v>
      </c>
      <c r="N52">
        <f t="shared" si="7"/>
        <v>1.2919999999999163E-3</v>
      </c>
      <c r="O52">
        <f t="shared" si="7"/>
        <v>1.6319900000000001</v>
      </c>
      <c r="AC52">
        <v>3.2330000000000001</v>
      </c>
      <c r="AD52">
        <v>3.1700000762939453</v>
      </c>
      <c r="AE52">
        <v>-2.2799999713897705</v>
      </c>
      <c r="AF52">
        <f t="shared" si="8"/>
        <v>3.1700000762939453</v>
      </c>
      <c r="AG52">
        <f t="shared" si="9"/>
        <v>-2.2799999713897705</v>
      </c>
    </row>
    <row r="53" spans="1:33">
      <c r="A53" s="3" t="s">
        <v>238</v>
      </c>
      <c r="B53" s="3" t="str">
        <f t="shared" si="0"/>
        <v>13:41:07.152</v>
      </c>
      <c r="C53" s="3">
        <f t="shared" si="1"/>
        <v>49267.152000000002</v>
      </c>
      <c r="D53" s="3">
        <f t="shared" si="2"/>
        <v>4.5730000000039581</v>
      </c>
      <c r="E53" s="3">
        <v>-1012.06</v>
      </c>
      <c r="F53" s="3">
        <v>1782.35</v>
      </c>
      <c r="G53" s="3">
        <v>15036</v>
      </c>
      <c r="H53" s="3">
        <v>741</v>
      </c>
      <c r="I53" s="3">
        <v>458.25</v>
      </c>
      <c r="J53">
        <f t="shared" si="3"/>
        <v>-1033.759</v>
      </c>
      <c r="K53">
        <f t="shared" si="4"/>
        <v>1769.8530000000001</v>
      </c>
      <c r="L53">
        <f t="shared" si="5"/>
        <v>46.975999999999885</v>
      </c>
      <c r="M53">
        <f t="shared" si="6"/>
        <v>1684.3620000000001</v>
      </c>
      <c r="N53">
        <f t="shared" si="7"/>
        <v>4.6975999999999886E-2</v>
      </c>
      <c r="O53">
        <f t="shared" si="7"/>
        <v>1.6843620000000001</v>
      </c>
      <c r="AC53">
        <v>3.3050000000000002</v>
      </c>
      <c r="AD53">
        <v>2.3900001049041748</v>
      </c>
      <c r="AE53">
        <v>-2.6099998950958252</v>
      </c>
      <c r="AF53">
        <f t="shared" si="8"/>
        <v>2.3900001049041748</v>
      </c>
      <c r="AG53">
        <f t="shared" si="9"/>
        <v>-2.6099998950958252</v>
      </c>
    </row>
    <row r="54" spans="1:33">
      <c r="A54" s="3" t="s">
        <v>239</v>
      </c>
      <c r="B54" s="3" t="str">
        <f t="shared" si="0"/>
        <v>13:41:07.246</v>
      </c>
      <c r="C54" s="3">
        <f t="shared" si="1"/>
        <v>49267.245999999999</v>
      </c>
      <c r="D54" s="3">
        <f t="shared" si="2"/>
        <v>4.6670000000012806</v>
      </c>
      <c r="E54" s="3">
        <v>-1022.52</v>
      </c>
      <c r="F54" s="3">
        <v>1966.02</v>
      </c>
      <c r="G54" s="3">
        <v>14906.5</v>
      </c>
      <c r="H54" s="3">
        <v>785.5</v>
      </c>
      <c r="I54" s="3">
        <v>457.75</v>
      </c>
      <c r="J54">
        <f t="shared" si="3"/>
        <v>-1046.463</v>
      </c>
      <c r="K54">
        <f t="shared" si="4"/>
        <v>1953.3810000000001</v>
      </c>
      <c r="L54">
        <f t="shared" si="5"/>
        <v>34.271999999999935</v>
      </c>
      <c r="M54">
        <f t="shared" si="6"/>
        <v>1867.89</v>
      </c>
      <c r="N54">
        <f t="shared" si="7"/>
        <v>3.4271999999999934E-2</v>
      </c>
      <c r="O54">
        <f t="shared" si="7"/>
        <v>1.8678900000000001</v>
      </c>
      <c r="AC54">
        <v>3.3820000000000001</v>
      </c>
      <c r="AD54">
        <v>2.690000057220459</v>
      </c>
      <c r="AE54">
        <v>-1.7400000095367432</v>
      </c>
      <c r="AF54">
        <f t="shared" si="8"/>
        <v>2.690000057220459</v>
      </c>
      <c r="AG54">
        <f t="shared" si="9"/>
        <v>-1.7400000095367432</v>
      </c>
    </row>
    <row r="55" spans="1:33">
      <c r="A55" s="3" t="s">
        <v>240</v>
      </c>
      <c r="B55" s="3" t="str">
        <f t="shared" si="0"/>
        <v>13:41:07.340</v>
      </c>
      <c r="C55" s="3">
        <f t="shared" si="1"/>
        <v>49267.34</v>
      </c>
      <c r="D55" s="3">
        <f t="shared" si="2"/>
        <v>4.760999999998603</v>
      </c>
      <c r="E55" s="3">
        <v>-983.56100000000004</v>
      </c>
      <c r="F55" s="3">
        <v>2008.99</v>
      </c>
      <c r="G55" s="3">
        <v>14848.5</v>
      </c>
      <c r="H55" s="3">
        <v>768.5</v>
      </c>
      <c r="I55" s="3">
        <v>457</v>
      </c>
      <c r="J55">
        <f t="shared" si="3"/>
        <v>-1008.0309999999999</v>
      </c>
      <c r="K55">
        <f t="shared" si="4"/>
        <v>1996.8240000000001</v>
      </c>
      <c r="L55">
        <f t="shared" si="5"/>
        <v>72.703999999999951</v>
      </c>
      <c r="M55">
        <f t="shared" si="6"/>
        <v>1911.3330000000001</v>
      </c>
      <c r="N55">
        <f t="shared" si="7"/>
        <v>7.2703999999999949E-2</v>
      </c>
      <c r="O55">
        <f t="shared" si="7"/>
        <v>1.9113330000000002</v>
      </c>
      <c r="AC55">
        <v>3.452</v>
      </c>
      <c r="AD55">
        <v>1.5900000333786011</v>
      </c>
      <c r="AE55">
        <v>-4.0799999237060547</v>
      </c>
      <c r="AF55">
        <f t="shared" si="8"/>
        <v>1.5900000333786011</v>
      </c>
      <c r="AG55">
        <f t="shared" si="9"/>
        <v>-4.0799999237060547</v>
      </c>
    </row>
    <row r="56" spans="1:33">
      <c r="A56" s="3" t="s">
        <v>241</v>
      </c>
      <c r="B56" s="3" t="str">
        <f t="shared" si="0"/>
        <v>13:41:07.430</v>
      </c>
      <c r="C56" s="3">
        <f t="shared" si="1"/>
        <v>49267.43</v>
      </c>
      <c r="D56" s="3">
        <f t="shared" si="2"/>
        <v>4.8510000000023865</v>
      </c>
      <c r="E56" s="3">
        <v>-1008.48</v>
      </c>
      <c r="F56" s="3">
        <v>2172.88</v>
      </c>
      <c r="G56" s="3">
        <v>14744.5</v>
      </c>
      <c r="H56" s="3">
        <v>783.5</v>
      </c>
      <c r="I56" s="3">
        <v>456.5</v>
      </c>
      <c r="J56">
        <f t="shared" si="3"/>
        <v>-1034.951</v>
      </c>
      <c r="K56">
        <f t="shared" si="4"/>
        <v>2160.3969999999999</v>
      </c>
      <c r="L56">
        <f t="shared" si="5"/>
        <v>45.783999999999878</v>
      </c>
      <c r="M56">
        <f t="shared" si="6"/>
        <v>2074.9059999999999</v>
      </c>
      <c r="N56">
        <f t="shared" si="7"/>
        <v>4.578399999999988E-2</v>
      </c>
      <c r="O56">
        <f t="shared" si="7"/>
        <v>2.0749059999999999</v>
      </c>
      <c r="AC56">
        <v>3.5110000000000001</v>
      </c>
      <c r="AD56">
        <v>2.630000114440918</v>
      </c>
      <c r="AE56">
        <v>-3.059999942779541</v>
      </c>
      <c r="AF56">
        <f t="shared" si="8"/>
        <v>2.630000114440918</v>
      </c>
      <c r="AG56">
        <f t="shared" si="9"/>
        <v>-3.059999942779541</v>
      </c>
    </row>
    <row r="57" spans="1:33">
      <c r="A57" s="3" t="s">
        <v>242</v>
      </c>
      <c r="B57" s="3" t="str">
        <f t="shared" si="0"/>
        <v>13:41:07.523</v>
      </c>
      <c r="C57" s="3">
        <f t="shared" si="1"/>
        <v>49267.523000000001</v>
      </c>
      <c r="D57" s="3">
        <f t="shared" si="2"/>
        <v>4.9440000000031432</v>
      </c>
      <c r="E57" s="3">
        <v>-965.05700000000002</v>
      </c>
      <c r="F57" s="3">
        <v>2219.9</v>
      </c>
      <c r="G57" s="3">
        <v>14680.5</v>
      </c>
      <c r="H57" s="3">
        <v>785.5</v>
      </c>
      <c r="I57" s="3">
        <v>455.75</v>
      </c>
      <c r="J57">
        <f t="shared" si="3"/>
        <v>-992.10500000000002</v>
      </c>
      <c r="K57">
        <f t="shared" si="4"/>
        <v>2207.944</v>
      </c>
      <c r="L57">
        <f t="shared" si="5"/>
        <v>88.629999999999882</v>
      </c>
      <c r="M57">
        <f t="shared" si="6"/>
        <v>2122.453</v>
      </c>
      <c r="N57">
        <f t="shared" si="7"/>
        <v>8.8629999999999889E-2</v>
      </c>
      <c r="O57">
        <f t="shared" si="7"/>
        <v>2.1224530000000001</v>
      </c>
      <c r="AC57">
        <v>3.5739999999999998</v>
      </c>
      <c r="AD57">
        <v>1.5299999713897705</v>
      </c>
      <c r="AE57">
        <v>-3.809999942779541</v>
      </c>
      <c r="AF57">
        <f t="shared" si="8"/>
        <v>1.5299999713897705</v>
      </c>
      <c r="AG57">
        <f t="shared" si="9"/>
        <v>-3.809999942779541</v>
      </c>
    </row>
    <row r="58" spans="1:33">
      <c r="A58" s="3" t="s">
        <v>243</v>
      </c>
      <c r="B58" s="3" t="str">
        <f t="shared" si="0"/>
        <v>13:41:07.617</v>
      </c>
      <c r="C58" s="3">
        <f t="shared" si="1"/>
        <v>49267.616999999998</v>
      </c>
      <c r="D58" s="3">
        <f t="shared" si="2"/>
        <v>5.0380000000004657</v>
      </c>
      <c r="E58" s="3">
        <v>-965.55399999999997</v>
      </c>
      <c r="F58" s="3">
        <v>2406.31</v>
      </c>
      <c r="G58" s="3">
        <v>14544.5</v>
      </c>
      <c r="H58" s="3">
        <v>792.5</v>
      </c>
      <c r="I58" s="3">
        <v>455.25</v>
      </c>
      <c r="J58">
        <f t="shared" si="3"/>
        <v>-994.88</v>
      </c>
      <c r="K58">
        <f t="shared" si="4"/>
        <v>2394.3339999999998</v>
      </c>
      <c r="L58">
        <f t="shared" si="5"/>
        <v>85.854999999999905</v>
      </c>
      <c r="M58">
        <f t="shared" si="6"/>
        <v>2308.8429999999998</v>
      </c>
      <c r="N58">
        <f t="shared" si="7"/>
        <v>8.5854999999999904E-2</v>
      </c>
      <c r="O58">
        <f t="shared" si="7"/>
        <v>2.308843</v>
      </c>
      <c r="AC58">
        <v>3.63</v>
      </c>
      <c r="AD58">
        <v>1.7699999809265137</v>
      </c>
      <c r="AE58">
        <v>-3.0999999046325684</v>
      </c>
      <c r="AF58">
        <f t="shared" si="8"/>
        <v>1.7699999809265137</v>
      </c>
      <c r="AG58">
        <f t="shared" si="9"/>
        <v>-3.0999999046325684</v>
      </c>
    </row>
    <row r="59" spans="1:33">
      <c r="A59" s="3" t="s">
        <v>244</v>
      </c>
      <c r="B59" s="3" t="str">
        <f t="shared" si="0"/>
        <v>13:41:07.709</v>
      </c>
      <c r="C59" s="3">
        <f t="shared" si="1"/>
        <v>49267.709000000003</v>
      </c>
      <c r="D59" s="3">
        <f t="shared" si="2"/>
        <v>5.1300000000046566</v>
      </c>
      <c r="E59" s="3">
        <v>-947.41200000000003</v>
      </c>
      <c r="F59" s="3">
        <v>2517.61</v>
      </c>
      <c r="G59" s="3">
        <v>14451</v>
      </c>
      <c r="H59" s="3">
        <v>854</v>
      </c>
      <c r="I59" s="3">
        <v>909.5</v>
      </c>
      <c r="J59">
        <f t="shared" si="3"/>
        <v>-978.09900000000005</v>
      </c>
      <c r="K59">
        <f t="shared" si="4"/>
        <v>2505.848</v>
      </c>
      <c r="L59">
        <f t="shared" si="5"/>
        <v>102.63599999999985</v>
      </c>
      <c r="M59">
        <f t="shared" si="6"/>
        <v>2420.357</v>
      </c>
      <c r="N59">
        <f t="shared" si="7"/>
        <v>0.10263599999999985</v>
      </c>
      <c r="O59">
        <f t="shared" si="7"/>
        <v>2.4203570000000001</v>
      </c>
      <c r="AC59">
        <v>3.6920000000000002</v>
      </c>
      <c r="AD59">
        <v>1.1399999856948853</v>
      </c>
      <c r="AE59">
        <v>-2.7400000095367432</v>
      </c>
      <c r="AF59">
        <f t="shared" si="8"/>
        <v>1.1399999856948853</v>
      </c>
      <c r="AG59">
        <f t="shared" si="9"/>
        <v>-2.7400000095367432</v>
      </c>
    </row>
    <row r="60" spans="1:33">
      <c r="A60" s="3" t="s">
        <v>245</v>
      </c>
      <c r="B60" s="3" t="str">
        <f t="shared" si="0"/>
        <v>13:41:07.801</v>
      </c>
      <c r="C60" s="3">
        <f t="shared" si="1"/>
        <v>49267.800999999999</v>
      </c>
      <c r="D60" s="3">
        <f t="shared" si="2"/>
        <v>5.2220000000015716</v>
      </c>
      <c r="E60" s="3">
        <v>-948.89700000000005</v>
      </c>
      <c r="F60" s="3">
        <v>2697.62</v>
      </c>
      <c r="G60" s="3">
        <v>14322</v>
      </c>
      <c r="H60" s="3">
        <v>858</v>
      </c>
      <c r="I60" s="3">
        <v>908</v>
      </c>
      <c r="J60">
        <f t="shared" si="3"/>
        <v>-981.78300000000002</v>
      </c>
      <c r="K60">
        <f t="shared" si="4"/>
        <v>2685.826</v>
      </c>
      <c r="L60">
        <f t="shared" si="5"/>
        <v>98.951999999999884</v>
      </c>
      <c r="M60">
        <f t="shared" si="6"/>
        <v>2600.335</v>
      </c>
      <c r="N60">
        <f t="shared" si="7"/>
        <v>9.8951999999999887E-2</v>
      </c>
      <c r="O60">
        <f t="shared" si="7"/>
        <v>2.6003350000000003</v>
      </c>
      <c r="AC60">
        <v>3.7519999999999998</v>
      </c>
      <c r="AD60">
        <v>-0.10999999940395355</v>
      </c>
      <c r="AE60">
        <v>-3.9300000667572021</v>
      </c>
      <c r="AF60">
        <f t="shared" si="8"/>
        <v>-0.10999999940395355</v>
      </c>
      <c r="AG60">
        <f t="shared" si="9"/>
        <v>-3.9300000667572021</v>
      </c>
    </row>
    <row r="61" spans="1:33">
      <c r="A61" s="3" t="s">
        <v>246</v>
      </c>
      <c r="B61" s="3" t="str">
        <f t="shared" si="0"/>
        <v>13:41:07.894</v>
      </c>
      <c r="C61" s="3">
        <f t="shared" si="1"/>
        <v>49267.894</v>
      </c>
      <c r="D61" s="3">
        <f t="shared" si="2"/>
        <v>5.3150000000023283</v>
      </c>
      <c r="E61" s="3">
        <v>-935.73400000000004</v>
      </c>
      <c r="F61" s="3">
        <v>2800.66</v>
      </c>
      <c r="G61" s="3">
        <v>14239</v>
      </c>
      <c r="H61" s="3">
        <v>802.5</v>
      </c>
      <c r="I61" s="3">
        <v>452.75</v>
      </c>
      <c r="J61">
        <f t="shared" si="3"/>
        <v>-969.88</v>
      </c>
      <c r="K61">
        <f t="shared" si="4"/>
        <v>2789.0189999999998</v>
      </c>
      <c r="L61">
        <f t="shared" si="5"/>
        <v>110.8549999999999</v>
      </c>
      <c r="M61">
        <f t="shared" si="6"/>
        <v>2703.5279999999998</v>
      </c>
      <c r="N61">
        <f t="shared" si="7"/>
        <v>0.11085499999999991</v>
      </c>
      <c r="O61">
        <f t="shared" si="7"/>
        <v>2.7035279999999999</v>
      </c>
      <c r="AC61">
        <v>3.8109999999999999</v>
      </c>
      <c r="AD61">
        <v>1.1000000238418579</v>
      </c>
      <c r="AE61">
        <v>-1.4500000476837158</v>
      </c>
      <c r="AF61">
        <f t="shared" si="8"/>
        <v>1.1000000238418579</v>
      </c>
      <c r="AG61">
        <f t="shared" si="9"/>
        <v>-1.4500000476837158</v>
      </c>
    </row>
    <row r="62" spans="1:33">
      <c r="A62" s="3" t="s">
        <v>247</v>
      </c>
      <c r="B62" s="3" t="str">
        <f t="shared" si="0"/>
        <v>13:41:07.990</v>
      </c>
      <c r="C62" s="3">
        <f t="shared" si="1"/>
        <v>49267.99</v>
      </c>
      <c r="D62" s="3">
        <f t="shared" si="2"/>
        <v>5.4110000000000582</v>
      </c>
      <c r="E62" s="3">
        <v>-940.23699999999997</v>
      </c>
      <c r="F62" s="3">
        <v>2972.63</v>
      </c>
      <c r="G62" s="3">
        <v>14119.5</v>
      </c>
      <c r="H62" s="3">
        <v>805.5</v>
      </c>
      <c r="I62" s="3">
        <v>451.5</v>
      </c>
      <c r="J62">
        <f t="shared" si="3"/>
        <v>-976.48299999999995</v>
      </c>
      <c r="K62">
        <f t="shared" si="4"/>
        <v>2960.9209999999998</v>
      </c>
      <c r="L62">
        <f t="shared" si="5"/>
        <v>104.25199999999995</v>
      </c>
      <c r="M62">
        <f t="shared" si="6"/>
        <v>2875.43</v>
      </c>
      <c r="N62">
        <f t="shared" si="7"/>
        <v>0.10425199999999996</v>
      </c>
      <c r="O62">
        <f t="shared" si="7"/>
        <v>2.8754299999999997</v>
      </c>
      <c r="AC62">
        <v>3.8740000000000001</v>
      </c>
      <c r="AD62">
        <v>2.9700000286102295</v>
      </c>
      <c r="AE62">
        <v>-0.81999999284744263</v>
      </c>
      <c r="AF62">
        <f t="shared" si="8"/>
        <v>2.9700000286102295</v>
      </c>
      <c r="AG62">
        <f t="shared" si="9"/>
        <v>-0.81999999284744263</v>
      </c>
    </row>
    <row r="63" spans="1:33">
      <c r="A63" s="3" t="s">
        <v>248</v>
      </c>
      <c r="B63" s="3" t="str">
        <f t="shared" si="0"/>
        <v>13:41:08.080</v>
      </c>
      <c r="C63" s="3">
        <f t="shared" si="1"/>
        <v>49268.08</v>
      </c>
      <c r="D63" s="3">
        <f t="shared" si="2"/>
        <v>5.5010000000038417</v>
      </c>
      <c r="E63" s="3">
        <v>-927.779</v>
      </c>
      <c r="F63" s="3">
        <v>3072.22</v>
      </c>
      <c r="G63" s="3">
        <v>14040</v>
      </c>
      <c r="H63" s="3">
        <v>861</v>
      </c>
      <c r="I63" s="3">
        <v>902</v>
      </c>
      <c r="J63">
        <f t="shared" si="3"/>
        <v>-965.24300000000005</v>
      </c>
      <c r="K63">
        <f t="shared" si="4"/>
        <v>3060.6559999999999</v>
      </c>
      <c r="L63">
        <f t="shared" si="5"/>
        <v>115.49199999999985</v>
      </c>
      <c r="M63">
        <f t="shared" si="6"/>
        <v>2975.165</v>
      </c>
      <c r="N63">
        <f t="shared" si="7"/>
        <v>0.11549199999999984</v>
      </c>
      <c r="O63">
        <f t="shared" si="7"/>
        <v>2.9751650000000001</v>
      </c>
      <c r="AC63">
        <v>3.952</v>
      </c>
      <c r="AD63">
        <v>3.2300000190734863</v>
      </c>
      <c r="AE63">
        <v>-1.3700000047683716</v>
      </c>
      <c r="AF63">
        <f t="shared" si="8"/>
        <v>3.2300000190734863</v>
      </c>
      <c r="AG63">
        <f t="shared" si="9"/>
        <v>-1.3700000047683716</v>
      </c>
    </row>
    <row r="64" spans="1:33">
      <c r="A64" s="3" t="s">
        <v>249</v>
      </c>
      <c r="B64" s="3" t="str">
        <f t="shared" si="0"/>
        <v>13:41:08.174</v>
      </c>
      <c r="C64" s="3">
        <f t="shared" si="1"/>
        <v>49268.173999999999</v>
      </c>
      <c r="D64" s="3">
        <f t="shared" si="2"/>
        <v>5.5950000000011642</v>
      </c>
      <c r="E64" s="3">
        <v>-957.58699999999999</v>
      </c>
      <c r="F64" s="3">
        <v>3299.77</v>
      </c>
      <c r="G64" s="3">
        <v>13901.5</v>
      </c>
      <c r="H64" s="3">
        <v>776.5</v>
      </c>
      <c r="I64" s="3">
        <v>449.5</v>
      </c>
      <c r="J64">
        <f t="shared" si="3"/>
        <v>-997.82899999999995</v>
      </c>
      <c r="K64">
        <f t="shared" si="4"/>
        <v>3287.8249999999998</v>
      </c>
      <c r="L64">
        <f t="shared" si="5"/>
        <v>82.905999999999949</v>
      </c>
      <c r="M64">
        <f t="shared" si="6"/>
        <v>3202.3339999999998</v>
      </c>
      <c r="N64">
        <f t="shared" si="7"/>
        <v>8.2905999999999952E-2</v>
      </c>
      <c r="O64">
        <f t="shared" si="7"/>
        <v>3.202334</v>
      </c>
      <c r="AC64">
        <v>4.0309999999999997</v>
      </c>
      <c r="AD64">
        <v>3.0699999332427979</v>
      </c>
      <c r="AE64">
        <v>-4.2399997711181641</v>
      </c>
      <c r="AF64">
        <f t="shared" si="8"/>
        <v>3.0699999332427979</v>
      </c>
      <c r="AG64">
        <f t="shared" si="9"/>
        <v>-4.2399997711181641</v>
      </c>
    </row>
    <row r="65" spans="1:33">
      <c r="A65" s="3" t="s">
        <v>250</v>
      </c>
      <c r="B65" s="3" t="str">
        <f t="shared" si="0"/>
        <v>13:41:08.268</v>
      </c>
      <c r="C65" s="3">
        <f t="shared" si="1"/>
        <v>49268.267999999996</v>
      </c>
      <c r="D65" s="3">
        <f t="shared" si="2"/>
        <v>5.6889999999984866</v>
      </c>
      <c r="E65" s="3">
        <v>-903.44500000000005</v>
      </c>
      <c r="F65" s="3">
        <v>3352.39</v>
      </c>
      <c r="G65" s="3">
        <v>13826</v>
      </c>
      <c r="H65" s="3">
        <v>763</v>
      </c>
      <c r="I65" s="3">
        <v>448.5</v>
      </c>
      <c r="J65">
        <f t="shared" si="3"/>
        <v>-944.33399999999995</v>
      </c>
      <c r="K65">
        <f t="shared" si="4"/>
        <v>3341.1019999999999</v>
      </c>
      <c r="L65">
        <f t="shared" si="5"/>
        <v>136.40099999999995</v>
      </c>
      <c r="M65">
        <f t="shared" si="6"/>
        <v>3255.6109999999999</v>
      </c>
      <c r="N65">
        <f t="shared" si="7"/>
        <v>0.13640099999999997</v>
      </c>
      <c r="O65">
        <f t="shared" si="7"/>
        <v>3.255611</v>
      </c>
      <c r="AC65">
        <v>4.0979999999999999</v>
      </c>
      <c r="AD65">
        <v>1.8500000238418579</v>
      </c>
      <c r="AE65">
        <v>-2.190000057220459</v>
      </c>
      <c r="AF65">
        <f t="shared" si="8"/>
        <v>1.8500000238418579</v>
      </c>
      <c r="AG65">
        <f t="shared" si="9"/>
        <v>-2.190000057220459</v>
      </c>
    </row>
    <row r="66" spans="1:33">
      <c r="A66" s="3" t="s">
        <v>251</v>
      </c>
      <c r="B66" s="3" t="str">
        <f t="shared" si="0"/>
        <v>13:41:08.361</v>
      </c>
      <c r="C66" s="3">
        <f t="shared" si="1"/>
        <v>49268.360999999997</v>
      </c>
      <c r="D66" s="3">
        <f t="shared" si="2"/>
        <v>5.7819999999992433</v>
      </c>
      <c r="E66" s="3">
        <v>-941.81200000000001</v>
      </c>
      <c r="F66" s="3">
        <v>3647.69</v>
      </c>
      <c r="G66" s="3">
        <v>13649.5</v>
      </c>
      <c r="H66" s="3">
        <v>796.5</v>
      </c>
      <c r="I66" s="3">
        <v>447.25</v>
      </c>
      <c r="J66">
        <f t="shared" si="3"/>
        <v>-986.30600000000004</v>
      </c>
      <c r="K66">
        <f t="shared" si="4"/>
        <v>3635.9119999999998</v>
      </c>
      <c r="L66">
        <f t="shared" si="5"/>
        <v>94.42899999999986</v>
      </c>
      <c r="M66">
        <f t="shared" si="6"/>
        <v>3550.4209999999998</v>
      </c>
      <c r="N66">
        <f t="shared" si="7"/>
        <v>9.442899999999986E-2</v>
      </c>
      <c r="O66">
        <f t="shared" si="7"/>
        <v>3.550421</v>
      </c>
      <c r="AC66">
        <v>4.17</v>
      </c>
      <c r="AD66">
        <v>2.190000057220459</v>
      </c>
      <c r="AE66">
        <v>-0.31999999284744263</v>
      </c>
      <c r="AF66">
        <f t="shared" si="8"/>
        <v>2.190000057220459</v>
      </c>
      <c r="AG66">
        <f t="shared" si="9"/>
        <v>-0.31999999284744263</v>
      </c>
    </row>
    <row r="67" spans="1:33">
      <c r="A67" s="3" t="s">
        <v>252</v>
      </c>
      <c r="B67" s="3" t="str">
        <f t="shared" si="0"/>
        <v>13:41:08.452</v>
      </c>
      <c r="C67" s="3">
        <f t="shared" si="1"/>
        <v>49268.451999999997</v>
      </c>
      <c r="D67" s="3">
        <f t="shared" si="2"/>
        <v>5.8729999999995925</v>
      </c>
      <c r="E67" s="3">
        <v>-928.12599999999998</v>
      </c>
      <c r="F67" s="3">
        <v>3741.87</v>
      </c>
      <c r="G67" s="3">
        <v>13575</v>
      </c>
      <c r="H67" s="3">
        <v>871</v>
      </c>
      <c r="I67" s="3">
        <v>893</v>
      </c>
      <c r="J67">
        <f t="shared" si="3"/>
        <v>-973.77099999999996</v>
      </c>
      <c r="K67">
        <f t="shared" si="4"/>
        <v>3730.252</v>
      </c>
      <c r="L67">
        <f t="shared" si="5"/>
        <v>106.96399999999994</v>
      </c>
      <c r="M67">
        <f t="shared" si="6"/>
        <v>3644.761</v>
      </c>
      <c r="N67">
        <f t="shared" si="7"/>
        <v>0.10696399999999995</v>
      </c>
      <c r="O67">
        <f t="shared" si="7"/>
        <v>3.6447609999999999</v>
      </c>
      <c r="AC67">
        <v>4.2359999999999998</v>
      </c>
      <c r="AD67">
        <v>1.8600000143051147</v>
      </c>
      <c r="AE67">
        <v>-3.119999885559082</v>
      </c>
      <c r="AF67">
        <f t="shared" si="8"/>
        <v>1.8600000143051147</v>
      </c>
      <c r="AG67">
        <f t="shared" si="9"/>
        <v>-3.119999885559082</v>
      </c>
    </row>
    <row r="68" spans="1:33">
      <c r="A68" s="3" t="s">
        <v>253</v>
      </c>
      <c r="B68" s="3" t="str">
        <f t="shared" si="0"/>
        <v>13:41:08.547</v>
      </c>
      <c r="C68" s="3">
        <f t="shared" si="1"/>
        <v>49268.546999999999</v>
      </c>
      <c r="D68" s="3">
        <f t="shared" si="2"/>
        <v>5.9680000000007567</v>
      </c>
      <c r="E68" s="3">
        <v>-954.36699999999996</v>
      </c>
      <c r="F68" s="3">
        <v>3958.11</v>
      </c>
      <c r="G68" s="3">
        <v>13448</v>
      </c>
      <c r="H68" s="3">
        <v>791.5</v>
      </c>
      <c r="I68" s="3">
        <v>444.5</v>
      </c>
      <c r="J68">
        <f t="shared" si="3"/>
        <v>-1002.652</v>
      </c>
      <c r="K68">
        <f t="shared" si="4"/>
        <v>3946.1550000000002</v>
      </c>
      <c r="L68">
        <f t="shared" si="5"/>
        <v>78.082999999999856</v>
      </c>
      <c r="M68">
        <f t="shared" si="6"/>
        <v>3860.6640000000002</v>
      </c>
      <c r="N68">
        <f t="shared" si="7"/>
        <v>7.8082999999999861E-2</v>
      </c>
      <c r="O68">
        <f t="shared" si="7"/>
        <v>3.8606640000000003</v>
      </c>
      <c r="AC68">
        <v>4.2939999999999996</v>
      </c>
      <c r="AD68">
        <v>5.3400001525878906</v>
      </c>
      <c r="AE68">
        <v>-2.4900000095367432</v>
      </c>
      <c r="AF68">
        <f t="shared" si="8"/>
        <v>5.3400001525878906</v>
      </c>
      <c r="AG68">
        <f t="shared" si="9"/>
        <v>-2.4900000095367432</v>
      </c>
    </row>
    <row r="69" spans="1:33">
      <c r="A69" s="3" t="s">
        <v>254</v>
      </c>
      <c r="B69" s="3" t="str">
        <f t="shared" ref="B69:B132" si="10">MID(A69,12,8)&amp;"."&amp;RIGHT(A69,3)</f>
        <v>13:41:08.638</v>
      </c>
      <c r="C69" s="3">
        <f t="shared" ref="C69:C132" si="11">LEFT(B69,2)*3600+MID(B69,4,2)*60+RIGHT(B69,6)</f>
        <v>49268.637999999999</v>
      </c>
      <c r="D69" s="3">
        <f t="shared" ref="D69:D132" si="12">C69-$C$4</f>
        <v>6.0590000000011059</v>
      </c>
      <c r="E69" s="3">
        <v>-941.79100000000005</v>
      </c>
      <c r="F69" s="3">
        <v>4048.37</v>
      </c>
      <c r="G69" s="3">
        <v>13378</v>
      </c>
      <c r="H69" s="3">
        <v>876</v>
      </c>
      <c r="I69" s="3">
        <v>888</v>
      </c>
      <c r="J69">
        <f t="shared" ref="J69:J132" si="13">ROUND(E69*COS(0.7*PI()/180)-F69*SIN(0.7*PI()/180),3)</f>
        <v>-991.18</v>
      </c>
      <c r="K69">
        <f t="shared" ref="K69:K132" si="14">ROUND(E69*SIN(0.7*PI()/180)+F69*COS(0.7*PI()/180),3)</f>
        <v>4036.5619999999999</v>
      </c>
      <c r="L69">
        <f t="shared" ref="L69:L132" si="15">J69-$J$4</f>
        <v>89.55499999999995</v>
      </c>
      <c r="M69">
        <f t="shared" ref="M69:M132" si="16">K69-$K$4</f>
        <v>3951.0709999999999</v>
      </c>
      <c r="N69">
        <f t="shared" ref="N69:O132" si="17">L69*0.001</f>
        <v>8.9554999999999954E-2</v>
      </c>
      <c r="O69">
        <f t="shared" si="17"/>
        <v>3.9510709999999998</v>
      </c>
      <c r="AC69">
        <v>4.351</v>
      </c>
      <c r="AD69">
        <v>5.1700000762939453</v>
      </c>
      <c r="AE69">
        <v>-2.9700000286102295</v>
      </c>
      <c r="AF69">
        <f t="shared" ref="AF69:AF132" si="18">AD69</f>
        <v>5.1700000762939453</v>
      </c>
      <c r="AG69">
        <f t="shared" ref="AG69:AG132" si="19">AE69</f>
        <v>-2.9700000286102295</v>
      </c>
    </row>
    <row r="70" spans="1:33">
      <c r="A70" s="3" t="s">
        <v>255</v>
      </c>
      <c r="B70" s="3" t="str">
        <f t="shared" si="10"/>
        <v>13:41:08.733</v>
      </c>
      <c r="C70" s="3">
        <f t="shared" si="11"/>
        <v>49268.733</v>
      </c>
      <c r="D70" s="3">
        <f t="shared" si="12"/>
        <v>6.1540000000022701</v>
      </c>
      <c r="E70" s="3">
        <v>-958.02599999999995</v>
      </c>
      <c r="F70" s="3">
        <v>4267.05</v>
      </c>
      <c r="G70" s="3">
        <v>13245</v>
      </c>
      <c r="H70" s="3">
        <v>795</v>
      </c>
      <c r="I70" s="3">
        <v>442</v>
      </c>
      <c r="J70">
        <f t="shared" si="13"/>
        <v>-1010.085</v>
      </c>
      <c r="K70">
        <f t="shared" si="14"/>
        <v>4255.027</v>
      </c>
      <c r="L70">
        <f t="shared" si="15"/>
        <v>70.649999999999864</v>
      </c>
      <c r="M70">
        <f t="shared" si="16"/>
        <v>4169.5360000000001</v>
      </c>
      <c r="N70">
        <f t="shared" si="17"/>
        <v>7.0649999999999866E-2</v>
      </c>
      <c r="O70">
        <f t="shared" si="17"/>
        <v>4.1695359999999999</v>
      </c>
      <c r="AC70">
        <v>4.4089999999999998</v>
      </c>
      <c r="AD70">
        <v>4.7800002098083496</v>
      </c>
      <c r="AE70">
        <v>-3.7200000286102295</v>
      </c>
      <c r="AF70">
        <f t="shared" si="18"/>
        <v>4.7800002098083496</v>
      </c>
      <c r="AG70">
        <f t="shared" si="19"/>
        <v>-3.7200000286102295</v>
      </c>
    </row>
    <row r="71" spans="1:33">
      <c r="A71" s="3" t="s">
        <v>256</v>
      </c>
      <c r="B71" s="3" t="str">
        <f t="shared" si="10"/>
        <v>13:41:08.825</v>
      </c>
      <c r="C71" s="3">
        <f t="shared" si="11"/>
        <v>49268.824999999997</v>
      </c>
      <c r="D71" s="3">
        <f t="shared" si="12"/>
        <v>6.2459999999991851</v>
      </c>
      <c r="E71" s="3">
        <v>-951.601</v>
      </c>
      <c r="F71" s="3">
        <v>4349.21</v>
      </c>
      <c r="G71" s="3">
        <v>13186</v>
      </c>
      <c r="H71" s="3">
        <v>879</v>
      </c>
      <c r="I71" s="3">
        <v>883</v>
      </c>
      <c r="J71">
        <f t="shared" si="13"/>
        <v>-1004.664</v>
      </c>
      <c r="K71">
        <f t="shared" si="14"/>
        <v>4337.26</v>
      </c>
      <c r="L71">
        <f t="shared" si="15"/>
        <v>76.070999999999913</v>
      </c>
      <c r="M71">
        <f t="shared" si="16"/>
        <v>4251.7690000000002</v>
      </c>
      <c r="N71">
        <f t="shared" si="17"/>
        <v>7.6070999999999916E-2</v>
      </c>
      <c r="O71">
        <f t="shared" si="17"/>
        <v>4.2517690000000004</v>
      </c>
      <c r="AC71">
        <v>4.4829999999999997</v>
      </c>
      <c r="AD71">
        <v>4.119999885559082</v>
      </c>
      <c r="AE71">
        <v>-3.1800000667572021</v>
      </c>
      <c r="AF71">
        <f t="shared" si="18"/>
        <v>4.119999885559082</v>
      </c>
      <c r="AG71">
        <f t="shared" si="19"/>
        <v>-3.1800000667572021</v>
      </c>
    </row>
    <row r="72" spans="1:33">
      <c r="A72" s="3" t="s">
        <v>257</v>
      </c>
      <c r="B72" s="3" t="str">
        <f t="shared" si="10"/>
        <v>13:41:08.918</v>
      </c>
      <c r="C72" s="3">
        <f t="shared" si="11"/>
        <v>49268.917999999998</v>
      </c>
      <c r="D72" s="3">
        <f t="shared" si="12"/>
        <v>6.3389999999999418</v>
      </c>
      <c r="E72" s="3">
        <v>-962.00699999999995</v>
      </c>
      <c r="F72" s="3">
        <v>4566.5600000000004</v>
      </c>
      <c r="G72" s="3">
        <v>13052.5</v>
      </c>
      <c r="H72" s="3">
        <v>784</v>
      </c>
      <c r="I72" s="3">
        <v>439.5</v>
      </c>
      <c r="J72">
        <f t="shared" si="13"/>
        <v>-1017.725</v>
      </c>
      <c r="K72">
        <f t="shared" si="14"/>
        <v>4554.4660000000003</v>
      </c>
      <c r="L72">
        <f t="shared" si="15"/>
        <v>63.009999999999877</v>
      </c>
      <c r="M72">
        <f t="shared" si="16"/>
        <v>4468.9750000000004</v>
      </c>
      <c r="N72">
        <f t="shared" si="17"/>
        <v>6.3009999999999872E-2</v>
      </c>
      <c r="O72">
        <f t="shared" si="17"/>
        <v>4.4689750000000004</v>
      </c>
      <c r="AC72">
        <v>4.5579999999999998</v>
      </c>
      <c r="AD72">
        <v>4.4000000953674316</v>
      </c>
      <c r="AE72">
        <v>-3.6700000762939453</v>
      </c>
      <c r="AF72">
        <f t="shared" si="18"/>
        <v>4.4000000953674316</v>
      </c>
      <c r="AG72">
        <f t="shared" si="19"/>
        <v>-3.6700000762939453</v>
      </c>
    </row>
    <row r="73" spans="1:33">
      <c r="A73" s="3" t="s">
        <v>258</v>
      </c>
      <c r="B73" s="3" t="str">
        <f t="shared" si="10"/>
        <v>13:41:09.012</v>
      </c>
      <c r="C73" s="3">
        <f t="shared" si="11"/>
        <v>49269.012000000002</v>
      </c>
      <c r="D73" s="3">
        <f t="shared" si="12"/>
        <v>6.4330000000045402</v>
      </c>
      <c r="E73" s="3">
        <v>-907.82100000000003</v>
      </c>
      <c r="F73" s="3">
        <v>4612.4399999999996</v>
      </c>
      <c r="G73" s="3">
        <v>12981.5</v>
      </c>
      <c r="H73" s="3">
        <v>777.5</v>
      </c>
      <c r="I73" s="3">
        <v>438.5</v>
      </c>
      <c r="J73">
        <f t="shared" si="13"/>
        <v>-964.10299999999995</v>
      </c>
      <c r="K73">
        <f t="shared" si="14"/>
        <v>4601.0050000000001</v>
      </c>
      <c r="L73">
        <f t="shared" si="15"/>
        <v>116.63199999999995</v>
      </c>
      <c r="M73">
        <f t="shared" si="16"/>
        <v>4515.5140000000001</v>
      </c>
      <c r="N73">
        <f t="shared" si="17"/>
        <v>0.11663199999999994</v>
      </c>
      <c r="O73">
        <f t="shared" si="17"/>
        <v>4.5155140000000005</v>
      </c>
      <c r="AC73">
        <v>4.6340000000000003</v>
      </c>
      <c r="AD73">
        <v>3.8499999046325684</v>
      </c>
      <c r="AE73">
        <v>-3.7300000190734863</v>
      </c>
      <c r="AF73">
        <f t="shared" si="18"/>
        <v>3.8499999046325684</v>
      </c>
      <c r="AG73">
        <f t="shared" si="19"/>
        <v>-3.7300000190734863</v>
      </c>
    </row>
    <row r="74" spans="1:33">
      <c r="A74" s="3" t="s">
        <v>259</v>
      </c>
      <c r="B74" s="3" t="str">
        <f t="shared" si="10"/>
        <v>13:41:09.105</v>
      </c>
      <c r="C74" s="3">
        <f t="shared" si="11"/>
        <v>49269.105000000003</v>
      </c>
      <c r="D74" s="3">
        <f t="shared" si="12"/>
        <v>6.5260000000052969</v>
      </c>
      <c r="E74" s="3">
        <v>-935.00800000000004</v>
      </c>
      <c r="F74" s="3">
        <v>4882.82</v>
      </c>
      <c r="G74" s="3">
        <v>12829.5</v>
      </c>
      <c r="H74" s="3">
        <v>822</v>
      </c>
      <c r="I74" s="3">
        <v>437.25</v>
      </c>
      <c r="J74">
        <f t="shared" si="13"/>
        <v>-994.59199999999998</v>
      </c>
      <c r="K74">
        <f t="shared" si="14"/>
        <v>4871.0330000000004</v>
      </c>
      <c r="L74">
        <f t="shared" si="15"/>
        <v>86.142999999999915</v>
      </c>
      <c r="M74">
        <f t="shared" si="16"/>
        <v>4785.5420000000004</v>
      </c>
      <c r="N74">
        <f t="shared" si="17"/>
        <v>8.6142999999999914E-2</v>
      </c>
      <c r="O74">
        <f t="shared" si="17"/>
        <v>4.7855420000000004</v>
      </c>
      <c r="AC74">
        <v>4.6970000000000001</v>
      </c>
      <c r="AD74">
        <v>3.2400000095367432</v>
      </c>
      <c r="AE74">
        <v>-4.8499999046325684</v>
      </c>
      <c r="AF74">
        <f t="shared" si="18"/>
        <v>3.2400000095367432</v>
      </c>
      <c r="AG74">
        <f t="shared" si="19"/>
        <v>-4.8499999046325684</v>
      </c>
    </row>
    <row r="75" spans="1:33">
      <c r="A75" s="3" t="s">
        <v>260</v>
      </c>
      <c r="B75" s="3" t="str">
        <f t="shared" si="10"/>
        <v>13:41:09.198</v>
      </c>
      <c r="C75" s="3">
        <f t="shared" si="11"/>
        <v>49269.197999999997</v>
      </c>
      <c r="D75" s="3">
        <f t="shared" si="12"/>
        <v>6.6189999999987776</v>
      </c>
      <c r="E75" s="3">
        <v>-915.60500000000002</v>
      </c>
      <c r="F75" s="3">
        <v>4970.5</v>
      </c>
      <c r="G75" s="3">
        <v>12759</v>
      </c>
      <c r="H75" s="3">
        <v>892</v>
      </c>
      <c r="I75" s="3">
        <v>873</v>
      </c>
      <c r="J75">
        <f t="shared" si="13"/>
        <v>-976.26099999999997</v>
      </c>
      <c r="K75">
        <f t="shared" si="14"/>
        <v>4958.9430000000002</v>
      </c>
      <c r="L75">
        <f t="shared" si="15"/>
        <v>104.47399999999993</v>
      </c>
      <c r="M75">
        <f t="shared" si="16"/>
        <v>4873.4520000000002</v>
      </c>
      <c r="N75">
        <f t="shared" si="17"/>
        <v>0.10447399999999993</v>
      </c>
      <c r="O75">
        <f t="shared" si="17"/>
        <v>4.8734520000000003</v>
      </c>
      <c r="AC75">
        <v>4.7510000000000003</v>
      </c>
      <c r="AD75">
        <v>2.7000000476837158</v>
      </c>
      <c r="AE75">
        <v>-5.0500001907348633</v>
      </c>
      <c r="AF75">
        <f t="shared" si="18"/>
        <v>2.7000000476837158</v>
      </c>
      <c r="AG75">
        <f t="shared" si="19"/>
        <v>-5.0500001907348633</v>
      </c>
    </row>
    <row r="76" spans="1:33">
      <c r="A76" s="3" t="s">
        <v>261</v>
      </c>
      <c r="B76" s="3" t="str">
        <f t="shared" si="10"/>
        <v>13:41:09.292</v>
      </c>
      <c r="C76" s="3">
        <f t="shared" si="11"/>
        <v>49269.292000000001</v>
      </c>
      <c r="D76" s="3">
        <f t="shared" si="12"/>
        <v>6.713000000003376</v>
      </c>
      <c r="E76" s="3">
        <v>-907.06200000000001</v>
      </c>
      <c r="F76" s="3">
        <v>5189.88</v>
      </c>
      <c r="G76" s="3">
        <v>12615.5</v>
      </c>
      <c r="H76" s="3">
        <v>834</v>
      </c>
      <c r="I76" s="3">
        <v>434.5</v>
      </c>
      <c r="J76">
        <f t="shared" si="13"/>
        <v>-970.399</v>
      </c>
      <c r="K76">
        <f t="shared" si="14"/>
        <v>5178.4110000000001</v>
      </c>
      <c r="L76">
        <f t="shared" si="15"/>
        <v>110.3359999999999</v>
      </c>
      <c r="M76">
        <f t="shared" si="16"/>
        <v>5092.92</v>
      </c>
      <c r="N76">
        <f t="shared" si="17"/>
        <v>0.11033599999999991</v>
      </c>
      <c r="O76">
        <f t="shared" si="17"/>
        <v>5.0929200000000003</v>
      </c>
      <c r="AC76">
        <v>4.8239999999999998</v>
      </c>
      <c r="AD76">
        <v>1.5099999904632568</v>
      </c>
      <c r="AE76">
        <v>-4.0500001907348633</v>
      </c>
      <c r="AF76">
        <f t="shared" si="18"/>
        <v>1.5099999904632568</v>
      </c>
      <c r="AG76">
        <f t="shared" si="19"/>
        <v>-4.0500001907348633</v>
      </c>
    </row>
    <row r="77" spans="1:33">
      <c r="A77" s="3" t="s">
        <v>262</v>
      </c>
      <c r="B77" s="3" t="str">
        <f t="shared" si="10"/>
        <v>13:41:09.385</v>
      </c>
      <c r="C77" s="3">
        <f t="shared" si="11"/>
        <v>49269.385000000002</v>
      </c>
      <c r="D77" s="3">
        <f t="shared" si="12"/>
        <v>6.8060000000041327</v>
      </c>
      <c r="E77" s="3">
        <v>-926.23599999999999</v>
      </c>
      <c r="F77" s="3">
        <v>5314.31</v>
      </c>
      <c r="G77" s="3">
        <v>12554</v>
      </c>
      <c r="H77" s="3">
        <v>799</v>
      </c>
      <c r="I77" s="3">
        <v>433</v>
      </c>
      <c r="J77">
        <f t="shared" si="13"/>
        <v>-991.09199999999998</v>
      </c>
      <c r="K77">
        <f t="shared" si="14"/>
        <v>5302.598</v>
      </c>
      <c r="L77">
        <f t="shared" si="15"/>
        <v>89.642999999999915</v>
      </c>
      <c r="M77">
        <f t="shared" si="16"/>
        <v>5217.107</v>
      </c>
      <c r="N77">
        <f t="shared" si="17"/>
        <v>8.9642999999999917E-2</v>
      </c>
      <c r="O77">
        <f t="shared" si="17"/>
        <v>5.2171070000000004</v>
      </c>
      <c r="AC77">
        <v>4.8869999999999996</v>
      </c>
      <c r="AD77">
        <v>2.5799999237060547</v>
      </c>
      <c r="AE77">
        <v>-3.6800000667572021</v>
      </c>
      <c r="AF77">
        <f t="shared" si="18"/>
        <v>2.5799999237060547</v>
      </c>
      <c r="AG77">
        <f t="shared" si="19"/>
        <v>-3.6800000667572021</v>
      </c>
    </row>
    <row r="78" spans="1:33">
      <c r="A78" s="3" t="s">
        <v>263</v>
      </c>
      <c r="B78" s="3" t="str">
        <f t="shared" si="10"/>
        <v>13:41:09.478</v>
      </c>
      <c r="C78" s="3">
        <f t="shared" si="11"/>
        <v>49269.478000000003</v>
      </c>
      <c r="D78" s="3">
        <f t="shared" si="12"/>
        <v>6.8990000000048894</v>
      </c>
      <c r="E78" s="3">
        <v>-861.54899999999998</v>
      </c>
      <c r="F78" s="3">
        <v>5501.05</v>
      </c>
      <c r="G78" s="3">
        <v>12389</v>
      </c>
      <c r="H78" s="3">
        <v>800.5</v>
      </c>
      <c r="I78" s="3">
        <v>431.75</v>
      </c>
      <c r="J78">
        <f t="shared" si="13"/>
        <v>-928.69100000000003</v>
      </c>
      <c r="K78">
        <f t="shared" si="14"/>
        <v>5490.1139999999996</v>
      </c>
      <c r="L78">
        <f t="shared" si="15"/>
        <v>152.04399999999987</v>
      </c>
      <c r="M78">
        <f t="shared" si="16"/>
        <v>5404.6229999999996</v>
      </c>
      <c r="N78">
        <f t="shared" si="17"/>
        <v>0.15204399999999987</v>
      </c>
      <c r="O78">
        <f t="shared" si="17"/>
        <v>5.404623</v>
      </c>
      <c r="AC78">
        <v>4.9459999999999997</v>
      </c>
      <c r="AD78">
        <v>2.7000000476837158</v>
      </c>
      <c r="AE78">
        <v>-2.6700000762939453</v>
      </c>
      <c r="AF78">
        <f t="shared" si="18"/>
        <v>2.7000000476837158</v>
      </c>
      <c r="AG78">
        <f t="shared" si="19"/>
        <v>-2.6700000762939453</v>
      </c>
    </row>
    <row r="79" spans="1:33">
      <c r="A79" s="3" t="s">
        <v>264</v>
      </c>
      <c r="B79" s="3" t="str">
        <f t="shared" si="10"/>
        <v>13:41:09.572</v>
      </c>
      <c r="C79" s="3">
        <f t="shared" si="11"/>
        <v>49269.572</v>
      </c>
      <c r="D79" s="3">
        <f t="shared" si="12"/>
        <v>6.9930000000022119</v>
      </c>
      <c r="E79" s="3">
        <v>-877.75300000000004</v>
      </c>
      <c r="F79" s="3">
        <v>5623.91</v>
      </c>
      <c r="G79" s="3">
        <v>12328</v>
      </c>
      <c r="H79" s="3">
        <v>838</v>
      </c>
      <c r="I79" s="3">
        <v>430.5</v>
      </c>
      <c r="J79">
        <f t="shared" si="13"/>
        <v>-946.39499999999998</v>
      </c>
      <c r="K79">
        <f t="shared" si="14"/>
        <v>5612.7669999999998</v>
      </c>
      <c r="L79">
        <f t="shared" si="15"/>
        <v>134.33999999999992</v>
      </c>
      <c r="M79">
        <f t="shared" si="16"/>
        <v>5527.2759999999998</v>
      </c>
      <c r="N79">
        <f t="shared" si="17"/>
        <v>0.13433999999999993</v>
      </c>
      <c r="O79">
        <f t="shared" si="17"/>
        <v>5.5272759999999996</v>
      </c>
      <c r="AC79">
        <v>5.0110000000000001</v>
      </c>
      <c r="AD79">
        <v>4.619999885559082</v>
      </c>
      <c r="AE79">
        <v>-3.9700000286102295</v>
      </c>
      <c r="AF79">
        <f t="shared" si="18"/>
        <v>4.619999885559082</v>
      </c>
      <c r="AG79">
        <f t="shared" si="19"/>
        <v>-3.9700000286102295</v>
      </c>
    </row>
    <row r="80" spans="1:33">
      <c r="A80" s="3" t="s">
        <v>265</v>
      </c>
      <c r="B80" s="3" t="str">
        <f t="shared" si="10"/>
        <v>13:41:09.663</v>
      </c>
      <c r="C80" s="3">
        <f t="shared" si="11"/>
        <v>49269.663</v>
      </c>
      <c r="D80" s="3">
        <f t="shared" si="12"/>
        <v>7.0840000000025611</v>
      </c>
      <c r="E80" s="3">
        <v>-866.19100000000003</v>
      </c>
      <c r="F80" s="3">
        <v>5897.32</v>
      </c>
      <c r="G80" s="3">
        <v>12157</v>
      </c>
      <c r="H80" s="3">
        <v>838.5</v>
      </c>
      <c r="I80" s="3">
        <v>428.5</v>
      </c>
      <c r="J80">
        <f t="shared" si="13"/>
        <v>-938.17399999999998</v>
      </c>
      <c r="K80">
        <f t="shared" si="14"/>
        <v>5886.2979999999998</v>
      </c>
      <c r="L80">
        <f t="shared" si="15"/>
        <v>142.56099999999992</v>
      </c>
      <c r="M80">
        <f t="shared" si="16"/>
        <v>5800.8069999999998</v>
      </c>
      <c r="N80">
        <f t="shared" si="17"/>
        <v>0.14256099999999994</v>
      </c>
      <c r="O80">
        <f t="shared" si="17"/>
        <v>5.8008069999999998</v>
      </c>
      <c r="AC80">
        <v>5.0830000000000002</v>
      </c>
      <c r="AD80">
        <v>4.3499999046325684</v>
      </c>
      <c r="AE80">
        <v>-4.7899999618530273</v>
      </c>
      <c r="AF80">
        <f t="shared" si="18"/>
        <v>4.3499999046325684</v>
      </c>
      <c r="AG80">
        <f t="shared" si="19"/>
        <v>-4.7899999618530273</v>
      </c>
    </row>
    <row r="81" spans="1:33">
      <c r="A81" s="3" t="s">
        <v>266</v>
      </c>
      <c r="B81" s="3" t="str">
        <f t="shared" si="10"/>
        <v>13:41:09.756</v>
      </c>
      <c r="C81" s="3">
        <f t="shared" si="11"/>
        <v>49269.756000000001</v>
      </c>
      <c r="D81" s="3">
        <f t="shared" si="12"/>
        <v>7.1770000000033178</v>
      </c>
      <c r="E81" s="3">
        <v>-875.13800000000003</v>
      </c>
      <c r="F81" s="3">
        <v>6020.93</v>
      </c>
      <c r="G81" s="3">
        <v>12092.5</v>
      </c>
      <c r="H81" s="3">
        <v>847.5</v>
      </c>
      <c r="I81" s="3">
        <v>426.75</v>
      </c>
      <c r="J81">
        <f t="shared" si="13"/>
        <v>-948.63</v>
      </c>
      <c r="K81">
        <f t="shared" si="14"/>
        <v>6009.7889999999998</v>
      </c>
      <c r="L81">
        <f t="shared" si="15"/>
        <v>132.1049999999999</v>
      </c>
      <c r="M81">
        <f t="shared" si="16"/>
        <v>5924.2979999999998</v>
      </c>
      <c r="N81">
        <f t="shared" si="17"/>
        <v>0.13210499999999992</v>
      </c>
      <c r="O81">
        <f t="shared" si="17"/>
        <v>5.9242980000000003</v>
      </c>
      <c r="AC81">
        <v>5.1580000000000004</v>
      </c>
      <c r="AD81">
        <v>6.820000171661377</v>
      </c>
      <c r="AE81">
        <v>-4.0999999046325684</v>
      </c>
      <c r="AF81">
        <f t="shared" si="18"/>
        <v>6.820000171661377</v>
      </c>
      <c r="AG81">
        <f t="shared" si="19"/>
        <v>-4.0999999046325684</v>
      </c>
    </row>
    <row r="82" spans="1:33">
      <c r="A82" s="3" t="s">
        <v>267</v>
      </c>
      <c r="B82" s="3" t="str">
        <f t="shared" si="10"/>
        <v>13:41:09.849</v>
      </c>
      <c r="C82" s="3">
        <f t="shared" si="11"/>
        <v>49269.849000000002</v>
      </c>
      <c r="D82" s="3">
        <f t="shared" si="12"/>
        <v>7.2700000000040745</v>
      </c>
      <c r="E82" s="3">
        <v>-874.35900000000004</v>
      </c>
      <c r="F82" s="3">
        <v>6276.81</v>
      </c>
      <c r="G82" s="3">
        <v>11946</v>
      </c>
      <c r="H82" s="3">
        <v>841</v>
      </c>
      <c r="I82" s="3">
        <v>424.75</v>
      </c>
      <c r="J82">
        <f t="shared" si="13"/>
        <v>-950.97799999999995</v>
      </c>
      <c r="K82">
        <f t="shared" si="14"/>
        <v>6265.66</v>
      </c>
      <c r="L82">
        <f t="shared" si="15"/>
        <v>129.75699999999995</v>
      </c>
      <c r="M82">
        <f t="shared" si="16"/>
        <v>6180.1689999999999</v>
      </c>
      <c r="N82">
        <f t="shared" si="17"/>
        <v>0.12975699999999996</v>
      </c>
      <c r="O82">
        <f t="shared" si="17"/>
        <v>6.1801690000000002</v>
      </c>
      <c r="AC82">
        <v>5.2309999999999999</v>
      </c>
      <c r="AD82">
        <v>3.059999942779541</v>
      </c>
      <c r="AE82">
        <v>-3.5799999237060547</v>
      </c>
      <c r="AF82">
        <f t="shared" si="18"/>
        <v>3.059999942779541</v>
      </c>
      <c r="AG82">
        <f t="shared" si="19"/>
        <v>-3.5799999237060547</v>
      </c>
    </row>
    <row r="83" spans="1:33">
      <c r="A83" s="3" t="s">
        <v>268</v>
      </c>
      <c r="B83" s="3" t="str">
        <f t="shared" si="10"/>
        <v>13:41:09.942</v>
      </c>
      <c r="C83" s="3">
        <f t="shared" si="11"/>
        <v>49269.942000000003</v>
      </c>
      <c r="D83" s="3">
        <f t="shared" si="12"/>
        <v>7.3630000000048312</v>
      </c>
      <c r="E83" s="3">
        <v>-878.60400000000004</v>
      </c>
      <c r="F83" s="3">
        <v>6399.34</v>
      </c>
      <c r="G83" s="3">
        <v>11881</v>
      </c>
      <c r="H83" s="3">
        <v>822.5</v>
      </c>
      <c r="I83" s="3">
        <v>423</v>
      </c>
      <c r="J83">
        <f t="shared" si="13"/>
        <v>-956.71900000000005</v>
      </c>
      <c r="K83">
        <f t="shared" si="14"/>
        <v>6388.1289999999999</v>
      </c>
      <c r="L83">
        <f t="shared" si="15"/>
        <v>124.01599999999985</v>
      </c>
      <c r="M83">
        <f t="shared" si="16"/>
        <v>6302.6379999999999</v>
      </c>
      <c r="N83">
        <f t="shared" si="17"/>
        <v>0.12401599999999985</v>
      </c>
      <c r="O83">
        <f t="shared" si="17"/>
        <v>6.302638</v>
      </c>
      <c r="AC83">
        <v>5.298</v>
      </c>
      <c r="AD83">
        <v>3.3499999046325684</v>
      </c>
      <c r="AE83">
        <v>-5.2899999618530273</v>
      </c>
      <c r="AF83">
        <f t="shared" si="18"/>
        <v>3.3499999046325684</v>
      </c>
      <c r="AG83">
        <f t="shared" si="19"/>
        <v>-5.2899999618530273</v>
      </c>
    </row>
    <row r="84" spans="1:33">
      <c r="A84" s="3" t="s">
        <v>269</v>
      </c>
      <c r="B84" s="3" t="str">
        <f t="shared" si="10"/>
        <v>13:41:10.036</v>
      </c>
      <c r="C84" s="3">
        <f t="shared" si="11"/>
        <v>49270.036</v>
      </c>
      <c r="D84" s="3">
        <f t="shared" si="12"/>
        <v>7.4570000000021537</v>
      </c>
      <c r="E84" s="3">
        <v>-841.79899999999998</v>
      </c>
      <c r="F84" s="3">
        <v>6608.66</v>
      </c>
      <c r="G84" s="3">
        <v>11735</v>
      </c>
      <c r="H84" s="3">
        <v>915</v>
      </c>
      <c r="I84" s="3">
        <v>844</v>
      </c>
      <c r="J84">
        <f t="shared" si="13"/>
        <v>-922.47400000000005</v>
      </c>
      <c r="K84">
        <f t="shared" si="14"/>
        <v>6597.8829999999998</v>
      </c>
      <c r="L84">
        <f t="shared" si="15"/>
        <v>158.26099999999985</v>
      </c>
      <c r="M84">
        <f t="shared" si="16"/>
        <v>6512.3919999999998</v>
      </c>
      <c r="N84">
        <f t="shared" si="17"/>
        <v>0.15826099999999985</v>
      </c>
      <c r="O84">
        <f t="shared" si="17"/>
        <v>6.5123920000000002</v>
      </c>
      <c r="AC84">
        <v>5.3540000000000001</v>
      </c>
      <c r="AD84">
        <v>6.2100000381469727</v>
      </c>
      <c r="AE84">
        <v>-4.5500001907348633</v>
      </c>
      <c r="AF84">
        <f t="shared" si="18"/>
        <v>6.2100000381469727</v>
      </c>
      <c r="AG84">
        <f t="shared" si="19"/>
        <v>-4.5500001907348633</v>
      </c>
    </row>
    <row r="85" spans="1:33">
      <c r="A85" s="3" t="s">
        <v>270</v>
      </c>
      <c r="B85" s="3" t="str">
        <f t="shared" si="10"/>
        <v>13:41:10.129</v>
      </c>
      <c r="C85" s="3">
        <f t="shared" si="11"/>
        <v>49270.129000000001</v>
      </c>
      <c r="D85" s="3">
        <f t="shared" si="12"/>
        <v>7.5500000000029104</v>
      </c>
      <c r="E85" s="3">
        <v>-845.75199999999995</v>
      </c>
      <c r="F85" s="3">
        <v>6727.56</v>
      </c>
      <c r="G85" s="3">
        <v>11674</v>
      </c>
      <c r="H85" s="3">
        <v>920</v>
      </c>
      <c r="I85" s="3">
        <v>842.5</v>
      </c>
      <c r="J85">
        <f t="shared" si="13"/>
        <v>-927.87900000000002</v>
      </c>
      <c r="K85">
        <f t="shared" si="14"/>
        <v>6716.7250000000004</v>
      </c>
      <c r="L85">
        <f t="shared" si="15"/>
        <v>152.85599999999988</v>
      </c>
      <c r="M85">
        <f t="shared" si="16"/>
        <v>6631.2340000000004</v>
      </c>
      <c r="N85">
        <f t="shared" si="17"/>
        <v>0.15285599999999988</v>
      </c>
      <c r="O85">
        <f t="shared" si="17"/>
        <v>6.6312340000000001</v>
      </c>
      <c r="AC85">
        <v>5.4089999999999998</v>
      </c>
      <c r="AD85">
        <v>4.679999828338623</v>
      </c>
      <c r="AE85">
        <v>-5.1999998092651367</v>
      </c>
      <c r="AF85">
        <f t="shared" si="18"/>
        <v>4.679999828338623</v>
      </c>
      <c r="AG85">
        <f t="shared" si="19"/>
        <v>-5.1999998092651367</v>
      </c>
    </row>
    <row r="86" spans="1:33">
      <c r="A86" s="3" t="s">
        <v>271</v>
      </c>
      <c r="B86" s="3" t="str">
        <f t="shared" si="10"/>
        <v>13:41:10.222</v>
      </c>
      <c r="C86" s="3">
        <f t="shared" si="11"/>
        <v>49270.222000000002</v>
      </c>
      <c r="D86" s="3">
        <f t="shared" si="12"/>
        <v>7.6430000000036671</v>
      </c>
      <c r="E86" s="3">
        <v>-838.61500000000001</v>
      </c>
      <c r="F86" s="3">
        <v>6970.89</v>
      </c>
      <c r="G86" s="3">
        <v>11539</v>
      </c>
      <c r="H86" s="3">
        <v>919</v>
      </c>
      <c r="I86" s="3">
        <v>839.5</v>
      </c>
      <c r="J86">
        <f t="shared" si="13"/>
        <v>-923.71600000000001</v>
      </c>
      <c r="K86">
        <f t="shared" si="14"/>
        <v>6960.1239999999998</v>
      </c>
      <c r="L86">
        <f t="shared" si="15"/>
        <v>157.01899999999989</v>
      </c>
      <c r="M86">
        <f t="shared" si="16"/>
        <v>6874.6329999999998</v>
      </c>
      <c r="N86">
        <f t="shared" si="17"/>
        <v>0.15701899999999991</v>
      </c>
      <c r="O86">
        <f t="shared" si="17"/>
        <v>6.8746330000000002</v>
      </c>
      <c r="AC86">
        <v>5.4850000000000003</v>
      </c>
      <c r="AD86">
        <v>4.5</v>
      </c>
      <c r="AE86">
        <v>-5.5</v>
      </c>
      <c r="AF86">
        <f t="shared" si="18"/>
        <v>4.5</v>
      </c>
      <c r="AG86">
        <f t="shared" si="19"/>
        <v>-5.5</v>
      </c>
    </row>
    <row r="87" spans="1:33">
      <c r="A87" s="3" t="s">
        <v>272</v>
      </c>
      <c r="B87" s="3" t="str">
        <f t="shared" si="10"/>
        <v>13:41:10.317</v>
      </c>
      <c r="C87" s="3">
        <f t="shared" si="11"/>
        <v>49270.317000000003</v>
      </c>
      <c r="D87" s="3">
        <f t="shared" si="12"/>
        <v>7.7380000000048312</v>
      </c>
      <c r="E87" s="3">
        <v>-837.70899999999995</v>
      </c>
      <c r="F87" s="3">
        <v>7088.91</v>
      </c>
      <c r="G87" s="3">
        <v>11477</v>
      </c>
      <c r="H87" s="3">
        <v>917</v>
      </c>
      <c r="I87" s="3">
        <v>837</v>
      </c>
      <c r="J87">
        <f t="shared" si="13"/>
        <v>-924.25199999999995</v>
      </c>
      <c r="K87">
        <f t="shared" si="14"/>
        <v>7078.1469999999999</v>
      </c>
      <c r="L87">
        <f t="shared" si="15"/>
        <v>156.48299999999995</v>
      </c>
      <c r="M87">
        <f t="shared" si="16"/>
        <v>6992.6559999999999</v>
      </c>
      <c r="N87">
        <f t="shared" si="17"/>
        <v>0.15648299999999996</v>
      </c>
      <c r="O87">
        <f t="shared" si="17"/>
        <v>6.9926560000000002</v>
      </c>
      <c r="AC87">
        <v>5.54</v>
      </c>
      <c r="AD87">
        <v>6.4200000762939453</v>
      </c>
      <c r="AE87">
        <v>-4.0300002098083496</v>
      </c>
      <c r="AF87">
        <f t="shared" si="18"/>
        <v>6.4200000762939453</v>
      </c>
      <c r="AG87">
        <f t="shared" si="19"/>
        <v>-4.0300002098083496</v>
      </c>
    </row>
    <row r="88" spans="1:33">
      <c r="A88" s="3" t="s">
        <v>273</v>
      </c>
      <c r="B88" s="3" t="str">
        <f t="shared" si="10"/>
        <v>13:41:10.408</v>
      </c>
      <c r="C88" s="3">
        <f t="shared" si="11"/>
        <v>49270.408000000003</v>
      </c>
      <c r="D88" s="3">
        <f t="shared" si="12"/>
        <v>7.8290000000051805</v>
      </c>
      <c r="E88" s="3">
        <v>-839.64099999999996</v>
      </c>
      <c r="F88" s="3">
        <v>7376.19</v>
      </c>
      <c r="G88" s="3">
        <v>11333.5</v>
      </c>
      <c r="H88" s="3">
        <v>826</v>
      </c>
      <c r="I88" s="3">
        <v>414.75</v>
      </c>
      <c r="J88">
        <f t="shared" si="13"/>
        <v>-929.69299999999998</v>
      </c>
      <c r="K88">
        <f t="shared" si="14"/>
        <v>7365.3819999999996</v>
      </c>
      <c r="L88">
        <f t="shared" si="15"/>
        <v>151.04199999999992</v>
      </c>
      <c r="M88">
        <f t="shared" si="16"/>
        <v>7279.8909999999996</v>
      </c>
      <c r="N88">
        <f t="shared" si="17"/>
        <v>0.15104199999999993</v>
      </c>
      <c r="O88">
        <f t="shared" si="17"/>
        <v>7.2798910000000001</v>
      </c>
      <c r="AC88">
        <v>5.6289999999999996</v>
      </c>
      <c r="AD88">
        <v>8.4099998474121094</v>
      </c>
      <c r="AE88">
        <v>-2.2999999523162842</v>
      </c>
      <c r="AF88">
        <f t="shared" si="18"/>
        <v>8.4099998474121094</v>
      </c>
      <c r="AG88">
        <f t="shared" si="19"/>
        <v>-2.2999999523162842</v>
      </c>
    </row>
    <row r="89" spans="1:33">
      <c r="A89" s="3" t="s">
        <v>274</v>
      </c>
      <c r="B89" s="3" t="str">
        <f t="shared" si="10"/>
        <v>13:41:10.502</v>
      </c>
      <c r="C89" s="3">
        <f t="shared" si="11"/>
        <v>49270.502</v>
      </c>
      <c r="D89" s="3">
        <f t="shared" si="12"/>
        <v>7.9230000000025029</v>
      </c>
      <c r="E89" s="3">
        <v>-837.30899999999997</v>
      </c>
      <c r="F89" s="3">
        <v>7490.87</v>
      </c>
      <c r="G89" s="3">
        <v>11275</v>
      </c>
      <c r="H89" s="3">
        <v>840</v>
      </c>
      <c r="I89" s="3">
        <v>412</v>
      </c>
      <c r="J89">
        <f t="shared" si="13"/>
        <v>-928.76199999999994</v>
      </c>
      <c r="K89">
        <f t="shared" si="14"/>
        <v>7480.0820000000003</v>
      </c>
      <c r="L89">
        <f t="shared" si="15"/>
        <v>151.97299999999996</v>
      </c>
      <c r="M89">
        <f t="shared" si="16"/>
        <v>7394.5910000000003</v>
      </c>
      <c r="N89">
        <f t="shared" si="17"/>
        <v>0.15197299999999997</v>
      </c>
      <c r="O89">
        <f t="shared" si="17"/>
        <v>7.3945910000000001</v>
      </c>
      <c r="AC89">
        <v>5.6929999999999996</v>
      </c>
      <c r="AD89">
        <v>8.0299997329711914</v>
      </c>
      <c r="AE89">
        <v>-2.380000114440918</v>
      </c>
      <c r="AF89">
        <f t="shared" si="18"/>
        <v>8.0299997329711914</v>
      </c>
      <c r="AG89">
        <f t="shared" si="19"/>
        <v>-2.380000114440918</v>
      </c>
    </row>
    <row r="90" spans="1:33">
      <c r="A90" s="3" t="s">
        <v>275</v>
      </c>
      <c r="B90" s="3" t="str">
        <f t="shared" si="10"/>
        <v>13:41:10.596</v>
      </c>
      <c r="C90" s="3">
        <f t="shared" si="11"/>
        <v>49270.595999999998</v>
      </c>
      <c r="D90" s="3">
        <f t="shared" si="12"/>
        <v>8.0169999999998254</v>
      </c>
      <c r="E90" s="3">
        <v>-821.82600000000002</v>
      </c>
      <c r="F90" s="3">
        <v>7722.51</v>
      </c>
      <c r="G90" s="3">
        <v>11150</v>
      </c>
      <c r="H90" s="3">
        <v>865.5</v>
      </c>
      <c r="I90" s="3">
        <v>410</v>
      </c>
      <c r="J90">
        <f t="shared" si="13"/>
        <v>-916.11099999999999</v>
      </c>
      <c r="K90">
        <f t="shared" si="14"/>
        <v>7711.893</v>
      </c>
      <c r="L90">
        <f t="shared" si="15"/>
        <v>164.62399999999991</v>
      </c>
      <c r="M90">
        <f t="shared" si="16"/>
        <v>7626.402</v>
      </c>
      <c r="N90">
        <f t="shared" si="17"/>
        <v>0.16462399999999991</v>
      </c>
      <c r="O90">
        <f t="shared" si="17"/>
        <v>7.6264020000000006</v>
      </c>
      <c r="AC90">
        <v>5.7510000000000003</v>
      </c>
      <c r="AD90">
        <v>7.5900001525878906</v>
      </c>
      <c r="AE90">
        <v>-3.0799999237060547</v>
      </c>
      <c r="AF90">
        <f t="shared" si="18"/>
        <v>7.5900001525878906</v>
      </c>
      <c r="AG90">
        <f t="shared" si="19"/>
        <v>-3.0799999237060547</v>
      </c>
    </row>
    <row r="91" spans="1:33">
      <c r="A91" s="3" t="s">
        <v>276</v>
      </c>
      <c r="B91" s="3" t="str">
        <f t="shared" si="10"/>
        <v>13:41:10.690</v>
      </c>
      <c r="C91" s="3">
        <f t="shared" si="11"/>
        <v>49270.69</v>
      </c>
      <c r="D91" s="3">
        <f t="shared" si="12"/>
        <v>8.1110000000044238</v>
      </c>
      <c r="E91" s="3">
        <v>-817.51</v>
      </c>
      <c r="F91" s="3">
        <v>7834.74</v>
      </c>
      <c r="G91" s="3">
        <v>11093.5</v>
      </c>
      <c r="H91" s="3">
        <v>856.5</v>
      </c>
      <c r="I91" s="3">
        <v>408.25</v>
      </c>
      <c r="J91">
        <f t="shared" si="13"/>
        <v>-913.16600000000005</v>
      </c>
      <c r="K91">
        <f t="shared" si="14"/>
        <v>7824.1679999999997</v>
      </c>
      <c r="L91">
        <f t="shared" si="15"/>
        <v>167.56899999999985</v>
      </c>
      <c r="M91">
        <f t="shared" si="16"/>
        <v>7738.6769999999997</v>
      </c>
      <c r="N91">
        <f t="shared" si="17"/>
        <v>0.16756899999999986</v>
      </c>
      <c r="O91">
        <f t="shared" si="17"/>
        <v>7.738677</v>
      </c>
      <c r="AC91">
        <v>5.806</v>
      </c>
      <c r="AD91">
        <v>8.5699996948242188</v>
      </c>
      <c r="AE91">
        <v>-3.2200000286102295</v>
      </c>
      <c r="AF91">
        <f t="shared" si="18"/>
        <v>8.5699996948242188</v>
      </c>
      <c r="AG91">
        <f t="shared" si="19"/>
        <v>-3.2200000286102295</v>
      </c>
    </row>
    <row r="92" spans="1:33">
      <c r="A92" s="3" t="s">
        <v>277</v>
      </c>
      <c r="B92" s="3" t="str">
        <f t="shared" si="10"/>
        <v>13:41:10.783</v>
      </c>
      <c r="C92" s="3">
        <f t="shared" si="11"/>
        <v>49270.783000000003</v>
      </c>
      <c r="D92" s="3">
        <f t="shared" si="12"/>
        <v>8.2040000000051805</v>
      </c>
      <c r="E92" s="3">
        <v>-826.37900000000002</v>
      </c>
      <c r="F92" s="3">
        <v>8100.75</v>
      </c>
      <c r="G92" s="3">
        <v>10980</v>
      </c>
      <c r="H92" s="3">
        <v>939</v>
      </c>
      <c r="I92" s="3">
        <v>813.5</v>
      </c>
      <c r="J92">
        <f t="shared" si="13"/>
        <v>-925.28399999999999</v>
      </c>
      <c r="K92">
        <f t="shared" si="14"/>
        <v>8090.05</v>
      </c>
      <c r="L92">
        <f t="shared" si="15"/>
        <v>155.45099999999991</v>
      </c>
      <c r="M92">
        <f t="shared" si="16"/>
        <v>8004.5590000000002</v>
      </c>
      <c r="N92">
        <f t="shared" si="17"/>
        <v>0.15545099999999992</v>
      </c>
      <c r="O92">
        <f t="shared" si="17"/>
        <v>8.0045590000000004</v>
      </c>
      <c r="AC92">
        <v>5.8819999999999997</v>
      </c>
      <c r="AD92">
        <v>6.0100002288818359</v>
      </c>
      <c r="AE92">
        <v>-1.3600000143051147</v>
      </c>
      <c r="AF92">
        <f t="shared" si="18"/>
        <v>6.0100002288818359</v>
      </c>
      <c r="AG92">
        <f t="shared" si="19"/>
        <v>-1.3600000143051147</v>
      </c>
    </row>
    <row r="93" spans="1:33">
      <c r="A93" s="3" t="s">
        <v>278</v>
      </c>
      <c r="B93" s="3" t="str">
        <f t="shared" si="10"/>
        <v>13:41:10.876</v>
      </c>
      <c r="C93" s="3">
        <f t="shared" si="11"/>
        <v>49270.875999999997</v>
      </c>
      <c r="D93" s="3">
        <f t="shared" si="12"/>
        <v>8.2969999999986612</v>
      </c>
      <c r="E93" s="3">
        <v>-819.32500000000005</v>
      </c>
      <c r="F93" s="3">
        <v>8210.7999999999993</v>
      </c>
      <c r="G93" s="3">
        <v>10925</v>
      </c>
      <c r="H93" s="3">
        <v>930</v>
      </c>
      <c r="I93" s="3">
        <v>811.5</v>
      </c>
      <c r="J93">
        <f t="shared" si="13"/>
        <v>-919.57500000000005</v>
      </c>
      <c r="K93">
        <f t="shared" si="14"/>
        <v>8200.1779999999999</v>
      </c>
      <c r="L93">
        <f t="shared" si="15"/>
        <v>161.15999999999985</v>
      </c>
      <c r="M93">
        <f t="shared" si="16"/>
        <v>8114.6869999999999</v>
      </c>
      <c r="N93">
        <f t="shared" si="17"/>
        <v>0.16115999999999986</v>
      </c>
      <c r="O93">
        <f t="shared" si="17"/>
        <v>8.114687</v>
      </c>
      <c r="AC93">
        <v>5.9379999999999997</v>
      </c>
      <c r="AD93">
        <v>9.9200000762939453</v>
      </c>
      <c r="AE93">
        <v>-2.5299999713897705</v>
      </c>
      <c r="AF93">
        <f t="shared" si="18"/>
        <v>9.9200000762939453</v>
      </c>
      <c r="AG93">
        <f t="shared" si="19"/>
        <v>-2.5299999713897705</v>
      </c>
    </row>
    <row r="94" spans="1:33">
      <c r="A94" s="3" t="s">
        <v>279</v>
      </c>
      <c r="B94" s="3" t="str">
        <f t="shared" si="10"/>
        <v>13:41:10.968</v>
      </c>
      <c r="C94" s="3">
        <f t="shared" si="11"/>
        <v>49270.968000000001</v>
      </c>
      <c r="D94" s="3">
        <f t="shared" si="12"/>
        <v>8.3890000000028522</v>
      </c>
      <c r="E94" s="3">
        <v>-824.649</v>
      </c>
      <c r="F94" s="3">
        <v>8470.76</v>
      </c>
      <c r="G94" s="3">
        <v>10818.5</v>
      </c>
      <c r="H94" s="3">
        <v>868</v>
      </c>
      <c r="I94" s="3">
        <v>402.25</v>
      </c>
      <c r="J94">
        <f t="shared" si="13"/>
        <v>-928.07500000000005</v>
      </c>
      <c r="K94">
        <f t="shared" si="14"/>
        <v>8460.0529999999999</v>
      </c>
      <c r="L94">
        <f t="shared" si="15"/>
        <v>152.65999999999985</v>
      </c>
      <c r="M94">
        <f t="shared" si="16"/>
        <v>8374.5619999999999</v>
      </c>
      <c r="N94">
        <f t="shared" si="17"/>
        <v>0.15265999999999985</v>
      </c>
      <c r="O94">
        <f t="shared" si="17"/>
        <v>8.3745620000000009</v>
      </c>
      <c r="AC94">
        <v>6.0140000000000002</v>
      </c>
      <c r="AD94">
        <v>11.720000267028809</v>
      </c>
      <c r="AE94">
        <v>-2.3499999046325684</v>
      </c>
      <c r="AF94">
        <f t="shared" si="18"/>
        <v>11.720000267028809</v>
      </c>
      <c r="AG94">
        <f t="shared" si="19"/>
        <v>-2.3499999046325684</v>
      </c>
    </row>
    <row r="95" spans="1:33">
      <c r="A95" s="3" t="s">
        <v>280</v>
      </c>
      <c r="B95" s="3" t="str">
        <f t="shared" si="10"/>
        <v>13:41:11.058</v>
      </c>
      <c r="C95" s="3">
        <f t="shared" si="11"/>
        <v>49271.057999999997</v>
      </c>
      <c r="D95" s="3">
        <f t="shared" si="12"/>
        <v>8.4789999999993597</v>
      </c>
      <c r="E95" s="3">
        <v>-836.14400000000001</v>
      </c>
      <c r="F95" s="3">
        <v>8620.67</v>
      </c>
      <c r="G95" s="3">
        <v>10767</v>
      </c>
      <c r="H95" s="3">
        <v>943</v>
      </c>
      <c r="I95" s="3">
        <v>801</v>
      </c>
      <c r="J95">
        <f t="shared" si="13"/>
        <v>-941.4</v>
      </c>
      <c r="K95">
        <f t="shared" si="14"/>
        <v>8609.8109999999997</v>
      </c>
      <c r="L95">
        <f t="shared" si="15"/>
        <v>139.33499999999992</v>
      </c>
      <c r="M95">
        <f t="shared" si="16"/>
        <v>8524.32</v>
      </c>
      <c r="N95">
        <f t="shared" si="17"/>
        <v>0.13933499999999993</v>
      </c>
      <c r="O95">
        <f t="shared" si="17"/>
        <v>8.5243199999999995</v>
      </c>
      <c r="AC95">
        <v>6.0789999999999997</v>
      </c>
      <c r="AD95">
        <v>9.9700002670288086</v>
      </c>
      <c r="AE95">
        <v>-2.75</v>
      </c>
      <c r="AF95">
        <f t="shared" si="18"/>
        <v>9.9700002670288086</v>
      </c>
      <c r="AG95">
        <f t="shared" si="19"/>
        <v>-2.75</v>
      </c>
    </row>
    <row r="96" spans="1:33">
      <c r="A96" s="3" t="s">
        <v>281</v>
      </c>
      <c r="B96" s="3" t="str">
        <f t="shared" si="10"/>
        <v>13:41:11.152</v>
      </c>
      <c r="C96" s="3">
        <f t="shared" si="11"/>
        <v>49271.152000000002</v>
      </c>
      <c r="D96" s="3">
        <f t="shared" si="12"/>
        <v>8.5730000000039581</v>
      </c>
      <c r="E96" s="3">
        <v>-814.46299999999997</v>
      </c>
      <c r="F96" s="3">
        <v>8884.5499999999993</v>
      </c>
      <c r="G96" s="3">
        <v>10642.5</v>
      </c>
      <c r="H96" s="3">
        <v>851</v>
      </c>
      <c r="I96" s="3">
        <v>397</v>
      </c>
      <c r="J96">
        <f t="shared" si="13"/>
        <v>-922.94500000000005</v>
      </c>
      <c r="K96">
        <f t="shared" si="14"/>
        <v>8873.9369999999999</v>
      </c>
      <c r="L96">
        <f t="shared" si="15"/>
        <v>157.78999999999985</v>
      </c>
      <c r="M96">
        <f t="shared" si="16"/>
        <v>8788.4459999999999</v>
      </c>
      <c r="N96">
        <f t="shared" si="17"/>
        <v>0.15778999999999985</v>
      </c>
      <c r="O96">
        <f t="shared" si="17"/>
        <v>8.7884460000000004</v>
      </c>
      <c r="AC96">
        <v>6.1509999999999998</v>
      </c>
      <c r="AD96">
        <v>10.159999847412109</v>
      </c>
      <c r="AE96">
        <v>-1.7699999809265137</v>
      </c>
      <c r="AF96">
        <f t="shared" si="18"/>
        <v>10.159999847412109</v>
      </c>
      <c r="AG96">
        <f t="shared" si="19"/>
        <v>-1.7699999809265137</v>
      </c>
    </row>
    <row r="97" spans="1:33">
      <c r="A97" s="3" t="s">
        <v>282</v>
      </c>
      <c r="B97" s="3" t="str">
        <f t="shared" si="10"/>
        <v>13:41:11.244</v>
      </c>
      <c r="C97" s="3">
        <f t="shared" si="11"/>
        <v>49271.243999999999</v>
      </c>
      <c r="D97" s="3">
        <f t="shared" si="12"/>
        <v>8.6650000000008731</v>
      </c>
      <c r="E97" s="3">
        <v>-837.42100000000005</v>
      </c>
      <c r="F97" s="3">
        <v>9025.42</v>
      </c>
      <c r="G97" s="3">
        <v>10610</v>
      </c>
      <c r="H97" s="3">
        <v>953</v>
      </c>
      <c r="I97" s="3">
        <v>791</v>
      </c>
      <c r="J97">
        <f t="shared" si="13"/>
        <v>-947.62199999999996</v>
      </c>
      <c r="K97">
        <f t="shared" si="14"/>
        <v>9014.5159999999996</v>
      </c>
      <c r="L97">
        <f t="shared" si="15"/>
        <v>133.11299999999994</v>
      </c>
      <c r="M97">
        <f t="shared" si="16"/>
        <v>8929.0249999999996</v>
      </c>
      <c r="N97">
        <f t="shared" si="17"/>
        <v>0.13311299999999995</v>
      </c>
      <c r="O97">
        <f t="shared" si="17"/>
        <v>8.9290249999999993</v>
      </c>
      <c r="AC97">
        <v>6.2169999999999996</v>
      </c>
      <c r="AD97">
        <v>9.5799999237060547</v>
      </c>
      <c r="AE97">
        <v>-2.7200000286102295</v>
      </c>
      <c r="AF97">
        <f t="shared" si="18"/>
        <v>9.5799999237060547</v>
      </c>
      <c r="AG97">
        <f t="shared" si="19"/>
        <v>-2.7200000286102295</v>
      </c>
    </row>
    <row r="98" spans="1:33">
      <c r="A98" s="3" t="s">
        <v>283</v>
      </c>
      <c r="B98" s="3" t="str">
        <f t="shared" si="10"/>
        <v>13:41:11.338</v>
      </c>
      <c r="C98" s="3">
        <f t="shared" si="11"/>
        <v>49271.338000000003</v>
      </c>
      <c r="D98" s="3">
        <f t="shared" si="12"/>
        <v>8.7590000000054715</v>
      </c>
      <c r="E98" s="3">
        <v>-835.66499999999996</v>
      </c>
      <c r="F98" s="3">
        <v>9273.6200000000008</v>
      </c>
      <c r="G98" s="3">
        <v>10518</v>
      </c>
      <c r="H98" s="3">
        <v>873</v>
      </c>
      <c r="I98" s="3">
        <v>392</v>
      </c>
      <c r="J98">
        <f t="shared" si="13"/>
        <v>-948.89800000000002</v>
      </c>
      <c r="K98">
        <f t="shared" si="14"/>
        <v>9262.7189999999991</v>
      </c>
      <c r="L98">
        <f t="shared" si="15"/>
        <v>131.83699999999988</v>
      </c>
      <c r="M98">
        <f t="shared" si="16"/>
        <v>9177.2279999999992</v>
      </c>
      <c r="N98">
        <f t="shared" si="17"/>
        <v>0.13183699999999987</v>
      </c>
      <c r="O98">
        <f t="shared" si="17"/>
        <v>9.1772279999999995</v>
      </c>
      <c r="AC98">
        <v>6.2770000000000001</v>
      </c>
      <c r="AD98">
        <v>8.630000114440918</v>
      </c>
      <c r="AE98">
        <v>-2.9700000286102295</v>
      </c>
      <c r="AF98">
        <f t="shared" si="18"/>
        <v>8.630000114440918</v>
      </c>
      <c r="AG98">
        <f t="shared" si="19"/>
        <v>-2.9700000286102295</v>
      </c>
    </row>
    <row r="99" spans="1:33">
      <c r="A99" s="3" t="s">
        <v>284</v>
      </c>
      <c r="B99" s="3" t="str">
        <f t="shared" si="10"/>
        <v>13:41:11.433</v>
      </c>
      <c r="C99" s="3">
        <f t="shared" si="11"/>
        <v>49271.432999999997</v>
      </c>
      <c r="D99" s="3">
        <f t="shared" si="12"/>
        <v>8.8539999999993597</v>
      </c>
      <c r="E99" s="3">
        <v>-838.58199999999999</v>
      </c>
      <c r="F99" s="3">
        <v>9419.0499999999993</v>
      </c>
      <c r="G99" s="3">
        <v>10470</v>
      </c>
      <c r="H99" s="3">
        <v>956</v>
      </c>
      <c r="I99" s="3">
        <v>781</v>
      </c>
      <c r="J99">
        <f t="shared" si="13"/>
        <v>-953.59199999999998</v>
      </c>
      <c r="K99">
        <f t="shared" si="14"/>
        <v>9408.1020000000008</v>
      </c>
      <c r="L99">
        <f t="shared" si="15"/>
        <v>127.14299999999992</v>
      </c>
      <c r="M99">
        <f t="shared" si="16"/>
        <v>9322.6110000000008</v>
      </c>
      <c r="N99">
        <f t="shared" si="17"/>
        <v>0.12714299999999992</v>
      </c>
      <c r="O99">
        <f t="shared" si="17"/>
        <v>9.3226110000000002</v>
      </c>
      <c r="AC99">
        <v>6.3380000000000001</v>
      </c>
      <c r="AD99">
        <v>10.550000190734863</v>
      </c>
      <c r="AE99">
        <v>-2.9300000667572021</v>
      </c>
      <c r="AF99">
        <f t="shared" si="18"/>
        <v>10.550000190734863</v>
      </c>
      <c r="AG99">
        <f t="shared" si="19"/>
        <v>-2.9300000667572021</v>
      </c>
    </row>
    <row r="100" spans="1:33">
      <c r="A100" s="3" t="s">
        <v>285</v>
      </c>
      <c r="B100" s="3" t="str">
        <f t="shared" si="10"/>
        <v>13:41:11.526</v>
      </c>
      <c r="C100" s="3">
        <f t="shared" si="11"/>
        <v>49271.525999999998</v>
      </c>
      <c r="D100" s="3">
        <f t="shared" si="12"/>
        <v>8.9470000000001164</v>
      </c>
      <c r="E100" s="3">
        <v>-855.54899999999998</v>
      </c>
      <c r="F100" s="3">
        <v>9654.4699999999993</v>
      </c>
      <c r="G100" s="3">
        <v>10408</v>
      </c>
      <c r="H100" s="3">
        <v>886</v>
      </c>
      <c r="I100" s="3">
        <v>387</v>
      </c>
      <c r="J100">
        <f t="shared" si="13"/>
        <v>-973.43399999999997</v>
      </c>
      <c r="K100">
        <f t="shared" si="14"/>
        <v>9643.2970000000005</v>
      </c>
      <c r="L100">
        <f t="shared" si="15"/>
        <v>107.30099999999993</v>
      </c>
      <c r="M100">
        <f t="shared" si="16"/>
        <v>9557.8060000000005</v>
      </c>
      <c r="N100">
        <f t="shared" si="17"/>
        <v>0.10730099999999994</v>
      </c>
      <c r="O100">
        <f t="shared" si="17"/>
        <v>9.5578060000000011</v>
      </c>
      <c r="AC100">
        <v>6.3979999999999997</v>
      </c>
      <c r="AD100">
        <v>10.550000190734863</v>
      </c>
      <c r="AE100">
        <v>-2.9300000667572021</v>
      </c>
      <c r="AF100">
        <f t="shared" si="18"/>
        <v>10.550000190734863</v>
      </c>
      <c r="AG100">
        <f t="shared" si="19"/>
        <v>-2.9300000667572021</v>
      </c>
    </row>
    <row r="101" spans="1:33">
      <c r="A101" s="3" t="s">
        <v>286</v>
      </c>
      <c r="B101" s="3" t="str">
        <f t="shared" si="10"/>
        <v>13:41:11.617</v>
      </c>
      <c r="C101" s="3">
        <f t="shared" si="11"/>
        <v>49271.616999999998</v>
      </c>
      <c r="D101" s="3">
        <f t="shared" si="12"/>
        <v>9.0380000000004657</v>
      </c>
      <c r="E101" s="3">
        <v>-861.505</v>
      </c>
      <c r="F101" s="3">
        <v>9795.7999999999993</v>
      </c>
      <c r="G101" s="3">
        <v>10369</v>
      </c>
      <c r="H101" s="3">
        <v>960</v>
      </c>
      <c r="I101" s="3">
        <v>771</v>
      </c>
      <c r="J101">
        <f t="shared" si="13"/>
        <v>-981.11599999999999</v>
      </c>
      <c r="K101">
        <f t="shared" si="14"/>
        <v>9784.5439999999999</v>
      </c>
      <c r="L101">
        <f t="shared" si="15"/>
        <v>99.618999999999915</v>
      </c>
      <c r="M101">
        <f t="shared" si="16"/>
        <v>9699.0529999999999</v>
      </c>
      <c r="N101">
        <f t="shared" si="17"/>
        <v>9.9618999999999916E-2</v>
      </c>
      <c r="O101">
        <f t="shared" si="17"/>
        <v>9.6990529999999993</v>
      </c>
      <c r="AC101">
        <v>6.4729999999999999</v>
      </c>
      <c r="AD101">
        <v>8.7899999618530273</v>
      </c>
      <c r="AE101">
        <v>-3.8199999332427979</v>
      </c>
      <c r="AF101">
        <f t="shared" si="18"/>
        <v>8.7899999618530273</v>
      </c>
      <c r="AG101">
        <f t="shared" si="19"/>
        <v>-3.8199999332427979</v>
      </c>
    </row>
    <row r="102" spans="1:33">
      <c r="A102" s="3" t="s">
        <v>287</v>
      </c>
      <c r="B102" s="3" t="str">
        <f t="shared" si="10"/>
        <v>13:41:11.709</v>
      </c>
      <c r="C102" s="3">
        <f t="shared" si="11"/>
        <v>49271.709000000003</v>
      </c>
      <c r="D102" s="3">
        <f t="shared" si="12"/>
        <v>9.1300000000046566</v>
      </c>
      <c r="E102" s="3">
        <v>-869.59400000000005</v>
      </c>
      <c r="F102" s="3">
        <v>10029.6</v>
      </c>
      <c r="G102" s="3">
        <v>10307</v>
      </c>
      <c r="H102" s="3">
        <v>872</v>
      </c>
      <c r="I102" s="3">
        <v>382</v>
      </c>
      <c r="J102">
        <f t="shared" si="13"/>
        <v>-992.06100000000004</v>
      </c>
      <c r="K102">
        <f t="shared" si="14"/>
        <v>10018.227999999999</v>
      </c>
      <c r="L102">
        <f t="shared" si="15"/>
        <v>88.673999999999864</v>
      </c>
      <c r="M102">
        <f t="shared" si="16"/>
        <v>9932.7369999999992</v>
      </c>
      <c r="N102">
        <f t="shared" si="17"/>
        <v>8.8673999999999864E-2</v>
      </c>
      <c r="O102">
        <f t="shared" si="17"/>
        <v>9.9327369999999995</v>
      </c>
      <c r="AC102">
        <v>6.5540000000000003</v>
      </c>
      <c r="AD102">
        <v>6.6599998474121094</v>
      </c>
      <c r="AE102">
        <v>-4.5799999237060547</v>
      </c>
      <c r="AF102">
        <f t="shared" si="18"/>
        <v>6.6599998474121094</v>
      </c>
      <c r="AG102">
        <f t="shared" si="19"/>
        <v>-4.5799999237060547</v>
      </c>
    </row>
    <row r="103" spans="1:33">
      <c r="A103" s="3" t="s">
        <v>288</v>
      </c>
      <c r="B103" s="3" t="str">
        <f t="shared" si="10"/>
        <v>13:41:11.802</v>
      </c>
      <c r="C103" s="3">
        <f t="shared" si="11"/>
        <v>49271.802000000003</v>
      </c>
      <c r="D103" s="3">
        <f t="shared" si="12"/>
        <v>9.2230000000054133</v>
      </c>
      <c r="E103" s="3">
        <v>-861.58399999999995</v>
      </c>
      <c r="F103" s="3">
        <v>10172.200000000001</v>
      </c>
      <c r="G103" s="3">
        <v>10259</v>
      </c>
      <c r="H103" s="3">
        <v>964</v>
      </c>
      <c r="I103" s="3">
        <v>761</v>
      </c>
      <c r="J103">
        <f t="shared" si="13"/>
        <v>-985.79300000000001</v>
      </c>
      <c r="K103">
        <f t="shared" si="14"/>
        <v>10160.915000000001</v>
      </c>
      <c r="L103">
        <f t="shared" si="15"/>
        <v>94.941999999999894</v>
      </c>
      <c r="M103">
        <f t="shared" si="16"/>
        <v>10075.424000000001</v>
      </c>
      <c r="N103">
        <f t="shared" si="17"/>
        <v>9.4941999999999901E-2</v>
      </c>
      <c r="O103">
        <f t="shared" si="17"/>
        <v>10.075424000000002</v>
      </c>
      <c r="AC103">
        <v>6.63</v>
      </c>
      <c r="AD103">
        <v>7.4600000381469727</v>
      </c>
      <c r="AE103">
        <v>-4.75</v>
      </c>
      <c r="AF103">
        <f t="shared" si="18"/>
        <v>7.4600000381469727</v>
      </c>
      <c r="AG103">
        <f t="shared" si="19"/>
        <v>-4.75</v>
      </c>
    </row>
    <row r="104" spans="1:33">
      <c r="A104" s="3" t="s">
        <v>289</v>
      </c>
      <c r="B104" s="3" t="str">
        <f t="shared" si="10"/>
        <v>13:41:11.895</v>
      </c>
      <c r="C104" s="3">
        <f t="shared" si="11"/>
        <v>49271.894999999997</v>
      </c>
      <c r="D104" s="3">
        <f t="shared" si="12"/>
        <v>9.3159999999988941</v>
      </c>
      <c r="E104" s="3">
        <v>-911.26800000000003</v>
      </c>
      <c r="F104" s="3">
        <v>10482.9</v>
      </c>
      <c r="G104" s="3">
        <v>10226</v>
      </c>
      <c r="H104" s="3">
        <v>880.5</v>
      </c>
      <c r="I104" s="3">
        <v>376.5</v>
      </c>
      <c r="J104">
        <f t="shared" si="13"/>
        <v>-1039.27</v>
      </c>
      <c r="K104">
        <f t="shared" si="14"/>
        <v>10470.985000000001</v>
      </c>
      <c r="L104">
        <f t="shared" si="15"/>
        <v>41.464999999999918</v>
      </c>
      <c r="M104">
        <f t="shared" si="16"/>
        <v>10385.494000000001</v>
      </c>
      <c r="N104">
        <f t="shared" si="17"/>
        <v>4.1464999999999919E-2</v>
      </c>
      <c r="O104">
        <f t="shared" si="17"/>
        <v>10.385494000000001</v>
      </c>
      <c r="AC104">
        <v>6.7009999999999996</v>
      </c>
      <c r="AD104">
        <v>7.5799999237060547</v>
      </c>
      <c r="AE104">
        <v>-4.6100001335144043</v>
      </c>
      <c r="AF104">
        <f t="shared" si="18"/>
        <v>7.5799999237060547</v>
      </c>
      <c r="AG104">
        <f t="shared" si="19"/>
        <v>-4.6100001335144043</v>
      </c>
    </row>
    <row r="105" spans="1:33">
      <c r="A105" s="3" t="s">
        <v>290</v>
      </c>
      <c r="B105" s="3" t="str">
        <f t="shared" si="10"/>
        <v>13:41:11.988</v>
      </c>
      <c r="C105" s="3">
        <f t="shared" si="11"/>
        <v>49271.987999999998</v>
      </c>
      <c r="D105" s="3">
        <f t="shared" si="12"/>
        <v>9.4089999999996508</v>
      </c>
      <c r="E105" s="3">
        <v>-896.78099999999995</v>
      </c>
      <c r="F105" s="3">
        <v>10624</v>
      </c>
      <c r="G105" s="3">
        <v>10178</v>
      </c>
      <c r="H105" s="3">
        <v>947</v>
      </c>
      <c r="I105" s="3">
        <v>749.5</v>
      </c>
      <c r="J105">
        <f t="shared" si="13"/>
        <v>-1026.5070000000001</v>
      </c>
      <c r="K105">
        <f t="shared" si="14"/>
        <v>10612.251</v>
      </c>
      <c r="L105">
        <f t="shared" si="15"/>
        <v>54.227999999999838</v>
      </c>
      <c r="M105">
        <f t="shared" si="16"/>
        <v>10526.76</v>
      </c>
      <c r="N105">
        <f t="shared" si="17"/>
        <v>5.4227999999999839E-2</v>
      </c>
      <c r="O105">
        <f t="shared" si="17"/>
        <v>10.526760000000001</v>
      </c>
      <c r="AC105">
        <v>6.7590000000000003</v>
      </c>
      <c r="AD105">
        <v>4.869999885559082</v>
      </c>
      <c r="AE105">
        <v>-3.9200000762939453</v>
      </c>
      <c r="AF105">
        <f t="shared" si="18"/>
        <v>4.869999885559082</v>
      </c>
      <c r="AG105">
        <f t="shared" si="19"/>
        <v>-3.9200000762939453</v>
      </c>
    </row>
    <row r="106" spans="1:33">
      <c r="A106" s="3" t="s">
        <v>291</v>
      </c>
      <c r="B106" s="3" t="str">
        <f t="shared" si="10"/>
        <v>13:41:12.083</v>
      </c>
      <c r="C106" s="3">
        <f t="shared" si="11"/>
        <v>49272.082999999999</v>
      </c>
      <c r="D106" s="3">
        <f t="shared" si="12"/>
        <v>9.5040000000008149</v>
      </c>
      <c r="E106" s="3">
        <v>-894.85900000000004</v>
      </c>
      <c r="F106" s="3">
        <v>10851.6</v>
      </c>
      <c r="G106" s="3">
        <v>10125.5</v>
      </c>
      <c r="H106" s="3">
        <v>889</v>
      </c>
      <c r="I106" s="3">
        <v>370.75</v>
      </c>
      <c r="J106">
        <f t="shared" si="13"/>
        <v>-1027.366</v>
      </c>
      <c r="K106">
        <f t="shared" si="14"/>
        <v>10839.858</v>
      </c>
      <c r="L106">
        <f t="shared" si="15"/>
        <v>53.368999999999915</v>
      </c>
      <c r="M106">
        <f t="shared" si="16"/>
        <v>10754.367</v>
      </c>
      <c r="N106">
        <f t="shared" si="17"/>
        <v>5.3368999999999917E-2</v>
      </c>
      <c r="O106">
        <f t="shared" si="17"/>
        <v>10.754367</v>
      </c>
      <c r="AC106">
        <v>6.8159999999999998</v>
      </c>
      <c r="AD106">
        <v>4.630000114440918</v>
      </c>
      <c r="AE106">
        <v>-3.6500000953674316</v>
      </c>
      <c r="AF106">
        <f t="shared" si="18"/>
        <v>4.630000114440918</v>
      </c>
      <c r="AG106">
        <f t="shared" si="19"/>
        <v>-3.6500000953674316</v>
      </c>
    </row>
    <row r="107" spans="1:33">
      <c r="A107" s="3" t="s">
        <v>292</v>
      </c>
      <c r="B107" s="3" t="str">
        <f t="shared" si="10"/>
        <v>13:41:12.175</v>
      </c>
      <c r="C107" s="3">
        <f t="shared" si="11"/>
        <v>49272.175000000003</v>
      </c>
      <c r="D107" s="3">
        <f t="shared" si="12"/>
        <v>9.5960000000050059</v>
      </c>
      <c r="E107" s="3">
        <v>-901.15899999999999</v>
      </c>
      <c r="F107" s="3">
        <v>10985.6</v>
      </c>
      <c r="G107" s="3">
        <v>10104</v>
      </c>
      <c r="H107" s="3">
        <v>963</v>
      </c>
      <c r="I107" s="3">
        <v>739</v>
      </c>
      <c r="J107">
        <f t="shared" si="13"/>
        <v>-1035.3030000000001</v>
      </c>
      <c r="K107">
        <f t="shared" si="14"/>
        <v>10973.771000000001</v>
      </c>
      <c r="L107">
        <f t="shared" si="15"/>
        <v>45.431999999999789</v>
      </c>
      <c r="M107">
        <f t="shared" si="16"/>
        <v>10888.28</v>
      </c>
      <c r="N107">
        <f t="shared" si="17"/>
        <v>4.5431999999999792E-2</v>
      </c>
      <c r="O107">
        <f t="shared" si="17"/>
        <v>10.888280000000002</v>
      </c>
      <c r="AC107">
        <v>6.8739999999999997</v>
      </c>
      <c r="AD107">
        <v>5.5300002098083496</v>
      </c>
      <c r="AE107">
        <v>-4.6399998664855957</v>
      </c>
      <c r="AF107">
        <f t="shared" si="18"/>
        <v>5.5300002098083496</v>
      </c>
      <c r="AG107">
        <f t="shared" si="19"/>
        <v>-4.6399998664855957</v>
      </c>
    </row>
    <row r="108" spans="1:33">
      <c r="A108" s="3" t="s">
        <v>293</v>
      </c>
      <c r="B108" s="3" t="str">
        <f t="shared" si="10"/>
        <v>13:41:12.268</v>
      </c>
      <c r="C108" s="3">
        <f t="shared" si="11"/>
        <v>49272.267999999996</v>
      </c>
      <c r="D108" s="3">
        <f t="shared" si="12"/>
        <v>9.6889999999984866</v>
      </c>
      <c r="E108" s="3">
        <v>-888.04100000000005</v>
      </c>
      <c r="F108" s="3">
        <v>11212</v>
      </c>
      <c r="G108" s="3">
        <v>10048.5</v>
      </c>
      <c r="H108" s="3">
        <v>877.5</v>
      </c>
      <c r="I108" s="3">
        <v>365.75</v>
      </c>
      <c r="J108">
        <f t="shared" si="13"/>
        <v>-1024.952</v>
      </c>
      <c r="K108">
        <f t="shared" si="14"/>
        <v>11200.314</v>
      </c>
      <c r="L108">
        <f t="shared" si="15"/>
        <v>55.782999999999902</v>
      </c>
      <c r="M108">
        <f t="shared" si="16"/>
        <v>11114.823</v>
      </c>
      <c r="N108">
        <f t="shared" si="17"/>
        <v>5.5782999999999902E-2</v>
      </c>
      <c r="O108">
        <f t="shared" si="17"/>
        <v>11.114823000000001</v>
      </c>
      <c r="AC108">
        <v>6.9329999999999998</v>
      </c>
      <c r="AD108">
        <v>5.6500000953674316</v>
      </c>
      <c r="AE108">
        <v>-4.8000001907348633</v>
      </c>
      <c r="AF108">
        <f t="shared" si="18"/>
        <v>5.6500000953674316</v>
      </c>
      <c r="AG108">
        <f t="shared" si="19"/>
        <v>-4.8000001907348633</v>
      </c>
    </row>
    <row r="109" spans="1:33">
      <c r="A109" s="3" t="s">
        <v>294</v>
      </c>
      <c r="B109" s="3" t="str">
        <f t="shared" si="10"/>
        <v>13:41:12.360</v>
      </c>
      <c r="C109" s="3">
        <f t="shared" si="11"/>
        <v>49272.36</v>
      </c>
      <c r="D109" s="3">
        <f t="shared" si="12"/>
        <v>9.7810000000026776</v>
      </c>
      <c r="E109" s="3">
        <v>-872.71900000000005</v>
      </c>
      <c r="F109" s="3">
        <v>11347.9</v>
      </c>
      <c r="G109" s="3">
        <v>10010</v>
      </c>
      <c r="H109" s="3">
        <v>960</v>
      </c>
      <c r="I109" s="3">
        <v>728.5</v>
      </c>
      <c r="J109">
        <f t="shared" si="13"/>
        <v>-1011.2910000000001</v>
      </c>
      <c r="K109">
        <f t="shared" si="14"/>
        <v>11336.391</v>
      </c>
      <c r="L109">
        <f t="shared" si="15"/>
        <v>69.443999999999846</v>
      </c>
      <c r="M109">
        <f t="shared" si="16"/>
        <v>11250.9</v>
      </c>
      <c r="N109">
        <f t="shared" si="17"/>
        <v>6.9443999999999853E-2</v>
      </c>
      <c r="O109">
        <f t="shared" si="17"/>
        <v>11.2509</v>
      </c>
      <c r="AC109">
        <v>7.0039999999999996</v>
      </c>
      <c r="AD109">
        <v>5.0799999237060547</v>
      </c>
      <c r="AE109">
        <v>-3.0899999141693115</v>
      </c>
      <c r="AF109">
        <f t="shared" si="18"/>
        <v>5.0799999237060547</v>
      </c>
      <c r="AG109">
        <f t="shared" si="19"/>
        <v>-3.0899999141693115</v>
      </c>
    </row>
    <row r="110" spans="1:33">
      <c r="A110" s="3" t="s">
        <v>295</v>
      </c>
      <c r="B110" s="3" t="str">
        <f t="shared" si="10"/>
        <v>13:41:12.452</v>
      </c>
      <c r="C110" s="3">
        <f t="shared" si="11"/>
        <v>49272.451999999997</v>
      </c>
      <c r="D110" s="3">
        <f t="shared" si="12"/>
        <v>9.8729999999995925</v>
      </c>
      <c r="E110" s="3">
        <v>-874.95299999999997</v>
      </c>
      <c r="F110" s="3">
        <v>11612.2</v>
      </c>
      <c r="G110" s="3">
        <v>9972</v>
      </c>
      <c r="H110" s="3">
        <v>972</v>
      </c>
      <c r="I110" s="3">
        <v>724.5</v>
      </c>
      <c r="J110">
        <f t="shared" si="13"/>
        <v>-1016.754</v>
      </c>
      <c r="K110">
        <f t="shared" si="14"/>
        <v>11600.644</v>
      </c>
      <c r="L110">
        <f t="shared" si="15"/>
        <v>63.980999999999881</v>
      </c>
      <c r="M110">
        <f t="shared" si="16"/>
        <v>11515.153</v>
      </c>
      <c r="N110">
        <f t="shared" si="17"/>
        <v>6.3980999999999885E-2</v>
      </c>
      <c r="O110">
        <f t="shared" si="17"/>
        <v>11.515153</v>
      </c>
      <c r="AC110">
        <v>7.0640000000000001</v>
      </c>
      <c r="AD110">
        <v>6.2100000381469727</v>
      </c>
      <c r="AE110">
        <v>-3.7300000190734863</v>
      </c>
      <c r="AF110">
        <f t="shared" si="18"/>
        <v>6.2100000381469727</v>
      </c>
      <c r="AG110">
        <f t="shared" si="19"/>
        <v>-3.7300000190734863</v>
      </c>
    </row>
    <row r="111" spans="1:33">
      <c r="A111" s="3" t="s">
        <v>296</v>
      </c>
      <c r="B111" s="3" t="str">
        <f t="shared" si="10"/>
        <v>13:41:12.546</v>
      </c>
      <c r="C111" s="3">
        <f t="shared" si="11"/>
        <v>49272.546000000002</v>
      </c>
      <c r="D111" s="3">
        <f t="shared" si="12"/>
        <v>9.967000000004191</v>
      </c>
      <c r="E111" s="3">
        <v>-874.82100000000003</v>
      </c>
      <c r="F111" s="3">
        <v>11743.8</v>
      </c>
      <c r="G111" s="3">
        <v>9954.5</v>
      </c>
      <c r="H111" s="3">
        <v>897</v>
      </c>
      <c r="I111" s="3">
        <v>358.5</v>
      </c>
      <c r="J111">
        <f t="shared" si="13"/>
        <v>-1018.23</v>
      </c>
      <c r="K111">
        <f t="shared" si="14"/>
        <v>11732.236000000001</v>
      </c>
      <c r="L111">
        <f t="shared" si="15"/>
        <v>62.504999999999882</v>
      </c>
      <c r="M111">
        <f t="shared" si="16"/>
        <v>11646.745000000001</v>
      </c>
      <c r="N111">
        <f t="shared" si="17"/>
        <v>6.250499999999988E-2</v>
      </c>
      <c r="O111">
        <f t="shared" si="17"/>
        <v>11.646745000000001</v>
      </c>
      <c r="AC111">
        <v>7.1269999999999998</v>
      </c>
      <c r="AD111">
        <v>4.820000171661377</v>
      </c>
      <c r="AE111">
        <v>-2.3199999332427979</v>
      </c>
      <c r="AF111">
        <f t="shared" si="18"/>
        <v>4.820000171661377</v>
      </c>
      <c r="AG111">
        <f t="shared" si="19"/>
        <v>-2.3199999332427979</v>
      </c>
    </row>
    <row r="112" spans="1:33">
      <c r="A112" s="3" t="s">
        <v>297</v>
      </c>
      <c r="B112" s="3" t="str">
        <f t="shared" si="10"/>
        <v>13:41:12.639</v>
      </c>
      <c r="C112" s="3">
        <f t="shared" si="11"/>
        <v>49272.639000000003</v>
      </c>
      <c r="D112" s="3">
        <f t="shared" si="12"/>
        <v>10.060000000004948</v>
      </c>
      <c r="E112" s="3">
        <v>-882.29300000000001</v>
      </c>
      <c r="F112" s="3">
        <v>12048.4</v>
      </c>
      <c r="G112" s="3">
        <v>9928</v>
      </c>
      <c r="H112" s="3">
        <v>969</v>
      </c>
      <c r="I112" s="3">
        <v>712.5</v>
      </c>
      <c r="J112">
        <f t="shared" si="13"/>
        <v>-1029.422</v>
      </c>
      <c r="K112">
        <f t="shared" si="14"/>
        <v>12036.722</v>
      </c>
      <c r="L112">
        <f t="shared" si="15"/>
        <v>51.312999999999874</v>
      </c>
      <c r="M112">
        <f t="shared" si="16"/>
        <v>11951.231</v>
      </c>
      <c r="N112">
        <f t="shared" si="17"/>
        <v>5.1312999999999873E-2</v>
      </c>
      <c r="O112">
        <f t="shared" si="17"/>
        <v>11.951231</v>
      </c>
      <c r="AC112">
        <v>7.202</v>
      </c>
      <c r="AD112">
        <v>5.130000114440918</v>
      </c>
      <c r="AE112">
        <v>-2.4900000095367432</v>
      </c>
      <c r="AF112">
        <f t="shared" si="18"/>
        <v>5.130000114440918</v>
      </c>
      <c r="AG112">
        <f t="shared" si="19"/>
        <v>-2.4900000095367432</v>
      </c>
    </row>
    <row r="113" spans="1:33">
      <c r="A113" s="3" t="s">
        <v>298</v>
      </c>
      <c r="B113" s="3" t="str">
        <f t="shared" si="10"/>
        <v>13:41:12.734</v>
      </c>
      <c r="C113" s="3">
        <f t="shared" si="11"/>
        <v>49272.733999999997</v>
      </c>
      <c r="D113" s="3">
        <f t="shared" si="12"/>
        <v>10.154999999998836</v>
      </c>
      <c r="E113" s="3">
        <v>-872.88300000000004</v>
      </c>
      <c r="F113" s="3">
        <v>12179.7</v>
      </c>
      <c r="G113" s="3">
        <v>9907</v>
      </c>
      <c r="H113" s="3">
        <v>899.5</v>
      </c>
      <c r="I113" s="3">
        <v>352.25</v>
      </c>
      <c r="J113">
        <f t="shared" si="13"/>
        <v>-1021.617</v>
      </c>
      <c r="K113">
        <f t="shared" si="14"/>
        <v>12168.127</v>
      </c>
      <c r="L113">
        <f t="shared" si="15"/>
        <v>59.117999999999938</v>
      </c>
      <c r="M113">
        <f t="shared" si="16"/>
        <v>12082.636</v>
      </c>
      <c r="N113">
        <f t="shared" si="17"/>
        <v>5.9117999999999941E-2</v>
      </c>
      <c r="O113">
        <f t="shared" si="17"/>
        <v>12.082636000000001</v>
      </c>
      <c r="AC113">
        <v>7.26</v>
      </c>
      <c r="AD113">
        <v>2.8399999141693115</v>
      </c>
      <c r="AE113">
        <v>-4.2399997711181641</v>
      </c>
      <c r="AF113">
        <f t="shared" si="18"/>
        <v>2.8399999141693115</v>
      </c>
      <c r="AG113">
        <f t="shared" si="19"/>
        <v>-4.2399997711181641</v>
      </c>
    </row>
    <row r="114" spans="1:33">
      <c r="A114" s="3" t="s">
        <v>299</v>
      </c>
      <c r="B114" s="3" t="str">
        <f t="shared" si="10"/>
        <v>13:41:12.826</v>
      </c>
      <c r="C114" s="3">
        <f t="shared" si="11"/>
        <v>49272.826000000001</v>
      </c>
      <c r="D114" s="3">
        <f t="shared" si="12"/>
        <v>10.247000000003027</v>
      </c>
      <c r="E114" s="3">
        <v>-872.99900000000002</v>
      </c>
      <c r="F114" s="3">
        <v>12439.3</v>
      </c>
      <c r="G114" s="3">
        <v>9889</v>
      </c>
      <c r="H114" s="3">
        <v>895</v>
      </c>
      <c r="I114" s="3">
        <v>348.25</v>
      </c>
      <c r="J114">
        <f t="shared" si="13"/>
        <v>-1024.905</v>
      </c>
      <c r="K114">
        <f t="shared" si="14"/>
        <v>12427.706</v>
      </c>
      <c r="L114">
        <f t="shared" si="15"/>
        <v>55.829999999999927</v>
      </c>
      <c r="M114">
        <f t="shared" si="16"/>
        <v>12342.215</v>
      </c>
      <c r="N114">
        <f t="shared" si="17"/>
        <v>5.5829999999999928E-2</v>
      </c>
      <c r="O114">
        <f t="shared" si="17"/>
        <v>12.342215000000001</v>
      </c>
      <c r="AC114">
        <v>7.3330000000000002</v>
      </c>
      <c r="AD114">
        <v>2.4900000095367432</v>
      </c>
      <c r="AE114">
        <v>-5.4699997901916504</v>
      </c>
      <c r="AF114">
        <f t="shared" si="18"/>
        <v>2.4900000095367432</v>
      </c>
      <c r="AG114">
        <f t="shared" si="19"/>
        <v>-5.4699997901916504</v>
      </c>
    </row>
    <row r="115" spans="1:33">
      <c r="A115" s="3" t="s">
        <v>300</v>
      </c>
      <c r="B115" s="3" t="str">
        <f t="shared" si="10"/>
        <v>13:41:12.918</v>
      </c>
      <c r="C115" s="3">
        <f t="shared" si="11"/>
        <v>49272.917999999998</v>
      </c>
      <c r="D115" s="3">
        <f t="shared" si="12"/>
        <v>10.338999999999942</v>
      </c>
      <c r="E115" s="3">
        <v>-874.59299999999996</v>
      </c>
      <c r="F115" s="3">
        <v>12568.9</v>
      </c>
      <c r="G115" s="3">
        <v>9884</v>
      </c>
      <c r="H115" s="3">
        <v>972</v>
      </c>
      <c r="I115" s="3">
        <v>693.5</v>
      </c>
      <c r="J115">
        <f t="shared" si="13"/>
        <v>-1028.0820000000001</v>
      </c>
      <c r="K115">
        <f t="shared" si="14"/>
        <v>12557.277</v>
      </c>
      <c r="L115">
        <f t="shared" si="15"/>
        <v>52.652999999999793</v>
      </c>
      <c r="M115">
        <f t="shared" si="16"/>
        <v>12471.786</v>
      </c>
      <c r="N115">
        <f t="shared" si="17"/>
        <v>5.2652999999999797E-2</v>
      </c>
      <c r="O115">
        <f t="shared" si="17"/>
        <v>12.471786</v>
      </c>
      <c r="AC115">
        <v>7.4020000000000001</v>
      </c>
      <c r="AD115">
        <v>5.1500000953674316</v>
      </c>
      <c r="AE115">
        <v>-4.070000171661377</v>
      </c>
      <c r="AF115">
        <f t="shared" si="18"/>
        <v>5.1500000953674316</v>
      </c>
      <c r="AG115">
        <f t="shared" si="19"/>
        <v>-4.070000171661377</v>
      </c>
    </row>
    <row r="116" spans="1:33">
      <c r="A116" s="3" t="s">
        <v>301</v>
      </c>
      <c r="B116" s="3" t="str">
        <f t="shared" si="10"/>
        <v>13:41:13.012</v>
      </c>
      <c r="C116" s="3">
        <f t="shared" si="11"/>
        <v>49273.012000000002</v>
      </c>
      <c r="D116" s="3">
        <f t="shared" si="12"/>
        <v>10.43300000000454</v>
      </c>
      <c r="E116" s="3">
        <v>-874.49599999999998</v>
      </c>
      <c r="F116" s="3">
        <v>12827.6</v>
      </c>
      <c r="G116" s="3">
        <v>9876</v>
      </c>
      <c r="H116" s="3">
        <v>966</v>
      </c>
      <c r="I116" s="3">
        <v>690</v>
      </c>
      <c r="J116">
        <f t="shared" si="13"/>
        <v>-1031.146</v>
      </c>
      <c r="K116">
        <f t="shared" si="14"/>
        <v>12815.959000000001</v>
      </c>
      <c r="L116">
        <f t="shared" si="15"/>
        <v>49.588999999999942</v>
      </c>
      <c r="M116">
        <f t="shared" si="16"/>
        <v>12730.468000000001</v>
      </c>
      <c r="N116">
        <f t="shared" si="17"/>
        <v>4.9588999999999946E-2</v>
      </c>
      <c r="O116">
        <f t="shared" si="17"/>
        <v>12.730468000000002</v>
      </c>
      <c r="AC116">
        <v>7.4649999999999999</v>
      </c>
      <c r="AD116">
        <v>5.5199999809265137</v>
      </c>
      <c r="AE116">
        <v>-3.7100000381469727</v>
      </c>
      <c r="AF116">
        <f t="shared" si="18"/>
        <v>5.5199999809265137</v>
      </c>
      <c r="AG116">
        <f t="shared" si="19"/>
        <v>-3.7100000381469727</v>
      </c>
    </row>
    <row r="117" spans="1:33">
      <c r="A117" s="3" t="s">
        <v>302</v>
      </c>
      <c r="B117" s="3" t="str">
        <f t="shared" si="10"/>
        <v>13:41:13.105</v>
      </c>
      <c r="C117" s="3">
        <f t="shared" si="11"/>
        <v>49273.105000000003</v>
      </c>
      <c r="D117" s="3">
        <f t="shared" si="12"/>
        <v>10.526000000005297</v>
      </c>
      <c r="E117" s="3">
        <v>-865.81200000000001</v>
      </c>
      <c r="F117" s="3">
        <v>12956.9</v>
      </c>
      <c r="G117" s="3">
        <v>9866</v>
      </c>
      <c r="H117" s="3">
        <v>894</v>
      </c>
      <c r="I117" s="3">
        <v>341</v>
      </c>
      <c r="J117">
        <f t="shared" si="13"/>
        <v>-1024.0419999999999</v>
      </c>
      <c r="K117">
        <f t="shared" si="14"/>
        <v>12945.355</v>
      </c>
      <c r="L117">
        <f t="shared" si="15"/>
        <v>56.692999999999984</v>
      </c>
      <c r="M117">
        <f t="shared" si="16"/>
        <v>12859.864</v>
      </c>
      <c r="N117">
        <f t="shared" si="17"/>
        <v>5.6692999999999986E-2</v>
      </c>
      <c r="O117">
        <f t="shared" si="17"/>
        <v>12.859864</v>
      </c>
      <c r="AC117">
        <v>7.53</v>
      </c>
      <c r="AD117">
        <v>4.2800002098083496</v>
      </c>
      <c r="AE117">
        <v>-2.4600000381469727</v>
      </c>
      <c r="AF117">
        <f t="shared" si="18"/>
        <v>4.2800002098083496</v>
      </c>
      <c r="AG117">
        <f t="shared" si="19"/>
        <v>-2.4600000381469727</v>
      </c>
    </row>
    <row r="118" spans="1:33">
      <c r="A118" s="3" t="s">
        <v>303</v>
      </c>
      <c r="B118" s="3" t="str">
        <f t="shared" si="10"/>
        <v>13:41:13.200</v>
      </c>
      <c r="C118" s="3">
        <f t="shared" si="11"/>
        <v>49273.2</v>
      </c>
      <c r="D118" s="3">
        <f t="shared" si="12"/>
        <v>10.620999999999185</v>
      </c>
      <c r="E118" s="3">
        <v>-851.06100000000004</v>
      </c>
      <c r="F118" s="3">
        <v>13215</v>
      </c>
      <c r="G118" s="3">
        <v>9853.5</v>
      </c>
      <c r="H118" s="3">
        <v>895.5</v>
      </c>
      <c r="I118" s="3">
        <v>337</v>
      </c>
      <c r="J118">
        <f t="shared" si="13"/>
        <v>-1012.4450000000001</v>
      </c>
      <c r="K118">
        <f t="shared" si="14"/>
        <v>13203.616</v>
      </c>
      <c r="L118">
        <f t="shared" si="15"/>
        <v>68.28999999999985</v>
      </c>
      <c r="M118">
        <f t="shared" si="16"/>
        <v>13118.125</v>
      </c>
      <c r="N118">
        <f t="shared" si="17"/>
        <v>6.8289999999999851E-2</v>
      </c>
      <c r="O118">
        <f t="shared" si="17"/>
        <v>13.118125000000001</v>
      </c>
      <c r="AC118">
        <v>7.593</v>
      </c>
      <c r="AD118">
        <v>5.8499999046325684</v>
      </c>
      <c r="AE118">
        <v>-2.1800000667572021</v>
      </c>
      <c r="AF118">
        <f t="shared" si="18"/>
        <v>5.8499999046325684</v>
      </c>
      <c r="AG118">
        <f t="shared" si="19"/>
        <v>-2.1800000667572021</v>
      </c>
    </row>
    <row r="119" spans="1:33">
      <c r="A119" s="3" t="s">
        <v>304</v>
      </c>
      <c r="B119" s="3" t="str">
        <f t="shared" si="10"/>
        <v>13:41:13.292</v>
      </c>
      <c r="C119" s="3">
        <f t="shared" si="11"/>
        <v>49273.292000000001</v>
      </c>
      <c r="D119" s="3">
        <f t="shared" si="12"/>
        <v>10.713000000003376</v>
      </c>
      <c r="E119" s="3">
        <v>-837.31700000000001</v>
      </c>
      <c r="F119" s="3">
        <v>13386.5</v>
      </c>
      <c r="G119" s="3">
        <v>9845</v>
      </c>
      <c r="H119" s="3">
        <v>889.5</v>
      </c>
      <c r="I119" s="3">
        <v>334.25</v>
      </c>
      <c r="J119">
        <f t="shared" si="13"/>
        <v>-1000.797</v>
      </c>
      <c r="K119">
        <f t="shared" si="14"/>
        <v>13375.271000000001</v>
      </c>
      <c r="L119">
        <f t="shared" si="15"/>
        <v>79.937999999999874</v>
      </c>
      <c r="M119">
        <f t="shared" si="16"/>
        <v>13289.78</v>
      </c>
      <c r="N119">
        <f t="shared" si="17"/>
        <v>7.993799999999987E-2</v>
      </c>
      <c r="O119">
        <f t="shared" si="17"/>
        <v>13.28978</v>
      </c>
      <c r="AC119">
        <v>7.6710000000000003</v>
      </c>
      <c r="AD119">
        <v>4.179999828338623</v>
      </c>
      <c r="AE119">
        <v>-3.2300000190734863</v>
      </c>
      <c r="AF119">
        <f t="shared" si="18"/>
        <v>4.179999828338623</v>
      </c>
      <c r="AG119">
        <f t="shared" si="19"/>
        <v>-3.2300000190734863</v>
      </c>
    </row>
    <row r="120" spans="1:33">
      <c r="A120" s="3" t="s">
        <v>305</v>
      </c>
      <c r="B120" s="3" t="str">
        <f t="shared" si="10"/>
        <v>13:41:13.387</v>
      </c>
      <c r="C120" s="3">
        <f t="shared" si="11"/>
        <v>49273.387000000002</v>
      </c>
      <c r="D120" s="3">
        <f t="shared" si="12"/>
        <v>10.80800000000454</v>
      </c>
      <c r="E120" s="3">
        <v>-815.84400000000005</v>
      </c>
      <c r="F120" s="3">
        <v>13643.4</v>
      </c>
      <c r="G120" s="3">
        <v>9837</v>
      </c>
      <c r="H120" s="3">
        <v>893</v>
      </c>
      <c r="I120" s="3">
        <v>331</v>
      </c>
      <c r="J120">
        <f t="shared" si="13"/>
        <v>-982.46500000000003</v>
      </c>
      <c r="K120">
        <f t="shared" si="14"/>
        <v>13632.415000000001</v>
      </c>
      <c r="L120">
        <f t="shared" si="15"/>
        <v>98.269999999999868</v>
      </c>
      <c r="M120">
        <f t="shared" si="16"/>
        <v>13546.924000000001</v>
      </c>
      <c r="N120">
        <f t="shared" si="17"/>
        <v>9.8269999999999871E-2</v>
      </c>
      <c r="O120">
        <f t="shared" si="17"/>
        <v>13.546924000000001</v>
      </c>
      <c r="AC120">
        <v>7.734</v>
      </c>
      <c r="AD120">
        <v>4.1399998664855957</v>
      </c>
      <c r="AE120">
        <v>-3.8499999046325684</v>
      </c>
      <c r="AF120">
        <f t="shared" si="18"/>
        <v>4.1399998664855957</v>
      </c>
      <c r="AG120">
        <f t="shared" si="19"/>
        <v>-3.8499999046325684</v>
      </c>
    </row>
    <row r="121" spans="1:33">
      <c r="A121" s="3" t="s">
        <v>306</v>
      </c>
      <c r="B121" s="3" t="str">
        <f t="shared" si="10"/>
        <v>13:41:13.479</v>
      </c>
      <c r="C121" s="3">
        <f t="shared" si="11"/>
        <v>49273.478999999999</v>
      </c>
      <c r="D121" s="3">
        <f t="shared" si="12"/>
        <v>10.900000000001455</v>
      </c>
      <c r="E121" s="3">
        <v>-831.59900000000005</v>
      </c>
      <c r="F121" s="3">
        <v>13773.8</v>
      </c>
      <c r="G121" s="3">
        <v>9862</v>
      </c>
      <c r="H121" s="3">
        <v>967</v>
      </c>
      <c r="I121" s="3">
        <v>658.5</v>
      </c>
      <c r="J121">
        <f t="shared" si="13"/>
        <v>-999.81100000000004</v>
      </c>
      <c r="K121">
        <f t="shared" si="14"/>
        <v>13762.611999999999</v>
      </c>
      <c r="L121">
        <f t="shared" si="15"/>
        <v>80.923999999999864</v>
      </c>
      <c r="M121">
        <f t="shared" si="16"/>
        <v>13677.120999999999</v>
      </c>
      <c r="N121">
        <f t="shared" si="17"/>
        <v>8.0923999999999871E-2</v>
      </c>
      <c r="O121">
        <f t="shared" si="17"/>
        <v>13.677121</v>
      </c>
      <c r="AC121">
        <v>7.7969999999999997</v>
      </c>
      <c r="AD121">
        <v>4.2100000381469727</v>
      </c>
      <c r="AE121">
        <v>-3.0199999809265137</v>
      </c>
      <c r="AF121">
        <f t="shared" si="18"/>
        <v>4.2100000381469727</v>
      </c>
      <c r="AG121">
        <f t="shared" si="19"/>
        <v>-3.0199999809265137</v>
      </c>
    </row>
    <row r="122" spans="1:33">
      <c r="A122" s="3" t="s">
        <v>307</v>
      </c>
      <c r="B122" s="3" t="str">
        <f t="shared" si="10"/>
        <v>13:41:13.572</v>
      </c>
      <c r="C122" s="3">
        <f t="shared" si="11"/>
        <v>49273.572</v>
      </c>
      <c r="D122" s="3">
        <f t="shared" si="12"/>
        <v>10.993000000002212</v>
      </c>
      <c r="E122" s="3">
        <v>-828.86</v>
      </c>
      <c r="F122" s="3">
        <v>14033.1</v>
      </c>
      <c r="G122" s="3">
        <v>9883</v>
      </c>
      <c r="H122" s="3">
        <v>967</v>
      </c>
      <c r="I122" s="3">
        <v>655</v>
      </c>
      <c r="J122">
        <f t="shared" si="13"/>
        <v>-1000.241</v>
      </c>
      <c r="K122">
        <f t="shared" si="14"/>
        <v>14021.927</v>
      </c>
      <c r="L122">
        <f t="shared" si="15"/>
        <v>80.493999999999915</v>
      </c>
      <c r="M122">
        <f t="shared" si="16"/>
        <v>13936.436</v>
      </c>
      <c r="N122">
        <f t="shared" si="17"/>
        <v>8.0493999999999913E-2</v>
      </c>
      <c r="O122">
        <f t="shared" si="17"/>
        <v>13.936436</v>
      </c>
      <c r="AC122">
        <v>7.8609999999999998</v>
      </c>
      <c r="AD122">
        <v>2.4200000762939453</v>
      </c>
      <c r="AE122">
        <v>-3.8599998950958252</v>
      </c>
      <c r="AF122">
        <f t="shared" si="18"/>
        <v>2.4200000762939453</v>
      </c>
      <c r="AG122">
        <f t="shared" si="19"/>
        <v>-3.8599998950958252</v>
      </c>
    </row>
    <row r="123" spans="1:33">
      <c r="A123" s="3" t="s">
        <v>308</v>
      </c>
      <c r="B123" s="3" t="str">
        <f t="shared" si="10"/>
        <v>13:41:13.663</v>
      </c>
      <c r="C123" s="3">
        <f t="shared" si="11"/>
        <v>49273.663</v>
      </c>
      <c r="D123" s="3">
        <f t="shared" si="12"/>
        <v>11.084000000002561</v>
      </c>
      <c r="E123" s="3">
        <v>-813.90300000000002</v>
      </c>
      <c r="F123" s="3">
        <v>14161.6</v>
      </c>
      <c r="G123" s="3">
        <v>9882.5</v>
      </c>
      <c r="H123" s="3">
        <v>880.5</v>
      </c>
      <c r="I123" s="3">
        <v>323.75</v>
      </c>
      <c r="J123">
        <f t="shared" si="13"/>
        <v>-986.85500000000002</v>
      </c>
      <c r="K123">
        <f t="shared" si="14"/>
        <v>14150.6</v>
      </c>
      <c r="L123">
        <f t="shared" si="15"/>
        <v>93.879999999999882</v>
      </c>
      <c r="M123">
        <f t="shared" si="16"/>
        <v>14065.109</v>
      </c>
      <c r="N123">
        <f t="shared" si="17"/>
        <v>9.387999999999988E-2</v>
      </c>
      <c r="O123">
        <f t="shared" si="17"/>
        <v>14.065109000000001</v>
      </c>
      <c r="AC123">
        <v>7.9240000000000004</v>
      </c>
      <c r="AD123">
        <v>3.0999999046325684</v>
      </c>
      <c r="AE123">
        <v>-3.1099998950958252</v>
      </c>
      <c r="AF123">
        <f t="shared" si="18"/>
        <v>3.0999999046325684</v>
      </c>
      <c r="AG123">
        <f t="shared" si="19"/>
        <v>-3.1099998950958252</v>
      </c>
    </row>
    <row r="124" spans="1:33">
      <c r="A124" s="3" t="s">
        <v>309</v>
      </c>
      <c r="B124" s="3" t="str">
        <f t="shared" si="10"/>
        <v>13:41:13.757</v>
      </c>
      <c r="C124" s="3">
        <f t="shared" si="11"/>
        <v>49273.756999999998</v>
      </c>
      <c r="D124" s="3">
        <f t="shared" si="12"/>
        <v>11.177999999999884</v>
      </c>
      <c r="E124" s="3">
        <v>-813.29</v>
      </c>
      <c r="F124" s="3">
        <v>14422.9</v>
      </c>
      <c r="G124" s="3">
        <v>9916</v>
      </c>
      <c r="H124" s="3">
        <v>862</v>
      </c>
      <c r="I124" s="3">
        <v>319.5</v>
      </c>
      <c r="J124">
        <f t="shared" si="13"/>
        <v>-989.43399999999997</v>
      </c>
      <c r="K124">
        <f t="shared" si="14"/>
        <v>14411.888000000001</v>
      </c>
      <c r="L124">
        <f t="shared" si="15"/>
        <v>91.300999999999931</v>
      </c>
      <c r="M124">
        <f t="shared" si="16"/>
        <v>14326.397000000001</v>
      </c>
      <c r="N124">
        <f t="shared" si="17"/>
        <v>9.1300999999999938E-2</v>
      </c>
      <c r="O124">
        <f t="shared" si="17"/>
        <v>14.326397000000002</v>
      </c>
      <c r="AC124">
        <v>7.9980000000000002</v>
      </c>
      <c r="AD124">
        <v>2.0499999523162842</v>
      </c>
      <c r="AE124">
        <v>-2.7400000095367432</v>
      </c>
      <c r="AF124">
        <f t="shared" si="18"/>
        <v>2.0499999523162842</v>
      </c>
      <c r="AG124">
        <f t="shared" si="19"/>
        <v>-2.7400000095367432</v>
      </c>
    </row>
    <row r="125" spans="1:33">
      <c r="A125" s="3" t="s">
        <v>310</v>
      </c>
      <c r="B125" s="3" t="str">
        <f t="shared" si="10"/>
        <v>13:41:13.853</v>
      </c>
      <c r="C125" s="3">
        <f t="shared" si="11"/>
        <v>49273.853000000003</v>
      </c>
      <c r="D125" s="3">
        <f t="shared" si="12"/>
        <v>11.274000000004889</v>
      </c>
      <c r="E125" s="3">
        <v>-836.31200000000001</v>
      </c>
      <c r="F125" s="3">
        <v>14601.9</v>
      </c>
      <c r="G125" s="3">
        <v>9966</v>
      </c>
      <c r="H125" s="3">
        <v>860.5</v>
      </c>
      <c r="I125" s="3">
        <v>316.5</v>
      </c>
      <c r="J125">
        <f t="shared" si="13"/>
        <v>-1014.641</v>
      </c>
      <c r="K125">
        <f t="shared" si="14"/>
        <v>14590.593000000001</v>
      </c>
      <c r="L125">
        <f t="shared" si="15"/>
        <v>66.093999999999937</v>
      </c>
      <c r="M125">
        <f t="shared" si="16"/>
        <v>14505.102000000001</v>
      </c>
      <c r="N125">
        <f t="shared" si="17"/>
        <v>6.6093999999999944E-2</v>
      </c>
      <c r="O125">
        <f t="shared" si="17"/>
        <v>14.505102000000001</v>
      </c>
      <c r="AC125">
        <v>8.0690000000000008</v>
      </c>
      <c r="AD125">
        <v>3.4800000190734863</v>
      </c>
      <c r="AE125">
        <v>-3.5199999809265137</v>
      </c>
      <c r="AF125">
        <f t="shared" si="18"/>
        <v>3.4800000190734863</v>
      </c>
      <c r="AG125">
        <f t="shared" si="19"/>
        <v>-3.5199999809265137</v>
      </c>
    </row>
    <row r="126" spans="1:33">
      <c r="A126" s="3" t="s">
        <v>311</v>
      </c>
      <c r="B126" s="3" t="str">
        <f t="shared" si="10"/>
        <v>13:41:13.944</v>
      </c>
      <c r="C126" s="3">
        <f t="shared" si="11"/>
        <v>49273.944000000003</v>
      </c>
      <c r="D126" s="3">
        <f t="shared" si="12"/>
        <v>11.365000000005239</v>
      </c>
      <c r="E126" s="3">
        <v>-809.67100000000005</v>
      </c>
      <c r="F126" s="3">
        <v>14862.4</v>
      </c>
      <c r="G126" s="3">
        <v>9985</v>
      </c>
      <c r="H126" s="3">
        <v>875</v>
      </c>
      <c r="I126" s="3">
        <v>313.25</v>
      </c>
      <c r="J126">
        <f t="shared" si="13"/>
        <v>-991.18499999999995</v>
      </c>
      <c r="K126">
        <f t="shared" si="14"/>
        <v>14851.398999999999</v>
      </c>
      <c r="L126">
        <f t="shared" si="15"/>
        <v>89.549999999999955</v>
      </c>
      <c r="M126">
        <f t="shared" si="16"/>
        <v>14765.907999999999</v>
      </c>
      <c r="N126">
        <f t="shared" si="17"/>
        <v>8.9549999999999963E-2</v>
      </c>
      <c r="O126">
        <f t="shared" si="17"/>
        <v>14.765908</v>
      </c>
      <c r="AC126">
        <v>8.1519999999999992</v>
      </c>
      <c r="AD126">
        <v>3.9100000858306885</v>
      </c>
      <c r="AE126">
        <v>-4.3600001335144043</v>
      </c>
      <c r="AF126">
        <f t="shared" si="18"/>
        <v>3.9100000858306885</v>
      </c>
      <c r="AG126">
        <f t="shared" si="19"/>
        <v>-4.3600001335144043</v>
      </c>
    </row>
    <row r="127" spans="1:33">
      <c r="A127" s="3" t="s">
        <v>312</v>
      </c>
      <c r="B127" s="3" t="str">
        <f t="shared" si="10"/>
        <v>13:41:14.036</v>
      </c>
      <c r="C127" s="3">
        <f t="shared" si="11"/>
        <v>49274.036</v>
      </c>
      <c r="D127" s="3">
        <f t="shared" si="12"/>
        <v>11.457000000002154</v>
      </c>
      <c r="E127" s="3">
        <v>-805.12699999999995</v>
      </c>
      <c r="F127" s="3">
        <v>14994.9</v>
      </c>
      <c r="G127" s="3">
        <v>10006</v>
      </c>
      <c r="H127" s="3">
        <v>953</v>
      </c>
      <c r="I127" s="3">
        <v>623.5</v>
      </c>
      <c r="J127">
        <f t="shared" si="13"/>
        <v>-988.26</v>
      </c>
      <c r="K127">
        <f t="shared" si="14"/>
        <v>14983.945</v>
      </c>
      <c r="L127">
        <f t="shared" si="15"/>
        <v>92.474999999999909</v>
      </c>
      <c r="M127">
        <f t="shared" si="16"/>
        <v>14898.454</v>
      </c>
      <c r="N127">
        <f t="shared" si="17"/>
        <v>9.2474999999999904E-2</v>
      </c>
      <c r="O127">
        <f t="shared" si="17"/>
        <v>14.898453999999999</v>
      </c>
      <c r="AC127">
        <v>8.23</v>
      </c>
      <c r="AD127">
        <v>5.429999828338623</v>
      </c>
      <c r="AE127">
        <v>-2.7999999523162842</v>
      </c>
      <c r="AF127">
        <f t="shared" si="18"/>
        <v>5.429999828338623</v>
      </c>
      <c r="AG127">
        <f t="shared" si="19"/>
        <v>-2.7999999523162842</v>
      </c>
    </row>
    <row r="128" spans="1:33">
      <c r="A128" s="3" t="s">
        <v>313</v>
      </c>
      <c r="B128" s="3" t="str">
        <f t="shared" si="10"/>
        <v>13:41:14.131</v>
      </c>
      <c r="C128" s="3">
        <f t="shared" si="11"/>
        <v>49274.131000000001</v>
      </c>
      <c r="D128" s="3">
        <f t="shared" si="12"/>
        <v>11.552000000003318</v>
      </c>
      <c r="E128" s="3">
        <v>-823.59900000000005</v>
      </c>
      <c r="F128" s="3">
        <v>15268</v>
      </c>
      <c r="G128" s="3">
        <v>10082</v>
      </c>
      <c r="H128" s="3">
        <v>949</v>
      </c>
      <c r="I128" s="3">
        <v>619.5</v>
      </c>
      <c r="J128">
        <f t="shared" si="13"/>
        <v>-1010.067</v>
      </c>
      <c r="K128">
        <f t="shared" si="14"/>
        <v>15256.799000000001</v>
      </c>
      <c r="L128">
        <f t="shared" si="15"/>
        <v>70.667999999999893</v>
      </c>
      <c r="M128">
        <f t="shared" si="16"/>
        <v>15171.308000000001</v>
      </c>
      <c r="N128">
        <f t="shared" si="17"/>
        <v>7.0667999999999898E-2</v>
      </c>
      <c r="O128">
        <f t="shared" si="17"/>
        <v>15.171308000000002</v>
      </c>
      <c r="AC128">
        <v>8.3140000000000001</v>
      </c>
      <c r="AD128">
        <v>5.0199999809265137</v>
      </c>
      <c r="AE128">
        <v>-2.9800000190734863</v>
      </c>
      <c r="AF128">
        <f t="shared" si="18"/>
        <v>5.0199999809265137</v>
      </c>
      <c r="AG128">
        <f t="shared" si="19"/>
        <v>-2.9800000190734863</v>
      </c>
    </row>
    <row r="129" spans="1:33">
      <c r="A129" s="3" t="s">
        <v>314</v>
      </c>
      <c r="B129" s="3" t="str">
        <f t="shared" si="10"/>
        <v>13:41:14.223</v>
      </c>
      <c r="C129" s="3">
        <f t="shared" si="11"/>
        <v>49274.222999999998</v>
      </c>
      <c r="D129" s="3">
        <f t="shared" si="12"/>
        <v>11.644000000000233</v>
      </c>
      <c r="E129" s="3">
        <v>-807.053</v>
      </c>
      <c r="F129" s="3">
        <v>15399.8</v>
      </c>
      <c r="G129" s="3">
        <v>10096.5</v>
      </c>
      <c r="H129" s="3">
        <v>877.5</v>
      </c>
      <c r="I129" s="3">
        <v>306</v>
      </c>
      <c r="J129">
        <f t="shared" si="13"/>
        <v>-995.13199999999995</v>
      </c>
      <c r="K129">
        <f t="shared" si="14"/>
        <v>15388.790999999999</v>
      </c>
      <c r="L129">
        <f t="shared" si="15"/>
        <v>85.602999999999952</v>
      </c>
      <c r="M129">
        <f t="shared" si="16"/>
        <v>15303.3</v>
      </c>
      <c r="N129">
        <f t="shared" si="17"/>
        <v>8.5602999999999957E-2</v>
      </c>
      <c r="O129">
        <f t="shared" si="17"/>
        <v>15.3033</v>
      </c>
      <c r="AC129">
        <v>8.3829999999999991</v>
      </c>
      <c r="AD129">
        <v>6.429999828338623</v>
      </c>
      <c r="AE129">
        <v>-2.0699999332427979</v>
      </c>
      <c r="AF129">
        <f t="shared" si="18"/>
        <v>6.429999828338623</v>
      </c>
      <c r="AG129">
        <f t="shared" si="19"/>
        <v>-2.0699999332427979</v>
      </c>
    </row>
    <row r="130" spans="1:33">
      <c r="A130" s="3" t="s">
        <v>315</v>
      </c>
      <c r="B130" s="3" t="str">
        <f t="shared" si="10"/>
        <v>13:41:14.318</v>
      </c>
      <c r="C130" s="3">
        <f t="shared" si="11"/>
        <v>49274.317999999999</v>
      </c>
      <c r="D130" s="3">
        <f t="shared" si="12"/>
        <v>11.739000000001397</v>
      </c>
      <c r="E130" s="3">
        <v>-815.16099999999994</v>
      </c>
      <c r="F130" s="3">
        <v>15676</v>
      </c>
      <c r="G130" s="3">
        <v>10173.5</v>
      </c>
      <c r="H130" s="3">
        <v>877.5</v>
      </c>
      <c r="I130" s="3">
        <v>302</v>
      </c>
      <c r="J130">
        <f t="shared" si="13"/>
        <v>-1006.614</v>
      </c>
      <c r="K130">
        <f t="shared" si="14"/>
        <v>15664.870999999999</v>
      </c>
      <c r="L130">
        <f t="shared" si="15"/>
        <v>74.120999999999867</v>
      </c>
      <c r="M130">
        <f t="shared" si="16"/>
        <v>15579.38</v>
      </c>
      <c r="N130">
        <f t="shared" si="17"/>
        <v>7.4120999999999868E-2</v>
      </c>
      <c r="O130">
        <f t="shared" si="17"/>
        <v>15.579379999999999</v>
      </c>
      <c r="AC130">
        <v>8.4420000000000002</v>
      </c>
      <c r="AD130">
        <v>5.880000114440918</v>
      </c>
      <c r="AE130">
        <v>-4.6999998092651367</v>
      </c>
      <c r="AF130">
        <f t="shared" si="18"/>
        <v>5.880000114440918</v>
      </c>
      <c r="AG130">
        <f t="shared" si="19"/>
        <v>-4.6999998092651367</v>
      </c>
    </row>
    <row r="131" spans="1:33">
      <c r="A131" s="3" t="s">
        <v>316</v>
      </c>
      <c r="B131" s="3" t="str">
        <f t="shared" si="10"/>
        <v>13:41:14.411</v>
      </c>
      <c r="C131" s="3">
        <f t="shared" si="11"/>
        <v>49274.411</v>
      </c>
      <c r="D131" s="3">
        <f t="shared" si="12"/>
        <v>11.832000000002154</v>
      </c>
      <c r="E131" s="3">
        <v>-804.41</v>
      </c>
      <c r="F131" s="3">
        <v>15857.7</v>
      </c>
      <c r="G131" s="3">
        <v>10212.5</v>
      </c>
      <c r="H131" s="3">
        <v>879.5</v>
      </c>
      <c r="I131" s="3">
        <v>299</v>
      </c>
      <c r="J131">
        <f t="shared" si="13"/>
        <v>-998.08399999999995</v>
      </c>
      <c r="K131">
        <f t="shared" si="14"/>
        <v>15846.689</v>
      </c>
      <c r="L131">
        <f t="shared" si="15"/>
        <v>82.650999999999954</v>
      </c>
      <c r="M131">
        <f t="shared" si="16"/>
        <v>15761.198</v>
      </c>
      <c r="N131">
        <f t="shared" si="17"/>
        <v>8.2650999999999961E-2</v>
      </c>
      <c r="O131">
        <f t="shared" si="17"/>
        <v>15.761198</v>
      </c>
      <c r="AC131">
        <v>8.5090000000000003</v>
      </c>
      <c r="AD131">
        <v>6.4800000190734863</v>
      </c>
      <c r="AE131">
        <v>-2.880000114440918</v>
      </c>
      <c r="AF131">
        <f t="shared" si="18"/>
        <v>6.4800000190734863</v>
      </c>
      <c r="AG131">
        <f t="shared" si="19"/>
        <v>-2.880000114440918</v>
      </c>
    </row>
    <row r="132" spans="1:33">
      <c r="A132" s="3" t="s">
        <v>317</v>
      </c>
      <c r="B132" s="3" t="str">
        <f t="shared" si="10"/>
        <v>13:41:14.504</v>
      </c>
      <c r="C132" s="3">
        <f t="shared" si="11"/>
        <v>49274.504000000001</v>
      </c>
      <c r="D132" s="3">
        <f t="shared" si="12"/>
        <v>11.92500000000291</v>
      </c>
      <c r="E132" s="3">
        <v>-822.42399999999998</v>
      </c>
      <c r="F132" s="3">
        <v>16144.2</v>
      </c>
      <c r="G132" s="3">
        <v>10313.5</v>
      </c>
      <c r="H132" s="3">
        <v>869.5</v>
      </c>
      <c r="I132" s="3">
        <v>295.75</v>
      </c>
      <c r="J132">
        <f t="shared" si="13"/>
        <v>-1019.596</v>
      </c>
      <c r="K132">
        <f t="shared" si="14"/>
        <v>16132.948</v>
      </c>
      <c r="L132">
        <f t="shared" si="15"/>
        <v>61.138999999999896</v>
      </c>
      <c r="M132">
        <f t="shared" si="16"/>
        <v>16047.457</v>
      </c>
      <c r="N132">
        <f t="shared" si="17"/>
        <v>6.1138999999999895E-2</v>
      </c>
      <c r="O132">
        <f t="shared" si="17"/>
        <v>16.047457000000001</v>
      </c>
      <c r="AC132">
        <v>8.5660000000000007</v>
      </c>
      <c r="AD132">
        <v>5.8299999237060547</v>
      </c>
      <c r="AE132">
        <v>-2.5999999046325684</v>
      </c>
      <c r="AF132">
        <f t="shared" si="18"/>
        <v>5.8299999237060547</v>
      </c>
      <c r="AG132">
        <f t="shared" si="19"/>
        <v>-2.5999999046325684</v>
      </c>
    </row>
    <row r="133" spans="1:33">
      <c r="A133" s="3" t="s">
        <v>318</v>
      </c>
      <c r="B133" s="3" t="str">
        <f t="shared" ref="B133:B196" si="20">MID(A133,12,8)&amp;"."&amp;RIGHT(A133,3)</f>
        <v>13:41:14.599</v>
      </c>
      <c r="C133" s="3">
        <f t="shared" ref="C133:C196" si="21">LEFT(B133,2)*3600+MID(B133,4,2)*60+RIGHT(B133,6)</f>
        <v>49274.599000000002</v>
      </c>
      <c r="D133" s="3">
        <f t="shared" ref="D133:D196" si="22">C133-$C$4</f>
        <v>12.020000000004075</v>
      </c>
      <c r="E133" s="3">
        <v>-832.22</v>
      </c>
      <c r="F133" s="3">
        <v>16289.8</v>
      </c>
      <c r="G133" s="3">
        <v>10368</v>
      </c>
      <c r="H133" s="3">
        <v>932</v>
      </c>
      <c r="I133" s="3">
        <v>588.5</v>
      </c>
      <c r="J133">
        <f t="shared" ref="J133:J196" si="23">ROUND(E133*COS(0.7*PI()/180)-F133*SIN(0.7*PI()/180),3)</f>
        <v>-1031.17</v>
      </c>
      <c r="K133">
        <f t="shared" ref="K133:K196" si="24">ROUND(E133*SIN(0.7*PI()/180)+F133*COS(0.7*PI()/180),3)</f>
        <v>16278.416999999999</v>
      </c>
      <c r="L133">
        <f t="shared" ref="L133:L196" si="25">J133-$J$4</f>
        <v>49.564999999999827</v>
      </c>
      <c r="M133">
        <f t="shared" ref="M133:M196" si="26">K133-$K$4</f>
        <v>16192.925999999999</v>
      </c>
      <c r="N133">
        <f t="shared" ref="N133:O196" si="27">L133*0.001</f>
        <v>4.9564999999999831E-2</v>
      </c>
      <c r="O133">
        <f t="shared" si="27"/>
        <v>16.192926</v>
      </c>
      <c r="AC133">
        <v>8.6329999999999991</v>
      </c>
      <c r="AD133">
        <v>6.7199997901916504</v>
      </c>
      <c r="AE133">
        <v>-2</v>
      </c>
      <c r="AF133">
        <f t="shared" ref="AF133:AF196" si="28">AD133</f>
        <v>6.7199997901916504</v>
      </c>
      <c r="AG133">
        <f t="shared" ref="AG133:AG196" si="29">AE133</f>
        <v>-2</v>
      </c>
    </row>
    <row r="134" spans="1:33">
      <c r="A134" s="3" t="s">
        <v>319</v>
      </c>
      <c r="B134" s="3" t="str">
        <f t="shared" si="20"/>
        <v>13:41:14.692</v>
      </c>
      <c r="C134" s="3">
        <f t="shared" si="21"/>
        <v>49274.692000000003</v>
      </c>
      <c r="D134" s="3">
        <f t="shared" si="22"/>
        <v>12.113000000004831</v>
      </c>
      <c r="E134" s="3">
        <v>-838.01</v>
      </c>
      <c r="F134" s="3">
        <v>16532.2</v>
      </c>
      <c r="G134" s="3">
        <v>10453</v>
      </c>
      <c r="H134" s="3">
        <v>867</v>
      </c>
      <c r="I134" s="3">
        <v>290.75</v>
      </c>
      <c r="J134">
        <f t="shared" si="23"/>
        <v>-1039.921</v>
      </c>
      <c r="K134">
        <f t="shared" si="24"/>
        <v>16520.727999999999</v>
      </c>
      <c r="L134">
        <f t="shared" si="25"/>
        <v>40.813999999999851</v>
      </c>
      <c r="M134">
        <f t="shared" si="26"/>
        <v>16435.236999999997</v>
      </c>
      <c r="N134">
        <f t="shared" si="27"/>
        <v>4.081399999999985E-2</v>
      </c>
      <c r="O134">
        <f t="shared" si="27"/>
        <v>16.435236999999997</v>
      </c>
      <c r="AC134">
        <v>8.69</v>
      </c>
      <c r="AD134">
        <v>6.2600002288818359</v>
      </c>
      <c r="AE134">
        <v>-4</v>
      </c>
      <c r="AF134">
        <f t="shared" si="28"/>
        <v>6.2600002288818359</v>
      </c>
      <c r="AG134">
        <f t="shared" si="29"/>
        <v>-4</v>
      </c>
    </row>
    <row r="135" spans="1:33">
      <c r="A135" s="3" t="s">
        <v>320</v>
      </c>
      <c r="B135" s="3" t="str">
        <f t="shared" si="20"/>
        <v>13:41:14.785</v>
      </c>
      <c r="C135" s="3">
        <f t="shared" si="21"/>
        <v>49274.785000000003</v>
      </c>
      <c r="D135" s="3">
        <f t="shared" si="22"/>
        <v>12.206000000005588</v>
      </c>
      <c r="E135" s="3">
        <v>-835.995</v>
      </c>
      <c r="F135" s="3">
        <v>16677.5</v>
      </c>
      <c r="G135" s="3">
        <v>10501</v>
      </c>
      <c r="H135" s="3">
        <v>946</v>
      </c>
      <c r="I135" s="3">
        <v>579</v>
      </c>
      <c r="J135">
        <f t="shared" si="23"/>
        <v>-1039.682</v>
      </c>
      <c r="K135">
        <f t="shared" si="24"/>
        <v>16666.042000000001</v>
      </c>
      <c r="L135">
        <f t="shared" si="25"/>
        <v>41.052999999999884</v>
      </c>
      <c r="M135">
        <f t="shared" si="26"/>
        <v>16580.550999999999</v>
      </c>
      <c r="N135">
        <f t="shared" si="27"/>
        <v>4.1052999999999881E-2</v>
      </c>
      <c r="O135">
        <f t="shared" si="27"/>
        <v>16.580551</v>
      </c>
      <c r="AC135">
        <v>8.7609999999999992</v>
      </c>
      <c r="AD135">
        <v>5.5100002288818359</v>
      </c>
      <c r="AE135">
        <v>-3.9200000762939453</v>
      </c>
      <c r="AF135">
        <f t="shared" si="28"/>
        <v>5.5100002288818359</v>
      </c>
      <c r="AG135">
        <f t="shared" si="29"/>
        <v>-3.9200000762939453</v>
      </c>
    </row>
    <row r="136" spans="1:33">
      <c r="A136" s="3" t="s">
        <v>321</v>
      </c>
      <c r="B136" s="3" t="str">
        <f t="shared" si="20"/>
        <v>13:41:14.877</v>
      </c>
      <c r="C136" s="3">
        <f t="shared" si="21"/>
        <v>49274.877</v>
      </c>
      <c r="D136" s="3">
        <f t="shared" si="22"/>
        <v>12.298000000002503</v>
      </c>
      <c r="E136" s="3">
        <v>-856.43499999999995</v>
      </c>
      <c r="F136" s="3">
        <v>16932.3</v>
      </c>
      <c r="G136" s="3">
        <v>10612</v>
      </c>
      <c r="H136" s="3">
        <v>857.5</v>
      </c>
      <c r="I136" s="3">
        <v>285.75</v>
      </c>
      <c r="J136">
        <f t="shared" si="23"/>
        <v>-1063.2329999999999</v>
      </c>
      <c r="K136">
        <f t="shared" si="24"/>
        <v>16920.573</v>
      </c>
      <c r="L136">
        <f t="shared" si="25"/>
        <v>17.501999999999953</v>
      </c>
      <c r="M136">
        <f t="shared" si="26"/>
        <v>16835.081999999999</v>
      </c>
      <c r="N136">
        <f t="shared" si="27"/>
        <v>1.7501999999999952E-2</v>
      </c>
      <c r="O136">
        <f t="shared" si="27"/>
        <v>16.835082</v>
      </c>
      <c r="AC136">
        <v>8.8160000000000007</v>
      </c>
      <c r="AD136">
        <v>5.5999999046325684</v>
      </c>
      <c r="AE136">
        <v>-2.7799999713897705</v>
      </c>
      <c r="AF136">
        <f t="shared" si="28"/>
        <v>5.5999999046325684</v>
      </c>
      <c r="AG136">
        <f t="shared" si="29"/>
        <v>-2.7799999713897705</v>
      </c>
    </row>
    <row r="137" spans="1:33">
      <c r="A137" s="3" t="s">
        <v>322</v>
      </c>
      <c r="B137" s="3" t="str">
        <f t="shared" si="20"/>
        <v>13:41:14.971</v>
      </c>
      <c r="C137" s="3">
        <f t="shared" si="21"/>
        <v>49274.970999999998</v>
      </c>
      <c r="D137" s="3">
        <f t="shared" si="22"/>
        <v>12.391999999999825</v>
      </c>
      <c r="E137" s="3">
        <v>-854.99300000000005</v>
      </c>
      <c r="F137" s="3">
        <v>17132.599999999999</v>
      </c>
      <c r="G137" s="3">
        <v>10686.5</v>
      </c>
      <c r="H137" s="3">
        <v>868</v>
      </c>
      <c r="I137" s="3">
        <v>282.75</v>
      </c>
      <c r="J137">
        <f t="shared" si="23"/>
        <v>-1064.2380000000001</v>
      </c>
      <c r="K137">
        <f t="shared" si="24"/>
        <v>17120.876</v>
      </c>
      <c r="L137">
        <f t="shared" si="25"/>
        <v>16.496999999999844</v>
      </c>
      <c r="M137">
        <f t="shared" si="26"/>
        <v>17035.384999999998</v>
      </c>
      <c r="N137">
        <f t="shared" si="27"/>
        <v>1.6496999999999845E-2</v>
      </c>
      <c r="O137">
        <f t="shared" si="27"/>
        <v>17.035384999999998</v>
      </c>
      <c r="AC137">
        <v>8.8800000000000008</v>
      </c>
      <c r="AD137">
        <v>5.6999998092651367</v>
      </c>
      <c r="AE137">
        <v>-2</v>
      </c>
      <c r="AF137">
        <f t="shared" si="28"/>
        <v>5.6999998092651367</v>
      </c>
      <c r="AG137">
        <f t="shared" si="29"/>
        <v>-2</v>
      </c>
    </row>
    <row r="138" spans="1:33">
      <c r="A138" s="3" t="s">
        <v>323</v>
      </c>
      <c r="B138" s="3" t="str">
        <f t="shared" si="20"/>
        <v>13:41:15.064</v>
      </c>
      <c r="C138" s="3">
        <f t="shared" si="21"/>
        <v>49275.063999999998</v>
      </c>
      <c r="D138" s="3">
        <f t="shared" si="22"/>
        <v>12.485000000000582</v>
      </c>
      <c r="E138" s="3">
        <v>-869.03200000000004</v>
      </c>
      <c r="F138" s="3">
        <v>17394</v>
      </c>
      <c r="G138" s="3">
        <v>10803</v>
      </c>
      <c r="H138" s="3">
        <v>934</v>
      </c>
      <c r="I138" s="3">
        <v>562</v>
      </c>
      <c r="J138">
        <f t="shared" si="23"/>
        <v>-1081.47</v>
      </c>
      <c r="K138">
        <f t="shared" si="24"/>
        <v>17382.084999999999</v>
      </c>
      <c r="L138">
        <f t="shared" si="25"/>
        <v>-0.73500000000012733</v>
      </c>
      <c r="M138">
        <f t="shared" si="26"/>
        <v>17296.593999999997</v>
      </c>
      <c r="N138">
        <f t="shared" si="27"/>
        <v>-7.3500000000012737E-4</v>
      </c>
      <c r="O138">
        <f t="shared" si="27"/>
        <v>17.296593999999999</v>
      </c>
      <c r="AC138">
        <v>8.9429999999999996</v>
      </c>
      <c r="AD138">
        <v>4.9600000381469727</v>
      </c>
      <c r="AE138">
        <v>-3.8599998950958252</v>
      </c>
      <c r="AF138">
        <f t="shared" si="28"/>
        <v>4.9600000381469727</v>
      </c>
      <c r="AG138">
        <f t="shared" si="29"/>
        <v>-3.8599998950958252</v>
      </c>
    </row>
    <row r="139" spans="1:33">
      <c r="A139" s="3" t="s">
        <v>324</v>
      </c>
      <c r="B139" s="3" t="str">
        <f t="shared" si="20"/>
        <v>13:41:15.157</v>
      </c>
      <c r="C139" s="3">
        <f t="shared" si="21"/>
        <v>49275.156999999999</v>
      </c>
      <c r="D139" s="3">
        <f t="shared" si="22"/>
        <v>12.578000000001339</v>
      </c>
      <c r="E139" s="3">
        <v>-855.53300000000002</v>
      </c>
      <c r="F139" s="3">
        <v>17543.5</v>
      </c>
      <c r="G139" s="3">
        <v>10852.5</v>
      </c>
      <c r="H139" s="3">
        <v>840.5</v>
      </c>
      <c r="I139" s="3">
        <v>278</v>
      </c>
      <c r="J139">
        <f t="shared" si="23"/>
        <v>-1069.798</v>
      </c>
      <c r="K139">
        <f t="shared" si="24"/>
        <v>17531.739000000001</v>
      </c>
      <c r="L139">
        <f t="shared" si="25"/>
        <v>10.936999999999898</v>
      </c>
      <c r="M139">
        <f t="shared" si="26"/>
        <v>17446.248</v>
      </c>
      <c r="N139">
        <f t="shared" si="27"/>
        <v>1.0936999999999898E-2</v>
      </c>
      <c r="O139">
        <f t="shared" si="27"/>
        <v>17.446248000000001</v>
      </c>
      <c r="AC139">
        <v>9</v>
      </c>
      <c r="AD139">
        <v>5.309999942779541</v>
      </c>
      <c r="AE139">
        <v>-0.38999998569488525</v>
      </c>
      <c r="AF139">
        <f t="shared" si="28"/>
        <v>5.309999942779541</v>
      </c>
      <c r="AG139">
        <f t="shared" si="29"/>
        <v>-0.38999998569488525</v>
      </c>
    </row>
    <row r="140" spans="1:33">
      <c r="A140" s="3" t="s">
        <v>325</v>
      </c>
      <c r="B140" s="3" t="str">
        <f t="shared" si="20"/>
        <v>13:41:15.248</v>
      </c>
      <c r="C140" s="3">
        <f t="shared" si="21"/>
        <v>49275.248</v>
      </c>
      <c r="D140" s="3">
        <f t="shared" si="22"/>
        <v>12.669000000001688</v>
      </c>
      <c r="E140" s="3">
        <v>-888.66</v>
      </c>
      <c r="F140" s="3">
        <v>17769.8</v>
      </c>
      <c r="G140" s="3">
        <v>10979</v>
      </c>
      <c r="H140" s="3">
        <v>840.5</v>
      </c>
      <c r="I140" s="3">
        <v>275</v>
      </c>
      <c r="J140">
        <f t="shared" si="23"/>
        <v>-1105.6869999999999</v>
      </c>
      <c r="K140">
        <f t="shared" si="24"/>
        <v>17757.616999999998</v>
      </c>
      <c r="L140">
        <f t="shared" si="25"/>
        <v>-24.951999999999998</v>
      </c>
      <c r="M140">
        <f t="shared" si="26"/>
        <v>17672.125999999997</v>
      </c>
      <c r="N140">
        <f t="shared" si="27"/>
        <v>-2.4951999999999998E-2</v>
      </c>
      <c r="O140">
        <f t="shared" si="27"/>
        <v>17.672125999999999</v>
      </c>
      <c r="AC140">
        <v>9.07</v>
      </c>
      <c r="AD140">
        <v>5.1700000762939453</v>
      </c>
      <c r="AE140">
        <v>-3.1700000762939453</v>
      </c>
      <c r="AF140">
        <f t="shared" si="28"/>
        <v>5.1700000762939453</v>
      </c>
      <c r="AG140">
        <f t="shared" si="29"/>
        <v>-3.1700000762939453</v>
      </c>
    </row>
    <row r="141" spans="1:33">
      <c r="A141" s="3" t="s">
        <v>326</v>
      </c>
      <c r="B141" s="3" t="str">
        <f t="shared" si="20"/>
        <v>13:41:15.342</v>
      </c>
      <c r="C141" s="3">
        <f t="shared" si="21"/>
        <v>49275.341999999997</v>
      </c>
      <c r="D141" s="3">
        <f t="shared" si="22"/>
        <v>12.76299999999901</v>
      </c>
      <c r="E141" s="3">
        <v>-886.34</v>
      </c>
      <c r="F141" s="3">
        <v>17929.099999999999</v>
      </c>
      <c r="G141" s="3">
        <v>11047</v>
      </c>
      <c r="H141" s="3">
        <v>931</v>
      </c>
      <c r="I141" s="3">
        <v>547.5</v>
      </c>
      <c r="J141">
        <f t="shared" si="23"/>
        <v>-1105.3140000000001</v>
      </c>
      <c r="K141">
        <f t="shared" si="24"/>
        <v>17916.934000000001</v>
      </c>
      <c r="L141">
        <f t="shared" si="25"/>
        <v>-24.579000000000178</v>
      </c>
      <c r="M141">
        <f t="shared" si="26"/>
        <v>17831.442999999999</v>
      </c>
      <c r="N141">
        <f t="shared" si="27"/>
        <v>-2.4579000000000177E-2</v>
      </c>
      <c r="O141">
        <f t="shared" si="27"/>
        <v>17.831443</v>
      </c>
      <c r="AC141">
        <v>9.1270000000000007</v>
      </c>
      <c r="AD141">
        <v>7.3299999237060547</v>
      </c>
      <c r="AE141">
        <v>-2.880000114440918</v>
      </c>
      <c r="AF141">
        <f t="shared" si="28"/>
        <v>7.3299999237060547</v>
      </c>
      <c r="AG141">
        <f t="shared" si="29"/>
        <v>-2.880000114440918</v>
      </c>
    </row>
    <row r="142" spans="1:33">
      <c r="A142" s="3" t="s">
        <v>327</v>
      </c>
      <c r="B142" s="3" t="str">
        <f t="shared" si="20"/>
        <v>13:41:15.435</v>
      </c>
      <c r="C142" s="3">
        <f t="shared" si="21"/>
        <v>49275.434999999998</v>
      </c>
      <c r="D142" s="3">
        <f t="shared" si="22"/>
        <v>12.855999999999767</v>
      </c>
      <c r="E142" s="3">
        <v>-884.32899999999995</v>
      </c>
      <c r="F142" s="3">
        <v>18200.400000000001</v>
      </c>
      <c r="G142" s="3">
        <v>11169</v>
      </c>
      <c r="H142" s="3">
        <v>852.5</v>
      </c>
      <c r="I142" s="3">
        <v>270.75</v>
      </c>
      <c r="J142">
        <f t="shared" si="23"/>
        <v>-1106.617</v>
      </c>
      <c r="K142">
        <f t="shared" si="24"/>
        <v>18188.238000000001</v>
      </c>
      <c r="L142">
        <f t="shared" si="25"/>
        <v>-25.882000000000062</v>
      </c>
      <c r="M142">
        <f t="shared" si="26"/>
        <v>18102.746999999999</v>
      </c>
      <c r="N142">
        <f t="shared" si="27"/>
        <v>-2.5882000000000061E-2</v>
      </c>
      <c r="O142">
        <f t="shared" si="27"/>
        <v>18.102747000000001</v>
      </c>
      <c r="AC142">
        <v>9.1929999999999996</v>
      </c>
      <c r="AD142">
        <v>5.690000057220459</v>
      </c>
      <c r="AE142">
        <v>-2.380000114440918</v>
      </c>
      <c r="AF142">
        <f t="shared" si="28"/>
        <v>5.690000057220459</v>
      </c>
      <c r="AG142">
        <f t="shared" si="29"/>
        <v>-2.380000114440918</v>
      </c>
    </row>
    <row r="143" spans="1:33">
      <c r="A143" s="3" t="s">
        <v>328</v>
      </c>
      <c r="B143" s="3" t="str">
        <f t="shared" si="20"/>
        <v>13:41:15.529</v>
      </c>
      <c r="C143" s="3">
        <f t="shared" si="21"/>
        <v>49275.529000000002</v>
      </c>
      <c r="D143" s="3">
        <f t="shared" si="22"/>
        <v>12.950000000004366</v>
      </c>
      <c r="E143" s="3">
        <v>-892.31100000000004</v>
      </c>
      <c r="F143" s="3">
        <v>18315.3</v>
      </c>
      <c r="G143" s="3">
        <v>11230</v>
      </c>
      <c r="H143" s="3">
        <v>860.5</v>
      </c>
      <c r="I143" s="3">
        <v>268.25</v>
      </c>
      <c r="J143">
        <f t="shared" si="23"/>
        <v>-1116.002</v>
      </c>
      <c r="K143">
        <f t="shared" si="24"/>
        <v>18303.031999999999</v>
      </c>
      <c r="L143">
        <f t="shared" si="25"/>
        <v>-35.267000000000053</v>
      </c>
      <c r="M143">
        <f t="shared" si="26"/>
        <v>18217.540999999997</v>
      </c>
      <c r="N143">
        <f t="shared" si="27"/>
        <v>-3.5267000000000055E-2</v>
      </c>
      <c r="O143">
        <f t="shared" si="27"/>
        <v>18.217540999999997</v>
      </c>
      <c r="AC143">
        <v>9.2550000000000008</v>
      </c>
      <c r="AD143">
        <v>5.1999998092651367</v>
      </c>
      <c r="AE143">
        <v>2.309999942779541</v>
      </c>
      <c r="AF143">
        <f t="shared" si="28"/>
        <v>5.1999998092651367</v>
      </c>
      <c r="AG143">
        <f t="shared" si="29"/>
        <v>2.309999942779541</v>
      </c>
    </row>
    <row r="144" spans="1:33">
      <c r="A144" s="3" t="s">
        <v>329</v>
      </c>
      <c r="B144" s="3" t="str">
        <f t="shared" si="20"/>
        <v>13:41:15.622</v>
      </c>
      <c r="C144" s="3">
        <f t="shared" si="21"/>
        <v>49275.622000000003</v>
      </c>
      <c r="D144" s="3">
        <f t="shared" si="22"/>
        <v>13.043000000005122</v>
      </c>
      <c r="E144" s="3">
        <v>-883.04200000000003</v>
      </c>
      <c r="F144" s="3">
        <v>18648.599999999999</v>
      </c>
      <c r="G144" s="3">
        <v>11383.5</v>
      </c>
      <c r="H144" s="3">
        <v>832</v>
      </c>
      <c r="I144" s="3">
        <v>265.75</v>
      </c>
      <c r="J144">
        <f t="shared" si="23"/>
        <v>-1110.806</v>
      </c>
      <c r="K144">
        <f t="shared" si="24"/>
        <v>18636.419999999998</v>
      </c>
      <c r="L144">
        <f t="shared" si="25"/>
        <v>-30.07100000000014</v>
      </c>
      <c r="M144">
        <f t="shared" si="26"/>
        <v>18550.928999999996</v>
      </c>
      <c r="N144">
        <f t="shared" si="27"/>
        <v>-3.0071000000000139E-2</v>
      </c>
      <c r="O144">
        <f t="shared" si="27"/>
        <v>18.550928999999996</v>
      </c>
      <c r="AC144">
        <v>9.32</v>
      </c>
      <c r="AD144">
        <v>4.369999885559082</v>
      </c>
      <c r="AE144">
        <v>-1.7200000286102295</v>
      </c>
      <c r="AF144">
        <f t="shared" si="28"/>
        <v>4.369999885559082</v>
      </c>
      <c r="AG144">
        <f t="shared" si="29"/>
        <v>-1.7200000286102295</v>
      </c>
    </row>
    <row r="145" spans="1:33">
      <c r="A145" s="3" t="s">
        <v>330</v>
      </c>
      <c r="B145" s="3" t="str">
        <f t="shared" si="20"/>
        <v>13:41:15.718</v>
      </c>
      <c r="C145" s="3">
        <f t="shared" si="21"/>
        <v>49275.718000000001</v>
      </c>
      <c r="D145" s="3">
        <f t="shared" si="22"/>
        <v>13.139000000002852</v>
      </c>
      <c r="E145" s="3">
        <v>-891.68200000000002</v>
      </c>
      <c r="F145" s="3">
        <v>18768.7</v>
      </c>
      <c r="G145" s="3">
        <v>11451</v>
      </c>
      <c r="H145" s="3">
        <v>853</v>
      </c>
      <c r="I145" s="3">
        <v>263.25</v>
      </c>
      <c r="J145">
        <f t="shared" si="23"/>
        <v>-1120.913</v>
      </c>
      <c r="K145">
        <f t="shared" si="24"/>
        <v>18756.405999999999</v>
      </c>
      <c r="L145">
        <f t="shared" si="25"/>
        <v>-40.178000000000111</v>
      </c>
      <c r="M145">
        <f t="shared" si="26"/>
        <v>18670.914999999997</v>
      </c>
      <c r="N145">
        <f t="shared" si="27"/>
        <v>-4.0178000000000109E-2</v>
      </c>
      <c r="O145">
        <f t="shared" si="27"/>
        <v>18.670914999999997</v>
      </c>
      <c r="AC145">
        <v>9.4009999999999998</v>
      </c>
      <c r="AD145">
        <v>4.1399998664855957</v>
      </c>
      <c r="AE145">
        <v>-2.5299999713897705</v>
      </c>
      <c r="AF145">
        <f t="shared" si="28"/>
        <v>4.1399998664855957</v>
      </c>
      <c r="AG145">
        <f t="shared" si="29"/>
        <v>-2.5299999713897705</v>
      </c>
    </row>
    <row r="146" spans="1:33">
      <c r="A146" s="3" t="s">
        <v>331</v>
      </c>
      <c r="B146" s="3" t="str">
        <f t="shared" si="20"/>
        <v>13:41:15.809</v>
      </c>
      <c r="C146" s="3">
        <f t="shared" si="21"/>
        <v>49275.809000000001</v>
      </c>
      <c r="D146" s="3">
        <f t="shared" si="22"/>
        <v>13.230000000003201</v>
      </c>
      <c r="E146" s="3">
        <v>-919.87400000000002</v>
      </c>
      <c r="F146" s="3">
        <v>19019.5</v>
      </c>
      <c r="G146" s="3">
        <v>11603.5</v>
      </c>
      <c r="H146" s="3">
        <v>845.5</v>
      </c>
      <c r="I146" s="3">
        <v>261.25</v>
      </c>
      <c r="J146">
        <f t="shared" si="23"/>
        <v>-1152.1669999999999</v>
      </c>
      <c r="K146">
        <f t="shared" si="24"/>
        <v>19006.842000000001</v>
      </c>
      <c r="L146">
        <f t="shared" si="25"/>
        <v>-71.432000000000016</v>
      </c>
      <c r="M146">
        <f t="shared" si="26"/>
        <v>18921.350999999999</v>
      </c>
      <c r="N146">
        <f t="shared" si="27"/>
        <v>-7.1432000000000023E-2</v>
      </c>
      <c r="O146">
        <f t="shared" si="27"/>
        <v>18.921350999999998</v>
      </c>
      <c r="AC146">
        <v>9.4830000000000005</v>
      </c>
      <c r="AD146">
        <v>3.0499999523162842</v>
      </c>
      <c r="AE146">
        <v>-0.81999999284744263</v>
      </c>
      <c r="AF146">
        <f t="shared" si="28"/>
        <v>3.0499999523162842</v>
      </c>
      <c r="AG146">
        <f t="shared" si="29"/>
        <v>-0.81999999284744263</v>
      </c>
    </row>
    <row r="147" spans="1:33">
      <c r="A147" s="3" t="s">
        <v>332</v>
      </c>
      <c r="B147" s="3" t="str">
        <f t="shared" si="20"/>
        <v>13:41:15.902</v>
      </c>
      <c r="C147" s="3">
        <f t="shared" si="21"/>
        <v>49275.902000000002</v>
      </c>
      <c r="D147" s="3">
        <f t="shared" si="22"/>
        <v>13.323000000003958</v>
      </c>
      <c r="E147" s="3">
        <v>-927.79100000000005</v>
      </c>
      <c r="F147" s="3">
        <v>19143.5</v>
      </c>
      <c r="G147" s="3">
        <v>11675</v>
      </c>
      <c r="H147" s="3">
        <v>832.5</v>
      </c>
      <c r="I147" s="3">
        <v>259.5</v>
      </c>
      <c r="J147">
        <f t="shared" si="23"/>
        <v>-1161.598</v>
      </c>
      <c r="K147">
        <f t="shared" si="24"/>
        <v>19130.736000000001</v>
      </c>
      <c r="L147">
        <f t="shared" si="25"/>
        <v>-80.863000000000056</v>
      </c>
      <c r="M147">
        <f t="shared" si="26"/>
        <v>19045.244999999999</v>
      </c>
      <c r="N147">
        <f t="shared" si="27"/>
        <v>-8.086300000000006E-2</v>
      </c>
      <c r="O147">
        <f t="shared" si="27"/>
        <v>19.045244999999998</v>
      </c>
      <c r="AC147">
        <v>9.5540000000000003</v>
      </c>
      <c r="AD147">
        <v>3.130000114440918</v>
      </c>
      <c r="AE147">
        <v>-0.37000000476837158</v>
      </c>
      <c r="AF147">
        <f t="shared" si="28"/>
        <v>3.130000114440918</v>
      </c>
      <c r="AG147">
        <f t="shared" si="29"/>
        <v>-0.37000000476837158</v>
      </c>
    </row>
    <row r="148" spans="1:33">
      <c r="A148" s="3" t="s">
        <v>333</v>
      </c>
      <c r="B148" s="3" t="str">
        <f t="shared" si="20"/>
        <v>13:41:15.993</v>
      </c>
      <c r="C148" s="3">
        <f t="shared" si="21"/>
        <v>49275.993000000002</v>
      </c>
      <c r="D148" s="3">
        <f t="shared" si="22"/>
        <v>13.414000000004307</v>
      </c>
      <c r="E148" s="3">
        <v>-913.08600000000001</v>
      </c>
      <c r="F148" s="3">
        <v>19437.599999999999</v>
      </c>
      <c r="G148" s="3">
        <v>11820</v>
      </c>
      <c r="H148" s="3">
        <v>911</v>
      </c>
      <c r="I148" s="3">
        <v>516</v>
      </c>
      <c r="J148">
        <f t="shared" si="23"/>
        <v>-1150.4870000000001</v>
      </c>
      <c r="K148">
        <f t="shared" si="24"/>
        <v>19424.993999999999</v>
      </c>
      <c r="L148">
        <f t="shared" si="25"/>
        <v>-69.75200000000018</v>
      </c>
      <c r="M148">
        <f t="shared" si="26"/>
        <v>19339.502999999997</v>
      </c>
      <c r="N148">
        <f t="shared" si="27"/>
        <v>-6.9752000000000175E-2</v>
      </c>
      <c r="O148">
        <f t="shared" si="27"/>
        <v>19.339502999999997</v>
      </c>
      <c r="AC148">
        <v>9.625</v>
      </c>
      <c r="AD148">
        <v>2.0899999141693115</v>
      </c>
      <c r="AE148">
        <v>-3.369999885559082</v>
      </c>
      <c r="AF148">
        <f t="shared" si="28"/>
        <v>2.0899999141693115</v>
      </c>
      <c r="AG148">
        <f t="shared" si="29"/>
        <v>-3.369999885559082</v>
      </c>
    </row>
    <row r="149" spans="1:33">
      <c r="A149" s="3" t="s">
        <v>334</v>
      </c>
      <c r="B149" s="3" t="str">
        <f t="shared" si="20"/>
        <v>13:41:16.087</v>
      </c>
      <c r="C149" s="3">
        <f t="shared" si="21"/>
        <v>49276.087</v>
      </c>
      <c r="D149" s="3">
        <f t="shared" si="22"/>
        <v>13.50800000000163</v>
      </c>
      <c r="E149" s="3">
        <v>-919.072</v>
      </c>
      <c r="F149" s="3">
        <v>19565.3</v>
      </c>
      <c r="G149" s="3">
        <v>11895</v>
      </c>
      <c r="H149" s="3">
        <v>909</v>
      </c>
      <c r="I149" s="3">
        <v>513.5</v>
      </c>
      <c r="J149">
        <f t="shared" si="23"/>
        <v>-1158.0329999999999</v>
      </c>
      <c r="K149">
        <f t="shared" si="24"/>
        <v>19552.612000000001</v>
      </c>
      <c r="L149">
        <f t="shared" si="25"/>
        <v>-77.298000000000002</v>
      </c>
      <c r="M149">
        <f t="shared" si="26"/>
        <v>19467.120999999999</v>
      </c>
      <c r="N149">
        <f t="shared" si="27"/>
        <v>-7.7298000000000006E-2</v>
      </c>
      <c r="O149">
        <f t="shared" si="27"/>
        <v>19.467120999999999</v>
      </c>
      <c r="AC149">
        <v>9.6869999999999994</v>
      </c>
      <c r="AD149">
        <v>3.8900001049041748</v>
      </c>
      <c r="AE149">
        <v>-1.8600000143051147</v>
      </c>
      <c r="AF149">
        <f t="shared" si="28"/>
        <v>3.8900001049041748</v>
      </c>
      <c r="AG149">
        <f t="shared" si="29"/>
        <v>-1.8600000143051147</v>
      </c>
    </row>
    <row r="150" spans="1:33">
      <c r="A150" s="3" t="s">
        <v>335</v>
      </c>
      <c r="B150" s="3" t="str">
        <f t="shared" si="20"/>
        <v>13:41:16.179</v>
      </c>
      <c r="C150" s="3">
        <f t="shared" si="21"/>
        <v>49276.178999999996</v>
      </c>
      <c r="D150" s="3">
        <f t="shared" si="22"/>
        <v>13.599999999998545</v>
      </c>
      <c r="E150" s="3">
        <v>-934.01700000000005</v>
      </c>
      <c r="F150" s="3">
        <v>19827.5</v>
      </c>
      <c r="G150" s="3">
        <v>12054</v>
      </c>
      <c r="H150" s="3">
        <v>905</v>
      </c>
      <c r="I150" s="3">
        <v>510.5</v>
      </c>
      <c r="J150">
        <f t="shared" si="23"/>
        <v>-1176.18</v>
      </c>
      <c r="K150">
        <f t="shared" si="24"/>
        <v>19814.609</v>
      </c>
      <c r="L150">
        <f t="shared" si="25"/>
        <v>-95.445000000000164</v>
      </c>
      <c r="M150">
        <f t="shared" si="26"/>
        <v>19729.117999999999</v>
      </c>
      <c r="N150">
        <f t="shared" si="27"/>
        <v>-9.5445000000000169E-2</v>
      </c>
      <c r="O150">
        <f t="shared" si="27"/>
        <v>19.729118</v>
      </c>
      <c r="AC150">
        <v>9.7420000000000009</v>
      </c>
      <c r="AD150">
        <v>4.070000171661377</v>
      </c>
      <c r="AE150">
        <v>-2.0699999332427979</v>
      </c>
      <c r="AF150">
        <f t="shared" si="28"/>
        <v>4.070000171661377</v>
      </c>
      <c r="AG150">
        <f t="shared" si="29"/>
        <v>-2.0699999332427979</v>
      </c>
    </row>
    <row r="151" spans="1:33">
      <c r="A151" s="3" t="s">
        <v>336</v>
      </c>
      <c r="B151" s="3" t="str">
        <f t="shared" si="20"/>
        <v>13:41:16.273</v>
      </c>
      <c r="C151" s="3">
        <f t="shared" si="21"/>
        <v>49276.273000000001</v>
      </c>
      <c r="D151" s="3">
        <f t="shared" si="22"/>
        <v>13.694000000003143</v>
      </c>
      <c r="E151" s="3">
        <v>-934.35799999999995</v>
      </c>
      <c r="F151" s="3">
        <v>20020.900000000001</v>
      </c>
      <c r="G151" s="3">
        <v>12165</v>
      </c>
      <c r="H151" s="3">
        <v>827</v>
      </c>
      <c r="I151" s="3">
        <v>251.75</v>
      </c>
      <c r="J151">
        <f t="shared" si="23"/>
        <v>-1178.884</v>
      </c>
      <c r="K151">
        <f t="shared" si="24"/>
        <v>20007.991000000002</v>
      </c>
      <c r="L151">
        <f t="shared" si="25"/>
        <v>-98.149000000000115</v>
      </c>
      <c r="M151">
        <f t="shared" si="26"/>
        <v>19922.5</v>
      </c>
      <c r="N151">
        <f t="shared" si="27"/>
        <v>-9.8149000000000111E-2</v>
      </c>
      <c r="O151">
        <f t="shared" si="27"/>
        <v>19.922499999999999</v>
      </c>
      <c r="AC151">
        <v>9.8079999999999998</v>
      </c>
      <c r="AD151">
        <v>2.3499999046325684</v>
      </c>
      <c r="AE151">
        <v>-1.6399999856948853</v>
      </c>
      <c r="AF151">
        <f t="shared" si="28"/>
        <v>2.3499999046325684</v>
      </c>
      <c r="AG151">
        <f t="shared" si="29"/>
        <v>-1.6399999856948853</v>
      </c>
    </row>
    <row r="152" spans="1:33">
      <c r="A152" s="3" t="s">
        <v>337</v>
      </c>
      <c r="B152" s="3" t="str">
        <f t="shared" si="20"/>
        <v>13:41:16.367</v>
      </c>
      <c r="C152" s="3">
        <f t="shared" si="21"/>
        <v>49276.366999999998</v>
      </c>
      <c r="D152" s="3">
        <f t="shared" si="22"/>
        <v>13.788000000000466</v>
      </c>
      <c r="E152" s="3">
        <v>-935.303</v>
      </c>
      <c r="F152" s="3">
        <v>20284.900000000001</v>
      </c>
      <c r="G152" s="3">
        <v>12320</v>
      </c>
      <c r="H152" s="3">
        <v>823</v>
      </c>
      <c r="I152" s="3">
        <v>248.75</v>
      </c>
      <c r="J152">
        <f t="shared" si="23"/>
        <v>-1183.0540000000001</v>
      </c>
      <c r="K152">
        <f t="shared" si="24"/>
        <v>20271.96</v>
      </c>
      <c r="L152">
        <f t="shared" si="25"/>
        <v>-102.31900000000019</v>
      </c>
      <c r="M152">
        <f t="shared" si="26"/>
        <v>20186.468999999997</v>
      </c>
      <c r="N152">
        <f t="shared" si="27"/>
        <v>-0.10231900000000019</v>
      </c>
      <c r="O152">
        <f t="shared" si="27"/>
        <v>20.186468999999999</v>
      </c>
      <c r="P152" s="3"/>
      <c r="AC152">
        <v>9.8620000000000001</v>
      </c>
      <c r="AD152">
        <v>3.130000114440918</v>
      </c>
      <c r="AE152">
        <v>-0.98000001907348633</v>
      </c>
      <c r="AF152">
        <f t="shared" si="28"/>
        <v>3.130000114440918</v>
      </c>
      <c r="AG152">
        <f t="shared" si="29"/>
        <v>-0.98000001907348633</v>
      </c>
    </row>
    <row r="153" spans="1:33">
      <c r="A153" s="3" t="s">
        <v>338</v>
      </c>
      <c r="B153" s="3" t="str">
        <f t="shared" si="20"/>
        <v>13:41:16.459</v>
      </c>
      <c r="C153" s="3">
        <f t="shared" si="21"/>
        <v>49276.459000000003</v>
      </c>
      <c r="D153" s="3">
        <f t="shared" si="22"/>
        <v>13.880000000004657</v>
      </c>
      <c r="E153" s="3">
        <v>-937.86199999999997</v>
      </c>
      <c r="F153" s="3">
        <v>20420.900000000001</v>
      </c>
      <c r="G153" s="3">
        <v>12403</v>
      </c>
      <c r="H153" s="3">
        <v>816.5</v>
      </c>
      <c r="I153" s="3">
        <v>247</v>
      </c>
      <c r="J153">
        <f t="shared" si="23"/>
        <v>-1187.2739999999999</v>
      </c>
      <c r="K153">
        <f t="shared" si="24"/>
        <v>20407.918000000001</v>
      </c>
      <c r="L153">
        <f t="shared" si="25"/>
        <v>-106.53899999999999</v>
      </c>
      <c r="M153">
        <f t="shared" si="26"/>
        <v>20322.427</v>
      </c>
      <c r="N153">
        <f t="shared" si="27"/>
        <v>-0.10653899999999999</v>
      </c>
      <c r="O153">
        <f t="shared" si="27"/>
        <v>20.322427000000001</v>
      </c>
      <c r="P153" s="3"/>
      <c r="AC153">
        <v>9.9160000000000004</v>
      </c>
      <c r="AD153">
        <v>2.9600000381469727</v>
      </c>
      <c r="AE153">
        <v>-2.9700000286102295</v>
      </c>
      <c r="AF153">
        <f t="shared" si="28"/>
        <v>2.9600000381469727</v>
      </c>
      <c r="AG153">
        <f t="shared" si="29"/>
        <v>-2.9700000286102295</v>
      </c>
    </row>
    <row r="154" spans="1:33">
      <c r="A154" s="3" t="s">
        <v>339</v>
      </c>
      <c r="B154" s="3" t="str">
        <f t="shared" si="20"/>
        <v>13:41:16.550</v>
      </c>
      <c r="C154" s="3">
        <f t="shared" si="21"/>
        <v>49276.55</v>
      </c>
      <c r="D154" s="3">
        <f t="shared" si="22"/>
        <v>13.971000000005006</v>
      </c>
      <c r="E154" s="3">
        <v>-947.57600000000002</v>
      </c>
      <c r="F154" s="3">
        <v>20702.2</v>
      </c>
      <c r="G154" s="3">
        <v>12581</v>
      </c>
      <c r="H154" s="3">
        <v>795.5</v>
      </c>
      <c r="I154" s="3">
        <v>245</v>
      </c>
      <c r="J154">
        <f t="shared" si="23"/>
        <v>-1200.424</v>
      </c>
      <c r="K154">
        <f t="shared" si="24"/>
        <v>20689.078000000001</v>
      </c>
      <c r="L154">
        <f t="shared" si="25"/>
        <v>-119.68900000000008</v>
      </c>
      <c r="M154">
        <f t="shared" si="26"/>
        <v>20603.587</v>
      </c>
      <c r="N154">
        <f t="shared" si="27"/>
        <v>-0.11968900000000009</v>
      </c>
      <c r="O154">
        <f t="shared" si="27"/>
        <v>20.603587000000001</v>
      </c>
      <c r="P154" s="3"/>
      <c r="AC154">
        <v>9.9819999999999993</v>
      </c>
      <c r="AD154">
        <v>2.9600000381469727</v>
      </c>
      <c r="AE154">
        <v>-2.9700000286102295</v>
      </c>
      <c r="AF154">
        <f t="shared" si="28"/>
        <v>2.9600000381469727</v>
      </c>
      <c r="AG154">
        <f t="shared" si="29"/>
        <v>-2.9700000286102295</v>
      </c>
    </row>
    <row r="155" spans="1:33">
      <c r="A155" s="3" t="s">
        <v>340</v>
      </c>
      <c r="B155" s="3" t="str">
        <f t="shared" si="20"/>
        <v>13:41:16.642</v>
      </c>
      <c r="C155" s="3">
        <f t="shared" si="21"/>
        <v>49276.642</v>
      </c>
      <c r="D155" s="3">
        <f t="shared" si="22"/>
        <v>14.063000000001921</v>
      </c>
      <c r="E155" s="3">
        <v>-981.73199999999997</v>
      </c>
      <c r="F155" s="3">
        <v>20798.599999999999</v>
      </c>
      <c r="G155" s="3">
        <v>12667</v>
      </c>
      <c r="H155" s="3">
        <v>890</v>
      </c>
      <c r="I155" s="3">
        <v>488</v>
      </c>
      <c r="J155">
        <f t="shared" si="23"/>
        <v>-1235.7550000000001</v>
      </c>
      <c r="K155">
        <f t="shared" si="24"/>
        <v>20785.054</v>
      </c>
      <c r="L155">
        <f t="shared" si="25"/>
        <v>-155.02000000000021</v>
      </c>
      <c r="M155">
        <f t="shared" si="26"/>
        <v>20699.562999999998</v>
      </c>
      <c r="N155">
        <f t="shared" si="27"/>
        <v>-0.15502000000000021</v>
      </c>
      <c r="O155">
        <f t="shared" si="27"/>
        <v>20.699562999999998</v>
      </c>
      <c r="P155" s="3"/>
      <c r="AC155">
        <v>10.064</v>
      </c>
      <c r="AD155">
        <v>3.9800000190734863</v>
      </c>
      <c r="AE155">
        <v>-3.5899999141693115</v>
      </c>
      <c r="AF155">
        <f t="shared" si="28"/>
        <v>3.9800000190734863</v>
      </c>
      <c r="AG155">
        <f t="shared" si="29"/>
        <v>-3.5899999141693115</v>
      </c>
    </row>
    <row r="156" spans="1:33">
      <c r="A156" s="3" t="s">
        <v>341</v>
      </c>
      <c r="B156" s="3" t="str">
        <f t="shared" si="20"/>
        <v>13:41:16.735</v>
      </c>
      <c r="C156" s="3">
        <f t="shared" si="21"/>
        <v>49276.735000000001</v>
      </c>
      <c r="D156" s="3">
        <f t="shared" si="22"/>
        <v>14.156000000002678</v>
      </c>
      <c r="E156" s="3">
        <v>-991.76599999999996</v>
      </c>
      <c r="F156" s="3">
        <v>21091.200000000001</v>
      </c>
      <c r="G156" s="3">
        <v>12857</v>
      </c>
      <c r="H156" s="3">
        <v>888</v>
      </c>
      <c r="I156" s="3">
        <v>486</v>
      </c>
      <c r="J156">
        <f t="shared" si="23"/>
        <v>-1249.3630000000001</v>
      </c>
      <c r="K156">
        <f t="shared" si="24"/>
        <v>21077.51</v>
      </c>
      <c r="L156">
        <f t="shared" si="25"/>
        <v>-168.62800000000016</v>
      </c>
      <c r="M156">
        <f t="shared" si="26"/>
        <v>20992.018999999997</v>
      </c>
      <c r="N156">
        <f t="shared" si="27"/>
        <v>-0.16862800000000017</v>
      </c>
      <c r="O156">
        <f t="shared" si="27"/>
        <v>20.992018999999996</v>
      </c>
      <c r="P156" s="3"/>
      <c r="AC156">
        <v>10.121</v>
      </c>
      <c r="AD156">
        <v>3.369999885559082</v>
      </c>
      <c r="AE156">
        <v>-2.2699999809265137</v>
      </c>
      <c r="AF156">
        <f t="shared" si="28"/>
        <v>3.369999885559082</v>
      </c>
      <c r="AG156">
        <f t="shared" si="29"/>
        <v>-2.2699999809265137</v>
      </c>
    </row>
    <row r="157" spans="1:33">
      <c r="A157" s="3" t="s">
        <v>342</v>
      </c>
      <c r="B157" s="3" t="str">
        <f t="shared" si="20"/>
        <v>13:41:16.830</v>
      </c>
      <c r="C157" s="3">
        <f t="shared" si="21"/>
        <v>49276.83</v>
      </c>
      <c r="D157" s="3">
        <f t="shared" si="22"/>
        <v>14.251000000003842</v>
      </c>
      <c r="E157" s="3">
        <v>-1026.74</v>
      </c>
      <c r="F157" s="3">
        <v>21192.2</v>
      </c>
      <c r="G157" s="3">
        <v>12948</v>
      </c>
      <c r="H157" s="3">
        <v>799</v>
      </c>
      <c r="I157" s="3">
        <v>241</v>
      </c>
      <c r="J157">
        <f t="shared" si="23"/>
        <v>-1285.568</v>
      </c>
      <c r="K157">
        <f t="shared" si="24"/>
        <v>21178.075000000001</v>
      </c>
      <c r="L157">
        <f t="shared" si="25"/>
        <v>-204.83300000000008</v>
      </c>
      <c r="M157">
        <f t="shared" si="26"/>
        <v>21092.583999999999</v>
      </c>
      <c r="N157">
        <f t="shared" si="27"/>
        <v>-0.2048330000000001</v>
      </c>
      <c r="O157">
        <f t="shared" si="27"/>
        <v>21.092583999999999</v>
      </c>
      <c r="P157" s="3"/>
      <c r="AC157">
        <v>10.193</v>
      </c>
      <c r="AD157">
        <v>2.9500000476837158</v>
      </c>
      <c r="AE157">
        <v>-2.4900000095367432</v>
      </c>
      <c r="AF157">
        <f t="shared" si="28"/>
        <v>2.9500000476837158</v>
      </c>
      <c r="AG157">
        <f t="shared" si="29"/>
        <v>-2.4900000095367432</v>
      </c>
    </row>
    <row r="158" spans="1:33">
      <c r="A158" s="3" t="s">
        <v>343</v>
      </c>
      <c r="B158" s="3" t="str">
        <f t="shared" si="20"/>
        <v>13:41:16.919</v>
      </c>
      <c r="C158" s="3">
        <f t="shared" si="21"/>
        <v>49276.919000000002</v>
      </c>
      <c r="D158" s="3">
        <f t="shared" si="22"/>
        <v>14.340000000003783</v>
      </c>
      <c r="E158" s="3">
        <v>-1019.99</v>
      </c>
      <c r="F158" s="3">
        <v>21482.6</v>
      </c>
      <c r="G158" s="3">
        <v>13128.5</v>
      </c>
      <c r="H158" s="3">
        <v>830.5</v>
      </c>
      <c r="I158" s="3">
        <v>238.5</v>
      </c>
      <c r="J158">
        <f t="shared" si="23"/>
        <v>-1282.367</v>
      </c>
      <c r="K158">
        <f t="shared" si="24"/>
        <v>21468.536</v>
      </c>
      <c r="L158">
        <f t="shared" si="25"/>
        <v>-201.63200000000006</v>
      </c>
      <c r="M158">
        <f t="shared" si="26"/>
        <v>21383.044999999998</v>
      </c>
      <c r="N158">
        <f t="shared" si="27"/>
        <v>-0.20163200000000006</v>
      </c>
      <c r="O158">
        <f t="shared" si="27"/>
        <v>21.383044999999999</v>
      </c>
      <c r="P158" s="3"/>
      <c r="AC158">
        <v>10.257</v>
      </c>
      <c r="AD158">
        <v>2.75</v>
      </c>
      <c r="AE158">
        <v>-3.5399999618530273</v>
      </c>
      <c r="AF158">
        <f t="shared" si="28"/>
        <v>2.75</v>
      </c>
      <c r="AG158">
        <f t="shared" si="29"/>
        <v>-3.5399999618530273</v>
      </c>
    </row>
    <row r="159" spans="1:33">
      <c r="A159" s="3" t="s">
        <v>344</v>
      </c>
      <c r="B159" s="3" t="str">
        <f t="shared" si="20"/>
        <v>13:41:17.016</v>
      </c>
      <c r="C159" s="3">
        <f t="shared" si="21"/>
        <v>49277.016000000003</v>
      </c>
      <c r="D159" s="3">
        <f t="shared" si="22"/>
        <v>14.437000000005355</v>
      </c>
      <c r="E159" s="3">
        <v>-1019.83</v>
      </c>
      <c r="F159" s="3">
        <v>21633.7</v>
      </c>
      <c r="G159" s="3">
        <v>13226.5</v>
      </c>
      <c r="H159" s="3">
        <v>824</v>
      </c>
      <c r="I159" s="3">
        <v>236.75</v>
      </c>
      <c r="J159">
        <f t="shared" si="23"/>
        <v>-1284.0530000000001</v>
      </c>
      <c r="K159">
        <f t="shared" si="24"/>
        <v>21619.626</v>
      </c>
      <c r="L159">
        <f t="shared" si="25"/>
        <v>-203.31800000000021</v>
      </c>
      <c r="M159">
        <f t="shared" si="26"/>
        <v>21534.134999999998</v>
      </c>
      <c r="N159">
        <f t="shared" si="27"/>
        <v>-0.20331800000000022</v>
      </c>
      <c r="O159">
        <f t="shared" si="27"/>
        <v>21.534134999999999</v>
      </c>
      <c r="P159" s="3"/>
      <c r="AC159">
        <v>10.321999999999999</v>
      </c>
      <c r="AD159">
        <v>3.3199999332427979</v>
      </c>
      <c r="AE159">
        <v>-3.5899999141693115</v>
      </c>
      <c r="AF159">
        <f t="shared" si="28"/>
        <v>3.3199999332427979</v>
      </c>
      <c r="AG159">
        <f t="shared" si="29"/>
        <v>-3.5899999141693115</v>
      </c>
    </row>
    <row r="160" spans="1:33">
      <c r="A160" s="3" t="s">
        <v>345</v>
      </c>
      <c r="B160" s="3" t="str">
        <f t="shared" si="20"/>
        <v>13:41:17.108</v>
      </c>
      <c r="C160" s="3">
        <f t="shared" si="21"/>
        <v>49277.108</v>
      </c>
      <c r="D160" s="3">
        <f t="shared" si="22"/>
        <v>14.52900000000227</v>
      </c>
      <c r="E160" s="3">
        <v>-1017.21</v>
      </c>
      <c r="F160" s="3">
        <v>21940.7</v>
      </c>
      <c r="G160" s="3">
        <v>13427</v>
      </c>
      <c r="H160" s="3">
        <v>810</v>
      </c>
      <c r="I160" s="3">
        <v>234.75</v>
      </c>
      <c r="J160">
        <f t="shared" si="23"/>
        <v>-1285.184</v>
      </c>
      <c r="K160">
        <f t="shared" si="24"/>
        <v>21926.634999999998</v>
      </c>
      <c r="L160">
        <f t="shared" si="25"/>
        <v>-204.44900000000007</v>
      </c>
      <c r="M160">
        <f t="shared" si="26"/>
        <v>21841.143999999997</v>
      </c>
      <c r="N160">
        <f t="shared" si="27"/>
        <v>-0.20444900000000008</v>
      </c>
      <c r="O160">
        <f t="shared" si="27"/>
        <v>21.841143999999996</v>
      </c>
      <c r="P160" s="3"/>
      <c r="AC160">
        <v>10.398999999999999</v>
      </c>
      <c r="AD160">
        <v>0.85000002384185791</v>
      </c>
      <c r="AE160">
        <v>-4.3600001335144043</v>
      </c>
      <c r="AF160">
        <f t="shared" si="28"/>
        <v>0.85000002384185791</v>
      </c>
      <c r="AG160">
        <f t="shared" si="29"/>
        <v>-4.3600001335144043</v>
      </c>
    </row>
    <row r="161" spans="1:33">
      <c r="A161" s="3" t="s">
        <v>346</v>
      </c>
      <c r="B161" s="3" t="str">
        <f t="shared" si="20"/>
        <v>13:41:17.201</v>
      </c>
      <c r="C161" s="3">
        <f t="shared" si="21"/>
        <v>49277.201000000001</v>
      </c>
      <c r="D161" s="3">
        <f t="shared" si="22"/>
        <v>14.622000000003027</v>
      </c>
      <c r="E161" s="3">
        <v>-1007.64</v>
      </c>
      <c r="F161" s="3">
        <v>22090.3</v>
      </c>
      <c r="G161" s="3">
        <v>13520</v>
      </c>
      <c r="H161" s="3">
        <v>755</v>
      </c>
      <c r="I161" s="3">
        <v>233.25</v>
      </c>
      <c r="J161">
        <f t="shared" si="23"/>
        <v>-1277.442</v>
      </c>
      <c r="K161">
        <f t="shared" si="24"/>
        <v>22076.341</v>
      </c>
      <c r="L161">
        <f t="shared" si="25"/>
        <v>-196.70700000000011</v>
      </c>
      <c r="M161">
        <f t="shared" si="26"/>
        <v>21990.85</v>
      </c>
      <c r="N161">
        <f t="shared" si="27"/>
        <v>-0.1967070000000001</v>
      </c>
      <c r="O161">
        <f t="shared" si="27"/>
        <v>21.990849999999998</v>
      </c>
      <c r="P161" s="3"/>
      <c r="AC161">
        <v>10.467000000000001</v>
      </c>
      <c r="AD161">
        <v>4.0799999237060547</v>
      </c>
      <c r="AE161">
        <v>-4.5399999618530273</v>
      </c>
      <c r="AF161">
        <f t="shared" si="28"/>
        <v>4.0799999237060547</v>
      </c>
      <c r="AG161">
        <f t="shared" si="29"/>
        <v>-4.5399999618530273</v>
      </c>
    </row>
    <row r="162" spans="1:33">
      <c r="A162" s="3" t="s">
        <v>347</v>
      </c>
      <c r="B162" s="3" t="str">
        <f t="shared" si="20"/>
        <v>13:41:17.292</v>
      </c>
      <c r="C162" s="3">
        <f t="shared" si="21"/>
        <v>49277.292000000001</v>
      </c>
      <c r="D162" s="3">
        <f t="shared" si="22"/>
        <v>14.713000000003376</v>
      </c>
      <c r="E162" s="3">
        <v>-1048</v>
      </c>
      <c r="F162" s="3">
        <v>22288.3</v>
      </c>
      <c r="G162" s="3">
        <v>13683.5</v>
      </c>
      <c r="H162" s="3">
        <v>798.5</v>
      </c>
      <c r="I162" s="3">
        <v>231.75</v>
      </c>
      <c r="J162">
        <f t="shared" si="23"/>
        <v>-1320.2180000000001</v>
      </c>
      <c r="K162">
        <f t="shared" si="24"/>
        <v>22273.832999999999</v>
      </c>
      <c r="L162">
        <f t="shared" si="25"/>
        <v>-239.48300000000017</v>
      </c>
      <c r="M162">
        <f t="shared" si="26"/>
        <v>22188.341999999997</v>
      </c>
      <c r="N162">
        <f t="shared" si="27"/>
        <v>-0.23948300000000017</v>
      </c>
      <c r="O162">
        <f t="shared" si="27"/>
        <v>22.188341999999999</v>
      </c>
      <c r="P162" s="3"/>
      <c r="AC162">
        <v>10.513999999999999</v>
      </c>
      <c r="AD162">
        <v>4.2800002098083496</v>
      </c>
      <c r="AE162">
        <v>-3.8900001049041748</v>
      </c>
      <c r="AF162">
        <f t="shared" si="28"/>
        <v>4.2800002098083496</v>
      </c>
      <c r="AG162">
        <f t="shared" si="29"/>
        <v>-3.8900001049041748</v>
      </c>
    </row>
    <row r="163" spans="1:33">
      <c r="A163" s="3" t="s">
        <v>348</v>
      </c>
      <c r="B163" s="3" t="str">
        <f t="shared" si="20"/>
        <v>13:41:17.386</v>
      </c>
      <c r="C163" s="3">
        <f t="shared" si="21"/>
        <v>49277.385999999999</v>
      </c>
      <c r="D163" s="3">
        <f t="shared" si="22"/>
        <v>14.807000000000698</v>
      </c>
      <c r="E163" s="3">
        <v>-1034.67</v>
      </c>
      <c r="F163" s="3">
        <v>22439.7</v>
      </c>
      <c r="G163" s="3">
        <v>13777</v>
      </c>
      <c r="H163" s="3">
        <v>816.5</v>
      </c>
      <c r="I163" s="3">
        <v>230.5</v>
      </c>
      <c r="J163">
        <f t="shared" si="23"/>
        <v>-1308.739</v>
      </c>
      <c r="K163">
        <f t="shared" si="24"/>
        <v>22425.384999999998</v>
      </c>
      <c r="L163">
        <f t="shared" si="25"/>
        <v>-228.00400000000013</v>
      </c>
      <c r="M163">
        <f t="shared" si="26"/>
        <v>22339.893999999997</v>
      </c>
      <c r="N163">
        <f t="shared" si="27"/>
        <v>-0.22800400000000015</v>
      </c>
      <c r="O163">
        <f t="shared" si="27"/>
        <v>22.339893999999997</v>
      </c>
      <c r="P163" s="3"/>
      <c r="AC163">
        <v>10.597</v>
      </c>
      <c r="AD163">
        <v>3.8499999046325684</v>
      </c>
      <c r="AE163">
        <v>-4.190000057220459</v>
      </c>
      <c r="AF163">
        <f t="shared" si="28"/>
        <v>3.8499999046325684</v>
      </c>
      <c r="AG163">
        <f t="shared" si="29"/>
        <v>-4.190000057220459</v>
      </c>
    </row>
    <row r="164" spans="1:33">
      <c r="A164" s="3" t="s">
        <v>349</v>
      </c>
      <c r="B164" s="3" t="str">
        <f t="shared" si="20"/>
        <v>13:41:17.479</v>
      </c>
      <c r="C164" s="3">
        <f t="shared" si="21"/>
        <v>49277.478999999999</v>
      </c>
      <c r="D164" s="3">
        <f t="shared" si="22"/>
        <v>14.900000000001455</v>
      </c>
      <c r="E164" s="3">
        <v>-1027.5999999999999</v>
      </c>
      <c r="F164" s="3">
        <v>22683.5</v>
      </c>
      <c r="G164" s="3">
        <v>13940</v>
      </c>
      <c r="H164" s="3">
        <v>862</v>
      </c>
      <c r="I164" s="3">
        <v>459</v>
      </c>
      <c r="J164">
        <f t="shared" si="23"/>
        <v>-1304.6479999999999</v>
      </c>
      <c r="K164">
        <f t="shared" si="24"/>
        <v>22669.253000000001</v>
      </c>
      <c r="L164">
        <f t="shared" si="25"/>
        <v>-223.91300000000001</v>
      </c>
      <c r="M164">
        <f t="shared" si="26"/>
        <v>22583.761999999999</v>
      </c>
      <c r="N164">
        <f t="shared" si="27"/>
        <v>-0.22391300000000003</v>
      </c>
      <c r="O164">
        <f t="shared" si="27"/>
        <v>22.583762</v>
      </c>
      <c r="P164" s="3"/>
      <c r="AC164">
        <v>10.659000000000001</v>
      </c>
      <c r="AD164">
        <v>4.380000114440918</v>
      </c>
      <c r="AE164">
        <v>-3.2599999904632568</v>
      </c>
      <c r="AF164">
        <f t="shared" si="28"/>
        <v>4.380000114440918</v>
      </c>
      <c r="AG164">
        <f t="shared" si="29"/>
        <v>-3.2599999904632568</v>
      </c>
    </row>
    <row r="165" spans="1:33">
      <c r="A165" s="3" t="s">
        <v>350</v>
      </c>
      <c r="B165" s="3" t="str">
        <f t="shared" si="20"/>
        <v>13:41:17.571</v>
      </c>
      <c r="C165" s="3">
        <f t="shared" si="21"/>
        <v>49277.571000000004</v>
      </c>
      <c r="D165" s="3">
        <f t="shared" si="22"/>
        <v>14.992000000005646</v>
      </c>
      <c r="E165" s="3">
        <v>-1048.56</v>
      </c>
      <c r="F165" s="3">
        <v>22788.799999999999</v>
      </c>
      <c r="G165" s="3">
        <v>14028.5</v>
      </c>
      <c r="H165" s="3">
        <v>743</v>
      </c>
      <c r="I165" s="3">
        <v>228</v>
      </c>
      <c r="J165">
        <f t="shared" si="23"/>
        <v>-1326.893</v>
      </c>
      <c r="K165">
        <f t="shared" si="24"/>
        <v>22774.289000000001</v>
      </c>
      <c r="L165">
        <f t="shared" si="25"/>
        <v>-246.15800000000013</v>
      </c>
      <c r="M165">
        <f t="shared" si="26"/>
        <v>22688.797999999999</v>
      </c>
      <c r="N165">
        <f t="shared" si="27"/>
        <v>-0.24615800000000013</v>
      </c>
      <c r="O165">
        <f t="shared" si="27"/>
        <v>22.688797999999998</v>
      </c>
      <c r="P165" s="3"/>
      <c r="AC165">
        <v>10.728</v>
      </c>
      <c r="AD165">
        <v>3.130000114440918</v>
      </c>
      <c r="AE165">
        <v>-2.6800000667572021</v>
      </c>
      <c r="AF165">
        <f t="shared" si="28"/>
        <v>3.130000114440918</v>
      </c>
      <c r="AG165">
        <f t="shared" si="29"/>
        <v>-2.6800000667572021</v>
      </c>
    </row>
    <row r="166" spans="1:33">
      <c r="A166" s="3" t="s">
        <v>351</v>
      </c>
      <c r="B166" s="3" t="str">
        <f t="shared" si="20"/>
        <v>13:41:17.664</v>
      </c>
      <c r="C166" s="3">
        <f t="shared" si="21"/>
        <v>49277.663999999997</v>
      </c>
      <c r="D166" s="3">
        <f t="shared" si="22"/>
        <v>15.084999999999127</v>
      </c>
      <c r="E166" s="3">
        <v>-1012</v>
      </c>
      <c r="F166" s="3">
        <v>23099.9</v>
      </c>
      <c r="G166" s="3">
        <v>14221.5</v>
      </c>
      <c r="H166" s="3">
        <v>808</v>
      </c>
      <c r="I166" s="3">
        <v>226</v>
      </c>
      <c r="J166">
        <f t="shared" si="23"/>
        <v>-1294.136</v>
      </c>
      <c r="K166">
        <f t="shared" si="24"/>
        <v>23085.812000000002</v>
      </c>
      <c r="L166">
        <f t="shared" si="25"/>
        <v>-213.40100000000007</v>
      </c>
      <c r="M166">
        <f t="shared" si="26"/>
        <v>23000.321</v>
      </c>
      <c r="N166">
        <f t="shared" si="27"/>
        <v>-0.21340100000000006</v>
      </c>
      <c r="O166">
        <f t="shared" si="27"/>
        <v>23.000321</v>
      </c>
      <c r="P166" s="3"/>
      <c r="AC166">
        <v>10.792999999999999</v>
      </c>
      <c r="AD166">
        <v>4.0799999237060547</v>
      </c>
      <c r="AE166">
        <v>-1.7100000381469727</v>
      </c>
      <c r="AF166">
        <f t="shared" si="28"/>
        <v>4.0799999237060547</v>
      </c>
      <c r="AG166">
        <f t="shared" si="29"/>
        <v>-1.7100000381469727</v>
      </c>
    </row>
    <row r="167" spans="1:33">
      <c r="A167" s="3" t="s">
        <v>352</v>
      </c>
      <c r="B167" s="3" t="str">
        <f t="shared" si="20"/>
        <v>13:41:17.757</v>
      </c>
      <c r="C167" s="3">
        <f t="shared" si="21"/>
        <v>49277.756999999998</v>
      </c>
      <c r="D167" s="3">
        <f t="shared" si="22"/>
        <v>15.177999999999884</v>
      </c>
      <c r="E167" s="3">
        <v>-978.29899999999998</v>
      </c>
      <c r="F167" s="3">
        <v>23243</v>
      </c>
      <c r="G167" s="3">
        <v>14300</v>
      </c>
      <c r="H167" s="3">
        <v>770</v>
      </c>
      <c r="I167" s="3">
        <v>224.25</v>
      </c>
      <c r="J167">
        <f t="shared" si="23"/>
        <v>-1262.1859999999999</v>
      </c>
      <c r="K167">
        <f t="shared" si="24"/>
        <v>23229.312999999998</v>
      </c>
      <c r="L167">
        <f t="shared" si="25"/>
        <v>-181.45100000000002</v>
      </c>
      <c r="M167">
        <f t="shared" si="26"/>
        <v>23143.821999999996</v>
      </c>
      <c r="N167">
        <f t="shared" si="27"/>
        <v>-0.18145100000000003</v>
      </c>
      <c r="O167">
        <f t="shared" si="27"/>
        <v>23.143821999999997</v>
      </c>
      <c r="P167" s="3"/>
      <c r="AC167">
        <v>10.853</v>
      </c>
      <c r="AD167">
        <v>3.2000000476837158</v>
      </c>
      <c r="AE167">
        <v>-2.7000000476837158</v>
      </c>
      <c r="AF167">
        <f t="shared" si="28"/>
        <v>3.2000000476837158</v>
      </c>
      <c r="AG167">
        <f t="shared" si="29"/>
        <v>-2.7000000476837158</v>
      </c>
    </row>
    <row r="168" spans="1:33">
      <c r="A168" s="3" t="s">
        <v>353</v>
      </c>
      <c r="B168" s="3" t="str">
        <f t="shared" si="20"/>
        <v>13:41:17.851</v>
      </c>
      <c r="C168" s="3">
        <f t="shared" si="21"/>
        <v>49277.851000000002</v>
      </c>
      <c r="D168" s="3">
        <f t="shared" si="22"/>
        <v>15.272000000004482</v>
      </c>
      <c r="E168" s="3">
        <v>-999.03899999999999</v>
      </c>
      <c r="F168" s="3">
        <v>23536.799999999999</v>
      </c>
      <c r="G168" s="3">
        <v>14526</v>
      </c>
      <c r="H168" s="3">
        <v>849</v>
      </c>
      <c r="I168" s="3">
        <v>446.5</v>
      </c>
      <c r="J168">
        <f t="shared" si="23"/>
        <v>-1286.5139999999999</v>
      </c>
      <c r="K168">
        <f t="shared" si="24"/>
        <v>23522.838</v>
      </c>
      <c r="L168">
        <f t="shared" si="25"/>
        <v>-205.779</v>
      </c>
      <c r="M168">
        <f t="shared" si="26"/>
        <v>23437.346999999998</v>
      </c>
      <c r="N168">
        <f t="shared" si="27"/>
        <v>-0.20577899999999999</v>
      </c>
      <c r="O168">
        <f t="shared" si="27"/>
        <v>23.437346999999999</v>
      </c>
      <c r="P168" s="3"/>
      <c r="AC168">
        <v>10.913</v>
      </c>
      <c r="AD168">
        <v>3.119999885559082</v>
      </c>
      <c r="AE168">
        <v>-2.0899999141693115</v>
      </c>
      <c r="AF168">
        <f t="shared" si="28"/>
        <v>3.119999885559082</v>
      </c>
      <c r="AG168">
        <f t="shared" si="29"/>
        <v>-2.0899999141693115</v>
      </c>
    </row>
    <row r="169" spans="1:33">
      <c r="A169" s="3" t="s">
        <v>354</v>
      </c>
      <c r="B169" s="3" t="str">
        <f t="shared" si="20"/>
        <v>13:41:17.943</v>
      </c>
      <c r="C169" s="3">
        <f t="shared" si="21"/>
        <v>49277.942999999999</v>
      </c>
      <c r="D169" s="3">
        <f t="shared" si="22"/>
        <v>15.364000000001397</v>
      </c>
      <c r="E169" s="3">
        <v>-1016.25</v>
      </c>
      <c r="F169" s="3">
        <v>23647.599999999999</v>
      </c>
      <c r="G169" s="3">
        <v>14618.5</v>
      </c>
      <c r="H169" s="3">
        <v>773.5</v>
      </c>
      <c r="I169" s="3">
        <v>221.75</v>
      </c>
      <c r="J169">
        <f t="shared" si="23"/>
        <v>-1305.077</v>
      </c>
      <c r="K169">
        <f t="shared" si="24"/>
        <v>23633.42</v>
      </c>
      <c r="L169">
        <f t="shared" si="25"/>
        <v>-224.3420000000001</v>
      </c>
      <c r="M169">
        <f t="shared" si="26"/>
        <v>23547.928999999996</v>
      </c>
      <c r="N169">
        <f t="shared" si="27"/>
        <v>-0.2243420000000001</v>
      </c>
      <c r="O169">
        <f t="shared" si="27"/>
        <v>23.547928999999996</v>
      </c>
      <c r="P169" s="3"/>
      <c r="AC169">
        <v>10.997</v>
      </c>
      <c r="AD169">
        <v>5.8299999237060547</v>
      </c>
      <c r="AE169">
        <v>-2.5</v>
      </c>
      <c r="AF169">
        <f t="shared" si="28"/>
        <v>5.8299999237060547</v>
      </c>
      <c r="AG169">
        <f t="shared" si="29"/>
        <v>-2.5</v>
      </c>
    </row>
    <row r="170" spans="1:33">
      <c r="A170" s="3" t="s">
        <v>355</v>
      </c>
      <c r="B170" s="3" t="str">
        <f t="shared" si="20"/>
        <v>13:41:18.037</v>
      </c>
      <c r="C170" s="3">
        <f t="shared" si="21"/>
        <v>49278.036999999997</v>
      </c>
      <c r="D170" s="3">
        <f t="shared" si="22"/>
        <v>15.457999999998719</v>
      </c>
      <c r="E170" s="3">
        <v>-961.67600000000004</v>
      </c>
      <c r="F170" s="3">
        <v>23967</v>
      </c>
      <c r="G170" s="3">
        <v>14816</v>
      </c>
      <c r="H170" s="3">
        <v>770</v>
      </c>
      <c r="I170" s="3">
        <v>219.75</v>
      </c>
      <c r="J170">
        <f t="shared" si="23"/>
        <v>-1254.4090000000001</v>
      </c>
      <c r="K170">
        <f t="shared" si="24"/>
        <v>23953.463</v>
      </c>
      <c r="L170">
        <f t="shared" si="25"/>
        <v>-173.67400000000021</v>
      </c>
      <c r="M170">
        <f t="shared" si="26"/>
        <v>23867.971999999998</v>
      </c>
      <c r="N170">
        <f t="shared" si="27"/>
        <v>-0.17367400000000022</v>
      </c>
      <c r="O170">
        <f t="shared" si="27"/>
        <v>23.867971999999998</v>
      </c>
      <c r="P170" s="3"/>
      <c r="AC170">
        <v>11.047000000000001</v>
      </c>
      <c r="AD170">
        <v>3.4700000286102295</v>
      </c>
      <c r="AE170">
        <v>-3.5799999237060547</v>
      </c>
      <c r="AF170">
        <f t="shared" si="28"/>
        <v>3.4700000286102295</v>
      </c>
      <c r="AG170">
        <f t="shared" si="29"/>
        <v>-3.5799999237060547</v>
      </c>
    </row>
    <row r="171" spans="1:33">
      <c r="A171" s="3" t="s">
        <v>356</v>
      </c>
      <c r="B171" s="3" t="str">
        <f t="shared" si="20"/>
        <v>13:41:18.130</v>
      </c>
      <c r="C171" s="3">
        <f t="shared" si="21"/>
        <v>49278.13</v>
      </c>
      <c r="D171" s="3">
        <f t="shared" si="22"/>
        <v>15.550999999999476</v>
      </c>
      <c r="E171" s="3">
        <v>-981.42100000000005</v>
      </c>
      <c r="F171" s="3">
        <v>24085.5</v>
      </c>
      <c r="G171" s="3">
        <v>14917</v>
      </c>
      <c r="H171" s="3">
        <v>845</v>
      </c>
      <c r="I171" s="3">
        <v>438</v>
      </c>
      <c r="J171">
        <f t="shared" si="23"/>
        <v>-1275.5999999999999</v>
      </c>
      <c r="K171">
        <f t="shared" si="24"/>
        <v>24071.712</v>
      </c>
      <c r="L171">
        <f t="shared" si="25"/>
        <v>-194.86500000000001</v>
      </c>
      <c r="M171">
        <f t="shared" si="26"/>
        <v>23986.220999999998</v>
      </c>
      <c r="N171">
        <f t="shared" si="27"/>
        <v>-0.19486500000000001</v>
      </c>
      <c r="O171">
        <f t="shared" si="27"/>
        <v>23.986220999999997</v>
      </c>
      <c r="P171" s="3"/>
      <c r="AC171">
        <v>11.106999999999999</v>
      </c>
      <c r="AD171">
        <v>5.4200000762939453</v>
      </c>
      <c r="AE171">
        <v>-2.0399999618530273</v>
      </c>
      <c r="AF171">
        <f t="shared" si="28"/>
        <v>5.4200000762939453</v>
      </c>
      <c r="AG171">
        <f t="shared" si="29"/>
        <v>-2.0399999618530273</v>
      </c>
    </row>
    <row r="172" spans="1:33">
      <c r="A172" s="3" t="s">
        <v>357</v>
      </c>
      <c r="B172" s="3" t="str">
        <f t="shared" si="20"/>
        <v>13:41:18.222</v>
      </c>
      <c r="C172" s="3">
        <f t="shared" si="21"/>
        <v>49278.222000000002</v>
      </c>
      <c r="D172" s="3">
        <f t="shared" si="22"/>
        <v>15.643000000003667</v>
      </c>
      <c r="E172" s="3">
        <v>-958.66800000000001</v>
      </c>
      <c r="F172" s="3">
        <v>24355.7</v>
      </c>
      <c r="G172" s="3">
        <v>15104</v>
      </c>
      <c r="H172" s="3">
        <v>781.5</v>
      </c>
      <c r="I172" s="3">
        <v>217</v>
      </c>
      <c r="J172">
        <f t="shared" si="23"/>
        <v>-1256.1500000000001</v>
      </c>
      <c r="K172">
        <f t="shared" si="24"/>
        <v>24342.17</v>
      </c>
      <c r="L172">
        <f t="shared" si="25"/>
        <v>-175.41500000000019</v>
      </c>
      <c r="M172">
        <f t="shared" si="26"/>
        <v>24256.678999999996</v>
      </c>
      <c r="N172">
        <f t="shared" si="27"/>
        <v>-0.17541500000000018</v>
      </c>
      <c r="O172">
        <f t="shared" si="27"/>
        <v>24.256678999999998</v>
      </c>
      <c r="P172" s="3"/>
      <c r="AC172">
        <v>11.180999999999999</v>
      </c>
      <c r="AD172">
        <v>5.2100000381469727</v>
      </c>
      <c r="AE172">
        <v>-2.7000000476837158</v>
      </c>
      <c r="AF172">
        <f t="shared" si="28"/>
        <v>5.2100000381469727</v>
      </c>
      <c r="AG172">
        <f t="shared" si="29"/>
        <v>-2.7000000476837158</v>
      </c>
    </row>
    <row r="173" spans="1:33">
      <c r="A173" s="3" t="s">
        <v>358</v>
      </c>
      <c r="B173" s="3" t="str">
        <f t="shared" si="20"/>
        <v>13:41:18.314</v>
      </c>
      <c r="C173" s="3">
        <f t="shared" si="21"/>
        <v>49278.313999999998</v>
      </c>
      <c r="D173" s="3">
        <f t="shared" si="22"/>
        <v>15.735000000000582</v>
      </c>
      <c r="E173" s="3">
        <v>-987.18700000000001</v>
      </c>
      <c r="F173" s="3">
        <v>24488.9</v>
      </c>
      <c r="G173" s="3">
        <v>15223</v>
      </c>
      <c r="H173" s="3">
        <v>835</v>
      </c>
      <c r="I173" s="3">
        <v>433</v>
      </c>
      <c r="J173">
        <f t="shared" si="23"/>
        <v>-1286.2940000000001</v>
      </c>
      <c r="K173">
        <f t="shared" si="24"/>
        <v>24475.011999999999</v>
      </c>
      <c r="L173">
        <f t="shared" si="25"/>
        <v>-205.5590000000002</v>
      </c>
      <c r="M173">
        <f t="shared" si="26"/>
        <v>24389.520999999997</v>
      </c>
      <c r="N173">
        <f t="shared" si="27"/>
        <v>-0.20555900000000021</v>
      </c>
      <c r="O173">
        <f t="shared" si="27"/>
        <v>24.389520999999998</v>
      </c>
      <c r="P173" s="3"/>
      <c r="AC173">
        <v>11.243</v>
      </c>
      <c r="AD173">
        <v>3.1500000953674316</v>
      </c>
      <c r="AE173">
        <v>-2.8299999237060547</v>
      </c>
      <c r="AF173">
        <f t="shared" si="28"/>
        <v>3.1500000953674316</v>
      </c>
      <c r="AG173">
        <f t="shared" si="29"/>
        <v>-2.8299999237060547</v>
      </c>
    </row>
    <row r="174" spans="1:33">
      <c r="A174" s="3" t="s">
        <v>359</v>
      </c>
      <c r="B174" s="3" t="str">
        <f t="shared" si="20"/>
        <v>13:41:18.409</v>
      </c>
      <c r="C174" s="3">
        <f t="shared" si="21"/>
        <v>49278.409</v>
      </c>
      <c r="D174" s="3">
        <f t="shared" si="22"/>
        <v>15.830000000001746</v>
      </c>
      <c r="E174" s="3">
        <v>-967.04399999999998</v>
      </c>
      <c r="F174" s="3">
        <v>24773.5</v>
      </c>
      <c r="G174" s="3">
        <v>15426</v>
      </c>
      <c r="H174" s="3">
        <v>779</v>
      </c>
      <c r="I174" s="3">
        <v>214.5</v>
      </c>
      <c r="J174">
        <f t="shared" si="23"/>
        <v>-1269.6300000000001</v>
      </c>
      <c r="K174">
        <f t="shared" si="24"/>
        <v>24759.837</v>
      </c>
      <c r="L174">
        <f t="shared" si="25"/>
        <v>-188.89500000000021</v>
      </c>
      <c r="M174">
        <f t="shared" si="26"/>
        <v>24674.345999999998</v>
      </c>
      <c r="N174">
        <f t="shared" si="27"/>
        <v>-0.1888950000000002</v>
      </c>
      <c r="O174">
        <f t="shared" si="27"/>
        <v>24.674346</v>
      </c>
      <c r="P174" s="3"/>
      <c r="AC174">
        <v>11.314</v>
      </c>
      <c r="AD174">
        <v>0.6600000262260437</v>
      </c>
      <c r="AE174">
        <v>-1.3400000333786011</v>
      </c>
      <c r="AF174">
        <f t="shared" si="28"/>
        <v>0.6600000262260437</v>
      </c>
      <c r="AG174">
        <f t="shared" si="29"/>
        <v>-1.3400000333786011</v>
      </c>
    </row>
    <row r="175" spans="1:33">
      <c r="A175" s="3" t="s">
        <v>360</v>
      </c>
      <c r="B175" s="3" t="str">
        <f t="shared" si="20"/>
        <v>13:41:18.504</v>
      </c>
      <c r="C175" s="3">
        <f t="shared" si="21"/>
        <v>49278.504000000001</v>
      </c>
      <c r="D175" s="3">
        <f t="shared" si="22"/>
        <v>15.92500000000291</v>
      </c>
      <c r="E175" s="3">
        <v>-978.63499999999999</v>
      </c>
      <c r="F175" s="3">
        <v>24892.1</v>
      </c>
      <c r="G175" s="3">
        <v>15524</v>
      </c>
      <c r="H175" s="3">
        <v>830</v>
      </c>
      <c r="I175" s="3">
        <v>428</v>
      </c>
      <c r="J175">
        <f t="shared" si="23"/>
        <v>-1282.6690000000001</v>
      </c>
      <c r="K175">
        <f t="shared" si="24"/>
        <v>24878.286</v>
      </c>
      <c r="L175">
        <f t="shared" si="25"/>
        <v>-201.9340000000002</v>
      </c>
      <c r="M175">
        <f t="shared" si="26"/>
        <v>24792.794999999998</v>
      </c>
      <c r="N175">
        <f t="shared" si="27"/>
        <v>-0.2019340000000002</v>
      </c>
      <c r="O175">
        <f t="shared" si="27"/>
        <v>24.792794999999998</v>
      </c>
      <c r="P175" s="3"/>
      <c r="AC175">
        <v>11.381</v>
      </c>
      <c r="AD175">
        <v>1.7899999618530273</v>
      </c>
      <c r="AE175">
        <v>-1.9800000190734863</v>
      </c>
      <c r="AF175">
        <f t="shared" si="28"/>
        <v>1.7899999618530273</v>
      </c>
      <c r="AG175">
        <f t="shared" si="29"/>
        <v>-1.9800000190734863</v>
      </c>
    </row>
    <row r="176" spans="1:33">
      <c r="A176" s="3" t="s">
        <v>361</v>
      </c>
      <c r="B176" s="3" t="str">
        <f t="shared" si="20"/>
        <v>13:41:18.595</v>
      </c>
      <c r="C176" s="3">
        <f t="shared" si="21"/>
        <v>49278.595000000001</v>
      </c>
      <c r="D176" s="3">
        <f t="shared" si="22"/>
        <v>16.01600000000326</v>
      </c>
      <c r="E176" s="3">
        <v>-980.48299999999995</v>
      </c>
      <c r="F176" s="3">
        <v>25215.599999999999</v>
      </c>
      <c r="G176" s="3">
        <v>15774.5</v>
      </c>
      <c r="H176" s="3">
        <v>781.5</v>
      </c>
      <c r="I176" s="3">
        <v>212</v>
      </c>
      <c r="J176">
        <f t="shared" si="23"/>
        <v>-1288.4690000000001</v>
      </c>
      <c r="K176">
        <f t="shared" si="24"/>
        <v>25201.74</v>
      </c>
      <c r="L176">
        <f t="shared" si="25"/>
        <v>-207.73400000000015</v>
      </c>
      <c r="M176">
        <f t="shared" si="26"/>
        <v>25116.249</v>
      </c>
      <c r="N176">
        <f t="shared" si="27"/>
        <v>-0.20773400000000017</v>
      </c>
      <c r="O176">
        <f t="shared" si="27"/>
        <v>25.116249</v>
      </c>
      <c r="P176" s="3"/>
      <c r="AC176">
        <v>11.446999999999999</v>
      </c>
      <c r="AD176">
        <v>4.5300002098083496</v>
      </c>
      <c r="AE176">
        <v>-1.25</v>
      </c>
      <c r="AF176">
        <f t="shared" si="28"/>
        <v>4.5300002098083496</v>
      </c>
      <c r="AG176">
        <f t="shared" si="29"/>
        <v>-1.25</v>
      </c>
    </row>
    <row r="177" spans="1:33">
      <c r="A177" s="3" t="s">
        <v>362</v>
      </c>
      <c r="B177" s="3" t="str">
        <f t="shared" si="20"/>
        <v>13:41:18.686</v>
      </c>
      <c r="C177" s="3">
        <f t="shared" si="21"/>
        <v>49278.686000000002</v>
      </c>
      <c r="D177" s="3">
        <f t="shared" si="22"/>
        <v>16.107000000003609</v>
      </c>
      <c r="E177" s="3">
        <v>-935.52</v>
      </c>
      <c r="F177" s="3">
        <v>25379.4</v>
      </c>
      <c r="G177" s="3">
        <v>15873.5</v>
      </c>
      <c r="H177" s="3">
        <v>719.5</v>
      </c>
      <c r="I177" s="3">
        <v>210.5</v>
      </c>
      <c r="J177">
        <f t="shared" si="23"/>
        <v>-1245.51</v>
      </c>
      <c r="K177">
        <f t="shared" si="24"/>
        <v>25366.077000000001</v>
      </c>
      <c r="L177">
        <f t="shared" si="25"/>
        <v>-164.77500000000009</v>
      </c>
      <c r="M177">
        <f t="shared" si="26"/>
        <v>25280.585999999999</v>
      </c>
      <c r="N177">
        <f t="shared" si="27"/>
        <v>-0.16477500000000009</v>
      </c>
      <c r="O177">
        <f t="shared" si="27"/>
        <v>25.280586</v>
      </c>
      <c r="P177" s="3"/>
      <c r="AC177">
        <v>11.512</v>
      </c>
      <c r="AD177">
        <v>3.75</v>
      </c>
      <c r="AE177">
        <v>-2.4800000190734863</v>
      </c>
      <c r="AF177">
        <f t="shared" si="28"/>
        <v>3.75</v>
      </c>
      <c r="AG177">
        <f t="shared" si="29"/>
        <v>-2.4800000190734863</v>
      </c>
    </row>
    <row r="178" spans="1:33">
      <c r="A178" s="3" t="s">
        <v>363</v>
      </c>
      <c r="B178" s="3" t="str">
        <f t="shared" si="20"/>
        <v>13:41:18.779</v>
      </c>
      <c r="C178" s="3">
        <f t="shared" si="21"/>
        <v>49278.779000000002</v>
      </c>
      <c r="D178" s="3">
        <f t="shared" si="22"/>
        <v>16.200000000004366</v>
      </c>
      <c r="E178" s="3">
        <v>-947.23299999999995</v>
      </c>
      <c r="F178" s="3">
        <v>25617.9</v>
      </c>
      <c r="G178" s="3">
        <v>16067.5</v>
      </c>
      <c r="H178" s="3">
        <v>769</v>
      </c>
      <c r="I178" s="3">
        <v>209</v>
      </c>
      <c r="J178">
        <f t="shared" si="23"/>
        <v>-1260.136</v>
      </c>
      <c r="K178">
        <f t="shared" si="24"/>
        <v>25604.416000000001</v>
      </c>
      <c r="L178">
        <f t="shared" si="25"/>
        <v>-179.40100000000007</v>
      </c>
      <c r="M178">
        <f t="shared" si="26"/>
        <v>25518.924999999999</v>
      </c>
      <c r="N178">
        <f t="shared" si="27"/>
        <v>-0.17940100000000006</v>
      </c>
      <c r="O178">
        <f t="shared" si="27"/>
        <v>25.518924999999999</v>
      </c>
      <c r="P178" s="3"/>
      <c r="AC178">
        <v>11.582000000000001</v>
      </c>
      <c r="AD178">
        <v>3.5199999809265137</v>
      </c>
      <c r="AE178">
        <v>-1.6100000143051147</v>
      </c>
      <c r="AF178">
        <f t="shared" si="28"/>
        <v>3.5199999809265137</v>
      </c>
      <c r="AG178">
        <f t="shared" si="29"/>
        <v>-1.6100000143051147</v>
      </c>
    </row>
    <row r="179" spans="1:33">
      <c r="A179" s="3" t="s">
        <v>364</v>
      </c>
      <c r="B179" s="3" t="str">
        <f t="shared" si="20"/>
        <v>13:41:18.873</v>
      </c>
      <c r="C179" s="3">
        <f t="shared" si="21"/>
        <v>49278.873</v>
      </c>
      <c r="D179" s="3">
        <f t="shared" si="22"/>
        <v>16.294000000001688</v>
      </c>
      <c r="E179" s="3">
        <v>-963.86500000000001</v>
      </c>
      <c r="F179" s="3">
        <v>25753.200000000001</v>
      </c>
      <c r="G179" s="3">
        <v>16184</v>
      </c>
      <c r="H179" s="3">
        <v>822</v>
      </c>
      <c r="I179" s="3">
        <v>417</v>
      </c>
      <c r="J179">
        <f t="shared" si="23"/>
        <v>-1278.42</v>
      </c>
      <c r="K179">
        <f t="shared" si="24"/>
        <v>25739.502</v>
      </c>
      <c r="L179">
        <f t="shared" si="25"/>
        <v>-197.68500000000017</v>
      </c>
      <c r="M179">
        <f t="shared" si="26"/>
        <v>25654.010999999999</v>
      </c>
      <c r="N179">
        <f t="shared" si="27"/>
        <v>-0.19768500000000017</v>
      </c>
      <c r="O179">
        <f t="shared" si="27"/>
        <v>25.654011000000001</v>
      </c>
      <c r="P179" s="3"/>
      <c r="AC179">
        <v>11.654999999999999</v>
      </c>
      <c r="AD179">
        <v>2.2799999713897705</v>
      </c>
      <c r="AE179">
        <v>-1.6100000143051147</v>
      </c>
      <c r="AF179">
        <f t="shared" si="28"/>
        <v>2.2799999713897705</v>
      </c>
      <c r="AG179">
        <f t="shared" si="29"/>
        <v>-1.6100000143051147</v>
      </c>
    </row>
    <row r="180" spans="1:33">
      <c r="A180" s="3" t="s">
        <v>365</v>
      </c>
      <c r="B180" s="3" t="str">
        <f t="shared" si="20"/>
        <v>13:41:18.965</v>
      </c>
      <c r="C180" s="3">
        <f t="shared" si="21"/>
        <v>49278.964999999997</v>
      </c>
      <c r="D180" s="3">
        <f t="shared" si="22"/>
        <v>16.385999999998603</v>
      </c>
      <c r="E180" s="3">
        <v>-921.89499999999998</v>
      </c>
      <c r="F180" s="3">
        <v>26047.9</v>
      </c>
      <c r="G180" s="3">
        <v>16392</v>
      </c>
      <c r="H180" s="3">
        <v>710.5</v>
      </c>
      <c r="I180" s="3">
        <v>207</v>
      </c>
      <c r="J180">
        <f t="shared" si="23"/>
        <v>-1240.0530000000001</v>
      </c>
      <c r="K180">
        <f t="shared" si="24"/>
        <v>26034.692999999999</v>
      </c>
      <c r="L180">
        <f t="shared" si="25"/>
        <v>-159.31800000000021</v>
      </c>
      <c r="M180">
        <f t="shared" si="26"/>
        <v>25949.201999999997</v>
      </c>
      <c r="N180">
        <f t="shared" si="27"/>
        <v>-0.15931800000000021</v>
      </c>
      <c r="O180">
        <f t="shared" si="27"/>
        <v>25.949202</v>
      </c>
      <c r="P180" s="3"/>
      <c r="AC180">
        <v>11.718</v>
      </c>
      <c r="AD180">
        <v>-0.37999999523162842</v>
      </c>
      <c r="AE180">
        <v>-0.93000000715255737</v>
      </c>
      <c r="AF180">
        <f t="shared" si="28"/>
        <v>-0.37999999523162842</v>
      </c>
      <c r="AG180">
        <f t="shared" si="29"/>
        <v>-0.93000000715255737</v>
      </c>
    </row>
    <row r="181" spans="1:33">
      <c r="A181" s="3" t="s">
        <v>366</v>
      </c>
      <c r="B181" s="3" t="str">
        <f t="shared" si="20"/>
        <v>13:41:19.059</v>
      </c>
      <c r="C181" s="3">
        <f t="shared" si="21"/>
        <v>49279.059000000001</v>
      </c>
      <c r="D181" s="3">
        <f t="shared" si="22"/>
        <v>16.480000000003201</v>
      </c>
      <c r="E181" s="3">
        <v>-984.85199999999998</v>
      </c>
      <c r="F181" s="3">
        <v>26130.7</v>
      </c>
      <c r="G181" s="3">
        <v>16496</v>
      </c>
      <c r="H181" s="3">
        <v>740</v>
      </c>
      <c r="I181" s="3">
        <v>206</v>
      </c>
      <c r="J181">
        <f t="shared" si="23"/>
        <v>-1304.0170000000001</v>
      </c>
      <c r="K181">
        <f t="shared" si="24"/>
        <v>26116.718000000001</v>
      </c>
      <c r="L181">
        <f t="shared" si="25"/>
        <v>-223.28200000000015</v>
      </c>
      <c r="M181">
        <f t="shared" si="26"/>
        <v>26031.226999999999</v>
      </c>
      <c r="N181">
        <f t="shared" si="27"/>
        <v>-0.22328200000000015</v>
      </c>
      <c r="O181">
        <f t="shared" si="27"/>
        <v>26.031227000000001</v>
      </c>
      <c r="P181" s="3"/>
      <c r="AC181">
        <v>11.794</v>
      </c>
      <c r="AD181">
        <v>1.6499999761581421</v>
      </c>
      <c r="AE181">
        <v>-2.1600000858306885</v>
      </c>
      <c r="AF181">
        <f t="shared" si="28"/>
        <v>1.6499999761581421</v>
      </c>
      <c r="AG181">
        <f t="shared" si="29"/>
        <v>-2.1600000858306885</v>
      </c>
    </row>
    <row r="182" spans="1:33">
      <c r="A182" s="3" t="s">
        <v>367</v>
      </c>
      <c r="B182" s="3" t="str">
        <f t="shared" si="20"/>
        <v>13:41:19.152</v>
      </c>
      <c r="C182" s="3">
        <f t="shared" si="21"/>
        <v>49279.152000000002</v>
      </c>
      <c r="D182" s="3">
        <f t="shared" si="22"/>
        <v>16.573000000003958</v>
      </c>
      <c r="E182" s="3">
        <v>-946.03200000000004</v>
      </c>
      <c r="F182" s="3">
        <v>26441.3</v>
      </c>
      <c r="G182" s="3">
        <v>16721</v>
      </c>
      <c r="H182" s="3">
        <v>811</v>
      </c>
      <c r="I182" s="3">
        <v>410.5</v>
      </c>
      <c r="J182">
        <f t="shared" si="23"/>
        <v>-1268.9949999999999</v>
      </c>
      <c r="K182">
        <f t="shared" si="24"/>
        <v>26427.769</v>
      </c>
      <c r="L182">
        <f t="shared" si="25"/>
        <v>-188.26</v>
      </c>
      <c r="M182">
        <f t="shared" si="26"/>
        <v>26342.277999999998</v>
      </c>
      <c r="N182">
        <f t="shared" si="27"/>
        <v>-0.18825999999999998</v>
      </c>
      <c r="O182">
        <f t="shared" si="27"/>
        <v>26.342278</v>
      </c>
      <c r="P182" s="3"/>
      <c r="AC182">
        <v>11.849</v>
      </c>
      <c r="AD182">
        <v>1.4299999475479126</v>
      </c>
      <c r="AE182">
        <v>-1.5</v>
      </c>
      <c r="AF182">
        <f t="shared" si="28"/>
        <v>1.4299999475479126</v>
      </c>
      <c r="AG182">
        <f t="shared" si="29"/>
        <v>-1.5</v>
      </c>
    </row>
    <row r="183" spans="1:33">
      <c r="A183" s="3" t="s">
        <v>368</v>
      </c>
      <c r="B183" s="3" t="str">
        <f t="shared" si="20"/>
        <v>13:41:19.243</v>
      </c>
      <c r="C183" s="3">
        <f t="shared" si="21"/>
        <v>49279.243000000002</v>
      </c>
      <c r="D183" s="3">
        <f t="shared" si="22"/>
        <v>16.664000000004307</v>
      </c>
      <c r="E183" s="3">
        <v>-938.93200000000002</v>
      </c>
      <c r="F183" s="3">
        <v>26555</v>
      </c>
      <c r="G183" s="3">
        <v>16808.5</v>
      </c>
      <c r="H183" s="3">
        <v>762</v>
      </c>
      <c r="I183" s="3">
        <v>204.25</v>
      </c>
      <c r="J183">
        <f t="shared" si="23"/>
        <v>-1263.2840000000001</v>
      </c>
      <c r="K183">
        <f t="shared" si="24"/>
        <v>26541.546999999999</v>
      </c>
      <c r="L183">
        <f t="shared" si="25"/>
        <v>-182.54900000000021</v>
      </c>
      <c r="M183">
        <f t="shared" si="26"/>
        <v>26456.055999999997</v>
      </c>
      <c r="N183">
        <f t="shared" si="27"/>
        <v>-0.18254900000000021</v>
      </c>
      <c r="O183">
        <f t="shared" si="27"/>
        <v>26.456055999999997</v>
      </c>
      <c r="P183" s="3"/>
      <c r="AC183">
        <v>11.91</v>
      </c>
      <c r="AD183">
        <v>0.31999999284744263</v>
      </c>
      <c r="AE183">
        <v>-2</v>
      </c>
      <c r="AF183">
        <f t="shared" si="28"/>
        <v>0.31999999284744263</v>
      </c>
      <c r="AG183">
        <f t="shared" si="29"/>
        <v>-2</v>
      </c>
    </row>
    <row r="184" spans="1:33">
      <c r="A184" s="3" t="s">
        <v>369</v>
      </c>
      <c r="B184" s="3" t="str">
        <f t="shared" si="20"/>
        <v>13:41:19.336</v>
      </c>
      <c r="C184" s="3">
        <f t="shared" si="21"/>
        <v>49279.336000000003</v>
      </c>
      <c r="D184" s="3">
        <f t="shared" si="22"/>
        <v>16.757000000005064</v>
      </c>
      <c r="E184" s="3">
        <v>-964.85</v>
      </c>
      <c r="F184" s="3">
        <v>26842.1</v>
      </c>
      <c r="G184" s="3">
        <v>17056</v>
      </c>
      <c r="H184" s="3">
        <v>722.5</v>
      </c>
      <c r="I184" s="3">
        <v>202.75</v>
      </c>
      <c r="J184">
        <f t="shared" si="23"/>
        <v>-1292.7080000000001</v>
      </c>
      <c r="K184">
        <f t="shared" si="24"/>
        <v>26828.309000000001</v>
      </c>
      <c r="L184">
        <f t="shared" si="25"/>
        <v>-211.97300000000018</v>
      </c>
      <c r="M184">
        <f t="shared" si="26"/>
        <v>26742.817999999999</v>
      </c>
      <c r="N184">
        <f t="shared" si="27"/>
        <v>-0.21197300000000019</v>
      </c>
      <c r="O184">
        <f t="shared" si="27"/>
        <v>26.742818</v>
      </c>
      <c r="P184" s="3"/>
      <c r="AC184">
        <v>11.984</v>
      </c>
      <c r="AD184">
        <v>1.1299999952316284</v>
      </c>
      <c r="AE184">
        <v>-2.2799999713897705</v>
      </c>
      <c r="AF184">
        <f t="shared" si="28"/>
        <v>1.1299999952316284</v>
      </c>
      <c r="AG184">
        <f t="shared" si="29"/>
        <v>-2.2799999713897705</v>
      </c>
    </row>
    <row r="185" spans="1:33">
      <c r="A185" s="3" t="s">
        <v>370</v>
      </c>
      <c r="B185" s="3" t="str">
        <f t="shared" si="20"/>
        <v>13:41:19.427</v>
      </c>
      <c r="C185" s="3">
        <f t="shared" si="21"/>
        <v>49279.427000000003</v>
      </c>
      <c r="D185" s="3">
        <f t="shared" si="22"/>
        <v>16.848000000005413</v>
      </c>
      <c r="E185" s="3">
        <v>-907.19799999999998</v>
      </c>
      <c r="F185" s="3">
        <v>27018.3</v>
      </c>
      <c r="G185" s="3">
        <v>17166</v>
      </c>
      <c r="H185" s="3">
        <v>740.5</v>
      </c>
      <c r="I185" s="3">
        <v>201.75</v>
      </c>
      <c r="J185">
        <f t="shared" si="23"/>
        <v>-1237.213</v>
      </c>
      <c r="K185">
        <f t="shared" si="24"/>
        <v>27005.200000000001</v>
      </c>
      <c r="L185">
        <f t="shared" si="25"/>
        <v>-156.47800000000007</v>
      </c>
      <c r="M185">
        <f t="shared" si="26"/>
        <v>26919.708999999999</v>
      </c>
      <c r="N185">
        <f t="shared" si="27"/>
        <v>-0.15647800000000006</v>
      </c>
      <c r="O185">
        <f t="shared" si="27"/>
        <v>26.919709000000001</v>
      </c>
      <c r="P185" s="3"/>
      <c r="AC185">
        <v>12.047000000000001</v>
      </c>
      <c r="AD185">
        <v>1.7000000476837158</v>
      </c>
      <c r="AE185">
        <v>-1.6499999761581421</v>
      </c>
      <c r="AF185">
        <f t="shared" si="28"/>
        <v>1.7000000476837158</v>
      </c>
      <c r="AG185">
        <f t="shared" si="29"/>
        <v>-1.6499999761581421</v>
      </c>
    </row>
    <row r="186" spans="1:33">
      <c r="A186" s="3" t="s">
        <v>371</v>
      </c>
      <c r="B186" s="3" t="str">
        <f t="shared" si="20"/>
        <v>13:41:19.520</v>
      </c>
      <c r="C186" s="3">
        <f t="shared" si="21"/>
        <v>49279.519999999997</v>
      </c>
      <c r="D186" s="3">
        <f t="shared" si="22"/>
        <v>16.940999999998894</v>
      </c>
      <c r="E186" s="3">
        <v>-897.88900000000001</v>
      </c>
      <c r="F186" s="3">
        <v>27267.8</v>
      </c>
      <c r="G186" s="3">
        <v>17365</v>
      </c>
      <c r="H186" s="3">
        <v>744</v>
      </c>
      <c r="I186" s="3">
        <v>200.25</v>
      </c>
      <c r="J186">
        <f t="shared" si="23"/>
        <v>-1230.953</v>
      </c>
      <c r="K186">
        <f t="shared" si="24"/>
        <v>27254.794999999998</v>
      </c>
      <c r="L186">
        <f t="shared" si="25"/>
        <v>-150.21800000000007</v>
      </c>
      <c r="M186">
        <f t="shared" si="26"/>
        <v>27169.303999999996</v>
      </c>
      <c r="N186">
        <f t="shared" si="27"/>
        <v>-0.15021800000000007</v>
      </c>
      <c r="O186">
        <f t="shared" si="27"/>
        <v>27.169303999999997</v>
      </c>
      <c r="P186" s="3"/>
      <c r="AC186">
        <v>12.11</v>
      </c>
      <c r="AD186">
        <v>0.10999999940395355</v>
      </c>
      <c r="AE186">
        <v>-2.940000057220459</v>
      </c>
      <c r="AF186">
        <f t="shared" si="28"/>
        <v>0.10999999940395355</v>
      </c>
      <c r="AG186">
        <f t="shared" si="29"/>
        <v>-2.940000057220459</v>
      </c>
    </row>
    <row r="187" spans="1:33">
      <c r="A187" s="3" t="s">
        <v>372</v>
      </c>
      <c r="B187" s="3" t="str">
        <f t="shared" si="20"/>
        <v>13:41:19.612</v>
      </c>
      <c r="C187" s="3">
        <f t="shared" si="21"/>
        <v>49279.612000000001</v>
      </c>
      <c r="D187" s="3">
        <f t="shared" si="22"/>
        <v>17.033000000003085</v>
      </c>
      <c r="E187" s="3">
        <v>-897.94899999999996</v>
      </c>
      <c r="F187" s="3">
        <v>27401.599999999999</v>
      </c>
      <c r="G187" s="3">
        <v>17475</v>
      </c>
      <c r="H187" s="3">
        <v>791</v>
      </c>
      <c r="I187" s="3">
        <v>399.5</v>
      </c>
      <c r="J187">
        <f t="shared" si="23"/>
        <v>-1232.6469999999999</v>
      </c>
      <c r="K187">
        <f t="shared" si="24"/>
        <v>27388.584999999999</v>
      </c>
      <c r="L187">
        <f t="shared" si="25"/>
        <v>-151.91200000000003</v>
      </c>
      <c r="M187">
        <f t="shared" si="26"/>
        <v>27303.093999999997</v>
      </c>
      <c r="N187">
        <f t="shared" si="27"/>
        <v>-0.15191200000000005</v>
      </c>
      <c r="O187">
        <f t="shared" si="27"/>
        <v>27.303093999999998</v>
      </c>
      <c r="P187" s="3"/>
      <c r="AC187">
        <v>12.180999999999999</v>
      </c>
      <c r="AD187">
        <v>-0.31000000238418579</v>
      </c>
      <c r="AE187">
        <v>-3.1400001049041748</v>
      </c>
      <c r="AF187">
        <f t="shared" si="28"/>
        <v>-0.31000000238418579</v>
      </c>
      <c r="AG187">
        <f t="shared" si="29"/>
        <v>-3.1400001049041748</v>
      </c>
    </row>
    <row r="188" spans="1:33">
      <c r="A188" s="3" t="s">
        <v>373</v>
      </c>
      <c r="B188" s="3" t="str">
        <f t="shared" si="20"/>
        <v>13:41:19.705</v>
      </c>
      <c r="C188" s="3">
        <f t="shared" si="21"/>
        <v>49279.705000000002</v>
      </c>
      <c r="D188" s="3">
        <f t="shared" si="22"/>
        <v>17.126000000003842</v>
      </c>
      <c r="E188" s="3">
        <v>-888.76700000000005</v>
      </c>
      <c r="F188" s="3">
        <v>27660.7</v>
      </c>
      <c r="G188" s="3">
        <v>17684</v>
      </c>
      <c r="H188" s="3">
        <v>786</v>
      </c>
      <c r="I188" s="3">
        <v>398.5</v>
      </c>
      <c r="J188">
        <f t="shared" si="23"/>
        <v>-1226.6310000000001</v>
      </c>
      <c r="K188">
        <f t="shared" si="24"/>
        <v>27647.777999999998</v>
      </c>
      <c r="L188">
        <f t="shared" si="25"/>
        <v>-145.89600000000019</v>
      </c>
      <c r="M188">
        <f t="shared" si="26"/>
        <v>27562.286999999997</v>
      </c>
      <c r="N188">
        <f t="shared" si="27"/>
        <v>-0.14589600000000019</v>
      </c>
      <c r="O188">
        <f t="shared" si="27"/>
        <v>27.562286999999998</v>
      </c>
      <c r="P188" s="3"/>
      <c r="AC188">
        <v>12.241</v>
      </c>
      <c r="AD188">
        <v>1.5399999618530273</v>
      </c>
      <c r="AE188">
        <v>-2.0699999332427979</v>
      </c>
      <c r="AF188">
        <f t="shared" si="28"/>
        <v>1.5399999618530273</v>
      </c>
      <c r="AG188">
        <f t="shared" si="29"/>
        <v>-2.0699999332427979</v>
      </c>
    </row>
    <row r="189" spans="1:33">
      <c r="A189" s="3" t="s">
        <v>374</v>
      </c>
      <c r="B189" s="3" t="str">
        <f t="shared" si="20"/>
        <v>13:41:19.798</v>
      </c>
      <c r="C189" s="3">
        <f t="shared" si="21"/>
        <v>49279.798000000003</v>
      </c>
      <c r="D189" s="3">
        <f t="shared" si="22"/>
        <v>17.219000000004598</v>
      </c>
      <c r="E189" s="3">
        <v>-874.32100000000003</v>
      </c>
      <c r="F189" s="3">
        <v>27778</v>
      </c>
      <c r="G189" s="3">
        <v>17773.5</v>
      </c>
      <c r="H189" s="3">
        <v>738.5</v>
      </c>
      <c r="I189" s="3">
        <v>198</v>
      </c>
      <c r="J189">
        <f t="shared" si="23"/>
        <v>-1213.6199999999999</v>
      </c>
      <c r="K189">
        <f t="shared" si="24"/>
        <v>27765.244999999999</v>
      </c>
      <c r="L189">
        <f t="shared" si="25"/>
        <v>-132.88499999999999</v>
      </c>
      <c r="M189">
        <f t="shared" si="26"/>
        <v>27679.753999999997</v>
      </c>
      <c r="N189">
        <f t="shared" si="27"/>
        <v>-0.132885</v>
      </c>
      <c r="O189">
        <f t="shared" si="27"/>
        <v>27.679753999999999</v>
      </c>
      <c r="P189" s="3"/>
      <c r="AC189">
        <v>12.318</v>
      </c>
      <c r="AD189">
        <v>-1.2699999809265137</v>
      </c>
      <c r="AE189">
        <v>-5.2300000190734863</v>
      </c>
      <c r="AF189">
        <f t="shared" si="28"/>
        <v>-1.2699999809265137</v>
      </c>
      <c r="AG189">
        <f t="shared" si="29"/>
        <v>-5.2300000190734863</v>
      </c>
    </row>
    <row r="190" spans="1:33">
      <c r="A190" s="3" t="s">
        <v>375</v>
      </c>
      <c r="B190" s="3" t="str">
        <f t="shared" si="20"/>
        <v>13:41:19.891</v>
      </c>
      <c r="C190" s="3">
        <f t="shared" si="21"/>
        <v>49279.891000000003</v>
      </c>
      <c r="D190" s="3">
        <f t="shared" si="22"/>
        <v>17.312000000005355</v>
      </c>
      <c r="E190" s="3">
        <v>-855.50300000000004</v>
      </c>
      <c r="F190" s="3">
        <v>28032.1</v>
      </c>
      <c r="G190" s="3">
        <v>17975</v>
      </c>
      <c r="H190" s="3">
        <v>731</v>
      </c>
      <c r="I190" s="3">
        <v>196.5</v>
      </c>
      <c r="J190">
        <f t="shared" si="23"/>
        <v>-1197.9069999999999</v>
      </c>
      <c r="K190">
        <f t="shared" si="24"/>
        <v>28019.556</v>
      </c>
      <c r="L190">
        <f t="shared" si="25"/>
        <v>-117.17200000000003</v>
      </c>
      <c r="M190">
        <f t="shared" si="26"/>
        <v>27934.064999999999</v>
      </c>
      <c r="N190">
        <f t="shared" si="27"/>
        <v>-0.11717200000000003</v>
      </c>
      <c r="O190">
        <f t="shared" si="27"/>
        <v>27.934065</v>
      </c>
      <c r="P190" s="3"/>
      <c r="AC190">
        <v>12.382999999999999</v>
      </c>
      <c r="AD190">
        <v>0.10999999940395355</v>
      </c>
      <c r="AE190">
        <v>-3.0099999904632568</v>
      </c>
      <c r="AF190">
        <f t="shared" si="28"/>
        <v>0.10999999940395355</v>
      </c>
      <c r="AG190">
        <f t="shared" si="29"/>
        <v>-3.0099999904632568</v>
      </c>
    </row>
    <row r="191" spans="1:33">
      <c r="A191" s="3" t="s">
        <v>376</v>
      </c>
      <c r="B191" s="3" t="str">
        <f t="shared" si="20"/>
        <v>13:41:19.982</v>
      </c>
      <c r="C191" s="3">
        <f t="shared" si="21"/>
        <v>49279.982000000004</v>
      </c>
      <c r="D191" s="3">
        <f t="shared" si="22"/>
        <v>17.403000000005704</v>
      </c>
      <c r="E191" s="3">
        <v>-911.10400000000004</v>
      </c>
      <c r="F191" s="3">
        <v>28117</v>
      </c>
      <c r="G191" s="3">
        <v>18076.5</v>
      </c>
      <c r="H191" s="3">
        <v>693.5</v>
      </c>
      <c r="I191" s="3">
        <v>196</v>
      </c>
      <c r="J191">
        <f t="shared" si="23"/>
        <v>-1254.5409999999999</v>
      </c>
      <c r="K191">
        <f t="shared" si="24"/>
        <v>28103.771000000001</v>
      </c>
      <c r="L191">
        <f t="shared" si="25"/>
        <v>-173.80600000000004</v>
      </c>
      <c r="M191">
        <f t="shared" si="26"/>
        <v>28018.28</v>
      </c>
      <c r="N191">
        <f t="shared" si="27"/>
        <v>-0.17380600000000004</v>
      </c>
      <c r="O191">
        <f t="shared" si="27"/>
        <v>28.018280000000001</v>
      </c>
      <c r="P191" s="3"/>
      <c r="AC191">
        <v>12.452</v>
      </c>
      <c r="AD191">
        <v>3.309999942779541</v>
      </c>
      <c r="AE191">
        <v>-2.4000000953674316</v>
      </c>
      <c r="AF191">
        <f t="shared" si="28"/>
        <v>3.309999942779541</v>
      </c>
      <c r="AG191">
        <f t="shared" si="29"/>
        <v>-2.4000000953674316</v>
      </c>
    </row>
    <row r="192" spans="1:33">
      <c r="A192" s="3" t="s">
        <v>377</v>
      </c>
      <c r="B192" s="3" t="str">
        <f t="shared" si="20"/>
        <v>13:41:20.076</v>
      </c>
      <c r="C192" s="3">
        <f t="shared" si="21"/>
        <v>49280.076000000001</v>
      </c>
      <c r="D192" s="3">
        <f t="shared" si="22"/>
        <v>17.497000000003027</v>
      </c>
      <c r="E192" s="3">
        <v>-867.02300000000002</v>
      </c>
      <c r="F192" s="3">
        <v>28340</v>
      </c>
      <c r="G192" s="3">
        <v>18239.5</v>
      </c>
      <c r="H192" s="3">
        <v>721</v>
      </c>
      <c r="I192" s="3">
        <v>195.25</v>
      </c>
      <c r="J192">
        <f t="shared" si="23"/>
        <v>-1213.1880000000001</v>
      </c>
      <c r="K192">
        <f t="shared" si="24"/>
        <v>28327.293000000001</v>
      </c>
      <c r="L192">
        <f t="shared" si="25"/>
        <v>-132.4530000000002</v>
      </c>
      <c r="M192">
        <f t="shared" si="26"/>
        <v>28241.802</v>
      </c>
      <c r="N192">
        <f t="shared" si="27"/>
        <v>-0.13245300000000021</v>
      </c>
      <c r="O192">
        <f t="shared" si="27"/>
        <v>28.241802</v>
      </c>
      <c r="P192" s="3"/>
      <c r="AC192">
        <v>12.523999999999999</v>
      </c>
      <c r="AD192">
        <v>0.6600000262260437</v>
      </c>
      <c r="AE192">
        <v>-2.8399999141693115</v>
      </c>
      <c r="AF192">
        <f t="shared" si="28"/>
        <v>0.6600000262260437</v>
      </c>
      <c r="AG192">
        <f t="shared" si="29"/>
        <v>-2.8399999141693115</v>
      </c>
    </row>
    <row r="193" spans="1:33">
      <c r="A193" s="3" t="s">
        <v>378</v>
      </c>
      <c r="B193" s="3" t="str">
        <f t="shared" si="20"/>
        <v>13:41:20.169</v>
      </c>
      <c r="C193" s="3">
        <f t="shared" si="21"/>
        <v>49280.169000000002</v>
      </c>
      <c r="D193" s="3">
        <f t="shared" si="22"/>
        <v>17.590000000003783</v>
      </c>
      <c r="E193" s="3">
        <v>-788.78899999999999</v>
      </c>
      <c r="F193" s="3">
        <v>28514.3</v>
      </c>
      <c r="G193" s="3">
        <v>18344.5</v>
      </c>
      <c r="H193" s="3">
        <v>651.5</v>
      </c>
      <c r="I193" s="3">
        <v>194</v>
      </c>
      <c r="J193">
        <f t="shared" si="23"/>
        <v>-1137.0889999999999</v>
      </c>
      <c r="K193">
        <f t="shared" si="24"/>
        <v>28502.535</v>
      </c>
      <c r="L193">
        <f t="shared" si="25"/>
        <v>-56.354000000000042</v>
      </c>
      <c r="M193">
        <f t="shared" si="26"/>
        <v>28417.043999999998</v>
      </c>
      <c r="N193">
        <f t="shared" si="27"/>
        <v>-5.6354000000000043E-2</v>
      </c>
      <c r="O193">
        <f t="shared" si="27"/>
        <v>28.417043999999997</v>
      </c>
      <c r="P193" s="3"/>
      <c r="AC193">
        <v>12.585000000000001</v>
      </c>
      <c r="AD193">
        <v>1.3999999761581421</v>
      </c>
      <c r="AE193">
        <v>-1.3999999761581421</v>
      </c>
      <c r="AF193">
        <f t="shared" si="28"/>
        <v>1.3999999761581421</v>
      </c>
      <c r="AG193">
        <f t="shared" si="29"/>
        <v>-1.3999999761581421</v>
      </c>
    </row>
    <row r="194" spans="1:33">
      <c r="A194" s="3" t="s">
        <v>379</v>
      </c>
      <c r="B194" s="3" t="str">
        <f t="shared" si="20"/>
        <v>13:41:20.262</v>
      </c>
      <c r="C194" s="3">
        <f t="shared" si="21"/>
        <v>49280.262000000002</v>
      </c>
      <c r="D194" s="3">
        <f t="shared" si="22"/>
        <v>17.68300000000454</v>
      </c>
      <c r="E194" s="3">
        <v>-760.36900000000003</v>
      </c>
      <c r="F194" s="3">
        <v>28772.6</v>
      </c>
      <c r="G194" s="3">
        <v>18548.5</v>
      </c>
      <c r="H194" s="3">
        <v>649</v>
      </c>
      <c r="I194" s="3">
        <v>192.75</v>
      </c>
      <c r="J194">
        <f t="shared" si="23"/>
        <v>-1111.827</v>
      </c>
      <c r="K194">
        <f t="shared" si="24"/>
        <v>28761.163</v>
      </c>
      <c r="L194">
        <f t="shared" si="25"/>
        <v>-31.092000000000098</v>
      </c>
      <c r="M194">
        <f t="shared" si="26"/>
        <v>28675.671999999999</v>
      </c>
      <c r="N194">
        <f t="shared" si="27"/>
        <v>-3.1092000000000099E-2</v>
      </c>
      <c r="O194">
        <f t="shared" si="27"/>
        <v>28.675671999999999</v>
      </c>
      <c r="P194" s="3"/>
      <c r="AC194">
        <v>12.645</v>
      </c>
      <c r="AD194">
        <v>2.5799999237060547</v>
      </c>
      <c r="AE194">
        <v>-1.2200000286102295</v>
      </c>
      <c r="AF194">
        <f t="shared" si="28"/>
        <v>2.5799999237060547</v>
      </c>
      <c r="AG194">
        <f t="shared" si="29"/>
        <v>-1.2200000286102295</v>
      </c>
    </row>
    <row r="195" spans="1:33">
      <c r="A195" s="3" t="s">
        <v>380</v>
      </c>
      <c r="B195" s="3" t="str">
        <f t="shared" si="20"/>
        <v>13:41:20.353</v>
      </c>
      <c r="C195" s="3">
        <f t="shared" si="21"/>
        <v>49280.353000000003</v>
      </c>
      <c r="D195" s="3">
        <f t="shared" si="22"/>
        <v>17.774000000004889</v>
      </c>
      <c r="E195" s="3">
        <v>-802.197</v>
      </c>
      <c r="F195" s="3">
        <v>28840.2</v>
      </c>
      <c r="G195" s="3">
        <v>18628</v>
      </c>
      <c r="H195" s="3">
        <v>732.5</v>
      </c>
      <c r="I195" s="3">
        <v>192.25</v>
      </c>
      <c r="J195">
        <f t="shared" si="23"/>
        <v>-1154.4780000000001</v>
      </c>
      <c r="K195">
        <f t="shared" si="24"/>
        <v>28828.246999999999</v>
      </c>
      <c r="L195">
        <f t="shared" si="25"/>
        <v>-73.743000000000166</v>
      </c>
      <c r="M195">
        <f t="shared" si="26"/>
        <v>28742.755999999998</v>
      </c>
      <c r="N195">
        <f t="shared" si="27"/>
        <v>-7.374300000000017E-2</v>
      </c>
      <c r="O195">
        <f t="shared" si="27"/>
        <v>28.742755999999996</v>
      </c>
      <c r="P195" s="3"/>
      <c r="AC195">
        <v>12.712</v>
      </c>
      <c r="AD195">
        <v>2.440000057220459</v>
      </c>
      <c r="AE195">
        <v>-3.0799999237060547</v>
      </c>
      <c r="AF195">
        <f t="shared" si="28"/>
        <v>2.440000057220459</v>
      </c>
      <c r="AG195">
        <f t="shared" si="29"/>
        <v>-3.0799999237060547</v>
      </c>
    </row>
    <row r="196" spans="1:33">
      <c r="A196" s="3" t="s">
        <v>381</v>
      </c>
      <c r="B196" s="3" t="str">
        <f t="shared" si="20"/>
        <v>13:41:20.447</v>
      </c>
      <c r="C196" s="3">
        <f t="shared" si="21"/>
        <v>49280.447</v>
      </c>
      <c r="D196" s="3">
        <f t="shared" si="22"/>
        <v>17.868000000002212</v>
      </c>
      <c r="E196" s="3">
        <v>-753.89300000000003</v>
      </c>
      <c r="F196" s="3">
        <v>29073.9</v>
      </c>
      <c r="G196" s="3">
        <v>18802</v>
      </c>
      <c r="H196" s="3">
        <v>721.5</v>
      </c>
      <c r="I196" s="3">
        <v>191.5</v>
      </c>
      <c r="J196">
        <f t="shared" si="23"/>
        <v>-1109.0329999999999</v>
      </c>
      <c r="K196">
        <f t="shared" si="24"/>
        <v>29062.52</v>
      </c>
      <c r="L196">
        <f t="shared" si="25"/>
        <v>-28.298000000000002</v>
      </c>
      <c r="M196">
        <f t="shared" si="26"/>
        <v>28977.028999999999</v>
      </c>
      <c r="N196">
        <f t="shared" si="27"/>
        <v>-2.8298000000000004E-2</v>
      </c>
      <c r="O196">
        <f t="shared" si="27"/>
        <v>28.977028999999998</v>
      </c>
      <c r="P196" s="3"/>
      <c r="AC196">
        <v>12.782</v>
      </c>
      <c r="AD196">
        <v>3.3199999332427979</v>
      </c>
      <c r="AE196">
        <v>-2.5799999237060547</v>
      </c>
      <c r="AF196">
        <f t="shared" si="28"/>
        <v>3.3199999332427979</v>
      </c>
      <c r="AG196">
        <f t="shared" si="29"/>
        <v>-2.5799999237060547</v>
      </c>
    </row>
    <row r="197" spans="1:33">
      <c r="A197" s="3" t="s">
        <v>382</v>
      </c>
      <c r="B197" s="3" t="str">
        <f>MID(A197,12,8)&amp;"."&amp;RIGHT(A197,3)</f>
        <v>13:41:20.539</v>
      </c>
      <c r="C197" s="3">
        <f>LEFT(B197,2)*3600+MID(B197,4,2)*60+RIGHT(B197,6)</f>
        <v>49280.538999999997</v>
      </c>
      <c r="D197" s="3">
        <f>C197-$C$4</f>
        <v>17.959999999999127</v>
      </c>
      <c r="E197" s="3">
        <v>-805.74</v>
      </c>
      <c r="F197" s="3">
        <v>29159.4</v>
      </c>
      <c r="G197" s="3">
        <v>18902</v>
      </c>
      <c r="H197" s="3">
        <v>688</v>
      </c>
      <c r="I197" s="3">
        <v>190.75</v>
      </c>
      <c r="J197">
        <f>ROUND(E197*COS(0.7*PI()/180)-F197*SIN(0.7*PI()/180),3)</f>
        <v>-1161.92</v>
      </c>
      <c r="K197">
        <f>ROUND(E197*SIN(0.7*PI()/180)+F197*COS(0.7*PI()/180),3)</f>
        <v>29147.38</v>
      </c>
      <c r="L197">
        <f>J197-$J$4</f>
        <v>-81.185000000000173</v>
      </c>
      <c r="M197">
        <f>K197-$K$4</f>
        <v>29061.888999999999</v>
      </c>
      <c r="N197">
        <f>L197*0.001</f>
        <v>-8.1185000000000174E-2</v>
      </c>
      <c r="O197">
        <f>M197*0.001</f>
        <v>29.061889000000001</v>
      </c>
      <c r="P197" s="3"/>
      <c r="AC197">
        <v>12.843</v>
      </c>
      <c r="AD197">
        <v>4.320000171661377</v>
      </c>
      <c r="AE197">
        <v>-2.119999885559082</v>
      </c>
      <c r="AF197">
        <f t="shared" ref="AF197:AF260" si="30">AD197</f>
        <v>4.320000171661377</v>
      </c>
      <c r="AG197">
        <f t="shared" ref="AG197:AG260" si="31">AE197</f>
        <v>-2.119999885559082</v>
      </c>
    </row>
    <row r="198" spans="1:33">
      <c r="J198" s="3"/>
      <c r="K198" s="3"/>
      <c r="L198" s="3"/>
      <c r="M198" s="3"/>
      <c r="N198" s="3"/>
      <c r="O198" s="3"/>
      <c r="P198" s="3"/>
      <c r="AC198">
        <v>12.907</v>
      </c>
      <c r="AD198">
        <v>1.4500000476837158</v>
      </c>
      <c r="AE198">
        <v>-1.8500000238418579</v>
      </c>
      <c r="AF198">
        <f t="shared" si="30"/>
        <v>1.4500000476837158</v>
      </c>
      <c r="AG198">
        <f t="shared" si="31"/>
        <v>-1.8500000238418579</v>
      </c>
    </row>
    <row r="199" spans="1:33">
      <c r="J199" s="3"/>
      <c r="K199" s="3"/>
      <c r="L199" s="3"/>
      <c r="M199" s="3"/>
      <c r="N199" s="3"/>
      <c r="O199" s="3"/>
      <c r="P199" s="3"/>
      <c r="AC199">
        <v>12.974</v>
      </c>
      <c r="AD199">
        <v>2.7200000286102295</v>
      </c>
      <c r="AE199">
        <v>-0.27000001072883606</v>
      </c>
      <c r="AF199">
        <f t="shared" si="30"/>
        <v>2.7200000286102295</v>
      </c>
      <c r="AG199">
        <f t="shared" si="31"/>
        <v>-0.27000001072883606</v>
      </c>
    </row>
    <row r="200" spans="1:33">
      <c r="J200" s="3"/>
      <c r="K200" s="3"/>
      <c r="L200" s="3"/>
      <c r="M200" s="3"/>
      <c r="N200" s="3"/>
      <c r="O200" s="3"/>
      <c r="P200" s="3"/>
      <c r="AC200">
        <v>13.04</v>
      </c>
      <c r="AD200">
        <v>2.4500000476837158</v>
      </c>
      <c r="AE200">
        <v>-1.940000057220459</v>
      </c>
      <c r="AF200">
        <f t="shared" si="30"/>
        <v>2.4500000476837158</v>
      </c>
      <c r="AG200">
        <f t="shared" si="31"/>
        <v>-1.940000057220459</v>
      </c>
    </row>
    <row r="201" spans="1:33">
      <c r="J201" s="3"/>
      <c r="K201" s="3"/>
      <c r="L201" s="3"/>
      <c r="M201" s="3"/>
      <c r="N201" s="3"/>
      <c r="O201" s="3"/>
      <c r="P201" s="3"/>
      <c r="AC201">
        <v>13.106</v>
      </c>
      <c r="AD201">
        <v>3.4000000953674316</v>
      </c>
      <c r="AE201">
        <v>-2.3499999046325684</v>
      </c>
      <c r="AF201">
        <f t="shared" si="30"/>
        <v>3.4000000953674316</v>
      </c>
      <c r="AG201">
        <f t="shared" si="31"/>
        <v>-2.3499999046325684</v>
      </c>
    </row>
    <row r="202" spans="1:33">
      <c r="J202" s="3"/>
      <c r="K202" s="3"/>
      <c r="L202" s="3"/>
      <c r="M202" s="3"/>
      <c r="N202" s="3"/>
      <c r="O202" s="3"/>
      <c r="P202" s="3"/>
      <c r="AC202">
        <v>13.18</v>
      </c>
      <c r="AD202">
        <v>2.7899999618530273</v>
      </c>
      <c r="AE202">
        <v>-1.3999999761581421</v>
      </c>
      <c r="AF202">
        <f t="shared" si="30"/>
        <v>2.7899999618530273</v>
      </c>
      <c r="AG202">
        <f t="shared" si="31"/>
        <v>-1.3999999761581421</v>
      </c>
    </row>
    <row r="203" spans="1:33">
      <c r="J203" s="3"/>
      <c r="K203" s="3"/>
      <c r="L203" s="3"/>
      <c r="M203" s="3"/>
      <c r="N203" s="3"/>
      <c r="O203" s="3"/>
      <c r="P203" s="3"/>
      <c r="AC203">
        <v>13.241</v>
      </c>
      <c r="AD203">
        <v>2.2999999523162842</v>
      </c>
      <c r="AE203">
        <v>-2.4300000667572021</v>
      </c>
      <c r="AF203">
        <f t="shared" si="30"/>
        <v>2.2999999523162842</v>
      </c>
      <c r="AG203">
        <f t="shared" si="31"/>
        <v>-2.4300000667572021</v>
      </c>
    </row>
    <row r="204" spans="1:33">
      <c r="J204" s="3"/>
      <c r="K204" s="3"/>
      <c r="L204" s="3"/>
      <c r="M204" s="3"/>
      <c r="N204" s="3"/>
      <c r="O204" s="3"/>
      <c r="P204" s="3"/>
      <c r="AC204">
        <v>13.323</v>
      </c>
      <c r="AD204">
        <v>0.67000001668930054</v>
      </c>
      <c r="AE204">
        <v>-0.87000000476837158</v>
      </c>
      <c r="AF204">
        <f t="shared" si="30"/>
        <v>0.67000001668930054</v>
      </c>
      <c r="AG204">
        <f t="shared" si="31"/>
        <v>-0.87000000476837158</v>
      </c>
    </row>
    <row r="205" spans="1:33">
      <c r="J205" s="3"/>
      <c r="K205" s="3"/>
      <c r="L205" s="3"/>
      <c r="M205" s="3"/>
      <c r="N205" s="3"/>
      <c r="O205" s="3"/>
      <c r="P205" s="3"/>
      <c r="AC205">
        <v>13.388999999999999</v>
      </c>
      <c r="AD205">
        <v>2.380000114440918</v>
      </c>
      <c r="AE205">
        <v>-0.62999999523162842</v>
      </c>
      <c r="AF205">
        <f t="shared" si="30"/>
        <v>2.380000114440918</v>
      </c>
      <c r="AG205">
        <f t="shared" si="31"/>
        <v>-0.62999999523162842</v>
      </c>
    </row>
    <row r="206" spans="1:33">
      <c r="J206" s="3"/>
      <c r="K206" s="3"/>
      <c r="L206" s="3"/>
      <c r="M206" s="3"/>
      <c r="N206" s="3"/>
      <c r="O206" s="3"/>
      <c r="P206" s="3"/>
      <c r="AC206">
        <v>13.445</v>
      </c>
      <c r="AD206">
        <v>2.1400001049041748</v>
      </c>
      <c r="AE206">
        <v>-1.4800000190734863</v>
      </c>
      <c r="AF206">
        <f t="shared" si="30"/>
        <v>2.1400001049041748</v>
      </c>
      <c r="AG206">
        <f t="shared" si="31"/>
        <v>-1.4800000190734863</v>
      </c>
    </row>
    <row r="207" spans="1:33">
      <c r="J207" s="3"/>
      <c r="K207" s="3"/>
      <c r="L207" s="3"/>
      <c r="M207" s="3"/>
      <c r="N207" s="3"/>
      <c r="O207" s="3"/>
      <c r="P207" s="3"/>
      <c r="AC207">
        <v>13.509</v>
      </c>
      <c r="AD207">
        <v>2.1400001049041748</v>
      </c>
      <c r="AE207">
        <v>-1.559999942779541</v>
      </c>
      <c r="AF207">
        <f t="shared" si="30"/>
        <v>2.1400001049041748</v>
      </c>
      <c r="AG207">
        <f t="shared" si="31"/>
        <v>-1.559999942779541</v>
      </c>
    </row>
    <row r="208" spans="1:33">
      <c r="J208" s="3"/>
      <c r="K208" s="3"/>
      <c r="L208" s="3"/>
      <c r="M208" s="3"/>
      <c r="N208" s="3"/>
      <c r="O208" s="3"/>
      <c r="P208" s="3"/>
      <c r="AC208">
        <v>13.576000000000001</v>
      </c>
      <c r="AD208">
        <v>1.0099999904632568</v>
      </c>
      <c r="AE208">
        <v>-1.8500000238418579</v>
      </c>
      <c r="AF208">
        <f t="shared" si="30"/>
        <v>1.0099999904632568</v>
      </c>
      <c r="AG208">
        <f t="shared" si="31"/>
        <v>-1.8500000238418579</v>
      </c>
    </row>
    <row r="209" spans="10:33">
      <c r="J209" s="3"/>
      <c r="K209" s="3"/>
      <c r="L209" s="3"/>
      <c r="M209" s="3"/>
      <c r="N209" s="3"/>
      <c r="O209" s="3"/>
      <c r="P209" s="3"/>
      <c r="AC209">
        <v>13.638</v>
      </c>
      <c r="AD209">
        <v>1</v>
      </c>
      <c r="AE209">
        <v>-1.3799999952316284</v>
      </c>
      <c r="AF209">
        <f t="shared" si="30"/>
        <v>1</v>
      </c>
      <c r="AG209">
        <f t="shared" si="31"/>
        <v>-1.3799999952316284</v>
      </c>
    </row>
    <row r="210" spans="10:33">
      <c r="J210" s="3"/>
      <c r="K210" s="3"/>
      <c r="L210" s="3"/>
      <c r="M210" s="3"/>
      <c r="N210" s="3"/>
      <c r="O210" s="3"/>
      <c r="P210" s="3"/>
      <c r="AC210">
        <v>13.702999999999999</v>
      </c>
      <c r="AD210">
        <v>0.81000000238418579</v>
      </c>
      <c r="AE210">
        <v>-1.2799999713897705</v>
      </c>
      <c r="AF210">
        <f t="shared" si="30"/>
        <v>0.81000000238418579</v>
      </c>
      <c r="AG210">
        <f t="shared" si="31"/>
        <v>-1.2799999713897705</v>
      </c>
    </row>
    <row r="211" spans="10:33">
      <c r="J211" s="3"/>
      <c r="K211" s="3"/>
      <c r="L211" s="3"/>
      <c r="M211" s="3"/>
      <c r="N211" s="3"/>
      <c r="O211" s="3"/>
      <c r="P211" s="3"/>
      <c r="AC211">
        <v>13.78</v>
      </c>
      <c r="AD211">
        <v>0.41999998688697815</v>
      </c>
      <c r="AE211">
        <v>-2.2699999809265137</v>
      </c>
      <c r="AF211">
        <f t="shared" si="30"/>
        <v>0.41999998688697815</v>
      </c>
      <c r="AG211">
        <f t="shared" si="31"/>
        <v>-2.2699999809265137</v>
      </c>
    </row>
    <row r="212" spans="10:33">
      <c r="J212" s="3"/>
      <c r="K212" s="3"/>
      <c r="L212" s="3"/>
      <c r="M212" s="3"/>
      <c r="N212" s="3"/>
      <c r="O212" s="3"/>
      <c r="P212" s="3"/>
      <c r="AC212">
        <v>13.848000000000001</v>
      </c>
      <c r="AD212">
        <v>1.7300000190734863</v>
      </c>
      <c r="AE212">
        <v>-0.64999997615814209</v>
      </c>
      <c r="AF212">
        <f t="shared" si="30"/>
        <v>1.7300000190734863</v>
      </c>
      <c r="AG212">
        <f t="shared" si="31"/>
        <v>-0.64999997615814209</v>
      </c>
    </row>
    <row r="213" spans="10:33">
      <c r="J213" s="3"/>
      <c r="K213" s="3"/>
      <c r="L213" s="3"/>
      <c r="M213" s="3"/>
      <c r="N213" s="3"/>
      <c r="O213" s="3"/>
      <c r="P213" s="3"/>
      <c r="AC213">
        <v>13.928000000000001</v>
      </c>
      <c r="AD213">
        <v>-1.9999999552965164E-2</v>
      </c>
      <c r="AE213">
        <v>-2.5</v>
      </c>
      <c r="AF213">
        <f t="shared" si="30"/>
        <v>-1.9999999552965164E-2</v>
      </c>
      <c r="AG213">
        <f t="shared" si="31"/>
        <v>-2.5</v>
      </c>
    </row>
    <row r="214" spans="10:33">
      <c r="J214" s="3"/>
      <c r="K214" s="3"/>
      <c r="L214" s="3"/>
      <c r="M214" s="3"/>
      <c r="N214" s="3"/>
      <c r="O214" s="3"/>
      <c r="P214" s="3"/>
      <c r="AC214">
        <v>14.004</v>
      </c>
      <c r="AD214">
        <v>0.73000001907348633</v>
      </c>
      <c r="AE214">
        <v>-2.3900001049041748</v>
      </c>
      <c r="AF214">
        <f t="shared" si="30"/>
        <v>0.73000001907348633</v>
      </c>
      <c r="AG214">
        <f t="shared" si="31"/>
        <v>-2.3900001049041748</v>
      </c>
    </row>
    <row r="215" spans="10:33">
      <c r="J215" s="3"/>
      <c r="K215" s="3"/>
      <c r="L215" s="3"/>
      <c r="M215" s="3"/>
      <c r="N215" s="3"/>
      <c r="O215" s="3"/>
      <c r="P215" s="3"/>
      <c r="AC215">
        <v>14.055</v>
      </c>
      <c r="AD215">
        <v>-1.9600000381469727</v>
      </c>
      <c r="AE215">
        <v>-2.4000000953674316</v>
      </c>
      <c r="AF215">
        <f t="shared" si="30"/>
        <v>-1.9600000381469727</v>
      </c>
      <c r="AG215">
        <f t="shared" si="31"/>
        <v>-2.4000000953674316</v>
      </c>
    </row>
    <row r="216" spans="10:33">
      <c r="J216" s="3"/>
      <c r="K216" s="3"/>
      <c r="L216" s="3"/>
      <c r="M216" s="3"/>
      <c r="N216" s="3"/>
      <c r="O216" s="3"/>
      <c r="P216" s="3"/>
      <c r="AC216">
        <v>14.108000000000001</v>
      </c>
      <c r="AD216">
        <v>-1.4500000476837158</v>
      </c>
      <c r="AE216">
        <v>-1.5800000429153442</v>
      </c>
      <c r="AF216">
        <f t="shared" si="30"/>
        <v>-1.4500000476837158</v>
      </c>
      <c r="AG216">
        <f t="shared" si="31"/>
        <v>-1.5800000429153442</v>
      </c>
    </row>
    <row r="217" spans="10:33">
      <c r="J217" s="3"/>
      <c r="K217" s="3"/>
      <c r="L217" s="3"/>
      <c r="M217" s="3"/>
      <c r="N217" s="3"/>
      <c r="O217" s="3"/>
      <c r="P217" s="3"/>
      <c r="AC217">
        <v>14.17</v>
      </c>
      <c r="AD217">
        <v>-0.88999998569488525</v>
      </c>
      <c r="AE217">
        <v>-1.2699999809265137</v>
      </c>
      <c r="AF217">
        <f t="shared" si="30"/>
        <v>-0.88999998569488525</v>
      </c>
      <c r="AG217">
        <f t="shared" si="31"/>
        <v>-1.2699999809265137</v>
      </c>
    </row>
    <row r="218" spans="10:33">
      <c r="J218" s="3"/>
      <c r="K218" s="3"/>
      <c r="L218" s="3"/>
      <c r="M218" s="3"/>
      <c r="N218" s="3"/>
      <c r="O218" s="3"/>
      <c r="P218" s="3"/>
      <c r="AC218">
        <v>14.247999999999999</v>
      </c>
      <c r="AD218">
        <v>-0.40999999642372131</v>
      </c>
      <c r="AE218">
        <v>-1.8400000333786011</v>
      </c>
      <c r="AF218">
        <f t="shared" si="30"/>
        <v>-0.40999999642372131</v>
      </c>
      <c r="AG218">
        <f t="shared" si="31"/>
        <v>-1.8400000333786011</v>
      </c>
    </row>
    <row r="219" spans="10:33">
      <c r="J219" s="3"/>
      <c r="K219" s="3"/>
      <c r="L219" s="3"/>
      <c r="M219" s="3"/>
      <c r="N219" s="3"/>
      <c r="O219" s="3"/>
      <c r="P219" s="3"/>
      <c r="AC219">
        <v>14.316000000000001</v>
      </c>
      <c r="AD219">
        <v>-2.1099998950958252</v>
      </c>
      <c r="AE219">
        <v>-2.0899999141693115</v>
      </c>
      <c r="AF219">
        <f t="shared" si="30"/>
        <v>-2.1099998950958252</v>
      </c>
      <c r="AG219">
        <f t="shared" si="31"/>
        <v>-2.0899999141693115</v>
      </c>
    </row>
    <row r="220" spans="10:33">
      <c r="J220" s="3"/>
      <c r="K220" s="3"/>
      <c r="L220" s="3"/>
      <c r="M220" s="3"/>
      <c r="N220" s="3"/>
      <c r="O220" s="3"/>
      <c r="P220" s="3"/>
      <c r="AC220">
        <v>14.382999999999999</v>
      </c>
      <c r="AD220">
        <v>-3.9999999105930328E-2</v>
      </c>
      <c r="AE220">
        <v>-1.2300000190734863</v>
      </c>
      <c r="AF220">
        <f t="shared" si="30"/>
        <v>-3.9999999105930328E-2</v>
      </c>
      <c r="AG220">
        <f t="shared" si="31"/>
        <v>-1.2300000190734863</v>
      </c>
    </row>
    <row r="221" spans="10:33">
      <c r="J221" s="3"/>
      <c r="K221" s="3"/>
      <c r="L221" s="3"/>
      <c r="M221" s="3"/>
      <c r="N221" s="3"/>
      <c r="O221" s="3"/>
      <c r="P221" s="3"/>
      <c r="AC221">
        <v>14.436</v>
      </c>
      <c r="AD221">
        <v>-3.1400001049041748</v>
      </c>
      <c r="AE221">
        <v>-2.2400000095367432</v>
      </c>
      <c r="AF221">
        <f t="shared" si="30"/>
        <v>-3.1400001049041748</v>
      </c>
      <c r="AG221">
        <f t="shared" si="31"/>
        <v>-2.2400000095367432</v>
      </c>
    </row>
    <row r="222" spans="10:33">
      <c r="J222" s="3"/>
      <c r="K222" s="3"/>
      <c r="L222" s="3"/>
      <c r="M222" s="3"/>
      <c r="N222" s="3"/>
      <c r="O222" s="3"/>
      <c r="P222" s="3"/>
      <c r="AC222">
        <v>14.497</v>
      </c>
      <c r="AD222">
        <v>-2.869999885559082</v>
      </c>
      <c r="AE222">
        <v>-3.619999885559082</v>
      </c>
      <c r="AF222">
        <f t="shared" si="30"/>
        <v>-2.869999885559082</v>
      </c>
      <c r="AG222">
        <f t="shared" si="31"/>
        <v>-3.619999885559082</v>
      </c>
    </row>
    <row r="223" spans="10:33">
      <c r="J223" s="3"/>
      <c r="K223" s="3"/>
      <c r="L223" s="3"/>
      <c r="M223" s="3"/>
      <c r="N223" s="3"/>
      <c r="O223" s="3"/>
      <c r="P223" s="3"/>
      <c r="AC223">
        <v>14.565</v>
      </c>
      <c r="AD223">
        <v>1.1799999475479126</v>
      </c>
      <c r="AE223">
        <v>0.9100000262260437</v>
      </c>
      <c r="AF223">
        <f t="shared" si="30"/>
        <v>1.1799999475479126</v>
      </c>
      <c r="AG223">
        <f t="shared" si="31"/>
        <v>0.9100000262260437</v>
      </c>
    </row>
    <row r="224" spans="10:33">
      <c r="J224" s="3"/>
      <c r="K224" s="3"/>
      <c r="L224" s="3"/>
      <c r="M224" s="3"/>
      <c r="N224" s="3"/>
      <c r="O224" s="3"/>
      <c r="P224" s="3"/>
      <c r="AC224">
        <v>14.645</v>
      </c>
      <c r="AD224">
        <v>-0.40000000596046448</v>
      </c>
      <c r="AE224">
        <v>-0.56999999284744263</v>
      </c>
      <c r="AF224">
        <f t="shared" si="30"/>
        <v>-0.40000000596046448</v>
      </c>
      <c r="AG224">
        <f t="shared" si="31"/>
        <v>-0.56999999284744263</v>
      </c>
    </row>
    <row r="225" spans="10:33">
      <c r="J225" s="3"/>
      <c r="K225" s="3"/>
      <c r="L225" s="3"/>
      <c r="M225" s="3"/>
      <c r="N225" s="3"/>
      <c r="O225" s="3"/>
      <c r="P225" s="3"/>
      <c r="AC225">
        <v>14.702</v>
      </c>
      <c r="AD225">
        <v>-0.89999997615814209</v>
      </c>
      <c r="AE225">
        <v>-2.6600000858306885</v>
      </c>
      <c r="AF225">
        <f t="shared" si="30"/>
        <v>-0.89999997615814209</v>
      </c>
      <c r="AG225">
        <f t="shared" si="31"/>
        <v>-2.6600000858306885</v>
      </c>
    </row>
    <row r="226" spans="10:33">
      <c r="J226" s="3"/>
      <c r="K226" s="3"/>
      <c r="L226" s="3"/>
      <c r="M226" s="3"/>
      <c r="N226" s="3"/>
      <c r="O226" s="3"/>
      <c r="P226" s="3"/>
      <c r="AC226">
        <v>14.778</v>
      </c>
      <c r="AD226">
        <v>-3.7100000381469727</v>
      </c>
      <c r="AE226">
        <v>-4.7800002098083496</v>
      </c>
      <c r="AF226">
        <f t="shared" si="30"/>
        <v>-3.7100000381469727</v>
      </c>
      <c r="AG226">
        <f t="shared" si="31"/>
        <v>-4.7800002098083496</v>
      </c>
    </row>
    <row r="227" spans="10:33">
      <c r="J227" s="3"/>
      <c r="K227" s="3"/>
      <c r="L227" s="3"/>
      <c r="M227" s="3"/>
      <c r="N227" s="3"/>
      <c r="O227" s="3"/>
      <c r="P227" s="3"/>
      <c r="AC227">
        <v>14.878</v>
      </c>
      <c r="AD227">
        <v>-2.869999885559082</v>
      </c>
      <c r="AE227">
        <v>-2.7999999523162842</v>
      </c>
      <c r="AF227">
        <f t="shared" si="30"/>
        <v>-2.869999885559082</v>
      </c>
      <c r="AG227">
        <f t="shared" si="31"/>
        <v>-2.7999999523162842</v>
      </c>
    </row>
    <row r="228" spans="10:33">
      <c r="J228" s="3"/>
      <c r="K228" s="3"/>
      <c r="L228" s="3"/>
      <c r="M228" s="3"/>
      <c r="N228" s="3"/>
      <c r="O228" s="3"/>
      <c r="P228" s="3"/>
      <c r="AC228">
        <v>14.946999999999999</v>
      </c>
      <c r="AD228">
        <v>-2.4200000762939453</v>
      </c>
      <c r="AE228">
        <v>-3.0699999332427979</v>
      </c>
      <c r="AF228">
        <f t="shared" si="30"/>
        <v>-2.4200000762939453</v>
      </c>
      <c r="AG228">
        <f t="shared" si="31"/>
        <v>-3.0699999332427979</v>
      </c>
    </row>
    <row r="229" spans="10:33">
      <c r="J229" s="3"/>
      <c r="K229" s="3"/>
      <c r="L229" s="3"/>
      <c r="M229" s="3"/>
      <c r="N229" s="3"/>
      <c r="O229" s="3"/>
      <c r="P229" s="3"/>
      <c r="AC229">
        <v>15.015000000000001</v>
      </c>
      <c r="AD229">
        <v>-4.1599998474121094</v>
      </c>
      <c r="AE229">
        <v>-1.2200000286102295</v>
      </c>
      <c r="AF229">
        <f t="shared" si="30"/>
        <v>-4.1599998474121094</v>
      </c>
      <c r="AG229">
        <f t="shared" si="31"/>
        <v>-1.2200000286102295</v>
      </c>
    </row>
    <row r="230" spans="10:33">
      <c r="J230" s="3"/>
      <c r="K230" s="3"/>
      <c r="L230" s="3"/>
      <c r="M230" s="3"/>
      <c r="N230" s="3"/>
      <c r="O230" s="3"/>
      <c r="P230" s="3"/>
      <c r="AC230">
        <v>15.071999999999999</v>
      </c>
      <c r="AD230">
        <v>-0.76999998092651367</v>
      </c>
      <c r="AE230">
        <v>3.5299999713897705</v>
      </c>
      <c r="AF230">
        <f t="shared" si="30"/>
        <v>-0.76999998092651367</v>
      </c>
      <c r="AG230">
        <f t="shared" si="31"/>
        <v>3.5299999713897705</v>
      </c>
    </row>
    <row r="231" spans="10:33">
      <c r="J231" s="3"/>
      <c r="K231" s="3"/>
      <c r="L231" s="3"/>
      <c r="M231" s="3"/>
      <c r="N231" s="3"/>
      <c r="O231" s="3"/>
      <c r="P231" s="3"/>
      <c r="AC231">
        <v>15.135999999999999</v>
      </c>
      <c r="AD231">
        <v>-0.73000001907348633</v>
      </c>
      <c r="AE231">
        <v>-0.82999998331069946</v>
      </c>
      <c r="AF231">
        <f t="shared" si="30"/>
        <v>-0.73000001907348633</v>
      </c>
      <c r="AG231">
        <f t="shared" si="31"/>
        <v>-0.82999998331069946</v>
      </c>
    </row>
    <row r="232" spans="10:33">
      <c r="J232" s="3"/>
      <c r="K232" s="3"/>
      <c r="L232" s="3"/>
      <c r="M232" s="3"/>
      <c r="N232" s="3"/>
      <c r="O232" s="3"/>
      <c r="P232" s="3"/>
      <c r="AC232">
        <v>15.196999999999999</v>
      </c>
      <c r="AD232">
        <v>1.0299999713897705</v>
      </c>
      <c r="AE232">
        <v>8.0600004196166992</v>
      </c>
      <c r="AF232">
        <f t="shared" si="30"/>
        <v>1.0299999713897705</v>
      </c>
      <c r="AG232">
        <f t="shared" si="31"/>
        <v>8.0600004196166992</v>
      </c>
    </row>
    <row r="233" spans="10:33">
      <c r="J233" s="3"/>
      <c r="K233" s="3"/>
      <c r="L233" s="3"/>
      <c r="M233" s="3"/>
      <c r="N233" s="3"/>
      <c r="O233" s="3"/>
      <c r="P233" s="3"/>
      <c r="AC233">
        <v>15.263999999999999</v>
      </c>
      <c r="AD233">
        <v>-4.6399998664855957</v>
      </c>
      <c r="AE233">
        <v>1.9500000476837158</v>
      </c>
      <c r="AF233">
        <f t="shared" si="30"/>
        <v>-4.6399998664855957</v>
      </c>
      <c r="AG233">
        <f t="shared" si="31"/>
        <v>1.9500000476837158</v>
      </c>
    </row>
    <row r="234" spans="10:33">
      <c r="J234" s="3"/>
      <c r="K234" s="3"/>
      <c r="L234" s="3"/>
      <c r="M234" s="3"/>
      <c r="N234" s="3"/>
      <c r="O234" s="3"/>
      <c r="P234" s="3"/>
      <c r="AC234">
        <v>15.324</v>
      </c>
      <c r="AD234">
        <v>-1.6599999666213989</v>
      </c>
      <c r="AE234">
        <v>0.75</v>
      </c>
      <c r="AF234">
        <f t="shared" si="30"/>
        <v>-1.6599999666213989</v>
      </c>
      <c r="AG234">
        <f t="shared" si="31"/>
        <v>0.75</v>
      </c>
    </row>
    <row r="235" spans="10:33">
      <c r="J235" s="3"/>
      <c r="K235" s="3"/>
      <c r="L235" s="3"/>
      <c r="M235" s="3"/>
      <c r="N235" s="3"/>
      <c r="O235" s="3"/>
      <c r="P235" s="3"/>
      <c r="AC235">
        <v>15.39</v>
      </c>
      <c r="AD235">
        <v>-4.4499998092651367</v>
      </c>
      <c r="AE235">
        <v>2</v>
      </c>
      <c r="AF235">
        <f t="shared" si="30"/>
        <v>-4.4499998092651367</v>
      </c>
      <c r="AG235">
        <f t="shared" si="31"/>
        <v>2</v>
      </c>
    </row>
    <row r="236" spans="10:33">
      <c r="J236" s="3"/>
      <c r="K236" s="3"/>
      <c r="L236" s="3"/>
      <c r="M236" s="3"/>
      <c r="N236" s="3"/>
      <c r="O236" s="3"/>
      <c r="P236" s="3"/>
      <c r="AC236">
        <v>15.456</v>
      </c>
      <c r="AD236">
        <v>-4.059999942779541</v>
      </c>
      <c r="AE236">
        <v>2.5299999713897705</v>
      </c>
      <c r="AF236">
        <f t="shared" si="30"/>
        <v>-4.059999942779541</v>
      </c>
      <c r="AG236">
        <f t="shared" si="31"/>
        <v>2.5299999713897705</v>
      </c>
    </row>
    <row r="237" spans="10:33">
      <c r="J237" s="3"/>
      <c r="K237" s="3"/>
      <c r="L237" s="3"/>
      <c r="M237" s="3"/>
      <c r="N237" s="3"/>
      <c r="O237" s="3"/>
      <c r="P237" s="3"/>
      <c r="AC237">
        <v>15.516999999999999</v>
      </c>
      <c r="AD237">
        <v>-0.47999998927116394</v>
      </c>
      <c r="AE237">
        <v>0.10999999940395355</v>
      </c>
      <c r="AF237">
        <f t="shared" si="30"/>
        <v>-0.47999998927116394</v>
      </c>
      <c r="AG237">
        <f t="shared" si="31"/>
        <v>0.10999999940395355</v>
      </c>
    </row>
    <row r="238" spans="10:33">
      <c r="J238" s="3"/>
      <c r="K238" s="3"/>
      <c r="L238" s="3"/>
      <c r="M238" s="3"/>
      <c r="N238" s="3"/>
      <c r="O238" s="3"/>
      <c r="P238" s="3"/>
      <c r="AC238">
        <v>15.586</v>
      </c>
      <c r="AD238">
        <v>0.64999997615814209</v>
      </c>
      <c r="AE238">
        <v>-0.15000000596046448</v>
      </c>
      <c r="AF238">
        <f t="shared" si="30"/>
        <v>0.64999997615814209</v>
      </c>
      <c r="AG238">
        <f t="shared" si="31"/>
        <v>-0.15000000596046448</v>
      </c>
    </row>
    <row r="239" spans="10:33">
      <c r="J239" s="3"/>
      <c r="K239" s="3"/>
      <c r="L239" s="3"/>
      <c r="M239" s="3"/>
      <c r="N239" s="3"/>
      <c r="O239" s="3"/>
      <c r="P239" s="3"/>
      <c r="AC239">
        <v>15.65</v>
      </c>
      <c r="AD239">
        <v>0.14000000059604645</v>
      </c>
      <c r="AE239">
        <v>-1.9500000476837158</v>
      </c>
      <c r="AF239">
        <f t="shared" si="30"/>
        <v>0.14000000059604645</v>
      </c>
      <c r="AG239">
        <f t="shared" si="31"/>
        <v>-1.9500000476837158</v>
      </c>
    </row>
    <row r="240" spans="10:33">
      <c r="J240" s="3"/>
      <c r="K240" s="3"/>
      <c r="L240" s="3"/>
      <c r="M240" s="3"/>
      <c r="N240" s="3"/>
      <c r="O240" s="3"/>
      <c r="P240" s="3"/>
      <c r="AC240">
        <v>15.712</v>
      </c>
      <c r="AD240">
        <v>3.130000114440918</v>
      </c>
      <c r="AE240">
        <v>-3.0399999618530273</v>
      </c>
      <c r="AF240">
        <f t="shared" si="30"/>
        <v>3.130000114440918</v>
      </c>
      <c r="AG240">
        <f t="shared" si="31"/>
        <v>-3.0399999618530273</v>
      </c>
    </row>
    <row r="241" spans="10:33">
      <c r="J241" s="3"/>
      <c r="K241" s="3"/>
      <c r="L241" s="3"/>
      <c r="M241" s="3"/>
      <c r="N241" s="3"/>
      <c r="O241" s="3"/>
      <c r="P241" s="3"/>
      <c r="AC241">
        <v>15.78</v>
      </c>
      <c r="AD241">
        <v>3.6400001049041748</v>
      </c>
      <c r="AE241">
        <v>-2.2400000095367432</v>
      </c>
      <c r="AF241">
        <f t="shared" si="30"/>
        <v>3.6400001049041748</v>
      </c>
      <c r="AG241">
        <f t="shared" si="31"/>
        <v>-2.2400000095367432</v>
      </c>
    </row>
    <row r="242" spans="10:33">
      <c r="J242" s="3"/>
      <c r="K242" s="3"/>
      <c r="L242" s="3"/>
      <c r="M242" s="3"/>
      <c r="N242" s="3"/>
      <c r="O242" s="3"/>
      <c r="P242" s="3"/>
      <c r="AC242">
        <v>15.847</v>
      </c>
      <c r="AD242">
        <v>2.1600000858306885</v>
      </c>
      <c r="AE242">
        <v>-1.5</v>
      </c>
      <c r="AF242">
        <f t="shared" si="30"/>
        <v>2.1600000858306885</v>
      </c>
      <c r="AG242">
        <f t="shared" si="31"/>
        <v>-1.5</v>
      </c>
    </row>
    <row r="243" spans="10:33">
      <c r="J243" s="3"/>
      <c r="K243" s="3"/>
      <c r="L243" s="3"/>
      <c r="M243" s="3"/>
      <c r="N243" s="3"/>
      <c r="O243" s="3"/>
      <c r="P243" s="3"/>
      <c r="AC243">
        <v>15.913</v>
      </c>
      <c r="AD243">
        <v>4.619999885559082</v>
      </c>
      <c r="AE243">
        <v>-0.43000000715255737</v>
      </c>
      <c r="AF243">
        <f t="shared" si="30"/>
        <v>4.619999885559082</v>
      </c>
      <c r="AG243">
        <f t="shared" si="31"/>
        <v>-0.43000000715255737</v>
      </c>
    </row>
    <row r="244" spans="10:33">
      <c r="J244" s="3"/>
      <c r="K244" s="3"/>
      <c r="L244" s="3"/>
      <c r="M244" s="3"/>
      <c r="N244" s="3"/>
      <c r="O244" s="3"/>
      <c r="P244" s="3"/>
      <c r="AC244">
        <v>15.978</v>
      </c>
      <c r="AD244">
        <v>6.440000057220459</v>
      </c>
      <c r="AE244">
        <v>-1.9099999666213989</v>
      </c>
      <c r="AF244">
        <f t="shared" si="30"/>
        <v>6.440000057220459</v>
      </c>
      <c r="AG244">
        <f t="shared" si="31"/>
        <v>-1.9099999666213989</v>
      </c>
    </row>
    <row r="245" spans="10:33">
      <c r="J245" s="3"/>
      <c r="K245" s="3"/>
      <c r="L245" s="3"/>
      <c r="M245" s="3"/>
      <c r="N245" s="3"/>
      <c r="O245" s="3"/>
      <c r="P245" s="3"/>
      <c r="AC245">
        <v>16.044</v>
      </c>
      <c r="AD245">
        <v>7.2600002288818359</v>
      </c>
      <c r="AE245">
        <v>-2.059999942779541</v>
      </c>
      <c r="AF245">
        <f t="shared" si="30"/>
        <v>7.2600002288818359</v>
      </c>
      <c r="AG245">
        <f t="shared" si="31"/>
        <v>-2.059999942779541</v>
      </c>
    </row>
    <row r="246" spans="10:33">
      <c r="J246" s="3"/>
      <c r="K246" s="3"/>
      <c r="L246" s="3"/>
      <c r="M246" s="3"/>
      <c r="N246" s="3"/>
      <c r="O246" s="3"/>
      <c r="P246" s="3"/>
      <c r="AC246">
        <v>16.105</v>
      </c>
      <c r="AD246">
        <v>11.810000419616699</v>
      </c>
      <c r="AE246">
        <v>1.1699999570846558</v>
      </c>
      <c r="AF246">
        <f t="shared" si="30"/>
        <v>11.810000419616699</v>
      </c>
      <c r="AG246">
        <f t="shared" si="31"/>
        <v>1.1699999570846558</v>
      </c>
    </row>
    <row r="247" spans="10:33">
      <c r="J247" s="3"/>
      <c r="K247" s="3"/>
      <c r="L247" s="3"/>
      <c r="M247" s="3"/>
      <c r="N247" s="3"/>
      <c r="O247" s="3"/>
      <c r="P247" s="3"/>
      <c r="AC247">
        <v>16.167000000000002</v>
      </c>
      <c r="AD247">
        <v>15.449999809265137</v>
      </c>
      <c r="AE247">
        <v>-0.9100000262260437</v>
      </c>
      <c r="AF247">
        <f t="shared" si="30"/>
        <v>15.449999809265137</v>
      </c>
      <c r="AG247">
        <f t="shared" si="31"/>
        <v>-0.9100000262260437</v>
      </c>
    </row>
    <row r="248" spans="10:33">
      <c r="J248" s="3"/>
      <c r="K248" s="3"/>
      <c r="L248" s="3"/>
      <c r="M248" s="3"/>
      <c r="N248" s="3"/>
      <c r="O248" s="3"/>
      <c r="P248" s="3"/>
      <c r="AC248">
        <v>16.228000000000002</v>
      </c>
      <c r="AD248">
        <v>16.350000381469727</v>
      </c>
      <c r="AE248">
        <v>-0.17000000178813934</v>
      </c>
      <c r="AF248">
        <f t="shared" si="30"/>
        <v>16.350000381469727</v>
      </c>
      <c r="AG248">
        <f t="shared" si="31"/>
        <v>-0.17000000178813934</v>
      </c>
    </row>
    <row r="249" spans="10:33">
      <c r="J249" s="3"/>
      <c r="K249" s="3"/>
      <c r="L249" s="3"/>
      <c r="M249" s="3"/>
      <c r="N249" s="3"/>
      <c r="O249" s="3"/>
      <c r="P249" s="3"/>
      <c r="AC249">
        <v>16.29</v>
      </c>
      <c r="AD249">
        <v>13.039999961853027</v>
      </c>
      <c r="AE249">
        <v>4.4699997901916504</v>
      </c>
      <c r="AF249">
        <f t="shared" si="30"/>
        <v>13.039999961853027</v>
      </c>
      <c r="AG249">
        <f t="shared" si="31"/>
        <v>4.4699997901916504</v>
      </c>
    </row>
    <row r="250" spans="10:33">
      <c r="J250" s="3"/>
      <c r="K250" s="3"/>
      <c r="L250" s="3"/>
      <c r="M250" s="3"/>
      <c r="N250" s="3"/>
      <c r="O250" s="3"/>
      <c r="P250" s="3"/>
      <c r="AC250">
        <v>16.353999999999999</v>
      </c>
      <c r="AD250">
        <v>13.729999542236328</v>
      </c>
      <c r="AE250">
        <v>1.6699999570846558</v>
      </c>
      <c r="AF250">
        <f t="shared" si="30"/>
        <v>13.729999542236328</v>
      </c>
      <c r="AG250">
        <f t="shared" si="31"/>
        <v>1.6699999570846558</v>
      </c>
    </row>
    <row r="251" spans="10:33">
      <c r="J251" s="3"/>
      <c r="K251" s="3"/>
      <c r="L251" s="3"/>
      <c r="M251" s="3"/>
      <c r="N251" s="3"/>
      <c r="O251" s="3"/>
      <c r="P251" s="3"/>
      <c r="AC251">
        <v>16.428000000000001</v>
      </c>
      <c r="AD251">
        <v>14.369999885559082</v>
      </c>
      <c r="AE251">
        <v>4.690000057220459</v>
      </c>
      <c r="AF251">
        <f t="shared" si="30"/>
        <v>14.369999885559082</v>
      </c>
      <c r="AG251">
        <f t="shared" si="31"/>
        <v>4.690000057220459</v>
      </c>
    </row>
    <row r="252" spans="10:33">
      <c r="J252" s="3"/>
      <c r="K252" s="3"/>
      <c r="L252" s="3"/>
      <c r="M252" s="3"/>
      <c r="N252" s="3"/>
      <c r="O252" s="3"/>
      <c r="P252" s="3"/>
      <c r="AC252">
        <v>16.489000000000001</v>
      </c>
      <c r="AD252">
        <v>14.619999885559082</v>
      </c>
      <c r="AE252">
        <v>1.25</v>
      </c>
      <c r="AF252">
        <f t="shared" si="30"/>
        <v>14.619999885559082</v>
      </c>
      <c r="AG252">
        <f t="shared" si="31"/>
        <v>1.25</v>
      </c>
    </row>
    <row r="253" spans="10:33">
      <c r="J253" s="3"/>
      <c r="K253" s="3"/>
      <c r="L253" s="3"/>
      <c r="M253" s="3"/>
      <c r="N253" s="3"/>
      <c r="O253" s="3"/>
      <c r="P253" s="3"/>
      <c r="AC253">
        <v>16.556000000000001</v>
      </c>
      <c r="AD253">
        <v>14.069999694824219</v>
      </c>
      <c r="AE253">
        <v>-0.68999999761581421</v>
      </c>
      <c r="AF253">
        <f t="shared" si="30"/>
        <v>14.069999694824219</v>
      </c>
      <c r="AG253">
        <f t="shared" si="31"/>
        <v>-0.68999999761581421</v>
      </c>
    </row>
    <row r="254" spans="10:33">
      <c r="J254" s="3"/>
      <c r="K254" s="3"/>
      <c r="L254" s="3"/>
      <c r="M254" s="3"/>
      <c r="N254" s="3"/>
      <c r="O254" s="3"/>
      <c r="P254" s="3"/>
      <c r="AC254">
        <v>16.623000000000001</v>
      </c>
      <c r="AD254">
        <v>13.479999542236328</v>
      </c>
      <c r="AE254">
        <v>-4.3400001525878906</v>
      </c>
      <c r="AF254">
        <f t="shared" si="30"/>
        <v>13.479999542236328</v>
      </c>
      <c r="AG254">
        <f t="shared" si="31"/>
        <v>-4.3400001525878906</v>
      </c>
    </row>
    <row r="255" spans="10:33">
      <c r="J255" s="3"/>
      <c r="K255" s="3"/>
      <c r="L255" s="3"/>
      <c r="M255" s="3"/>
      <c r="N255" s="3"/>
      <c r="O255" s="3"/>
      <c r="P255" s="3"/>
      <c r="AC255">
        <v>16.693999999999999</v>
      </c>
      <c r="AD255">
        <v>14.399999618530273</v>
      </c>
      <c r="AE255">
        <v>-2.880000114440918</v>
      </c>
      <c r="AF255">
        <f t="shared" si="30"/>
        <v>14.399999618530273</v>
      </c>
      <c r="AG255">
        <f t="shared" si="31"/>
        <v>-2.880000114440918</v>
      </c>
    </row>
    <row r="256" spans="10:33">
      <c r="J256" s="3"/>
      <c r="K256" s="3"/>
      <c r="L256" s="3"/>
      <c r="M256" s="3"/>
      <c r="N256" s="3"/>
      <c r="O256" s="3"/>
      <c r="P256" s="3"/>
      <c r="AC256">
        <v>16.760999999999999</v>
      </c>
      <c r="AD256">
        <v>14.590000152587891</v>
      </c>
      <c r="AE256">
        <v>-3.630000114440918</v>
      </c>
      <c r="AF256">
        <f t="shared" si="30"/>
        <v>14.590000152587891</v>
      </c>
      <c r="AG256">
        <f t="shared" si="31"/>
        <v>-3.630000114440918</v>
      </c>
    </row>
    <row r="257" spans="10:33">
      <c r="J257" s="3"/>
      <c r="K257" s="3"/>
      <c r="L257" s="3"/>
      <c r="M257" s="3"/>
      <c r="N257" s="3"/>
      <c r="O257" s="3"/>
      <c r="P257" s="3"/>
      <c r="AC257">
        <v>16.827999999999999</v>
      </c>
      <c r="AD257">
        <v>16.159999847412109</v>
      </c>
      <c r="AE257">
        <v>-3.9700000286102295</v>
      </c>
      <c r="AF257">
        <f t="shared" si="30"/>
        <v>16.159999847412109</v>
      </c>
      <c r="AG257">
        <f t="shared" si="31"/>
        <v>-3.9700000286102295</v>
      </c>
    </row>
    <row r="258" spans="10:33">
      <c r="J258" s="3"/>
      <c r="K258" s="3"/>
      <c r="L258" s="3"/>
      <c r="M258" s="3"/>
      <c r="N258" s="3"/>
      <c r="O258" s="3"/>
      <c r="P258" s="3"/>
      <c r="AC258">
        <v>16.89</v>
      </c>
      <c r="AD258">
        <v>16.25</v>
      </c>
      <c r="AE258">
        <v>-5.6700000762939453</v>
      </c>
      <c r="AF258">
        <f t="shared" si="30"/>
        <v>16.25</v>
      </c>
      <c r="AG258">
        <f t="shared" si="31"/>
        <v>-5.6700000762939453</v>
      </c>
    </row>
    <row r="259" spans="10:33">
      <c r="J259" s="3"/>
      <c r="K259" s="3"/>
      <c r="L259" s="3"/>
      <c r="M259" s="3"/>
      <c r="N259" s="3"/>
      <c r="O259" s="3"/>
      <c r="P259" s="3"/>
      <c r="AC259">
        <v>16.954999999999998</v>
      </c>
      <c r="AD259">
        <v>13.899999618530273</v>
      </c>
      <c r="AE259">
        <v>-6.309999942779541</v>
      </c>
      <c r="AF259">
        <f t="shared" si="30"/>
        <v>13.899999618530273</v>
      </c>
      <c r="AG259">
        <f t="shared" si="31"/>
        <v>-6.309999942779541</v>
      </c>
    </row>
    <row r="260" spans="10:33">
      <c r="J260" s="3"/>
      <c r="K260" s="3"/>
      <c r="L260" s="3"/>
      <c r="M260" s="3"/>
      <c r="N260" s="3"/>
      <c r="O260" s="3"/>
      <c r="P260" s="3"/>
      <c r="AC260">
        <v>17.03</v>
      </c>
      <c r="AD260">
        <v>13.810000419616699</v>
      </c>
      <c r="AE260">
        <v>-3.7899999618530273</v>
      </c>
      <c r="AF260">
        <f t="shared" si="30"/>
        <v>13.810000419616699</v>
      </c>
      <c r="AG260">
        <f t="shared" si="31"/>
        <v>-3.7899999618530273</v>
      </c>
    </row>
    <row r="261" spans="10:33">
      <c r="J261" s="3"/>
      <c r="K261" s="3"/>
      <c r="L261" s="3"/>
      <c r="M261" s="3"/>
      <c r="N261" s="3"/>
      <c r="O261" s="3"/>
      <c r="P261" s="3"/>
      <c r="AC261">
        <v>17.094000000000001</v>
      </c>
      <c r="AD261">
        <v>10.319999694824219</v>
      </c>
      <c r="AE261">
        <v>-1.1200000047683716</v>
      </c>
      <c r="AF261">
        <f t="shared" ref="AF261:AF276" si="32">AD261</f>
        <v>10.319999694824219</v>
      </c>
      <c r="AG261">
        <f t="shared" ref="AG261:AG276" si="33">AE261</f>
        <v>-1.1200000047683716</v>
      </c>
    </row>
    <row r="262" spans="10:33">
      <c r="AC262">
        <v>17.161999999999999</v>
      </c>
      <c r="AD262">
        <v>7.7100000381469727</v>
      </c>
      <c r="AE262">
        <v>0.2800000011920929</v>
      </c>
      <c r="AF262">
        <f t="shared" si="32"/>
        <v>7.7100000381469727</v>
      </c>
      <c r="AG262">
        <f t="shared" si="33"/>
        <v>0.2800000011920929</v>
      </c>
    </row>
    <row r="263" spans="10:33">
      <c r="AC263">
        <v>17.227</v>
      </c>
      <c r="AD263">
        <v>7.5799999237060547</v>
      </c>
      <c r="AE263">
        <v>-0.47999998927116394</v>
      </c>
      <c r="AF263">
        <f t="shared" si="32"/>
        <v>7.5799999237060547</v>
      </c>
      <c r="AG263">
        <f t="shared" si="33"/>
        <v>-0.47999998927116394</v>
      </c>
    </row>
    <row r="264" spans="10:33">
      <c r="AC264">
        <v>17.297000000000001</v>
      </c>
      <c r="AD264">
        <v>9.1099996566772461</v>
      </c>
      <c r="AE264">
        <v>-0.95999997854232788</v>
      </c>
      <c r="AF264">
        <f t="shared" si="32"/>
        <v>9.1099996566772461</v>
      </c>
      <c r="AG264">
        <f t="shared" si="33"/>
        <v>-0.95999997854232788</v>
      </c>
    </row>
    <row r="265" spans="10:33">
      <c r="AC265">
        <v>17.844999999999999</v>
      </c>
      <c r="AD265">
        <v>0</v>
      </c>
      <c r="AE265">
        <v>0</v>
      </c>
      <c r="AF265">
        <f t="shared" si="32"/>
        <v>0</v>
      </c>
      <c r="AG265">
        <f t="shared" si="33"/>
        <v>0</v>
      </c>
    </row>
    <row r="266" spans="10:33">
      <c r="AC266"/>
    </row>
    <row r="267" spans="10:33">
      <c r="AC267"/>
    </row>
    <row r="268" spans="10:33">
      <c r="AC268"/>
    </row>
    <row r="269" spans="10:33">
      <c r="AC269"/>
    </row>
    <row r="270" spans="10:33">
      <c r="AC270"/>
    </row>
    <row r="271" spans="10:33">
      <c r="AC271"/>
    </row>
    <row r="272" spans="10:33">
      <c r="AC272"/>
    </row>
    <row r="273" spans="29:29">
      <c r="AC273"/>
    </row>
    <row r="274" spans="29:29">
      <c r="AC274"/>
    </row>
    <row r="275" spans="29:29">
      <c r="AC275"/>
    </row>
    <row r="276" spans="29:29">
      <c r="AC276" s="1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96875-5FE0-4D95-B1D9-469802C60D29}">
  <dimension ref="A1"/>
  <sheetViews>
    <sheetView workbookViewId="0">
      <selection activeCell="H24" sqref="H24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FA90A-A585-4C0E-A499-DB5FFF010848}">
  <sheetPr codeName="Sheet2"/>
  <dimension ref="A1:AG780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"/>
      <c r="O1" s="1"/>
      <c r="P1" s="1"/>
      <c r="AC1" s="16"/>
      <c r="AD1" s="16"/>
      <c r="AE1" s="16"/>
    </row>
    <row r="2" spans="1:33">
      <c r="B2" s="15" t="s">
        <v>1</v>
      </c>
      <c r="C2" s="15"/>
      <c r="D2" s="15"/>
      <c r="E2" s="15" t="s">
        <v>2</v>
      </c>
      <c r="F2" s="15"/>
      <c r="G2" s="15"/>
      <c r="H2" s="15"/>
      <c r="I2" s="15"/>
      <c r="J2" s="16" t="s">
        <v>3</v>
      </c>
      <c r="K2" s="16"/>
      <c r="L2" s="16" t="s">
        <v>4</v>
      </c>
      <c r="M2" s="16"/>
      <c r="N2" s="16" t="s">
        <v>5</v>
      </c>
      <c r="O2" s="16"/>
      <c r="P2" s="4"/>
      <c r="AC2" s="5"/>
      <c r="AD2" s="16" t="s">
        <v>6</v>
      </c>
      <c r="AE2" s="16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9" t="s">
        <v>26</v>
      </c>
      <c r="B4" s="3" t="str">
        <f>MID(A4,12,8)&amp;"."&amp;RIGHT(A4,3)</f>
        <v>13:39:56.654</v>
      </c>
      <c r="C4" s="3">
        <f>LEFT(B4,2)*3600+MID(B4,4,2)*60+RIGHT(B4,6)</f>
        <v>49196.654000000002</v>
      </c>
      <c r="D4" s="3">
        <f>C4-$C$4</f>
        <v>0</v>
      </c>
      <c r="E4" s="3">
        <v>172.53200000000001</v>
      </c>
      <c r="F4" s="3">
        <v>35.033700000000003</v>
      </c>
      <c r="G4" s="3">
        <v>15685</v>
      </c>
      <c r="H4" s="3">
        <v>725.5</v>
      </c>
      <c r="I4" s="10">
        <v>-1.38839E+62</v>
      </c>
      <c r="J4">
        <f>ROUND(E4*COS(0.7*PI()/180)-F4*SIN(0.7*PI()/180),3)</f>
        <v>172.09100000000001</v>
      </c>
      <c r="K4">
        <f>ROUND(E4*SIN(0.7*PI()/180)+F4*COS(0.7*PI()/180),3)</f>
        <v>37.139000000000003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12.010000228881836</v>
      </c>
      <c r="AE4">
        <v>8.1099996566772461</v>
      </c>
      <c r="AF4">
        <f>AD4</f>
        <v>12.010000228881836</v>
      </c>
      <c r="AG4">
        <f>AE4</f>
        <v>8.1099996566772461</v>
      </c>
    </row>
    <row r="5" spans="1:33">
      <c r="A5" s="3" t="s">
        <v>27</v>
      </c>
      <c r="B5" s="3" t="str">
        <f t="shared" ref="B5:B68" si="0">MID(A5,12,8)&amp;"."&amp;RIGHT(A5,3)</f>
        <v>13:39:56.750</v>
      </c>
      <c r="C5" s="3">
        <f t="shared" ref="C5:C68" si="1">LEFT(B5,2)*3600+MID(B5,4,2)*60+RIGHT(B5,6)</f>
        <v>49196.75</v>
      </c>
      <c r="D5" s="3">
        <f t="shared" ref="D5:D68" si="2">C5-$C$4</f>
        <v>9.5999999997729901E-2</v>
      </c>
      <c r="E5" s="3">
        <v>178.67599999999999</v>
      </c>
      <c r="F5" s="3">
        <v>44.158099999999997</v>
      </c>
      <c r="G5" s="3">
        <v>15674</v>
      </c>
      <c r="H5" s="3">
        <v>727.5</v>
      </c>
      <c r="I5" s="10">
        <v>-4.6279800000000002E+61</v>
      </c>
      <c r="J5">
        <f t="shared" ref="J5:J68" si="3">ROUND(E5*COS(0.7*PI()/180)-F5*SIN(0.7*PI()/180),3)</f>
        <v>178.12299999999999</v>
      </c>
      <c r="K5">
        <f t="shared" ref="K5:K68" si="4">ROUND(E5*SIN(0.7*PI()/180)+F5*COS(0.7*PI()/180),3)</f>
        <v>46.338000000000001</v>
      </c>
      <c r="L5">
        <f t="shared" ref="L5:L68" si="5">J5-$J$4</f>
        <v>6.0319999999999823</v>
      </c>
      <c r="M5">
        <f t="shared" ref="M5:M68" si="6">K5-$K$4</f>
        <v>9.1989999999999981</v>
      </c>
      <c r="N5">
        <f t="shared" ref="N5:O68" si="7">L5*0.001</f>
        <v>6.0319999999999827E-3</v>
      </c>
      <c r="O5">
        <f t="shared" si="7"/>
        <v>9.1989999999999988E-3</v>
      </c>
      <c r="AC5">
        <v>5.8000000000000003E-2</v>
      </c>
      <c r="AD5">
        <v>12.260000228881836</v>
      </c>
      <c r="AE5">
        <v>2.690000057220459</v>
      </c>
      <c r="AF5">
        <f t="shared" ref="AF5:AF68" si="8">AD5</f>
        <v>12.260000228881836</v>
      </c>
      <c r="AG5">
        <f t="shared" ref="AG5:AG68" si="9">AE5</f>
        <v>2.690000057220459</v>
      </c>
    </row>
    <row r="6" spans="1:33">
      <c r="A6" s="3" t="s">
        <v>28</v>
      </c>
      <c r="B6" s="3" t="str">
        <f t="shared" si="0"/>
        <v>13:39:56.842</v>
      </c>
      <c r="C6" s="3">
        <f t="shared" si="1"/>
        <v>49196.841999999997</v>
      </c>
      <c r="D6" s="3">
        <f t="shared" si="2"/>
        <v>0.1879999999946449</v>
      </c>
      <c r="E6" s="3">
        <v>176.99100000000001</v>
      </c>
      <c r="F6" s="3">
        <v>41.675899999999999</v>
      </c>
      <c r="G6" s="3">
        <v>15677</v>
      </c>
      <c r="H6" s="3">
        <v>727</v>
      </c>
      <c r="I6" s="3">
        <v>477</v>
      </c>
      <c r="J6">
        <f t="shared" si="3"/>
        <v>176.46899999999999</v>
      </c>
      <c r="K6">
        <f t="shared" si="4"/>
        <v>43.835000000000001</v>
      </c>
      <c r="L6">
        <f t="shared" si="5"/>
        <v>4.3779999999999859</v>
      </c>
      <c r="M6">
        <f t="shared" si="6"/>
        <v>6.695999999999998</v>
      </c>
      <c r="N6">
        <f t="shared" si="7"/>
        <v>4.3779999999999861E-3</v>
      </c>
      <c r="O6">
        <f t="shared" si="7"/>
        <v>6.695999999999998E-3</v>
      </c>
      <c r="AC6">
        <v>0.11799999999999999</v>
      </c>
      <c r="AD6">
        <v>12.710000038146973</v>
      </c>
      <c r="AE6">
        <v>1.2899999618530273</v>
      </c>
      <c r="AF6">
        <f t="shared" si="8"/>
        <v>12.710000038146973</v>
      </c>
      <c r="AG6">
        <f t="shared" si="9"/>
        <v>1.2899999618530273</v>
      </c>
    </row>
    <row r="7" spans="1:33">
      <c r="A7" s="3" t="s">
        <v>29</v>
      </c>
      <c r="B7" s="3" t="str">
        <f t="shared" si="0"/>
        <v>13:39:56.933</v>
      </c>
      <c r="C7" s="3">
        <f t="shared" si="1"/>
        <v>49196.932999999997</v>
      </c>
      <c r="D7" s="3">
        <f t="shared" si="2"/>
        <v>0.27899999999499414</v>
      </c>
      <c r="E7" s="3">
        <v>177.82599999999999</v>
      </c>
      <c r="F7" s="3">
        <v>42.921900000000001</v>
      </c>
      <c r="G7" s="3">
        <v>15675.5</v>
      </c>
      <c r="H7" s="3">
        <v>726.5</v>
      </c>
      <c r="I7" s="3">
        <v>477</v>
      </c>
      <c r="J7">
        <f t="shared" si="3"/>
        <v>177.28800000000001</v>
      </c>
      <c r="K7">
        <f t="shared" si="4"/>
        <v>45.091000000000001</v>
      </c>
      <c r="L7">
        <f t="shared" si="5"/>
        <v>5.1970000000000027</v>
      </c>
      <c r="M7">
        <f t="shared" si="6"/>
        <v>7.9519999999999982</v>
      </c>
      <c r="N7">
        <f t="shared" si="7"/>
        <v>5.1970000000000028E-3</v>
      </c>
      <c r="O7">
        <f t="shared" si="7"/>
        <v>7.951999999999999E-3</v>
      </c>
      <c r="AC7">
        <v>0.17499999999999999</v>
      </c>
      <c r="AD7">
        <v>14.510000228881836</v>
      </c>
      <c r="AE7">
        <v>0.20000000298023224</v>
      </c>
      <c r="AF7">
        <f t="shared" si="8"/>
        <v>14.510000228881836</v>
      </c>
      <c r="AG7">
        <f t="shared" si="9"/>
        <v>0.20000000298023224</v>
      </c>
    </row>
    <row r="8" spans="1:33">
      <c r="A8" s="3" t="s">
        <v>30</v>
      </c>
      <c r="B8" s="3" t="str">
        <f t="shared" si="0"/>
        <v>13:39:57.028</v>
      </c>
      <c r="C8" s="3">
        <f t="shared" si="1"/>
        <v>49197.027999999998</v>
      </c>
      <c r="D8" s="3">
        <f t="shared" si="2"/>
        <v>0.37399999999615829</v>
      </c>
      <c r="E8" s="3">
        <v>184.86699999999999</v>
      </c>
      <c r="F8" s="3">
        <v>53.250500000000002</v>
      </c>
      <c r="G8" s="3">
        <v>15663</v>
      </c>
      <c r="H8" s="3">
        <v>730.5</v>
      </c>
      <c r="I8" s="3">
        <v>477</v>
      </c>
      <c r="J8">
        <f t="shared" si="3"/>
        <v>184.203</v>
      </c>
      <c r="K8">
        <f t="shared" si="4"/>
        <v>55.505000000000003</v>
      </c>
      <c r="L8">
        <f t="shared" si="5"/>
        <v>12.111999999999995</v>
      </c>
      <c r="M8">
        <f t="shared" si="6"/>
        <v>18.366</v>
      </c>
      <c r="N8">
        <f t="shared" si="7"/>
        <v>1.2111999999999994E-2</v>
      </c>
      <c r="O8">
        <f t="shared" si="7"/>
        <v>1.8366E-2</v>
      </c>
      <c r="AC8">
        <v>0.24</v>
      </c>
      <c r="AD8">
        <v>12.619999885559082</v>
      </c>
      <c r="AE8">
        <v>-0.18000000715255737</v>
      </c>
      <c r="AF8">
        <f t="shared" si="8"/>
        <v>12.619999885559082</v>
      </c>
      <c r="AG8">
        <f t="shared" si="9"/>
        <v>-0.18000000715255737</v>
      </c>
    </row>
    <row r="9" spans="1:33">
      <c r="A9" s="3" t="s">
        <v>31</v>
      </c>
      <c r="B9" s="3" t="str">
        <f t="shared" si="0"/>
        <v>13:39:57.121</v>
      </c>
      <c r="C9" s="3">
        <f t="shared" si="1"/>
        <v>49197.120999999999</v>
      </c>
      <c r="D9" s="3">
        <f t="shared" si="2"/>
        <v>0.46699999999691499</v>
      </c>
      <c r="E9" s="3">
        <v>183.738</v>
      </c>
      <c r="F9" s="3">
        <v>51.599800000000002</v>
      </c>
      <c r="G9" s="3">
        <v>15665</v>
      </c>
      <c r="H9" s="3">
        <v>730.5</v>
      </c>
      <c r="I9" s="3">
        <v>477</v>
      </c>
      <c r="J9">
        <f t="shared" si="3"/>
        <v>183.09399999999999</v>
      </c>
      <c r="K9">
        <f t="shared" si="4"/>
        <v>53.841000000000001</v>
      </c>
      <c r="L9">
        <f t="shared" si="5"/>
        <v>11.002999999999986</v>
      </c>
      <c r="M9">
        <f t="shared" si="6"/>
        <v>16.701999999999998</v>
      </c>
      <c r="N9">
        <f t="shared" si="7"/>
        <v>1.1002999999999987E-2</v>
      </c>
      <c r="O9">
        <f t="shared" si="7"/>
        <v>1.6701999999999998E-2</v>
      </c>
      <c r="AC9">
        <v>0.316</v>
      </c>
      <c r="AD9">
        <v>12.920000076293945</v>
      </c>
      <c r="AE9">
        <v>-0.25</v>
      </c>
      <c r="AF9">
        <f t="shared" si="8"/>
        <v>12.920000076293945</v>
      </c>
      <c r="AG9">
        <f t="shared" si="9"/>
        <v>-0.25</v>
      </c>
    </row>
    <row r="10" spans="1:33">
      <c r="A10" s="3" t="s">
        <v>32</v>
      </c>
      <c r="B10" s="3" t="str">
        <f t="shared" si="0"/>
        <v>13:39:57.216</v>
      </c>
      <c r="C10" s="3">
        <f t="shared" si="1"/>
        <v>49197.216</v>
      </c>
      <c r="D10" s="3">
        <f t="shared" si="2"/>
        <v>0.56199999999807915</v>
      </c>
      <c r="E10" s="3">
        <v>183.41800000000001</v>
      </c>
      <c r="F10" s="3">
        <v>51.212200000000003</v>
      </c>
      <c r="G10" s="3">
        <v>15665.5</v>
      </c>
      <c r="H10" s="3">
        <v>731.5</v>
      </c>
      <c r="I10" s="3">
        <v>477</v>
      </c>
      <c r="J10">
        <f t="shared" si="3"/>
        <v>182.779</v>
      </c>
      <c r="K10">
        <f t="shared" si="4"/>
        <v>53.448999999999998</v>
      </c>
      <c r="L10">
        <f t="shared" si="5"/>
        <v>10.687999999999988</v>
      </c>
      <c r="M10">
        <f t="shared" si="6"/>
        <v>16.309999999999995</v>
      </c>
      <c r="N10">
        <f t="shared" si="7"/>
        <v>1.0687999999999989E-2</v>
      </c>
      <c r="O10">
        <f t="shared" si="7"/>
        <v>1.6309999999999995E-2</v>
      </c>
      <c r="AC10">
        <v>0.376</v>
      </c>
      <c r="AD10">
        <v>13.090000152587891</v>
      </c>
      <c r="AE10">
        <v>-1.5399999618530273</v>
      </c>
      <c r="AF10">
        <f t="shared" si="8"/>
        <v>13.090000152587891</v>
      </c>
      <c r="AG10">
        <f t="shared" si="9"/>
        <v>-1.5399999618530273</v>
      </c>
    </row>
    <row r="11" spans="1:33">
      <c r="A11" s="3" t="s">
        <v>33</v>
      </c>
      <c r="B11" s="3" t="str">
        <f t="shared" si="0"/>
        <v>13:39:57.308</v>
      </c>
      <c r="C11" s="3">
        <f t="shared" si="1"/>
        <v>49197.307999999997</v>
      </c>
      <c r="D11" s="3">
        <f t="shared" si="2"/>
        <v>0.65399999999499414</v>
      </c>
      <c r="E11" s="3">
        <v>183.46199999999999</v>
      </c>
      <c r="F11" s="3">
        <v>51.1828</v>
      </c>
      <c r="G11" s="3">
        <v>15665.5</v>
      </c>
      <c r="H11" s="3">
        <v>732</v>
      </c>
      <c r="I11" s="3">
        <v>477</v>
      </c>
      <c r="J11">
        <f t="shared" si="3"/>
        <v>182.82300000000001</v>
      </c>
      <c r="K11">
        <f t="shared" si="4"/>
        <v>53.42</v>
      </c>
      <c r="L11">
        <f t="shared" si="5"/>
        <v>10.731999999999999</v>
      </c>
      <c r="M11">
        <f t="shared" si="6"/>
        <v>16.280999999999999</v>
      </c>
      <c r="N11">
        <f t="shared" si="7"/>
        <v>1.0732E-2</v>
      </c>
      <c r="O11">
        <f t="shared" si="7"/>
        <v>1.6281E-2</v>
      </c>
      <c r="AC11">
        <v>0.44600000000000001</v>
      </c>
      <c r="AD11">
        <v>10.399999618530273</v>
      </c>
      <c r="AE11">
        <v>-0.55000001192092896</v>
      </c>
      <c r="AF11">
        <f t="shared" si="8"/>
        <v>10.399999618530273</v>
      </c>
      <c r="AG11">
        <f t="shared" si="9"/>
        <v>-0.55000001192092896</v>
      </c>
    </row>
    <row r="12" spans="1:33">
      <c r="A12" s="3" t="s">
        <v>34</v>
      </c>
      <c r="B12" s="3" t="str">
        <f t="shared" si="0"/>
        <v>13:39:57.398</v>
      </c>
      <c r="C12" s="3">
        <f t="shared" si="1"/>
        <v>49197.398000000001</v>
      </c>
      <c r="D12" s="3">
        <f t="shared" si="2"/>
        <v>0.74399999999877764</v>
      </c>
      <c r="E12" s="3">
        <v>185.14599999999999</v>
      </c>
      <c r="F12" s="3">
        <v>53.664999999999999</v>
      </c>
      <c r="G12" s="3">
        <v>15662.5</v>
      </c>
      <c r="H12" s="3">
        <v>728.5</v>
      </c>
      <c r="I12" s="3">
        <v>477</v>
      </c>
      <c r="J12">
        <f t="shared" si="3"/>
        <v>184.477</v>
      </c>
      <c r="K12">
        <f t="shared" si="4"/>
        <v>55.923000000000002</v>
      </c>
      <c r="L12">
        <f t="shared" si="5"/>
        <v>12.385999999999996</v>
      </c>
      <c r="M12">
        <f t="shared" si="6"/>
        <v>18.783999999999999</v>
      </c>
      <c r="N12">
        <f t="shared" si="7"/>
        <v>1.2385999999999996E-2</v>
      </c>
      <c r="O12">
        <f t="shared" si="7"/>
        <v>1.8783999999999999E-2</v>
      </c>
      <c r="AC12">
        <v>0.50700000000000001</v>
      </c>
      <c r="AD12">
        <v>9.9200000762939453</v>
      </c>
      <c r="AE12">
        <v>-0.18999999761581421</v>
      </c>
      <c r="AF12">
        <f t="shared" si="8"/>
        <v>9.9200000762939453</v>
      </c>
      <c r="AG12">
        <f t="shared" si="9"/>
        <v>-0.18999999761581421</v>
      </c>
    </row>
    <row r="13" spans="1:33">
      <c r="A13" s="3" t="s">
        <v>35</v>
      </c>
      <c r="B13" s="3" t="str">
        <f t="shared" si="0"/>
        <v>13:39:57.494</v>
      </c>
      <c r="C13" s="3">
        <f t="shared" si="1"/>
        <v>49197.493999999999</v>
      </c>
      <c r="D13" s="3">
        <f t="shared" si="2"/>
        <v>0.83999999999650754</v>
      </c>
      <c r="E13" s="3">
        <v>183.18199999999999</v>
      </c>
      <c r="F13" s="3">
        <v>50.768300000000004</v>
      </c>
      <c r="G13" s="3">
        <v>15666</v>
      </c>
      <c r="H13" s="3">
        <v>729</v>
      </c>
      <c r="I13" s="3">
        <v>477</v>
      </c>
      <c r="J13">
        <f t="shared" si="3"/>
        <v>182.548</v>
      </c>
      <c r="K13">
        <f t="shared" si="4"/>
        <v>53.002000000000002</v>
      </c>
      <c r="L13">
        <f t="shared" si="5"/>
        <v>10.456999999999994</v>
      </c>
      <c r="M13">
        <f t="shared" si="6"/>
        <v>15.863</v>
      </c>
      <c r="N13">
        <f t="shared" si="7"/>
        <v>1.0456999999999994E-2</v>
      </c>
      <c r="O13">
        <f t="shared" si="7"/>
        <v>1.5862999999999999E-2</v>
      </c>
      <c r="AC13">
        <v>0.58299999999999996</v>
      </c>
      <c r="AD13">
        <v>10.109999656677246</v>
      </c>
      <c r="AE13">
        <v>2</v>
      </c>
      <c r="AF13">
        <f t="shared" si="8"/>
        <v>10.109999656677246</v>
      </c>
      <c r="AG13">
        <f t="shared" si="9"/>
        <v>2</v>
      </c>
    </row>
    <row r="14" spans="1:33">
      <c r="A14" s="3" t="s">
        <v>36</v>
      </c>
      <c r="B14" s="3" t="str">
        <f t="shared" si="0"/>
        <v>13:39:57.586</v>
      </c>
      <c r="C14" s="3">
        <f t="shared" si="1"/>
        <v>49197.586000000003</v>
      </c>
      <c r="D14" s="3">
        <f t="shared" si="2"/>
        <v>0.93200000000069849</v>
      </c>
      <c r="E14" s="3">
        <v>189.358</v>
      </c>
      <c r="F14" s="3">
        <v>59.8705</v>
      </c>
      <c r="G14" s="3">
        <v>15655</v>
      </c>
      <c r="H14" s="3">
        <v>731.5</v>
      </c>
      <c r="I14" s="3">
        <v>477</v>
      </c>
      <c r="J14">
        <f t="shared" si="3"/>
        <v>188.61199999999999</v>
      </c>
      <c r="K14">
        <f t="shared" si="4"/>
        <v>62.179000000000002</v>
      </c>
      <c r="L14">
        <f t="shared" si="5"/>
        <v>16.520999999999987</v>
      </c>
      <c r="M14">
        <f t="shared" si="6"/>
        <v>25.04</v>
      </c>
      <c r="N14">
        <f t="shared" si="7"/>
        <v>1.6520999999999987E-2</v>
      </c>
      <c r="O14">
        <f t="shared" si="7"/>
        <v>2.504E-2</v>
      </c>
      <c r="AC14">
        <v>0.65</v>
      </c>
      <c r="AD14">
        <v>8.119999885559082</v>
      </c>
      <c r="AE14">
        <v>-2.7200000286102295</v>
      </c>
      <c r="AF14">
        <f t="shared" si="8"/>
        <v>8.119999885559082</v>
      </c>
      <c r="AG14">
        <f t="shared" si="9"/>
        <v>-2.7200000286102295</v>
      </c>
    </row>
    <row r="15" spans="1:33">
      <c r="A15" s="3" t="s">
        <v>37</v>
      </c>
      <c r="B15" s="3" t="str">
        <f t="shared" si="0"/>
        <v>13:39:57.677</v>
      </c>
      <c r="C15" s="3">
        <f t="shared" si="1"/>
        <v>49197.677000000003</v>
      </c>
      <c r="D15" s="3">
        <f t="shared" si="2"/>
        <v>1.0230000000010477</v>
      </c>
      <c r="E15" s="3">
        <v>189.642</v>
      </c>
      <c r="F15" s="3">
        <v>60.282499999999999</v>
      </c>
      <c r="G15" s="3">
        <v>15654.5</v>
      </c>
      <c r="H15" s="3">
        <v>730.5</v>
      </c>
      <c r="I15" s="3">
        <v>477</v>
      </c>
      <c r="J15">
        <f t="shared" si="3"/>
        <v>188.89099999999999</v>
      </c>
      <c r="K15">
        <f t="shared" si="4"/>
        <v>62.594999999999999</v>
      </c>
      <c r="L15">
        <f t="shared" si="5"/>
        <v>16.799999999999983</v>
      </c>
      <c r="M15">
        <f t="shared" si="6"/>
        <v>25.455999999999996</v>
      </c>
      <c r="N15">
        <f t="shared" si="7"/>
        <v>1.6799999999999982E-2</v>
      </c>
      <c r="O15">
        <f t="shared" si="7"/>
        <v>2.5455999999999996E-2</v>
      </c>
      <c r="AC15">
        <v>0.73599999999999999</v>
      </c>
      <c r="AD15">
        <v>11.279999732971191</v>
      </c>
      <c r="AE15">
        <v>-1.1499999761581421</v>
      </c>
      <c r="AF15">
        <f t="shared" si="8"/>
        <v>11.279999732971191</v>
      </c>
      <c r="AG15">
        <f t="shared" si="9"/>
        <v>-1.1499999761581421</v>
      </c>
    </row>
    <row r="16" spans="1:33">
      <c r="A16" s="3" t="s">
        <v>38</v>
      </c>
      <c r="B16" s="3" t="str">
        <f t="shared" si="0"/>
        <v>13:39:57.772</v>
      </c>
      <c r="C16" s="3">
        <f t="shared" si="1"/>
        <v>49197.771999999997</v>
      </c>
      <c r="D16" s="3">
        <f t="shared" si="2"/>
        <v>1.1179999999949359</v>
      </c>
      <c r="E16" s="3">
        <v>190.77799999999999</v>
      </c>
      <c r="F16" s="3">
        <v>61.9283</v>
      </c>
      <c r="G16" s="3">
        <v>15652.5</v>
      </c>
      <c r="H16" s="3">
        <v>732</v>
      </c>
      <c r="I16" s="3">
        <v>477</v>
      </c>
      <c r="J16">
        <f t="shared" si="3"/>
        <v>190.00700000000001</v>
      </c>
      <c r="K16">
        <f t="shared" si="4"/>
        <v>64.254000000000005</v>
      </c>
      <c r="L16">
        <f t="shared" si="5"/>
        <v>17.915999999999997</v>
      </c>
      <c r="M16">
        <f t="shared" si="6"/>
        <v>27.115000000000002</v>
      </c>
      <c r="N16">
        <f t="shared" si="7"/>
        <v>1.7915999999999998E-2</v>
      </c>
      <c r="O16">
        <f t="shared" si="7"/>
        <v>2.7115000000000004E-2</v>
      </c>
      <c r="AC16">
        <v>0.81599999999999995</v>
      </c>
      <c r="AD16">
        <v>11.989999771118164</v>
      </c>
      <c r="AE16">
        <v>0.18999999761581421</v>
      </c>
      <c r="AF16">
        <f t="shared" si="8"/>
        <v>11.989999771118164</v>
      </c>
      <c r="AG16">
        <f t="shared" si="9"/>
        <v>0.18999999761581421</v>
      </c>
    </row>
    <row r="17" spans="1:33">
      <c r="A17" s="3" t="s">
        <v>39</v>
      </c>
      <c r="B17" s="3" t="str">
        <f t="shared" si="0"/>
        <v>13:39:57.867</v>
      </c>
      <c r="C17" s="3">
        <f t="shared" si="1"/>
        <v>49197.866999999998</v>
      </c>
      <c r="D17" s="3">
        <f t="shared" si="2"/>
        <v>1.2129999999961001</v>
      </c>
      <c r="E17" s="3">
        <v>190.23</v>
      </c>
      <c r="F17" s="3">
        <v>61.091900000000003</v>
      </c>
      <c r="G17" s="3">
        <v>15653.5</v>
      </c>
      <c r="H17" s="3">
        <v>731</v>
      </c>
      <c r="I17" s="3">
        <v>477</v>
      </c>
      <c r="J17">
        <f t="shared" si="3"/>
        <v>189.46899999999999</v>
      </c>
      <c r="K17">
        <f t="shared" si="4"/>
        <v>63.411000000000001</v>
      </c>
      <c r="L17">
        <f t="shared" si="5"/>
        <v>17.377999999999986</v>
      </c>
      <c r="M17">
        <f t="shared" si="6"/>
        <v>26.271999999999998</v>
      </c>
      <c r="N17">
        <f t="shared" si="7"/>
        <v>1.7377999999999987E-2</v>
      </c>
      <c r="O17">
        <f t="shared" si="7"/>
        <v>2.6272E-2</v>
      </c>
      <c r="AC17">
        <v>0.89400000000000002</v>
      </c>
      <c r="AD17">
        <v>14.770000457763672</v>
      </c>
      <c r="AE17">
        <v>-0.44999998807907104</v>
      </c>
      <c r="AF17">
        <f t="shared" si="8"/>
        <v>14.770000457763672</v>
      </c>
      <c r="AG17">
        <f t="shared" si="9"/>
        <v>-0.44999998807907104</v>
      </c>
    </row>
    <row r="18" spans="1:33">
      <c r="A18" s="3" t="s">
        <v>40</v>
      </c>
      <c r="B18" s="3" t="str">
        <f t="shared" si="0"/>
        <v>13:39:57.960</v>
      </c>
      <c r="C18" s="3">
        <f t="shared" si="1"/>
        <v>49197.96</v>
      </c>
      <c r="D18" s="3">
        <f t="shared" si="2"/>
        <v>1.3059999999968568</v>
      </c>
      <c r="E18" s="3">
        <v>185.71299999999999</v>
      </c>
      <c r="F18" s="3">
        <v>54.489100000000001</v>
      </c>
      <c r="G18" s="3">
        <v>15661.5</v>
      </c>
      <c r="H18" s="3">
        <v>726.5</v>
      </c>
      <c r="I18" s="3">
        <v>477</v>
      </c>
      <c r="J18">
        <f t="shared" si="3"/>
        <v>185.03299999999999</v>
      </c>
      <c r="K18">
        <f t="shared" si="4"/>
        <v>56.753999999999998</v>
      </c>
      <c r="L18">
        <f t="shared" si="5"/>
        <v>12.941999999999979</v>
      </c>
      <c r="M18">
        <f t="shared" si="6"/>
        <v>19.614999999999995</v>
      </c>
      <c r="N18">
        <f t="shared" si="7"/>
        <v>1.294199999999998E-2</v>
      </c>
      <c r="O18">
        <f t="shared" si="7"/>
        <v>1.9614999999999997E-2</v>
      </c>
      <c r="AC18">
        <v>0.96299999999999997</v>
      </c>
      <c r="AD18">
        <v>12.600000381469727</v>
      </c>
      <c r="AE18">
        <v>0.99000000953674316</v>
      </c>
      <c r="AF18">
        <f t="shared" si="8"/>
        <v>12.600000381469727</v>
      </c>
      <c r="AG18">
        <f t="shared" si="9"/>
        <v>0.99000000953674316</v>
      </c>
    </row>
    <row r="19" spans="1:33">
      <c r="A19" s="3" t="s">
        <v>41</v>
      </c>
      <c r="B19" s="3" t="str">
        <f t="shared" si="0"/>
        <v>13:39:58.055</v>
      </c>
      <c r="C19" s="3">
        <f t="shared" si="1"/>
        <v>49198.055</v>
      </c>
      <c r="D19" s="3">
        <f t="shared" si="2"/>
        <v>1.4009999999980209</v>
      </c>
      <c r="E19" s="3">
        <v>191.03200000000001</v>
      </c>
      <c r="F19" s="3">
        <v>62.360100000000003</v>
      </c>
      <c r="G19" s="3">
        <v>15652</v>
      </c>
      <c r="H19" s="3">
        <v>731</v>
      </c>
      <c r="I19" s="3">
        <v>477</v>
      </c>
      <c r="J19">
        <f t="shared" si="3"/>
        <v>190.256</v>
      </c>
      <c r="K19">
        <f t="shared" si="4"/>
        <v>64.688999999999993</v>
      </c>
      <c r="L19">
        <f t="shared" si="5"/>
        <v>18.164999999999992</v>
      </c>
      <c r="M19">
        <f t="shared" si="6"/>
        <v>27.54999999999999</v>
      </c>
      <c r="N19">
        <f t="shared" si="7"/>
        <v>1.8164999999999994E-2</v>
      </c>
      <c r="O19">
        <f t="shared" si="7"/>
        <v>2.7549999999999991E-2</v>
      </c>
      <c r="AC19">
        <v>1.0249999999999999</v>
      </c>
      <c r="AD19">
        <v>14</v>
      </c>
      <c r="AE19">
        <v>1.25</v>
      </c>
      <c r="AF19">
        <f t="shared" si="8"/>
        <v>14</v>
      </c>
      <c r="AG19">
        <f t="shared" si="9"/>
        <v>1.25</v>
      </c>
    </row>
    <row r="20" spans="1:33">
      <c r="A20" s="3" t="s">
        <v>42</v>
      </c>
      <c r="B20" s="3" t="str">
        <f t="shared" si="0"/>
        <v>13:39:58.149</v>
      </c>
      <c r="C20" s="3">
        <f t="shared" si="1"/>
        <v>49198.148999999998</v>
      </c>
      <c r="D20" s="3">
        <f t="shared" si="2"/>
        <v>1.4949999999953434</v>
      </c>
      <c r="E20" s="3">
        <v>183.19300000000001</v>
      </c>
      <c r="F20" s="3">
        <v>50.760899999999999</v>
      </c>
      <c r="G20" s="3">
        <v>15666</v>
      </c>
      <c r="H20" s="3">
        <v>727.5</v>
      </c>
      <c r="I20" s="3">
        <v>477</v>
      </c>
      <c r="J20">
        <f t="shared" si="3"/>
        <v>182.559</v>
      </c>
      <c r="K20">
        <f t="shared" si="4"/>
        <v>52.994999999999997</v>
      </c>
      <c r="L20">
        <f t="shared" si="5"/>
        <v>10.467999999999989</v>
      </c>
      <c r="M20">
        <f t="shared" si="6"/>
        <v>15.855999999999995</v>
      </c>
      <c r="N20">
        <f t="shared" si="7"/>
        <v>1.0467999999999989E-2</v>
      </c>
      <c r="O20">
        <f t="shared" si="7"/>
        <v>1.5855999999999995E-2</v>
      </c>
      <c r="AC20">
        <v>1.0920000000000001</v>
      </c>
      <c r="AD20">
        <v>13.130000114440918</v>
      </c>
      <c r="AE20">
        <v>5.4699997901916504</v>
      </c>
      <c r="AF20">
        <f t="shared" si="8"/>
        <v>13.130000114440918</v>
      </c>
      <c r="AG20">
        <f t="shared" si="9"/>
        <v>5.4699997901916504</v>
      </c>
    </row>
    <row r="21" spans="1:33">
      <c r="A21" s="3" t="s">
        <v>43</v>
      </c>
      <c r="B21" s="3" t="str">
        <f t="shared" si="0"/>
        <v>13:39:58.243</v>
      </c>
      <c r="C21" s="3">
        <f t="shared" si="1"/>
        <v>49198.243000000002</v>
      </c>
      <c r="D21" s="3">
        <f t="shared" si="2"/>
        <v>1.5889999999999418</v>
      </c>
      <c r="E21" s="3">
        <v>185.41900000000001</v>
      </c>
      <c r="F21" s="3">
        <v>54.084400000000002</v>
      </c>
      <c r="G21" s="3">
        <v>15662</v>
      </c>
      <c r="H21" s="3">
        <v>727.5</v>
      </c>
      <c r="I21" s="3">
        <v>477</v>
      </c>
      <c r="J21">
        <f t="shared" si="3"/>
        <v>184.744</v>
      </c>
      <c r="K21">
        <f t="shared" si="4"/>
        <v>56.345999999999997</v>
      </c>
      <c r="L21">
        <f t="shared" si="5"/>
        <v>12.652999999999992</v>
      </c>
      <c r="M21">
        <f t="shared" si="6"/>
        <v>19.206999999999994</v>
      </c>
      <c r="N21">
        <f t="shared" si="7"/>
        <v>1.2652999999999992E-2</v>
      </c>
      <c r="O21">
        <f t="shared" si="7"/>
        <v>1.9206999999999995E-2</v>
      </c>
      <c r="AC21">
        <v>1.1479999999999999</v>
      </c>
      <c r="AD21">
        <v>10.600000381469727</v>
      </c>
      <c r="AE21">
        <v>10.329999923706055</v>
      </c>
      <c r="AF21">
        <f t="shared" si="8"/>
        <v>10.600000381469727</v>
      </c>
      <c r="AG21">
        <f t="shared" si="9"/>
        <v>10.329999923706055</v>
      </c>
    </row>
    <row r="22" spans="1:33">
      <c r="A22" s="3" t="s">
        <v>44</v>
      </c>
      <c r="B22" s="3" t="str">
        <f t="shared" si="0"/>
        <v>13:39:58.337</v>
      </c>
      <c r="C22" s="3">
        <f t="shared" si="1"/>
        <v>49198.337</v>
      </c>
      <c r="D22" s="3">
        <f t="shared" si="2"/>
        <v>1.6829999999972642</v>
      </c>
      <c r="E22" s="3">
        <v>188.512</v>
      </c>
      <c r="F22" s="3">
        <v>58.631799999999998</v>
      </c>
      <c r="G22" s="3">
        <v>15656.5</v>
      </c>
      <c r="H22" s="3">
        <v>728.5</v>
      </c>
      <c r="I22" s="3">
        <v>477</v>
      </c>
      <c r="J22">
        <f t="shared" si="3"/>
        <v>187.78200000000001</v>
      </c>
      <c r="K22">
        <f t="shared" si="4"/>
        <v>60.93</v>
      </c>
      <c r="L22">
        <f t="shared" si="5"/>
        <v>15.691000000000003</v>
      </c>
      <c r="M22">
        <f t="shared" si="6"/>
        <v>23.790999999999997</v>
      </c>
      <c r="N22">
        <f t="shared" si="7"/>
        <v>1.5691000000000004E-2</v>
      </c>
      <c r="O22">
        <f t="shared" si="7"/>
        <v>2.3790999999999996E-2</v>
      </c>
      <c r="AC22">
        <v>1.2070000000000001</v>
      </c>
      <c r="AD22">
        <v>10.109999656677246</v>
      </c>
      <c r="AE22">
        <v>10.359999656677246</v>
      </c>
      <c r="AF22">
        <f t="shared" si="8"/>
        <v>10.109999656677246</v>
      </c>
      <c r="AG22">
        <f t="shared" si="9"/>
        <v>10.359999656677246</v>
      </c>
    </row>
    <row r="23" spans="1:33">
      <c r="A23" s="3" t="s">
        <v>45</v>
      </c>
      <c r="B23" s="3" t="str">
        <f t="shared" si="0"/>
        <v>13:39:58.431</v>
      </c>
      <c r="C23" s="3">
        <f t="shared" si="1"/>
        <v>49198.430999999997</v>
      </c>
      <c r="D23" s="3">
        <f t="shared" si="2"/>
        <v>1.7769999999945867</v>
      </c>
      <c r="E23" s="3">
        <v>184.59100000000001</v>
      </c>
      <c r="F23" s="3">
        <v>52.833500000000001</v>
      </c>
      <c r="G23" s="3">
        <v>15663.5</v>
      </c>
      <c r="H23" s="3">
        <v>727.5</v>
      </c>
      <c r="I23" s="3">
        <v>477</v>
      </c>
      <c r="J23">
        <f t="shared" si="3"/>
        <v>183.93199999999999</v>
      </c>
      <c r="K23">
        <f t="shared" si="4"/>
        <v>55.085000000000001</v>
      </c>
      <c r="L23">
        <f t="shared" si="5"/>
        <v>11.84099999999998</v>
      </c>
      <c r="M23">
        <f t="shared" si="6"/>
        <v>17.945999999999998</v>
      </c>
      <c r="N23">
        <f t="shared" si="7"/>
        <v>1.184099999999998E-2</v>
      </c>
      <c r="O23">
        <f t="shared" si="7"/>
        <v>1.7945999999999997E-2</v>
      </c>
      <c r="AC23">
        <v>1.2689999999999999</v>
      </c>
      <c r="AD23">
        <v>14.069999694824219</v>
      </c>
      <c r="AE23">
        <v>3.940000057220459</v>
      </c>
      <c r="AF23">
        <f t="shared" si="8"/>
        <v>14.069999694824219</v>
      </c>
      <c r="AG23">
        <f t="shared" si="9"/>
        <v>3.940000057220459</v>
      </c>
    </row>
    <row r="24" spans="1:33">
      <c r="A24" s="3" t="s">
        <v>46</v>
      </c>
      <c r="B24" s="3" t="str">
        <f t="shared" si="0"/>
        <v>13:39:58.524</v>
      </c>
      <c r="C24" s="3">
        <f t="shared" si="1"/>
        <v>49198.523999999998</v>
      </c>
      <c r="D24" s="3">
        <f t="shared" si="2"/>
        <v>1.8699999999953434</v>
      </c>
      <c r="E24" s="3">
        <v>192.16499999999999</v>
      </c>
      <c r="F24" s="3">
        <v>64.008300000000006</v>
      </c>
      <c r="G24" s="3">
        <v>15650</v>
      </c>
      <c r="H24" s="3">
        <v>729.5</v>
      </c>
      <c r="I24" s="3">
        <v>477</v>
      </c>
      <c r="J24">
        <f t="shared" si="3"/>
        <v>191.369</v>
      </c>
      <c r="K24">
        <f t="shared" si="4"/>
        <v>66.350999999999999</v>
      </c>
      <c r="L24">
        <f t="shared" si="5"/>
        <v>19.277999999999992</v>
      </c>
      <c r="M24">
        <f t="shared" si="6"/>
        <v>29.211999999999996</v>
      </c>
      <c r="N24">
        <f t="shared" si="7"/>
        <v>1.9277999999999993E-2</v>
      </c>
      <c r="O24">
        <f t="shared" si="7"/>
        <v>2.9211999999999998E-2</v>
      </c>
      <c r="AC24">
        <v>1.331</v>
      </c>
      <c r="AD24">
        <v>9.3500003814697266</v>
      </c>
      <c r="AE24">
        <v>5.7199997901916504</v>
      </c>
      <c r="AF24">
        <f t="shared" si="8"/>
        <v>9.3500003814697266</v>
      </c>
      <c r="AG24">
        <f t="shared" si="9"/>
        <v>5.7199997901916504</v>
      </c>
    </row>
    <row r="25" spans="1:33">
      <c r="A25" s="3" t="s">
        <v>47</v>
      </c>
      <c r="B25" s="3" t="str">
        <f t="shared" si="0"/>
        <v>13:39:58.617</v>
      </c>
      <c r="C25" s="3">
        <f t="shared" si="1"/>
        <v>49198.616999999998</v>
      </c>
      <c r="D25" s="3">
        <f t="shared" si="2"/>
        <v>1.9629999999961001</v>
      </c>
      <c r="E25" s="3">
        <v>185.989</v>
      </c>
      <c r="F25" s="3">
        <v>54.906100000000002</v>
      </c>
      <c r="G25" s="3">
        <v>15661</v>
      </c>
      <c r="H25" s="3">
        <v>728</v>
      </c>
      <c r="I25" s="3">
        <v>477</v>
      </c>
      <c r="J25">
        <f t="shared" si="3"/>
        <v>185.304</v>
      </c>
      <c r="K25">
        <f t="shared" si="4"/>
        <v>57.173999999999999</v>
      </c>
      <c r="L25">
        <f t="shared" si="5"/>
        <v>13.212999999999994</v>
      </c>
      <c r="M25">
        <f t="shared" si="6"/>
        <v>20.034999999999997</v>
      </c>
      <c r="N25">
        <f t="shared" si="7"/>
        <v>1.3212999999999994E-2</v>
      </c>
      <c r="O25">
        <f t="shared" si="7"/>
        <v>2.0034999999999997E-2</v>
      </c>
      <c r="AC25">
        <v>1.391</v>
      </c>
      <c r="AD25">
        <v>11.760000228881836</v>
      </c>
      <c r="AE25">
        <v>9.7799997329711914</v>
      </c>
      <c r="AF25">
        <f t="shared" si="8"/>
        <v>11.760000228881836</v>
      </c>
      <c r="AG25">
        <f t="shared" si="9"/>
        <v>9.7799997329711914</v>
      </c>
    </row>
    <row r="26" spans="1:33">
      <c r="A26" s="3" t="s">
        <v>48</v>
      </c>
      <c r="B26" s="3" t="str">
        <f t="shared" si="0"/>
        <v>13:39:58.709</v>
      </c>
      <c r="C26" s="3">
        <f t="shared" si="1"/>
        <v>49198.709000000003</v>
      </c>
      <c r="D26" s="3">
        <f t="shared" si="2"/>
        <v>2.055000000000291</v>
      </c>
      <c r="E26" s="3">
        <v>185.71600000000001</v>
      </c>
      <c r="F26" s="3">
        <v>54.486600000000003</v>
      </c>
      <c r="G26" s="3">
        <v>15661.5</v>
      </c>
      <c r="H26" s="3">
        <v>731</v>
      </c>
      <c r="I26" s="3">
        <v>477</v>
      </c>
      <c r="J26">
        <f t="shared" si="3"/>
        <v>185.036</v>
      </c>
      <c r="K26">
        <f t="shared" si="4"/>
        <v>56.750999999999998</v>
      </c>
      <c r="L26">
        <f t="shared" si="5"/>
        <v>12.944999999999993</v>
      </c>
      <c r="M26">
        <f t="shared" si="6"/>
        <v>19.611999999999995</v>
      </c>
      <c r="N26">
        <f t="shared" si="7"/>
        <v>1.2944999999999993E-2</v>
      </c>
      <c r="O26">
        <f t="shared" si="7"/>
        <v>1.9611999999999994E-2</v>
      </c>
      <c r="AC26">
        <v>1.452</v>
      </c>
      <c r="AD26">
        <v>13.970000267028809</v>
      </c>
      <c r="AE26">
        <v>5.869999885559082</v>
      </c>
      <c r="AF26">
        <f t="shared" si="8"/>
        <v>13.970000267028809</v>
      </c>
      <c r="AG26">
        <f t="shared" si="9"/>
        <v>5.869999885559082</v>
      </c>
    </row>
    <row r="27" spans="1:33">
      <c r="A27" s="3" t="s">
        <v>49</v>
      </c>
      <c r="B27" s="3" t="str">
        <f t="shared" si="0"/>
        <v>13:39:58.801</v>
      </c>
      <c r="C27" s="3">
        <f t="shared" si="1"/>
        <v>49198.800999999999</v>
      </c>
      <c r="D27" s="3">
        <f t="shared" si="2"/>
        <v>2.146999999997206</v>
      </c>
      <c r="E27" s="3">
        <v>186.85599999999999</v>
      </c>
      <c r="F27" s="3">
        <v>56.13</v>
      </c>
      <c r="G27" s="3">
        <v>15659.5</v>
      </c>
      <c r="H27" s="3">
        <v>730.5</v>
      </c>
      <c r="I27" s="3">
        <v>477</v>
      </c>
      <c r="J27">
        <f t="shared" si="3"/>
        <v>186.15600000000001</v>
      </c>
      <c r="K27">
        <f t="shared" si="4"/>
        <v>58.408999999999999</v>
      </c>
      <c r="L27">
        <f t="shared" si="5"/>
        <v>14.064999999999998</v>
      </c>
      <c r="M27">
        <f t="shared" si="6"/>
        <v>21.269999999999996</v>
      </c>
      <c r="N27">
        <f t="shared" si="7"/>
        <v>1.4064999999999998E-2</v>
      </c>
      <c r="O27">
        <f t="shared" si="7"/>
        <v>2.1269999999999997E-2</v>
      </c>
      <c r="AC27">
        <v>1.508</v>
      </c>
      <c r="AD27">
        <v>17.209999084472656</v>
      </c>
      <c r="AE27">
        <v>13.180000305175781</v>
      </c>
      <c r="AF27">
        <f t="shared" si="8"/>
        <v>17.209999084472656</v>
      </c>
      <c r="AG27">
        <f t="shared" si="9"/>
        <v>13.180000305175781</v>
      </c>
    </row>
    <row r="28" spans="1:33">
      <c r="A28" s="3" t="s">
        <v>50</v>
      </c>
      <c r="B28" s="3" t="str">
        <f t="shared" si="0"/>
        <v>13:39:58.895</v>
      </c>
      <c r="C28" s="3">
        <f t="shared" si="1"/>
        <v>49198.894999999997</v>
      </c>
      <c r="D28" s="3">
        <f t="shared" si="2"/>
        <v>2.2409999999945285</v>
      </c>
      <c r="E28" s="3">
        <v>186.00700000000001</v>
      </c>
      <c r="F28" s="3">
        <v>54.893799999999999</v>
      </c>
      <c r="G28" s="3">
        <v>15661</v>
      </c>
      <c r="H28" s="3">
        <v>728.5</v>
      </c>
      <c r="I28" s="3">
        <v>477</v>
      </c>
      <c r="J28">
        <f t="shared" si="3"/>
        <v>185.322</v>
      </c>
      <c r="K28">
        <f t="shared" si="4"/>
        <v>57.161999999999999</v>
      </c>
      <c r="L28">
        <f t="shared" si="5"/>
        <v>13.230999999999995</v>
      </c>
      <c r="M28">
        <f t="shared" si="6"/>
        <v>20.022999999999996</v>
      </c>
      <c r="N28">
        <f t="shared" si="7"/>
        <v>1.3230999999999995E-2</v>
      </c>
      <c r="O28">
        <f t="shared" si="7"/>
        <v>2.0022999999999996E-2</v>
      </c>
      <c r="AC28">
        <v>1.579</v>
      </c>
      <c r="AD28">
        <v>2.7799999713897705</v>
      </c>
      <c r="AE28">
        <v>27.860000610351563</v>
      </c>
      <c r="AF28">
        <f t="shared" si="8"/>
        <v>2.7799999713897705</v>
      </c>
      <c r="AG28">
        <f t="shared" si="9"/>
        <v>27.860000610351563</v>
      </c>
    </row>
    <row r="29" spans="1:33">
      <c r="A29" s="3" t="s">
        <v>51</v>
      </c>
      <c r="B29" s="3" t="str">
        <f t="shared" si="0"/>
        <v>13:39:58.987</v>
      </c>
      <c r="C29" s="3">
        <f t="shared" si="1"/>
        <v>49198.987000000001</v>
      </c>
      <c r="D29" s="3">
        <f t="shared" si="2"/>
        <v>2.3329999999987194</v>
      </c>
      <c r="E29" s="3">
        <v>187.68799999999999</v>
      </c>
      <c r="F29" s="3">
        <v>57.378500000000003</v>
      </c>
      <c r="G29" s="3">
        <v>15658</v>
      </c>
      <c r="H29" s="3">
        <v>727.5</v>
      </c>
      <c r="I29" s="3">
        <v>477</v>
      </c>
      <c r="J29">
        <f t="shared" si="3"/>
        <v>186.97300000000001</v>
      </c>
      <c r="K29">
        <f t="shared" si="4"/>
        <v>59.667000000000002</v>
      </c>
      <c r="L29">
        <f t="shared" si="5"/>
        <v>14.882000000000005</v>
      </c>
      <c r="M29">
        <f t="shared" si="6"/>
        <v>22.527999999999999</v>
      </c>
      <c r="N29">
        <f t="shared" si="7"/>
        <v>1.4882000000000005E-2</v>
      </c>
      <c r="O29">
        <f t="shared" si="7"/>
        <v>2.2527999999999999E-2</v>
      </c>
      <c r="AC29">
        <v>1.6479999999999999</v>
      </c>
      <c r="AD29">
        <v>13.460000038146973</v>
      </c>
      <c r="AE29">
        <v>17.540000915527344</v>
      </c>
      <c r="AF29">
        <f t="shared" si="8"/>
        <v>13.460000038146973</v>
      </c>
      <c r="AG29">
        <f t="shared" si="9"/>
        <v>17.540000915527344</v>
      </c>
    </row>
    <row r="30" spans="1:33">
      <c r="A30" s="3" t="s">
        <v>52</v>
      </c>
      <c r="B30" s="3" t="str">
        <f t="shared" si="0"/>
        <v>13:39:59.081</v>
      </c>
      <c r="C30" s="3">
        <f t="shared" si="1"/>
        <v>49199.080999999998</v>
      </c>
      <c r="D30" s="3">
        <f t="shared" si="2"/>
        <v>2.4269999999960419</v>
      </c>
      <c r="E30" s="3">
        <v>186.01</v>
      </c>
      <c r="F30" s="3">
        <v>54.891300000000001</v>
      </c>
      <c r="G30" s="3">
        <v>15661</v>
      </c>
      <c r="H30" s="3">
        <v>725</v>
      </c>
      <c r="I30" s="3">
        <v>477</v>
      </c>
      <c r="J30">
        <f t="shared" si="3"/>
        <v>185.32599999999999</v>
      </c>
      <c r="K30">
        <f t="shared" si="4"/>
        <v>57.16</v>
      </c>
      <c r="L30">
        <f t="shared" si="5"/>
        <v>13.234999999999985</v>
      </c>
      <c r="M30">
        <f t="shared" si="6"/>
        <v>20.020999999999994</v>
      </c>
      <c r="N30">
        <f t="shared" si="7"/>
        <v>1.3234999999999986E-2</v>
      </c>
      <c r="O30">
        <f t="shared" si="7"/>
        <v>2.0020999999999994E-2</v>
      </c>
      <c r="AC30">
        <v>1.708</v>
      </c>
      <c r="AD30">
        <v>16.709999084472656</v>
      </c>
      <c r="AE30">
        <v>18.860000610351563</v>
      </c>
      <c r="AF30">
        <f t="shared" si="8"/>
        <v>16.709999084472656</v>
      </c>
      <c r="AG30">
        <f t="shared" si="9"/>
        <v>18.860000610351563</v>
      </c>
    </row>
    <row r="31" spans="1:33">
      <c r="A31" s="3" t="s">
        <v>53</v>
      </c>
      <c r="B31" s="3" t="str">
        <f t="shared" si="0"/>
        <v>13:39:59.172</v>
      </c>
      <c r="C31" s="3">
        <f t="shared" si="1"/>
        <v>49199.171999999999</v>
      </c>
      <c r="D31" s="3">
        <f t="shared" si="2"/>
        <v>2.5179999999963911</v>
      </c>
      <c r="E31" s="3">
        <v>188.26499999999999</v>
      </c>
      <c r="F31" s="3">
        <v>58.1952</v>
      </c>
      <c r="G31" s="3">
        <v>15657</v>
      </c>
      <c r="H31" s="3">
        <v>727</v>
      </c>
      <c r="I31" s="3">
        <v>477</v>
      </c>
      <c r="J31">
        <f t="shared" si="3"/>
        <v>187.54</v>
      </c>
      <c r="K31">
        <f t="shared" si="4"/>
        <v>60.491</v>
      </c>
      <c r="L31">
        <f t="shared" si="5"/>
        <v>15.448999999999984</v>
      </c>
      <c r="M31">
        <f t="shared" si="6"/>
        <v>23.351999999999997</v>
      </c>
      <c r="N31">
        <f t="shared" si="7"/>
        <v>1.5448999999999984E-2</v>
      </c>
      <c r="O31">
        <f t="shared" si="7"/>
        <v>2.3351999999999998E-2</v>
      </c>
      <c r="AC31">
        <v>1.772</v>
      </c>
      <c r="AD31">
        <v>4.4000000953674316</v>
      </c>
      <c r="AE31">
        <v>27.010000228881836</v>
      </c>
      <c r="AF31">
        <f t="shared" si="8"/>
        <v>4.4000000953674316</v>
      </c>
      <c r="AG31">
        <f t="shared" si="9"/>
        <v>27.010000228881836</v>
      </c>
    </row>
    <row r="32" spans="1:33">
      <c r="A32" s="3" t="s">
        <v>54</v>
      </c>
      <c r="B32" s="3" t="str">
        <f t="shared" si="0"/>
        <v>13:39:59.265</v>
      </c>
      <c r="C32" s="3">
        <f t="shared" si="1"/>
        <v>49199.264999999999</v>
      </c>
      <c r="D32" s="3">
        <f t="shared" si="2"/>
        <v>2.6109999999971478</v>
      </c>
      <c r="E32" s="3">
        <v>195.03</v>
      </c>
      <c r="F32" s="3">
        <v>68.106800000000007</v>
      </c>
      <c r="G32" s="3">
        <v>15645</v>
      </c>
      <c r="H32" s="3">
        <v>728</v>
      </c>
      <c r="I32" s="3">
        <v>477</v>
      </c>
      <c r="J32">
        <f t="shared" si="3"/>
        <v>194.18299999999999</v>
      </c>
      <c r="K32">
        <f t="shared" si="4"/>
        <v>70.483999999999995</v>
      </c>
      <c r="L32">
        <f t="shared" si="5"/>
        <v>22.091999999999985</v>
      </c>
      <c r="M32">
        <f t="shared" si="6"/>
        <v>33.344999999999992</v>
      </c>
      <c r="N32">
        <f t="shared" si="7"/>
        <v>2.2091999999999987E-2</v>
      </c>
      <c r="O32">
        <f t="shared" si="7"/>
        <v>3.3344999999999993E-2</v>
      </c>
      <c r="AC32">
        <v>1.847</v>
      </c>
      <c r="AD32">
        <v>22.010000228881836</v>
      </c>
      <c r="AE32">
        <v>17.600000381469727</v>
      </c>
      <c r="AF32">
        <f t="shared" si="8"/>
        <v>22.010000228881836</v>
      </c>
      <c r="AG32">
        <f t="shared" si="9"/>
        <v>17.600000381469727</v>
      </c>
    </row>
    <row r="33" spans="1:33">
      <c r="A33" s="3" t="s">
        <v>55</v>
      </c>
      <c r="B33" s="3" t="str">
        <f t="shared" si="0"/>
        <v>13:39:59.359</v>
      </c>
      <c r="C33" s="3">
        <f t="shared" si="1"/>
        <v>49199.358999999997</v>
      </c>
      <c r="D33" s="3">
        <f t="shared" si="2"/>
        <v>2.7049999999944703</v>
      </c>
      <c r="E33" s="3">
        <v>205.142</v>
      </c>
      <c r="F33" s="3">
        <v>82.997600000000006</v>
      </c>
      <c r="G33" s="3">
        <v>15627</v>
      </c>
      <c r="H33" s="3">
        <v>733</v>
      </c>
      <c r="I33" s="3">
        <v>477</v>
      </c>
      <c r="J33">
        <f t="shared" si="3"/>
        <v>204.113</v>
      </c>
      <c r="K33">
        <f t="shared" si="4"/>
        <v>85.498000000000005</v>
      </c>
      <c r="L33">
        <f t="shared" si="5"/>
        <v>32.021999999999991</v>
      </c>
      <c r="M33">
        <f t="shared" si="6"/>
        <v>48.359000000000002</v>
      </c>
      <c r="N33">
        <f t="shared" si="7"/>
        <v>3.2021999999999995E-2</v>
      </c>
      <c r="O33">
        <f t="shared" si="7"/>
        <v>4.8359000000000006E-2</v>
      </c>
      <c r="AC33">
        <v>1.911</v>
      </c>
      <c r="AD33">
        <v>22.389999389648438</v>
      </c>
      <c r="AE33">
        <v>13.199999809265137</v>
      </c>
      <c r="AF33">
        <f t="shared" si="8"/>
        <v>22.389999389648438</v>
      </c>
      <c r="AG33">
        <f t="shared" si="9"/>
        <v>13.199999809265137</v>
      </c>
    </row>
    <row r="34" spans="1:33">
      <c r="A34" s="3" t="s">
        <v>56</v>
      </c>
      <c r="B34" s="3" t="str">
        <f t="shared" si="0"/>
        <v>13:39:59.452</v>
      </c>
      <c r="C34" s="3">
        <f t="shared" si="1"/>
        <v>49199.451999999997</v>
      </c>
      <c r="D34" s="3">
        <f t="shared" si="2"/>
        <v>2.797999999995227</v>
      </c>
      <c r="E34" s="3">
        <v>203.46100000000001</v>
      </c>
      <c r="F34" s="3">
        <v>80.512900000000002</v>
      </c>
      <c r="G34" s="3">
        <v>15630</v>
      </c>
      <c r="H34" s="3">
        <v>730.5</v>
      </c>
      <c r="I34" s="3">
        <v>477</v>
      </c>
      <c r="J34">
        <f t="shared" si="3"/>
        <v>202.46199999999999</v>
      </c>
      <c r="K34">
        <f t="shared" si="4"/>
        <v>82.992999999999995</v>
      </c>
      <c r="L34">
        <f t="shared" si="5"/>
        <v>30.370999999999981</v>
      </c>
      <c r="M34">
        <f t="shared" si="6"/>
        <v>45.853999999999992</v>
      </c>
      <c r="N34">
        <f t="shared" si="7"/>
        <v>3.0370999999999981E-2</v>
      </c>
      <c r="O34">
        <f t="shared" si="7"/>
        <v>4.5853999999999992E-2</v>
      </c>
      <c r="AC34">
        <v>1.9830000000000001</v>
      </c>
      <c r="AD34">
        <v>22.600000381469727</v>
      </c>
      <c r="AE34">
        <v>9.7200002670288086</v>
      </c>
      <c r="AF34">
        <f t="shared" si="8"/>
        <v>22.600000381469727</v>
      </c>
      <c r="AG34">
        <f t="shared" si="9"/>
        <v>9.7200002670288086</v>
      </c>
    </row>
    <row r="35" spans="1:33">
      <c r="A35" s="3" t="s">
        <v>57</v>
      </c>
      <c r="B35" s="3" t="str">
        <f t="shared" si="0"/>
        <v>13:39:59.544</v>
      </c>
      <c r="C35" s="3">
        <f t="shared" si="1"/>
        <v>49199.544000000002</v>
      </c>
      <c r="D35" s="3">
        <f t="shared" si="2"/>
        <v>2.8899999999994179</v>
      </c>
      <c r="E35" s="3">
        <v>209.63</v>
      </c>
      <c r="F35" s="3">
        <v>89.620099999999994</v>
      </c>
      <c r="G35" s="3">
        <v>15619</v>
      </c>
      <c r="H35" s="3">
        <v>730</v>
      </c>
      <c r="I35" s="3">
        <v>477</v>
      </c>
      <c r="J35">
        <f t="shared" si="3"/>
        <v>208.51900000000001</v>
      </c>
      <c r="K35">
        <f t="shared" si="4"/>
        <v>92.174000000000007</v>
      </c>
      <c r="L35">
        <f t="shared" si="5"/>
        <v>36.427999999999997</v>
      </c>
      <c r="M35">
        <f t="shared" si="6"/>
        <v>55.035000000000004</v>
      </c>
      <c r="N35">
        <f t="shared" si="7"/>
        <v>3.6427999999999995E-2</v>
      </c>
      <c r="O35">
        <f t="shared" si="7"/>
        <v>5.5035000000000008E-2</v>
      </c>
      <c r="AC35">
        <v>2.044</v>
      </c>
      <c r="AD35">
        <v>22.370000839233398</v>
      </c>
      <c r="AE35">
        <v>9.380000114440918</v>
      </c>
      <c r="AF35">
        <f t="shared" si="8"/>
        <v>22.370000839233398</v>
      </c>
      <c r="AG35">
        <f t="shared" si="9"/>
        <v>9.380000114440918</v>
      </c>
    </row>
    <row r="36" spans="1:33">
      <c r="A36" s="3" t="s">
        <v>58</v>
      </c>
      <c r="B36" s="3" t="str">
        <f t="shared" si="0"/>
        <v>13:39:59.637</v>
      </c>
      <c r="C36" s="3">
        <f t="shared" si="1"/>
        <v>49199.637000000002</v>
      </c>
      <c r="D36" s="3">
        <f t="shared" si="2"/>
        <v>2.9830000000001746</v>
      </c>
      <c r="E36" s="3">
        <v>219.48400000000001</v>
      </c>
      <c r="F36" s="3">
        <v>104.08199999999999</v>
      </c>
      <c r="G36" s="3">
        <v>15601.5</v>
      </c>
      <c r="H36" s="3">
        <v>730.5</v>
      </c>
      <c r="I36" s="3">
        <v>476.75</v>
      </c>
      <c r="J36">
        <f t="shared" si="3"/>
        <v>218.196</v>
      </c>
      <c r="K36">
        <f t="shared" si="4"/>
        <v>106.756</v>
      </c>
      <c r="L36">
        <f t="shared" si="5"/>
        <v>46.10499999999999</v>
      </c>
      <c r="M36">
        <f t="shared" si="6"/>
        <v>69.61699999999999</v>
      </c>
      <c r="N36">
        <f t="shared" si="7"/>
        <v>4.6104999999999993E-2</v>
      </c>
      <c r="O36">
        <f t="shared" si="7"/>
        <v>6.9616999999999998E-2</v>
      </c>
      <c r="AC36">
        <v>2.1080000000000001</v>
      </c>
      <c r="AD36">
        <v>24.620000839233398</v>
      </c>
      <c r="AE36">
        <v>9.4399995803833008</v>
      </c>
      <c r="AF36">
        <f t="shared" si="8"/>
        <v>24.620000839233398</v>
      </c>
      <c r="AG36">
        <f t="shared" si="9"/>
        <v>9.4399995803833008</v>
      </c>
    </row>
    <row r="37" spans="1:33">
      <c r="A37" s="3" t="s">
        <v>59</v>
      </c>
      <c r="B37" s="3" t="str">
        <f t="shared" si="0"/>
        <v>13:39:59.733</v>
      </c>
      <c r="C37" s="3">
        <f t="shared" si="1"/>
        <v>49199.733</v>
      </c>
      <c r="D37" s="3">
        <f t="shared" si="2"/>
        <v>3.0789999999979045</v>
      </c>
      <c r="E37" s="3">
        <v>217.77799999999999</v>
      </c>
      <c r="F37" s="3">
        <v>101.614</v>
      </c>
      <c r="G37" s="3">
        <v>15604.5</v>
      </c>
      <c r="H37" s="3">
        <v>730.5</v>
      </c>
      <c r="I37" s="3">
        <v>476.75</v>
      </c>
      <c r="J37">
        <f t="shared" si="3"/>
        <v>216.52</v>
      </c>
      <c r="K37">
        <f t="shared" si="4"/>
        <v>104.267</v>
      </c>
      <c r="L37">
        <f t="shared" si="5"/>
        <v>44.429000000000002</v>
      </c>
      <c r="M37">
        <f t="shared" si="6"/>
        <v>67.127999999999986</v>
      </c>
      <c r="N37">
        <f t="shared" si="7"/>
        <v>4.4429000000000003E-2</v>
      </c>
      <c r="O37">
        <f t="shared" si="7"/>
        <v>6.7127999999999993E-2</v>
      </c>
      <c r="AC37">
        <v>2.173</v>
      </c>
      <c r="AD37">
        <v>24.459999084472656</v>
      </c>
      <c r="AE37">
        <v>15.289999961853027</v>
      </c>
      <c r="AF37">
        <f t="shared" si="8"/>
        <v>24.459999084472656</v>
      </c>
      <c r="AG37">
        <f t="shared" si="9"/>
        <v>15.289999961853027</v>
      </c>
    </row>
    <row r="38" spans="1:33">
      <c r="A38" s="3" t="s">
        <v>60</v>
      </c>
      <c r="B38" s="3" t="str">
        <f t="shared" si="0"/>
        <v>13:39:59.824</v>
      </c>
      <c r="C38" s="3">
        <f t="shared" si="1"/>
        <v>49199.824000000001</v>
      </c>
      <c r="D38" s="3">
        <f t="shared" si="2"/>
        <v>3.1699999999982538</v>
      </c>
      <c r="E38" s="3">
        <v>227.059</v>
      </c>
      <c r="F38" s="3">
        <v>115.256</v>
      </c>
      <c r="G38" s="3">
        <v>15588</v>
      </c>
      <c r="H38" s="3">
        <v>721</v>
      </c>
      <c r="I38" s="3">
        <v>476.75</v>
      </c>
      <c r="J38">
        <f t="shared" si="3"/>
        <v>225.63399999999999</v>
      </c>
      <c r="K38">
        <f t="shared" si="4"/>
        <v>118.021</v>
      </c>
      <c r="L38">
        <f t="shared" si="5"/>
        <v>53.542999999999978</v>
      </c>
      <c r="M38">
        <f t="shared" si="6"/>
        <v>80.882000000000005</v>
      </c>
      <c r="N38">
        <f t="shared" si="7"/>
        <v>5.3542999999999979E-2</v>
      </c>
      <c r="O38">
        <f t="shared" si="7"/>
        <v>8.0882000000000009E-2</v>
      </c>
      <c r="AC38">
        <v>2.2360000000000002</v>
      </c>
      <c r="AD38">
        <v>26.620000839233398</v>
      </c>
      <c r="AE38">
        <v>14.180000305175781</v>
      </c>
      <c r="AF38">
        <f t="shared" si="8"/>
        <v>26.620000839233398</v>
      </c>
      <c r="AG38">
        <f t="shared" si="9"/>
        <v>14.180000305175781</v>
      </c>
    </row>
    <row r="39" spans="1:33">
      <c r="A39" s="3" t="s">
        <v>61</v>
      </c>
      <c r="B39" s="3" t="str">
        <f t="shared" si="0"/>
        <v>13:39:59.917</v>
      </c>
      <c r="C39" s="3">
        <f t="shared" si="1"/>
        <v>49199.917000000001</v>
      </c>
      <c r="D39" s="3">
        <f t="shared" si="2"/>
        <v>3.2629999999990105</v>
      </c>
      <c r="E39" s="3">
        <v>226.22</v>
      </c>
      <c r="F39" s="3">
        <v>114.01300000000001</v>
      </c>
      <c r="G39" s="3">
        <v>15589.5</v>
      </c>
      <c r="H39" s="3">
        <v>720.5</v>
      </c>
      <c r="I39" s="3">
        <v>476.75</v>
      </c>
      <c r="J39">
        <f t="shared" si="3"/>
        <v>224.81</v>
      </c>
      <c r="K39">
        <f t="shared" si="4"/>
        <v>116.768</v>
      </c>
      <c r="L39">
        <f t="shared" si="5"/>
        <v>52.718999999999994</v>
      </c>
      <c r="M39">
        <f t="shared" si="6"/>
        <v>79.628999999999991</v>
      </c>
      <c r="N39">
        <f t="shared" si="7"/>
        <v>5.2718999999999995E-2</v>
      </c>
      <c r="O39">
        <f t="shared" si="7"/>
        <v>7.9628999999999991E-2</v>
      </c>
      <c r="AC39">
        <v>2.2999999999999998</v>
      </c>
      <c r="AD39">
        <v>24.170000076293945</v>
      </c>
      <c r="AE39">
        <v>10.300000190734863</v>
      </c>
      <c r="AF39">
        <f t="shared" si="8"/>
        <v>24.170000076293945</v>
      </c>
      <c r="AG39">
        <f t="shared" si="9"/>
        <v>10.300000190734863</v>
      </c>
    </row>
    <row r="40" spans="1:33">
      <c r="A40" s="3" t="s">
        <v>62</v>
      </c>
      <c r="B40" s="3" t="str">
        <f t="shared" si="0"/>
        <v>13:40:00.011</v>
      </c>
      <c r="C40" s="3">
        <f t="shared" si="1"/>
        <v>49200.010999999999</v>
      </c>
      <c r="D40" s="3">
        <f t="shared" si="2"/>
        <v>3.3569999999963329</v>
      </c>
      <c r="E40" s="3">
        <v>227.05500000000001</v>
      </c>
      <c r="F40" s="3">
        <v>115.259</v>
      </c>
      <c r="G40" s="3">
        <v>15588</v>
      </c>
      <c r="H40" s="3">
        <v>703.5</v>
      </c>
      <c r="I40" s="3">
        <v>476.75</v>
      </c>
      <c r="J40">
        <f t="shared" si="3"/>
        <v>225.63</v>
      </c>
      <c r="K40">
        <f t="shared" si="4"/>
        <v>118.024</v>
      </c>
      <c r="L40">
        <f t="shared" si="5"/>
        <v>53.538999999999987</v>
      </c>
      <c r="M40">
        <f t="shared" si="6"/>
        <v>80.884999999999991</v>
      </c>
      <c r="N40">
        <f t="shared" si="7"/>
        <v>5.3538999999999989E-2</v>
      </c>
      <c r="O40">
        <f t="shared" si="7"/>
        <v>8.0884999999999999E-2</v>
      </c>
      <c r="AC40">
        <v>2.38</v>
      </c>
      <c r="AD40">
        <v>20.399999618530273</v>
      </c>
      <c r="AE40">
        <v>12.630000114440918</v>
      </c>
      <c r="AF40">
        <f t="shared" si="8"/>
        <v>20.399999618530273</v>
      </c>
      <c r="AG40">
        <f t="shared" si="9"/>
        <v>12.630000114440918</v>
      </c>
    </row>
    <row r="41" spans="1:33">
      <c r="A41" s="3" t="s">
        <v>63</v>
      </c>
      <c r="B41" s="3" t="str">
        <f t="shared" si="0"/>
        <v>13:40:00.105</v>
      </c>
      <c r="C41" s="3">
        <f t="shared" si="1"/>
        <v>49200.105000000003</v>
      </c>
      <c r="D41" s="3">
        <f t="shared" si="2"/>
        <v>3.4510000000009313</v>
      </c>
      <c r="E41" s="3">
        <v>240.584</v>
      </c>
      <c r="F41" s="3">
        <v>135.08199999999999</v>
      </c>
      <c r="G41" s="3">
        <v>15564</v>
      </c>
      <c r="H41" s="3">
        <v>690</v>
      </c>
      <c r="I41" s="3">
        <v>476.75</v>
      </c>
      <c r="J41">
        <f t="shared" si="3"/>
        <v>238.916</v>
      </c>
      <c r="K41">
        <f t="shared" si="4"/>
        <v>138.011</v>
      </c>
      <c r="L41">
        <f t="shared" si="5"/>
        <v>66.824999999999989</v>
      </c>
      <c r="M41">
        <f t="shared" si="6"/>
        <v>100.87199999999999</v>
      </c>
      <c r="N41">
        <f t="shared" si="7"/>
        <v>6.6824999999999996E-2</v>
      </c>
      <c r="O41">
        <f t="shared" si="7"/>
        <v>0.10087199999999999</v>
      </c>
      <c r="AC41">
        <v>2.4369999999999998</v>
      </c>
      <c r="AD41">
        <v>15.359999656677246</v>
      </c>
      <c r="AE41">
        <v>10.869999885559082</v>
      </c>
      <c r="AF41">
        <f t="shared" si="8"/>
        <v>15.359999656677246</v>
      </c>
      <c r="AG41">
        <f t="shared" si="9"/>
        <v>10.869999885559082</v>
      </c>
    </row>
    <row r="42" spans="1:33">
      <c r="A42" s="3" t="s">
        <v>64</v>
      </c>
      <c r="B42" s="3" t="str">
        <f t="shared" si="0"/>
        <v>13:40:00.197</v>
      </c>
      <c r="C42" s="3">
        <f t="shared" si="1"/>
        <v>49200.197</v>
      </c>
      <c r="D42" s="3">
        <f t="shared" si="2"/>
        <v>3.5429999999978463</v>
      </c>
      <c r="E42" s="3">
        <v>193.51599999999999</v>
      </c>
      <c r="F42" s="3">
        <v>186.48599999999999</v>
      </c>
      <c r="G42" s="3">
        <v>15548</v>
      </c>
      <c r="H42" s="3">
        <v>794</v>
      </c>
      <c r="I42" s="3">
        <v>953.5</v>
      </c>
      <c r="J42">
        <f t="shared" si="3"/>
        <v>191.22300000000001</v>
      </c>
      <c r="K42">
        <f t="shared" si="4"/>
        <v>188.83600000000001</v>
      </c>
      <c r="L42">
        <f t="shared" si="5"/>
        <v>19.132000000000005</v>
      </c>
      <c r="M42">
        <f t="shared" si="6"/>
        <v>151.697</v>
      </c>
      <c r="N42">
        <f t="shared" si="7"/>
        <v>1.9132000000000007E-2</v>
      </c>
      <c r="O42">
        <f t="shared" si="7"/>
        <v>0.151697</v>
      </c>
      <c r="AC42">
        <v>2.5049999999999999</v>
      </c>
      <c r="AD42">
        <v>-5.9699997901916504</v>
      </c>
      <c r="AE42">
        <v>24.399999618530273</v>
      </c>
      <c r="AF42">
        <f t="shared" si="8"/>
        <v>-5.9699997901916504</v>
      </c>
      <c r="AG42">
        <f t="shared" si="9"/>
        <v>24.399999618530273</v>
      </c>
    </row>
    <row r="43" spans="1:33">
      <c r="A43" s="3" t="s">
        <v>65</v>
      </c>
      <c r="B43" s="3" t="str">
        <f t="shared" si="0"/>
        <v>13:40:00.288</v>
      </c>
      <c r="C43" s="3">
        <f t="shared" si="1"/>
        <v>49200.288</v>
      </c>
      <c r="D43" s="3">
        <f t="shared" si="2"/>
        <v>3.6339999999981956</v>
      </c>
      <c r="E43" s="3">
        <v>153.43</v>
      </c>
      <c r="F43" s="3">
        <v>247.76400000000001</v>
      </c>
      <c r="G43" s="3">
        <v>15520.5</v>
      </c>
      <c r="H43" s="3">
        <v>692</v>
      </c>
      <c r="I43" s="3">
        <v>476.25</v>
      </c>
      <c r="J43">
        <f t="shared" si="3"/>
        <v>150.392</v>
      </c>
      <c r="K43">
        <f t="shared" si="4"/>
        <v>249.62</v>
      </c>
      <c r="L43">
        <f t="shared" si="5"/>
        <v>-21.699000000000012</v>
      </c>
      <c r="M43">
        <f t="shared" si="6"/>
        <v>212.48099999999999</v>
      </c>
      <c r="N43">
        <f t="shared" si="7"/>
        <v>-2.1699000000000013E-2</v>
      </c>
      <c r="O43">
        <f t="shared" si="7"/>
        <v>0.212481</v>
      </c>
      <c r="AC43">
        <v>2.569</v>
      </c>
      <c r="AD43">
        <v>19.120000839233398</v>
      </c>
      <c r="AE43">
        <v>4.440000057220459</v>
      </c>
      <c r="AF43">
        <f t="shared" si="8"/>
        <v>19.120000839233398</v>
      </c>
      <c r="AG43">
        <f t="shared" si="9"/>
        <v>4.440000057220459</v>
      </c>
    </row>
    <row r="44" spans="1:33">
      <c r="A44" s="3" t="s">
        <v>66</v>
      </c>
      <c r="B44" s="3" t="str">
        <f t="shared" si="0"/>
        <v>13:40:00.382</v>
      </c>
      <c r="C44" s="3">
        <f t="shared" si="1"/>
        <v>49200.381999999998</v>
      </c>
      <c r="D44" s="3">
        <f t="shared" si="2"/>
        <v>3.727999999995518</v>
      </c>
      <c r="E44" s="3">
        <v>185.96899999999999</v>
      </c>
      <c r="F44" s="3">
        <v>294.56200000000001</v>
      </c>
      <c r="G44" s="3">
        <v>15463.5</v>
      </c>
      <c r="H44" s="3">
        <v>758.5</v>
      </c>
      <c r="I44" s="3">
        <v>475.75</v>
      </c>
      <c r="J44">
        <f t="shared" si="3"/>
        <v>182.35599999999999</v>
      </c>
      <c r="K44">
        <f t="shared" si="4"/>
        <v>296.81200000000001</v>
      </c>
      <c r="L44">
        <f t="shared" si="5"/>
        <v>10.264999999999986</v>
      </c>
      <c r="M44">
        <f t="shared" si="6"/>
        <v>259.673</v>
      </c>
      <c r="N44">
        <f t="shared" si="7"/>
        <v>1.0264999999999986E-2</v>
      </c>
      <c r="O44">
        <f t="shared" si="7"/>
        <v>0.25967299999999999</v>
      </c>
      <c r="AC44">
        <v>2.6349999999999998</v>
      </c>
      <c r="AD44">
        <v>14.439999580383301</v>
      </c>
      <c r="AE44">
        <v>4.1500000953674316</v>
      </c>
      <c r="AF44">
        <f t="shared" si="8"/>
        <v>14.439999580383301</v>
      </c>
      <c r="AG44">
        <f t="shared" si="9"/>
        <v>4.1500000953674316</v>
      </c>
    </row>
    <row r="45" spans="1:33">
      <c r="A45" s="3" t="s">
        <v>67</v>
      </c>
      <c r="B45" s="3" t="str">
        <f t="shared" si="0"/>
        <v>13:40:00.475</v>
      </c>
      <c r="C45" s="3">
        <f t="shared" si="1"/>
        <v>49200.474999999999</v>
      </c>
      <c r="D45" s="3">
        <f t="shared" si="2"/>
        <v>3.8209999999962747</v>
      </c>
      <c r="E45" s="3">
        <v>202.435</v>
      </c>
      <c r="F45" s="3">
        <v>318.435</v>
      </c>
      <c r="G45" s="3">
        <v>15434.5</v>
      </c>
      <c r="H45" s="3">
        <v>760.5</v>
      </c>
      <c r="I45" s="3">
        <v>475.75</v>
      </c>
      <c r="J45">
        <f t="shared" si="3"/>
        <v>198.53</v>
      </c>
      <c r="K45">
        <f t="shared" si="4"/>
        <v>320.88400000000001</v>
      </c>
      <c r="L45">
        <f t="shared" si="5"/>
        <v>26.438999999999993</v>
      </c>
      <c r="M45">
        <f t="shared" si="6"/>
        <v>283.745</v>
      </c>
      <c r="N45">
        <f t="shared" si="7"/>
        <v>2.6438999999999994E-2</v>
      </c>
      <c r="O45">
        <f t="shared" si="7"/>
        <v>0.28374500000000002</v>
      </c>
      <c r="AC45">
        <v>2.7069999999999999</v>
      </c>
      <c r="AD45">
        <v>-6.2800002098083496</v>
      </c>
      <c r="AE45">
        <v>20.700000762939453</v>
      </c>
      <c r="AF45">
        <f t="shared" si="8"/>
        <v>-6.2800002098083496</v>
      </c>
      <c r="AG45">
        <f t="shared" si="9"/>
        <v>20.700000762939453</v>
      </c>
    </row>
    <row r="46" spans="1:33">
      <c r="A46" s="3" t="s">
        <v>68</v>
      </c>
      <c r="B46" s="3" t="str">
        <f t="shared" si="0"/>
        <v>13:40:00.568</v>
      </c>
      <c r="C46" s="3">
        <f t="shared" si="1"/>
        <v>49200.567999999999</v>
      </c>
      <c r="D46" s="3">
        <f t="shared" si="2"/>
        <v>3.9139999999970314</v>
      </c>
      <c r="E46" s="3">
        <v>185.27699999999999</v>
      </c>
      <c r="F46" s="3">
        <v>411.27100000000002</v>
      </c>
      <c r="G46" s="3">
        <v>15368</v>
      </c>
      <c r="H46" s="3">
        <v>811</v>
      </c>
      <c r="I46" s="3">
        <v>951</v>
      </c>
      <c r="J46">
        <f t="shared" si="3"/>
        <v>180.239</v>
      </c>
      <c r="K46">
        <f t="shared" si="4"/>
        <v>413.50400000000002</v>
      </c>
      <c r="L46">
        <f t="shared" si="5"/>
        <v>8.1479999999999961</v>
      </c>
      <c r="M46">
        <f t="shared" si="6"/>
        <v>376.36500000000001</v>
      </c>
      <c r="N46">
        <f t="shared" si="7"/>
        <v>8.1479999999999955E-3</v>
      </c>
      <c r="O46">
        <f t="shared" si="7"/>
        <v>0.37636500000000001</v>
      </c>
      <c r="R46" t="s">
        <v>69</v>
      </c>
      <c r="AC46">
        <v>2.7719999999999998</v>
      </c>
      <c r="AD46">
        <v>3.8299999237060547</v>
      </c>
      <c r="AE46">
        <v>2.6600000858306885</v>
      </c>
      <c r="AF46">
        <f t="shared" si="8"/>
        <v>3.8299999237060547</v>
      </c>
      <c r="AG46">
        <f t="shared" si="9"/>
        <v>2.6600000858306885</v>
      </c>
    </row>
    <row r="47" spans="1:33">
      <c r="A47" s="3" t="s">
        <v>70</v>
      </c>
      <c r="B47" s="3" t="str">
        <f t="shared" si="0"/>
        <v>13:40:00.662</v>
      </c>
      <c r="C47" s="3">
        <f t="shared" si="1"/>
        <v>49200.661999999997</v>
      </c>
      <c r="D47" s="3">
        <f t="shared" si="2"/>
        <v>4.0079999999943539</v>
      </c>
      <c r="E47" s="3">
        <v>142.94900000000001</v>
      </c>
      <c r="F47" s="3">
        <v>467.51299999999998</v>
      </c>
      <c r="G47" s="3">
        <v>15346.5</v>
      </c>
      <c r="H47" s="3">
        <v>696</v>
      </c>
      <c r="I47" s="3">
        <v>475</v>
      </c>
      <c r="J47">
        <f t="shared" si="3"/>
        <v>137.227</v>
      </c>
      <c r="K47">
        <f t="shared" si="4"/>
        <v>469.22500000000002</v>
      </c>
      <c r="L47">
        <f t="shared" si="5"/>
        <v>-34.864000000000004</v>
      </c>
      <c r="M47">
        <f t="shared" si="6"/>
        <v>432.08600000000001</v>
      </c>
      <c r="N47">
        <f t="shared" si="7"/>
        <v>-3.4864000000000006E-2</v>
      </c>
      <c r="O47">
        <f t="shared" si="7"/>
        <v>0.43208600000000003</v>
      </c>
      <c r="R47" t="s">
        <v>71</v>
      </c>
      <c r="AC47">
        <v>2.84</v>
      </c>
      <c r="AD47">
        <v>2.6099998950958252</v>
      </c>
      <c r="AE47">
        <v>1.8400000333786011</v>
      </c>
      <c r="AF47">
        <f t="shared" si="8"/>
        <v>2.6099998950958252</v>
      </c>
      <c r="AG47">
        <f t="shared" si="9"/>
        <v>1.8400000333786011</v>
      </c>
    </row>
    <row r="48" spans="1:33">
      <c r="A48" s="3" t="s">
        <v>72</v>
      </c>
      <c r="B48" s="3" t="str">
        <f t="shared" si="0"/>
        <v>13:40:00.755</v>
      </c>
      <c r="C48" s="3">
        <f t="shared" si="1"/>
        <v>49200.754999999997</v>
      </c>
      <c r="D48" s="3">
        <f t="shared" si="2"/>
        <v>4.1009999999951106</v>
      </c>
      <c r="E48" s="3">
        <v>186.822</v>
      </c>
      <c r="F48" s="3">
        <v>529.57000000000005</v>
      </c>
      <c r="G48" s="3">
        <v>15270.5</v>
      </c>
      <c r="H48" s="3">
        <v>771</v>
      </c>
      <c r="I48" s="3">
        <v>474.5</v>
      </c>
      <c r="J48">
        <f t="shared" si="3"/>
        <v>180.33799999999999</v>
      </c>
      <c r="K48">
        <f t="shared" si="4"/>
        <v>531.81299999999999</v>
      </c>
      <c r="L48">
        <f t="shared" si="5"/>
        <v>8.2469999999999857</v>
      </c>
      <c r="M48">
        <f t="shared" si="6"/>
        <v>494.67399999999998</v>
      </c>
      <c r="N48">
        <f t="shared" si="7"/>
        <v>8.2469999999999852E-3</v>
      </c>
      <c r="O48">
        <f t="shared" si="7"/>
        <v>0.494674</v>
      </c>
      <c r="AC48">
        <v>2.907</v>
      </c>
      <c r="AD48">
        <v>-0.50999999046325684</v>
      </c>
      <c r="AE48">
        <v>13.930000305175781</v>
      </c>
      <c r="AF48">
        <f t="shared" si="8"/>
        <v>-0.50999999046325684</v>
      </c>
      <c r="AG48">
        <f t="shared" si="9"/>
        <v>13.930000305175781</v>
      </c>
    </row>
    <row r="49" spans="1:33">
      <c r="A49" s="3" t="s">
        <v>73</v>
      </c>
      <c r="B49" s="3" t="str">
        <f t="shared" si="0"/>
        <v>13:40:00.849</v>
      </c>
      <c r="C49" s="3">
        <f t="shared" si="1"/>
        <v>49200.849000000002</v>
      </c>
      <c r="D49" s="3">
        <f t="shared" si="2"/>
        <v>4.194999999999709</v>
      </c>
      <c r="E49" s="3">
        <v>200.90299999999999</v>
      </c>
      <c r="F49" s="3">
        <v>549.61900000000003</v>
      </c>
      <c r="G49" s="3">
        <v>15246</v>
      </c>
      <c r="H49" s="3">
        <v>760</v>
      </c>
      <c r="I49" s="3">
        <v>474.5</v>
      </c>
      <c r="J49">
        <f t="shared" si="3"/>
        <v>194.173</v>
      </c>
      <c r="K49">
        <f t="shared" si="4"/>
        <v>552.03200000000004</v>
      </c>
      <c r="L49">
        <f t="shared" si="5"/>
        <v>22.081999999999994</v>
      </c>
      <c r="M49">
        <f t="shared" si="6"/>
        <v>514.89300000000003</v>
      </c>
      <c r="N49">
        <f t="shared" si="7"/>
        <v>2.2081999999999994E-2</v>
      </c>
      <c r="O49">
        <f t="shared" si="7"/>
        <v>0.51489300000000005</v>
      </c>
      <c r="AC49">
        <v>2.98</v>
      </c>
      <c r="AD49">
        <v>-3.369999885559082</v>
      </c>
      <c r="AE49">
        <v>0.93999999761581421</v>
      </c>
      <c r="AF49">
        <f t="shared" si="8"/>
        <v>-3.369999885559082</v>
      </c>
      <c r="AG49">
        <f t="shared" si="9"/>
        <v>0.93999999761581421</v>
      </c>
    </row>
    <row r="50" spans="1:33">
      <c r="A50" s="3" t="s">
        <v>74</v>
      </c>
      <c r="B50" s="3" t="str">
        <f t="shared" si="0"/>
        <v>13:40:00.942</v>
      </c>
      <c r="C50" s="3">
        <f t="shared" si="1"/>
        <v>49200.942000000003</v>
      </c>
      <c r="D50" s="3">
        <f t="shared" si="2"/>
        <v>4.2880000000004657</v>
      </c>
      <c r="E50" s="3">
        <v>149.01300000000001</v>
      </c>
      <c r="F50" s="3">
        <v>705.16300000000001</v>
      </c>
      <c r="G50" s="3">
        <v>15149.5</v>
      </c>
      <c r="H50" s="3">
        <v>752</v>
      </c>
      <c r="I50" s="3">
        <v>474</v>
      </c>
      <c r="J50">
        <f t="shared" si="3"/>
        <v>140.387</v>
      </c>
      <c r="K50">
        <f t="shared" si="4"/>
        <v>706.93100000000004</v>
      </c>
      <c r="L50">
        <f t="shared" si="5"/>
        <v>-31.704000000000008</v>
      </c>
      <c r="M50">
        <f t="shared" si="6"/>
        <v>669.79200000000003</v>
      </c>
      <c r="N50">
        <f t="shared" si="7"/>
        <v>-3.170400000000001E-2</v>
      </c>
      <c r="O50">
        <f t="shared" si="7"/>
        <v>0.66979200000000005</v>
      </c>
      <c r="AC50">
        <v>3.0390000000000001</v>
      </c>
      <c r="AD50">
        <v>-5.2199997901916504</v>
      </c>
      <c r="AE50">
        <v>5.5300002098083496</v>
      </c>
      <c r="AF50">
        <f t="shared" si="8"/>
        <v>-5.2199997901916504</v>
      </c>
      <c r="AG50">
        <f t="shared" si="9"/>
        <v>5.5300002098083496</v>
      </c>
    </row>
    <row r="51" spans="1:33">
      <c r="A51" s="3" t="s">
        <v>75</v>
      </c>
      <c r="B51" s="3" t="str">
        <f t="shared" si="0"/>
        <v>13:40:01.036</v>
      </c>
      <c r="C51" s="3">
        <f t="shared" si="1"/>
        <v>49201.036</v>
      </c>
      <c r="D51" s="3">
        <f t="shared" si="2"/>
        <v>4.3819999999977881</v>
      </c>
      <c r="E51" s="3">
        <v>161.80000000000001</v>
      </c>
      <c r="F51" s="3">
        <v>723.06600000000003</v>
      </c>
      <c r="G51" s="3">
        <v>15127.5</v>
      </c>
      <c r="H51" s="3">
        <v>777</v>
      </c>
      <c r="I51" s="3">
        <v>473.25</v>
      </c>
      <c r="J51">
        <f t="shared" si="3"/>
        <v>152.95400000000001</v>
      </c>
      <c r="K51">
        <f t="shared" si="4"/>
        <v>724.98900000000003</v>
      </c>
      <c r="L51">
        <f t="shared" si="5"/>
        <v>-19.137</v>
      </c>
      <c r="M51">
        <f t="shared" si="6"/>
        <v>687.85</v>
      </c>
      <c r="N51">
        <f t="shared" si="7"/>
        <v>-1.9137000000000001E-2</v>
      </c>
      <c r="O51">
        <f t="shared" si="7"/>
        <v>0.68785000000000007</v>
      </c>
      <c r="AC51">
        <v>3.0979999999999999</v>
      </c>
      <c r="AD51">
        <v>-2.1400001049041748</v>
      </c>
      <c r="AE51">
        <v>4.9499998092651367</v>
      </c>
      <c r="AF51">
        <f t="shared" si="8"/>
        <v>-2.1400001049041748</v>
      </c>
      <c r="AG51">
        <f t="shared" si="9"/>
        <v>4.9499998092651367</v>
      </c>
    </row>
    <row r="52" spans="1:33">
      <c r="A52" s="3" t="s">
        <v>76</v>
      </c>
      <c r="B52" s="3" t="str">
        <f t="shared" si="0"/>
        <v>13:40:01.127</v>
      </c>
      <c r="C52" s="3">
        <f t="shared" si="1"/>
        <v>49201.127</v>
      </c>
      <c r="D52" s="3">
        <f t="shared" si="2"/>
        <v>4.4729999999981374</v>
      </c>
      <c r="E52" s="3">
        <v>111.518</v>
      </c>
      <c r="F52" s="3">
        <v>877.64</v>
      </c>
      <c r="G52" s="3">
        <v>15032</v>
      </c>
      <c r="H52" s="3">
        <v>758.5</v>
      </c>
      <c r="I52" s="3">
        <v>472.75</v>
      </c>
      <c r="J52">
        <f t="shared" si="3"/>
        <v>100.788</v>
      </c>
      <c r="K52">
        <f t="shared" si="4"/>
        <v>878.93700000000001</v>
      </c>
      <c r="L52">
        <f t="shared" si="5"/>
        <v>-71.303000000000011</v>
      </c>
      <c r="M52">
        <f t="shared" si="6"/>
        <v>841.798</v>
      </c>
      <c r="N52">
        <f t="shared" si="7"/>
        <v>-7.1303000000000019E-2</v>
      </c>
      <c r="O52">
        <f t="shared" si="7"/>
        <v>0.84179800000000005</v>
      </c>
      <c r="AC52">
        <v>3.17</v>
      </c>
      <c r="AD52">
        <v>-0.99000000953674316</v>
      </c>
      <c r="AE52">
        <v>-2.5899999141693115</v>
      </c>
      <c r="AF52">
        <f t="shared" si="8"/>
        <v>-0.99000000953674316</v>
      </c>
      <c r="AG52">
        <f t="shared" si="9"/>
        <v>-2.5899999141693115</v>
      </c>
    </row>
    <row r="53" spans="1:33">
      <c r="A53" s="3" t="s">
        <v>77</v>
      </c>
      <c r="B53" s="3" t="str">
        <f t="shared" si="0"/>
        <v>13:40:01.220</v>
      </c>
      <c r="C53" s="3">
        <f t="shared" si="1"/>
        <v>49201.22</v>
      </c>
      <c r="D53" s="3">
        <f t="shared" si="2"/>
        <v>4.5659999999988941</v>
      </c>
      <c r="E53" s="3">
        <v>140.17699999999999</v>
      </c>
      <c r="F53" s="3">
        <v>916.76599999999996</v>
      </c>
      <c r="G53" s="3">
        <v>14983.5</v>
      </c>
      <c r="H53" s="3">
        <v>770</v>
      </c>
      <c r="I53" s="3">
        <v>472</v>
      </c>
      <c r="J53">
        <f t="shared" si="3"/>
        <v>128.96600000000001</v>
      </c>
      <c r="K53">
        <f t="shared" si="4"/>
        <v>918.41</v>
      </c>
      <c r="L53">
        <f t="shared" si="5"/>
        <v>-43.125</v>
      </c>
      <c r="M53">
        <f t="shared" si="6"/>
        <v>881.27099999999996</v>
      </c>
      <c r="N53">
        <f t="shared" si="7"/>
        <v>-4.3125000000000004E-2</v>
      </c>
      <c r="O53">
        <f t="shared" si="7"/>
        <v>0.88127100000000003</v>
      </c>
      <c r="AC53">
        <v>3.2250000000000001</v>
      </c>
      <c r="AD53">
        <v>-1.8799999952316284</v>
      </c>
      <c r="AE53">
        <v>0.27000001072883606</v>
      </c>
      <c r="AF53">
        <f t="shared" si="8"/>
        <v>-1.8799999952316284</v>
      </c>
      <c r="AG53">
        <f t="shared" si="9"/>
        <v>0.27000001072883606</v>
      </c>
    </row>
    <row r="54" spans="1:33">
      <c r="A54" s="3" t="s">
        <v>78</v>
      </c>
      <c r="B54" s="3" t="str">
        <f t="shared" si="0"/>
        <v>13:40:01.315</v>
      </c>
      <c r="C54" s="3">
        <f t="shared" si="1"/>
        <v>49201.315000000002</v>
      </c>
      <c r="D54" s="3">
        <f t="shared" si="2"/>
        <v>4.6610000000000582</v>
      </c>
      <c r="E54" s="3">
        <v>95.814599999999999</v>
      </c>
      <c r="F54" s="3">
        <v>1075.8599999999999</v>
      </c>
      <c r="G54" s="3">
        <v>14882</v>
      </c>
      <c r="H54" s="3">
        <v>787.5</v>
      </c>
      <c r="I54" s="3">
        <v>471.5</v>
      </c>
      <c r="J54">
        <f t="shared" si="3"/>
        <v>82.664000000000001</v>
      </c>
      <c r="K54">
        <f t="shared" si="4"/>
        <v>1076.95</v>
      </c>
      <c r="L54">
        <f t="shared" si="5"/>
        <v>-89.427000000000007</v>
      </c>
      <c r="M54">
        <f t="shared" si="6"/>
        <v>1039.8110000000001</v>
      </c>
      <c r="N54">
        <f t="shared" si="7"/>
        <v>-8.9427000000000006E-2</v>
      </c>
      <c r="O54">
        <f t="shared" si="7"/>
        <v>1.0398110000000003</v>
      </c>
      <c r="AC54">
        <v>3.3029999999999999</v>
      </c>
      <c r="AD54">
        <v>-7.6500000953674316</v>
      </c>
      <c r="AE54">
        <v>-0.31999999284744263</v>
      </c>
      <c r="AF54">
        <f t="shared" si="8"/>
        <v>-7.6500000953674316</v>
      </c>
      <c r="AG54">
        <f t="shared" si="9"/>
        <v>-0.31999999284744263</v>
      </c>
    </row>
    <row r="55" spans="1:33">
      <c r="A55" s="3" t="s">
        <v>79</v>
      </c>
      <c r="B55" s="3" t="str">
        <f t="shared" si="0"/>
        <v>13:40:01.406</v>
      </c>
      <c r="C55" s="3">
        <f t="shared" si="1"/>
        <v>49201.406000000003</v>
      </c>
      <c r="D55" s="3">
        <f t="shared" si="2"/>
        <v>4.7520000000004075</v>
      </c>
      <c r="E55" s="3">
        <v>75.083200000000005</v>
      </c>
      <c r="F55" s="3">
        <v>1156.24</v>
      </c>
      <c r="G55" s="3">
        <v>14830</v>
      </c>
      <c r="H55" s="3">
        <v>841</v>
      </c>
      <c r="I55" s="3">
        <v>942</v>
      </c>
      <c r="J55">
        <f t="shared" si="3"/>
        <v>60.951999999999998</v>
      </c>
      <c r="K55">
        <f t="shared" si="4"/>
        <v>1157.0709999999999</v>
      </c>
      <c r="L55">
        <f t="shared" si="5"/>
        <v>-111.13900000000001</v>
      </c>
      <c r="M55">
        <f t="shared" si="6"/>
        <v>1119.932</v>
      </c>
      <c r="N55">
        <f t="shared" si="7"/>
        <v>-0.11113900000000002</v>
      </c>
      <c r="O55">
        <f t="shared" si="7"/>
        <v>1.1199320000000001</v>
      </c>
      <c r="AC55">
        <v>3.359</v>
      </c>
      <c r="AD55">
        <v>-5.2600002288818359</v>
      </c>
      <c r="AE55">
        <v>6.190000057220459</v>
      </c>
      <c r="AF55">
        <f t="shared" si="8"/>
        <v>-5.2600002288818359</v>
      </c>
      <c r="AG55">
        <f t="shared" si="9"/>
        <v>6.190000057220459</v>
      </c>
    </row>
    <row r="56" spans="1:33">
      <c r="A56" s="3" t="s">
        <v>80</v>
      </c>
      <c r="B56" s="3" t="str">
        <f t="shared" si="0"/>
        <v>13:40:01.499</v>
      </c>
      <c r="C56" s="3">
        <f t="shared" si="1"/>
        <v>49201.499000000003</v>
      </c>
      <c r="D56" s="3">
        <f t="shared" si="2"/>
        <v>4.8450000000011642</v>
      </c>
      <c r="E56" s="3">
        <v>28.6828</v>
      </c>
      <c r="F56" s="3">
        <v>1308.3499999999999</v>
      </c>
      <c r="G56" s="3">
        <v>14737</v>
      </c>
      <c r="H56" s="3">
        <v>844</v>
      </c>
      <c r="I56" s="3">
        <v>940.5</v>
      </c>
      <c r="J56">
        <f t="shared" si="3"/>
        <v>12.696999999999999</v>
      </c>
      <c r="K56">
        <f t="shared" si="4"/>
        <v>1308.6030000000001</v>
      </c>
      <c r="L56">
        <f t="shared" si="5"/>
        <v>-159.39400000000001</v>
      </c>
      <c r="M56">
        <f t="shared" si="6"/>
        <v>1271.4640000000002</v>
      </c>
      <c r="N56">
        <f t="shared" si="7"/>
        <v>-0.15939400000000001</v>
      </c>
      <c r="O56">
        <f t="shared" si="7"/>
        <v>1.2714640000000001</v>
      </c>
      <c r="AC56">
        <v>3.44</v>
      </c>
      <c r="AD56">
        <v>-5.4600000381469727</v>
      </c>
      <c r="AE56">
        <v>0.27000001072883606</v>
      </c>
      <c r="AF56">
        <f t="shared" si="8"/>
        <v>-5.4600000381469727</v>
      </c>
      <c r="AG56">
        <f t="shared" si="9"/>
        <v>0.27000001072883606</v>
      </c>
    </row>
    <row r="57" spans="1:33">
      <c r="A57" s="3" t="s">
        <v>81</v>
      </c>
      <c r="B57" s="3" t="str">
        <f t="shared" si="0"/>
        <v>13:40:01.593</v>
      </c>
      <c r="C57" s="3">
        <f t="shared" si="1"/>
        <v>49201.593000000001</v>
      </c>
      <c r="D57" s="3">
        <f t="shared" si="2"/>
        <v>4.9389999999984866</v>
      </c>
      <c r="E57" s="3">
        <v>4.4658499999999997</v>
      </c>
      <c r="F57" s="3">
        <v>1382.12</v>
      </c>
      <c r="G57" s="3">
        <v>14693.5</v>
      </c>
      <c r="H57" s="3">
        <v>794</v>
      </c>
      <c r="I57" s="3">
        <v>469</v>
      </c>
      <c r="J57">
        <f t="shared" si="3"/>
        <v>-12.42</v>
      </c>
      <c r="K57">
        <f t="shared" si="4"/>
        <v>1382.0709999999999</v>
      </c>
      <c r="L57">
        <f t="shared" si="5"/>
        <v>-184.511</v>
      </c>
      <c r="M57">
        <f t="shared" si="6"/>
        <v>1344.932</v>
      </c>
      <c r="N57">
        <f t="shared" si="7"/>
        <v>-0.18451100000000001</v>
      </c>
      <c r="O57">
        <f t="shared" si="7"/>
        <v>1.344932</v>
      </c>
      <c r="AC57">
        <v>3.504</v>
      </c>
      <c r="AD57">
        <v>-10.260000228881836</v>
      </c>
      <c r="AE57">
        <v>-0.44999998807907104</v>
      </c>
      <c r="AF57">
        <f t="shared" si="8"/>
        <v>-10.260000228881836</v>
      </c>
      <c r="AG57">
        <f t="shared" si="9"/>
        <v>-0.44999998807907104</v>
      </c>
    </row>
    <row r="58" spans="1:33">
      <c r="A58" s="3" t="s">
        <v>82</v>
      </c>
      <c r="B58" s="3" t="str">
        <f t="shared" si="0"/>
        <v>13:40:01.685</v>
      </c>
      <c r="C58" s="3">
        <f t="shared" si="1"/>
        <v>49201.684999999998</v>
      </c>
      <c r="D58" s="3">
        <f t="shared" si="2"/>
        <v>5.0309999999954016</v>
      </c>
      <c r="E58" s="3">
        <v>-31.270299999999999</v>
      </c>
      <c r="F58" s="3">
        <v>1543.92</v>
      </c>
      <c r="G58" s="3">
        <v>14588</v>
      </c>
      <c r="H58" s="3">
        <v>793.5</v>
      </c>
      <c r="I58" s="3">
        <v>467.75</v>
      </c>
      <c r="J58">
        <f t="shared" si="3"/>
        <v>-50.13</v>
      </c>
      <c r="K58">
        <f t="shared" si="4"/>
        <v>1543.423</v>
      </c>
      <c r="L58">
        <f t="shared" si="5"/>
        <v>-222.221</v>
      </c>
      <c r="M58">
        <f t="shared" si="6"/>
        <v>1506.2840000000001</v>
      </c>
      <c r="N58">
        <f t="shared" si="7"/>
        <v>-0.222221</v>
      </c>
      <c r="O58">
        <f t="shared" si="7"/>
        <v>1.5062840000000002</v>
      </c>
      <c r="AC58">
        <v>3.5710000000000002</v>
      </c>
      <c r="AD58">
        <v>-6.5100002288818359</v>
      </c>
      <c r="AE58">
        <v>-0.6600000262260437</v>
      </c>
      <c r="AF58">
        <f t="shared" si="8"/>
        <v>-6.5100002288818359</v>
      </c>
      <c r="AG58">
        <f t="shared" si="9"/>
        <v>-0.6600000262260437</v>
      </c>
    </row>
    <row r="59" spans="1:33">
      <c r="A59" s="3" t="s">
        <v>83</v>
      </c>
      <c r="B59" s="3" t="str">
        <f t="shared" si="0"/>
        <v>13:40:01.781</v>
      </c>
      <c r="C59" s="3">
        <f t="shared" si="1"/>
        <v>49201.781000000003</v>
      </c>
      <c r="D59" s="3">
        <f t="shared" si="2"/>
        <v>5.1270000000004075</v>
      </c>
      <c r="E59" s="3">
        <v>9.2748600000000003</v>
      </c>
      <c r="F59" s="3">
        <v>1595.36</v>
      </c>
      <c r="G59" s="3">
        <v>14522.5</v>
      </c>
      <c r="H59" s="3">
        <v>728.5</v>
      </c>
      <c r="I59" s="3">
        <v>467.25</v>
      </c>
      <c r="J59">
        <f t="shared" si="3"/>
        <v>-10.215999999999999</v>
      </c>
      <c r="K59">
        <f t="shared" si="4"/>
        <v>1595.354</v>
      </c>
      <c r="L59">
        <f t="shared" si="5"/>
        <v>-182.30700000000002</v>
      </c>
      <c r="M59">
        <f t="shared" si="6"/>
        <v>1558.2150000000001</v>
      </c>
      <c r="N59">
        <f t="shared" si="7"/>
        <v>-0.18230700000000002</v>
      </c>
      <c r="O59">
        <f t="shared" si="7"/>
        <v>1.5582150000000001</v>
      </c>
      <c r="AC59">
        <v>3.6440000000000001</v>
      </c>
      <c r="AD59">
        <v>-6.9699997901916504</v>
      </c>
      <c r="AE59">
        <v>-1.690000057220459</v>
      </c>
      <c r="AF59">
        <f t="shared" si="8"/>
        <v>-6.9699997901916504</v>
      </c>
      <c r="AG59">
        <f t="shared" si="9"/>
        <v>-1.690000057220459</v>
      </c>
    </row>
    <row r="60" spans="1:33">
      <c r="A60" s="3" t="s">
        <v>84</v>
      </c>
      <c r="B60" s="3" t="str">
        <f t="shared" si="0"/>
        <v>13:40:01.872</v>
      </c>
      <c r="C60" s="3">
        <f t="shared" si="1"/>
        <v>49201.872000000003</v>
      </c>
      <c r="D60" s="3">
        <f t="shared" si="2"/>
        <v>5.2180000000007567</v>
      </c>
      <c r="E60" s="3">
        <v>-71.024100000000004</v>
      </c>
      <c r="F60" s="3">
        <v>1798.22</v>
      </c>
      <c r="G60" s="3">
        <v>14414</v>
      </c>
      <c r="H60" s="3">
        <v>848</v>
      </c>
      <c r="I60" s="3">
        <v>933</v>
      </c>
      <c r="J60">
        <f t="shared" si="3"/>
        <v>-92.988</v>
      </c>
      <c r="K60">
        <f t="shared" si="4"/>
        <v>1797.2180000000001</v>
      </c>
      <c r="L60">
        <f t="shared" si="5"/>
        <v>-265.07900000000001</v>
      </c>
      <c r="M60">
        <f t="shared" si="6"/>
        <v>1760.0790000000002</v>
      </c>
      <c r="N60">
        <f t="shared" si="7"/>
        <v>-0.26507900000000001</v>
      </c>
      <c r="O60">
        <f t="shared" si="7"/>
        <v>1.7600790000000002</v>
      </c>
      <c r="AC60">
        <v>3.7189999999999999</v>
      </c>
      <c r="AD60">
        <v>-7.630000114440918</v>
      </c>
      <c r="AE60">
        <v>-0.68000000715255737</v>
      </c>
      <c r="AF60">
        <f t="shared" si="8"/>
        <v>-7.630000114440918</v>
      </c>
      <c r="AG60">
        <f t="shared" si="9"/>
        <v>-0.68000000715255737</v>
      </c>
    </row>
    <row r="61" spans="1:33">
      <c r="A61" s="3" t="s">
        <v>85</v>
      </c>
      <c r="B61" s="3" t="str">
        <f t="shared" si="0"/>
        <v>13:40:01.966</v>
      </c>
      <c r="C61" s="3">
        <f t="shared" si="1"/>
        <v>49201.966</v>
      </c>
      <c r="D61" s="3">
        <f t="shared" si="2"/>
        <v>5.3119999999980791</v>
      </c>
      <c r="E61" s="3">
        <v>-79.204599999999999</v>
      </c>
      <c r="F61" s="3">
        <v>1887.55</v>
      </c>
      <c r="G61" s="3">
        <v>14350</v>
      </c>
      <c r="H61" s="3">
        <v>787.5</v>
      </c>
      <c r="I61" s="3">
        <v>465.5</v>
      </c>
      <c r="J61">
        <f t="shared" si="3"/>
        <v>-102.259</v>
      </c>
      <c r="K61">
        <f t="shared" si="4"/>
        <v>1886.441</v>
      </c>
      <c r="L61">
        <f t="shared" si="5"/>
        <v>-274.35000000000002</v>
      </c>
      <c r="M61">
        <f t="shared" si="6"/>
        <v>1849.3020000000001</v>
      </c>
      <c r="N61">
        <f t="shared" si="7"/>
        <v>-0.27435000000000004</v>
      </c>
      <c r="O61">
        <f t="shared" si="7"/>
        <v>1.8493020000000002</v>
      </c>
      <c r="AC61">
        <v>3.7839999999999998</v>
      </c>
      <c r="AD61">
        <v>-3.3499999046325684</v>
      </c>
      <c r="AE61">
        <v>0.11999999731779099</v>
      </c>
      <c r="AF61">
        <f t="shared" si="8"/>
        <v>-3.3499999046325684</v>
      </c>
      <c r="AG61">
        <f t="shared" si="9"/>
        <v>0.11999999731779099</v>
      </c>
    </row>
    <row r="62" spans="1:33">
      <c r="A62" s="3" t="s">
        <v>86</v>
      </c>
      <c r="B62" s="3" t="str">
        <f t="shared" si="0"/>
        <v>13:40:02.059</v>
      </c>
      <c r="C62" s="3">
        <f t="shared" si="1"/>
        <v>49202.059000000001</v>
      </c>
      <c r="D62" s="3">
        <f t="shared" si="2"/>
        <v>5.4049999999988358</v>
      </c>
      <c r="E62" s="3">
        <v>-52.665199999999999</v>
      </c>
      <c r="F62" s="3">
        <v>2018.24</v>
      </c>
      <c r="G62" s="3">
        <v>14232</v>
      </c>
      <c r="H62" s="3">
        <v>855</v>
      </c>
      <c r="I62" s="3">
        <v>929.5</v>
      </c>
      <c r="J62">
        <f t="shared" si="3"/>
        <v>-77.317999999999998</v>
      </c>
      <c r="K62">
        <f t="shared" si="4"/>
        <v>2017.4459999999999</v>
      </c>
      <c r="L62">
        <f t="shared" si="5"/>
        <v>-249.40899999999999</v>
      </c>
      <c r="M62">
        <f t="shared" si="6"/>
        <v>1980.307</v>
      </c>
      <c r="N62">
        <f t="shared" si="7"/>
        <v>-0.24940899999999999</v>
      </c>
      <c r="O62">
        <f t="shared" si="7"/>
        <v>1.980307</v>
      </c>
      <c r="AC62">
        <v>3.843</v>
      </c>
      <c r="AD62">
        <v>-4.6100001335144043</v>
      </c>
      <c r="AE62">
        <v>-1.3300000429153442</v>
      </c>
      <c r="AF62">
        <f t="shared" si="8"/>
        <v>-4.6100001335144043</v>
      </c>
      <c r="AG62">
        <f t="shared" si="9"/>
        <v>-1.3300000429153442</v>
      </c>
    </row>
    <row r="63" spans="1:33">
      <c r="A63" s="3" t="s">
        <v>87</v>
      </c>
      <c r="B63" s="3" t="str">
        <f t="shared" si="0"/>
        <v>13:40:02.152</v>
      </c>
      <c r="C63" s="3">
        <f t="shared" si="1"/>
        <v>49202.152000000002</v>
      </c>
      <c r="D63" s="3">
        <f t="shared" si="2"/>
        <v>5.4979999999995925</v>
      </c>
      <c r="E63" s="3">
        <v>-70.9953</v>
      </c>
      <c r="F63" s="3">
        <v>2093.31</v>
      </c>
      <c r="G63" s="3">
        <v>14186</v>
      </c>
      <c r="H63" s="3">
        <v>790</v>
      </c>
      <c r="I63" s="3">
        <v>463.75</v>
      </c>
      <c r="J63">
        <f t="shared" si="3"/>
        <v>-96.563999999999993</v>
      </c>
      <c r="K63">
        <f t="shared" si="4"/>
        <v>2092.2860000000001</v>
      </c>
      <c r="L63">
        <f t="shared" si="5"/>
        <v>-268.65499999999997</v>
      </c>
      <c r="M63">
        <f t="shared" si="6"/>
        <v>2055.1469999999999</v>
      </c>
      <c r="N63">
        <f t="shared" si="7"/>
        <v>-0.26865499999999998</v>
      </c>
      <c r="O63">
        <f t="shared" si="7"/>
        <v>2.0551469999999998</v>
      </c>
      <c r="AC63">
        <v>3.9089999999999998</v>
      </c>
      <c r="AD63">
        <v>-2.2599999904632568</v>
      </c>
      <c r="AE63">
        <v>-2.619999885559082</v>
      </c>
      <c r="AF63">
        <f t="shared" si="8"/>
        <v>-2.2599999904632568</v>
      </c>
      <c r="AG63">
        <f t="shared" si="9"/>
        <v>-2.619999885559082</v>
      </c>
    </row>
    <row r="64" spans="1:33">
      <c r="A64" s="3" t="s">
        <v>88</v>
      </c>
      <c r="B64" s="3" t="str">
        <f t="shared" si="0"/>
        <v>13:40:02.246</v>
      </c>
      <c r="C64" s="3">
        <f t="shared" si="1"/>
        <v>49202.245999999999</v>
      </c>
      <c r="D64" s="3">
        <f t="shared" si="2"/>
        <v>5.591999999996915</v>
      </c>
      <c r="E64" s="3">
        <v>15.013400000000001</v>
      </c>
      <c r="F64" s="3">
        <v>2196.7199999999998</v>
      </c>
      <c r="G64" s="3">
        <v>14051.5</v>
      </c>
      <c r="H64" s="3">
        <v>770</v>
      </c>
      <c r="I64" s="3">
        <v>463.25</v>
      </c>
      <c r="J64">
        <f t="shared" si="3"/>
        <v>-11.824999999999999</v>
      </c>
      <c r="K64">
        <f t="shared" si="4"/>
        <v>2196.739</v>
      </c>
      <c r="L64">
        <f t="shared" si="5"/>
        <v>-183.916</v>
      </c>
      <c r="M64">
        <f t="shared" si="6"/>
        <v>2159.6</v>
      </c>
      <c r="N64">
        <f t="shared" si="7"/>
        <v>-0.183916</v>
      </c>
      <c r="O64">
        <f t="shared" si="7"/>
        <v>2.1595999999999997</v>
      </c>
      <c r="AC64">
        <v>3.9630000000000001</v>
      </c>
      <c r="AD64">
        <v>-3.4500000476837158</v>
      </c>
      <c r="AE64">
        <v>-2.5499999523162842</v>
      </c>
      <c r="AF64">
        <f t="shared" si="8"/>
        <v>-3.4500000476837158</v>
      </c>
      <c r="AG64">
        <f t="shared" si="9"/>
        <v>-2.5499999523162842</v>
      </c>
    </row>
    <row r="65" spans="1:33">
      <c r="A65" s="3" t="s">
        <v>89</v>
      </c>
      <c r="B65" s="3" t="str">
        <f t="shared" si="0"/>
        <v>13:40:02.339</v>
      </c>
      <c r="C65" s="3">
        <f t="shared" si="1"/>
        <v>49202.339</v>
      </c>
      <c r="D65" s="3">
        <f t="shared" si="2"/>
        <v>5.6849999999976717</v>
      </c>
      <c r="E65" s="3">
        <v>-5.4544100000000002</v>
      </c>
      <c r="F65" s="3">
        <v>2267.7199999999998</v>
      </c>
      <c r="G65" s="3">
        <v>14010</v>
      </c>
      <c r="H65" s="3">
        <v>860</v>
      </c>
      <c r="I65" s="3">
        <v>926</v>
      </c>
      <c r="J65">
        <f t="shared" si="3"/>
        <v>-33.158999999999999</v>
      </c>
      <c r="K65">
        <f t="shared" si="4"/>
        <v>2267.4839999999999</v>
      </c>
      <c r="L65">
        <f t="shared" si="5"/>
        <v>-205.25</v>
      </c>
      <c r="M65">
        <f t="shared" si="6"/>
        <v>2230.3449999999998</v>
      </c>
      <c r="N65">
        <f t="shared" si="7"/>
        <v>-0.20525000000000002</v>
      </c>
      <c r="O65">
        <f t="shared" si="7"/>
        <v>2.2303449999999998</v>
      </c>
      <c r="AC65">
        <v>4.0199999999999996</v>
      </c>
      <c r="AD65">
        <v>-0.49000000953674316</v>
      </c>
      <c r="AE65">
        <v>-1.5399999618530273</v>
      </c>
      <c r="AF65">
        <f t="shared" si="8"/>
        <v>-0.49000000953674316</v>
      </c>
      <c r="AG65">
        <f t="shared" si="9"/>
        <v>-1.5399999618530273</v>
      </c>
    </row>
    <row r="66" spans="1:33">
      <c r="A66" s="3" t="s">
        <v>90</v>
      </c>
      <c r="B66" s="3" t="str">
        <f t="shared" si="0"/>
        <v>13:40:02.431</v>
      </c>
      <c r="C66" s="3">
        <f t="shared" si="1"/>
        <v>49202.430999999997</v>
      </c>
      <c r="D66" s="3">
        <f t="shared" si="2"/>
        <v>5.7769999999945867</v>
      </c>
      <c r="E66" s="3">
        <v>38.047600000000003</v>
      </c>
      <c r="F66" s="3">
        <v>2413.66</v>
      </c>
      <c r="G66" s="3">
        <v>13870.5</v>
      </c>
      <c r="H66" s="3">
        <v>790.5</v>
      </c>
      <c r="I66" s="3">
        <v>462.5</v>
      </c>
      <c r="J66">
        <f t="shared" si="3"/>
        <v>8.5570000000000004</v>
      </c>
      <c r="K66">
        <f t="shared" si="4"/>
        <v>2413.9450000000002</v>
      </c>
      <c r="L66">
        <f t="shared" si="5"/>
        <v>-163.53400000000002</v>
      </c>
      <c r="M66">
        <f t="shared" si="6"/>
        <v>2376.806</v>
      </c>
      <c r="N66">
        <f t="shared" si="7"/>
        <v>-0.16353400000000001</v>
      </c>
      <c r="O66">
        <f t="shared" si="7"/>
        <v>2.3768060000000002</v>
      </c>
      <c r="AC66">
        <v>4.0979999999999999</v>
      </c>
      <c r="AD66">
        <v>0.8399999737739563</v>
      </c>
      <c r="AE66">
        <v>-2.130000114440918</v>
      </c>
      <c r="AF66">
        <f t="shared" si="8"/>
        <v>0.8399999737739563</v>
      </c>
      <c r="AG66">
        <f t="shared" si="9"/>
        <v>-2.130000114440918</v>
      </c>
    </row>
    <row r="67" spans="1:33">
      <c r="A67" s="3" t="s">
        <v>91</v>
      </c>
      <c r="B67" s="3" t="str">
        <f t="shared" si="0"/>
        <v>13:40:02.526</v>
      </c>
      <c r="C67" s="3">
        <f t="shared" si="1"/>
        <v>49202.525999999998</v>
      </c>
      <c r="D67" s="3">
        <f t="shared" si="2"/>
        <v>5.8719999999957508</v>
      </c>
      <c r="E67" s="3">
        <v>37.616900000000001</v>
      </c>
      <c r="F67" s="3">
        <v>2506.4</v>
      </c>
      <c r="G67" s="3">
        <v>13800</v>
      </c>
      <c r="H67" s="3">
        <v>868</v>
      </c>
      <c r="I67" s="3">
        <v>924</v>
      </c>
      <c r="J67">
        <f t="shared" si="3"/>
        <v>6.9930000000000003</v>
      </c>
      <c r="K67">
        <f t="shared" si="4"/>
        <v>2506.6729999999998</v>
      </c>
      <c r="L67">
        <f t="shared" si="5"/>
        <v>-165.09800000000001</v>
      </c>
      <c r="M67">
        <f t="shared" si="6"/>
        <v>2469.5339999999997</v>
      </c>
      <c r="N67">
        <f t="shared" si="7"/>
        <v>-0.16509800000000002</v>
      </c>
      <c r="O67">
        <f t="shared" si="7"/>
        <v>2.4695339999999999</v>
      </c>
      <c r="AC67">
        <v>4.1559999999999997</v>
      </c>
      <c r="AD67">
        <v>1.9199999570846558</v>
      </c>
      <c r="AE67">
        <v>-3.5299999713897705</v>
      </c>
      <c r="AF67">
        <f t="shared" si="8"/>
        <v>1.9199999570846558</v>
      </c>
      <c r="AG67">
        <f t="shared" si="9"/>
        <v>-3.5299999713897705</v>
      </c>
    </row>
    <row r="68" spans="1:33">
      <c r="A68" s="3" t="s">
        <v>92</v>
      </c>
      <c r="B68" s="3" t="str">
        <f t="shared" si="0"/>
        <v>13:40:02.618</v>
      </c>
      <c r="C68" s="3">
        <f t="shared" si="1"/>
        <v>49202.618000000002</v>
      </c>
      <c r="D68" s="3">
        <f t="shared" si="2"/>
        <v>5.9639999999999418</v>
      </c>
      <c r="E68" s="3">
        <v>98.714799999999997</v>
      </c>
      <c r="F68" s="3">
        <v>2669.57</v>
      </c>
      <c r="G68" s="3">
        <v>13636.5</v>
      </c>
      <c r="H68" s="3">
        <v>771.5</v>
      </c>
      <c r="I68" s="3">
        <v>461.25</v>
      </c>
      <c r="J68">
        <f t="shared" si="3"/>
        <v>66.093000000000004</v>
      </c>
      <c r="K68">
        <f t="shared" si="4"/>
        <v>2670.5770000000002</v>
      </c>
      <c r="L68">
        <f t="shared" si="5"/>
        <v>-105.998</v>
      </c>
      <c r="M68">
        <f t="shared" si="6"/>
        <v>2633.4380000000001</v>
      </c>
      <c r="N68">
        <f t="shared" si="7"/>
        <v>-0.10599800000000001</v>
      </c>
      <c r="O68">
        <f t="shared" si="7"/>
        <v>2.6334379999999999</v>
      </c>
      <c r="AC68">
        <v>4.2229999999999999</v>
      </c>
      <c r="AD68">
        <v>-0.31000000238418579</v>
      </c>
      <c r="AE68">
        <v>-1.1100000143051147</v>
      </c>
      <c r="AF68">
        <f t="shared" si="8"/>
        <v>-0.31000000238418579</v>
      </c>
      <c r="AG68">
        <f t="shared" si="9"/>
        <v>-1.1100000143051147</v>
      </c>
    </row>
    <row r="69" spans="1:33">
      <c r="A69" s="3" t="s">
        <v>93</v>
      </c>
      <c r="B69" s="3" t="str">
        <f t="shared" ref="B69:B132" si="10">MID(A69,12,8)&amp;"."&amp;RIGHT(A69,3)</f>
        <v>13:40:02.710</v>
      </c>
      <c r="C69" s="3">
        <f t="shared" ref="C69:C132" si="11">LEFT(B69,2)*3600+MID(B69,4,2)*60+RIGHT(B69,6)</f>
        <v>49202.71</v>
      </c>
      <c r="D69" s="3">
        <f t="shared" ref="D69:D132" si="12">C69-$C$4</f>
        <v>6.0559999999968568</v>
      </c>
      <c r="E69" s="3">
        <v>58.680100000000003</v>
      </c>
      <c r="F69" s="3">
        <v>2804.41</v>
      </c>
      <c r="G69" s="3">
        <v>13561</v>
      </c>
      <c r="H69" s="3">
        <v>776.5</v>
      </c>
      <c r="I69" s="3">
        <v>460.25</v>
      </c>
      <c r="J69">
        <f t="shared" ref="J69:J132" si="13">ROUND(E69*COS(0.7*PI()/180)-F69*SIN(0.7*PI()/180),3)</f>
        <v>24.414000000000001</v>
      </c>
      <c r="K69">
        <f t="shared" ref="K69:K132" si="14">ROUND(E69*SIN(0.7*PI()/180)+F69*COS(0.7*PI()/180),3)</f>
        <v>2804.9180000000001</v>
      </c>
      <c r="L69">
        <f t="shared" ref="L69:L132" si="15">J69-$J$4</f>
        <v>-147.67700000000002</v>
      </c>
      <c r="M69">
        <f t="shared" ref="M69:M132" si="16">K69-$K$4</f>
        <v>2767.779</v>
      </c>
      <c r="N69">
        <f t="shared" ref="N69:O132" si="17">L69*0.001</f>
        <v>-0.14767700000000003</v>
      </c>
      <c r="O69">
        <f t="shared" si="17"/>
        <v>2.767779</v>
      </c>
      <c r="AC69">
        <v>4.2869999999999999</v>
      </c>
      <c r="AD69">
        <v>2.6700000762939453</v>
      </c>
      <c r="AE69">
        <v>-2.869999885559082</v>
      </c>
      <c r="AF69">
        <f t="shared" ref="AF69:AF132" si="18">AD69</f>
        <v>2.6700000762939453</v>
      </c>
      <c r="AG69">
        <f t="shared" ref="AG69:AG132" si="19">AE69</f>
        <v>-2.869999885559082</v>
      </c>
    </row>
    <row r="70" spans="1:33">
      <c r="A70" s="3" t="s">
        <v>94</v>
      </c>
      <c r="B70" s="3" t="str">
        <f t="shared" si="10"/>
        <v>13:40:02.804</v>
      </c>
      <c r="C70" s="3">
        <f t="shared" si="11"/>
        <v>49202.803999999996</v>
      </c>
      <c r="D70" s="3">
        <f t="shared" si="12"/>
        <v>6.1499999999941792</v>
      </c>
      <c r="E70" s="3">
        <v>85.595699999999994</v>
      </c>
      <c r="F70" s="3">
        <v>3012.25</v>
      </c>
      <c r="G70" s="3">
        <v>13387.5</v>
      </c>
      <c r="H70" s="3">
        <v>766</v>
      </c>
      <c r="I70" s="3">
        <v>459</v>
      </c>
      <c r="J70">
        <f t="shared" si="13"/>
        <v>48.789000000000001</v>
      </c>
      <c r="K70">
        <f t="shared" si="14"/>
        <v>3013.0709999999999</v>
      </c>
      <c r="L70">
        <f t="shared" si="15"/>
        <v>-123.30200000000001</v>
      </c>
      <c r="M70">
        <f t="shared" si="16"/>
        <v>2975.9319999999998</v>
      </c>
      <c r="N70">
        <f t="shared" si="17"/>
        <v>-0.12330200000000001</v>
      </c>
      <c r="O70">
        <f t="shared" si="17"/>
        <v>2.9759319999999998</v>
      </c>
      <c r="AC70">
        <v>4.3659999999999997</v>
      </c>
      <c r="AD70">
        <v>-0.81999999284744263</v>
      </c>
      <c r="AE70">
        <v>-4.190000057220459</v>
      </c>
      <c r="AF70">
        <f t="shared" si="18"/>
        <v>-0.81999999284744263</v>
      </c>
      <c r="AG70">
        <f t="shared" si="19"/>
        <v>-4.190000057220459</v>
      </c>
    </row>
    <row r="71" spans="1:33">
      <c r="A71" s="3" t="s">
        <v>95</v>
      </c>
      <c r="B71" s="3" t="str">
        <f t="shared" si="10"/>
        <v>13:40:02.896</v>
      </c>
      <c r="C71" s="3">
        <f t="shared" si="11"/>
        <v>49202.896000000001</v>
      </c>
      <c r="D71" s="3">
        <f t="shared" si="12"/>
        <v>6.2419999999983702</v>
      </c>
      <c r="E71" s="3">
        <v>134.86699999999999</v>
      </c>
      <c r="F71" s="3">
        <v>3067.46</v>
      </c>
      <c r="G71" s="3">
        <v>13313.5</v>
      </c>
      <c r="H71" s="3">
        <v>817.5</v>
      </c>
      <c r="I71" s="3">
        <v>458.5</v>
      </c>
      <c r="J71">
        <f t="shared" si="13"/>
        <v>97.382000000000005</v>
      </c>
      <c r="K71">
        <f t="shared" si="14"/>
        <v>3068.8789999999999</v>
      </c>
      <c r="L71">
        <f t="shared" si="15"/>
        <v>-74.709000000000003</v>
      </c>
      <c r="M71">
        <f t="shared" si="16"/>
        <v>3031.74</v>
      </c>
      <c r="N71">
        <f t="shared" si="17"/>
        <v>-7.4709000000000012E-2</v>
      </c>
      <c r="O71">
        <f t="shared" si="17"/>
        <v>3.0317399999999997</v>
      </c>
      <c r="AC71">
        <v>4.423</v>
      </c>
      <c r="AD71">
        <v>6.2100000381469727</v>
      </c>
      <c r="AE71">
        <v>-5.2699999809265137</v>
      </c>
      <c r="AF71">
        <f t="shared" si="18"/>
        <v>6.2100000381469727</v>
      </c>
      <c r="AG71">
        <f t="shared" si="19"/>
        <v>-5.2699999809265137</v>
      </c>
    </row>
    <row r="72" spans="1:33">
      <c r="A72" s="3" t="s">
        <v>96</v>
      </c>
      <c r="B72" s="3" t="str">
        <f t="shared" si="10"/>
        <v>13:40:02.990</v>
      </c>
      <c r="C72" s="3">
        <f t="shared" si="11"/>
        <v>49202.99</v>
      </c>
      <c r="D72" s="3">
        <f t="shared" si="12"/>
        <v>6.3359999999956926</v>
      </c>
      <c r="E72" s="3">
        <v>166.51599999999999</v>
      </c>
      <c r="F72" s="3">
        <v>3275.12</v>
      </c>
      <c r="G72" s="3">
        <v>13138</v>
      </c>
      <c r="H72" s="3">
        <v>822.5</v>
      </c>
      <c r="I72" s="3">
        <v>457.75</v>
      </c>
      <c r="J72">
        <f t="shared" si="13"/>
        <v>126.491</v>
      </c>
      <c r="K72">
        <f t="shared" si="14"/>
        <v>3276.91</v>
      </c>
      <c r="L72">
        <f t="shared" si="15"/>
        <v>-45.600000000000009</v>
      </c>
      <c r="M72">
        <f t="shared" si="16"/>
        <v>3239.7709999999997</v>
      </c>
      <c r="N72">
        <f t="shared" si="17"/>
        <v>-4.5600000000000009E-2</v>
      </c>
      <c r="O72">
        <f t="shared" si="17"/>
        <v>3.2397709999999997</v>
      </c>
      <c r="AC72">
        <v>4.4909999999999997</v>
      </c>
      <c r="AD72">
        <v>4.8299999237060547</v>
      </c>
      <c r="AE72">
        <v>-1.3500000238418579</v>
      </c>
      <c r="AF72">
        <f t="shared" si="18"/>
        <v>4.8299999237060547</v>
      </c>
      <c r="AG72">
        <f t="shared" si="19"/>
        <v>-1.3500000238418579</v>
      </c>
    </row>
    <row r="73" spans="1:33">
      <c r="A73" s="3" t="s">
        <v>97</v>
      </c>
      <c r="B73" s="3" t="str">
        <f t="shared" si="10"/>
        <v>13:40:03.084</v>
      </c>
      <c r="C73" s="3">
        <f t="shared" si="11"/>
        <v>49203.084000000003</v>
      </c>
      <c r="D73" s="3">
        <f t="shared" si="12"/>
        <v>6.430000000000291</v>
      </c>
      <c r="E73" s="3">
        <v>193.006</v>
      </c>
      <c r="F73" s="3">
        <v>3388.85</v>
      </c>
      <c r="G73" s="3">
        <v>13036</v>
      </c>
      <c r="H73" s="3">
        <v>884</v>
      </c>
      <c r="I73" s="3">
        <v>914.5</v>
      </c>
      <c r="J73">
        <f t="shared" si="13"/>
        <v>151.59</v>
      </c>
      <c r="K73">
        <f t="shared" si="14"/>
        <v>3390.9549999999999</v>
      </c>
      <c r="L73">
        <f t="shared" si="15"/>
        <v>-20.501000000000005</v>
      </c>
      <c r="M73">
        <f t="shared" si="16"/>
        <v>3353.8159999999998</v>
      </c>
      <c r="N73">
        <f t="shared" si="17"/>
        <v>-2.0501000000000005E-2</v>
      </c>
      <c r="O73">
        <f t="shared" si="17"/>
        <v>3.3538159999999997</v>
      </c>
      <c r="AC73">
        <v>4.5549999999999997</v>
      </c>
      <c r="AD73">
        <v>4.8400001525878906</v>
      </c>
      <c r="AE73">
        <v>-2.2100000381469727</v>
      </c>
      <c r="AF73">
        <f t="shared" si="18"/>
        <v>4.8400001525878906</v>
      </c>
      <c r="AG73">
        <f t="shared" si="19"/>
        <v>-2.2100000381469727</v>
      </c>
    </row>
    <row r="74" spans="1:33">
      <c r="A74" s="3" t="s">
        <v>98</v>
      </c>
      <c r="B74" s="3" t="str">
        <f t="shared" si="10"/>
        <v>13:40:03.179</v>
      </c>
      <c r="C74" s="3">
        <f t="shared" si="11"/>
        <v>49203.178999999996</v>
      </c>
      <c r="D74" s="3">
        <f t="shared" si="12"/>
        <v>6.5249999999941792</v>
      </c>
      <c r="E74" s="3">
        <v>194.44300000000001</v>
      </c>
      <c r="F74" s="3">
        <v>3639.44</v>
      </c>
      <c r="G74" s="3">
        <v>12851.5</v>
      </c>
      <c r="H74" s="3">
        <v>825.5</v>
      </c>
      <c r="I74" s="3">
        <v>455.75</v>
      </c>
      <c r="J74">
        <f t="shared" si="13"/>
        <v>149.965</v>
      </c>
      <c r="K74">
        <f t="shared" si="14"/>
        <v>3641.5439999999999</v>
      </c>
      <c r="L74">
        <f t="shared" si="15"/>
        <v>-22.126000000000005</v>
      </c>
      <c r="M74">
        <f t="shared" si="16"/>
        <v>3604.4049999999997</v>
      </c>
      <c r="N74">
        <f t="shared" si="17"/>
        <v>-2.2126000000000007E-2</v>
      </c>
      <c r="O74">
        <f t="shared" si="17"/>
        <v>3.6044049999999999</v>
      </c>
      <c r="AC74">
        <v>4.6310000000000002</v>
      </c>
      <c r="AD74">
        <v>4.7699999809265137</v>
      </c>
      <c r="AE74">
        <v>-1.4299999475479126</v>
      </c>
      <c r="AF74">
        <f t="shared" si="18"/>
        <v>4.7699999809265137</v>
      </c>
      <c r="AG74">
        <f t="shared" si="19"/>
        <v>-1.4299999475479126</v>
      </c>
    </row>
    <row r="75" spans="1:33">
      <c r="A75" s="3" t="s">
        <v>99</v>
      </c>
      <c r="B75" s="3" t="str">
        <f t="shared" si="10"/>
        <v>13:40:03.272</v>
      </c>
      <c r="C75" s="3">
        <f t="shared" si="11"/>
        <v>49203.271999999997</v>
      </c>
      <c r="D75" s="3">
        <f t="shared" si="12"/>
        <v>6.6179999999949359</v>
      </c>
      <c r="E75" s="3">
        <v>202.31</v>
      </c>
      <c r="F75" s="3">
        <v>3809.81</v>
      </c>
      <c r="G75" s="3">
        <v>12722.5</v>
      </c>
      <c r="H75" s="3">
        <v>803</v>
      </c>
      <c r="I75" s="3">
        <v>454.25</v>
      </c>
      <c r="J75">
        <f t="shared" si="13"/>
        <v>155.75</v>
      </c>
      <c r="K75">
        <f t="shared" si="14"/>
        <v>3811.9969999999998</v>
      </c>
      <c r="L75">
        <f t="shared" si="15"/>
        <v>-16.341000000000008</v>
      </c>
      <c r="M75">
        <f t="shared" si="16"/>
        <v>3774.8579999999997</v>
      </c>
      <c r="N75">
        <f t="shared" si="17"/>
        <v>-1.6341000000000008E-2</v>
      </c>
      <c r="O75">
        <f t="shared" si="17"/>
        <v>3.7748579999999996</v>
      </c>
      <c r="AC75">
        <v>4.7060000000000004</v>
      </c>
      <c r="AD75">
        <v>5.9899997711181641</v>
      </c>
      <c r="AE75">
        <v>-2.6800000667572021</v>
      </c>
      <c r="AF75">
        <f t="shared" si="18"/>
        <v>5.9899997711181641</v>
      </c>
      <c r="AG75">
        <f t="shared" si="19"/>
        <v>-2.6800000667572021</v>
      </c>
    </row>
    <row r="76" spans="1:33">
      <c r="A76" s="3" t="s">
        <v>100</v>
      </c>
      <c r="B76" s="3" t="str">
        <f t="shared" si="10"/>
        <v>13:40:03.365</v>
      </c>
      <c r="C76" s="3">
        <f t="shared" si="11"/>
        <v>49203.364999999998</v>
      </c>
      <c r="D76" s="3">
        <f t="shared" si="12"/>
        <v>6.7109999999956926</v>
      </c>
      <c r="E76" s="3">
        <v>243.846</v>
      </c>
      <c r="F76" s="3">
        <v>4011.58</v>
      </c>
      <c r="G76" s="3">
        <v>12548.5</v>
      </c>
      <c r="H76" s="3">
        <v>833</v>
      </c>
      <c r="I76" s="3">
        <v>453</v>
      </c>
      <c r="J76">
        <f t="shared" si="13"/>
        <v>194.81800000000001</v>
      </c>
      <c r="K76">
        <f t="shared" si="14"/>
        <v>4014.26</v>
      </c>
      <c r="L76">
        <f t="shared" si="15"/>
        <v>22.727000000000004</v>
      </c>
      <c r="M76">
        <f t="shared" si="16"/>
        <v>3977.1210000000001</v>
      </c>
      <c r="N76">
        <f t="shared" si="17"/>
        <v>2.2727000000000004E-2</v>
      </c>
      <c r="O76">
        <f t="shared" si="17"/>
        <v>3.9771210000000004</v>
      </c>
      <c r="AC76">
        <v>4.7699999999999996</v>
      </c>
      <c r="AD76">
        <v>5.8299999237060547</v>
      </c>
      <c r="AE76">
        <v>-0.68000000715255737</v>
      </c>
      <c r="AF76">
        <f t="shared" si="18"/>
        <v>5.8299999237060547</v>
      </c>
      <c r="AG76">
        <f t="shared" si="19"/>
        <v>-0.68000000715255737</v>
      </c>
    </row>
    <row r="77" spans="1:33">
      <c r="A77" s="3" t="s">
        <v>101</v>
      </c>
      <c r="B77" s="3" t="str">
        <f t="shared" si="10"/>
        <v>13:40:03.457</v>
      </c>
      <c r="C77" s="3">
        <f t="shared" si="11"/>
        <v>49203.457000000002</v>
      </c>
      <c r="D77" s="3">
        <f t="shared" si="12"/>
        <v>6.8029999999998836</v>
      </c>
      <c r="E77" s="3">
        <v>246.71799999999999</v>
      </c>
      <c r="F77" s="3">
        <v>4169.99</v>
      </c>
      <c r="G77" s="3">
        <v>12433.5</v>
      </c>
      <c r="H77" s="3">
        <v>825</v>
      </c>
      <c r="I77" s="3">
        <v>451.75</v>
      </c>
      <c r="J77">
        <f t="shared" si="13"/>
        <v>195.755</v>
      </c>
      <c r="K77">
        <f t="shared" si="14"/>
        <v>4172.6930000000002</v>
      </c>
      <c r="L77">
        <f t="shared" si="15"/>
        <v>23.663999999999987</v>
      </c>
      <c r="M77">
        <f t="shared" si="16"/>
        <v>4135.5540000000001</v>
      </c>
      <c r="N77">
        <f t="shared" si="17"/>
        <v>2.3663999999999987E-2</v>
      </c>
      <c r="O77">
        <f t="shared" si="17"/>
        <v>4.135554</v>
      </c>
      <c r="AC77">
        <v>4.8330000000000002</v>
      </c>
      <c r="AD77">
        <v>6.5</v>
      </c>
      <c r="AE77">
        <v>-2.1700000762939453</v>
      </c>
      <c r="AF77">
        <f t="shared" si="18"/>
        <v>6.5</v>
      </c>
      <c r="AG77">
        <f t="shared" si="19"/>
        <v>-2.1700000762939453</v>
      </c>
    </row>
    <row r="78" spans="1:33">
      <c r="A78" s="3" t="s">
        <v>102</v>
      </c>
      <c r="B78" s="3" t="str">
        <f t="shared" si="10"/>
        <v>13:40:03.551</v>
      </c>
      <c r="C78" s="3">
        <f t="shared" si="11"/>
        <v>49203.550999999999</v>
      </c>
      <c r="D78" s="3">
        <f t="shared" si="12"/>
        <v>6.896999999997206</v>
      </c>
      <c r="E78" s="3">
        <v>254.12299999999999</v>
      </c>
      <c r="F78" s="3">
        <v>4405.45</v>
      </c>
      <c r="G78" s="3">
        <v>12262</v>
      </c>
      <c r="H78" s="3">
        <v>896</v>
      </c>
      <c r="I78" s="3">
        <v>901.5</v>
      </c>
      <c r="J78">
        <f t="shared" si="13"/>
        <v>200.28299999999999</v>
      </c>
      <c r="K78">
        <f t="shared" si="14"/>
        <v>4408.2259999999997</v>
      </c>
      <c r="L78">
        <f t="shared" si="15"/>
        <v>28.191999999999979</v>
      </c>
      <c r="M78">
        <f t="shared" si="16"/>
        <v>4371.0869999999995</v>
      </c>
      <c r="N78">
        <f t="shared" si="17"/>
        <v>2.8191999999999981E-2</v>
      </c>
      <c r="O78">
        <f t="shared" si="17"/>
        <v>4.3710869999999993</v>
      </c>
      <c r="AC78">
        <v>4.8979999999999997</v>
      </c>
      <c r="AD78">
        <v>6.9200000762939453</v>
      </c>
      <c r="AE78">
        <v>-2.9300000667572021</v>
      </c>
      <c r="AF78">
        <f t="shared" si="18"/>
        <v>6.9200000762939453</v>
      </c>
      <c r="AG78">
        <f t="shared" si="19"/>
        <v>-2.9300000667572021</v>
      </c>
    </row>
    <row r="79" spans="1:33">
      <c r="A79" s="3" t="s">
        <v>103</v>
      </c>
      <c r="B79" s="3" t="str">
        <f t="shared" si="10"/>
        <v>13:40:03.643</v>
      </c>
      <c r="C79" s="3">
        <f t="shared" si="11"/>
        <v>49203.642999999996</v>
      </c>
      <c r="D79" s="3">
        <f t="shared" si="12"/>
        <v>6.988999999994121</v>
      </c>
      <c r="E79" s="3">
        <v>275.57100000000003</v>
      </c>
      <c r="F79" s="3">
        <v>4500.95</v>
      </c>
      <c r="G79" s="3">
        <v>12180</v>
      </c>
      <c r="H79" s="3">
        <v>835</v>
      </c>
      <c r="I79" s="3">
        <v>449.25</v>
      </c>
      <c r="J79">
        <f t="shared" si="13"/>
        <v>220.56200000000001</v>
      </c>
      <c r="K79">
        <f t="shared" si="14"/>
        <v>4503.9809999999998</v>
      </c>
      <c r="L79">
        <f t="shared" si="15"/>
        <v>48.471000000000004</v>
      </c>
      <c r="M79">
        <f t="shared" si="16"/>
        <v>4466.8419999999996</v>
      </c>
      <c r="N79">
        <f t="shared" si="17"/>
        <v>4.8471000000000007E-2</v>
      </c>
      <c r="O79">
        <f t="shared" si="17"/>
        <v>4.4668419999999998</v>
      </c>
      <c r="AC79">
        <v>4.9660000000000002</v>
      </c>
      <c r="AD79">
        <v>6.9099998474121094</v>
      </c>
      <c r="AE79">
        <v>-3.5999999046325684</v>
      </c>
      <c r="AF79">
        <f t="shared" si="18"/>
        <v>6.9099998474121094</v>
      </c>
      <c r="AG79">
        <f t="shared" si="19"/>
        <v>-3.5999999046325684</v>
      </c>
    </row>
    <row r="80" spans="1:33">
      <c r="A80" s="3" t="s">
        <v>104</v>
      </c>
      <c r="B80" s="3" t="str">
        <f t="shared" si="10"/>
        <v>13:40:03.738</v>
      </c>
      <c r="C80" s="3">
        <f t="shared" si="11"/>
        <v>49203.737999999998</v>
      </c>
      <c r="D80" s="3">
        <f t="shared" si="12"/>
        <v>7.0839999999952852</v>
      </c>
      <c r="E80" s="3">
        <v>254.887</v>
      </c>
      <c r="F80" s="3">
        <v>4773.4399999999996</v>
      </c>
      <c r="G80" s="3">
        <v>12006.5</v>
      </c>
      <c r="H80" s="3">
        <v>825</v>
      </c>
      <c r="I80" s="3">
        <v>447.25</v>
      </c>
      <c r="J80">
        <f t="shared" si="13"/>
        <v>196.55099999999999</v>
      </c>
      <c r="K80">
        <f t="shared" si="14"/>
        <v>4776.1980000000003</v>
      </c>
      <c r="L80">
        <f t="shared" si="15"/>
        <v>24.45999999999998</v>
      </c>
      <c r="M80">
        <f t="shared" si="16"/>
        <v>4739.0590000000002</v>
      </c>
      <c r="N80">
        <f t="shared" si="17"/>
        <v>2.4459999999999982E-2</v>
      </c>
      <c r="O80">
        <f t="shared" si="17"/>
        <v>4.7390590000000001</v>
      </c>
      <c r="AC80">
        <v>5.0279999999999996</v>
      </c>
      <c r="AD80">
        <v>6.119999885559082</v>
      </c>
      <c r="AE80">
        <v>-3.7599999904632568</v>
      </c>
      <c r="AF80">
        <f t="shared" si="18"/>
        <v>6.119999885559082</v>
      </c>
      <c r="AG80">
        <f t="shared" si="19"/>
        <v>-3.7599999904632568</v>
      </c>
    </row>
    <row r="81" spans="1:33">
      <c r="A81" s="3" t="s">
        <v>105</v>
      </c>
      <c r="B81" s="3" t="str">
        <f t="shared" si="10"/>
        <v>13:40:03.833</v>
      </c>
      <c r="C81" s="3">
        <f t="shared" si="11"/>
        <v>49203.832999999999</v>
      </c>
      <c r="D81" s="3">
        <f t="shared" si="12"/>
        <v>7.1789999999964493</v>
      </c>
      <c r="E81" s="3">
        <v>251.36500000000001</v>
      </c>
      <c r="F81" s="3">
        <v>4912.84</v>
      </c>
      <c r="G81" s="3">
        <v>11914</v>
      </c>
      <c r="H81" s="3">
        <v>821.5</v>
      </c>
      <c r="I81" s="3">
        <v>445.5</v>
      </c>
      <c r="J81">
        <f t="shared" si="13"/>
        <v>191.32599999999999</v>
      </c>
      <c r="K81">
        <f t="shared" si="14"/>
        <v>4915.5439999999999</v>
      </c>
      <c r="L81">
        <f t="shared" si="15"/>
        <v>19.234999999999985</v>
      </c>
      <c r="M81">
        <f t="shared" si="16"/>
        <v>4878.4049999999997</v>
      </c>
      <c r="N81">
        <f t="shared" si="17"/>
        <v>1.9234999999999985E-2</v>
      </c>
      <c r="O81">
        <f t="shared" si="17"/>
        <v>4.8784049999999999</v>
      </c>
      <c r="AC81">
        <v>5.0919999999999996</v>
      </c>
      <c r="AD81">
        <v>4.4800000190734863</v>
      </c>
      <c r="AE81">
        <v>0.27000001072883606</v>
      </c>
      <c r="AF81">
        <f t="shared" si="18"/>
        <v>4.4800000190734863</v>
      </c>
      <c r="AG81">
        <f t="shared" si="19"/>
        <v>0.27000001072883606</v>
      </c>
    </row>
    <row r="82" spans="1:33">
      <c r="A82" s="3" t="s">
        <v>106</v>
      </c>
      <c r="B82" s="3" t="str">
        <f t="shared" si="10"/>
        <v>13:40:03.925</v>
      </c>
      <c r="C82" s="3">
        <f t="shared" si="11"/>
        <v>49203.925000000003</v>
      </c>
      <c r="D82" s="3">
        <f t="shared" si="12"/>
        <v>7.2710000000006403</v>
      </c>
      <c r="E82" s="3">
        <v>238.78</v>
      </c>
      <c r="F82" s="3">
        <v>5180.2700000000004</v>
      </c>
      <c r="G82" s="3">
        <v>11743.5</v>
      </c>
      <c r="H82" s="3">
        <v>857</v>
      </c>
      <c r="I82" s="3">
        <v>443.75</v>
      </c>
      <c r="J82">
        <f t="shared" si="13"/>
        <v>175.47499999999999</v>
      </c>
      <c r="K82">
        <f t="shared" si="14"/>
        <v>5182.8010000000004</v>
      </c>
      <c r="L82">
        <f t="shared" si="15"/>
        <v>3.3839999999999861</v>
      </c>
      <c r="M82">
        <f t="shared" si="16"/>
        <v>5145.6620000000003</v>
      </c>
      <c r="N82">
        <f t="shared" si="17"/>
        <v>3.3839999999999864E-3</v>
      </c>
      <c r="O82">
        <f t="shared" si="17"/>
        <v>5.1456620000000006</v>
      </c>
      <c r="AC82">
        <v>5.157</v>
      </c>
      <c r="AD82">
        <v>5.190000057220459</v>
      </c>
      <c r="AE82">
        <v>-1.9900000095367432</v>
      </c>
      <c r="AF82">
        <f t="shared" si="18"/>
        <v>5.190000057220459</v>
      </c>
      <c r="AG82">
        <f t="shared" si="19"/>
        <v>-1.9900000095367432</v>
      </c>
    </row>
    <row r="83" spans="1:33">
      <c r="A83" s="3" t="s">
        <v>107</v>
      </c>
      <c r="B83" s="3" t="str">
        <f t="shared" si="10"/>
        <v>13:40:04.017</v>
      </c>
      <c r="C83" s="3">
        <f t="shared" si="11"/>
        <v>49204.017</v>
      </c>
      <c r="D83" s="3">
        <f t="shared" si="12"/>
        <v>7.3629999999975553</v>
      </c>
      <c r="E83" s="3">
        <v>241.52699999999999</v>
      </c>
      <c r="F83" s="3">
        <v>5319.02</v>
      </c>
      <c r="G83" s="3">
        <v>11649.5</v>
      </c>
      <c r="H83" s="3">
        <v>858.5</v>
      </c>
      <c r="I83" s="3">
        <v>442</v>
      </c>
      <c r="J83">
        <f t="shared" si="13"/>
        <v>176.52699999999999</v>
      </c>
      <c r="K83">
        <f t="shared" si="14"/>
        <v>5321.5739999999996</v>
      </c>
      <c r="L83">
        <f t="shared" si="15"/>
        <v>4.4359999999999786</v>
      </c>
      <c r="M83">
        <f t="shared" si="16"/>
        <v>5284.4349999999995</v>
      </c>
      <c r="N83">
        <f t="shared" si="17"/>
        <v>4.435999999999979E-3</v>
      </c>
      <c r="O83">
        <f t="shared" si="17"/>
        <v>5.2844349999999993</v>
      </c>
      <c r="AC83">
        <v>5.2240000000000002</v>
      </c>
      <c r="AD83">
        <v>7.2600002288818359</v>
      </c>
      <c r="AE83">
        <v>-3.619999885559082</v>
      </c>
      <c r="AF83">
        <f t="shared" si="18"/>
        <v>7.2600002288818359</v>
      </c>
      <c r="AG83">
        <f t="shared" si="19"/>
        <v>-3.619999885559082</v>
      </c>
    </row>
    <row r="84" spans="1:33">
      <c r="A84" s="3" t="s">
        <v>108</v>
      </c>
      <c r="B84" s="3" t="str">
        <f t="shared" si="10"/>
        <v>13:40:04.110</v>
      </c>
      <c r="C84" s="3">
        <f t="shared" si="11"/>
        <v>49204.11</v>
      </c>
      <c r="D84" s="3">
        <f t="shared" si="12"/>
        <v>7.455999999998312</v>
      </c>
      <c r="E84" s="3">
        <v>236.262</v>
      </c>
      <c r="F84" s="3">
        <v>5580.96</v>
      </c>
      <c r="G84" s="3">
        <v>11482.5</v>
      </c>
      <c r="H84" s="3">
        <v>855</v>
      </c>
      <c r="I84" s="3">
        <v>439.75</v>
      </c>
      <c r="J84">
        <f t="shared" si="13"/>
        <v>168.06200000000001</v>
      </c>
      <c r="K84">
        <f t="shared" si="14"/>
        <v>5583.43</v>
      </c>
      <c r="L84">
        <f t="shared" si="15"/>
        <v>-4.0289999999999964</v>
      </c>
      <c r="M84">
        <f t="shared" si="16"/>
        <v>5546.2910000000002</v>
      </c>
      <c r="N84">
        <f t="shared" si="17"/>
        <v>-4.0289999999999961E-3</v>
      </c>
      <c r="O84">
        <f t="shared" si="17"/>
        <v>5.5462910000000001</v>
      </c>
      <c r="AC84">
        <v>5.2939999999999996</v>
      </c>
      <c r="AD84">
        <v>4.940000057220459</v>
      </c>
      <c r="AE84">
        <v>-3.2899999618530273</v>
      </c>
      <c r="AF84">
        <f t="shared" si="18"/>
        <v>4.940000057220459</v>
      </c>
      <c r="AG84">
        <f t="shared" si="19"/>
        <v>-3.2899999618530273</v>
      </c>
    </row>
    <row r="85" spans="1:33">
      <c r="A85" s="3" t="s">
        <v>109</v>
      </c>
      <c r="B85" s="3" t="str">
        <f t="shared" si="10"/>
        <v>13:40:04.203</v>
      </c>
      <c r="C85" s="3">
        <f t="shared" si="11"/>
        <v>49204.203000000001</v>
      </c>
      <c r="D85" s="3">
        <f t="shared" si="12"/>
        <v>7.5489999999990687</v>
      </c>
      <c r="E85" s="3">
        <v>226.84299999999999</v>
      </c>
      <c r="F85" s="3">
        <v>5703.41</v>
      </c>
      <c r="G85" s="3">
        <v>11411</v>
      </c>
      <c r="H85" s="3">
        <v>836.5</v>
      </c>
      <c r="I85" s="3">
        <v>438</v>
      </c>
      <c r="J85">
        <f t="shared" si="13"/>
        <v>157.148</v>
      </c>
      <c r="K85">
        <f t="shared" si="14"/>
        <v>5705.7560000000003</v>
      </c>
      <c r="L85">
        <f t="shared" si="15"/>
        <v>-14.943000000000012</v>
      </c>
      <c r="M85">
        <f t="shared" si="16"/>
        <v>5668.6170000000002</v>
      </c>
      <c r="N85">
        <f t="shared" si="17"/>
        <v>-1.4943000000000012E-2</v>
      </c>
      <c r="O85">
        <f t="shared" si="17"/>
        <v>5.6686170000000002</v>
      </c>
      <c r="AC85">
        <v>5.3630000000000004</v>
      </c>
      <c r="AD85">
        <v>6.7100000381469727</v>
      </c>
      <c r="AE85">
        <v>-3.2100000381469727</v>
      </c>
      <c r="AF85">
        <f t="shared" si="18"/>
        <v>6.7100000381469727</v>
      </c>
      <c r="AG85">
        <f t="shared" si="19"/>
        <v>-3.2100000381469727</v>
      </c>
    </row>
    <row r="86" spans="1:33">
      <c r="A86" s="3" t="s">
        <v>110</v>
      </c>
      <c r="B86" s="3" t="str">
        <f t="shared" si="10"/>
        <v>13:40:04.299</v>
      </c>
      <c r="C86" s="3">
        <f t="shared" si="11"/>
        <v>49204.298999999999</v>
      </c>
      <c r="D86" s="3">
        <f t="shared" si="12"/>
        <v>7.6449999999967986</v>
      </c>
      <c r="E86" s="3">
        <v>187.05</v>
      </c>
      <c r="F86" s="3">
        <v>5989.86</v>
      </c>
      <c r="G86" s="3">
        <v>11261</v>
      </c>
      <c r="H86" s="3">
        <v>933</v>
      </c>
      <c r="I86" s="3">
        <v>873.5</v>
      </c>
      <c r="J86">
        <f t="shared" si="13"/>
        <v>113.858</v>
      </c>
      <c r="K86">
        <f t="shared" si="14"/>
        <v>5991.6980000000003</v>
      </c>
      <c r="L86">
        <f t="shared" si="15"/>
        <v>-58.233000000000004</v>
      </c>
      <c r="M86">
        <f t="shared" si="16"/>
        <v>5954.5590000000002</v>
      </c>
      <c r="N86">
        <f t="shared" si="17"/>
        <v>-5.8233000000000007E-2</v>
      </c>
      <c r="O86">
        <f t="shared" si="17"/>
        <v>5.9545590000000006</v>
      </c>
      <c r="AC86">
        <v>5.43</v>
      </c>
      <c r="AD86">
        <v>6.1700000762939453</v>
      </c>
      <c r="AE86">
        <v>-4.4099998474121094</v>
      </c>
      <c r="AF86">
        <f t="shared" si="18"/>
        <v>6.1700000762939453</v>
      </c>
      <c r="AG86">
        <f t="shared" si="19"/>
        <v>-4.4099998474121094</v>
      </c>
    </row>
    <row r="87" spans="1:33">
      <c r="A87" s="3" t="s">
        <v>111</v>
      </c>
      <c r="B87" s="3" t="str">
        <f t="shared" si="10"/>
        <v>13:40:04.392</v>
      </c>
      <c r="C87" s="3">
        <f t="shared" si="11"/>
        <v>49204.392</v>
      </c>
      <c r="D87" s="3">
        <f t="shared" si="12"/>
        <v>7.7379999999975553</v>
      </c>
      <c r="E87" s="3">
        <v>162.53299999999999</v>
      </c>
      <c r="F87" s="3">
        <v>6157.33</v>
      </c>
      <c r="G87" s="3">
        <v>11177</v>
      </c>
      <c r="H87" s="3">
        <v>827</v>
      </c>
      <c r="I87" s="3">
        <v>434.25</v>
      </c>
      <c r="J87">
        <f t="shared" si="13"/>
        <v>87.296999999999997</v>
      </c>
      <c r="K87">
        <f t="shared" si="14"/>
        <v>6158.8559999999998</v>
      </c>
      <c r="L87">
        <f t="shared" si="15"/>
        <v>-84.794000000000011</v>
      </c>
      <c r="M87">
        <f t="shared" si="16"/>
        <v>6121.7169999999996</v>
      </c>
      <c r="N87">
        <f t="shared" si="17"/>
        <v>-8.4794000000000008E-2</v>
      </c>
      <c r="O87">
        <f t="shared" si="17"/>
        <v>6.1217169999999994</v>
      </c>
      <c r="AC87">
        <v>5.524</v>
      </c>
      <c r="AD87">
        <v>3.9800000190734863</v>
      </c>
      <c r="AE87">
        <v>-3.8499999046325684</v>
      </c>
      <c r="AF87">
        <f t="shared" si="18"/>
        <v>3.9800000190734863</v>
      </c>
      <c r="AG87">
        <f t="shared" si="19"/>
        <v>-3.8499999046325684</v>
      </c>
    </row>
    <row r="88" spans="1:33">
      <c r="A88" s="3" t="s">
        <v>112</v>
      </c>
      <c r="B88" s="3" t="str">
        <f t="shared" si="10"/>
        <v>13:40:04.485</v>
      </c>
      <c r="C88" s="3">
        <f t="shared" si="11"/>
        <v>49204.485000000001</v>
      </c>
      <c r="D88" s="3">
        <f t="shared" si="12"/>
        <v>7.830999999998312</v>
      </c>
      <c r="E88" s="3">
        <v>165.08600000000001</v>
      </c>
      <c r="F88" s="3">
        <v>6402.6</v>
      </c>
      <c r="G88" s="3">
        <v>11026.5</v>
      </c>
      <c r="H88" s="3">
        <v>863.5</v>
      </c>
      <c r="I88" s="3">
        <v>431.25</v>
      </c>
      <c r="J88">
        <f t="shared" si="13"/>
        <v>86.852999999999994</v>
      </c>
      <c r="K88">
        <f t="shared" si="14"/>
        <v>6404.1390000000001</v>
      </c>
      <c r="L88">
        <f t="shared" si="15"/>
        <v>-85.238000000000014</v>
      </c>
      <c r="M88">
        <f t="shared" si="16"/>
        <v>6367</v>
      </c>
      <c r="N88">
        <f t="shared" si="17"/>
        <v>-8.5238000000000022E-2</v>
      </c>
      <c r="O88">
        <f t="shared" si="17"/>
        <v>6.367</v>
      </c>
      <c r="AC88">
        <v>5.6050000000000004</v>
      </c>
      <c r="AD88">
        <v>1.5900000333786011</v>
      </c>
      <c r="AE88">
        <v>-5.25</v>
      </c>
      <c r="AF88">
        <f t="shared" si="18"/>
        <v>1.5900000333786011</v>
      </c>
      <c r="AG88">
        <f t="shared" si="19"/>
        <v>-5.25</v>
      </c>
    </row>
    <row r="89" spans="1:33">
      <c r="A89" s="3" t="s">
        <v>113</v>
      </c>
      <c r="B89" s="3" t="str">
        <f t="shared" si="10"/>
        <v>13:40:04.578</v>
      </c>
      <c r="C89" s="3">
        <f t="shared" si="11"/>
        <v>49204.578000000001</v>
      </c>
      <c r="D89" s="3">
        <f t="shared" si="12"/>
        <v>7.9239999999990687</v>
      </c>
      <c r="E89" s="3">
        <v>133.17400000000001</v>
      </c>
      <c r="F89" s="3">
        <v>6557.87</v>
      </c>
      <c r="G89" s="3">
        <v>10960</v>
      </c>
      <c r="H89" s="3">
        <v>936</v>
      </c>
      <c r="I89" s="3">
        <v>860</v>
      </c>
      <c r="J89">
        <f t="shared" si="13"/>
        <v>53.046999999999997</v>
      </c>
      <c r="K89">
        <f t="shared" si="14"/>
        <v>6559.0079999999998</v>
      </c>
      <c r="L89">
        <f t="shared" si="15"/>
        <v>-119.04400000000001</v>
      </c>
      <c r="M89">
        <f t="shared" si="16"/>
        <v>6521.8689999999997</v>
      </c>
      <c r="N89">
        <f t="shared" si="17"/>
        <v>-0.11904400000000001</v>
      </c>
      <c r="O89">
        <f t="shared" si="17"/>
        <v>6.5218689999999997</v>
      </c>
      <c r="AC89">
        <v>5.6680000000000001</v>
      </c>
      <c r="AD89">
        <v>0.18999999761581421</v>
      </c>
      <c r="AE89">
        <v>-4.809999942779541</v>
      </c>
      <c r="AF89">
        <f t="shared" si="18"/>
        <v>0.18999999761581421</v>
      </c>
      <c r="AG89">
        <f t="shared" si="19"/>
        <v>-4.809999942779541</v>
      </c>
    </row>
    <row r="90" spans="1:33">
      <c r="A90" s="3" t="s">
        <v>114</v>
      </c>
      <c r="B90" s="3" t="str">
        <f t="shared" si="10"/>
        <v>13:40:04.672</v>
      </c>
      <c r="C90" s="3">
        <f t="shared" si="11"/>
        <v>49204.671999999999</v>
      </c>
      <c r="D90" s="3">
        <f t="shared" si="12"/>
        <v>8.0179999999963911</v>
      </c>
      <c r="E90" s="3">
        <v>140.238</v>
      </c>
      <c r="F90" s="3">
        <v>6853.82</v>
      </c>
      <c r="G90" s="3">
        <v>10783</v>
      </c>
      <c r="H90" s="3">
        <v>840</v>
      </c>
      <c r="I90" s="3">
        <v>427</v>
      </c>
      <c r="J90">
        <f t="shared" si="13"/>
        <v>56.494</v>
      </c>
      <c r="K90">
        <f t="shared" si="14"/>
        <v>6855.0219999999999</v>
      </c>
      <c r="L90">
        <f t="shared" si="15"/>
        <v>-115.59700000000001</v>
      </c>
      <c r="M90">
        <f t="shared" si="16"/>
        <v>6817.8829999999998</v>
      </c>
      <c r="N90">
        <f t="shared" si="17"/>
        <v>-0.11559700000000001</v>
      </c>
      <c r="O90">
        <f t="shared" si="17"/>
        <v>6.8178830000000001</v>
      </c>
      <c r="AC90">
        <v>5.7279999999999998</v>
      </c>
      <c r="AD90">
        <v>-0.11999999731779099</v>
      </c>
      <c r="AE90">
        <v>-4.1500000953674316</v>
      </c>
      <c r="AF90">
        <f t="shared" si="18"/>
        <v>-0.11999999731779099</v>
      </c>
      <c r="AG90">
        <f t="shared" si="19"/>
        <v>-4.1500000953674316</v>
      </c>
    </row>
    <row r="91" spans="1:33">
      <c r="A91" s="3" t="s">
        <v>115</v>
      </c>
      <c r="B91" s="3" t="str">
        <f t="shared" si="10"/>
        <v>13:40:04.764</v>
      </c>
      <c r="C91" s="3">
        <f t="shared" si="11"/>
        <v>49204.764000000003</v>
      </c>
      <c r="D91" s="3">
        <f t="shared" si="12"/>
        <v>8.1100000000005821</v>
      </c>
      <c r="E91" s="3">
        <v>112.717</v>
      </c>
      <c r="F91" s="3">
        <v>7005.45</v>
      </c>
      <c r="G91" s="3">
        <v>10720</v>
      </c>
      <c r="H91" s="3">
        <v>947</v>
      </c>
      <c r="I91" s="3">
        <v>851</v>
      </c>
      <c r="J91">
        <f t="shared" si="13"/>
        <v>27.123000000000001</v>
      </c>
      <c r="K91">
        <f t="shared" si="14"/>
        <v>7006.3040000000001</v>
      </c>
      <c r="L91">
        <f t="shared" si="15"/>
        <v>-144.96800000000002</v>
      </c>
      <c r="M91">
        <f t="shared" si="16"/>
        <v>6969.165</v>
      </c>
      <c r="N91">
        <f t="shared" si="17"/>
        <v>-0.14496800000000001</v>
      </c>
      <c r="O91">
        <f t="shared" si="17"/>
        <v>6.9691650000000003</v>
      </c>
      <c r="AC91">
        <v>5.7869999999999999</v>
      </c>
      <c r="AD91">
        <v>-0.81999999284744263</v>
      </c>
      <c r="AE91">
        <v>-3.2400000095367432</v>
      </c>
      <c r="AF91">
        <f t="shared" si="18"/>
        <v>-0.81999999284744263</v>
      </c>
      <c r="AG91">
        <f t="shared" si="19"/>
        <v>-3.2400000095367432</v>
      </c>
    </row>
    <row r="92" spans="1:33">
      <c r="A92" s="3" t="s">
        <v>116</v>
      </c>
      <c r="B92" s="3" t="str">
        <f t="shared" si="10"/>
        <v>13:40:04.857</v>
      </c>
      <c r="C92" s="3">
        <f t="shared" si="11"/>
        <v>49204.857000000004</v>
      </c>
      <c r="D92" s="3">
        <f t="shared" si="12"/>
        <v>8.2030000000013388</v>
      </c>
      <c r="E92" s="3">
        <v>104.83199999999999</v>
      </c>
      <c r="F92" s="3">
        <v>7278.44</v>
      </c>
      <c r="G92" s="3">
        <v>10576.5</v>
      </c>
      <c r="H92" s="3">
        <v>874.5</v>
      </c>
      <c r="I92" s="3">
        <v>422</v>
      </c>
      <c r="J92">
        <f t="shared" si="13"/>
        <v>15.903</v>
      </c>
      <c r="K92">
        <f t="shared" si="14"/>
        <v>7279.1779999999999</v>
      </c>
      <c r="L92">
        <f t="shared" si="15"/>
        <v>-156.18800000000002</v>
      </c>
      <c r="M92">
        <f t="shared" si="16"/>
        <v>7242.0389999999998</v>
      </c>
      <c r="N92">
        <f t="shared" si="17"/>
        <v>-0.15618800000000002</v>
      </c>
      <c r="O92">
        <f t="shared" si="17"/>
        <v>7.2420390000000001</v>
      </c>
      <c r="AC92">
        <v>5.843</v>
      </c>
      <c r="AD92">
        <v>-5.000000074505806E-2</v>
      </c>
      <c r="AE92">
        <v>-4.179999828338623</v>
      </c>
      <c r="AF92">
        <f t="shared" si="18"/>
        <v>-5.000000074505806E-2</v>
      </c>
      <c r="AG92">
        <f t="shared" si="19"/>
        <v>-4.179999828338623</v>
      </c>
    </row>
    <row r="93" spans="1:33">
      <c r="A93" s="3" t="s">
        <v>117</v>
      </c>
      <c r="B93" s="3" t="str">
        <f t="shared" si="10"/>
        <v>13:40:04.950</v>
      </c>
      <c r="C93" s="3">
        <f t="shared" si="11"/>
        <v>49204.95</v>
      </c>
      <c r="D93" s="3">
        <f t="shared" si="12"/>
        <v>8.2959999999948195</v>
      </c>
      <c r="E93" s="3">
        <v>90.406700000000001</v>
      </c>
      <c r="F93" s="3">
        <v>7432.67</v>
      </c>
      <c r="G93" s="3">
        <v>10506</v>
      </c>
      <c r="H93" s="3">
        <v>958</v>
      </c>
      <c r="I93" s="3">
        <v>841</v>
      </c>
      <c r="J93">
        <f t="shared" si="13"/>
        <v>-0.40500000000000003</v>
      </c>
      <c r="K93">
        <f t="shared" si="14"/>
        <v>7433.22</v>
      </c>
      <c r="L93">
        <f t="shared" si="15"/>
        <v>-172.49600000000001</v>
      </c>
      <c r="M93">
        <f t="shared" si="16"/>
        <v>7396.0810000000001</v>
      </c>
      <c r="N93">
        <f t="shared" si="17"/>
        <v>-0.17249600000000001</v>
      </c>
      <c r="O93">
        <f t="shared" si="17"/>
        <v>7.3960810000000006</v>
      </c>
      <c r="AC93">
        <v>5.9020000000000001</v>
      </c>
      <c r="AD93">
        <v>-1.4900000095367432</v>
      </c>
      <c r="AE93">
        <v>-4.2300000190734863</v>
      </c>
      <c r="AF93">
        <f t="shared" si="18"/>
        <v>-1.4900000095367432</v>
      </c>
      <c r="AG93">
        <f t="shared" si="19"/>
        <v>-4.2300000190734863</v>
      </c>
    </row>
    <row r="94" spans="1:33">
      <c r="A94" s="3" t="s">
        <v>118</v>
      </c>
      <c r="B94" s="3" t="str">
        <f t="shared" si="10"/>
        <v>13:40:05.044</v>
      </c>
      <c r="C94" s="3">
        <f t="shared" si="11"/>
        <v>49205.044000000002</v>
      </c>
      <c r="D94" s="3">
        <f t="shared" si="12"/>
        <v>8.3899999999994179</v>
      </c>
      <c r="E94" s="3">
        <v>90.187700000000007</v>
      </c>
      <c r="F94" s="3">
        <v>7699.22</v>
      </c>
      <c r="G94" s="3">
        <v>10367.5</v>
      </c>
      <c r="H94" s="3">
        <v>890</v>
      </c>
      <c r="I94" s="3">
        <v>417</v>
      </c>
      <c r="J94">
        <f t="shared" si="13"/>
        <v>-3.88</v>
      </c>
      <c r="K94">
        <f t="shared" si="14"/>
        <v>7699.7470000000003</v>
      </c>
      <c r="L94">
        <f t="shared" si="15"/>
        <v>-175.971</v>
      </c>
      <c r="M94">
        <f t="shared" si="16"/>
        <v>7662.6080000000002</v>
      </c>
      <c r="N94">
        <f t="shared" si="17"/>
        <v>-0.17597100000000002</v>
      </c>
      <c r="O94">
        <f t="shared" si="17"/>
        <v>7.6626080000000005</v>
      </c>
      <c r="AC94">
        <v>5.9580000000000002</v>
      </c>
      <c r="AD94">
        <v>1.25</v>
      </c>
      <c r="AE94">
        <v>-4.8899998664855957</v>
      </c>
      <c r="AF94">
        <f t="shared" si="18"/>
        <v>1.25</v>
      </c>
      <c r="AG94">
        <f t="shared" si="19"/>
        <v>-4.8899998664855957</v>
      </c>
    </row>
    <row r="95" spans="1:33">
      <c r="A95" s="3" t="s">
        <v>119</v>
      </c>
      <c r="B95" s="3" t="str">
        <f t="shared" si="10"/>
        <v>13:40:05.137</v>
      </c>
      <c r="C95" s="3">
        <f t="shared" si="11"/>
        <v>49205.137000000002</v>
      </c>
      <c r="D95" s="3">
        <f t="shared" si="12"/>
        <v>8.4830000000001746</v>
      </c>
      <c r="E95" s="3">
        <v>96.547600000000003</v>
      </c>
      <c r="F95" s="3">
        <v>7807.62</v>
      </c>
      <c r="G95" s="3">
        <v>10307</v>
      </c>
      <c r="H95" s="3">
        <v>862.5</v>
      </c>
      <c r="I95" s="3">
        <v>414.5</v>
      </c>
      <c r="J95">
        <f t="shared" si="13"/>
        <v>1.155</v>
      </c>
      <c r="K95">
        <f t="shared" si="14"/>
        <v>7808.2169999999996</v>
      </c>
      <c r="L95">
        <f t="shared" si="15"/>
        <v>-170.93600000000001</v>
      </c>
      <c r="M95">
        <f t="shared" si="16"/>
        <v>7771.0779999999995</v>
      </c>
      <c r="N95">
        <f t="shared" si="17"/>
        <v>-0.170936</v>
      </c>
      <c r="O95">
        <f t="shared" si="17"/>
        <v>7.7710779999999993</v>
      </c>
      <c r="AC95">
        <v>6.0209999999999999</v>
      </c>
      <c r="AD95">
        <v>0.93999999761581421</v>
      </c>
      <c r="AE95">
        <v>-3.940000057220459</v>
      </c>
      <c r="AF95">
        <f t="shared" si="18"/>
        <v>0.93999999761581421</v>
      </c>
      <c r="AG95">
        <f t="shared" si="19"/>
        <v>-3.940000057220459</v>
      </c>
    </row>
    <row r="96" spans="1:33">
      <c r="A96" s="3" t="s">
        <v>120</v>
      </c>
      <c r="B96" s="3" t="str">
        <f t="shared" si="10"/>
        <v>13:40:05.232</v>
      </c>
      <c r="C96" s="3">
        <f t="shared" si="11"/>
        <v>49205.232000000004</v>
      </c>
      <c r="D96" s="3">
        <f t="shared" si="12"/>
        <v>8.5780000000013388</v>
      </c>
      <c r="E96" s="3">
        <v>97.788700000000006</v>
      </c>
      <c r="F96" s="3">
        <v>8116.11</v>
      </c>
      <c r="G96" s="3">
        <v>10154</v>
      </c>
      <c r="H96" s="3">
        <v>897.5</v>
      </c>
      <c r="I96" s="3">
        <v>412</v>
      </c>
      <c r="J96">
        <f t="shared" si="13"/>
        <v>-1.373</v>
      </c>
      <c r="K96">
        <f t="shared" si="14"/>
        <v>8116.6989999999996</v>
      </c>
      <c r="L96">
        <f t="shared" si="15"/>
        <v>-173.464</v>
      </c>
      <c r="M96">
        <f t="shared" si="16"/>
        <v>8079.5599999999995</v>
      </c>
      <c r="N96">
        <f t="shared" si="17"/>
        <v>-0.17346400000000001</v>
      </c>
      <c r="O96">
        <f t="shared" si="17"/>
        <v>8.079559999999999</v>
      </c>
      <c r="AC96">
        <v>6.0880000000000001</v>
      </c>
      <c r="AD96">
        <v>2.5099999904632568</v>
      </c>
      <c r="AE96">
        <v>-3.4500000476837158</v>
      </c>
      <c r="AF96">
        <f t="shared" si="18"/>
        <v>2.5099999904632568</v>
      </c>
      <c r="AG96">
        <f t="shared" si="19"/>
        <v>-3.4500000476837158</v>
      </c>
    </row>
    <row r="97" spans="1:33">
      <c r="A97" s="3" t="s">
        <v>121</v>
      </c>
      <c r="B97" s="3" t="str">
        <f t="shared" si="10"/>
        <v>13:40:05.322</v>
      </c>
      <c r="C97" s="3">
        <f t="shared" si="11"/>
        <v>49205.322</v>
      </c>
      <c r="D97" s="3">
        <f t="shared" si="12"/>
        <v>8.6679999999978463</v>
      </c>
      <c r="E97" s="3">
        <v>94.883499999999998</v>
      </c>
      <c r="F97" s="3">
        <v>8314.82</v>
      </c>
      <c r="G97" s="3">
        <v>10062.5</v>
      </c>
      <c r="H97" s="3">
        <v>897.5</v>
      </c>
      <c r="I97" s="3">
        <v>409</v>
      </c>
      <c r="J97">
        <f t="shared" si="13"/>
        <v>-6.7060000000000004</v>
      </c>
      <c r="K97">
        <f t="shared" si="14"/>
        <v>8315.3590000000004</v>
      </c>
      <c r="L97">
        <f t="shared" si="15"/>
        <v>-178.797</v>
      </c>
      <c r="M97">
        <f t="shared" si="16"/>
        <v>8278.2200000000012</v>
      </c>
      <c r="N97">
        <f t="shared" si="17"/>
        <v>-0.17879700000000001</v>
      </c>
      <c r="O97">
        <f t="shared" si="17"/>
        <v>8.278220000000001</v>
      </c>
      <c r="AC97">
        <v>6.15</v>
      </c>
      <c r="AD97">
        <v>-0.62999999523162842</v>
      </c>
      <c r="AE97">
        <v>-6.880000114440918</v>
      </c>
      <c r="AF97">
        <f t="shared" si="18"/>
        <v>-0.62999999523162842</v>
      </c>
      <c r="AG97">
        <f t="shared" si="19"/>
        <v>-6.880000114440918</v>
      </c>
    </row>
    <row r="98" spans="1:33">
      <c r="A98" s="3" t="s">
        <v>122</v>
      </c>
      <c r="B98" s="3" t="str">
        <f t="shared" si="10"/>
        <v>13:40:05.416</v>
      </c>
      <c r="C98" s="3">
        <f t="shared" si="11"/>
        <v>49205.415999999997</v>
      </c>
      <c r="D98" s="3">
        <f t="shared" si="12"/>
        <v>8.7619999999951688</v>
      </c>
      <c r="E98" s="3">
        <v>97.293899999999994</v>
      </c>
      <c r="F98" s="3">
        <v>8609.6299999999992</v>
      </c>
      <c r="G98" s="3">
        <v>9926.5</v>
      </c>
      <c r="H98" s="3">
        <v>899.5</v>
      </c>
      <c r="I98" s="3">
        <v>406</v>
      </c>
      <c r="J98">
        <f t="shared" si="13"/>
        <v>-7.8970000000000002</v>
      </c>
      <c r="K98">
        <f t="shared" si="14"/>
        <v>8610.1759999999995</v>
      </c>
      <c r="L98">
        <f t="shared" si="15"/>
        <v>-179.988</v>
      </c>
      <c r="M98">
        <f t="shared" si="16"/>
        <v>8573.0370000000003</v>
      </c>
      <c r="N98">
        <f t="shared" si="17"/>
        <v>-0.17998800000000001</v>
      </c>
      <c r="O98">
        <f t="shared" si="17"/>
        <v>8.5730370000000011</v>
      </c>
      <c r="AC98">
        <v>6.2119999999999997</v>
      </c>
      <c r="AD98">
        <v>1.6599999666213989</v>
      </c>
      <c r="AE98">
        <v>-4.690000057220459</v>
      </c>
      <c r="AF98">
        <f t="shared" si="18"/>
        <v>1.6599999666213989</v>
      </c>
      <c r="AG98">
        <f t="shared" si="19"/>
        <v>-4.690000057220459</v>
      </c>
    </row>
    <row r="99" spans="1:33">
      <c r="A99" s="3" t="s">
        <v>123</v>
      </c>
      <c r="B99" s="3" t="str">
        <f t="shared" si="10"/>
        <v>13:40:05.507</v>
      </c>
      <c r="C99" s="3">
        <f t="shared" si="11"/>
        <v>49205.506999999998</v>
      </c>
      <c r="D99" s="3">
        <f t="shared" si="12"/>
        <v>8.852999999995518</v>
      </c>
      <c r="E99" s="3">
        <v>103.217</v>
      </c>
      <c r="F99" s="3">
        <v>8756.4500000000007</v>
      </c>
      <c r="G99" s="3">
        <v>9857</v>
      </c>
      <c r="H99" s="3">
        <v>978</v>
      </c>
      <c r="I99" s="3">
        <v>808.5</v>
      </c>
      <c r="J99">
        <f t="shared" si="13"/>
        <v>-3.7679999999999998</v>
      </c>
      <c r="K99">
        <f t="shared" si="14"/>
        <v>8757.0580000000009</v>
      </c>
      <c r="L99">
        <f t="shared" si="15"/>
        <v>-175.85900000000001</v>
      </c>
      <c r="M99">
        <f t="shared" si="16"/>
        <v>8719.9190000000017</v>
      </c>
      <c r="N99">
        <f t="shared" si="17"/>
        <v>-0.17585900000000002</v>
      </c>
      <c r="O99">
        <f t="shared" si="17"/>
        <v>8.7199190000000026</v>
      </c>
      <c r="AC99">
        <v>6.2830000000000004</v>
      </c>
      <c r="AD99">
        <v>-4.2600002288818359</v>
      </c>
      <c r="AE99">
        <v>-3.0799999237060547</v>
      </c>
      <c r="AF99">
        <f t="shared" si="18"/>
        <v>-4.2600002288818359</v>
      </c>
      <c r="AG99">
        <f t="shared" si="19"/>
        <v>-3.0799999237060547</v>
      </c>
    </row>
    <row r="100" spans="1:33">
      <c r="A100" s="3" t="s">
        <v>124</v>
      </c>
      <c r="B100" s="3" t="str">
        <f t="shared" si="10"/>
        <v>13:40:05.602</v>
      </c>
      <c r="C100" s="3">
        <f t="shared" si="11"/>
        <v>49205.601999999999</v>
      </c>
      <c r="D100" s="3">
        <f t="shared" si="12"/>
        <v>8.9479999999966822</v>
      </c>
      <c r="E100" s="3">
        <v>108.768</v>
      </c>
      <c r="F100" s="3">
        <v>8948.0300000000007</v>
      </c>
      <c r="G100" s="3">
        <v>9771</v>
      </c>
      <c r="H100" s="3">
        <v>974</v>
      </c>
      <c r="I100" s="3">
        <v>805.5</v>
      </c>
      <c r="J100">
        <f t="shared" si="13"/>
        <v>-0.55800000000000005</v>
      </c>
      <c r="K100">
        <f t="shared" si="14"/>
        <v>8948.6910000000007</v>
      </c>
      <c r="L100">
        <f t="shared" si="15"/>
        <v>-172.649</v>
      </c>
      <c r="M100">
        <f t="shared" si="16"/>
        <v>8911.5520000000015</v>
      </c>
      <c r="N100">
        <f t="shared" si="17"/>
        <v>-0.172649</v>
      </c>
      <c r="O100">
        <f t="shared" si="17"/>
        <v>8.9115520000000021</v>
      </c>
      <c r="AC100">
        <v>6.351</v>
      </c>
      <c r="AD100">
        <v>-0.64999997615814209</v>
      </c>
      <c r="AE100">
        <v>-2.6099998950958252</v>
      </c>
      <c r="AF100">
        <f t="shared" si="18"/>
        <v>-0.64999997615814209</v>
      </c>
      <c r="AG100">
        <f t="shared" si="19"/>
        <v>-2.6099998950958252</v>
      </c>
    </row>
    <row r="101" spans="1:33">
      <c r="A101" s="3" t="s">
        <v>125</v>
      </c>
      <c r="B101" s="3" t="str">
        <f t="shared" si="10"/>
        <v>13:40:05.694</v>
      </c>
      <c r="C101" s="3">
        <f t="shared" si="11"/>
        <v>49205.694000000003</v>
      </c>
      <c r="D101" s="3">
        <f t="shared" si="12"/>
        <v>9.0400000000008731</v>
      </c>
      <c r="E101" s="3">
        <v>106.83499999999999</v>
      </c>
      <c r="F101" s="3">
        <v>9270.7999999999993</v>
      </c>
      <c r="G101" s="3">
        <v>9643.5</v>
      </c>
      <c r="H101" s="3">
        <v>909.5</v>
      </c>
      <c r="I101" s="3">
        <v>398.5</v>
      </c>
      <c r="J101">
        <f t="shared" si="13"/>
        <v>-6.4340000000000002</v>
      </c>
      <c r="K101">
        <f t="shared" si="14"/>
        <v>9271.4130000000005</v>
      </c>
      <c r="L101">
        <f t="shared" si="15"/>
        <v>-178.52500000000001</v>
      </c>
      <c r="M101">
        <f t="shared" si="16"/>
        <v>9234.2740000000013</v>
      </c>
      <c r="N101">
        <f t="shared" si="17"/>
        <v>-0.17852500000000002</v>
      </c>
      <c r="O101">
        <f t="shared" si="17"/>
        <v>9.234274000000001</v>
      </c>
      <c r="AC101">
        <v>6.4210000000000003</v>
      </c>
      <c r="AD101">
        <v>1.7599999904632568</v>
      </c>
      <c r="AE101">
        <v>-5.320000171661377</v>
      </c>
      <c r="AF101">
        <f t="shared" si="18"/>
        <v>1.7599999904632568</v>
      </c>
      <c r="AG101">
        <f t="shared" si="19"/>
        <v>-5.320000171661377</v>
      </c>
    </row>
    <row r="102" spans="1:33">
      <c r="A102" s="3" t="s">
        <v>126</v>
      </c>
      <c r="B102" s="3" t="str">
        <f t="shared" si="10"/>
        <v>13:40:05.789</v>
      </c>
      <c r="C102" s="3">
        <f t="shared" si="11"/>
        <v>49205.788999999997</v>
      </c>
      <c r="D102" s="3">
        <f t="shared" si="12"/>
        <v>9.1349999999947613</v>
      </c>
      <c r="E102" s="3">
        <v>104.598</v>
      </c>
      <c r="F102" s="3">
        <v>9406.02</v>
      </c>
      <c r="G102" s="3">
        <v>9594</v>
      </c>
      <c r="H102" s="3">
        <v>974</v>
      </c>
      <c r="I102" s="3">
        <v>792.5</v>
      </c>
      <c r="J102">
        <f t="shared" si="13"/>
        <v>-10.323</v>
      </c>
      <c r="K102">
        <f t="shared" si="14"/>
        <v>9406.5959999999995</v>
      </c>
      <c r="L102">
        <f t="shared" si="15"/>
        <v>-182.41400000000002</v>
      </c>
      <c r="M102">
        <f t="shared" si="16"/>
        <v>9369.4570000000003</v>
      </c>
      <c r="N102">
        <f t="shared" si="17"/>
        <v>-0.18241400000000002</v>
      </c>
      <c r="O102">
        <f t="shared" si="17"/>
        <v>9.3694570000000006</v>
      </c>
      <c r="AC102">
        <v>6.4880000000000004</v>
      </c>
      <c r="AD102">
        <v>1.0199999809265137</v>
      </c>
      <c r="AE102">
        <v>-2.940000057220459</v>
      </c>
      <c r="AF102">
        <f t="shared" si="18"/>
        <v>1.0199999809265137</v>
      </c>
      <c r="AG102">
        <f t="shared" si="19"/>
        <v>-2.940000057220459</v>
      </c>
    </row>
    <row r="103" spans="1:33">
      <c r="A103" s="3" t="s">
        <v>127</v>
      </c>
      <c r="B103" s="3" t="str">
        <f t="shared" si="10"/>
        <v>13:40:05.884</v>
      </c>
      <c r="C103" s="3">
        <f t="shared" si="11"/>
        <v>49205.883999999998</v>
      </c>
      <c r="D103" s="3">
        <f t="shared" si="12"/>
        <v>9.2299999999959255</v>
      </c>
      <c r="E103" s="3">
        <v>119.158</v>
      </c>
      <c r="F103" s="3">
        <v>9723.7099999999991</v>
      </c>
      <c r="G103" s="3">
        <v>9466</v>
      </c>
      <c r="H103" s="3">
        <v>911.5</v>
      </c>
      <c r="I103" s="3">
        <v>391.5</v>
      </c>
      <c r="J103">
        <f t="shared" si="13"/>
        <v>0.35499999999999998</v>
      </c>
      <c r="K103">
        <f t="shared" si="14"/>
        <v>9724.44</v>
      </c>
      <c r="L103">
        <f t="shared" si="15"/>
        <v>-171.73600000000002</v>
      </c>
      <c r="M103">
        <f t="shared" si="16"/>
        <v>9687.3010000000013</v>
      </c>
      <c r="N103">
        <f t="shared" si="17"/>
        <v>-0.17173600000000003</v>
      </c>
      <c r="O103">
        <f t="shared" si="17"/>
        <v>9.6873010000000015</v>
      </c>
      <c r="AC103">
        <v>6.5529999999999999</v>
      </c>
      <c r="AD103">
        <v>3.5199999809265137</v>
      </c>
      <c r="AE103">
        <v>-2.940000057220459</v>
      </c>
      <c r="AF103">
        <f t="shared" si="18"/>
        <v>3.5199999809265137</v>
      </c>
      <c r="AG103">
        <f t="shared" si="19"/>
        <v>-2.940000057220459</v>
      </c>
    </row>
    <row r="104" spans="1:33">
      <c r="A104" s="3" t="s">
        <v>128</v>
      </c>
      <c r="B104" s="3" t="str">
        <f t="shared" si="10"/>
        <v>13:40:05.974</v>
      </c>
      <c r="C104" s="3">
        <f t="shared" si="11"/>
        <v>49205.974000000002</v>
      </c>
      <c r="D104" s="3">
        <f t="shared" si="12"/>
        <v>9.319999999999709</v>
      </c>
      <c r="E104" s="3">
        <v>105.342</v>
      </c>
      <c r="F104" s="3">
        <v>9893.8700000000008</v>
      </c>
      <c r="G104" s="3">
        <v>9421.5</v>
      </c>
      <c r="H104" s="3">
        <v>900.5</v>
      </c>
      <c r="I104" s="3">
        <v>388</v>
      </c>
      <c r="J104">
        <f t="shared" si="13"/>
        <v>-15.539</v>
      </c>
      <c r="K104">
        <f t="shared" si="14"/>
        <v>9894.4189999999999</v>
      </c>
      <c r="L104">
        <f t="shared" si="15"/>
        <v>-187.63</v>
      </c>
      <c r="M104">
        <f t="shared" si="16"/>
        <v>9857.2800000000007</v>
      </c>
      <c r="N104">
        <f t="shared" si="17"/>
        <v>-0.18762999999999999</v>
      </c>
      <c r="O104">
        <f t="shared" si="17"/>
        <v>9.8572800000000012</v>
      </c>
      <c r="AC104">
        <v>6.6210000000000004</v>
      </c>
      <c r="AD104">
        <v>2.2899999618530273</v>
      </c>
      <c r="AE104">
        <v>-3.5699999332427979</v>
      </c>
      <c r="AF104">
        <f t="shared" si="18"/>
        <v>2.2899999618530273</v>
      </c>
      <c r="AG104">
        <f t="shared" si="19"/>
        <v>-3.5699999332427979</v>
      </c>
    </row>
    <row r="105" spans="1:33">
      <c r="A105" s="3" t="s">
        <v>129</v>
      </c>
      <c r="B105" s="3" t="str">
        <f t="shared" si="10"/>
        <v>13:40:06.068</v>
      </c>
      <c r="C105" s="3">
        <f t="shared" si="11"/>
        <v>49206.067999999999</v>
      </c>
      <c r="D105" s="3">
        <f t="shared" si="12"/>
        <v>9.4139999999970314</v>
      </c>
      <c r="E105" s="3">
        <v>129.46600000000001</v>
      </c>
      <c r="F105" s="3">
        <v>10160.5</v>
      </c>
      <c r="G105" s="3">
        <v>9314</v>
      </c>
      <c r="H105" s="3">
        <v>891</v>
      </c>
      <c r="I105" s="3">
        <v>384.5</v>
      </c>
      <c r="J105">
        <f t="shared" si="13"/>
        <v>5.3259999999999996</v>
      </c>
      <c r="K105">
        <f t="shared" si="14"/>
        <v>10161.323</v>
      </c>
      <c r="L105">
        <f t="shared" si="15"/>
        <v>-166.76500000000001</v>
      </c>
      <c r="M105">
        <f t="shared" si="16"/>
        <v>10124.184000000001</v>
      </c>
      <c r="N105">
        <f t="shared" si="17"/>
        <v>-0.16676500000000002</v>
      </c>
      <c r="O105">
        <f t="shared" si="17"/>
        <v>10.124184000000001</v>
      </c>
      <c r="AC105">
        <v>6.7080000000000002</v>
      </c>
      <c r="AD105">
        <v>1.7899999618530273</v>
      </c>
      <c r="AE105">
        <v>-3.9100000858306885</v>
      </c>
      <c r="AF105">
        <f t="shared" si="18"/>
        <v>1.7899999618530273</v>
      </c>
      <c r="AG105">
        <f t="shared" si="19"/>
        <v>-3.9100000858306885</v>
      </c>
    </row>
    <row r="106" spans="1:33">
      <c r="A106" s="3" t="s">
        <v>130</v>
      </c>
      <c r="B106" s="3" t="str">
        <f t="shared" si="10"/>
        <v>13:40:06.162</v>
      </c>
      <c r="C106" s="3">
        <f t="shared" si="11"/>
        <v>49206.161999999997</v>
      </c>
      <c r="D106" s="3">
        <f t="shared" si="12"/>
        <v>9.5079999999943539</v>
      </c>
      <c r="E106" s="3">
        <v>121.32899999999999</v>
      </c>
      <c r="F106" s="3">
        <v>10370</v>
      </c>
      <c r="G106" s="3">
        <v>9260</v>
      </c>
      <c r="H106" s="3">
        <v>997</v>
      </c>
      <c r="I106" s="3">
        <v>765.5</v>
      </c>
      <c r="J106">
        <f t="shared" si="13"/>
        <v>-5.37</v>
      </c>
      <c r="K106">
        <f t="shared" si="14"/>
        <v>10370.708000000001</v>
      </c>
      <c r="L106">
        <f t="shared" si="15"/>
        <v>-177.46100000000001</v>
      </c>
      <c r="M106">
        <f t="shared" si="16"/>
        <v>10333.569000000001</v>
      </c>
      <c r="N106">
        <f t="shared" si="17"/>
        <v>-0.17746100000000001</v>
      </c>
      <c r="O106">
        <f t="shared" si="17"/>
        <v>10.333569000000001</v>
      </c>
      <c r="AC106">
        <v>6.7679999999999998</v>
      </c>
      <c r="AD106">
        <v>1.809999942779541</v>
      </c>
      <c r="AE106">
        <v>-4.809999942779541</v>
      </c>
      <c r="AF106">
        <f t="shared" si="18"/>
        <v>1.809999942779541</v>
      </c>
      <c r="AG106">
        <f t="shared" si="19"/>
        <v>-4.809999942779541</v>
      </c>
    </row>
    <row r="107" spans="1:33">
      <c r="A107" s="3" t="s">
        <v>131</v>
      </c>
      <c r="B107" s="3" t="str">
        <f t="shared" si="10"/>
        <v>13:40:06.256</v>
      </c>
      <c r="C107" s="3">
        <f t="shared" si="11"/>
        <v>49206.256000000001</v>
      </c>
      <c r="D107" s="3">
        <f t="shared" si="12"/>
        <v>9.6019999999989523</v>
      </c>
      <c r="E107" s="3">
        <v>156.93199999999999</v>
      </c>
      <c r="F107" s="3">
        <v>10671.8</v>
      </c>
      <c r="G107" s="3">
        <v>9144.5</v>
      </c>
      <c r="H107" s="3">
        <v>914</v>
      </c>
      <c r="I107" s="3">
        <v>378.25</v>
      </c>
      <c r="J107">
        <f t="shared" si="13"/>
        <v>26.542999999999999</v>
      </c>
      <c r="K107">
        <f t="shared" si="14"/>
        <v>10672.921</v>
      </c>
      <c r="L107">
        <f t="shared" si="15"/>
        <v>-145.548</v>
      </c>
      <c r="M107">
        <f t="shared" si="16"/>
        <v>10635.782000000001</v>
      </c>
      <c r="N107">
        <f t="shared" si="17"/>
        <v>-0.14554800000000001</v>
      </c>
      <c r="O107">
        <f t="shared" si="17"/>
        <v>10.635782000000001</v>
      </c>
      <c r="AC107">
        <v>6.8419999999999996</v>
      </c>
      <c r="AD107">
        <v>-0.28999999165534973</v>
      </c>
      <c r="AE107">
        <v>-5.5300002098083496</v>
      </c>
      <c r="AF107">
        <f t="shared" si="18"/>
        <v>-0.28999999165534973</v>
      </c>
      <c r="AG107">
        <f t="shared" si="19"/>
        <v>-5.5300002098083496</v>
      </c>
    </row>
    <row r="108" spans="1:33">
      <c r="A108" s="3" t="s">
        <v>132</v>
      </c>
      <c r="B108" s="3" t="str">
        <f t="shared" si="10"/>
        <v>13:40:06.350</v>
      </c>
      <c r="C108" s="3">
        <f t="shared" si="11"/>
        <v>49206.35</v>
      </c>
      <c r="D108" s="3">
        <f t="shared" si="12"/>
        <v>9.6959999999962747</v>
      </c>
      <c r="E108" s="3">
        <v>166.21199999999999</v>
      </c>
      <c r="F108" s="3">
        <v>10838.4</v>
      </c>
      <c r="G108" s="3">
        <v>9094.5</v>
      </c>
      <c r="H108" s="3">
        <v>924.5</v>
      </c>
      <c r="I108" s="3">
        <v>374.25</v>
      </c>
      <c r="J108">
        <f t="shared" si="13"/>
        <v>33.786999999999999</v>
      </c>
      <c r="K108">
        <f t="shared" si="14"/>
        <v>10839.621999999999</v>
      </c>
      <c r="L108">
        <f t="shared" si="15"/>
        <v>-138.304</v>
      </c>
      <c r="M108">
        <f t="shared" si="16"/>
        <v>10802.483</v>
      </c>
      <c r="N108">
        <f t="shared" si="17"/>
        <v>-0.13830400000000001</v>
      </c>
      <c r="O108">
        <f t="shared" si="17"/>
        <v>10.802483000000001</v>
      </c>
      <c r="AC108">
        <v>6.923</v>
      </c>
      <c r="AD108">
        <v>0.18999999761581421</v>
      </c>
      <c r="AE108">
        <v>-5.6599998474121094</v>
      </c>
      <c r="AF108">
        <f t="shared" si="18"/>
        <v>0.18999999761581421</v>
      </c>
      <c r="AG108">
        <f t="shared" si="19"/>
        <v>-5.6599998474121094</v>
      </c>
    </row>
    <row r="109" spans="1:33">
      <c r="A109" s="3" t="s">
        <v>133</v>
      </c>
      <c r="B109" s="3" t="str">
        <f t="shared" si="10"/>
        <v>13:40:06.441</v>
      </c>
      <c r="C109" s="3">
        <f t="shared" si="11"/>
        <v>49206.440999999999</v>
      </c>
      <c r="D109" s="3">
        <f t="shared" si="12"/>
        <v>9.786999999996624</v>
      </c>
      <c r="E109" s="3">
        <v>186.89</v>
      </c>
      <c r="F109" s="3">
        <v>11126.7</v>
      </c>
      <c r="G109" s="3">
        <v>9010</v>
      </c>
      <c r="H109" s="3">
        <v>990</v>
      </c>
      <c r="I109" s="3">
        <v>744</v>
      </c>
      <c r="J109">
        <f t="shared" si="13"/>
        <v>50.941000000000003</v>
      </c>
      <c r="K109">
        <f t="shared" si="14"/>
        <v>11128.153</v>
      </c>
      <c r="L109">
        <f t="shared" si="15"/>
        <v>-121.15</v>
      </c>
      <c r="M109">
        <f t="shared" si="16"/>
        <v>11091.014000000001</v>
      </c>
      <c r="N109">
        <f t="shared" si="17"/>
        <v>-0.12115000000000001</v>
      </c>
      <c r="O109">
        <f t="shared" si="17"/>
        <v>11.091014000000001</v>
      </c>
      <c r="AC109">
        <v>6.992</v>
      </c>
      <c r="AD109">
        <v>-0.34000000357627869</v>
      </c>
      <c r="AE109">
        <v>-3.559999942779541</v>
      </c>
      <c r="AF109">
        <f t="shared" si="18"/>
        <v>-0.34000000357627869</v>
      </c>
      <c r="AG109">
        <f t="shared" si="19"/>
        <v>-3.559999942779541</v>
      </c>
    </row>
    <row r="110" spans="1:33">
      <c r="A110" s="3" t="s">
        <v>134</v>
      </c>
      <c r="B110" s="3" t="str">
        <f t="shared" si="10"/>
        <v>13:40:06.534</v>
      </c>
      <c r="C110" s="3">
        <f t="shared" si="11"/>
        <v>49206.534</v>
      </c>
      <c r="D110" s="3">
        <f t="shared" si="12"/>
        <v>9.8799999999973807</v>
      </c>
      <c r="E110" s="3">
        <v>197.749</v>
      </c>
      <c r="F110" s="3">
        <v>11289</v>
      </c>
      <c r="G110" s="3">
        <v>8967</v>
      </c>
      <c r="H110" s="3">
        <v>1007</v>
      </c>
      <c r="I110" s="3">
        <v>740</v>
      </c>
      <c r="J110">
        <f t="shared" si="13"/>
        <v>59.817</v>
      </c>
      <c r="K110">
        <f t="shared" si="14"/>
        <v>11290.573</v>
      </c>
      <c r="L110">
        <f t="shared" si="15"/>
        <v>-112.274</v>
      </c>
      <c r="M110">
        <f t="shared" si="16"/>
        <v>11253.434000000001</v>
      </c>
      <c r="N110">
        <f t="shared" si="17"/>
        <v>-0.112274</v>
      </c>
      <c r="O110">
        <f t="shared" si="17"/>
        <v>11.253434000000002</v>
      </c>
      <c r="AC110">
        <v>7.0579999999999998</v>
      </c>
      <c r="AD110">
        <v>1.0299999713897705</v>
      </c>
      <c r="AE110">
        <v>-4.2100000381469727</v>
      </c>
      <c r="AF110">
        <f t="shared" si="18"/>
        <v>1.0299999713897705</v>
      </c>
      <c r="AG110">
        <f t="shared" si="19"/>
        <v>-4.2100000381469727</v>
      </c>
    </row>
    <row r="111" spans="1:33">
      <c r="A111" s="3" t="s">
        <v>135</v>
      </c>
      <c r="B111" s="3" t="str">
        <f t="shared" si="10"/>
        <v>13:40:06.627</v>
      </c>
      <c r="C111" s="3">
        <f t="shared" si="11"/>
        <v>49206.627</v>
      </c>
      <c r="D111" s="3">
        <f t="shared" si="12"/>
        <v>9.9729999999981374</v>
      </c>
      <c r="E111" s="3">
        <v>213.52500000000001</v>
      </c>
      <c r="F111" s="3">
        <v>11608.4</v>
      </c>
      <c r="G111" s="3">
        <v>8896</v>
      </c>
      <c r="H111" s="3">
        <v>1019</v>
      </c>
      <c r="I111" s="3">
        <v>734.5</v>
      </c>
      <c r="J111">
        <f t="shared" si="13"/>
        <v>71.688999999999993</v>
      </c>
      <c r="K111">
        <f t="shared" si="14"/>
        <v>11610.142</v>
      </c>
      <c r="L111">
        <f t="shared" si="15"/>
        <v>-100.40200000000002</v>
      </c>
      <c r="M111">
        <f t="shared" si="16"/>
        <v>11573.003000000001</v>
      </c>
      <c r="N111">
        <f t="shared" si="17"/>
        <v>-0.10040200000000002</v>
      </c>
      <c r="O111">
        <f t="shared" si="17"/>
        <v>11.573003000000002</v>
      </c>
      <c r="AC111">
        <v>7.1280000000000001</v>
      </c>
      <c r="AD111">
        <v>-0.80000001192092896</v>
      </c>
      <c r="AE111">
        <v>-6.4499998092651367</v>
      </c>
      <c r="AF111">
        <f t="shared" si="18"/>
        <v>-0.80000001192092896</v>
      </c>
      <c r="AG111">
        <f t="shared" si="19"/>
        <v>-6.4499998092651367</v>
      </c>
    </row>
    <row r="112" spans="1:33">
      <c r="A112" s="3" t="s">
        <v>136</v>
      </c>
      <c r="B112" s="3" t="str">
        <f t="shared" si="10"/>
        <v>13:40:06.721</v>
      </c>
      <c r="C112" s="3">
        <f t="shared" si="11"/>
        <v>49206.720999999998</v>
      </c>
      <c r="D112" s="3">
        <f t="shared" si="12"/>
        <v>10.06699999999546</v>
      </c>
      <c r="E112" s="3">
        <v>222.26400000000001</v>
      </c>
      <c r="F112" s="3">
        <v>11766.4</v>
      </c>
      <c r="G112" s="3">
        <v>8864</v>
      </c>
      <c r="H112" s="3">
        <v>1016</v>
      </c>
      <c r="I112" s="3">
        <v>729</v>
      </c>
      <c r="J112">
        <f t="shared" si="13"/>
        <v>78.497</v>
      </c>
      <c r="K112">
        <f t="shared" si="14"/>
        <v>11768.236999999999</v>
      </c>
      <c r="L112">
        <f t="shared" si="15"/>
        <v>-93.594000000000008</v>
      </c>
      <c r="M112">
        <f t="shared" si="16"/>
        <v>11731.098</v>
      </c>
      <c r="N112">
        <f t="shared" si="17"/>
        <v>-9.3594000000000011E-2</v>
      </c>
      <c r="O112">
        <f t="shared" si="17"/>
        <v>11.731097999999999</v>
      </c>
      <c r="AC112">
        <v>7.1989999999999998</v>
      </c>
      <c r="AD112">
        <v>-1.2799999713897705</v>
      </c>
      <c r="AE112">
        <v>-4.9200000762939453</v>
      </c>
      <c r="AF112">
        <f t="shared" si="18"/>
        <v>-1.2799999713897705</v>
      </c>
      <c r="AG112">
        <f t="shared" si="19"/>
        <v>-4.9200000762939453</v>
      </c>
    </row>
    <row r="113" spans="1:33">
      <c r="A113" s="3" t="s">
        <v>137</v>
      </c>
      <c r="B113" s="3" t="str">
        <f t="shared" si="10"/>
        <v>13:40:06.814</v>
      </c>
      <c r="C113" s="3">
        <f t="shared" si="11"/>
        <v>49206.813999999998</v>
      </c>
      <c r="D113" s="3">
        <f t="shared" si="12"/>
        <v>10.159999999996217</v>
      </c>
      <c r="E113" s="3">
        <v>237.268</v>
      </c>
      <c r="F113" s="3">
        <v>12079</v>
      </c>
      <c r="G113" s="3">
        <v>8811</v>
      </c>
      <c r="H113" s="3">
        <v>1009</v>
      </c>
      <c r="I113" s="3">
        <v>721</v>
      </c>
      <c r="J113">
        <f t="shared" si="13"/>
        <v>89.680999999999997</v>
      </c>
      <c r="K113">
        <f t="shared" si="14"/>
        <v>12080.996999999999</v>
      </c>
      <c r="L113">
        <f t="shared" si="15"/>
        <v>-82.410000000000011</v>
      </c>
      <c r="M113">
        <f t="shared" si="16"/>
        <v>12043.858</v>
      </c>
      <c r="N113">
        <f t="shared" si="17"/>
        <v>-8.2410000000000011E-2</v>
      </c>
      <c r="O113">
        <f t="shared" si="17"/>
        <v>12.043858</v>
      </c>
      <c r="AC113">
        <v>7.2649999999999997</v>
      </c>
      <c r="AD113">
        <v>-1.3799999952316284</v>
      </c>
      <c r="AE113">
        <v>-5.5300002098083496</v>
      </c>
      <c r="AF113">
        <f t="shared" si="18"/>
        <v>-1.3799999952316284</v>
      </c>
      <c r="AG113">
        <f t="shared" si="19"/>
        <v>-5.5300002098083496</v>
      </c>
    </row>
    <row r="114" spans="1:33">
      <c r="A114" s="3" t="s">
        <v>138</v>
      </c>
      <c r="B114" s="3" t="str">
        <f t="shared" si="10"/>
        <v>13:40:06.907</v>
      </c>
      <c r="C114" s="3">
        <f t="shared" si="11"/>
        <v>49206.906999999999</v>
      </c>
      <c r="D114" s="3">
        <f t="shared" si="12"/>
        <v>10.252999999996973</v>
      </c>
      <c r="E114" s="3">
        <v>247.066</v>
      </c>
      <c r="F114" s="3">
        <v>12311.1</v>
      </c>
      <c r="G114" s="3">
        <v>8780</v>
      </c>
      <c r="H114" s="3">
        <v>1019</v>
      </c>
      <c r="I114" s="3">
        <v>713.5</v>
      </c>
      <c r="J114">
        <f t="shared" si="13"/>
        <v>96.643000000000001</v>
      </c>
      <c r="K114">
        <f t="shared" si="14"/>
        <v>12313.2</v>
      </c>
      <c r="L114">
        <f t="shared" si="15"/>
        <v>-75.448000000000008</v>
      </c>
      <c r="M114">
        <f t="shared" si="16"/>
        <v>12276.061000000002</v>
      </c>
      <c r="N114">
        <f t="shared" si="17"/>
        <v>-7.5448000000000015E-2</v>
      </c>
      <c r="O114">
        <f t="shared" si="17"/>
        <v>12.276061000000002</v>
      </c>
      <c r="AC114">
        <v>7.3289999999999997</v>
      </c>
      <c r="AD114">
        <v>-1.1399999856948853</v>
      </c>
      <c r="AE114">
        <v>-5.309999942779541</v>
      </c>
      <c r="AF114">
        <f t="shared" si="18"/>
        <v>-1.1399999856948853</v>
      </c>
      <c r="AG114">
        <f t="shared" si="19"/>
        <v>-5.309999942779541</v>
      </c>
    </row>
    <row r="115" spans="1:33">
      <c r="A115" s="3" t="s">
        <v>139</v>
      </c>
      <c r="B115" s="3" t="str">
        <f t="shared" si="10"/>
        <v>13:40:07.001</v>
      </c>
      <c r="C115" s="3">
        <f t="shared" si="11"/>
        <v>49207.000999999997</v>
      </c>
      <c r="D115" s="3">
        <f t="shared" si="12"/>
        <v>10.346999999994296</v>
      </c>
      <c r="E115" s="3">
        <v>263.32299999999998</v>
      </c>
      <c r="F115" s="3">
        <v>12618.5</v>
      </c>
      <c r="G115" s="3">
        <v>8745</v>
      </c>
      <c r="H115" s="3">
        <v>1012</v>
      </c>
      <c r="I115" s="3">
        <v>705</v>
      </c>
      <c r="J115">
        <f t="shared" si="13"/>
        <v>109.143</v>
      </c>
      <c r="K115">
        <f t="shared" si="14"/>
        <v>12620.775</v>
      </c>
      <c r="L115">
        <f t="shared" si="15"/>
        <v>-62.948000000000008</v>
      </c>
      <c r="M115">
        <f t="shared" si="16"/>
        <v>12583.636</v>
      </c>
      <c r="N115">
        <f t="shared" si="17"/>
        <v>-6.2948000000000004E-2</v>
      </c>
      <c r="O115">
        <f t="shared" si="17"/>
        <v>12.583636</v>
      </c>
      <c r="AC115">
        <v>7.391</v>
      </c>
      <c r="AD115">
        <v>-1.4199999570846558</v>
      </c>
      <c r="AE115">
        <v>-5.6999998092651367</v>
      </c>
      <c r="AF115">
        <f t="shared" si="18"/>
        <v>-1.4199999570846558</v>
      </c>
      <c r="AG115">
        <f t="shared" si="19"/>
        <v>-5.6999998092651367</v>
      </c>
    </row>
    <row r="116" spans="1:33">
      <c r="A116" s="3" t="s">
        <v>140</v>
      </c>
      <c r="B116" s="3" t="str">
        <f t="shared" si="10"/>
        <v>13:40:07.092</v>
      </c>
      <c r="C116" s="3">
        <f t="shared" si="11"/>
        <v>49207.091999999997</v>
      </c>
      <c r="D116" s="3">
        <f t="shared" si="12"/>
        <v>10.437999999994645</v>
      </c>
      <c r="E116" s="3">
        <v>245.666</v>
      </c>
      <c r="F116" s="3">
        <v>12809</v>
      </c>
      <c r="G116" s="3">
        <v>8756.5</v>
      </c>
      <c r="H116" s="3">
        <v>920</v>
      </c>
      <c r="I116" s="3">
        <v>345.25</v>
      </c>
      <c r="J116">
        <f t="shared" si="13"/>
        <v>89.16</v>
      </c>
      <c r="K116">
        <f t="shared" si="14"/>
        <v>12811.045</v>
      </c>
      <c r="L116">
        <f t="shared" si="15"/>
        <v>-82.931000000000012</v>
      </c>
      <c r="M116">
        <f t="shared" si="16"/>
        <v>12773.906000000001</v>
      </c>
      <c r="N116">
        <f t="shared" si="17"/>
        <v>-8.2931000000000019E-2</v>
      </c>
      <c r="O116">
        <f t="shared" si="17"/>
        <v>12.773906000000002</v>
      </c>
      <c r="AC116">
        <v>7.4509999999999996</v>
      </c>
      <c r="AD116">
        <v>-9.9999997764825821E-3</v>
      </c>
      <c r="AE116">
        <v>-4.4200000762939453</v>
      </c>
      <c r="AF116">
        <f t="shared" si="18"/>
        <v>-9.9999997764825821E-3</v>
      </c>
      <c r="AG116">
        <f t="shared" si="19"/>
        <v>-4.4200000762939453</v>
      </c>
    </row>
    <row r="117" spans="1:33">
      <c r="A117" s="3" t="s">
        <v>141</v>
      </c>
      <c r="B117" s="3" t="str">
        <f t="shared" si="10"/>
        <v>13:40:07.185</v>
      </c>
      <c r="C117" s="3">
        <f t="shared" si="11"/>
        <v>49207.184999999998</v>
      </c>
      <c r="D117" s="3">
        <f t="shared" si="12"/>
        <v>10.530999999995402</v>
      </c>
      <c r="E117" s="3">
        <v>252.833</v>
      </c>
      <c r="F117" s="3">
        <v>13114.5</v>
      </c>
      <c r="G117" s="3">
        <v>8748</v>
      </c>
      <c r="H117" s="3">
        <v>934.5</v>
      </c>
      <c r="I117" s="3">
        <v>339.25</v>
      </c>
      <c r="J117">
        <f t="shared" si="13"/>
        <v>92.593999999999994</v>
      </c>
      <c r="K117">
        <f t="shared" si="14"/>
        <v>13116.61</v>
      </c>
      <c r="L117">
        <f t="shared" si="15"/>
        <v>-79.497000000000014</v>
      </c>
      <c r="M117">
        <f t="shared" si="16"/>
        <v>13079.471000000001</v>
      </c>
      <c r="N117">
        <f t="shared" si="17"/>
        <v>-7.9497000000000012E-2</v>
      </c>
      <c r="O117">
        <f t="shared" si="17"/>
        <v>13.079471000000002</v>
      </c>
      <c r="AC117">
        <v>7.5110000000000001</v>
      </c>
      <c r="AD117">
        <v>-2.2799999713897705</v>
      </c>
      <c r="AE117">
        <v>-5.7199997901916504</v>
      </c>
      <c r="AF117">
        <f t="shared" si="18"/>
        <v>-2.2799999713897705</v>
      </c>
      <c r="AG117">
        <f t="shared" si="19"/>
        <v>-5.7199997901916504</v>
      </c>
    </row>
    <row r="118" spans="1:33">
      <c r="A118" s="3" t="s">
        <v>142</v>
      </c>
      <c r="B118" s="3" t="str">
        <f t="shared" si="10"/>
        <v>13:40:07.277</v>
      </c>
      <c r="C118" s="3">
        <f t="shared" si="11"/>
        <v>49207.277000000002</v>
      </c>
      <c r="D118" s="3">
        <f t="shared" si="12"/>
        <v>10.622999999999593</v>
      </c>
      <c r="E118" s="3">
        <v>258.16399999999999</v>
      </c>
      <c r="F118" s="3">
        <v>13267.1</v>
      </c>
      <c r="G118" s="3">
        <v>8746</v>
      </c>
      <c r="H118" s="3">
        <v>927.5</v>
      </c>
      <c r="I118" s="3">
        <v>335.75</v>
      </c>
      <c r="J118">
        <f t="shared" si="13"/>
        <v>96.061000000000007</v>
      </c>
      <c r="K118">
        <f t="shared" si="14"/>
        <v>13269.263999999999</v>
      </c>
      <c r="L118">
        <f t="shared" si="15"/>
        <v>-76.03</v>
      </c>
      <c r="M118">
        <f t="shared" si="16"/>
        <v>13232.125</v>
      </c>
      <c r="N118">
        <f t="shared" si="17"/>
        <v>-7.603E-2</v>
      </c>
      <c r="O118">
        <f t="shared" si="17"/>
        <v>13.232125</v>
      </c>
      <c r="AC118">
        <v>7.5720000000000001</v>
      </c>
      <c r="AD118">
        <v>-2.190000057220459</v>
      </c>
      <c r="AE118">
        <v>-4.630000114440918</v>
      </c>
      <c r="AF118">
        <f t="shared" si="18"/>
        <v>-2.190000057220459</v>
      </c>
      <c r="AG118">
        <f t="shared" si="19"/>
        <v>-4.630000114440918</v>
      </c>
    </row>
    <row r="119" spans="1:33">
      <c r="A119" s="3" t="s">
        <v>143</v>
      </c>
      <c r="B119" s="3" t="str">
        <f t="shared" si="10"/>
        <v>13:40:07.370</v>
      </c>
      <c r="C119" s="3">
        <f t="shared" si="11"/>
        <v>49207.37</v>
      </c>
      <c r="D119" s="3">
        <f t="shared" si="12"/>
        <v>10.716000000000349</v>
      </c>
      <c r="E119" s="3">
        <v>260.34100000000001</v>
      </c>
      <c r="F119" s="3">
        <v>13611.1</v>
      </c>
      <c r="G119" s="3">
        <v>8761</v>
      </c>
      <c r="H119" s="3">
        <v>993</v>
      </c>
      <c r="I119" s="3">
        <v>666</v>
      </c>
      <c r="J119">
        <f t="shared" si="13"/>
        <v>94.034999999999997</v>
      </c>
      <c r="K119">
        <f t="shared" si="14"/>
        <v>13613.264999999999</v>
      </c>
      <c r="L119">
        <f t="shared" si="15"/>
        <v>-78.056000000000012</v>
      </c>
      <c r="M119">
        <f t="shared" si="16"/>
        <v>13576.126</v>
      </c>
      <c r="N119">
        <f t="shared" si="17"/>
        <v>-7.8056000000000014E-2</v>
      </c>
      <c r="O119">
        <f t="shared" si="17"/>
        <v>13.576126</v>
      </c>
      <c r="AC119">
        <v>7.6310000000000002</v>
      </c>
      <c r="AD119">
        <v>-2.369999885559082</v>
      </c>
      <c r="AE119">
        <v>-6.5399999618530273</v>
      </c>
      <c r="AF119">
        <f t="shared" si="18"/>
        <v>-2.369999885559082</v>
      </c>
      <c r="AG119">
        <f t="shared" si="19"/>
        <v>-6.5399999618530273</v>
      </c>
    </row>
    <row r="120" spans="1:33">
      <c r="A120" s="3" t="s">
        <v>144</v>
      </c>
      <c r="B120" s="3" t="str">
        <f t="shared" si="10"/>
        <v>13:40:07.464</v>
      </c>
      <c r="C120" s="3">
        <f t="shared" si="11"/>
        <v>49207.464</v>
      </c>
      <c r="D120" s="3">
        <f t="shared" si="12"/>
        <v>10.809999999997672</v>
      </c>
      <c r="E120" s="3">
        <v>262.37599999999998</v>
      </c>
      <c r="F120" s="3">
        <v>13764.4</v>
      </c>
      <c r="G120" s="3">
        <v>8771</v>
      </c>
      <c r="H120" s="3">
        <v>1005</v>
      </c>
      <c r="I120" s="3">
        <v>662</v>
      </c>
      <c r="J120">
        <f t="shared" si="13"/>
        <v>94.197000000000003</v>
      </c>
      <c r="K120">
        <f t="shared" si="14"/>
        <v>13766.578</v>
      </c>
      <c r="L120">
        <f t="shared" si="15"/>
        <v>-77.894000000000005</v>
      </c>
      <c r="M120">
        <f t="shared" si="16"/>
        <v>13729.439</v>
      </c>
      <c r="N120">
        <f t="shared" si="17"/>
        <v>-7.7894000000000005E-2</v>
      </c>
      <c r="O120">
        <f t="shared" si="17"/>
        <v>13.729439000000001</v>
      </c>
      <c r="AC120">
        <v>7.6909999999999998</v>
      </c>
      <c r="AD120">
        <v>-2.1600000858306885</v>
      </c>
      <c r="AE120">
        <v>-7.0300002098083496</v>
      </c>
      <c r="AF120">
        <f t="shared" si="18"/>
        <v>-2.1600000858306885</v>
      </c>
      <c r="AG120">
        <f t="shared" si="19"/>
        <v>-7.0300002098083496</v>
      </c>
    </row>
    <row r="121" spans="1:33">
      <c r="A121" s="3" t="s">
        <v>145</v>
      </c>
      <c r="B121" s="3" t="str">
        <f t="shared" si="10"/>
        <v>13:40:07.555</v>
      </c>
      <c r="C121" s="3">
        <f t="shared" si="11"/>
        <v>49207.555</v>
      </c>
      <c r="D121" s="3">
        <f t="shared" si="12"/>
        <v>10.900999999998021</v>
      </c>
      <c r="E121" s="3">
        <v>268.34500000000003</v>
      </c>
      <c r="F121" s="3">
        <v>14149.5</v>
      </c>
      <c r="G121" s="3">
        <v>8807</v>
      </c>
      <c r="H121" s="3">
        <v>997</v>
      </c>
      <c r="I121" s="3">
        <v>655</v>
      </c>
      <c r="J121">
        <f t="shared" si="13"/>
        <v>95.460999999999999</v>
      </c>
      <c r="K121">
        <f t="shared" si="14"/>
        <v>14151.722</v>
      </c>
      <c r="L121">
        <f t="shared" si="15"/>
        <v>-76.63000000000001</v>
      </c>
      <c r="M121">
        <f t="shared" si="16"/>
        <v>14114.583000000001</v>
      </c>
      <c r="N121">
        <f t="shared" si="17"/>
        <v>-7.6630000000000018E-2</v>
      </c>
      <c r="O121">
        <f t="shared" si="17"/>
        <v>14.114583000000001</v>
      </c>
      <c r="AC121">
        <v>7.7510000000000003</v>
      </c>
      <c r="AD121">
        <v>-1.690000057220459</v>
      </c>
      <c r="AE121">
        <v>-4.679999828338623</v>
      </c>
      <c r="AF121">
        <f t="shared" si="18"/>
        <v>-1.690000057220459</v>
      </c>
      <c r="AG121">
        <f t="shared" si="19"/>
        <v>-4.679999828338623</v>
      </c>
    </row>
    <row r="122" spans="1:33">
      <c r="A122" s="3" t="s">
        <v>146</v>
      </c>
      <c r="B122" s="3" t="str">
        <f t="shared" si="10"/>
        <v>13:40:07.648</v>
      </c>
      <c r="C122" s="3">
        <f t="shared" si="11"/>
        <v>49207.648000000001</v>
      </c>
      <c r="D122" s="3">
        <f t="shared" si="12"/>
        <v>10.993999999998778</v>
      </c>
      <c r="E122" s="3">
        <v>283.803</v>
      </c>
      <c r="F122" s="3">
        <v>14302.6</v>
      </c>
      <c r="G122" s="3">
        <v>8813</v>
      </c>
      <c r="H122" s="3">
        <v>1005</v>
      </c>
      <c r="I122" s="3">
        <v>648</v>
      </c>
      <c r="J122">
        <f t="shared" si="13"/>
        <v>109.047</v>
      </c>
      <c r="K122">
        <f t="shared" si="14"/>
        <v>14305</v>
      </c>
      <c r="L122">
        <f t="shared" si="15"/>
        <v>-63.044000000000011</v>
      </c>
      <c r="M122">
        <f t="shared" si="16"/>
        <v>14267.861000000001</v>
      </c>
      <c r="N122">
        <f t="shared" si="17"/>
        <v>-6.3044000000000017E-2</v>
      </c>
      <c r="O122">
        <f t="shared" si="17"/>
        <v>14.267861000000002</v>
      </c>
      <c r="AC122">
        <v>7.8120000000000003</v>
      </c>
      <c r="AD122">
        <v>-2.4900000095367432</v>
      </c>
      <c r="AE122">
        <v>-5.2800002098083496</v>
      </c>
      <c r="AF122">
        <f t="shared" si="18"/>
        <v>-2.4900000095367432</v>
      </c>
      <c r="AG122">
        <f t="shared" si="19"/>
        <v>-5.2800002098083496</v>
      </c>
    </row>
    <row r="123" spans="1:33">
      <c r="A123" s="3" t="s">
        <v>147</v>
      </c>
      <c r="B123" s="3" t="str">
        <f t="shared" si="10"/>
        <v>13:40:07.742</v>
      </c>
      <c r="C123" s="3">
        <f t="shared" si="11"/>
        <v>49207.741999999998</v>
      </c>
      <c r="D123" s="3">
        <f t="shared" si="12"/>
        <v>11.0879999999961</v>
      </c>
      <c r="E123" s="3">
        <v>284.428</v>
      </c>
      <c r="F123" s="3">
        <v>14615.3</v>
      </c>
      <c r="G123" s="3">
        <v>8864</v>
      </c>
      <c r="H123" s="3">
        <v>995</v>
      </c>
      <c r="I123" s="3">
        <v>639.5</v>
      </c>
      <c r="J123">
        <f t="shared" si="13"/>
        <v>105.852</v>
      </c>
      <c r="K123">
        <f t="shared" si="14"/>
        <v>14617.683999999999</v>
      </c>
      <c r="L123">
        <f t="shared" si="15"/>
        <v>-66.239000000000004</v>
      </c>
      <c r="M123">
        <f t="shared" si="16"/>
        <v>14580.545</v>
      </c>
      <c r="N123">
        <f t="shared" si="17"/>
        <v>-6.6239000000000006E-2</v>
      </c>
      <c r="O123">
        <f t="shared" si="17"/>
        <v>14.580545000000001</v>
      </c>
      <c r="AC123">
        <v>7.8739999999999997</v>
      </c>
      <c r="AD123">
        <v>-0.15000000596046448</v>
      </c>
      <c r="AE123">
        <v>-4.7199997901916504</v>
      </c>
      <c r="AF123">
        <f t="shared" si="18"/>
        <v>-0.15000000596046448</v>
      </c>
      <c r="AG123">
        <f t="shared" si="19"/>
        <v>-4.7199997901916504</v>
      </c>
    </row>
    <row r="124" spans="1:33">
      <c r="A124" s="3" t="s">
        <v>148</v>
      </c>
      <c r="B124" s="3" t="str">
        <f t="shared" si="10"/>
        <v>13:40:07.835</v>
      </c>
      <c r="C124" s="3">
        <f t="shared" si="11"/>
        <v>49207.834999999999</v>
      </c>
      <c r="D124" s="3">
        <f t="shared" si="12"/>
        <v>11.180999999996857</v>
      </c>
      <c r="E124" s="3">
        <v>294.34899999999999</v>
      </c>
      <c r="F124" s="3">
        <v>14771.2</v>
      </c>
      <c r="G124" s="3">
        <v>8884</v>
      </c>
      <c r="H124" s="3">
        <v>1000</v>
      </c>
      <c r="I124" s="3">
        <v>632</v>
      </c>
      <c r="J124">
        <f t="shared" si="13"/>
        <v>113.867</v>
      </c>
      <c r="K124">
        <f t="shared" si="14"/>
        <v>14773.694</v>
      </c>
      <c r="L124">
        <f t="shared" si="15"/>
        <v>-58.224000000000004</v>
      </c>
      <c r="M124">
        <f t="shared" si="16"/>
        <v>14736.555</v>
      </c>
      <c r="N124">
        <f t="shared" si="17"/>
        <v>-5.8224000000000005E-2</v>
      </c>
      <c r="O124">
        <f t="shared" si="17"/>
        <v>14.736555000000001</v>
      </c>
      <c r="AC124">
        <v>7.9589999999999996</v>
      </c>
      <c r="AD124">
        <v>-2.2100000381469727</v>
      </c>
      <c r="AE124">
        <v>-5.4200000762939453</v>
      </c>
      <c r="AF124">
        <f t="shared" si="18"/>
        <v>-2.2100000381469727</v>
      </c>
      <c r="AG124">
        <f t="shared" si="19"/>
        <v>-5.4200000762939453</v>
      </c>
    </row>
    <row r="125" spans="1:33">
      <c r="A125" s="3" t="s">
        <v>149</v>
      </c>
      <c r="B125" s="3" t="str">
        <f t="shared" si="10"/>
        <v>13:40:07.929</v>
      </c>
      <c r="C125" s="3">
        <f t="shared" si="11"/>
        <v>49207.928999999996</v>
      </c>
      <c r="D125" s="3">
        <f t="shared" si="12"/>
        <v>11.274999999994179</v>
      </c>
      <c r="E125" s="3">
        <v>299.23399999999998</v>
      </c>
      <c r="F125" s="3">
        <v>15088.9</v>
      </c>
      <c r="G125" s="3">
        <v>8948</v>
      </c>
      <c r="H125" s="3">
        <v>992</v>
      </c>
      <c r="I125" s="3">
        <v>623.5</v>
      </c>
      <c r="J125">
        <f t="shared" si="13"/>
        <v>114.871</v>
      </c>
      <c r="K125">
        <f t="shared" si="14"/>
        <v>15091.43</v>
      </c>
      <c r="L125">
        <f t="shared" si="15"/>
        <v>-57.220000000000013</v>
      </c>
      <c r="M125">
        <f t="shared" si="16"/>
        <v>15054.291000000001</v>
      </c>
      <c r="N125">
        <f t="shared" si="17"/>
        <v>-5.7220000000000014E-2</v>
      </c>
      <c r="O125">
        <f t="shared" si="17"/>
        <v>15.054291000000001</v>
      </c>
      <c r="AC125">
        <v>8.0150000000000006</v>
      </c>
      <c r="AD125">
        <v>-0.89999997615814209</v>
      </c>
      <c r="AE125">
        <v>-5.320000171661377</v>
      </c>
      <c r="AF125">
        <f t="shared" si="18"/>
        <v>-0.89999997615814209</v>
      </c>
      <c r="AG125">
        <f t="shared" si="19"/>
        <v>-5.320000171661377</v>
      </c>
    </row>
    <row r="126" spans="1:33">
      <c r="A126" s="3" t="s">
        <v>150</v>
      </c>
      <c r="B126" s="3" t="str">
        <f t="shared" si="10"/>
        <v>13:40:08.021</v>
      </c>
      <c r="C126" s="3">
        <f t="shared" si="11"/>
        <v>49208.021000000001</v>
      </c>
      <c r="D126" s="3">
        <f t="shared" si="12"/>
        <v>11.36699999999837</v>
      </c>
      <c r="E126" s="3">
        <v>289.57600000000002</v>
      </c>
      <c r="F126" s="3">
        <v>15252.7</v>
      </c>
      <c r="G126" s="3">
        <v>8997</v>
      </c>
      <c r="H126" s="3">
        <v>997</v>
      </c>
      <c r="I126" s="3">
        <v>616.5</v>
      </c>
      <c r="J126">
        <f t="shared" si="13"/>
        <v>103.212</v>
      </c>
      <c r="K126">
        <f t="shared" si="14"/>
        <v>15255.099</v>
      </c>
      <c r="L126">
        <f t="shared" si="15"/>
        <v>-68.879000000000005</v>
      </c>
      <c r="M126">
        <f t="shared" si="16"/>
        <v>15217.960000000001</v>
      </c>
      <c r="N126">
        <f t="shared" si="17"/>
        <v>-6.887900000000001E-2</v>
      </c>
      <c r="O126">
        <f t="shared" si="17"/>
        <v>15.217960000000001</v>
      </c>
      <c r="AC126">
        <v>8.077</v>
      </c>
      <c r="AD126">
        <v>0.10999999940395355</v>
      </c>
      <c r="AE126">
        <v>-3.7300000190734863</v>
      </c>
      <c r="AF126">
        <f t="shared" si="18"/>
        <v>0.10999999940395355</v>
      </c>
      <c r="AG126">
        <f t="shared" si="19"/>
        <v>-3.7300000190734863</v>
      </c>
    </row>
    <row r="127" spans="1:33">
      <c r="A127" s="3" t="s">
        <v>151</v>
      </c>
      <c r="B127" s="3" t="str">
        <f t="shared" si="10"/>
        <v>13:40:08.112</v>
      </c>
      <c r="C127" s="3">
        <f t="shared" si="11"/>
        <v>49208.112000000001</v>
      </c>
      <c r="D127" s="3">
        <f t="shared" si="12"/>
        <v>11.457999999998719</v>
      </c>
      <c r="E127" s="3">
        <v>302.54599999999999</v>
      </c>
      <c r="F127" s="3">
        <v>15576.3</v>
      </c>
      <c r="G127" s="3">
        <v>9071</v>
      </c>
      <c r="H127" s="3">
        <v>988</v>
      </c>
      <c r="I127" s="3">
        <v>608.5</v>
      </c>
      <c r="J127">
        <f t="shared" si="13"/>
        <v>112.22799999999999</v>
      </c>
      <c r="K127">
        <f t="shared" si="14"/>
        <v>15578.834000000001</v>
      </c>
      <c r="L127">
        <f t="shared" si="15"/>
        <v>-59.863000000000014</v>
      </c>
      <c r="M127">
        <f t="shared" si="16"/>
        <v>15541.695000000002</v>
      </c>
      <c r="N127">
        <f t="shared" si="17"/>
        <v>-5.9863000000000013E-2</v>
      </c>
      <c r="O127">
        <f t="shared" si="17"/>
        <v>15.541695000000002</v>
      </c>
      <c r="AC127">
        <v>8.14</v>
      </c>
      <c r="AD127">
        <v>-0.34000000357627869</v>
      </c>
      <c r="AE127">
        <v>-2.2799999713897705</v>
      </c>
      <c r="AF127">
        <f t="shared" si="18"/>
        <v>-0.34000000357627869</v>
      </c>
      <c r="AG127">
        <f t="shared" si="19"/>
        <v>-2.2799999713897705</v>
      </c>
    </row>
    <row r="128" spans="1:33">
      <c r="A128" s="3" t="s">
        <v>152</v>
      </c>
      <c r="B128" s="3" t="str">
        <f t="shared" si="10"/>
        <v>13:40:08.207</v>
      </c>
      <c r="C128" s="3">
        <f t="shared" si="11"/>
        <v>49208.207000000002</v>
      </c>
      <c r="D128" s="3">
        <f t="shared" si="12"/>
        <v>11.552999999999884</v>
      </c>
      <c r="E128" s="3">
        <v>307.82400000000001</v>
      </c>
      <c r="F128" s="3">
        <v>15740.6</v>
      </c>
      <c r="G128" s="3">
        <v>9114</v>
      </c>
      <c r="H128" s="3">
        <v>986</v>
      </c>
      <c r="I128" s="3">
        <v>601.5</v>
      </c>
      <c r="J128">
        <f t="shared" si="13"/>
        <v>115.498</v>
      </c>
      <c r="K128">
        <f t="shared" si="14"/>
        <v>15743.186</v>
      </c>
      <c r="L128">
        <f t="shared" si="15"/>
        <v>-56.593000000000004</v>
      </c>
      <c r="M128">
        <f t="shared" si="16"/>
        <v>15706.047</v>
      </c>
      <c r="N128">
        <f t="shared" si="17"/>
        <v>-5.6593000000000004E-2</v>
      </c>
      <c r="O128">
        <f t="shared" si="17"/>
        <v>15.706047000000002</v>
      </c>
      <c r="AC128">
        <v>8.2050000000000001</v>
      </c>
      <c r="AD128">
        <v>-0.25999999046325684</v>
      </c>
      <c r="AE128">
        <v>-3.3299999237060547</v>
      </c>
      <c r="AF128">
        <f t="shared" si="18"/>
        <v>-0.25999999046325684</v>
      </c>
      <c r="AG128">
        <f t="shared" si="19"/>
        <v>-3.3299999237060547</v>
      </c>
    </row>
    <row r="129" spans="1:33">
      <c r="A129" s="3" t="s">
        <v>153</v>
      </c>
      <c r="B129" s="3" t="str">
        <f t="shared" si="10"/>
        <v>13:40:08.301</v>
      </c>
      <c r="C129" s="3">
        <f t="shared" si="11"/>
        <v>49208.300999999999</v>
      </c>
      <c r="D129" s="3">
        <f t="shared" si="12"/>
        <v>11.646999999997206</v>
      </c>
      <c r="E129" s="3">
        <v>325.738</v>
      </c>
      <c r="F129" s="3">
        <v>16114.4</v>
      </c>
      <c r="G129" s="3">
        <v>9216.5</v>
      </c>
      <c r="H129" s="3">
        <v>903.5</v>
      </c>
      <c r="I129" s="3">
        <v>293.5</v>
      </c>
      <c r="J129">
        <f t="shared" si="13"/>
        <v>128.84399999999999</v>
      </c>
      <c r="K129">
        <f t="shared" si="14"/>
        <v>16117.177</v>
      </c>
      <c r="L129">
        <f t="shared" si="15"/>
        <v>-43.247000000000014</v>
      </c>
      <c r="M129">
        <f t="shared" si="16"/>
        <v>16080.038</v>
      </c>
      <c r="N129">
        <f t="shared" si="17"/>
        <v>-4.3247000000000015E-2</v>
      </c>
      <c r="O129">
        <f t="shared" si="17"/>
        <v>16.080038000000002</v>
      </c>
      <c r="AC129">
        <v>8.2799999999999994</v>
      </c>
      <c r="AD129">
        <v>-0.93000000715255737</v>
      </c>
      <c r="AE129">
        <v>-3.7799999713897705</v>
      </c>
      <c r="AF129">
        <f t="shared" si="18"/>
        <v>-0.93000000715255737</v>
      </c>
      <c r="AG129">
        <f t="shared" si="19"/>
        <v>-3.7799999713897705</v>
      </c>
    </row>
    <row r="130" spans="1:33">
      <c r="A130" s="3" t="s">
        <v>154</v>
      </c>
      <c r="B130" s="3" t="str">
        <f t="shared" si="10"/>
        <v>13:40:08.393</v>
      </c>
      <c r="C130" s="3">
        <f t="shared" si="11"/>
        <v>49208.392999999996</v>
      </c>
      <c r="D130" s="3">
        <f t="shared" si="12"/>
        <v>11.738999999994121</v>
      </c>
      <c r="E130" s="3">
        <v>324.83600000000001</v>
      </c>
      <c r="F130" s="3">
        <v>16286.7</v>
      </c>
      <c r="G130" s="3">
        <v>9277</v>
      </c>
      <c r="H130" s="3">
        <v>892</v>
      </c>
      <c r="I130" s="3">
        <v>288.25</v>
      </c>
      <c r="J130">
        <f t="shared" si="13"/>
        <v>125.837</v>
      </c>
      <c r="K130">
        <f t="shared" si="14"/>
        <v>16289.453</v>
      </c>
      <c r="L130">
        <f t="shared" si="15"/>
        <v>-46.254000000000005</v>
      </c>
      <c r="M130">
        <f t="shared" si="16"/>
        <v>16252.314</v>
      </c>
      <c r="N130">
        <f t="shared" si="17"/>
        <v>-4.6254000000000003E-2</v>
      </c>
      <c r="O130">
        <f t="shared" si="17"/>
        <v>16.252314000000002</v>
      </c>
      <c r="AC130">
        <v>8.3350000000000009</v>
      </c>
      <c r="AD130">
        <v>-0.56999999284744263</v>
      </c>
      <c r="AE130">
        <v>-3.880000114440918</v>
      </c>
      <c r="AF130">
        <f t="shared" si="18"/>
        <v>-0.56999999284744263</v>
      </c>
      <c r="AG130">
        <f t="shared" si="19"/>
        <v>-3.880000114440918</v>
      </c>
    </row>
    <row r="131" spans="1:33">
      <c r="A131" s="3" t="s">
        <v>155</v>
      </c>
      <c r="B131" s="3" t="str">
        <f t="shared" si="10"/>
        <v>13:40:08.486</v>
      </c>
      <c r="C131" s="3">
        <f t="shared" si="11"/>
        <v>49208.485999999997</v>
      </c>
      <c r="D131" s="3">
        <f t="shared" si="12"/>
        <v>11.831999999994878</v>
      </c>
      <c r="E131" s="3">
        <v>317.38</v>
      </c>
      <c r="F131" s="3">
        <v>16596.5</v>
      </c>
      <c r="G131" s="3">
        <v>9398</v>
      </c>
      <c r="H131" s="3">
        <v>981</v>
      </c>
      <c r="I131" s="3">
        <v>571.5</v>
      </c>
      <c r="J131">
        <f t="shared" si="13"/>
        <v>114.59699999999999</v>
      </c>
      <c r="K131">
        <f t="shared" si="14"/>
        <v>16599.138999999999</v>
      </c>
      <c r="L131">
        <f t="shared" si="15"/>
        <v>-57.494000000000014</v>
      </c>
      <c r="M131">
        <f t="shared" si="16"/>
        <v>16562</v>
      </c>
      <c r="N131">
        <f t="shared" si="17"/>
        <v>-5.7494000000000017E-2</v>
      </c>
      <c r="O131">
        <f t="shared" si="17"/>
        <v>16.562000000000001</v>
      </c>
      <c r="AC131">
        <v>8.4009999999999998</v>
      </c>
      <c r="AD131">
        <v>-1.6499999761581421</v>
      </c>
      <c r="AE131">
        <v>-4.4000000953674316</v>
      </c>
      <c r="AF131">
        <f t="shared" si="18"/>
        <v>-1.6499999761581421</v>
      </c>
      <c r="AG131">
        <f t="shared" si="19"/>
        <v>-4.4000000953674316</v>
      </c>
    </row>
    <row r="132" spans="1:33">
      <c r="A132" s="3" t="s">
        <v>156</v>
      </c>
      <c r="B132" s="3" t="str">
        <f t="shared" si="10"/>
        <v>13:40:08.581</v>
      </c>
      <c r="C132" s="3">
        <f t="shared" si="11"/>
        <v>49208.580999999998</v>
      </c>
      <c r="D132" s="3">
        <f t="shared" si="12"/>
        <v>11.926999999996042</v>
      </c>
      <c r="E132" s="3">
        <v>327.363</v>
      </c>
      <c r="F132" s="3">
        <v>16771</v>
      </c>
      <c r="G132" s="3">
        <v>9457</v>
      </c>
      <c r="H132" s="3">
        <v>978</v>
      </c>
      <c r="I132" s="3">
        <v>568</v>
      </c>
      <c r="J132">
        <f t="shared" si="13"/>
        <v>122.447</v>
      </c>
      <c r="K132">
        <f t="shared" si="14"/>
        <v>16773.748</v>
      </c>
      <c r="L132">
        <f t="shared" si="15"/>
        <v>-49.644000000000005</v>
      </c>
      <c r="M132">
        <f t="shared" si="16"/>
        <v>16736.609</v>
      </c>
      <c r="N132">
        <f t="shared" si="17"/>
        <v>-4.9644000000000008E-2</v>
      </c>
      <c r="O132">
        <f t="shared" si="17"/>
        <v>16.736609000000001</v>
      </c>
      <c r="AC132">
        <v>8.4849999999999994</v>
      </c>
      <c r="AD132">
        <v>-3.559999942779541</v>
      </c>
      <c r="AE132">
        <v>-3</v>
      </c>
      <c r="AF132">
        <f t="shared" si="18"/>
        <v>-3.559999942779541</v>
      </c>
      <c r="AG132">
        <f t="shared" si="19"/>
        <v>-3</v>
      </c>
    </row>
    <row r="133" spans="1:33">
      <c r="A133" s="3" t="s">
        <v>157</v>
      </c>
      <c r="B133" s="3" t="str">
        <f t="shared" ref="B133:B174" si="20">MID(A133,12,8)&amp;"."&amp;RIGHT(A133,3)</f>
        <v>13:40:08.672</v>
      </c>
      <c r="C133" s="3">
        <f t="shared" ref="C133:C174" si="21">LEFT(B133,2)*3600+MID(B133,4,2)*60+RIGHT(B133,6)</f>
        <v>49208.671999999999</v>
      </c>
      <c r="D133" s="3">
        <f t="shared" ref="D133:D174" si="22">C133-$C$4</f>
        <v>12.017999999996391</v>
      </c>
      <c r="E133" s="3">
        <v>325.00799999999998</v>
      </c>
      <c r="F133" s="3">
        <v>17091.400000000001</v>
      </c>
      <c r="G133" s="3">
        <v>9591.5</v>
      </c>
      <c r="H133" s="3">
        <v>900.5</v>
      </c>
      <c r="I133" s="3">
        <v>279</v>
      </c>
      <c r="J133">
        <f t="shared" ref="J133:J174" si="23">ROUND(E133*COS(0.7*PI()/180)-F133*SIN(0.7*PI()/180),3)</f>
        <v>116.178</v>
      </c>
      <c r="K133">
        <f t="shared" ref="K133:K174" si="24">ROUND(E133*SIN(0.7*PI()/180)+F133*COS(0.7*PI()/180),3)</f>
        <v>17094.095000000001</v>
      </c>
      <c r="L133">
        <f t="shared" ref="L133:L174" si="25">J133-$J$4</f>
        <v>-55.913000000000011</v>
      </c>
      <c r="M133">
        <f t="shared" ref="M133:M174" si="26">K133-$K$4</f>
        <v>17056.956000000002</v>
      </c>
      <c r="N133">
        <f t="shared" ref="N133:O174" si="27">L133*0.001</f>
        <v>-5.5913000000000011E-2</v>
      </c>
      <c r="O133">
        <f t="shared" si="27"/>
        <v>17.056956000000003</v>
      </c>
      <c r="AC133">
        <v>8.5459999999999994</v>
      </c>
      <c r="AD133">
        <v>-1.059999942779541</v>
      </c>
      <c r="AE133">
        <v>-2.1500000953674316</v>
      </c>
      <c r="AF133">
        <f t="shared" ref="AF133:AF196" si="28">AD133</f>
        <v>-1.059999942779541</v>
      </c>
      <c r="AG133">
        <f t="shared" ref="AG133:AG196" si="29">AE133</f>
        <v>-2.1500000953674316</v>
      </c>
    </row>
    <row r="134" spans="1:33">
      <c r="A134" s="3" t="s">
        <v>158</v>
      </c>
      <c r="B134" s="3" t="str">
        <f t="shared" si="20"/>
        <v>13:40:08.768</v>
      </c>
      <c r="C134" s="3">
        <f t="shared" si="21"/>
        <v>49208.767999999996</v>
      </c>
      <c r="D134" s="3">
        <f t="shared" si="22"/>
        <v>12.113999999994121</v>
      </c>
      <c r="E134" s="3">
        <v>321.245</v>
      </c>
      <c r="F134" s="3">
        <v>17232.900000000001</v>
      </c>
      <c r="G134" s="3">
        <v>9656</v>
      </c>
      <c r="H134" s="3">
        <v>965</v>
      </c>
      <c r="I134" s="3">
        <v>552.5</v>
      </c>
      <c r="J134">
        <f t="shared" si="23"/>
        <v>110.687</v>
      </c>
      <c r="K134">
        <f t="shared" si="24"/>
        <v>17235.539000000001</v>
      </c>
      <c r="L134">
        <f t="shared" si="25"/>
        <v>-61.404000000000011</v>
      </c>
      <c r="M134">
        <f t="shared" si="26"/>
        <v>17198.400000000001</v>
      </c>
      <c r="N134">
        <f t="shared" si="27"/>
        <v>-6.1404000000000014E-2</v>
      </c>
      <c r="O134">
        <f t="shared" si="27"/>
        <v>17.198400000000003</v>
      </c>
      <c r="AC134">
        <v>8.609</v>
      </c>
      <c r="AD134">
        <v>-2.9300000667572021</v>
      </c>
      <c r="AE134">
        <v>-4</v>
      </c>
      <c r="AF134">
        <f t="shared" si="28"/>
        <v>-2.9300000667572021</v>
      </c>
      <c r="AG134">
        <f t="shared" si="29"/>
        <v>-4</v>
      </c>
    </row>
    <row r="135" spans="1:33">
      <c r="A135" s="3" t="s">
        <v>159</v>
      </c>
      <c r="B135" s="3" t="str">
        <f t="shared" si="20"/>
        <v>13:40:08.860</v>
      </c>
      <c r="C135" s="3">
        <f t="shared" si="21"/>
        <v>49208.86</v>
      </c>
      <c r="D135" s="3">
        <f t="shared" si="22"/>
        <v>12.205999999998312</v>
      </c>
      <c r="E135" s="3">
        <v>310.91300000000001</v>
      </c>
      <c r="F135" s="3">
        <v>17620.099999999999</v>
      </c>
      <c r="G135" s="3">
        <v>9841</v>
      </c>
      <c r="H135" s="3">
        <v>965</v>
      </c>
      <c r="I135" s="3">
        <v>547</v>
      </c>
      <c r="J135">
        <f t="shared" si="23"/>
        <v>95.625</v>
      </c>
      <c r="K135">
        <f t="shared" si="24"/>
        <v>17622.582999999999</v>
      </c>
      <c r="L135">
        <f t="shared" si="25"/>
        <v>-76.466000000000008</v>
      </c>
      <c r="M135">
        <f t="shared" si="26"/>
        <v>17585.444</v>
      </c>
      <c r="N135">
        <f t="shared" si="27"/>
        <v>-7.6466000000000006E-2</v>
      </c>
      <c r="O135">
        <f t="shared" si="27"/>
        <v>17.585443999999999</v>
      </c>
      <c r="AC135">
        <v>8.67</v>
      </c>
      <c r="AD135">
        <v>-1.8300000429153442</v>
      </c>
      <c r="AE135">
        <v>-2.4100000858306885</v>
      </c>
      <c r="AF135">
        <f t="shared" si="28"/>
        <v>-1.8300000429153442</v>
      </c>
      <c r="AG135">
        <f t="shared" si="29"/>
        <v>-2.4100000858306885</v>
      </c>
    </row>
    <row r="136" spans="1:33">
      <c r="A136" s="3" t="s">
        <v>160</v>
      </c>
      <c r="B136" s="3" t="str">
        <f t="shared" si="20"/>
        <v>13:40:08.954</v>
      </c>
      <c r="C136" s="3">
        <f t="shared" si="21"/>
        <v>49208.953999999998</v>
      </c>
      <c r="D136" s="3">
        <f t="shared" si="22"/>
        <v>12.299999999995634</v>
      </c>
      <c r="E136" s="3">
        <v>326.39600000000002</v>
      </c>
      <c r="F136" s="3">
        <v>17807.900000000001</v>
      </c>
      <c r="G136" s="3">
        <v>9917</v>
      </c>
      <c r="H136" s="3">
        <v>969</v>
      </c>
      <c r="I136" s="3">
        <v>541.5</v>
      </c>
      <c r="J136">
        <f t="shared" si="23"/>
        <v>108.813</v>
      </c>
      <c r="K136">
        <f t="shared" si="24"/>
        <v>17810.559000000001</v>
      </c>
      <c r="L136">
        <f t="shared" si="25"/>
        <v>-63.278000000000006</v>
      </c>
      <c r="M136">
        <f t="shared" si="26"/>
        <v>17773.420000000002</v>
      </c>
      <c r="N136">
        <f t="shared" si="27"/>
        <v>-6.3278000000000001E-2</v>
      </c>
      <c r="O136">
        <f t="shared" si="27"/>
        <v>17.773420000000002</v>
      </c>
      <c r="AC136">
        <v>8.7449999999999992</v>
      </c>
      <c r="AD136">
        <v>-1.8899999856948853</v>
      </c>
      <c r="AE136">
        <v>-6.429999828338623</v>
      </c>
      <c r="AF136">
        <f t="shared" si="28"/>
        <v>-1.8899999856948853</v>
      </c>
      <c r="AG136">
        <f t="shared" si="29"/>
        <v>-6.429999828338623</v>
      </c>
    </row>
    <row r="137" spans="1:33">
      <c r="A137" s="3" t="s">
        <v>161</v>
      </c>
      <c r="B137" s="3" t="str">
        <f t="shared" si="20"/>
        <v>13:40:09.047</v>
      </c>
      <c r="C137" s="3">
        <f t="shared" si="21"/>
        <v>49209.046999999999</v>
      </c>
      <c r="D137" s="3">
        <f t="shared" si="22"/>
        <v>12.392999999996391</v>
      </c>
      <c r="E137" s="3">
        <v>314.77800000000002</v>
      </c>
      <c r="F137" s="3">
        <v>18116</v>
      </c>
      <c r="G137" s="3">
        <v>10080</v>
      </c>
      <c r="H137" s="3">
        <v>971</v>
      </c>
      <c r="I137" s="3">
        <v>536.5</v>
      </c>
      <c r="J137">
        <f t="shared" si="23"/>
        <v>93.430999999999997</v>
      </c>
      <c r="K137">
        <f t="shared" si="24"/>
        <v>18118.493999999999</v>
      </c>
      <c r="L137">
        <f t="shared" si="25"/>
        <v>-78.660000000000011</v>
      </c>
      <c r="M137">
        <f t="shared" si="26"/>
        <v>18081.355</v>
      </c>
      <c r="N137">
        <f t="shared" si="27"/>
        <v>-7.8660000000000008E-2</v>
      </c>
      <c r="O137">
        <f t="shared" si="27"/>
        <v>18.081354999999999</v>
      </c>
      <c r="AC137">
        <v>8.8070000000000004</v>
      </c>
      <c r="AD137">
        <v>-0.56999999284744263</v>
      </c>
      <c r="AE137">
        <v>-4.9099998474121094</v>
      </c>
      <c r="AF137">
        <f t="shared" si="28"/>
        <v>-0.56999999284744263</v>
      </c>
      <c r="AG137">
        <f t="shared" si="29"/>
        <v>-4.9099998474121094</v>
      </c>
    </row>
    <row r="138" spans="1:33">
      <c r="A138" s="3" t="s">
        <v>162</v>
      </c>
      <c r="B138" s="3" t="str">
        <f t="shared" si="20"/>
        <v>13:40:09.140</v>
      </c>
      <c r="C138" s="3">
        <f t="shared" si="21"/>
        <v>49209.14</v>
      </c>
      <c r="D138" s="3">
        <f t="shared" si="22"/>
        <v>12.485999999997148</v>
      </c>
      <c r="E138" s="3">
        <v>309.48200000000003</v>
      </c>
      <c r="F138" s="3">
        <v>18273.5</v>
      </c>
      <c r="G138" s="3">
        <v>10165.5</v>
      </c>
      <c r="H138" s="3">
        <v>880</v>
      </c>
      <c r="I138" s="3">
        <v>262.5</v>
      </c>
      <c r="J138">
        <f t="shared" si="23"/>
        <v>86.212000000000003</v>
      </c>
      <c r="K138">
        <f t="shared" si="24"/>
        <v>18275.917000000001</v>
      </c>
      <c r="L138">
        <f t="shared" si="25"/>
        <v>-85.879000000000005</v>
      </c>
      <c r="M138">
        <f t="shared" si="26"/>
        <v>18238.778000000002</v>
      </c>
      <c r="N138">
        <f t="shared" si="27"/>
        <v>-8.5879000000000011E-2</v>
      </c>
      <c r="O138">
        <f t="shared" si="27"/>
        <v>18.238778000000003</v>
      </c>
      <c r="AC138">
        <v>8.8659999999999997</v>
      </c>
      <c r="AD138">
        <v>1.3300000429153442</v>
      </c>
      <c r="AE138">
        <v>-3.8199999332427979</v>
      </c>
      <c r="AF138">
        <f t="shared" si="28"/>
        <v>1.3300000429153442</v>
      </c>
      <c r="AG138">
        <f t="shared" si="29"/>
        <v>-3.8199999332427979</v>
      </c>
    </row>
    <row r="139" spans="1:33">
      <c r="A139" s="3" t="s">
        <v>163</v>
      </c>
      <c r="B139" s="3" t="str">
        <f t="shared" si="20"/>
        <v>13:40:09.232</v>
      </c>
      <c r="C139" s="3">
        <f t="shared" si="21"/>
        <v>49209.232000000004</v>
      </c>
      <c r="D139" s="3">
        <f t="shared" si="22"/>
        <v>12.578000000001339</v>
      </c>
      <c r="E139" s="3">
        <v>318.08199999999999</v>
      </c>
      <c r="F139" s="3">
        <v>18638.099999999999</v>
      </c>
      <c r="G139" s="3">
        <v>10352</v>
      </c>
      <c r="H139" s="3">
        <v>958</v>
      </c>
      <c r="I139" s="3">
        <v>520</v>
      </c>
      <c r="J139">
        <f t="shared" si="23"/>
        <v>90.356999999999999</v>
      </c>
      <c r="K139">
        <f t="shared" si="24"/>
        <v>18640.595000000001</v>
      </c>
      <c r="L139">
        <f t="shared" si="25"/>
        <v>-81.734000000000009</v>
      </c>
      <c r="M139">
        <f t="shared" si="26"/>
        <v>18603.456000000002</v>
      </c>
      <c r="N139">
        <f t="shared" si="27"/>
        <v>-8.1734000000000015E-2</v>
      </c>
      <c r="O139">
        <f t="shared" si="27"/>
        <v>18.603456000000001</v>
      </c>
      <c r="AC139">
        <v>8.9369999999999994</v>
      </c>
      <c r="AD139">
        <v>-0.15000000596046448</v>
      </c>
      <c r="AE139">
        <v>-1.3799999952316284</v>
      </c>
      <c r="AF139">
        <f t="shared" si="28"/>
        <v>-0.15000000596046448</v>
      </c>
      <c r="AG139">
        <f t="shared" si="29"/>
        <v>-1.3799999952316284</v>
      </c>
    </row>
    <row r="140" spans="1:33">
      <c r="A140" s="3" t="s">
        <v>164</v>
      </c>
      <c r="B140" s="3" t="str">
        <f t="shared" si="20"/>
        <v>13:40:09.328</v>
      </c>
      <c r="C140" s="3">
        <f t="shared" si="21"/>
        <v>49209.328000000001</v>
      </c>
      <c r="D140" s="3">
        <f t="shared" si="22"/>
        <v>12.673999999999069</v>
      </c>
      <c r="E140" s="3">
        <v>302.91500000000002</v>
      </c>
      <c r="F140" s="3">
        <v>18811.2</v>
      </c>
      <c r="G140" s="3">
        <v>10460</v>
      </c>
      <c r="H140" s="3">
        <v>876</v>
      </c>
      <c r="I140" s="3">
        <v>256</v>
      </c>
      <c r="J140">
        <f t="shared" si="23"/>
        <v>73.075999999999993</v>
      </c>
      <c r="K140">
        <f t="shared" si="24"/>
        <v>18813.496999999999</v>
      </c>
      <c r="L140">
        <f t="shared" si="25"/>
        <v>-99.015000000000015</v>
      </c>
      <c r="M140">
        <f t="shared" si="26"/>
        <v>18776.358</v>
      </c>
      <c r="N140">
        <f t="shared" si="27"/>
        <v>-9.901500000000002E-2</v>
      </c>
      <c r="O140">
        <f t="shared" si="27"/>
        <v>18.776358000000002</v>
      </c>
      <c r="AC140">
        <v>9.0039999999999996</v>
      </c>
      <c r="AD140">
        <v>-0.49000000953674316</v>
      </c>
      <c r="AE140">
        <v>-4.5799999237060547</v>
      </c>
      <c r="AF140">
        <f t="shared" si="28"/>
        <v>-0.49000000953674316</v>
      </c>
      <c r="AG140">
        <f t="shared" si="29"/>
        <v>-4.5799999237060547</v>
      </c>
    </row>
    <row r="141" spans="1:33">
      <c r="A141" s="3" t="s">
        <v>165</v>
      </c>
      <c r="B141" s="3" t="str">
        <f t="shared" si="20"/>
        <v>13:40:09.420</v>
      </c>
      <c r="C141" s="3">
        <f t="shared" si="21"/>
        <v>49209.42</v>
      </c>
      <c r="D141" s="3">
        <f t="shared" si="22"/>
        <v>12.765999999995984</v>
      </c>
      <c r="E141" s="3">
        <v>302.04399999999998</v>
      </c>
      <c r="F141" s="3">
        <v>19147.099999999999</v>
      </c>
      <c r="G141" s="3">
        <v>10651</v>
      </c>
      <c r="H141" s="3">
        <v>866</v>
      </c>
      <c r="I141" s="3">
        <v>252</v>
      </c>
      <c r="J141">
        <f t="shared" si="23"/>
        <v>68.100999999999999</v>
      </c>
      <c r="K141">
        <f t="shared" si="24"/>
        <v>19149.361000000001</v>
      </c>
      <c r="L141">
        <f t="shared" si="25"/>
        <v>-103.99000000000001</v>
      </c>
      <c r="M141">
        <f t="shared" si="26"/>
        <v>19112.222000000002</v>
      </c>
      <c r="N141">
        <f t="shared" si="27"/>
        <v>-0.10399000000000001</v>
      </c>
      <c r="O141">
        <f t="shared" si="27"/>
        <v>19.112222000000003</v>
      </c>
      <c r="AC141">
        <v>9.077</v>
      </c>
      <c r="AD141">
        <v>0.76999998092651367</v>
      </c>
      <c r="AE141">
        <v>-5.130000114440918</v>
      </c>
      <c r="AF141">
        <f t="shared" si="28"/>
        <v>0.76999998092651367</v>
      </c>
      <c r="AG141">
        <f t="shared" si="29"/>
        <v>-5.130000114440918</v>
      </c>
    </row>
    <row r="142" spans="1:33">
      <c r="A142" s="3" t="s">
        <v>166</v>
      </c>
      <c r="B142" s="3" t="str">
        <f t="shared" si="20"/>
        <v>13:40:09.512</v>
      </c>
      <c r="C142" s="3">
        <f t="shared" si="21"/>
        <v>49209.512000000002</v>
      </c>
      <c r="D142" s="3">
        <f t="shared" si="22"/>
        <v>12.858000000000175</v>
      </c>
      <c r="E142" s="3">
        <v>298.947</v>
      </c>
      <c r="F142" s="3">
        <v>19379.900000000001</v>
      </c>
      <c r="G142" s="3">
        <v>10789.5</v>
      </c>
      <c r="H142" s="3">
        <v>844</v>
      </c>
      <c r="I142" s="3">
        <v>249.25</v>
      </c>
      <c r="J142">
        <f t="shared" si="23"/>
        <v>62.16</v>
      </c>
      <c r="K142">
        <f t="shared" si="24"/>
        <v>19382.106</v>
      </c>
      <c r="L142">
        <f t="shared" si="25"/>
        <v>-109.93100000000001</v>
      </c>
      <c r="M142">
        <f t="shared" si="26"/>
        <v>19344.967000000001</v>
      </c>
      <c r="N142">
        <f t="shared" si="27"/>
        <v>-0.10993100000000001</v>
      </c>
      <c r="O142">
        <f t="shared" si="27"/>
        <v>19.344967</v>
      </c>
      <c r="AC142">
        <v>9.15</v>
      </c>
      <c r="AD142">
        <v>-0.92000001668930054</v>
      </c>
      <c r="AE142">
        <v>-2.9700000286102295</v>
      </c>
      <c r="AF142">
        <f t="shared" si="28"/>
        <v>-0.92000001668930054</v>
      </c>
      <c r="AG142">
        <f t="shared" si="29"/>
        <v>-2.9700000286102295</v>
      </c>
    </row>
    <row r="143" spans="1:33">
      <c r="A143" s="3" t="s">
        <v>167</v>
      </c>
      <c r="B143" s="3" t="str">
        <f t="shared" si="20"/>
        <v>13:40:09.604</v>
      </c>
      <c r="C143" s="3">
        <f t="shared" si="21"/>
        <v>49209.603999999999</v>
      </c>
      <c r="D143" s="3">
        <f t="shared" si="22"/>
        <v>12.94999999999709</v>
      </c>
      <c r="E143" s="3">
        <v>275.49299999999999</v>
      </c>
      <c r="F143" s="3">
        <v>19694.5</v>
      </c>
      <c r="G143" s="3">
        <v>10997</v>
      </c>
      <c r="H143" s="3">
        <v>943</v>
      </c>
      <c r="I143" s="3">
        <v>494.5</v>
      </c>
      <c r="J143">
        <f t="shared" si="23"/>
        <v>34.865000000000002</v>
      </c>
      <c r="K143">
        <f t="shared" si="24"/>
        <v>19696.396000000001</v>
      </c>
      <c r="L143">
        <f t="shared" si="25"/>
        <v>-137.226</v>
      </c>
      <c r="M143">
        <f t="shared" si="26"/>
        <v>19659.257000000001</v>
      </c>
      <c r="N143">
        <f t="shared" si="27"/>
        <v>-0.13722600000000001</v>
      </c>
      <c r="O143">
        <f t="shared" si="27"/>
        <v>19.659257</v>
      </c>
      <c r="AC143">
        <v>9.2050000000000001</v>
      </c>
      <c r="AD143">
        <v>-0.69999998807907104</v>
      </c>
      <c r="AE143">
        <v>-6.190000057220459</v>
      </c>
      <c r="AF143">
        <f t="shared" si="28"/>
        <v>-0.69999998807907104</v>
      </c>
      <c r="AG143">
        <f t="shared" si="29"/>
        <v>-6.190000057220459</v>
      </c>
    </row>
    <row r="144" spans="1:33">
      <c r="A144" s="3" t="s">
        <v>168</v>
      </c>
      <c r="B144" s="3" t="str">
        <f t="shared" si="20"/>
        <v>13:40:09.697</v>
      </c>
      <c r="C144" s="3">
        <f t="shared" si="21"/>
        <v>49209.697</v>
      </c>
      <c r="D144" s="3">
        <f t="shared" si="22"/>
        <v>13.042999999997846</v>
      </c>
      <c r="E144" s="3">
        <v>285.04300000000001</v>
      </c>
      <c r="F144" s="3">
        <v>19870.3</v>
      </c>
      <c r="G144" s="3">
        <v>11097.5</v>
      </c>
      <c r="H144" s="3">
        <v>854</v>
      </c>
      <c r="I144" s="3">
        <v>244.25</v>
      </c>
      <c r="J144">
        <f t="shared" si="23"/>
        <v>42.265999999999998</v>
      </c>
      <c r="K144">
        <f t="shared" si="24"/>
        <v>19872.298999999999</v>
      </c>
      <c r="L144">
        <f t="shared" si="25"/>
        <v>-129.82500000000002</v>
      </c>
      <c r="M144">
        <f t="shared" si="26"/>
        <v>19835.16</v>
      </c>
      <c r="N144">
        <f t="shared" si="27"/>
        <v>-0.12982500000000002</v>
      </c>
      <c r="O144">
        <f t="shared" si="27"/>
        <v>19.835160000000002</v>
      </c>
      <c r="AC144">
        <v>9.266</v>
      </c>
      <c r="AD144">
        <v>-0.18000000715255737</v>
      </c>
      <c r="AE144">
        <v>-7.929999828338623</v>
      </c>
      <c r="AF144">
        <f t="shared" si="28"/>
        <v>-0.18000000715255737</v>
      </c>
      <c r="AG144">
        <f t="shared" si="29"/>
        <v>-7.929999828338623</v>
      </c>
    </row>
    <row r="145" spans="1:33">
      <c r="A145" s="3" t="s">
        <v>169</v>
      </c>
      <c r="B145" s="3" t="str">
        <f t="shared" si="20"/>
        <v>13:40:09.790</v>
      </c>
      <c r="C145" s="3">
        <f t="shared" si="21"/>
        <v>49209.79</v>
      </c>
      <c r="D145" s="3">
        <f t="shared" si="22"/>
        <v>13.135999999998603</v>
      </c>
      <c r="E145" s="3">
        <v>259.11399999999998</v>
      </c>
      <c r="F145" s="3">
        <v>20141.599999999999</v>
      </c>
      <c r="G145" s="3">
        <v>11287.5</v>
      </c>
      <c r="H145" s="3">
        <v>832</v>
      </c>
      <c r="I145" s="3">
        <v>241.25</v>
      </c>
      <c r="J145">
        <f t="shared" si="23"/>
        <v>13.025</v>
      </c>
      <c r="K145">
        <f t="shared" si="24"/>
        <v>20143.261999999999</v>
      </c>
      <c r="L145">
        <f t="shared" si="25"/>
        <v>-159.066</v>
      </c>
      <c r="M145">
        <f t="shared" si="26"/>
        <v>20106.123</v>
      </c>
      <c r="N145">
        <f t="shared" si="27"/>
        <v>-0.15906600000000001</v>
      </c>
      <c r="O145">
        <f t="shared" si="27"/>
        <v>20.106123</v>
      </c>
      <c r="AC145">
        <v>9.3450000000000006</v>
      </c>
      <c r="AD145">
        <v>-1.309999942779541</v>
      </c>
      <c r="AE145">
        <v>-3.6700000762939453</v>
      </c>
      <c r="AF145">
        <f t="shared" si="28"/>
        <v>-1.309999942779541</v>
      </c>
      <c r="AG145">
        <f t="shared" si="29"/>
        <v>-3.6700000762939453</v>
      </c>
    </row>
    <row r="146" spans="1:33">
      <c r="A146" s="3" t="s">
        <v>170</v>
      </c>
      <c r="B146" s="3" t="str">
        <f t="shared" si="20"/>
        <v>13:40:09.882</v>
      </c>
      <c r="C146" s="3">
        <f t="shared" si="21"/>
        <v>49209.881999999998</v>
      </c>
      <c r="D146" s="3">
        <f t="shared" si="22"/>
        <v>13.227999999995518</v>
      </c>
      <c r="E146" s="3">
        <v>269.39100000000002</v>
      </c>
      <c r="F146" s="3">
        <v>20325.900000000001</v>
      </c>
      <c r="G146" s="3">
        <v>11397</v>
      </c>
      <c r="H146" s="3">
        <v>934</v>
      </c>
      <c r="I146" s="3">
        <v>480</v>
      </c>
      <c r="J146">
        <f t="shared" si="23"/>
        <v>21.048999999999999</v>
      </c>
      <c r="K146">
        <f t="shared" si="24"/>
        <v>20327.673999999999</v>
      </c>
      <c r="L146">
        <f t="shared" si="25"/>
        <v>-151.042</v>
      </c>
      <c r="M146">
        <f t="shared" si="26"/>
        <v>20290.535</v>
      </c>
      <c r="N146">
        <f t="shared" si="27"/>
        <v>-0.15104200000000001</v>
      </c>
      <c r="O146">
        <f t="shared" si="27"/>
        <v>20.290535000000002</v>
      </c>
      <c r="AC146">
        <v>9.4120000000000008</v>
      </c>
      <c r="AD146">
        <v>-0.98000001907348633</v>
      </c>
      <c r="AE146">
        <v>-3.2799999713897705</v>
      </c>
      <c r="AF146">
        <f t="shared" si="28"/>
        <v>-0.98000001907348633</v>
      </c>
      <c r="AG146">
        <f t="shared" si="29"/>
        <v>-3.2799999713897705</v>
      </c>
    </row>
    <row r="147" spans="1:33">
      <c r="A147" s="3" t="s">
        <v>171</v>
      </c>
      <c r="B147" s="3" t="str">
        <f t="shared" si="20"/>
        <v>13:40:09.976</v>
      </c>
      <c r="C147" s="3">
        <f t="shared" si="21"/>
        <v>49209.976000000002</v>
      </c>
      <c r="D147" s="3">
        <f t="shared" si="22"/>
        <v>13.322000000000116</v>
      </c>
      <c r="E147" s="3">
        <v>277.62400000000002</v>
      </c>
      <c r="F147" s="3">
        <v>20649.3</v>
      </c>
      <c r="G147" s="3">
        <v>11601.5</v>
      </c>
      <c r="H147" s="3">
        <v>866.5</v>
      </c>
      <c r="I147" s="3">
        <v>237</v>
      </c>
      <c r="J147">
        <f t="shared" si="23"/>
        <v>25.331</v>
      </c>
      <c r="K147">
        <f t="shared" si="24"/>
        <v>20651.151000000002</v>
      </c>
      <c r="L147">
        <f t="shared" si="25"/>
        <v>-146.76000000000002</v>
      </c>
      <c r="M147">
        <f t="shared" si="26"/>
        <v>20614.012000000002</v>
      </c>
      <c r="N147">
        <f t="shared" si="27"/>
        <v>-0.14676000000000003</v>
      </c>
      <c r="O147">
        <f t="shared" si="27"/>
        <v>20.614012000000002</v>
      </c>
      <c r="AC147">
        <v>9.4700000000000006</v>
      </c>
      <c r="AD147">
        <v>-1.7200000286102295</v>
      </c>
      <c r="AE147">
        <v>-5.7100000381469727</v>
      </c>
      <c r="AF147">
        <f t="shared" si="28"/>
        <v>-1.7200000286102295</v>
      </c>
      <c r="AG147">
        <f t="shared" si="29"/>
        <v>-5.7100000381469727</v>
      </c>
    </row>
    <row r="148" spans="1:33">
      <c r="A148" s="3" t="s">
        <v>172</v>
      </c>
      <c r="B148" s="3" t="str">
        <f t="shared" si="20"/>
        <v>13:40:10.070</v>
      </c>
      <c r="C148" s="3">
        <f t="shared" si="21"/>
        <v>49210.07</v>
      </c>
      <c r="D148" s="3">
        <f t="shared" si="22"/>
        <v>13.415999999997439</v>
      </c>
      <c r="E148" s="3">
        <v>262.62799999999999</v>
      </c>
      <c r="F148" s="3">
        <v>20798.400000000001</v>
      </c>
      <c r="G148" s="3">
        <v>11711.5</v>
      </c>
      <c r="H148" s="3">
        <v>841</v>
      </c>
      <c r="I148" s="3">
        <v>234.5</v>
      </c>
      <c r="J148">
        <f t="shared" si="23"/>
        <v>8.5139999999999993</v>
      </c>
      <c r="K148">
        <f t="shared" si="24"/>
        <v>20800.056</v>
      </c>
      <c r="L148">
        <f t="shared" si="25"/>
        <v>-163.577</v>
      </c>
      <c r="M148">
        <f t="shared" si="26"/>
        <v>20762.917000000001</v>
      </c>
      <c r="N148">
        <f t="shared" si="27"/>
        <v>-0.163577</v>
      </c>
      <c r="O148">
        <f t="shared" si="27"/>
        <v>20.762917000000002</v>
      </c>
      <c r="AC148">
        <v>9.5359999999999996</v>
      </c>
      <c r="AD148">
        <v>-0.31000000238418579</v>
      </c>
      <c r="AE148">
        <v>-5.0799999237060547</v>
      </c>
      <c r="AF148">
        <f t="shared" si="28"/>
        <v>-0.31000000238418579</v>
      </c>
      <c r="AG148">
        <f t="shared" si="29"/>
        <v>-5.0799999237060547</v>
      </c>
    </row>
    <row r="149" spans="1:33">
      <c r="A149" s="3" t="s">
        <v>173</v>
      </c>
      <c r="B149" s="3" t="str">
        <f t="shared" si="20"/>
        <v>13:40:10.162</v>
      </c>
      <c r="C149" s="3">
        <f t="shared" si="21"/>
        <v>49210.161999999997</v>
      </c>
      <c r="D149" s="3">
        <f t="shared" si="22"/>
        <v>13.507999999994354</v>
      </c>
      <c r="E149" s="3">
        <v>279.67200000000003</v>
      </c>
      <c r="F149" s="3">
        <v>21203.3</v>
      </c>
      <c r="G149" s="3">
        <v>11972.5</v>
      </c>
      <c r="H149" s="3">
        <v>853.5</v>
      </c>
      <c r="I149" s="3">
        <v>231.75</v>
      </c>
      <c r="J149">
        <f t="shared" si="23"/>
        <v>20.61</v>
      </c>
      <c r="K149">
        <f t="shared" si="24"/>
        <v>21205.133999999998</v>
      </c>
      <c r="L149">
        <f t="shared" si="25"/>
        <v>-151.48099999999999</v>
      </c>
      <c r="M149">
        <f t="shared" si="26"/>
        <v>21167.994999999999</v>
      </c>
      <c r="N149">
        <f t="shared" si="27"/>
        <v>-0.151481</v>
      </c>
      <c r="O149">
        <f t="shared" si="27"/>
        <v>21.167994999999998</v>
      </c>
      <c r="AC149">
        <v>9.5969999999999995</v>
      </c>
      <c r="AD149">
        <v>-2.75</v>
      </c>
      <c r="AE149">
        <v>-1.4199999570846558</v>
      </c>
      <c r="AF149">
        <f t="shared" si="28"/>
        <v>-2.75</v>
      </c>
      <c r="AG149">
        <f t="shared" si="29"/>
        <v>-1.4199999570846558</v>
      </c>
    </row>
    <row r="150" spans="1:33">
      <c r="A150" s="3" t="s">
        <v>174</v>
      </c>
      <c r="B150" s="3" t="str">
        <f t="shared" si="20"/>
        <v>13:40:10.254</v>
      </c>
      <c r="C150" s="3">
        <f t="shared" si="21"/>
        <v>49210.254000000001</v>
      </c>
      <c r="D150" s="3">
        <f t="shared" si="22"/>
        <v>13.599999999998545</v>
      </c>
      <c r="E150" s="3">
        <v>269.94600000000003</v>
      </c>
      <c r="F150" s="3">
        <v>21357.200000000001</v>
      </c>
      <c r="G150" s="3">
        <v>12085.5</v>
      </c>
      <c r="H150" s="3">
        <v>854</v>
      </c>
      <c r="I150" s="3">
        <v>229.5</v>
      </c>
      <c r="J150">
        <f t="shared" si="23"/>
        <v>9.0050000000000008</v>
      </c>
      <c r="K150">
        <f t="shared" si="24"/>
        <v>21358.903999999999</v>
      </c>
      <c r="L150">
        <f t="shared" si="25"/>
        <v>-163.08600000000001</v>
      </c>
      <c r="M150">
        <f t="shared" si="26"/>
        <v>21321.764999999999</v>
      </c>
      <c r="N150">
        <f t="shared" si="27"/>
        <v>-0.16308600000000001</v>
      </c>
      <c r="O150">
        <f t="shared" si="27"/>
        <v>21.321764999999999</v>
      </c>
      <c r="AC150">
        <v>9.6780000000000008</v>
      </c>
      <c r="AD150">
        <v>-0.47999998927116394</v>
      </c>
      <c r="AE150">
        <v>-3.6600000858306885</v>
      </c>
      <c r="AF150">
        <f t="shared" si="28"/>
        <v>-0.47999998927116394</v>
      </c>
      <c r="AG150">
        <f t="shared" si="29"/>
        <v>-3.6600000858306885</v>
      </c>
    </row>
    <row r="151" spans="1:33">
      <c r="A151" s="3" t="s">
        <v>175</v>
      </c>
      <c r="B151" s="3" t="str">
        <f t="shared" si="20"/>
        <v>13:40:10.347</v>
      </c>
      <c r="C151" s="3">
        <f t="shared" si="21"/>
        <v>49210.347000000002</v>
      </c>
      <c r="D151" s="3">
        <f t="shared" si="22"/>
        <v>13.692999999999302</v>
      </c>
      <c r="E151" s="3">
        <v>259.512</v>
      </c>
      <c r="F151" s="3">
        <v>21664.6</v>
      </c>
      <c r="G151" s="3">
        <v>12307.5</v>
      </c>
      <c r="H151" s="3">
        <v>818.5</v>
      </c>
      <c r="I151" s="3">
        <v>227.5</v>
      </c>
      <c r="J151">
        <f t="shared" si="23"/>
        <v>-5.1840000000000002</v>
      </c>
      <c r="K151">
        <f t="shared" si="24"/>
        <v>21666.153999999999</v>
      </c>
      <c r="L151">
        <f t="shared" si="25"/>
        <v>-177.27500000000001</v>
      </c>
      <c r="M151">
        <f t="shared" si="26"/>
        <v>21629.014999999999</v>
      </c>
      <c r="N151">
        <f t="shared" si="27"/>
        <v>-0.17727500000000002</v>
      </c>
      <c r="O151">
        <f t="shared" si="27"/>
        <v>21.629014999999999</v>
      </c>
      <c r="AC151">
        <v>9.7349999999999994</v>
      </c>
      <c r="AD151">
        <v>-0.93999999761581421</v>
      </c>
      <c r="AE151">
        <v>-3.5499999523162842</v>
      </c>
      <c r="AF151">
        <f t="shared" si="28"/>
        <v>-0.93999999761581421</v>
      </c>
      <c r="AG151">
        <f t="shared" si="29"/>
        <v>-3.5499999523162842</v>
      </c>
    </row>
    <row r="152" spans="1:33">
      <c r="A152" s="3" t="s">
        <v>176</v>
      </c>
      <c r="B152" s="3" t="str">
        <f t="shared" si="20"/>
        <v>13:40:10.440</v>
      </c>
      <c r="C152" s="3">
        <f t="shared" si="21"/>
        <v>49210.44</v>
      </c>
      <c r="D152" s="3">
        <f t="shared" si="22"/>
        <v>13.786000000000058</v>
      </c>
      <c r="E152" s="3">
        <v>258.339</v>
      </c>
      <c r="F152" s="3">
        <v>21818.3</v>
      </c>
      <c r="G152" s="3">
        <v>12417</v>
      </c>
      <c r="H152" s="3">
        <v>795.5</v>
      </c>
      <c r="I152" s="3">
        <v>225.5</v>
      </c>
      <c r="J152">
        <f t="shared" si="23"/>
        <v>-8.234</v>
      </c>
      <c r="K152">
        <f t="shared" si="24"/>
        <v>21819.828000000001</v>
      </c>
      <c r="L152">
        <f t="shared" si="25"/>
        <v>-180.32500000000002</v>
      </c>
      <c r="M152">
        <f t="shared" si="26"/>
        <v>21782.689000000002</v>
      </c>
      <c r="N152">
        <f t="shared" si="27"/>
        <v>-0.18032500000000001</v>
      </c>
      <c r="O152">
        <f t="shared" si="27"/>
        <v>21.782689000000001</v>
      </c>
      <c r="P152" s="3"/>
      <c r="AC152">
        <v>9.8079999999999998</v>
      </c>
      <c r="AD152">
        <v>-0.4699999988079071</v>
      </c>
      <c r="AE152">
        <v>-7.6100001335144043</v>
      </c>
      <c r="AF152">
        <f t="shared" si="28"/>
        <v>-0.4699999988079071</v>
      </c>
      <c r="AG152">
        <f t="shared" si="29"/>
        <v>-7.6100001335144043</v>
      </c>
    </row>
    <row r="153" spans="1:33">
      <c r="A153" s="3" t="s">
        <v>177</v>
      </c>
      <c r="B153" s="3" t="str">
        <f t="shared" si="20"/>
        <v>13:40:10.535</v>
      </c>
      <c r="C153" s="3">
        <f t="shared" si="21"/>
        <v>49210.535000000003</v>
      </c>
      <c r="D153" s="3">
        <f t="shared" si="22"/>
        <v>13.881000000001222</v>
      </c>
      <c r="E153" s="3">
        <v>292.315</v>
      </c>
      <c r="F153" s="3">
        <v>22176</v>
      </c>
      <c r="G153" s="3">
        <v>12650</v>
      </c>
      <c r="H153" s="3">
        <v>900</v>
      </c>
      <c r="I153" s="3">
        <v>448.5</v>
      </c>
      <c r="J153">
        <f t="shared" si="23"/>
        <v>21.369</v>
      </c>
      <c r="K153">
        <f t="shared" si="24"/>
        <v>22177.916000000001</v>
      </c>
      <c r="L153">
        <f t="shared" si="25"/>
        <v>-150.72200000000001</v>
      </c>
      <c r="M153">
        <f t="shared" si="26"/>
        <v>22140.777000000002</v>
      </c>
      <c r="N153">
        <f t="shared" si="27"/>
        <v>-0.15072200000000002</v>
      </c>
      <c r="O153">
        <f t="shared" si="27"/>
        <v>22.140777000000003</v>
      </c>
      <c r="P153" s="3"/>
      <c r="AC153">
        <v>9.8680000000000003</v>
      </c>
      <c r="AD153">
        <v>0.10999999940395355</v>
      </c>
      <c r="AE153">
        <v>-7.309999942779541</v>
      </c>
      <c r="AF153">
        <f t="shared" si="28"/>
        <v>0.10999999940395355</v>
      </c>
      <c r="AG153">
        <f t="shared" si="29"/>
        <v>-7.309999942779541</v>
      </c>
    </row>
    <row r="154" spans="1:33">
      <c r="A154" s="3" t="s">
        <v>178</v>
      </c>
      <c r="B154" s="3" t="str">
        <f t="shared" si="20"/>
        <v>13:40:10.627</v>
      </c>
      <c r="C154" s="3">
        <f t="shared" si="21"/>
        <v>49210.627</v>
      </c>
      <c r="D154" s="3">
        <f t="shared" si="22"/>
        <v>13.972999999998137</v>
      </c>
      <c r="E154" s="3">
        <v>306.56700000000001</v>
      </c>
      <c r="F154" s="3">
        <v>22322.6</v>
      </c>
      <c r="G154" s="3">
        <v>12747</v>
      </c>
      <c r="H154" s="3">
        <v>897</v>
      </c>
      <c r="I154" s="3">
        <v>446</v>
      </c>
      <c r="J154">
        <f t="shared" si="23"/>
        <v>33.829000000000001</v>
      </c>
      <c r="K154">
        <f t="shared" si="24"/>
        <v>22324.679</v>
      </c>
      <c r="L154">
        <f t="shared" si="25"/>
        <v>-138.262</v>
      </c>
      <c r="M154">
        <f t="shared" si="26"/>
        <v>22287.54</v>
      </c>
      <c r="N154">
        <f t="shared" si="27"/>
        <v>-0.138262</v>
      </c>
      <c r="O154">
        <f t="shared" si="27"/>
        <v>22.28754</v>
      </c>
      <c r="P154" s="3"/>
      <c r="AC154">
        <v>9.9469999999999992</v>
      </c>
      <c r="AD154">
        <v>-0.31999999284744263</v>
      </c>
      <c r="AE154">
        <v>-7.4699997901916504</v>
      </c>
      <c r="AF154">
        <f t="shared" si="28"/>
        <v>-0.31999999284744263</v>
      </c>
      <c r="AG154">
        <f t="shared" si="29"/>
        <v>-7.4699997901916504</v>
      </c>
    </row>
    <row r="155" spans="1:33">
      <c r="A155" s="3" t="s">
        <v>179</v>
      </c>
      <c r="B155" s="3" t="str">
        <f t="shared" si="20"/>
        <v>13:40:10.720</v>
      </c>
      <c r="C155" s="3">
        <f t="shared" si="21"/>
        <v>49210.720000000001</v>
      </c>
      <c r="D155" s="3">
        <f t="shared" si="22"/>
        <v>14.065999999998894</v>
      </c>
      <c r="E155" s="3">
        <v>308.66300000000001</v>
      </c>
      <c r="F155" s="3">
        <v>22652.7</v>
      </c>
      <c r="G155" s="3">
        <v>12989</v>
      </c>
      <c r="H155" s="3">
        <v>889</v>
      </c>
      <c r="I155" s="3">
        <v>443</v>
      </c>
      <c r="J155">
        <f t="shared" si="23"/>
        <v>31.891999999999999</v>
      </c>
      <c r="K155">
        <f t="shared" si="24"/>
        <v>22654.78</v>
      </c>
      <c r="L155">
        <f t="shared" si="25"/>
        <v>-140.19900000000001</v>
      </c>
      <c r="M155">
        <f t="shared" si="26"/>
        <v>22617.641</v>
      </c>
      <c r="N155">
        <f t="shared" si="27"/>
        <v>-0.14019900000000002</v>
      </c>
      <c r="O155">
        <f t="shared" si="27"/>
        <v>22.617640999999999</v>
      </c>
      <c r="P155" s="3"/>
      <c r="AC155">
        <v>10.006</v>
      </c>
      <c r="AD155">
        <v>-0.15000000596046448</v>
      </c>
      <c r="AE155">
        <v>-7.5100002288818359</v>
      </c>
      <c r="AF155">
        <f t="shared" si="28"/>
        <v>-0.15000000596046448</v>
      </c>
      <c r="AG155">
        <f t="shared" si="29"/>
        <v>-7.5100002288818359</v>
      </c>
    </row>
    <row r="156" spans="1:33">
      <c r="A156" s="3" t="s">
        <v>180</v>
      </c>
      <c r="B156" s="3" t="str">
        <f t="shared" si="20"/>
        <v>13:40:10.813</v>
      </c>
      <c r="C156" s="3">
        <f t="shared" si="21"/>
        <v>49210.813000000002</v>
      </c>
      <c r="D156" s="3">
        <f t="shared" si="22"/>
        <v>14.158999999999651</v>
      </c>
      <c r="E156" s="3">
        <v>319.67700000000002</v>
      </c>
      <c r="F156" s="3">
        <v>22811.3</v>
      </c>
      <c r="G156" s="3">
        <v>13100</v>
      </c>
      <c r="H156" s="3">
        <v>888</v>
      </c>
      <c r="I156" s="3">
        <v>439.5</v>
      </c>
      <c r="J156">
        <f t="shared" si="23"/>
        <v>40.966999999999999</v>
      </c>
      <c r="K156">
        <f t="shared" si="24"/>
        <v>22813.503000000001</v>
      </c>
      <c r="L156">
        <f t="shared" si="25"/>
        <v>-131.12400000000002</v>
      </c>
      <c r="M156">
        <f t="shared" si="26"/>
        <v>22776.364000000001</v>
      </c>
      <c r="N156">
        <f t="shared" si="27"/>
        <v>-0.13112400000000002</v>
      </c>
      <c r="O156">
        <f t="shared" si="27"/>
        <v>22.776364000000001</v>
      </c>
      <c r="P156" s="3"/>
      <c r="AC156">
        <v>10.066000000000001</v>
      </c>
      <c r="AD156">
        <v>-0.92000001668930054</v>
      </c>
      <c r="AE156">
        <v>-7.1999998092651367</v>
      </c>
      <c r="AF156">
        <f t="shared" si="28"/>
        <v>-0.92000001668930054</v>
      </c>
      <c r="AG156">
        <f t="shared" si="29"/>
        <v>-7.1999998092651367</v>
      </c>
    </row>
    <row r="157" spans="1:33">
      <c r="A157" s="3" t="s">
        <v>181</v>
      </c>
      <c r="B157" s="3" t="str">
        <f t="shared" si="20"/>
        <v>13:40:10.906</v>
      </c>
      <c r="C157" s="3">
        <f t="shared" si="21"/>
        <v>49210.906000000003</v>
      </c>
      <c r="D157" s="3">
        <f t="shared" si="22"/>
        <v>14.252000000000407</v>
      </c>
      <c r="E157" s="3">
        <v>348.82</v>
      </c>
      <c r="F157" s="3">
        <v>23219.200000000001</v>
      </c>
      <c r="G157" s="3">
        <v>13389.5</v>
      </c>
      <c r="H157" s="3">
        <v>760</v>
      </c>
      <c r="I157" s="3">
        <v>216</v>
      </c>
      <c r="J157">
        <f t="shared" si="23"/>
        <v>65.125</v>
      </c>
      <c r="K157">
        <f t="shared" si="24"/>
        <v>23221.728999999999</v>
      </c>
      <c r="L157">
        <f t="shared" si="25"/>
        <v>-106.96600000000001</v>
      </c>
      <c r="M157">
        <f t="shared" si="26"/>
        <v>23184.59</v>
      </c>
      <c r="N157">
        <f t="shared" si="27"/>
        <v>-0.10696600000000001</v>
      </c>
      <c r="O157">
        <f t="shared" si="27"/>
        <v>23.18459</v>
      </c>
      <c r="P157" s="3"/>
      <c r="AC157">
        <v>10.131</v>
      </c>
      <c r="AD157">
        <v>0.18000000715255737</v>
      </c>
      <c r="AE157">
        <v>-5.2800002098083496</v>
      </c>
      <c r="AF157">
        <f t="shared" si="28"/>
        <v>0.18000000715255737</v>
      </c>
      <c r="AG157">
        <f t="shared" si="29"/>
        <v>-5.2800002098083496</v>
      </c>
    </row>
    <row r="158" spans="1:33">
      <c r="A158" s="3" t="s">
        <v>182</v>
      </c>
      <c r="B158" s="3" t="str">
        <f t="shared" si="20"/>
        <v>13:40:10.999</v>
      </c>
      <c r="C158" s="3">
        <f t="shared" si="21"/>
        <v>49210.999000000003</v>
      </c>
      <c r="D158" s="3">
        <f t="shared" si="22"/>
        <v>14.345000000001164</v>
      </c>
      <c r="E158" s="3">
        <v>318.51100000000002</v>
      </c>
      <c r="F158" s="3">
        <v>23346.2</v>
      </c>
      <c r="G158" s="3">
        <v>13506</v>
      </c>
      <c r="H158" s="3">
        <v>873</v>
      </c>
      <c r="I158" s="3">
        <v>429</v>
      </c>
      <c r="J158">
        <f t="shared" si="23"/>
        <v>33.267000000000003</v>
      </c>
      <c r="K158">
        <f t="shared" si="24"/>
        <v>23348.348999999998</v>
      </c>
      <c r="L158">
        <f t="shared" si="25"/>
        <v>-138.82400000000001</v>
      </c>
      <c r="M158">
        <f t="shared" si="26"/>
        <v>23311.21</v>
      </c>
      <c r="N158">
        <f t="shared" si="27"/>
        <v>-0.138824</v>
      </c>
      <c r="O158">
        <f t="shared" si="27"/>
        <v>23.311209999999999</v>
      </c>
      <c r="P158" s="3"/>
      <c r="AC158">
        <v>10.210000000000001</v>
      </c>
      <c r="AD158">
        <v>-2.4600000381469727</v>
      </c>
      <c r="AE158">
        <v>-6.4800000190734863</v>
      </c>
      <c r="AF158">
        <f t="shared" si="28"/>
        <v>-2.4600000381469727</v>
      </c>
      <c r="AG158">
        <f t="shared" si="29"/>
        <v>-6.4800000190734863</v>
      </c>
    </row>
    <row r="159" spans="1:33">
      <c r="A159" s="3" t="s">
        <v>183</v>
      </c>
      <c r="B159" s="3" t="str">
        <f t="shared" si="20"/>
        <v>13:40:11.092</v>
      </c>
      <c r="C159" s="3">
        <f t="shared" si="21"/>
        <v>49211.091999999997</v>
      </c>
      <c r="D159" s="3">
        <f t="shared" si="22"/>
        <v>14.437999999994645</v>
      </c>
      <c r="E159" s="3">
        <v>305.11500000000001</v>
      </c>
      <c r="F159" s="3">
        <v>23642</v>
      </c>
      <c r="G159" s="3">
        <v>13742.5</v>
      </c>
      <c r="H159" s="3">
        <v>755.5</v>
      </c>
      <c r="I159" s="3">
        <v>212</v>
      </c>
      <c r="J159">
        <f t="shared" si="23"/>
        <v>16.257999999999999</v>
      </c>
      <c r="K159">
        <f t="shared" si="24"/>
        <v>23643.963</v>
      </c>
      <c r="L159">
        <f t="shared" si="25"/>
        <v>-155.833</v>
      </c>
      <c r="M159">
        <f t="shared" si="26"/>
        <v>23606.824000000001</v>
      </c>
      <c r="N159">
        <f t="shared" si="27"/>
        <v>-0.155833</v>
      </c>
      <c r="O159">
        <f t="shared" si="27"/>
        <v>23.606824</v>
      </c>
      <c r="P159" s="3"/>
      <c r="AC159">
        <v>10.598000000000001</v>
      </c>
      <c r="AD159">
        <v>-1.2899999618530273</v>
      </c>
      <c r="AE159">
        <v>-4.4099998474121094</v>
      </c>
      <c r="AF159">
        <f t="shared" si="28"/>
        <v>-1.2899999618530273</v>
      </c>
      <c r="AG159">
        <f t="shared" si="29"/>
        <v>-4.4099998474121094</v>
      </c>
    </row>
    <row r="160" spans="1:33">
      <c r="A160" s="3" t="s">
        <v>184</v>
      </c>
      <c r="B160" s="3" t="str">
        <f t="shared" si="20"/>
        <v>13:40:11.185</v>
      </c>
      <c r="C160" s="3">
        <f t="shared" si="21"/>
        <v>49211.184999999998</v>
      </c>
      <c r="D160" s="3">
        <f t="shared" si="22"/>
        <v>14.530999999995402</v>
      </c>
      <c r="E160" s="3">
        <v>328.23099999999999</v>
      </c>
      <c r="F160" s="3">
        <v>23804.799999999999</v>
      </c>
      <c r="G160" s="3">
        <v>13854.5</v>
      </c>
      <c r="H160" s="3">
        <v>796.5</v>
      </c>
      <c r="I160" s="3">
        <v>210.5</v>
      </c>
      <c r="J160">
        <f t="shared" si="23"/>
        <v>37.383000000000003</v>
      </c>
      <c r="K160">
        <f t="shared" si="24"/>
        <v>23807.032999999999</v>
      </c>
      <c r="L160">
        <f t="shared" si="25"/>
        <v>-134.708</v>
      </c>
      <c r="M160">
        <f t="shared" si="26"/>
        <v>23769.894</v>
      </c>
      <c r="N160">
        <f t="shared" si="27"/>
        <v>-0.13470799999999999</v>
      </c>
      <c r="O160">
        <f t="shared" si="27"/>
        <v>23.769894000000001</v>
      </c>
      <c r="P160" s="3"/>
      <c r="AC160">
        <v>10.676</v>
      </c>
      <c r="AD160">
        <v>-3.6400001049041748</v>
      </c>
      <c r="AE160">
        <v>-6.3299999237060547</v>
      </c>
      <c r="AF160">
        <f t="shared" si="28"/>
        <v>-3.6400001049041748</v>
      </c>
      <c r="AG160">
        <f t="shared" si="29"/>
        <v>-6.3299999237060547</v>
      </c>
    </row>
    <row r="161" spans="1:33">
      <c r="A161" s="3" t="s">
        <v>185</v>
      </c>
      <c r="B161" s="3" t="str">
        <f t="shared" si="20"/>
        <v>13:40:11.280</v>
      </c>
      <c r="C161" s="3">
        <f t="shared" si="21"/>
        <v>49211.28</v>
      </c>
      <c r="D161" s="3">
        <f t="shared" si="22"/>
        <v>14.625999999996566</v>
      </c>
      <c r="E161" s="3">
        <v>364.13499999999999</v>
      </c>
      <c r="F161" s="3">
        <v>24153.4</v>
      </c>
      <c r="G161" s="3">
        <v>14106</v>
      </c>
      <c r="H161" s="3">
        <v>800.5</v>
      </c>
      <c r="I161" s="3">
        <v>208.5</v>
      </c>
      <c r="J161">
        <f t="shared" si="23"/>
        <v>69.025999999999996</v>
      </c>
      <c r="K161">
        <f t="shared" si="24"/>
        <v>24156.045999999998</v>
      </c>
      <c r="L161">
        <f t="shared" si="25"/>
        <v>-103.06500000000001</v>
      </c>
      <c r="M161">
        <f t="shared" si="26"/>
        <v>24118.906999999999</v>
      </c>
      <c r="N161">
        <f t="shared" si="27"/>
        <v>-0.10306500000000002</v>
      </c>
      <c r="O161">
        <f t="shared" si="27"/>
        <v>24.118907</v>
      </c>
      <c r="P161" s="3"/>
      <c r="AC161">
        <v>10.741</v>
      </c>
      <c r="AD161">
        <v>-3.5099999904632568</v>
      </c>
      <c r="AE161">
        <v>-7.0300002098083496</v>
      </c>
      <c r="AF161">
        <f t="shared" si="28"/>
        <v>-3.5099999904632568</v>
      </c>
      <c r="AG161">
        <f t="shared" si="29"/>
        <v>-7.0300002098083496</v>
      </c>
    </row>
    <row r="162" spans="1:33">
      <c r="A162" s="3" t="s">
        <v>186</v>
      </c>
      <c r="B162" s="3" t="str">
        <f t="shared" si="20"/>
        <v>13:40:11.372</v>
      </c>
      <c r="C162" s="3">
        <f t="shared" si="21"/>
        <v>49211.372000000003</v>
      </c>
      <c r="D162" s="3">
        <f t="shared" si="22"/>
        <v>14.718000000000757</v>
      </c>
      <c r="E162" s="3">
        <v>392.18599999999998</v>
      </c>
      <c r="F162" s="3">
        <v>24319.8</v>
      </c>
      <c r="G162" s="3">
        <v>14221</v>
      </c>
      <c r="H162" s="3">
        <v>759.5</v>
      </c>
      <c r="I162" s="3">
        <v>206.75</v>
      </c>
      <c r="J162">
        <f t="shared" si="23"/>
        <v>95.042000000000002</v>
      </c>
      <c r="K162">
        <f t="shared" si="24"/>
        <v>24322.776000000002</v>
      </c>
      <c r="L162">
        <f t="shared" si="25"/>
        <v>-77.049000000000007</v>
      </c>
      <c r="M162">
        <f t="shared" si="26"/>
        <v>24285.637000000002</v>
      </c>
      <c r="N162">
        <f t="shared" si="27"/>
        <v>-7.7049000000000006E-2</v>
      </c>
      <c r="O162">
        <f t="shared" si="27"/>
        <v>24.285637000000001</v>
      </c>
      <c r="P162" s="3"/>
      <c r="AC162">
        <v>10.807</v>
      </c>
      <c r="AD162">
        <v>-5.2600002288818359</v>
      </c>
      <c r="AE162">
        <v>-6.7600002288818359</v>
      </c>
      <c r="AF162">
        <f t="shared" si="28"/>
        <v>-5.2600002288818359</v>
      </c>
      <c r="AG162">
        <f t="shared" si="29"/>
        <v>-6.7600002288818359</v>
      </c>
    </row>
    <row r="163" spans="1:33">
      <c r="A163" s="3" t="s">
        <v>187</v>
      </c>
      <c r="B163" s="3" t="str">
        <f t="shared" si="20"/>
        <v>13:40:11.466</v>
      </c>
      <c r="C163" s="3">
        <f t="shared" si="21"/>
        <v>49211.466</v>
      </c>
      <c r="D163" s="3">
        <f t="shared" si="22"/>
        <v>14.811999999998079</v>
      </c>
      <c r="E163" s="3">
        <v>357.82</v>
      </c>
      <c r="F163" s="3">
        <v>24679.200000000001</v>
      </c>
      <c r="G163" s="3">
        <v>14529</v>
      </c>
      <c r="H163" s="3">
        <v>852</v>
      </c>
      <c r="I163" s="3">
        <v>411.5</v>
      </c>
      <c r="J163">
        <f t="shared" si="23"/>
        <v>56.286999999999999</v>
      </c>
      <c r="K163">
        <f t="shared" si="24"/>
        <v>24681.73</v>
      </c>
      <c r="L163">
        <f t="shared" si="25"/>
        <v>-115.804</v>
      </c>
      <c r="M163">
        <f t="shared" si="26"/>
        <v>24644.591</v>
      </c>
      <c r="N163">
        <f t="shared" si="27"/>
        <v>-0.115804</v>
      </c>
      <c r="O163">
        <f t="shared" si="27"/>
        <v>24.644591000000002</v>
      </c>
      <c r="P163" s="3"/>
      <c r="AC163">
        <v>10.872999999999999</v>
      </c>
      <c r="AD163">
        <v>-3.4500000476837158</v>
      </c>
      <c r="AE163">
        <v>-5.7600002288818359</v>
      </c>
      <c r="AF163">
        <f t="shared" si="28"/>
        <v>-3.4500000476837158</v>
      </c>
      <c r="AG163">
        <f t="shared" si="29"/>
        <v>-5.7600002288818359</v>
      </c>
    </row>
    <row r="164" spans="1:33">
      <c r="A164" s="3" t="s">
        <v>188</v>
      </c>
      <c r="B164" s="3" t="str">
        <f t="shared" si="20"/>
        <v>13:40:11.560</v>
      </c>
      <c r="C164" s="3">
        <f t="shared" si="21"/>
        <v>49211.56</v>
      </c>
      <c r="D164" s="3">
        <f t="shared" si="22"/>
        <v>14.905999999995402</v>
      </c>
      <c r="E164" s="3">
        <v>338.00900000000001</v>
      </c>
      <c r="F164" s="3">
        <v>24813.5</v>
      </c>
      <c r="G164" s="3">
        <v>14649</v>
      </c>
      <c r="H164" s="3">
        <v>767.5</v>
      </c>
      <c r="I164" s="3">
        <v>204.25</v>
      </c>
      <c r="J164">
        <f t="shared" si="23"/>
        <v>34.837000000000003</v>
      </c>
      <c r="K164">
        <f t="shared" si="24"/>
        <v>24815.777999999998</v>
      </c>
      <c r="L164">
        <f t="shared" si="25"/>
        <v>-137.25400000000002</v>
      </c>
      <c r="M164">
        <f t="shared" si="26"/>
        <v>24778.638999999999</v>
      </c>
      <c r="N164">
        <f t="shared" si="27"/>
        <v>-0.13725400000000001</v>
      </c>
      <c r="O164">
        <f t="shared" si="27"/>
        <v>24.778638999999998</v>
      </c>
      <c r="P164" s="3"/>
      <c r="AC164">
        <v>10.938000000000001</v>
      </c>
      <c r="AD164">
        <v>-3.3599998950958252</v>
      </c>
      <c r="AE164">
        <v>-7.429999828338623</v>
      </c>
      <c r="AF164">
        <f t="shared" si="28"/>
        <v>-3.3599998950958252</v>
      </c>
      <c r="AG164">
        <f t="shared" si="29"/>
        <v>-7.429999828338623</v>
      </c>
    </row>
    <row r="165" spans="1:33">
      <c r="P165" s="3"/>
      <c r="AC165">
        <v>11.007999999999999</v>
      </c>
      <c r="AD165">
        <v>-4.0900001525878906</v>
      </c>
      <c r="AE165">
        <v>-8.2200002670288086</v>
      </c>
      <c r="AF165">
        <f t="shared" si="28"/>
        <v>-4.0900001525878906</v>
      </c>
      <c r="AG165">
        <f t="shared" si="29"/>
        <v>-8.2200002670288086</v>
      </c>
    </row>
    <row r="166" spans="1:33">
      <c r="P166" s="3"/>
      <c r="AC166">
        <v>11.076000000000001</v>
      </c>
      <c r="AD166">
        <v>-3.25</v>
      </c>
      <c r="AE166">
        <v>-6.6999998092651367</v>
      </c>
      <c r="AF166">
        <f t="shared" si="28"/>
        <v>-3.25</v>
      </c>
      <c r="AG166">
        <f t="shared" si="29"/>
        <v>-6.6999998092651367</v>
      </c>
    </row>
    <row r="167" spans="1:33">
      <c r="P167" s="3"/>
      <c r="AC167">
        <v>11.15</v>
      </c>
      <c r="AD167">
        <v>-2.5099999904632568</v>
      </c>
      <c r="AE167">
        <v>-1.190000057220459</v>
      </c>
      <c r="AF167">
        <f t="shared" si="28"/>
        <v>-2.5099999904632568</v>
      </c>
      <c r="AG167">
        <f t="shared" si="29"/>
        <v>-1.190000057220459</v>
      </c>
    </row>
    <row r="168" spans="1:33">
      <c r="P168" s="3"/>
      <c r="AC168">
        <v>11.226000000000001</v>
      </c>
      <c r="AD168">
        <v>-2.5099999904632568</v>
      </c>
      <c r="AE168">
        <v>-1.190000057220459</v>
      </c>
      <c r="AF168">
        <f t="shared" si="28"/>
        <v>-2.5099999904632568</v>
      </c>
      <c r="AG168">
        <f t="shared" si="29"/>
        <v>-1.190000057220459</v>
      </c>
    </row>
    <row r="169" spans="1:33">
      <c r="P169" s="3"/>
      <c r="AC169">
        <v>11.292</v>
      </c>
      <c r="AD169">
        <v>-2.4300000667572021</v>
      </c>
      <c r="AE169">
        <v>-2.4200000762939453</v>
      </c>
      <c r="AF169">
        <f t="shared" si="28"/>
        <v>-2.4300000667572021</v>
      </c>
      <c r="AG169">
        <f t="shared" si="29"/>
        <v>-2.4200000762939453</v>
      </c>
    </row>
    <row r="170" spans="1:33">
      <c r="P170" s="3"/>
      <c r="AC170">
        <v>11.356</v>
      </c>
      <c r="AD170">
        <v>-4.1500000953674316</v>
      </c>
      <c r="AE170">
        <v>-6.9499998092651367</v>
      </c>
      <c r="AF170">
        <f t="shared" si="28"/>
        <v>-4.1500000953674316</v>
      </c>
      <c r="AG170">
        <f t="shared" si="29"/>
        <v>-6.9499998092651367</v>
      </c>
    </row>
    <row r="171" spans="1:33">
      <c r="P171" s="3"/>
      <c r="AC171">
        <v>11.419</v>
      </c>
      <c r="AD171">
        <v>-4.0399999618530273</v>
      </c>
      <c r="AE171">
        <v>-4.7399997711181641</v>
      </c>
      <c r="AF171">
        <f t="shared" si="28"/>
        <v>-4.0399999618530273</v>
      </c>
      <c r="AG171">
        <f t="shared" si="29"/>
        <v>-4.7399997711181641</v>
      </c>
    </row>
    <row r="172" spans="1:33">
      <c r="P172" s="3"/>
      <c r="AC172">
        <v>11.481999999999999</v>
      </c>
      <c r="AD172">
        <v>-3.5099999904632568</v>
      </c>
      <c r="AE172">
        <v>-6.940000057220459</v>
      </c>
      <c r="AF172">
        <f t="shared" si="28"/>
        <v>-3.5099999904632568</v>
      </c>
      <c r="AG172">
        <f t="shared" si="29"/>
        <v>-6.940000057220459</v>
      </c>
    </row>
    <row r="173" spans="1:33">
      <c r="P173" s="3"/>
      <c r="AC173">
        <v>11.542999999999999</v>
      </c>
      <c r="AD173">
        <v>-3.1099998950958252</v>
      </c>
      <c r="AE173">
        <v>-6.6100001335144043</v>
      </c>
      <c r="AF173">
        <f t="shared" si="28"/>
        <v>-3.1099998950958252</v>
      </c>
      <c r="AG173">
        <f t="shared" si="29"/>
        <v>-6.6100001335144043</v>
      </c>
    </row>
    <row r="174" spans="1:33">
      <c r="P174" s="3"/>
      <c r="AC174">
        <v>11.605</v>
      </c>
      <c r="AD174">
        <v>-4.5</v>
      </c>
      <c r="AE174">
        <v>-8.8299999237060547</v>
      </c>
      <c r="AF174">
        <f t="shared" si="28"/>
        <v>-4.5</v>
      </c>
      <c r="AG174">
        <f t="shared" si="29"/>
        <v>-8.8299999237060547</v>
      </c>
    </row>
    <row r="175" spans="1:33">
      <c r="J175" s="3"/>
      <c r="K175" s="3"/>
      <c r="L175" s="3"/>
      <c r="M175" s="3"/>
      <c r="N175" s="3"/>
      <c r="O175" s="3"/>
      <c r="P175" s="3"/>
      <c r="AC175">
        <v>11.664999999999999</v>
      </c>
      <c r="AD175">
        <v>-2.0299999713897705</v>
      </c>
      <c r="AE175">
        <v>-5.7800002098083496</v>
      </c>
      <c r="AF175">
        <f t="shared" si="28"/>
        <v>-2.0299999713897705</v>
      </c>
      <c r="AG175">
        <f t="shared" si="29"/>
        <v>-5.7800002098083496</v>
      </c>
    </row>
    <row r="176" spans="1:33">
      <c r="J176" s="3"/>
      <c r="K176" s="3"/>
      <c r="L176" s="3"/>
      <c r="M176" s="3"/>
      <c r="N176" s="3"/>
      <c r="O176" s="3"/>
      <c r="P176" s="3"/>
      <c r="AC176">
        <v>11.734</v>
      </c>
      <c r="AD176">
        <v>-2.5799999237060547</v>
      </c>
      <c r="AE176">
        <v>-5.4800000190734863</v>
      </c>
      <c r="AF176">
        <f t="shared" si="28"/>
        <v>-2.5799999237060547</v>
      </c>
      <c r="AG176">
        <f t="shared" si="29"/>
        <v>-5.4800000190734863</v>
      </c>
    </row>
    <row r="177" spans="10:33">
      <c r="J177" s="3"/>
      <c r="K177" s="3"/>
      <c r="L177" s="3"/>
      <c r="M177" s="3"/>
      <c r="N177" s="3"/>
      <c r="O177" s="3"/>
      <c r="P177" s="3"/>
      <c r="AC177">
        <v>11.795999999999999</v>
      </c>
      <c r="AD177">
        <v>-2.4600000381469727</v>
      </c>
      <c r="AE177">
        <v>-7.3899998664855957</v>
      </c>
      <c r="AF177">
        <f t="shared" si="28"/>
        <v>-2.4600000381469727</v>
      </c>
      <c r="AG177">
        <f t="shared" si="29"/>
        <v>-7.3899998664855957</v>
      </c>
    </row>
    <row r="178" spans="10:33">
      <c r="J178" s="3"/>
      <c r="K178" s="3"/>
      <c r="L178" s="3"/>
      <c r="M178" s="3"/>
      <c r="N178" s="3"/>
      <c r="O178" s="3"/>
      <c r="P178" s="3"/>
      <c r="AC178">
        <v>11.859</v>
      </c>
      <c r="AD178">
        <v>-1.7000000476837158</v>
      </c>
      <c r="AE178">
        <v>-7.0999999046325684</v>
      </c>
      <c r="AF178">
        <f t="shared" si="28"/>
        <v>-1.7000000476837158</v>
      </c>
      <c r="AG178">
        <f t="shared" si="29"/>
        <v>-7.0999999046325684</v>
      </c>
    </row>
    <row r="179" spans="10:33">
      <c r="J179" s="3"/>
      <c r="K179" s="3"/>
      <c r="L179" s="3"/>
      <c r="M179" s="3"/>
      <c r="N179" s="3"/>
      <c r="O179" s="3"/>
      <c r="P179" s="3"/>
      <c r="AC179">
        <v>11.928000000000001</v>
      </c>
      <c r="AD179">
        <v>-0.10000000149011612</v>
      </c>
      <c r="AE179">
        <v>-4.9000000953674316</v>
      </c>
      <c r="AF179">
        <f t="shared" si="28"/>
        <v>-0.10000000149011612</v>
      </c>
      <c r="AG179">
        <f t="shared" si="29"/>
        <v>-4.9000000953674316</v>
      </c>
    </row>
    <row r="180" spans="10:33">
      <c r="J180" s="3"/>
      <c r="K180" s="3"/>
      <c r="L180" s="3"/>
      <c r="M180" s="3"/>
      <c r="N180" s="3"/>
      <c r="O180" s="3"/>
      <c r="P180" s="3"/>
      <c r="AC180">
        <v>11.992000000000001</v>
      </c>
      <c r="AD180">
        <v>1.0099999904632568</v>
      </c>
      <c r="AE180">
        <v>-4.3499999046325684</v>
      </c>
      <c r="AF180">
        <f t="shared" si="28"/>
        <v>1.0099999904632568</v>
      </c>
      <c r="AG180">
        <f t="shared" si="29"/>
        <v>-4.3499999046325684</v>
      </c>
    </row>
    <row r="181" spans="10:33">
      <c r="J181" s="3"/>
      <c r="K181" s="3"/>
      <c r="L181" s="3"/>
      <c r="M181" s="3"/>
      <c r="N181" s="3"/>
      <c r="O181" s="3"/>
      <c r="P181" s="3"/>
      <c r="AC181">
        <v>12.061999999999999</v>
      </c>
      <c r="AD181">
        <v>-0.12999999523162842</v>
      </c>
      <c r="AE181">
        <v>-5.0199999809265137</v>
      </c>
      <c r="AF181">
        <f t="shared" si="28"/>
        <v>-0.12999999523162842</v>
      </c>
      <c r="AG181">
        <f t="shared" si="29"/>
        <v>-5.0199999809265137</v>
      </c>
    </row>
    <row r="182" spans="10:33">
      <c r="J182" s="3"/>
      <c r="K182" s="3"/>
      <c r="L182" s="3"/>
      <c r="M182" s="3"/>
      <c r="N182" s="3"/>
      <c r="O182" s="3"/>
      <c r="P182" s="3"/>
      <c r="AC182">
        <v>12.132</v>
      </c>
      <c r="AD182">
        <v>2.3599998950958252</v>
      </c>
      <c r="AE182">
        <v>-4.5399999618530273</v>
      </c>
      <c r="AF182">
        <f t="shared" si="28"/>
        <v>2.3599998950958252</v>
      </c>
      <c r="AG182">
        <f t="shared" si="29"/>
        <v>-4.5399999618530273</v>
      </c>
    </row>
    <row r="183" spans="10:33">
      <c r="J183" s="3"/>
      <c r="K183" s="3"/>
      <c r="L183" s="3"/>
      <c r="M183" s="3"/>
      <c r="N183" s="3"/>
      <c r="O183" s="3"/>
      <c r="P183" s="3"/>
      <c r="AC183">
        <v>12.196999999999999</v>
      </c>
      <c r="AD183">
        <v>5.1999998092651367</v>
      </c>
      <c r="AE183">
        <v>-3.6600000858306885</v>
      </c>
      <c r="AF183">
        <f t="shared" si="28"/>
        <v>5.1999998092651367</v>
      </c>
      <c r="AG183">
        <f t="shared" si="29"/>
        <v>-3.6600000858306885</v>
      </c>
    </row>
    <row r="184" spans="10:33">
      <c r="J184" s="3"/>
      <c r="K184" s="3"/>
      <c r="L184" s="3"/>
      <c r="M184" s="3"/>
      <c r="N184" s="3"/>
      <c r="O184" s="3"/>
      <c r="P184" s="3"/>
      <c r="AC184">
        <v>12.257999999999999</v>
      </c>
      <c r="AD184">
        <v>6.320000171661377</v>
      </c>
      <c r="AE184">
        <v>-3.5699999332427979</v>
      </c>
      <c r="AF184">
        <f t="shared" si="28"/>
        <v>6.320000171661377</v>
      </c>
      <c r="AG184">
        <f t="shared" si="29"/>
        <v>-3.5699999332427979</v>
      </c>
    </row>
    <row r="185" spans="10:33">
      <c r="J185" s="3"/>
      <c r="K185" s="3"/>
      <c r="L185" s="3"/>
      <c r="M185" s="3"/>
      <c r="N185" s="3"/>
      <c r="O185" s="3"/>
      <c r="P185" s="3"/>
      <c r="AC185">
        <v>12.347</v>
      </c>
      <c r="AD185">
        <v>6.7100000381469727</v>
      </c>
      <c r="AE185">
        <v>-3.3199999332427979</v>
      </c>
      <c r="AF185">
        <f t="shared" si="28"/>
        <v>6.7100000381469727</v>
      </c>
      <c r="AG185">
        <f t="shared" si="29"/>
        <v>-3.3199999332427979</v>
      </c>
    </row>
    <row r="186" spans="10:33">
      <c r="J186" s="3"/>
      <c r="K186" s="3"/>
      <c r="L186" s="3"/>
      <c r="M186" s="3"/>
      <c r="N186" s="3"/>
      <c r="O186" s="3"/>
      <c r="P186" s="3"/>
      <c r="AC186">
        <v>12.413</v>
      </c>
      <c r="AD186">
        <v>4.75</v>
      </c>
      <c r="AE186">
        <v>-3.6500000953674316</v>
      </c>
      <c r="AF186">
        <f t="shared" si="28"/>
        <v>4.75</v>
      </c>
      <c r="AG186">
        <f t="shared" si="29"/>
        <v>-3.6500000953674316</v>
      </c>
    </row>
    <row r="187" spans="10:33">
      <c r="J187" s="3"/>
      <c r="K187" s="3"/>
      <c r="L187" s="3"/>
      <c r="M187" s="3"/>
      <c r="N187" s="3"/>
      <c r="O187" s="3"/>
      <c r="P187" s="3"/>
      <c r="AC187">
        <v>12.471</v>
      </c>
      <c r="AD187">
        <v>3.6700000762939453</v>
      </c>
      <c r="AE187">
        <v>-3.9700000286102295</v>
      </c>
      <c r="AF187">
        <f t="shared" si="28"/>
        <v>3.6700000762939453</v>
      </c>
      <c r="AG187">
        <f t="shared" si="29"/>
        <v>-3.9700000286102295</v>
      </c>
    </row>
    <row r="188" spans="10:33">
      <c r="J188" s="3"/>
      <c r="K188" s="3"/>
      <c r="L188" s="3"/>
      <c r="M188" s="3"/>
      <c r="N188" s="3"/>
      <c r="O188" s="3"/>
      <c r="P188" s="3"/>
      <c r="AC188">
        <v>12.537000000000001</v>
      </c>
      <c r="AD188">
        <v>6.5399999618530273</v>
      </c>
      <c r="AE188">
        <v>-3.7000000476837158</v>
      </c>
      <c r="AF188">
        <f t="shared" si="28"/>
        <v>6.5399999618530273</v>
      </c>
      <c r="AG188">
        <f t="shared" si="29"/>
        <v>-3.7000000476837158</v>
      </c>
    </row>
    <row r="189" spans="10:33">
      <c r="J189" s="3"/>
      <c r="K189" s="3"/>
      <c r="L189" s="3"/>
      <c r="M189" s="3"/>
      <c r="N189" s="3"/>
      <c r="O189" s="3"/>
      <c r="P189" s="3"/>
      <c r="AC189">
        <v>12.606</v>
      </c>
      <c r="AD189">
        <v>3.6700000762939453</v>
      </c>
      <c r="AE189">
        <v>-5.5300002098083496</v>
      </c>
      <c r="AF189">
        <f t="shared" si="28"/>
        <v>3.6700000762939453</v>
      </c>
      <c r="AG189">
        <f t="shared" si="29"/>
        <v>-5.5300002098083496</v>
      </c>
    </row>
    <row r="190" spans="10:33">
      <c r="J190" s="3"/>
      <c r="K190" s="3"/>
      <c r="L190" s="3"/>
      <c r="M190" s="3"/>
      <c r="N190" s="3"/>
      <c r="O190" s="3"/>
      <c r="P190" s="3"/>
      <c r="AC190">
        <v>12.66</v>
      </c>
      <c r="AD190">
        <v>6.4600000381469727</v>
      </c>
      <c r="AE190">
        <v>-4.8499999046325684</v>
      </c>
      <c r="AF190">
        <f t="shared" si="28"/>
        <v>6.4600000381469727</v>
      </c>
      <c r="AG190">
        <f t="shared" si="29"/>
        <v>-4.8499999046325684</v>
      </c>
    </row>
    <row r="191" spans="10:33">
      <c r="J191" s="3"/>
      <c r="K191" s="3"/>
      <c r="L191" s="3"/>
      <c r="M191" s="3"/>
      <c r="N191" s="3"/>
      <c r="O191" s="3"/>
      <c r="P191" s="3"/>
      <c r="AC191">
        <v>12.725</v>
      </c>
      <c r="AD191">
        <v>3.880000114440918</v>
      </c>
      <c r="AE191">
        <v>-5.5900001525878906</v>
      </c>
      <c r="AF191">
        <f t="shared" si="28"/>
        <v>3.880000114440918</v>
      </c>
      <c r="AG191">
        <f t="shared" si="29"/>
        <v>-5.5900001525878906</v>
      </c>
    </row>
    <row r="192" spans="10:33">
      <c r="J192" s="3"/>
      <c r="K192" s="3"/>
      <c r="L192" s="3"/>
      <c r="M192" s="3"/>
      <c r="N192" s="3"/>
      <c r="O192" s="3"/>
      <c r="P192" s="3"/>
      <c r="AC192">
        <v>12.789</v>
      </c>
      <c r="AD192">
        <v>5.4099998474121094</v>
      </c>
      <c r="AE192">
        <v>-6.2399997711181641</v>
      </c>
      <c r="AF192">
        <f t="shared" si="28"/>
        <v>5.4099998474121094</v>
      </c>
      <c r="AG192">
        <f t="shared" si="29"/>
        <v>-6.2399997711181641</v>
      </c>
    </row>
    <row r="193" spans="10:33">
      <c r="J193" s="3"/>
      <c r="K193" s="3"/>
      <c r="L193" s="3"/>
      <c r="M193" s="3"/>
      <c r="N193" s="3"/>
      <c r="O193" s="3"/>
      <c r="P193" s="3"/>
      <c r="AC193">
        <v>12.851000000000001</v>
      </c>
      <c r="AD193">
        <v>3.809999942779541</v>
      </c>
      <c r="AE193">
        <v>-7.1399998664855957</v>
      </c>
      <c r="AF193">
        <f t="shared" si="28"/>
        <v>3.809999942779541</v>
      </c>
      <c r="AG193">
        <f t="shared" si="29"/>
        <v>-7.1399998664855957</v>
      </c>
    </row>
    <row r="194" spans="10:33">
      <c r="J194" s="3"/>
      <c r="K194" s="3"/>
      <c r="L194" s="3"/>
      <c r="M194" s="3"/>
      <c r="N194" s="3"/>
      <c r="O194" s="3"/>
      <c r="P194" s="3"/>
      <c r="AC194">
        <v>12.913</v>
      </c>
      <c r="AD194">
        <v>4.7600002288818359</v>
      </c>
      <c r="AE194">
        <v>-6.0300002098083496</v>
      </c>
      <c r="AF194">
        <f t="shared" si="28"/>
        <v>4.7600002288818359</v>
      </c>
      <c r="AG194">
        <f t="shared" si="29"/>
        <v>-6.0300002098083496</v>
      </c>
    </row>
    <row r="195" spans="10:33">
      <c r="J195" s="3"/>
      <c r="K195" s="3"/>
      <c r="L195" s="3"/>
      <c r="M195" s="3"/>
      <c r="N195" s="3"/>
      <c r="O195" s="3"/>
      <c r="P195" s="3"/>
      <c r="AC195">
        <v>12.98</v>
      </c>
      <c r="AD195">
        <v>3.9800000190734863</v>
      </c>
      <c r="AE195">
        <v>-7.3400001525878906</v>
      </c>
      <c r="AF195">
        <f t="shared" si="28"/>
        <v>3.9800000190734863</v>
      </c>
      <c r="AG195">
        <f t="shared" si="29"/>
        <v>-7.3400001525878906</v>
      </c>
    </row>
    <row r="196" spans="10:33">
      <c r="J196" s="3"/>
      <c r="K196" s="3"/>
      <c r="L196" s="3"/>
      <c r="M196" s="3"/>
      <c r="N196" s="3"/>
      <c r="O196" s="3"/>
      <c r="P196" s="3"/>
      <c r="AC196">
        <v>13.048</v>
      </c>
      <c r="AD196">
        <v>3.4600000381469727</v>
      </c>
      <c r="AE196">
        <v>2.2799999713897705</v>
      </c>
      <c r="AF196">
        <f t="shared" si="28"/>
        <v>3.4600000381469727</v>
      </c>
      <c r="AG196">
        <f t="shared" si="29"/>
        <v>2.2799999713897705</v>
      </c>
    </row>
    <row r="197" spans="10:33">
      <c r="J197" s="3"/>
      <c r="K197" s="3"/>
      <c r="L197" s="3"/>
      <c r="M197" s="3"/>
      <c r="N197" s="3"/>
      <c r="O197" s="3"/>
      <c r="P197" s="3"/>
      <c r="AC197">
        <v>13.129</v>
      </c>
      <c r="AD197">
        <v>4.380000114440918</v>
      </c>
      <c r="AE197">
        <v>-4.9699997901916504</v>
      </c>
      <c r="AF197">
        <f t="shared" ref="AF197:AF260" si="30">AD197</f>
        <v>4.380000114440918</v>
      </c>
      <c r="AG197">
        <f t="shared" ref="AG197:AG260" si="31">AE197</f>
        <v>-4.9699997901916504</v>
      </c>
    </row>
    <row r="198" spans="10:33">
      <c r="J198" s="3"/>
      <c r="K198" s="3"/>
      <c r="L198" s="3"/>
      <c r="M198" s="3"/>
      <c r="N198" s="3"/>
      <c r="O198" s="3"/>
      <c r="P198" s="3"/>
      <c r="AC198">
        <v>13.205</v>
      </c>
      <c r="AD198">
        <v>7.0100002288818359</v>
      </c>
      <c r="AE198">
        <v>-4.3400001525878906</v>
      </c>
      <c r="AF198">
        <f t="shared" si="30"/>
        <v>7.0100002288818359</v>
      </c>
      <c r="AG198">
        <f t="shared" si="31"/>
        <v>-4.3400001525878906</v>
      </c>
    </row>
    <row r="199" spans="10:33">
      <c r="J199" s="3"/>
      <c r="K199" s="3"/>
      <c r="L199" s="3"/>
      <c r="M199" s="3"/>
      <c r="N199" s="3"/>
      <c r="O199" s="3"/>
      <c r="P199" s="3"/>
      <c r="AC199">
        <v>13.292999999999999</v>
      </c>
      <c r="AD199">
        <v>7.0199999809265137</v>
      </c>
      <c r="AE199">
        <v>-5.9600000381469727</v>
      </c>
      <c r="AF199">
        <f t="shared" si="30"/>
        <v>7.0199999809265137</v>
      </c>
      <c r="AG199">
        <f t="shared" si="31"/>
        <v>-5.9600000381469727</v>
      </c>
    </row>
    <row r="200" spans="10:33">
      <c r="J200" s="3"/>
      <c r="K200" s="3"/>
      <c r="L200" s="3"/>
      <c r="M200" s="3"/>
      <c r="N200" s="3"/>
      <c r="O200" s="3"/>
      <c r="P200" s="3"/>
      <c r="AC200">
        <v>13.361000000000001</v>
      </c>
      <c r="AD200">
        <v>7.5100002288818359</v>
      </c>
      <c r="AE200">
        <v>-3.4500000476837158</v>
      </c>
      <c r="AF200">
        <f t="shared" si="30"/>
        <v>7.5100002288818359</v>
      </c>
      <c r="AG200">
        <f t="shared" si="31"/>
        <v>-3.4500000476837158</v>
      </c>
    </row>
    <row r="201" spans="10:33">
      <c r="J201" s="3"/>
      <c r="K201" s="3"/>
      <c r="L201" s="3"/>
      <c r="M201" s="3"/>
      <c r="N201" s="3"/>
      <c r="O201" s="3"/>
      <c r="P201" s="3"/>
      <c r="AC201">
        <v>13.423</v>
      </c>
      <c r="AD201">
        <v>7.2399997711181641</v>
      </c>
      <c r="AE201">
        <v>-1.4800000190734863</v>
      </c>
      <c r="AF201">
        <f t="shared" si="30"/>
        <v>7.2399997711181641</v>
      </c>
      <c r="AG201">
        <f t="shared" si="31"/>
        <v>-1.4800000190734863</v>
      </c>
    </row>
    <row r="202" spans="10:33">
      <c r="J202" s="3"/>
      <c r="K202" s="3"/>
      <c r="L202" s="3"/>
      <c r="M202" s="3"/>
      <c r="N202" s="3"/>
      <c r="O202" s="3"/>
      <c r="P202" s="3"/>
      <c r="AC202">
        <v>13.472</v>
      </c>
      <c r="AD202">
        <v>7.2399997711181641</v>
      </c>
      <c r="AE202">
        <v>-1.4800000190734863</v>
      </c>
      <c r="AF202">
        <f t="shared" si="30"/>
        <v>7.2399997711181641</v>
      </c>
      <c r="AG202">
        <f t="shared" si="31"/>
        <v>-1.4800000190734863</v>
      </c>
    </row>
    <row r="203" spans="10:33">
      <c r="J203" s="3"/>
      <c r="K203" s="3"/>
      <c r="L203" s="3"/>
      <c r="M203" s="3"/>
      <c r="N203" s="3"/>
      <c r="O203" s="3"/>
      <c r="P203" s="3"/>
      <c r="AC203">
        <v>13.535</v>
      </c>
      <c r="AD203">
        <v>9.9700002670288086</v>
      </c>
      <c r="AE203">
        <v>-3.8599998950958252</v>
      </c>
      <c r="AF203">
        <f t="shared" si="30"/>
        <v>9.9700002670288086</v>
      </c>
      <c r="AG203">
        <f t="shared" si="31"/>
        <v>-3.8599998950958252</v>
      </c>
    </row>
    <row r="204" spans="10:33">
      <c r="J204" s="3"/>
      <c r="K204" s="3"/>
      <c r="L204" s="3"/>
      <c r="M204" s="3"/>
      <c r="N204" s="3"/>
      <c r="O204" s="3"/>
      <c r="P204" s="3"/>
      <c r="AC204">
        <v>13.6</v>
      </c>
      <c r="AD204">
        <v>9.6000003814697266</v>
      </c>
      <c r="AE204">
        <v>-3.8299999237060547</v>
      </c>
      <c r="AF204">
        <f t="shared" si="30"/>
        <v>9.6000003814697266</v>
      </c>
      <c r="AG204">
        <f t="shared" si="31"/>
        <v>-3.8299999237060547</v>
      </c>
    </row>
    <row r="205" spans="10:33">
      <c r="J205" s="3"/>
      <c r="K205" s="3"/>
      <c r="L205" s="3"/>
      <c r="M205" s="3"/>
      <c r="N205" s="3"/>
      <c r="O205" s="3"/>
      <c r="P205" s="3"/>
      <c r="AC205">
        <v>13.666</v>
      </c>
      <c r="AD205">
        <v>10.020000457763672</v>
      </c>
      <c r="AE205">
        <v>-2.2699999809265137</v>
      </c>
      <c r="AF205">
        <f t="shared" si="30"/>
        <v>10.020000457763672</v>
      </c>
      <c r="AG205">
        <f t="shared" si="31"/>
        <v>-2.2699999809265137</v>
      </c>
    </row>
    <row r="206" spans="10:33">
      <c r="J206" s="3"/>
      <c r="K206" s="3"/>
      <c r="L206" s="3"/>
      <c r="M206" s="3"/>
      <c r="N206" s="3"/>
      <c r="O206" s="3"/>
      <c r="P206" s="3"/>
      <c r="AC206">
        <v>13.728</v>
      </c>
      <c r="AD206">
        <v>10.810000419616699</v>
      </c>
      <c r="AE206">
        <v>-2.4800000190734863</v>
      </c>
      <c r="AF206">
        <f t="shared" si="30"/>
        <v>10.810000419616699</v>
      </c>
      <c r="AG206">
        <f t="shared" si="31"/>
        <v>-2.4800000190734863</v>
      </c>
    </row>
    <row r="207" spans="10:33">
      <c r="J207" s="3"/>
      <c r="K207" s="3"/>
      <c r="L207" s="3"/>
      <c r="M207" s="3"/>
      <c r="N207" s="3"/>
      <c r="O207" s="3"/>
      <c r="P207" s="3"/>
      <c r="AC207">
        <v>13.782</v>
      </c>
      <c r="AD207">
        <v>9.7600002288818359</v>
      </c>
      <c r="AE207">
        <v>-3.8900001049041748</v>
      </c>
      <c r="AF207">
        <f t="shared" si="30"/>
        <v>9.7600002288818359</v>
      </c>
      <c r="AG207">
        <f t="shared" si="31"/>
        <v>-3.8900001049041748</v>
      </c>
    </row>
    <row r="208" spans="10:33">
      <c r="J208" s="3"/>
      <c r="K208" s="3"/>
      <c r="L208" s="3"/>
      <c r="M208" s="3"/>
      <c r="N208" s="3"/>
      <c r="O208" s="3"/>
      <c r="P208" s="3"/>
      <c r="AC208">
        <v>13.861000000000001</v>
      </c>
      <c r="AD208">
        <v>9.2600002288818359</v>
      </c>
      <c r="AE208">
        <v>-4.1500000953674316</v>
      </c>
      <c r="AF208">
        <f t="shared" si="30"/>
        <v>9.2600002288818359</v>
      </c>
      <c r="AG208">
        <f t="shared" si="31"/>
        <v>-4.1500000953674316</v>
      </c>
    </row>
    <row r="209" spans="10:33">
      <c r="J209" s="3"/>
      <c r="K209" s="3"/>
      <c r="L209" s="3"/>
      <c r="M209" s="3"/>
      <c r="N209" s="3"/>
      <c r="O209" s="3"/>
      <c r="P209" s="3"/>
      <c r="AC209">
        <v>13.917999999999999</v>
      </c>
      <c r="AD209">
        <v>12.25</v>
      </c>
      <c r="AE209">
        <v>-2.380000114440918</v>
      </c>
      <c r="AF209">
        <f t="shared" si="30"/>
        <v>12.25</v>
      </c>
      <c r="AG209">
        <f t="shared" si="31"/>
        <v>-2.380000114440918</v>
      </c>
    </row>
    <row r="210" spans="10:33">
      <c r="J210" s="3"/>
      <c r="K210" s="3"/>
      <c r="L210" s="3"/>
      <c r="M210" s="3"/>
      <c r="N210" s="3"/>
      <c r="O210" s="3"/>
      <c r="P210" s="3"/>
      <c r="AC210">
        <v>13.98</v>
      </c>
      <c r="AD210">
        <v>12.090000152587891</v>
      </c>
      <c r="AE210">
        <v>-3.4500000476837158</v>
      </c>
      <c r="AF210">
        <f t="shared" si="30"/>
        <v>12.090000152587891</v>
      </c>
      <c r="AG210">
        <f t="shared" si="31"/>
        <v>-3.4500000476837158</v>
      </c>
    </row>
    <row r="211" spans="10:33">
      <c r="J211" s="3"/>
      <c r="K211" s="3"/>
      <c r="L211" s="3"/>
      <c r="M211" s="3"/>
      <c r="N211" s="3"/>
      <c r="O211" s="3"/>
      <c r="P211" s="3"/>
      <c r="AC211">
        <v>14.047000000000001</v>
      </c>
      <c r="AD211">
        <v>12.239999771118164</v>
      </c>
      <c r="AE211">
        <v>0.5899999737739563</v>
      </c>
      <c r="AF211">
        <f t="shared" si="30"/>
        <v>12.239999771118164</v>
      </c>
      <c r="AG211">
        <f t="shared" si="31"/>
        <v>0.5899999737739563</v>
      </c>
    </row>
    <row r="212" spans="10:33">
      <c r="J212" s="3"/>
      <c r="K212" s="3"/>
      <c r="L212" s="3"/>
      <c r="M212" s="3"/>
      <c r="N212" s="3"/>
      <c r="O212" s="3"/>
      <c r="P212" s="3"/>
      <c r="AC212">
        <v>14.116</v>
      </c>
      <c r="AD212">
        <v>15.359999656677246</v>
      </c>
      <c r="AE212">
        <v>11.569999694824219</v>
      </c>
      <c r="AF212">
        <f t="shared" si="30"/>
        <v>15.359999656677246</v>
      </c>
      <c r="AG212">
        <f t="shared" si="31"/>
        <v>11.569999694824219</v>
      </c>
    </row>
    <row r="213" spans="10:33">
      <c r="J213" s="3"/>
      <c r="K213" s="3"/>
      <c r="L213" s="3"/>
      <c r="M213" s="3"/>
      <c r="N213" s="3"/>
      <c r="O213" s="3"/>
      <c r="P213" s="3"/>
      <c r="AC213">
        <v>14.194000000000001</v>
      </c>
      <c r="AD213">
        <v>12.529999732971191</v>
      </c>
      <c r="AE213">
        <v>0.10000000149011612</v>
      </c>
      <c r="AF213">
        <f t="shared" si="30"/>
        <v>12.529999732971191</v>
      </c>
      <c r="AG213">
        <f t="shared" si="31"/>
        <v>0.10000000149011612</v>
      </c>
    </row>
    <row r="214" spans="10:33">
      <c r="J214" s="3"/>
      <c r="K214" s="3"/>
      <c r="L214" s="3"/>
      <c r="M214" s="3"/>
      <c r="N214" s="3"/>
      <c r="O214" s="3"/>
      <c r="P214" s="3"/>
      <c r="AC214">
        <v>14.257999999999999</v>
      </c>
      <c r="AD214">
        <v>6.0999999046325684</v>
      </c>
      <c r="AE214">
        <v>5.7199997901916504</v>
      </c>
      <c r="AF214">
        <f t="shared" si="30"/>
        <v>6.0999999046325684</v>
      </c>
      <c r="AG214">
        <f t="shared" si="31"/>
        <v>5.7199997901916504</v>
      </c>
    </row>
    <row r="215" spans="10:33">
      <c r="J215" s="3"/>
      <c r="K215" s="3"/>
      <c r="L215" s="3"/>
      <c r="M215" s="3"/>
      <c r="N215" s="3"/>
      <c r="O215" s="3"/>
      <c r="P215" s="3"/>
      <c r="AC215">
        <v>14.324</v>
      </c>
      <c r="AD215">
        <v>7.5799999237060547</v>
      </c>
      <c r="AE215">
        <v>1.1599999666213989</v>
      </c>
      <c r="AF215">
        <f t="shared" si="30"/>
        <v>7.5799999237060547</v>
      </c>
      <c r="AG215">
        <f t="shared" si="31"/>
        <v>1.1599999666213989</v>
      </c>
    </row>
    <row r="216" spans="10:33">
      <c r="J216" s="3"/>
      <c r="K216" s="3"/>
      <c r="L216" s="3"/>
      <c r="M216" s="3"/>
      <c r="N216" s="3"/>
      <c r="O216" s="3"/>
      <c r="P216" s="3"/>
      <c r="AC216">
        <v>14.391</v>
      </c>
      <c r="AD216">
        <v>3.5499999523162842</v>
      </c>
      <c r="AE216">
        <v>2.190000057220459</v>
      </c>
      <c r="AF216">
        <f t="shared" si="30"/>
        <v>3.5499999523162842</v>
      </c>
      <c r="AG216">
        <f t="shared" si="31"/>
        <v>2.190000057220459</v>
      </c>
    </row>
    <row r="217" spans="10:33">
      <c r="J217" s="3"/>
      <c r="K217" s="3"/>
      <c r="L217" s="3"/>
      <c r="M217" s="3"/>
      <c r="N217" s="3"/>
      <c r="O217" s="3"/>
      <c r="P217" s="3"/>
      <c r="AC217">
        <v>14.454000000000001</v>
      </c>
      <c r="AD217">
        <v>-4.3499999046325684</v>
      </c>
      <c r="AE217">
        <v>2.3599998950958252</v>
      </c>
      <c r="AF217">
        <f t="shared" si="30"/>
        <v>-4.3499999046325684</v>
      </c>
      <c r="AG217">
        <f t="shared" si="31"/>
        <v>2.3599998950958252</v>
      </c>
    </row>
    <row r="218" spans="10:33">
      <c r="J218" s="3"/>
      <c r="K218" s="3"/>
      <c r="L218" s="3"/>
      <c r="M218" s="3"/>
      <c r="N218" s="3"/>
      <c r="O218" s="3"/>
      <c r="P218" s="3"/>
      <c r="AC218">
        <v>14.513999999999999</v>
      </c>
      <c r="AD218">
        <v>-7.070000171661377</v>
      </c>
      <c r="AE218">
        <v>5.5900001525878906</v>
      </c>
      <c r="AF218">
        <f t="shared" si="30"/>
        <v>-7.070000171661377</v>
      </c>
      <c r="AG218">
        <f t="shared" si="31"/>
        <v>5.5900001525878906</v>
      </c>
    </row>
    <row r="219" spans="10:33">
      <c r="J219" s="3"/>
      <c r="K219" s="3"/>
      <c r="L219" s="3"/>
      <c r="M219" s="3"/>
      <c r="N219" s="3"/>
      <c r="O219" s="3"/>
      <c r="P219" s="3"/>
      <c r="AC219">
        <v>14.58</v>
      </c>
      <c r="AD219">
        <v>-14.199999809265137</v>
      </c>
      <c r="AE219">
        <v>6.9699997901916504</v>
      </c>
      <c r="AF219">
        <f t="shared" si="30"/>
        <v>-14.199999809265137</v>
      </c>
      <c r="AG219">
        <f t="shared" si="31"/>
        <v>6.9699997901916504</v>
      </c>
    </row>
    <row r="220" spans="10:33">
      <c r="J220" s="3"/>
      <c r="K220" s="3"/>
      <c r="L220" s="3"/>
      <c r="M220" s="3"/>
      <c r="N220" s="3"/>
      <c r="O220" s="3"/>
      <c r="P220" s="3"/>
      <c r="AC220">
        <v>14.664</v>
      </c>
      <c r="AD220">
        <v>-15.029999732971191</v>
      </c>
      <c r="AE220">
        <v>6.7899999618530273</v>
      </c>
      <c r="AF220">
        <f t="shared" si="30"/>
        <v>-15.029999732971191</v>
      </c>
      <c r="AG220">
        <f t="shared" si="31"/>
        <v>6.7899999618530273</v>
      </c>
    </row>
    <row r="221" spans="10:33">
      <c r="J221" s="3"/>
      <c r="K221" s="3"/>
      <c r="L221" s="3"/>
      <c r="M221" s="3"/>
      <c r="N221" s="3"/>
      <c r="O221" s="3"/>
      <c r="P221" s="3"/>
      <c r="AC221">
        <v>14.711</v>
      </c>
      <c r="AD221">
        <v>-16.549999237060547</v>
      </c>
      <c r="AE221">
        <v>5.75</v>
      </c>
      <c r="AF221">
        <f t="shared" si="30"/>
        <v>-16.549999237060547</v>
      </c>
      <c r="AG221">
        <f t="shared" si="31"/>
        <v>5.75</v>
      </c>
    </row>
    <row r="222" spans="10:33">
      <c r="J222" s="3"/>
      <c r="K222" s="3"/>
      <c r="L222" s="3"/>
      <c r="M222" s="3"/>
      <c r="N222" s="3"/>
      <c r="O222" s="3"/>
      <c r="P222" s="3"/>
      <c r="AC222">
        <v>14.781000000000001</v>
      </c>
      <c r="AD222">
        <v>-16.489999771118164</v>
      </c>
      <c r="AE222">
        <v>6.6500000953674316</v>
      </c>
      <c r="AF222">
        <f t="shared" si="30"/>
        <v>-16.489999771118164</v>
      </c>
      <c r="AG222">
        <f t="shared" si="31"/>
        <v>6.6500000953674316</v>
      </c>
    </row>
    <row r="223" spans="10:33">
      <c r="J223" s="3"/>
      <c r="K223" s="3"/>
      <c r="L223" s="3"/>
      <c r="M223" s="3"/>
      <c r="N223" s="3"/>
      <c r="O223" s="3"/>
      <c r="P223" s="3"/>
      <c r="AC223">
        <v>14.862</v>
      </c>
      <c r="AD223">
        <v>-16.340000152587891</v>
      </c>
      <c r="AE223">
        <v>6.0199999809265137</v>
      </c>
      <c r="AF223">
        <f t="shared" si="30"/>
        <v>-16.340000152587891</v>
      </c>
      <c r="AG223">
        <f t="shared" si="31"/>
        <v>6.0199999809265137</v>
      </c>
    </row>
    <row r="224" spans="10:33">
      <c r="J224" s="3"/>
      <c r="K224" s="3"/>
      <c r="L224" s="3"/>
      <c r="M224" s="3"/>
      <c r="N224" s="3"/>
      <c r="O224" s="3"/>
      <c r="P224" s="3"/>
      <c r="AC224">
        <v>14.926</v>
      </c>
      <c r="AD224">
        <v>-15.270000457763672</v>
      </c>
      <c r="AE224">
        <v>6.7399997711181641</v>
      </c>
      <c r="AF224">
        <f t="shared" si="30"/>
        <v>-15.270000457763672</v>
      </c>
      <c r="AG224">
        <f t="shared" si="31"/>
        <v>6.7399997711181641</v>
      </c>
    </row>
    <row r="225" spans="10:33">
      <c r="J225" s="3"/>
      <c r="K225" s="3"/>
      <c r="L225" s="3"/>
      <c r="M225" s="3"/>
      <c r="N225" s="3"/>
      <c r="O225" s="3"/>
      <c r="P225" s="3"/>
      <c r="AC225">
        <v>14.984</v>
      </c>
      <c r="AD225">
        <v>-24.559999465942383</v>
      </c>
      <c r="AE225">
        <v>8.6400003433227539</v>
      </c>
      <c r="AF225">
        <f t="shared" si="30"/>
        <v>-24.559999465942383</v>
      </c>
      <c r="AG225">
        <f t="shared" si="31"/>
        <v>8.6400003433227539</v>
      </c>
    </row>
    <row r="226" spans="10:33">
      <c r="J226" s="3"/>
      <c r="K226" s="3"/>
      <c r="L226" s="3"/>
      <c r="M226" s="3"/>
      <c r="N226" s="3"/>
      <c r="O226" s="3"/>
      <c r="P226" s="3"/>
      <c r="AC226"/>
    </row>
    <row r="227" spans="10:33">
      <c r="J227" s="3"/>
      <c r="K227" s="3"/>
      <c r="L227" s="3"/>
      <c r="M227" s="3"/>
      <c r="N227" s="3"/>
      <c r="O227" s="3"/>
      <c r="P227" s="3"/>
      <c r="AC227"/>
    </row>
    <row r="228" spans="10:33">
      <c r="J228" s="3"/>
      <c r="K228" s="3"/>
      <c r="L228" s="3"/>
      <c r="M228" s="3"/>
      <c r="N228" s="3"/>
      <c r="O228" s="3"/>
      <c r="P228" s="3"/>
      <c r="AC228"/>
    </row>
    <row r="229" spans="10:33">
      <c r="J229" s="3"/>
      <c r="K229" s="3"/>
      <c r="L229" s="3"/>
      <c r="M229" s="3"/>
      <c r="N229" s="3"/>
      <c r="O229" s="3"/>
      <c r="P229" s="3"/>
      <c r="AC229"/>
    </row>
    <row r="230" spans="10:33">
      <c r="J230" s="3"/>
      <c r="K230" s="3"/>
      <c r="L230" s="3"/>
      <c r="M230" s="3"/>
      <c r="N230" s="3"/>
      <c r="O230" s="3"/>
      <c r="P230" s="3"/>
      <c r="AC230"/>
    </row>
    <row r="231" spans="10:33">
      <c r="J231" s="3"/>
      <c r="K231" s="3"/>
      <c r="L231" s="3"/>
      <c r="M231" s="3"/>
      <c r="N231" s="3"/>
      <c r="O231" s="3"/>
      <c r="P231" s="3"/>
      <c r="AC231"/>
    </row>
    <row r="232" spans="10:33">
      <c r="J232" s="3"/>
      <c r="K232" s="3"/>
      <c r="L232" s="3"/>
      <c r="M232" s="3"/>
      <c r="N232" s="3"/>
      <c r="O232" s="3"/>
      <c r="P232" s="3"/>
      <c r="AC232"/>
    </row>
    <row r="233" spans="10:33">
      <c r="J233" s="3"/>
      <c r="K233" s="3"/>
      <c r="L233" s="3"/>
      <c r="M233" s="3"/>
      <c r="N233" s="3"/>
      <c r="O233" s="3"/>
      <c r="P233" s="3"/>
      <c r="AC233"/>
    </row>
    <row r="234" spans="10:33">
      <c r="J234" s="3"/>
      <c r="K234" s="3"/>
      <c r="L234" s="3"/>
      <c r="M234" s="3"/>
      <c r="N234" s="3"/>
      <c r="O234" s="3"/>
      <c r="P234" s="3"/>
      <c r="AC234"/>
    </row>
    <row r="235" spans="10:33">
      <c r="J235" s="3"/>
      <c r="K235" s="3"/>
      <c r="L235" s="3"/>
      <c r="M235" s="3"/>
      <c r="N235" s="3"/>
      <c r="O235" s="3"/>
      <c r="P235" s="3"/>
      <c r="AC235"/>
    </row>
    <row r="236" spans="10:33">
      <c r="J236" s="3"/>
      <c r="K236" s="3"/>
      <c r="L236" s="3"/>
      <c r="M236" s="3"/>
      <c r="N236" s="3"/>
      <c r="O236" s="3"/>
      <c r="P236" s="3"/>
      <c r="AC236"/>
    </row>
    <row r="237" spans="10:33">
      <c r="J237" s="3"/>
      <c r="K237" s="3"/>
      <c r="L237" s="3"/>
      <c r="M237" s="3"/>
      <c r="N237" s="3"/>
      <c r="O237" s="3"/>
      <c r="P237" s="3"/>
      <c r="AC237"/>
    </row>
    <row r="238" spans="10:33">
      <c r="J238" s="3"/>
      <c r="K238" s="3"/>
      <c r="L238" s="3"/>
      <c r="M238" s="3"/>
      <c r="N238" s="3"/>
      <c r="O238" s="3"/>
      <c r="P238" s="3"/>
      <c r="AC238"/>
    </row>
    <row r="239" spans="10:33">
      <c r="J239" s="3"/>
      <c r="K239" s="3"/>
      <c r="L239" s="3"/>
      <c r="M239" s="3"/>
      <c r="N239" s="3"/>
      <c r="O239" s="3"/>
      <c r="P239" s="3"/>
      <c r="AC239"/>
    </row>
    <row r="240" spans="10:33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  <c r="AC256"/>
    </row>
    <row r="257" spans="10:29">
      <c r="J257" s="3"/>
      <c r="K257" s="3"/>
      <c r="L257" s="3"/>
      <c r="M257" s="3"/>
      <c r="N257" s="3"/>
      <c r="O257" s="3"/>
      <c r="P257" s="3"/>
      <c r="AC257"/>
    </row>
    <row r="258" spans="10:29">
      <c r="J258" s="3"/>
      <c r="K258" s="3"/>
      <c r="L258" s="3"/>
      <c r="M258" s="3"/>
      <c r="N258" s="3"/>
      <c r="O258" s="3"/>
      <c r="P258" s="3"/>
      <c r="AC258"/>
    </row>
    <row r="259" spans="10:29">
      <c r="J259" s="3"/>
      <c r="K259" s="3"/>
      <c r="L259" s="3"/>
      <c r="M259" s="3"/>
      <c r="N259" s="3"/>
      <c r="O259" s="3"/>
      <c r="P259" s="3"/>
      <c r="AC259"/>
    </row>
    <row r="260" spans="10:29">
      <c r="J260" s="3"/>
      <c r="K260" s="3"/>
      <c r="L260" s="3"/>
      <c r="M260" s="3"/>
      <c r="N260" s="3"/>
      <c r="O260" s="3"/>
      <c r="P260" s="3"/>
      <c r="AC260"/>
    </row>
    <row r="261" spans="10:29">
      <c r="J261" s="3"/>
      <c r="K261" s="3"/>
      <c r="L261" s="3"/>
      <c r="M261" s="3"/>
      <c r="N261" s="3"/>
      <c r="O261" s="3"/>
      <c r="P261" s="3"/>
      <c r="AC261"/>
    </row>
    <row r="262" spans="10:29">
      <c r="AC262"/>
    </row>
    <row r="263" spans="10:29">
      <c r="AC263"/>
    </row>
    <row r="264" spans="10:29">
      <c r="AC264"/>
    </row>
    <row r="265" spans="10:29">
      <c r="AC265"/>
    </row>
    <row r="266" spans="10:29">
      <c r="AC266"/>
    </row>
    <row r="267" spans="10:29">
      <c r="AC267"/>
    </row>
    <row r="268" spans="10:29">
      <c r="AC268"/>
    </row>
    <row r="269" spans="10:29">
      <c r="AC269"/>
    </row>
    <row r="270" spans="10:29">
      <c r="AC270"/>
    </row>
    <row r="271" spans="10:29">
      <c r="AC271"/>
    </row>
    <row r="272" spans="10:29">
      <c r="AC272"/>
    </row>
    <row r="273" spans="29:29">
      <c r="AC273"/>
    </row>
    <row r="274" spans="29:29">
      <c r="AC274"/>
    </row>
    <row r="275" spans="29:29">
      <c r="AC275"/>
    </row>
    <row r="276" spans="29:29">
      <c r="AC276"/>
    </row>
    <row r="277" spans="29:29">
      <c r="AC277"/>
    </row>
    <row r="278" spans="29:29">
      <c r="AC278"/>
    </row>
    <row r="279" spans="29:29">
      <c r="AC279"/>
    </row>
    <row r="280" spans="29:29">
      <c r="AC280"/>
    </row>
    <row r="281" spans="29:29">
      <c r="AC281"/>
    </row>
    <row r="282" spans="29:29">
      <c r="AC282"/>
    </row>
    <row r="283" spans="29:29">
      <c r="AC283"/>
    </row>
    <row r="284" spans="29:29">
      <c r="AC284"/>
    </row>
    <row r="285" spans="29:29">
      <c r="AC285"/>
    </row>
    <row r="286" spans="29:29">
      <c r="AC286"/>
    </row>
    <row r="287" spans="29:29">
      <c r="AC287"/>
    </row>
    <row r="288" spans="29:29">
      <c r="AC288"/>
    </row>
    <row r="289" spans="29:29">
      <c r="AC289"/>
    </row>
    <row r="290" spans="29:29">
      <c r="AC290"/>
    </row>
    <row r="291" spans="29:29">
      <c r="AC291"/>
    </row>
    <row r="292" spans="29:29">
      <c r="AC292"/>
    </row>
    <row r="293" spans="29:29">
      <c r="AC293"/>
    </row>
    <row r="294" spans="29:29">
      <c r="AC294"/>
    </row>
    <row r="295" spans="29:29">
      <c r="AC295"/>
    </row>
    <row r="296" spans="29:29">
      <c r="AC296"/>
    </row>
    <row r="297" spans="29:29">
      <c r="AC297"/>
    </row>
    <row r="298" spans="29:29">
      <c r="AC298"/>
    </row>
    <row r="299" spans="29:29">
      <c r="AC299"/>
    </row>
    <row r="300" spans="29:29">
      <c r="AC300"/>
    </row>
    <row r="301" spans="29:29">
      <c r="AC301"/>
    </row>
    <row r="302" spans="29:29">
      <c r="AC302"/>
    </row>
    <row r="303" spans="29:29">
      <c r="AC303"/>
    </row>
    <row r="304" spans="29:29">
      <c r="AC304"/>
    </row>
    <row r="305" spans="29:29">
      <c r="AC305"/>
    </row>
    <row r="306" spans="29:29">
      <c r="AC306"/>
    </row>
    <row r="307" spans="29:29">
      <c r="AC307"/>
    </row>
    <row r="308" spans="29:29">
      <c r="AC308"/>
    </row>
    <row r="309" spans="29:29">
      <c r="AC309"/>
    </row>
    <row r="310" spans="29:29">
      <c r="AC310"/>
    </row>
    <row r="311" spans="29:29">
      <c r="AC311"/>
    </row>
    <row r="312" spans="29:29">
      <c r="AC312"/>
    </row>
    <row r="313" spans="29:29">
      <c r="AC313"/>
    </row>
    <row r="314" spans="29:29">
      <c r="AC314"/>
    </row>
    <row r="315" spans="29:29">
      <c r="AC315"/>
    </row>
    <row r="316" spans="29:29">
      <c r="AC316"/>
    </row>
    <row r="317" spans="29:29">
      <c r="AC317"/>
    </row>
    <row r="318" spans="29:29">
      <c r="AC318"/>
    </row>
    <row r="319" spans="29:29">
      <c r="AC319"/>
    </row>
    <row r="320" spans="29:29">
      <c r="AC320"/>
    </row>
    <row r="321" spans="29:29">
      <c r="AC321"/>
    </row>
    <row r="322" spans="29:29">
      <c r="AC322"/>
    </row>
    <row r="323" spans="29:29">
      <c r="AC323"/>
    </row>
    <row r="324" spans="29:29">
      <c r="AC324"/>
    </row>
    <row r="325" spans="29:29">
      <c r="AC325"/>
    </row>
    <row r="326" spans="29:29">
      <c r="AC326"/>
    </row>
    <row r="327" spans="29:29">
      <c r="AC327"/>
    </row>
    <row r="328" spans="29:29">
      <c r="AC328"/>
    </row>
    <row r="329" spans="29:29">
      <c r="AC329"/>
    </row>
    <row r="330" spans="29:29">
      <c r="AC330"/>
    </row>
    <row r="331" spans="29:29">
      <c r="AC331"/>
    </row>
    <row r="332" spans="29:29">
      <c r="AC332"/>
    </row>
    <row r="333" spans="29:29">
      <c r="AC333"/>
    </row>
    <row r="334" spans="29:29">
      <c r="AC334"/>
    </row>
    <row r="335" spans="29:29">
      <c r="AC335"/>
    </row>
    <row r="336" spans="29:29">
      <c r="AC336"/>
    </row>
    <row r="337" spans="29:29">
      <c r="AC337"/>
    </row>
    <row r="338" spans="29:29">
      <c r="AC338"/>
    </row>
    <row r="339" spans="29:29">
      <c r="AC339"/>
    </row>
    <row r="340" spans="29:29">
      <c r="AC340"/>
    </row>
    <row r="341" spans="29:29">
      <c r="AC341"/>
    </row>
    <row r="342" spans="29:29">
      <c r="AC342"/>
    </row>
    <row r="343" spans="29:29">
      <c r="AC343"/>
    </row>
    <row r="344" spans="29:29">
      <c r="AC344"/>
    </row>
    <row r="345" spans="29:29">
      <c r="AC345"/>
    </row>
    <row r="346" spans="29:29">
      <c r="AC346"/>
    </row>
    <row r="347" spans="29:29">
      <c r="AC347"/>
    </row>
    <row r="348" spans="29:29">
      <c r="AC348"/>
    </row>
    <row r="349" spans="29:29">
      <c r="AC349"/>
    </row>
    <row r="350" spans="29:29">
      <c r="AC350"/>
    </row>
    <row r="351" spans="29:29">
      <c r="AC351"/>
    </row>
    <row r="352" spans="29:29">
      <c r="AC352"/>
    </row>
    <row r="353" spans="29:29">
      <c r="AC353"/>
    </row>
    <row r="354" spans="29:29">
      <c r="AC354"/>
    </row>
    <row r="355" spans="29:29">
      <c r="AC355"/>
    </row>
    <row r="356" spans="29:29">
      <c r="AC356"/>
    </row>
    <row r="357" spans="29:29">
      <c r="AC357"/>
    </row>
    <row r="358" spans="29:29">
      <c r="AC358"/>
    </row>
    <row r="359" spans="29:29">
      <c r="AC359"/>
    </row>
    <row r="360" spans="29:29">
      <c r="AC360"/>
    </row>
    <row r="361" spans="29:29">
      <c r="AC361"/>
    </row>
    <row r="362" spans="29:29">
      <c r="AC362"/>
    </row>
    <row r="363" spans="29:29">
      <c r="AC363"/>
    </row>
    <row r="364" spans="29:29">
      <c r="AC364"/>
    </row>
    <row r="365" spans="29:29">
      <c r="AC365"/>
    </row>
    <row r="366" spans="29:29">
      <c r="AC366"/>
    </row>
    <row r="367" spans="29:29">
      <c r="AC367"/>
    </row>
    <row r="368" spans="29:29">
      <c r="AC368"/>
    </row>
    <row r="369" spans="29:29">
      <c r="AC369"/>
    </row>
    <row r="370" spans="29:29">
      <c r="AC370"/>
    </row>
    <row r="371" spans="29:29">
      <c r="AC371"/>
    </row>
    <row r="372" spans="29:29">
      <c r="AC372"/>
    </row>
    <row r="373" spans="29:29">
      <c r="AC373"/>
    </row>
    <row r="374" spans="29:29">
      <c r="AC374"/>
    </row>
    <row r="375" spans="29:29">
      <c r="AC375"/>
    </row>
    <row r="376" spans="29:29">
      <c r="AC376"/>
    </row>
    <row r="377" spans="29:29">
      <c r="AC377"/>
    </row>
    <row r="378" spans="29:29">
      <c r="AC378"/>
    </row>
    <row r="379" spans="29:29">
      <c r="AC379"/>
    </row>
    <row r="380" spans="29:29">
      <c r="AC380"/>
    </row>
    <row r="381" spans="29:29">
      <c r="AC381"/>
    </row>
    <row r="382" spans="29:29">
      <c r="AC382"/>
    </row>
    <row r="383" spans="29:29">
      <c r="AC383"/>
    </row>
    <row r="384" spans="29:29">
      <c r="AC384"/>
    </row>
    <row r="385" spans="29:29">
      <c r="AC385"/>
    </row>
    <row r="386" spans="29:29">
      <c r="AC386"/>
    </row>
    <row r="387" spans="29:29">
      <c r="AC387"/>
    </row>
    <row r="388" spans="29:29">
      <c r="AC388"/>
    </row>
    <row r="389" spans="29:29">
      <c r="AC389"/>
    </row>
    <row r="390" spans="29:29">
      <c r="AC390"/>
    </row>
    <row r="391" spans="29:29">
      <c r="AC391"/>
    </row>
    <row r="392" spans="29:29">
      <c r="AC392"/>
    </row>
    <row r="393" spans="29:29">
      <c r="AC393"/>
    </row>
    <row r="394" spans="29:29">
      <c r="AC394"/>
    </row>
    <row r="395" spans="29:29">
      <c r="AC395"/>
    </row>
    <row r="396" spans="29:29">
      <c r="AC396"/>
    </row>
    <row r="397" spans="29:29">
      <c r="AC397"/>
    </row>
    <row r="398" spans="29:29">
      <c r="AC398"/>
    </row>
    <row r="399" spans="29:29">
      <c r="AC399"/>
    </row>
    <row r="400" spans="29:29">
      <c r="AC400"/>
    </row>
    <row r="401" spans="29:29">
      <c r="AC401"/>
    </row>
    <row r="402" spans="29:29">
      <c r="AC402"/>
    </row>
    <row r="403" spans="29:29">
      <c r="AC403"/>
    </row>
    <row r="404" spans="29:29">
      <c r="AC404"/>
    </row>
    <row r="405" spans="29:29">
      <c r="AC405"/>
    </row>
    <row r="406" spans="29:29">
      <c r="AC406"/>
    </row>
    <row r="407" spans="29:29">
      <c r="AC407"/>
    </row>
    <row r="408" spans="29:29">
      <c r="AC408"/>
    </row>
    <row r="409" spans="29:29">
      <c r="AC409"/>
    </row>
    <row r="410" spans="29:29">
      <c r="AC410"/>
    </row>
    <row r="411" spans="29:29">
      <c r="AC411"/>
    </row>
    <row r="412" spans="29:29">
      <c r="AC412"/>
    </row>
    <row r="413" spans="29:29">
      <c r="AC413"/>
    </row>
    <row r="414" spans="29:29">
      <c r="AC414"/>
    </row>
    <row r="415" spans="29:29">
      <c r="AC415"/>
    </row>
    <row r="416" spans="29:29">
      <c r="AC416"/>
    </row>
    <row r="417" spans="29:29">
      <c r="AC417"/>
    </row>
    <row r="418" spans="29:29">
      <c r="AC418"/>
    </row>
    <row r="419" spans="29:29">
      <c r="AC419"/>
    </row>
    <row r="420" spans="29:29">
      <c r="AC420"/>
    </row>
    <row r="421" spans="29:29">
      <c r="AC421"/>
    </row>
    <row r="422" spans="29:29">
      <c r="AC422"/>
    </row>
    <row r="423" spans="29:29">
      <c r="AC423"/>
    </row>
    <row r="424" spans="29:29">
      <c r="AC424"/>
    </row>
    <row r="425" spans="29:29">
      <c r="AC425"/>
    </row>
    <row r="426" spans="29:29">
      <c r="AC426"/>
    </row>
    <row r="427" spans="29:29">
      <c r="AC427"/>
    </row>
    <row r="428" spans="29:29">
      <c r="AC428"/>
    </row>
    <row r="429" spans="29:29">
      <c r="AC429"/>
    </row>
    <row r="430" spans="29:29">
      <c r="AC430"/>
    </row>
    <row r="431" spans="29:29">
      <c r="AC431"/>
    </row>
    <row r="432" spans="29:29">
      <c r="AC432"/>
    </row>
    <row r="433" spans="29:29">
      <c r="AC433"/>
    </row>
    <row r="434" spans="29:29">
      <c r="AC434"/>
    </row>
    <row r="435" spans="29:29">
      <c r="AC435"/>
    </row>
    <row r="436" spans="29:29">
      <c r="AC436"/>
    </row>
    <row r="437" spans="29:29">
      <c r="AC437"/>
    </row>
    <row r="438" spans="29:29">
      <c r="AC438"/>
    </row>
    <row r="439" spans="29:29">
      <c r="AC439"/>
    </row>
    <row r="440" spans="29:29">
      <c r="AC440"/>
    </row>
    <row r="441" spans="29:29">
      <c r="AC441"/>
    </row>
    <row r="442" spans="29:29">
      <c r="AC442"/>
    </row>
    <row r="443" spans="29:29">
      <c r="AC443"/>
    </row>
    <row r="444" spans="29:29">
      <c r="AC444"/>
    </row>
    <row r="445" spans="29:29">
      <c r="AC445"/>
    </row>
    <row r="446" spans="29:29">
      <c r="AC446"/>
    </row>
    <row r="447" spans="29:29">
      <c r="AC447"/>
    </row>
    <row r="448" spans="29:29">
      <c r="AC448"/>
    </row>
    <row r="449" spans="29:29">
      <c r="AC449"/>
    </row>
    <row r="450" spans="29:29">
      <c r="AC450"/>
    </row>
    <row r="451" spans="29:29">
      <c r="AC451"/>
    </row>
    <row r="452" spans="29:29">
      <c r="AC452"/>
    </row>
    <row r="453" spans="29:29">
      <c r="AC453"/>
    </row>
    <row r="454" spans="29:29">
      <c r="AC454"/>
    </row>
    <row r="455" spans="29:29">
      <c r="AC455"/>
    </row>
    <row r="456" spans="29:29">
      <c r="AC456"/>
    </row>
    <row r="457" spans="29:29">
      <c r="AC457"/>
    </row>
    <row r="458" spans="29:29">
      <c r="AC458"/>
    </row>
    <row r="459" spans="29:29">
      <c r="AC459"/>
    </row>
    <row r="460" spans="29:29">
      <c r="AC460"/>
    </row>
    <row r="461" spans="29:29">
      <c r="AC461"/>
    </row>
    <row r="462" spans="29:29">
      <c r="AC462"/>
    </row>
    <row r="463" spans="29:29">
      <c r="AC463"/>
    </row>
    <row r="464" spans="29:29">
      <c r="AC464"/>
    </row>
    <row r="465" spans="29:29">
      <c r="AC465"/>
    </row>
    <row r="466" spans="29:29">
      <c r="AC466"/>
    </row>
    <row r="467" spans="29:29">
      <c r="AC467"/>
    </row>
    <row r="468" spans="29:29">
      <c r="AC468"/>
    </row>
    <row r="469" spans="29:29">
      <c r="AC469"/>
    </row>
    <row r="470" spans="29:29">
      <c r="AC470"/>
    </row>
    <row r="471" spans="29:29">
      <c r="AC471"/>
    </row>
    <row r="472" spans="29:29">
      <c r="AC472"/>
    </row>
    <row r="473" spans="29:29">
      <c r="AC473"/>
    </row>
    <row r="474" spans="29:29">
      <c r="AC474"/>
    </row>
    <row r="475" spans="29:29">
      <c r="AC475"/>
    </row>
    <row r="476" spans="29:29">
      <c r="AC476"/>
    </row>
    <row r="477" spans="29:29">
      <c r="AC477"/>
    </row>
    <row r="478" spans="29:29">
      <c r="AC478"/>
    </row>
    <row r="479" spans="29:29">
      <c r="AC479"/>
    </row>
    <row r="480" spans="29:29">
      <c r="AC480"/>
    </row>
    <row r="481" spans="29:29">
      <c r="AC481"/>
    </row>
    <row r="482" spans="29:29">
      <c r="AC482"/>
    </row>
    <row r="483" spans="29:29">
      <c r="AC483"/>
    </row>
    <row r="484" spans="29:29">
      <c r="AC484"/>
    </row>
    <row r="485" spans="29:29">
      <c r="AC485"/>
    </row>
    <row r="486" spans="29:29">
      <c r="AC486"/>
    </row>
    <row r="487" spans="29:29">
      <c r="AC487"/>
    </row>
    <row r="488" spans="29:29">
      <c r="AC488"/>
    </row>
    <row r="489" spans="29:29">
      <c r="AC489"/>
    </row>
    <row r="490" spans="29:29">
      <c r="AC490"/>
    </row>
    <row r="491" spans="29:29">
      <c r="AC491"/>
    </row>
    <row r="492" spans="29:29">
      <c r="AC492"/>
    </row>
    <row r="493" spans="29:29">
      <c r="AC493"/>
    </row>
    <row r="494" spans="29:29">
      <c r="AC494"/>
    </row>
    <row r="495" spans="29:29">
      <c r="AC495"/>
    </row>
    <row r="496" spans="29:29">
      <c r="AC496"/>
    </row>
    <row r="497" spans="29:29">
      <c r="AC497"/>
    </row>
    <row r="498" spans="29:29">
      <c r="AC498"/>
    </row>
    <row r="499" spans="29:29">
      <c r="AC499"/>
    </row>
    <row r="500" spans="29:29">
      <c r="AC500"/>
    </row>
    <row r="501" spans="29:29">
      <c r="AC501"/>
    </row>
    <row r="502" spans="29:29">
      <c r="AC502"/>
    </row>
    <row r="503" spans="29:29">
      <c r="AC503"/>
    </row>
    <row r="504" spans="29:29">
      <c r="AC504"/>
    </row>
    <row r="505" spans="29:29">
      <c r="AC505"/>
    </row>
    <row r="506" spans="29:29">
      <c r="AC506"/>
    </row>
    <row r="507" spans="29:29">
      <c r="AC507"/>
    </row>
    <row r="508" spans="29:29">
      <c r="AC508"/>
    </row>
    <row r="509" spans="29:29">
      <c r="AC509"/>
    </row>
    <row r="510" spans="29:29">
      <c r="AC510"/>
    </row>
    <row r="511" spans="29:29">
      <c r="AC511"/>
    </row>
    <row r="512" spans="29:29">
      <c r="AC512"/>
    </row>
    <row r="513" spans="29:29">
      <c r="AC513"/>
    </row>
    <row r="514" spans="29:29">
      <c r="AC514"/>
    </row>
    <row r="515" spans="29:29">
      <c r="AC515"/>
    </row>
    <row r="516" spans="29:29">
      <c r="AC516"/>
    </row>
    <row r="517" spans="29:29">
      <c r="AC517"/>
    </row>
    <row r="518" spans="29:29">
      <c r="AC518"/>
    </row>
    <row r="519" spans="29:29">
      <c r="AC519"/>
    </row>
    <row r="520" spans="29:29">
      <c r="AC520"/>
    </row>
    <row r="521" spans="29:29">
      <c r="AC521"/>
    </row>
    <row r="522" spans="29:29">
      <c r="AC522"/>
    </row>
    <row r="523" spans="29:29">
      <c r="AC523"/>
    </row>
    <row r="524" spans="29:29">
      <c r="AC524"/>
    </row>
    <row r="525" spans="29:29">
      <c r="AC525"/>
    </row>
    <row r="526" spans="29:29">
      <c r="AC526"/>
    </row>
    <row r="527" spans="29:29">
      <c r="AC527"/>
    </row>
    <row r="528" spans="29:29">
      <c r="AC528"/>
    </row>
    <row r="529" spans="29:29">
      <c r="AC529"/>
    </row>
    <row r="530" spans="29:29">
      <c r="AC530"/>
    </row>
    <row r="531" spans="29:29">
      <c r="AC531"/>
    </row>
    <row r="532" spans="29:29">
      <c r="AC532"/>
    </row>
    <row r="533" spans="29:29">
      <c r="AC533"/>
    </row>
    <row r="534" spans="29:29">
      <c r="AC534"/>
    </row>
    <row r="535" spans="29:29">
      <c r="AC535"/>
    </row>
    <row r="536" spans="29:29">
      <c r="AC536"/>
    </row>
    <row r="537" spans="29:29">
      <c r="AC537"/>
    </row>
    <row r="538" spans="29:29">
      <c r="AC538"/>
    </row>
    <row r="539" spans="29:29">
      <c r="AC539"/>
    </row>
    <row r="540" spans="29:29">
      <c r="AC540"/>
    </row>
    <row r="541" spans="29:29">
      <c r="AC541"/>
    </row>
    <row r="542" spans="29:29">
      <c r="AC542"/>
    </row>
    <row r="543" spans="29:29">
      <c r="AC543"/>
    </row>
    <row r="544" spans="29:29">
      <c r="AC544"/>
    </row>
    <row r="545" spans="29:29">
      <c r="AC545"/>
    </row>
    <row r="546" spans="29:29">
      <c r="AC546"/>
    </row>
    <row r="547" spans="29:29">
      <c r="AC547"/>
    </row>
    <row r="548" spans="29:29">
      <c r="AC548"/>
    </row>
    <row r="549" spans="29:29">
      <c r="AC549"/>
    </row>
    <row r="550" spans="29:29">
      <c r="AC550"/>
    </row>
    <row r="551" spans="29:29">
      <c r="AC551"/>
    </row>
    <row r="552" spans="29:29">
      <c r="AC552"/>
    </row>
    <row r="553" spans="29:29">
      <c r="AC553"/>
    </row>
    <row r="554" spans="29:29">
      <c r="AC554"/>
    </row>
    <row r="555" spans="29:29">
      <c r="AC555"/>
    </row>
    <row r="556" spans="29:29">
      <c r="AC556"/>
    </row>
    <row r="557" spans="29:29">
      <c r="AC557"/>
    </row>
    <row r="558" spans="29:29">
      <c r="AC558"/>
    </row>
    <row r="559" spans="29:29">
      <c r="AC559"/>
    </row>
    <row r="560" spans="29:29">
      <c r="AC560"/>
    </row>
    <row r="561" spans="29:29">
      <c r="AC561"/>
    </row>
    <row r="562" spans="29:29">
      <c r="AC562"/>
    </row>
    <row r="563" spans="29:29">
      <c r="AC563"/>
    </row>
    <row r="564" spans="29:29">
      <c r="AC564"/>
    </row>
    <row r="565" spans="29:29">
      <c r="AC565"/>
    </row>
    <row r="566" spans="29:29">
      <c r="AC566"/>
    </row>
    <row r="567" spans="29:29">
      <c r="AC567"/>
    </row>
    <row r="568" spans="29:29">
      <c r="AC568"/>
    </row>
    <row r="569" spans="29:29">
      <c r="AC569"/>
    </row>
    <row r="570" spans="29:29">
      <c r="AC570"/>
    </row>
    <row r="571" spans="29:29">
      <c r="AC571"/>
    </row>
    <row r="572" spans="29:29">
      <c r="AC572"/>
    </row>
    <row r="573" spans="29:29">
      <c r="AC573"/>
    </row>
    <row r="574" spans="29:29">
      <c r="AC574"/>
    </row>
    <row r="575" spans="29:29">
      <c r="AC575"/>
    </row>
    <row r="576" spans="29:29">
      <c r="AC576"/>
    </row>
    <row r="577" spans="29:29">
      <c r="AC577"/>
    </row>
    <row r="578" spans="29:29">
      <c r="AC578"/>
    </row>
    <row r="579" spans="29:29">
      <c r="AC579"/>
    </row>
    <row r="580" spans="29:29">
      <c r="AC580"/>
    </row>
    <row r="581" spans="29:29">
      <c r="AC581"/>
    </row>
    <row r="582" spans="29:29">
      <c r="AC582"/>
    </row>
    <row r="583" spans="29:29">
      <c r="AC583"/>
    </row>
    <row r="584" spans="29:29">
      <c r="AC584"/>
    </row>
    <row r="585" spans="29:29">
      <c r="AC585"/>
    </row>
    <row r="586" spans="29:29">
      <c r="AC586"/>
    </row>
    <row r="587" spans="29:29">
      <c r="AC587"/>
    </row>
    <row r="588" spans="29:29">
      <c r="AC588"/>
    </row>
    <row r="589" spans="29:29">
      <c r="AC589"/>
    </row>
    <row r="590" spans="29:29">
      <c r="AC590"/>
    </row>
    <row r="591" spans="29:29">
      <c r="AC591"/>
    </row>
    <row r="592" spans="29:29">
      <c r="AC592"/>
    </row>
    <row r="593" spans="29:29">
      <c r="AC593"/>
    </row>
    <row r="594" spans="29:29">
      <c r="AC594"/>
    </row>
    <row r="595" spans="29:29">
      <c r="AC595"/>
    </row>
    <row r="596" spans="29:29">
      <c r="AC596"/>
    </row>
    <row r="597" spans="29:29">
      <c r="AC597"/>
    </row>
    <row r="598" spans="29:29">
      <c r="AC598"/>
    </row>
    <row r="599" spans="29:29">
      <c r="AC599"/>
    </row>
    <row r="600" spans="29:29">
      <c r="AC600"/>
    </row>
    <row r="601" spans="29:29">
      <c r="AC601"/>
    </row>
    <row r="602" spans="29:29">
      <c r="AC602"/>
    </row>
    <row r="603" spans="29:29">
      <c r="AC603"/>
    </row>
    <row r="604" spans="29:29">
      <c r="AC604"/>
    </row>
    <row r="605" spans="29:29">
      <c r="AC605"/>
    </row>
    <row r="606" spans="29:29">
      <c r="AC606"/>
    </row>
    <row r="607" spans="29:29">
      <c r="AC607"/>
    </row>
    <row r="608" spans="29:29">
      <c r="AC608"/>
    </row>
    <row r="609" spans="29:29">
      <c r="AC609"/>
    </row>
    <row r="610" spans="29:29">
      <c r="AC610"/>
    </row>
    <row r="611" spans="29:29">
      <c r="AC611"/>
    </row>
    <row r="612" spans="29:29">
      <c r="AC612"/>
    </row>
    <row r="613" spans="29:29">
      <c r="AC613"/>
    </row>
    <row r="614" spans="29:29">
      <c r="AC614"/>
    </row>
    <row r="615" spans="29:29">
      <c r="AC615"/>
    </row>
    <row r="616" spans="29:29">
      <c r="AC616"/>
    </row>
    <row r="617" spans="29:29">
      <c r="AC617"/>
    </row>
    <row r="618" spans="29:29">
      <c r="AC618"/>
    </row>
    <row r="619" spans="29:29">
      <c r="AC619"/>
    </row>
    <row r="620" spans="29:29">
      <c r="AC620"/>
    </row>
    <row r="621" spans="29:29">
      <c r="AC621"/>
    </row>
    <row r="622" spans="29:29">
      <c r="AC622"/>
    </row>
    <row r="623" spans="29:29">
      <c r="AC623"/>
    </row>
    <row r="624" spans="29:29">
      <c r="AC624"/>
    </row>
    <row r="625" spans="29:29">
      <c r="AC625"/>
    </row>
    <row r="626" spans="29:29">
      <c r="AC626"/>
    </row>
    <row r="627" spans="29:29">
      <c r="AC627"/>
    </row>
    <row r="628" spans="29:29">
      <c r="AC628"/>
    </row>
    <row r="629" spans="29:29">
      <c r="AC629"/>
    </row>
    <row r="630" spans="29:29">
      <c r="AC630"/>
    </row>
    <row r="631" spans="29:29">
      <c r="AC631"/>
    </row>
    <row r="632" spans="29:29">
      <c r="AC632"/>
    </row>
    <row r="633" spans="29:29">
      <c r="AC633"/>
    </row>
    <row r="634" spans="29:29">
      <c r="AC634"/>
    </row>
    <row r="635" spans="29:29">
      <c r="AC635"/>
    </row>
    <row r="636" spans="29:29">
      <c r="AC636"/>
    </row>
    <row r="637" spans="29:29">
      <c r="AC637"/>
    </row>
    <row r="638" spans="29:29">
      <c r="AC638"/>
    </row>
    <row r="639" spans="29:29">
      <c r="AC639"/>
    </row>
    <row r="640" spans="29:29">
      <c r="AC640"/>
    </row>
    <row r="641" spans="29:29">
      <c r="AC641"/>
    </row>
    <row r="642" spans="29:29">
      <c r="AC642"/>
    </row>
    <row r="643" spans="29:29">
      <c r="AC643"/>
    </row>
    <row r="644" spans="29:29">
      <c r="AC644"/>
    </row>
    <row r="645" spans="29:29">
      <c r="AC645"/>
    </row>
    <row r="646" spans="29:29">
      <c r="AC646"/>
    </row>
    <row r="647" spans="29:29">
      <c r="AC647"/>
    </row>
    <row r="648" spans="29:29">
      <c r="AC648"/>
    </row>
    <row r="649" spans="29:29">
      <c r="AC649"/>
    </row>
    <row r="650" spans="29:29">
      <c r="AC650"/>
    </row>
    <row r="651" spans="29:29">
      <c r="AC651"/>
    </row>
    <row r="652" spans="29:29">
      <c r="AC652"/>
    </row>
    <row r="653" spans="29:29">
      <c r="AC653"/>
    </row>
    <row r="654" spans="29:29">
      <c r="AC654"/>
    </row>
    <row r="655" spans="29:29">
      <c r="AC655"/>
    </row>
    <row r="656" spans="29:29">
      <c r="AC656"/>
    </row>
    <row r="657" spans="29:29">
      <c r="AC657"/>
    </row>
    <row r="658" spans="29:29">
      <c r="AC658"/>
    </row>
    <row r="659" spans="29:29">
      <c r="AC659"/>
    </row>
    <row r="660" spans="29:29">
      <c r="AC660"/>
    </row>
    <row r="661" spans="29:29">
      <c r="AC661"/>
    </row>
    <row r="662" spans="29:29">
      <c r="AC662"/>
    </row>
    <row r="663" spans="29:29">
      <c r="AC663"/>
    </row>
    <row r="664" spans="29:29">
      <c r="AC664"/>
    </row>
    <row r="665" spans="29:29">
      <c r="AC665"/>
    </row>
    <row r="666" spans="29:29">
      <c r="AC666"/>
    </row>
    <row r="667" spans="29:29">
      <c r="AC667"/>
    </row>
    <row r="668" spans="29:29">
      <c r="AC668"/>
    </row>
    <row r="669" spans="29:29">
      <c r="AC669"/>
    </row>
    <row r="670" spans="29:29">
      <c r="AC670"/>
    </row>
    <row r="671" spans="29:29">
      <c r="AC671"/>
    </row>
    <row r="672" spans="29:29">
      <c r="AC672"/>
    </row>
    <row r="673" spans="29:29">
      <c r="AC673"/>
    </row>
    <row r="674" spans="29:29">
      <c r="AC674"/>
    </row>
    <row r="675" spans="29:29">
      <c r="AC675"/>
    </row>
    <row r="676" spans="29:29">
      <c r="AC676"/>
    </row>
    <row r="677" spans="29:29">
      <c r="AC677"/>
    </row>
    <row r="678" spans="29:29">
      <c r="AC678"/>
    </row>
    <row r="679" spans="29:29">
      <c r="AC679"/>
    </row>
    <row r="680" spans="29:29">
      <c r="AC680"/>
    </row>
    <row r="681" spans="29:29">
      <c r="AC681"/>
    </row>
    <row r="682" spans="29:29">
      <c r="AC682"/>
    </row>
    <row r="683" spans="29:29">
      <c r="AC683"/>
    </row>
    <row r="684" spans="29:29">
      <c r="AC684"/>
    </row>
    <row r="685" spans="29:29">
      <c r="AC685"/>
    </row>
    <row r="686" spans="29:29">
      <c r="AC686"/>
    </row>
    <row r="687" spans="29:29">
      <c r="AC687"/>
    </row>
    <row r="688" spans="29:29">
      <c r="AC688"/>
    </row>
    <row r="689" spans="29:29">
      <c r="AC689"/>
    </row>
    <row r="690" spans="29:29">
      <c r="AC690"/>
    </row>
    <row r="691" spans="29:29">
      <c r="AC691"/>
    </row>
    <row r="692" spans="29:29">
      <c r="AC692"/>
    </row>
    <row r="693" spans="29:29">
      <c r="AC693"/>
    </row>
    <row r="694" spans="29:29">
      <c r="AC694"/>
    </row>
    <row r="695" spans="29:29">
      <c r="AC695"/>
    </row>
    <row r="696" spans="29:29">
      <c r="AC696"/>
    </row>
    <row r="697" spans="29:29">
      <c r="AC697"/>
    </row>
    <row r="698" spans="29:29">
      <c r="AC698"/>
    </row>
    <row r="699" spans="29:29">
      <c r="AC699"/>
    </row>
    <row r="700" spans="29:29">
      <c r="AC700"/>
    </row>
    <row r="701" spans="29:29">
      <c r="AC701"/>
    </row>
    <row r="702" spans="29:29">
      <c r="AC702"/>
    </row>
    <row r="703" spans="29:29">
      <c r="AC703"/>
    </row>
    <row r="704" spans="29:29">
      <c r="AC704"/>
    </row>
    <row r="705" spans="29:29">
      <c r="AC705"/>
    </row>
    <row r="706" spans="29:29">
      <c r="AC706"/>
    </row>
    <row r="707" spans="29:29">
      <c r="AC707"/>
    </row>
    <row r="708" spans="29:29">
      <c r="AC708"/>
    </row>
    <row r="709" spans="29:29">
      <c r="AC709"/>
    </row>
    <row r="710" spans="29:29">
      <c r="AC710"/>
    </row>
    <row r="711" spans="29:29">
      <c r="AC711"/>
    </row>
    <row r="712" spans="29:29">
      <c r="AC712"/>
    </row>
    <row r="713" spans="29:29">
      <c r="AC713"/>
    </row>
    <row r="714" spans="29:29">
      <c r="AC714"/>
    </row>
    <row r="715" spans="29:29">
      <c r="AC715"/>
    </row>
    <row r="716" spans="29:29">
      <c r="AC716"/>
    </row>
    <row r="717" spans="29:29">
      <c r="AC717"/>
    </row>
    <row r="718" spans="29:29">
      <c r="AC718"/>
    </row>
    <row r="719" spans="29:29">
      <c r="AC719"/>
    </row>
    <row r="720" spans="29:29">
      <c r="AC720"/>
    </row>
    <row r="721" spans="29:29">
      <c r="AC721"/>
    </row>
    <row r="722" spans="29:29">
      <c r="AC722"/>
    </row>
    <row r="723" spans="29:29">
      <c r="AC723"/>
    </row>
    <row r="724" spans="29:29">
      <c r="AC724"/>
    </row>
    <row r="725" spans="29:29">
      <c r="AC725"/>
    </row>
    <row r="726" spans="29:29">
      <c r="AC726"/>
    </row>
    <row r="727" spans="29:29">
      <c r="AC727"/>
    </row>
    <row r="728" spans="29:29">
      <c r="AC728"/>
    </row>
    <row r="729" spans="29:29">
      <c r="AC729"/>
    </row>
    <row r="730" spans="29:29">
      <c r="AC730"/>
    </row>
    <row r="731" spans="29:29">
      <c r="AC731"/>
    </row>
    <row r="732" spans="29:29">
      <c r="AC732"/>
    </row>
    <row r="733" spans="29:29">
      <c r="AC733"/>
    </row>
    <row r="734" spans="29:29">
      <c r="AC734"/>
    </row>
    <row r="735" spans="29:29">
      <c r="AC735"/>
    </row>
    <row r="736" spans="29:29">
      <c r="AC736"/>
    </row>
    <row r="737" spans="29:29">
      <c r="AC737"/>
    </row>
    <row r="738" spans="29:29">
      <c r="AC738"/>
    </row>
    <row r="739" spans="29:29">
      <c r="AC739"/>
    </row>
    <row r="740" spans="29:29">
      <c r="AC740"/>
    </row>
    <row r="741" spans="29:29">
      <c r="AC741"/>
    </row>
    <row r="742" spans="29:29">
      <c r="AC742"/>
    </row>
    <row r="743" spans="29:29">
      <c r="AC743"/>
    </row>
    <row r="744" spans="29:29">
      <c r="AC744"/>
    </row>
    <row r="745" spans="29:29">
      <c r="AC745"/>
    </row>
    <row r="746" spans="29:29">
      <c r="AC746"/>
    </row>
    <row r="747" spans="29:29">
      <c r="AC747"/>
    </row>
    <row r="748" spans="29:29">
      <c r="AC748"/>
    </row>
    <row r="749" spans="29:29">
      <c r="AC749"/>
    </row>
    <row r="750" spans="29:29">
      <c r="AC750"/>
    </row>
    <row r="751" spans="29:29">
      <c r="AC751"/>
    </row>
    <row r="752" spans="29:29">
      <c r="AC752"/>
    </row>
    <row r="753" spans="29:29">
      <c r="AC753"/>
    </row>
    <row r="754" spans="29:29">
      <c r="AC754"/>
    </row>
    <row r="755" spans="29:29">
      <c r="AC755"/>
    </row>
    <row r="756" spans="29:29">
      <c r="AC756"/>
    </row>
    <row r="757" spans="29:29">
      <c r="AC757"/>
    </row>
    <row r="758" spans="29:29">
      <c r="AC758"/>
    </row>
    <row r="759" spans="29:29">
      <c r="AC759"/>
    </row>
    <row r="760" spans="29:29">
      <c r="AC760"/>
    </row>
    <row r="761" spans="29:29">
      <c r="AC761"/>
    </row>
    <row r="762" spans="29:29">
      <c r="AC762"/>
    </row>
    <row r="763" spans="29:29">
      <c r="AC763"/>
    </row>
    <row r="764" spans="29:29">
      <c r="AC764"/>
    </row>
    <row r="765" spans="29:29">
      <c r="AC765"/>
    </row>
    <row r="766" spans="29:29">
      <c r="AC766"/>
    </row>
    <row r="767" spans="29:29">
      <c r="AC767"/>
    </row>
    <row r="768" spans="29:29">
      <c r="AC768"/>
    </row>
    <row r="769" spans="29:29">
      <c r="AC769"/>
    </row>
    <row r="770" spans="29:29">
      <c r="AC770"/>
    </row>
    <row r="771" spans="29:29">
      <c r="AC771"/>
    </row>
    <row r="772" spans="29:29">
      <c r="AC772"/>
    </row>
    <row r="773" spans="29:29">
      <c r="AC773"/>
    </row>
    <row r="774" spans="29:29">
      <c r="AC774"/>
    </row>
    <row r="775" spans="29:29">
      <c r="AC775"/>
    </row>
    <row r="776" spans="29:29">
      <c r="AC776"/>
    </row>
    <row r="777" spans="29:29">
      <c r="AC777"/>
    </row>
    <row r="778" spans="29:29">
      <c r="AC778"/>
    </row>
    <row r="779" spans="29:29">
      <c r="AC779"/>
    </row>
    <row r="780" spans="29:29">
      <c r="AC780" s="1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2DEC4-61E0-4591-BA50-5C1AF6332DCF}">
  <sheetPr codeName="Sheet5"/>
  <dimension ref="A1:AG284"/>
  <sheetViews>
    <sheetView zoomScale="55" zoomScaleNormal="55" workbookViewId="0">
      <selection activeCell="AF4" sqref="AF4:AG284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"/>
      <c r="O1" s="1"/>
      <c r="P1" s="1"/>
      <c r="AC1" s="16"/>
      <c r="AD1" s="16"/>
      <c r="AE1" s="16"/>
    </row>
    <row r="2" spans="1:33">
      <c r="B2" s="15" t="s">
        <v>1</v>
      </c>
      <c r="C2" s="15"/>
      <c r="D2" s="15"/>
      <c r="E2" s="15" t="s">
        <v>2</v>
      </c>
      <c r="F2" s="15"/>
      <c r="G2" s="15"/>
      <c r="H2" s="15"/>
      <c r="I2" s="15"/>
      <c r="J2" s="16" t="s">
        <v>3</v>
      </c>
      <c r="K2" s="16"/>
      <c r="L2" s="16" t="s">
        <v>4</v>
      </c>
      <c r="M2" s="16"/>
      <c r="N2" s="16" t="s">
        <v>5</v>
      </c>
      <c r="O2" s="16"/>
      <c r="P2" s="4"/>
      <c r="AC2" s="5"/>
      <c r="AD2" s="16" t="s">
        <v>6</v>
      </c>
      <c r="AE2" s="16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9" t="s">
        <v>592</v>
      </c>
      <c r="B4" s="3" t="str">
        <f>MID(A4,12,8)&amp;"."&amp;RIGHT(A4,3)</f>
        <v>13:53:34.686</v>
      </c>
      <c r="C4" s="3">
        <f>LEFT(B4,2)*3600+MID(B4,4,2)*60+RIGHT(B4,6)</f>
        <v>50014.686000000002</v>
      </c>
      <c r="D4" s="3">
        <f>C4-$C$4</f>
        <v>0</v>
      </c>
      <c r="E4" s="3">
        <v>331.71100000000001</v>
      </c>
      <c r="F4" s="3">
        <v>269.02</v>
      </c>
      <c r="G4" s="3">
        <v>15402</v>
      </c>
      <c r="H4" s="3">
        <v>760</v>
      </c>
      <c r="I4" s="10">
        <v>-1.38839E+62</v>
      </c>
      <c r="J4">
        <f>ROUND(E4*COS(0.7*PI()/180)-F4*SIN(0.7*PI()/180),3)</f>
        <v>328.4</v>
      </c>
      <c r="K4">
        <f>ROUND(E4*SIN(0.7*PI()/180)+F4*COS(0.7*PI()/180),3)</f>
        <v>273.05200000000002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-1.4900000095367432</v>
      </c>
      <c r="AE4">
        <v>4.4099998474121094</v>
      </c>
      <c r="AF4">
        <f>AD4</f>
        <v>-1.4900000095367432</v>
      </c>
      <c r="AG4">
        <f>AE4</f>
        <v>4.4099998474121094</v>
      </c>
    </row>
    <row r="5" spans="1:33">
      <c r="A5" s="3" t="s">
        <v>593</v>
      </c>
      <c r="B5" s="3" t="str">
        <f t="shared" ref="B5:B68" si="0">MID(A5,12,8)&amp;"."&amp;RIGHT(A5,3)</f>
        <v>13:53:34.773</v>
      </c>
      <c r="C5" s="3">
        <f t="shared" ref="C5:C68" si="1">LEFT(B5,2)*3600+MID(B5,4,2)*60+RIGHT(B5,6)</f>
        <v>50014.773000000001</v>
      </c>
      <c r="D5" s="3">
        <f t="shared" ref="D5:D68" si="2">C5-$C$4</f>
        <v>8.6999999999534339E-2</v>
      </c>
      <c r="E5" s="3">
        <v>332.81400000000002</v>
      </c>
      <c r="F5" s="3">
        <v>270.68799999999999</v>
      </c>
      <c r="G5" s="3">
        <v>15400</v>
      </c>
      <c r="H5" s="3">
        <v>759.5</v>
      </c>
      <c r="I5" s="10">
        <v>-4.6279800000000002E+61</v>
      </c>
      <c r="J5">
        <f t="shared" ref="J5:J68" si="3">ROUND(E5*COS(0.7*PI()/180)-F5*SIN(0.7*PI()/180),3)</f>
        <v>329.48200000000003</v>
      </c>
      <c r="K5">
        <f t="shared" ref="K5:K68" si="4">ROUND(E5*SIN(0.7*PI()/180)+F5*COS(0.7*PI()/180),3)</f>
        <v>274.73399999999998</v>
      </c>
      <c r="L5">
        <f t="shared" ref="L5:L68" si="5">J5-$J$4</f>
        <v>1.0820000000000505</v>
      </c>
      <c r="M5">
        <f t="shared" ref="M5:M68" si="6">K5-$K$4</f>
        <v>1.6819999999999595</v>
      </c>
      <c r="N5">
        <f t="shared" ref="N5:O68" si="7">L5*0.001</f>
        <v>1.0820000000000506E-3</v>
      </c>
      <c r="O5">
        <f t="shared" si="7"/>
        <v>1.6819999999999596E-3</v>
      </c>
      <c r="AC5">
        <v>8.3000000000000004E-2</v>
      </c>
      <c r="AD5">
        <v>-0.40999999642372131</v>
      </c>
      <c r="AE5">
        <v>13.899999618530273</v>
      </c>
      <c r="AF5">
        <f t="shared" ref="AF5:AF68" si="8">AD5</f>
        <v>-0.40999999642372131</v>
      </c>
      <c r="AG5">
        <f t="shared" ref="AG5:AG68" si="9">AE5</f>
        <v>13.899999618530273</v>
      </c>
    </row>
    <row r="6" spans="1:33">
      <c r="A6" s="3" t="s">
        <v>594</v>
      </c>
      <c r="B6" s="3" t="str">
        <f t="shared" si="0"/>
        <v>13:53:34.866</v>
      </c>
      <c r="C6" s="3">
        <f t="shared" si="1"/>
        <v>50014.866000000002</v>
      </c>
      <c r="D6" s="3">
        <f t="shared" si="2"/>
        <v>0.18000000000029104</v>
      </c>
      <c r="E6" s="3">
        <v>329.77100000000002</v>
      </c>
      <c r="F6" s="3">
        <v>266.10599999999999</v>
      </c>
      <c r="G6" s="3">
        <v>15405.5</v>
      </c>
      <c r="H6" s="3">
        <v>756</v>
      </c>
      <c r="I6" s="3">
        <v>476.75</v>
      </c>
      <c r="J6">
        <f t="shared" si="3"/>
        <v>326.495</v>
      </c>
      <c r="K6">
        <f t="shared" si="4"/>
        <v>270.11500000000001</v>
      </c>
      <c r="L6">
        <f t="shared" si="5"/>
        <v>-1.9049999999999727</v>
      </c>
      <c r="M6">
        <f t="shared" si="6"/>
        <v>-2.9370000000000118</v>
      </c>
      <c r="N6">
        <f t="shared" si="7"/>
        <v>-1.9049999999999727E-3</v>
      </c>
      <c r="O6">
        <f t="shared" si="7"/>
        <v>-2.9370000000000121E-3</v>
      </c>
      <c r="AC6">
        <v>0.182</v>
      </c>
      <c r="AD6">
        <v>-2.3499999046325684</v>
      </c>
      <c r="AE6">
        <v>7.7899999618530273</v>
      </c>
      <c r="AF6">
        <f t="shared" si="8"/>
        <v>-2.3499999046325684</v>
      </c>
      <c r="AG6">
        <f t="shared" si="9"/>
        <v>7.7899999618530273</v>
      </c>
    </row>
    <row r="7" spans="1:33">
      <c r="A7" s="3" t="s">
        <v>595</v>
      </c>
      <c r="B7" s="3" t="str">
        <f t="shared" si="0"/>
        <v>13:53:34.958</v>
      </c>
      <c r="C7" s="3">
        <f t="shared" si="1"/>
        <v>50014.957999999999</v>
      </c>
      <c r="D7" s="3">
        <f t="shared" si="2"/>
        <v>0.27199999999720603</v>
      </c>
      <c r="E7" s="3">
        <v>331.71100000000001</v>
      </c>
      <c r="F7" s="3">
        <v>269.02</v>
      </c>
      <c r="G7" s="3">
        <v>15402</v>
      </c>
      <c r="H7" s="3">
        <v>762</v>
      </c>
      <c r="I7" s="3">
        <v>476.75</v>
      </c>
      <c r="J7">
        <f t="shared" si="3"/>
        <v>328.4</v>
      </c>
      <c r="K7">
        <f t="shared" si="4"/>
        <v>273.05200000000002</v>
      </c>
      <c r="L7">
        <f t="shared" si="5"/>
        <v>0</v>
      </c>
      <c r="M7">
        <f t="shared" si="6"/>
        <v>0</v>
      </c>
      <c r="N7">
        <f t="shared" si="7"/>
        <v>0</v>
      </c>
      <c r="O7">
        <f t="shared" si="7"/>
        <v>0</v>
      </c>
      <c r="AC7">
        <v>0.27400000000000002</v>
      </c>
      <c r="AD7">
        <v>1.5099999904632568</v>
      </c>
      <c r="AE7">
        <v>16.809999465942383</v>
      </c>
      <c r="AF7">
        <f t="shared" si="8"/>
        <v>1.5099999904632568</v>
      </c>
      <c r="AG7">
        <f t="shared" si="9"/>
        <v>16.809999465942383</v>
      </c>
    </row>
    <row r="8" spans="1:33">
      <c r="A8" s="3" t="s">
        <v>596</v>
      </c>
      <c r="B8" s="3" t="str">
        <f t="shared" si="0"/>
        <v>13:53:35.053</v>
      </c>
      <c r="C8" s="3">
        <f t="shared" si="1"/>
        <v>50015.053</v>
      </c>
      <c r="D8" s="3">
        <f t="shared" si="2"/>
        <v>0.36699999999837019</v>
      </c>
      <c r="E8" s="3">
        <v>330.04399999999998</v>
      </c>
      <c r="F8" s="3">
        <v>266.52600000000001</v>
      </c>
      <c r="G8" s="3">
        <v>15405</v>
      </c>
      <c r="H8" s="3">
        <v>757.5</v>
      </c>
      <c r="I8" s="3">
        <v>476.75</v>
      </c>
      <c r="J8">
        <f t="shared" si="3"/>
        <v>326.76299999999998</v>
      </c>
      <c r="K8">
        <f t="shared" si="4"/>
        <v>270.53800000000001</v>
      </c>
      <c r="L8">
        <f t="shared" si="5"/>
        <v>-1.6370000000000005</v>
      </c>
      <c r="M8">
        <f t="shared" si="6"/>
        <v>-2.51400000000001</v>
      </c>
      <c r="N8">
        <f t="shared" si="7"/>
        <v>-1.6370000000000004E-3</v>
      </c>
      <c r="O8">
        <f t="shared" si="7"/>
        <v>-2.5140000000000102E-3</v>
      </c>
      <c r="AC8">
        <v>0.35899999999999999</v>
      </c>
      <c r="AD8">
        <v>-2.5199999809265137</v>
      </c>
      <c r="AE8">
        <v>2.3499999046325684</v>
      </c>
      <c r="AF8">
        <f t="shared" si="8"/>
        <v>-2.5199999809265137</v>
      </c>
      <c r="AG8">
        <f t="shared" si="9"/>
        <v>2.3499999046325684</v>
      </c>
    </row>
    <row r="9" spans="1:33">
      <c r="A9" s="3" t="s">
        <v>597</v>
      </c>
      <c r="B9" s="3" t="str">
        <f t="shared" si="0"/>
        <v>13:53:35.145</v>
      </c>
      <c r="C9" s="3">
        <f t="shared" si="1"/>
        <v>50015.144999999997</v>
      </c>
      <c r="D9" s="3">
        <f t="shared" si="2"/>
        <v>0.45899999999528518</v>
      </c>
      <c r="E9" s="3">
        <v>330.04399999999998</v>
      </c>
      <c r="F9" s="3">
        <v>266.52600000000001</v>
      </c>
      <c r="G9" s="3">
        <v>15405</v>
      </c>
      <c r="H9" s="3">
        <v>760</v>
      </c>
      <c r="I9" s="3">
        <v>476.75</v>
      </c>
      <c r="J9">
        <f t="shared" si="3"/>
        <v>326.76299999999998</v>
      </c>
      <c r="K9">
        <f t="shared" si="4"/>
        <v>270.53800000000001</v>
      </c>
      <c r="L9">
        <f t="shared" si="5"/>
        <v>-1.6370000000000005</v>
      </c>
      <c r="M9">
        <f t="shared" si="6"/>
        <v>-2.51400000000001</v>
      </c>
      <c r="N9">
        <f t="shared" si="7"/>
        <v>-1.6370000000000004E-3</v>
      </c>
      <c r="O9">
        <f t="shared" si="7"/>
        <v>-2.5140000000000102E-3</v>
      </c>
      <c r="AC9">
        <v>0.42499999999999999</v>
      </c>
      <c r="AD9">
        <v>-0.12999999523162842</v>
      </c>
      <c r="AE9">
        <v>9.2899999618530273</v>
      </c>
      <c r="AF9">
        <f t="shared" si="8"/>
        <v>-0.12999999523162842</v>
      </c>
      <c r="AG9">
        <f t="shared" si="9"/>
        <v>9.2899999618530273</v>
      </c>
    </row>
    <row r="10" spans="1:33">
      <c r="A10" s="3" t="s">
        <v>598</v>
      </c>
      <c r="B10" s="3" t="str">
        <f t="shared" si="0"/>
        <v>13:53:35.240</v>
      </c>
      <c r="C10" s="3">
        <f t="shared" si="1"/>
        <v>50015.24</v>
      </c>
      <c r="D10" s="3">
        <f t="shared" si="2"/>
        <v>0.55399999999644933</v>
      </c>
      <c r="E10" s="3">
        <v>336.23500000000001</v>
      </c>
      <c r="F10" s="3">
        <v>275.61799999999999</v>
      </c>
      <c r="G10" s="3">
        <v>15394</v>
      </c>
      <c r="H10" s="3">
        <v>762</v>
      </c>
      <c r="I10" s="3">
        <v>476.75</v>
      </c>
      <c r="J10">
        <f t="shared" si="3"/>
        <v>332.84300000000002</v>
      </c>
      <c r="K10">
        <f t="shared" si="4"/>
        <v>279.70499999999998</v>
      </c>
      <c r="L10">
        <f t="shared" si="5"/>
        <v>4.4430000000000405</v>
      </c>
      <c r="M10">
        <f t="shared" si="6"/>
        <v>6.6529999999999632</v>
      </c>
      <c r="N10">
        <f t="shared" si="7"/>
        <v>4.4430000000000407E-3</v>
      </c>
      <c r="O10">
        <f t="shared" si="7"/>
        <v>6.6529999999999636E-3</v>
      </c>
      <c r="AC10">
        <v>0.49399999999999999</v>
      </c>
      <c r="AD10">
        <v>-0.85000002384185791</v>
      </c>
      <c r="AE10">
        <v>8.8500003814697266</v>
      </c>
      <c r="AF10">
        <f t="shared" si="8"/>
        <v>-0.85000002384185791</v>
      </c>
      <c r="AG10">
        <f t="shared" si="9"/>
        <v>8.8500003814697266</v>
      </c>
    </row>
    <row r="11" spans="1:33">
      <c r="A11" s="3" t="s">
        <v>599</v>
      </c>
      <c r="B11" s="3" t="str">
        <f t="shared" si="0"/>
        <v>13:53:35.333</v>
      </c>
      <c r="C11" s="3">
        <f t="shared" si="1"/>
        <v>50015.332999999999</v>
      </c>
      <c r="D11" s="3">
        <f t="shared" si="2"/>
        <v>0.64699999999720603</v>
      </c>
      <c r="E11" s="3">
        <v>331.41300000000001</v>
      </c>
      <c r="F11" s="3">
        <v>268.61799999999999</v>
      </c>
      <c r="G11" s="3">
        <v>15402.5</v>
      </c>
      <c r="H11" s="3">
        <v>759.5</v>
      </c>
      <c r="I11" s="3">
        <v>476.75</v>
      </c>
      <c r="J11">
        <f t="shared" si="3"/>
        <v>328.10700000000003</v>
      </c>
      <c r="K11">
        <f t="shared" si="4"/>
        <v>272.64699999999999</v>
      </c>
      <c r="L11">
        <f t="shared" si="5"/>
        <v>-0.29299999999994952</v>
      </c>
      <c r="M11">
        <f t="shared" si="6"/>
        <v>-0.40500000000002956</v>
      </c>
      <c r="N11">
        <f t="shared" si="7"/>
        <v>-2.9299999999994955E-4</v>
      </c>
      <c r="O11">
        <f t="shared" si="7"/>
        <v>-4.0500000000002958E-4</v>
      </c>
      <c r="AC11">
        <v>0.55000000000000004</v>
      </c>
      <c r="AD11">
        <v>-1.2699999809265137</v>
      </c>
      <c r="AE11">
        <v>5.4600000381469727</v>
      </c>
      <c r="AF11">
        <f t="shared" si="8"/>
        <v>-1.2699999809265137</v>
      </c>
      <c r="AG11">
        <f t="shared" si="9"/>
        <v>5.4600000381469727</v>
      </c>
    </row>
    <row r="12" spans="1:33">
      <c r="A12" s="3" t="s">
        <v>600</v>
      </c>
      <c r="B12" s="3" t="str">
        <f t="shared" si="0"/>
        <v>13:53:35.428</v>
      </c>
      <c r="C12" s="3">
        <f t="shared" si="1"/>
        <v>50015.428</v>
      </c>
      <c r="D12" s="3">
        <f t="shared" si="2"/>
        <v>0.74199999999837019</v>
      </c>
      <c r="E12" s="3">
        <v>320.74900000000002</v>
      </c>
      <c r="F12" s="3">
        <v>252.893</v>
      </c>
      <c r="G12" s="3">
        <v>15421.5</v>
      </c>
      <c r="H12" s="3">
        <v>759</v>
      </c>
      <c r="I12" s="3">
        <v>476.75</v>
      </c>
      <c r="J12">
        <f t="shared" si="3"/>
        <v>317.63499999999999</v>
      </c>
      <c r="K12">
        <f t="shared" si="4"/>
        <v>256.79300000000001</v>
      </c>
      <c r="L12">
        <f t="shared" si="5"/>
        <v>-10.764999999999986</v>
      </c>
      <c r="M12">
        <f t="shared" si="6"/>
        <v>-16.259000000000015</v>
      </c>
      <c r="N12">
        <f t="shared" si="7"/>
        <v>-1.0764999999999986E-2</v>
      </c>
      <c r="O12">
        <f t="shared" si="7"/>
        <v>-1.6259000000000016E-2</v>
      </c>
      <c r="AC12">
        <v>0.61399999999999999</v>
      </c>
      <c r="AD12">
        <v>-1.6499999761581421</v>
      </c>
      <c r="AE12">
        <v>6.8600001335144043</v>
      </c>
      <c r="AF12">
        <f t="shared" si="8"/>
        <v>-1.6499999761581421</v>
      </c>
      <c r="AG12">
        <f t="shared" si="9"/>
        <v>6.8600001335144043</v>
      </c>
    </row>
    <row r="13" spans="1:33">
      <c r="A13" s="3" t="s">
        <v>601</v>
      </c>
      <c r="B13" s="3" t="str">
        <f t="shared" si="0"/>
        <v>13:53:35.522</v>
      </c>
      <c r="C13" s="3">
        <f t="shared" si="1"/>
        <v>50015.521999999997</v>
      </c>
      <c r="D13" s="3">
        <f t="shared" si="2"/>
        <v>0.83599999999569263</v>
      </c>
      <c r="E13" s="3">
        <v>329.48500000000001</v>
      </c>
      <c r="F13" s="3">
        <v>265.697</v>
      </c>
      <c r="G13" s="3">
        <v>15406</v>
      </c>
      <c r="H13" s="3">
        <v>757</v>
      </c>
      <c r="I13" s="3">
        <v>476.75</v>
      </c>
      <c r="J13">
        <f t="shared" si="3"/>
        <v>326.214</v>
      </c>
      <c r="K13">
        <f t="shared" si="4"/>
        <v>269.702</v>
      </c>
      <c r="L13">
        <f t="shared" si="5"/>
        <v>-2.1859999999999786</v>
      </c>
      <c r="M13">
        <f t="shared" si="6"/>
        <v>-3.3500000000000227</v>
      </c>
      <c r="N13">
        <f t="shared" si="7"/>
        <v>-2.1859999999999788E-3</v>
      </c>
      <c r="O13">
        <f t="shared" si="7"/>
        <v>-3.3500000000000227E-3</v>
      </c>
      <c r="AC13">
        <v>0.67100000000000004</v>
      </c>
      <c r="AD13">
        <v>-0.99000000953674316</v>
      </c>
      <c r="AE13">
        <v>4.0100002288818359</v>
      </c>
      <c r="AF13">
        <f t="shared" si="8"/>
        <v>-0.99000000953674316</v>
      </c>
      <c r="AG13">
        <f t="shared" si="9"/>
        <v>4.0100002288818359</v>
      </c>
    </row>
    <row r="14" spans="1:33">
      <c r="A14" s="3" t="s">
        <v>602</v>
      </c>
      <c r="B14" s="3" t="str">
        <f t="shared" si="0"/>
        <v>13:53:35.617</v>
      </c>
      <c r="C14" s="3">
        <f t="shared" si="1"/>
        <v>50015.616999999998</v>
      </c>
      <c r="D14" s="3">
        <f t="shared" si="2"/>
        <v>0.93099999999685679</v>
      </c>
      <c r="E14" s="3">
        <v>333.67899999999997</v>
      </c>
      <c r="F14" s="3">
        <v>271.91500000000002</v>
      </c>
      <c r="G14" s="3">
        <v>15398.5</v>
      </c>
      <c r="H14" s="3">
        <v>755</v>
      </c>
      <c r="I14" s="3">
        <v>476.75</v>
      </c>
      <c r="J14">
        <f t="shared" si="3"/>
        <v>330.33199999999999</v>
      </c>
      <c r="K14">
        <f t="shared" si="4"/>
        <v>275.971</v>
      </c>
      <c r="L14">
        <f t="shared" si="5"/>
        <v>1.9320000000000164</v>
      </c>
      <c r="M14">
        <f t="shared" si="6"/>
        <v>2.9189999999999827</v>
      </c>
      <c r="N14">
        <f t="shared" si="7"/>
        <v>1.9320000000000164E-3</v>
      </c>
      <c r="O14">
        <f t="shared" si="7"/>
        <v>2.9189999999999828E-3</v>
      </c>
      <c r="AC14">
        <v>0.73799999999999999</v>
      </c>
      <c r="AD14">
        <v>-1.4800000190734863</v>
      </c>
      <c r="AE14">
        <v>4.1599998474121094</v>
      </c>
      <c r="AF14">
        <f t="shared" si="8"/>
        <v>-1.4800000190734863</v>
      </c>
      <c r="AG14">
        <f t="shared" si="9"/>
        <v>4.1599998474121094</v>
      </c>
    </row>
    <row r="15" spans="1:33">
      <c r="A15" s="3" t="s">
        <v>603</v>
      </c>
      <c r="B15" s="3" t="str">
        <f t="shared" si="0"/>
        <v>13:53:35.707</v>
      </c>
      <c r="C15" s="3">
        <f t="shared" si="1"/>
        <v>50015.707000000002</v>
      </c>
      <c r="D15" s="3">
        <f t="shared" si="2"/>
        <v>1.0210000000006403</v>
      </c>
      <c r="E15" s="3">
        <v>334.25200000000001</v>
      </c>
      <c r="F15" s="3">
        <v>272.73399999999998</v>
      </c>
      <c r="G15" s="3">
        <v>15397.5</v>
      </c>
      <c r="H15" s="3">
        <v>752</v>
      </c>
      <c r="I15" s="3">
        <v>476.75</v>
      </c>
      <c r="J15">
        <f t="shared" si="3"/>
        <v>330.89499999999998</v>
      </c>
      <c r="K15">
        <f t="shared" si="4"/>
        <v>276.79700000000003</v>
      </c>
      <c r="L15">
        <f t="shared" si="5"/>
        <v>2.4950000000000045</v>
      </c>
      <c r="M15">
        <f t="shared" si="6"/>
        <v>3.7450000000000045</v>
      </c>
      <c r="N15">
        <f t="shared" si="7"/>
        <v>2.4950000000000046E-3</v>
      </c>
      <c r="O15">
        <f t="shared" si="7"/>
        <v>3.7450000000000048E-3</v>
      </c>
      <c r="AC15">
        <v>0.79700000000000004</v>
      </c>
      <c r="AD15">
        <v>-1.5499999523162842</v>
      </c>
      <c r="AE15">
        <v>11.289999961853027</v>
      </c>
      <c r="AF15">
        <f t="shared" si="8"/>
        <v>-1.5499999523162842</v>
      </c>
      <c r="AG15">
        <f t="shared" si="9"/>
        <v>11.289999961853027</v>
      </c>
    </row>
    <row r="16" spans="1:33">
      <c r="A16" s="3" t="s">
        <v>604</v>
      </c>
      <c r="B16" s="3" t="str">
        <f t="shared" si="0"/>
        <v>13:53:35.802</v>
      </c>
      <c r="C16" s="3">
        <f t="shared" si="1"/>
        <v>50015.802000000003</v>
      </c>
      <c r="D16" s="3">
        <f t="shared" si="2"/>
        <v>1.1160000000018044</v>
      </c>
      <c r="E16" s="3">
        <v>338.48200000000003</v>
      </c>
      <c r="F16" s="3">
        <v>278.92700000000002</v>
      </c>
      <c r="G16" s="3">
        <v>15390</v>
      </c>
      <c r="H16" s="3">
        <v>744</v>
      </c>
      <c r="I16" s="3">
        <v>476.75</v>
      </c>
      <c r="J16">
        <f t="shared" si="3"/>
        <v>335.04899999999998</v>
      </c>
      <c r="K16">
        <f t="shared" si="4"/>
        <v>283.041</v>
      </c>
      <c r="L16">
        <f t="shared" si="5"/>
        <v>6.6490000000000009</v>
      </c>
      <c r="M16">
        <f t="shared" si="6"/>
        <v>9.9889999999999759</v>
      </c>
      <c r="N16">
        <f t="shared" si="7"/>
        <v>6.6490000000000013E-3</v>
      </c>
      <c r="O16">
        <f t="shared" si="7"/>
        <v>9.9889999999999753E-3</v>
      </c>
      <c r="AC16">
        <v>0.85899999999999999</v>
      </c>
      <c r="AD16">
        <v>0.6600000262260437</v>
      </c>
      <c r="AE16">
        <v>15.020000457763672</v>
      </c>
      <c r="AF16">
        <f t="shared" si="8"/>
        <v>0.6600000262260437</v>
      </c>
      <c r="AG16">
        <f t="shared" si="9"/>
        <v>15.020000457763672</v>
      </c>
    </row>
    <row r="17" spans="1:33">
      <c r="A17" s="3" t="s">
        <v>605</v>
      </c>
      <c r="B17" s="3" t="str">
        <f t="shared" si="0"/>
        <v>13:53:35.900</v>
      </c>
      <c r="C17" s="3">
        <f t="shared" si="1"/>
        <v>50015.9</v>
      </c>
      <c r="D17" s="3">
        <f t="shared" si="2"/>
        <v>1.2139999999999418</v>
      </c>
      <c r="E17" s="3">
        <v>344.67700000000002</v>
      </c>
      <c r="F17" s="3">
        <v>288.017</v>
      </c>
      <c r="G17" s="3">
        <v>15379</v>
      </c>
      <c r="H17" s="3">
        <v>735</v>
      </c>
      <c r="I17" s="3">
        <v>476.75</v>
      </c>
      <c r="J17">
        <f t="shared" si="3"/>
        <v>341.13299999999998</v>
      </c>
      <c r="K17">
        <f t="shared" si="4"/>
        <v>292.20600000000002</v>
      </c>
      <c r="L17">
        <f t="shared" si="5"/>
        <v>12.733000000000004</v>
      </c>
      <c r="M17">
        <f t="shared" si="6"/>
        <v>19.153999999999996</v>
      </c>
      <c r="N17">
        <f t="shared" si="7"/>
        <v>1.2733000000000005E-2</v>
      </c>
      <c r="O17">
        <f t="shared" si="7"/>
        <v>1.9153999999999997E-2</v>
      </c>
      <c r="AC17">
        <v>0.92200000000000004</v>
      </c>
      <c r="AD17">
        <v>4.9800000190734863</v>
      </c>
      <c r="AE17">
        <v>17.909999847412109</v>
      </c>
      <c r="AF17">
        <f t="shared" si="8"/>
        <v>4.9800000190734863</v>
      </c>
      <c r="AG17">
        <f t="shared" si="9"/>
        <v>17.909999847412109</v>
      </c>
    </row>
    <row r="18" spans="1:33">
      <c r="A18" s="3" t="s">
        <v>606</v>
      </c>
      <c r="B18" s="3" t="str">
        <f t="shared" si="0"/>
        <v>13:53:35.987</v>
      </c>
      <c r="C18" s="3">
        <f t="shared" si="1"/>
        <v>50015.987000000001</v>
      </c>
      <c r="D18" s="3">
        <f t="shared" si="2"/>
        <v>1.3009999999994761</v>
      </c>
      <c r="E18" s="3">
        <v>355.93299999999999</v>
      </c>
      <c r="F18" s="3">
        <v>304.54899999999998</v>
      </c>
      <c r="G18" s="3">
        <v>15359</v>
      </c>
      <c r="H18" s="3">
        <v>697.5</v>
      </c>
      <c r="I18" s="3">
        <v>476.75</v>
      </c>
      <c r="J18">
        <f t="shared" si="3"/>
        <v>352.18599999999998</v>
      </c>
      <c r="K18">
        <f t="shared" si="4"/>
        <v>308.875</v>
      </c>
      <c r="L18">
        <f t="shared" si="5"/>
        <v>23.786000000000001</v>
      </c>
      <c r="M18">
        <f t="shared" si="6"/>
        <v>35.822999999999979</v>
      </c>
      <c r="N18">
        <f t="shared" si="7"/>
        <v>2.3786000000000002E-2</v>
      </c>
      <c r="O18">
        <f t="shared" si="7"/>
        <v>3.582299999999998E-2</v>
      </c>
      <c r="AC18">
        <v>0.98</v>
      </c>
      <c r="AD18">
        <v>-0.37000000476837158</v>
      </c>
      <c r="AE18">
        <v>7.1100001335144043</v>
      </c>
      <c r="AF18">
        <f t="shared" si="8"/>
        <v>-0.37000000476837158</v>
      </c>
      <c r="AG18">
        <f t="shared" si="9"/>
        <v>7.1100001335144043</v>
      </c>
    </row>
    <row r="19" spans="1:33">
      <c r="A19" s="3" t="s">
        <v>607</v>
      </c>
      <c r="B19" s="3" t="str">
        <f t="shared" si="0"/>
        <v>13:53:36.089</v>
      </c>
      <c r="C19" s="3">
        <f t="shared" si="1"/>
        <v>50016.089</v>
      </c>
      <c r="D19" s="3">
        <f t="shared" si="2"/>
        <v>1.4029999999984284</v>
      </c>
      <c r="E19" s="3">
        <v>307.363</v>
      </c>
      <c r="F19" s="3">
        <v>352.13499999999999</v>
      </c>
      <c r="G19" s="3">
        <v>15347</v>
      </c>
      <c r="H19" s="3">
        <v>808</v>
      </c>
      <c r="I19" s="3">
        <v>953.5</v>
      </c>
      <c r="J19">
        <f t="shared" si="3"/>
        <v>303.03800000000001</v>
      </c>
      <c r="K19">
        <f t="shared" si="4"/>
        <v>355.86399999999998</v>
      </c>
      <c r="L19">
        <f t="shared" si="5"/>
        <v>-25.361999999999966</v>
      </c>
      <c r="M19">
        <f t="shared" si="6"/>
        <v>82.811999999999955</v>
      </c>
      <c r="N19">
        <f t="shared" si="7"/>
        <v>-2.5361999999999968E-2</v>
      </c>
      <c r="O19">
        <f t="shared" si="7"/>
        <v>8.2811999999999955E-2</v>
      </c>
      <c r="AC19">
        <v>1.0529999999999999</v>
      </c>
      <c r="AD19">
        <v>-0.12999999523162842</v>
      </c>
      <c r="AE19">
        <v>6.880000114440918</v>
      </c>
      <c r="AF19">
        <f t="shared" si="8"/>
        <v>-0.12999999523162842</v>
      </c>
      <c r="AG19">
        <f t="shared" si="9"/>
        <v>6.880000114440918</v>
      </c>
    </row>
    <row r="20" spans="1:33">
      <c r="A20" s="3" t="s">
        <v>608</v>
      </c>
      <c r="B20" s="3" t="str">
        <f t="shared" si="0"/>
        <v>13:53:36.187</v>
      </c>
      <c r="C20" s="3">
        <f t="shared" si="1"/>
        <v>50016.186999999998</v>
      </c>
      <c r="D20" s="3">
        <f t="shared" si="2"/>
        <v>1.5009999999965657</v>
      </c>
      <c r="E20" s="3">
        <v>275.72300000000001</v>
      </c>
      <c r="F20" s="3">
        <v>423.98399999999998</v>
      </c>
      <c r="G20" s="3">
        <v>15306</v>
      </c>
      <c r="H20" s="3">
        <v>700.5</v>
      </c>
      <c r="I20" s="3">
        <v>476.25</v>
      </c>
      <c r="J20">
        <f t="shared" si="3"/>
        <v>270.52300000000002</v>
      </c>
      <c r="K20">
        <f t="shared" si="4"/>
        <v>427.32100000000003</v>
      </c>
      <c r="L20">
        <f t="shared" si="5"/>
        <v>-57.876999999999953</v>
      </c>
      <c r="M20">
        <f t="shared" si="6"/>
        <v>154.26900000000001</v>
      </c>
      <c r="N20">
        <f t="shared" si="7"/>
        <v>-5.7876999999999956E-2</v>
      </c>
      <c r="O20">
        <f t="shared" si="7"/>
        <v>0.15426900000000002</v>
      </c>
      <c r="AC20">
        <v>1.1060000000000001</v>
      </c>
      <c r="AD20">
        <v>0.33000001311302185</v>
      </c>
      <c r="AE20">
        <v>6.7600002288818359</v>
      </c>
      <c r="AF20">
        <f t="shared" si="8"/>
        <v>0.33000001311302185</v>
      </c>
      <c r="AG20">
        <f t="shared" si="9"/>
        <v>6.7600002288818359</v>
      </c>
    </row>
    <row r="21" spans="1:33">
      <c r="A21" s="3" t="s">
        <v>609</v>
      </c>
      <c r="B21" s="3" t="str">
        <f t="shared" si="0"/>
        <v>13:53:36.277</v>
      </c>
      <c r="C21" s="3">
        <f t="shared" si="1"/>
        <v>50016.277000000002</v>
      </c>
      <c r="D21" s="3">
        <f t="shared" si="2"/>
        <v>1.5910000000003492</v>
      </c>
      <c r="E21" s="3">
        <v>297.673</v>
      </c>
      <c r="F21" s="3">
        <v>455.61399999999998</v>
      </c>
      <c r="G21" s="3">
        <v>15267.5</v>
      </c>
      <c r="H21" s="3">
        <v>738.5</v>
      </c>
      <c r="I21" s="3">
        <v>475.75</v>
      </c>
      <c r="J21">
        <f t="shared" si="3"/>
        <v>292.08499999999998</v>
      </c>
      <c r="K21">
        <f t="shared" si="4"/>
        <v>459.21699999999998</v>
      </c>
      <c r="L21">
        <f t="shared" si="5"/>
        <v>-36.314999999999998</v>
      </c>
      <c r="M21">
        <f t="shared" si="6"/>
        <v>186.16499999999996</v>
      </c>
      <c r="N21">
        <f t="shared" si="7"/>
        <v>-3.6315E-2</v>
      </c>
      <c r="O21">
        <f t="shared" si="7"/>
        <v>0.18616499999999997</v>
      </c>
      <c r="AC21">
        <v>1.175</v>
      </c>
      <c r="AD21">
        <v>3.4300000667572021</v>
      </c>
      <c r="AE21">
        <v>11.899999618530273</v>
      </c>
      <c r="AF21">
        <f t="shared" si="8"/>
        <v>3.4300000667572021</v>
      </c>
      <c r="AG21">
        <f t="shared" si="9"/>
        <v>11.899999618530273</v>
      </c>
    </row>
    <row r="22" spans="1:33">
      <c r="A22" s="3" t="s">
        <v>610</v>
      </c>
      <c r="B22" s="3" t="str">
        <f t="shared" si="0"/>
        <v>13:53:36.371</v>
      </c>
      <c r="C22" s="3">
        <f t="shared" si="1"/>
        <v>50016.370999999999</v>
      </c>
      <c r="D22" s="3">
        <f t="shared" si="2"/>
        <v>1.6849999999976717</v>
      </c>
      <c r="E22" s="3">
        <v>330.10599999999999</v>
      </c>
      <c r="F22" s="3">
        <v>502.48700000000002</v>
      </c>
      <c r="G22" s="3">
        <v>15210.5</v>
      </c>
      <c r="H22" s="3">
        <v>775</v>
      </c>
      <c r="I22" s="3">
        <v>475.75</v>
      </c>
      <c r="J22">
        <f t="shared" si="3"/>
        <v>323.94200000000001</v>
      </c>
      <c r="K22">
        <f t="shared" si="4"/>
        <v>506.48200000000003</v>
      </c>
      <c r="L22">
        <f t="shared" si="5"/>
        <v>-4.45799999999997</v>
      </c>
      <c r="M22">
        <f t="shared" si="6"/>
        <v>233.43</v>
      </c>
      <c r="N22">
        <f t="shared" si="7"/>
        <v>-4.4579999999999698E-3</v>
      </c>
      <c r="O22">
        <f t="shared" si="7"/>
        <v>0.23343</v>
      </c>
      <c r="AC22">
        <v>1.2430000000000001</v>
      </c>
      <c r="AD22">
        <v>-0.46000000834465027</v>
      </c>
      <c r="AE22">
        <v>11.420000076293945</v>
      </c>
      <c r="AF22">
        <f t="shared" si="8"/>
        <v>-0.46000000834465027</v>
      </c>
      <c r="AG22">
        <f t="shared" si="9"/>
        <v>11.420000076293945</v>
      </c>
    </row>
    <row r="23" spans="1:33">
      <c r="A23" s="3" t="s">
        <v>611</v>
      </c>
      <c r="B23" s="3" t="str">
        <f t="shared" si="0"/>
        <v>13:53:36.466</v>
      </c>
      <c r="C23" s="3">
        <f t="shared" si="1"/>
        <v>50016.466</v>
      </c>
      <c r="D23" s="3">
        <f t="shared" si="2"/>
        <v>1.7799999999988358</v>
      </c>
      <c r="E23" s="3">
        <v>352.64</v>
      </c>
      <c r="F23" s="3">
        <v>534.928</v>
      </c>
      <c r="G23" s="3">
        <v>15171</v>
      </c>
      <c r="H23" s="3">
        <v>758.5</v>
      </c>
      <c r="I23" s="3">
        <v>475.75</v>
      </c>
      <c r="J23">
        <f t="shared" si="3"/>
        <v>346.07799999999997</v>
      </c>
      <c r="K23">
        <f t="shared" si="4"/>
        <v>539.19600000000003</v>
      </c>
      <c r="L23">
        <f t="shared" si="5"/>
        <v>17.677999999999997</v>
      </c>
      <c r="M23">
        <f t="shared" si="6"/>
        <v>266.14400000000001</v>
      </c>
      <c r="N23">
        <f t="shared" si="7"/>
        <v>1.7677999999999999E-2</v>
      </c>
      <c r="O23">
        <f t="shared" si="7"/>
        <v>0.26614399999999999</v>
      </c>
      <c r="AC23">
        <v>1.3180000000000001</v>
      </c>
      <c r="AD23">
        <v>-9.0000003576278687E-2</v>
      </c>
      <c r="AE23">
        <v>7.9000000953674316</v>
      </c>
      <c r="AF23">
        <f t="shared" si="8"/>
        <v>-9.0000003576278687E-2</v>
      </c>
      <c r="AG23">
        <f t="shared" si="9"/>
        <v>7.9000000953674316</v>
      </c>
    </row>
    <row r="24" spans="1:33">
      <c r="A24" s="3" t="s">
        <v>612</v>
      </c>
      <c r="B24" s="3" t="str">
        <f t="shared" si="0"/>
        <v>13:53:36.558</v>
      </c>
      <c r="C24" s="3">
        <f t="shared" si="1"/>
        <v>50016.557999999997</v>
      </c>
      <c r="D24" s="3">
        <f t="shared" si="2"/>
        <v>1.8719999999957508</v>
      </c>
      <c r="E24" s="3">
        <v>279.40100000000001</v>
      </c>
      <c r="F24" s="3">
        <v>660.67600000000004</v>
      </c>
      <c r="G24" s="3">
        <v>15110</v>
      </c>
      <c r="H24" s="3">
        <v>722.5</v>
      </c>
      <c r="I24" s="3">
        <v>475</v>
      </c>
      <c r="J24">
        <f t="shared" si="3"/>
        <v>271.30900000000003</v>
      </c>
      <c r="K24">
        <f t="shared" si="4"/>
        <v>664.04</v>
      </c>
      <c r="L24">
        <f t="shared" si="5"/>
        <v>-57.090999999999951</v>
      </c>
      <c r="M24">
        <f t="shared" si="6"/>
        <v>390.98799999999994</v>
      </c>
      <c r="N24">
        <f t="shared" si="7"/>
        <v>-5.7090999999999954E-2</v>
      </c>
      <c r="O24">
        <f t="shared" si="7"/>
        <v>0.39098799999999995</v>
      </c>
      <c r="AC24">
        <v>1.397</v>
      </c>
      <c r="AD24">
        <v>-1.4900000095367432</v>
      </c>
      <c r="AE24">
        <v>12.640000343322754</v>
      </c>
      <c r="AF24">
        <f t="shared" si="8"/>
        <v>-1.4900000095367432</v>
      </c>
      <c r="AG24">
        <f t="shared" si="9"/>
        <v>12.640000343322754</v>
      </c>
    </row>
    <row r="25" spans="1:33">
      <c r="A25" s="3" t="s">
        <v>613</v>
      </c>
      <c r="B25" s="3" t="str">
        <f t="shared" si="0"/>
        <v>13:53:36.650</v>
      </c>
      <c r="C25" s="3">
        <f t="shared" si="1"/>
        <v>50016.65</v>
      </c>
      <c r="D25" s="3">
        <f t="shared" si="2"/>
        <v>1.9639999999999418</v>
      </c>
      <c r="E25" s="3">
        <v>309.70299999999997</v>
      </c>
      <c r="F25" s="3">
        <v>703.548</v>
      </c>
      <c r="G25" s="3">
        <v>15057.5</v>
      </c>
      <c r="H25" s="3">
        <v>776</v>
      </c>
      <c r="I25" s="3">
        <v>474.5</v>
      </c>
      <c r="J25">
        <f t="shared" si="3"/>
        <v>301.08499999999998</v>
      </c>
      <c r="K25">
        <f t="shared" si="4"/>
        <v>707.279</v>
      </c>
      <c r="L25">
        <f t="shared" si="5"/>
        <v>-27.314999999999998</v>
      </c>
      <c r="M25">
        <f t="shared" si="6"/>
        <v>434.22699999999998</v>
      </c>
      <c r="N25">
        <f t="shared" si="7"/>
        <v>-2.7314999999999999E-2</v>
      </c>
      <c r="O25">
        <f t="shared" si="7"/>
        <v>0.43422699999999997</v>
      </c>
      <c r="AC25">
        <v>1.4610000000000001</v>
      </c>
      <c r="AD25">
        <v>-1.5</v>
      </c>
      <c r="AE25">
        <v>6.5100002288818359</v>
      </c>
      <c r="AF25">
        <f t="shared" si="8"/>
        <v>-1.5</v>
      </c>
      <c r="AG25">
        <f t="shared" si="9"/>
        <v>6.5100002288818359</v>
      </c>
    </row>
    <row r="26" spans="1:33">
      <c r="A26" s="3" t="s">
        <v>614</v>
      </c>
      <c r="B26" s="3" t="str">
        <f t="shared" si="0"/>
        <v>13:53:36.742</v>
      </c>
      <c r="C26" s="3">
        <f t="shared" si="1"/>
        <v>50016.741999999998</v>
      </c>
      <c r="D26" s="3">
        <f t="shared" si="2"/>
        <v>2.0559999999968568</v>
      </c>
      <c r="E26" s="3">
        <v>357.32600000000002</v>
      </c>
      <c r="F26" s="3">
        <v>770.91399999999999</v>
      </c>
      <c r="G26" s="3">
        <v>14975</v>
      </c>
      <c r="H26" s="3">
        <v>746.5</v>
      </c>
      <c r="I26" s="3">
        <v>474.5</v>
      </c>
      <c r="J26">
        <f t="shared" si="3"/>
        <v>347.88099999999997</v>
      </c>
      <c r="K26">
        <f t="shared" si="4"/>
        <v>775.22199999999998</v>
      </c>
      <c r="L26">
        <f t="shared" si="5"/>
        <v>19.480999999999995</v>
      </c>
      <c r="M26">
        <f t="shared" si="6"/>
        <v>502.16999999999996</v>
      </c>
      <c r="N26">
        <f t="shared" si="7"/>
        <v>1.9480999999999995E-2</v>
      </c>
      <c r="O26">
        <f t="shared" si="7"/>
        <v>0.50217000000000001</v>
      </c>
      <c r="AC26">
        <v>1.5189999999999999</v>
      </c>
      <c r="AD26">
        <v>-2.1600000858306885</v>
      </c>
      <c r="AE26">
        <v>8.1000003814697266</v>
      </c>
      <c r="AF26">
        <f t="shared" si="8"/>
        <v>-2.1600000858306885</v>
      </c>
      <c r="AG26">
        <f t="shared" si="9"/>
        <v>8.1000003814697266</v>
      </c>
    </row>
    <row r="27" spans="1:33">
      <c r="A27" s="3" t="s">
        <v>615</v>
      </c>
      <c r="B27" s="3" t="str">
        <f t="shared" si="0"/>
        <v>13:53:36.836</v>
      </c>
      <c r="C27" s="3">
        <f t="shared" si="1"/>
        <v>50016.836000000003</v>
      </c>
      <c r="D27" s="3">
        <f t="shared" si="2"/>
        <v>2.1500000000014552</v>
      </c>
      <c r="E27" s="3">
        <v>330.68599999999998</v>
      </c>
      <c r="F27" s="3">
        <v>846.06899999999996</v>
      </c>
      <c r="G27" s="3">
        <v>14929</v>
      </c>
      <c r="H27" s="3">
        <v>837</v>
      </c>
      <c r="I27" s="3">
        <v>948.5</v>
      </c>
      <c r="J27">
        <f t="shared" si="3"/>
        <v>320.32499999999999</v>
      </c>
      <c r="K27">
        <f t="shared" si="4"/>
        <v>850.04600000000005</v>
      </c>
      <c r="L27">
        <f t="shared" si="5"/>
        <v>-8.0749999999999886</v>
      </c>
      <c r="M27">
        <f t="shared" si="6"/>
        <v>576.99400000000003</v>
      </c>
      <c r="N27">
        <f t="shared" si="7"/>
        <v>-8.0749999999999884E-3</v>
      </c>
      <c r="O27">
        <f t="shared" si="7"/>
        <v>0.57699400000000001</v>
      </c>
      <c r="AC27">
        <v>1.5760000000000001</v>
      </c>
      <c r="AD27">
        <v>-1.9700000286102295</v>
      </c>
      <c r="AE27">
        <v>15.680000305175781</v>
      </c>
      <c r="AF27">
        <f t="shared" si="8"/>
        <v>-1.9700000286102295</v>
      </c>
      <c r="AG27">
        <f t="shared" si="9"/>
        <v>15.680000305175781</v>
      </c>
    </row>
    <row r="28" spans="1:33">
      <c r="A28" s="3" t="s">
        <v>616</v>
      </c>
      <c r="B28" s="3" t="str">
        <f t="shared" si="0"/>
        <v>13:53:36.930</v>
      </c>
      <c r="C28" s="3">
        <f t="shared" si="1"/>
        <v>50016.93</v>
      </c>
      <c r="D28" s="3">
        <f t="shared" si="2"/>
        <v>2.2439999999987776</v>
      </c>
      <c r="E28" s="3">
        <v>337.41300000000001</v>
      </c>
      <c r="F28" s="3">
        <v>966.90700000000004</v>
      </c>
      <c r="G28" s="3">
        <v>14827</v>
      </c>
      <c r="H28" s="3">
        <v>782.5</v>
      </c>
      <c r="I28" s="3">
        <v>473.75</v>
      </c>
      <c r="J28">
        <f t="shared" si="3"/>
        <v>325.57499999999999</v>
      </c>
      <c r="K28">
        <f t="shared" si="4"/>
        <v>970.95699999999999</v>
      </c>
      <c r="L28">
        <f t="shared" si="5"/>
        <v>-2.8249999999999886</v>
      </c>
      <c r="M28">
        <f t="shared" si="6"/>
        <v>697.90499999999997</v>
      </c>
      <c r="N28">
        <f t="shared" si="7"/>
        <v>-2.8249999999999885E-3</v>
      </c>
      <c r="O28">
        <f t="shared" si="7"/>
        <v>0.697905</v>
      </c>
      <c r="AC28">
        <v>1.6479999999999999</v>
      </c>
      <c r="AD28">
        <v>-1.7300000190734863</v>
      </c>
      <c r="AE28">
        <v>3.880000114440918</v>
      </c>
      <c r="AF28">
        <f t="shared" si="8"/>
        <v>-1.7300000190734863</v>
      </c>
      <c r="AG28">
        <f t="shared" si="9"/>
        <v>3.880000114440918</v>
      </c>
    </row>
    <row r="29" spans="1:33">
      <c r="A29" s="3" t="s">
        <v>617</v>
      </c>
      <c r="B29" s="3" t="str">
        <f t="shared" si="0"/>
        <v>13:53:37.022</v>
      </c>
      <c r="C29" s="3">
        <f t="shared" si="1"/>
        <v>50017.021999999997</v>
      </c>
      <c r="D29" s="3">
        <f t="shared" si="2"/>
        <v>2.3359999999956926</v>
      </c>
      <c r="E29" s="3">
        <v>316.06099999999998</v>
      </c>
      <c r="F29" s="3">
        <v>1047.58</v>
      </c>
      <c r="G29" s="3">
        <v>14774</v>
      </c>
      <c r="H29" s="3">
        <v>841</v>
      </c>
      <c r="I29" s="3">
        <v>946.5</v>
      </c>
      <c r="J29">
        <f t="shared" si="3"/>
        <v>303.23899999999998</v>
      </c>
      <c r="K29">
        <f t="shared" si="4"/>
        <v>1051.3630000000001</v>
      </c>
      <c r="L29">
        <f t="shared" si="5"/>
        <v>-25.161000000000001</v>
      </c>
      <c r="M29">
        <f t="shared" si="6"/>
        <v>778.31100000000004</v>
      </c>
      <c r="N29">
        <f t="shared" si="7"/>
        <v>-2.5161000000000003E-2</v>
      </c>
      <c r="O29">
        <f t="shared" si="7"/>
        <v>0.77831100000000009</v>
      </c>
      <c r="AC29">
        <v>1.7070000000000001</v>
      </c>
      <c r="AD29">
        <v>-2.0299999713897705</v>
      </c>
      <c r="AE29">
        <v>3.119999885559082</v>
      </c>
      <c r="AF29">
        <f t="shared" si="8"/>
        <v>-2.0299999713897705</v>
      </c>
      <c r="AG29">
        <f t="shared" si="9"/>
        <v>3.119999885559082</v>
      </c>
    </row>
    <row r="30" spans="1:33">
      <c r="A30" s="3" t="s">
        <v>618</v>
      </c>
      <c r="B30" s="3" t="str">
        <f t="shared" si="0"/>
        <v>13:53:37.118</v>
      </c>
      <c r="C30" s="3">
        <f t="shared" si="1"/>
        <v>50017.118000000002</v>
      </c>
      <c r="D30" s="3">
        <f t="shared" si="2"/>
        <v>2.4320000000006985</v>
      </c>
      <c r="E30" s="3">
        <v>322.06099999999998</v>
      </c>
      <c r="F30" s="3">
        <v>1164.7</v>
      </c>
      <c r="G30" s="3">
        <v>14676</v>
      </c>
      <c r="H30" s="3">
        <v>796</v>
      </c>
      <c r="I30" s="3">
        <v>472.5</v>
      </c>
      <c r="J30">
        <f t="shared" si="3"/>
        <v>307.80799999999999</v>
      </c>
      <c r="K30">
        <f t="shared" si="4"/>
        <v>1168.548</v>
      </c>
      <c r="L30">
        <f t="shared" si="5"/>
        <v>-20.591999999999985</v>
      </c>
      <c r="M30">
        <f t="shared" si="6"/>
        <v>895.49599999999998</v>
      </c>
      <c r="N30">
        <f t="shared" si="7"/>
        <v>-2.0591999999999985E-2</v>
      </c>
      <c r="O30">
        <f t="shared" si="7"/>
        <v>0.89549599999999996</v>
      </c>
      <c r="AC30">
        <v>1.7729999999999999</v>
      </c>
      <c r="AD30">
        <v>-1.5700000524520874</v>
      </c>
      <c r="AE30">
        <v>3.5299999713897705</v>
      </c>
      <c r="AF30">
        <f t="shared" si="8"/>
        <v>-1.5700000524520874</v>
      </c>
      <c r="AG30">
        <f t="shared" si="9"/>
        <v>3.5299999713897705</v>
      </c>
    </row>
    <row r="31" spans="1:33">
      <c r="A31" s="3" t="s">
        <v>619</v>
      </c>
      <c r="B31" s="3" t="str">
        <f t="shared" si="0"/>
        <v>13:53:37.207</v>
      </c>
      <c r="C31" s="3">
        <f t="shared" si="1"/>
        <v>50017.207000000002</v>
      </c>
      <c r="D31" s="3">
        <f t="shared" si="2"/>
        <v>2.5210000000006403</v>
      </c>
      <c r="E31" s="3">
        <v>354.23200000000003</v>
      </c>
      <c r="F31" s="3">
        <v>1208.69</v>
      </c>
      <c r="G31" s="3">
        <v>14621.5</v>
      </c>
      <c r="H31" s="3">
        <v>772.5</v>
      </c>
      <c r="I31" s="3">
        <v>472</v>
      </c>
      <c r="J31">
        <f t="shared" si="3"/>
        <v>339.43900000000002</v>
      </c>
      <c r="K31">
        <f t="shared" si="4"/>
        <v>1212.9269999999999</v>
      </c>
      <c r="L31">
        <f t="shared" si="5"/>
        <v>11.039000000000044</v>
      </c>
      <c r="M31">
        <f t="shared" si="6"/>
        <v>939.87499999999989</v>
      </c>
      <c r="N31">
        <f t="shared" si="7"/>
        <v>1.1039000000000044E-2</v>
      </c>
      <c r="O31">
        <f t="shared" si="7"/>
        <v>0.9398749999999999</v>
      </c>
      <c r="AC31">
        <v>1.8420000000000001</v>
      </c>
      <c r="AD31">
        <v>-2.1500000953674316</v>
      </c>
      <c r="AE31">
        <v>3.7000000476837158</v>
      </c>
      <c r="AF31">
        <f t="shared" si="8"/>
        <v>-2.1500000953674316</v>
      </c>
      <c r="AG31">
        <f t="shared" si="9"/>
        <v>3.7000000476837158</v>
      </c>
    </row>
    <row r="32" spans="1:33">
      <c r="A32" s="3" t="s">
        <v>620</v>
      </c>
      <c r="B32" s="3" t="str">
        <f t="shared" si="0"/>
        <v>13:53:37.301</v>
      </c>
      <c r="C32" s="3">
        <f t="shared" si="1"/>
        <v>50017.300999999999</v>
      </c>
      <c r="D32" s="3">
        <f t="shared" si="2"/>
        <v>2.6149999999979627</v>
      </c>
      <c r="E32" s="3">
        <v>314.50200000000001</v>
      </c>
      <c r="F32" s="3">
        <v>1368.71</v>
      </c>
      <c r="G32" s="3">
        <v>14516.5</v>
      </c>
      <c r="H32" s="3">
        <v>781</v>
      </c>
      <c r="I32" s="3">
        <v>471.5</v>
      </c>
      <c r="J32">
        <f t="shared" si="3"/>
        <v>297.75700000000001</v>
      </c>
      <c r="K32">
        <f t="shared" si="4"/>
        <v>1372.45</v>
      </c>
      <c r="L32">
        <f t="shared" si="5"/>
        <v>-30.642999999999972</v>
      </c>
      <c r="M32">
        <f t="shared" si="6"/>
        <v>1099.3980000000001</v>
      </c>
      <c r="N32">
        <f t="shared" si="7"/>
        <v>-3.0642999999999972E-2</v>
      </c>
      <c r="O32">
        <f t="shared" si="7"/>
        <v>1.0993980000000001</v>
      </c>
      <c r="AC32">
        <v>1.93</v>
      </c>
      <c r="AD32">
        <v>-1.9800000190734863</v>
      </c>
      <c r="AE32">
        <v>3.1400001049041748</v>
      </c>
      <c r="AF32">
        <f t="shared" si="8"/>
        <v>-1.9800000190734863</v>
      </c>
      <c r="AG32">
        <f t="shared" si="9"/>
        <v>3.1400001049041748</v>
      </c>
    </row>
    <row r="33" spans="1:33">
      <c r="A33" s="3" t="s">
        <v>621</v>
      </c>
      <c r="B33" s="3" t="str">
        <f t="shared" si="0"/>
        <v>13:53:37.395</v>
      </c>
      <c r="C33" s="3">
        <f t="shared" si="1"/>
        <v>50017.394999999997</v>
      </c>
      <c r="D33" s="3">
        <f t="shared" si="2"/>
        <v>2.7089999999952852</v>
      </c>
      <c r="E33" s="3">
        <v>337.238</v>
      </c>
      <c r="F33" s="3">
        <v>1399.16</v>
      </c>
      <c r="G33" s="3">
        <v>14478.5</v>
      </c>
      <c r="H33" s="3">
        <v>795</v>
      </c>
      <c r="I33" s="3">
        <v>470.75</v>
      </c>
      <c r="J33">
        <f t="shared" si="3"/>
        <v>320.11900000000003</v>
      </c>
      <c r="K33">
        <f t="shared" si="4"/>
        <v>1403.1759999999999</v>
      </c>
      <c r="L33">
        <f t="shared" si="5"/>
        <v>-8.2809999999999491</v>
      </c>
      <c r="M33">
        <f t="shared" si="6"/>
        <v>1130.1239999999998</v>
      </c>
      <c r="N33">
        <f t="shared" si="7"/>
        <v>-8.2809999999999499E-3</v>
      </c>
      <c r="O33">
        <f t="shared" si="7"/>
        <v>1.1301239999999999</v>
      </c>
      <c r="AC33">
        <v>1.9930000000000001</v>
      </c>
      <c r="AD33">
        <v>-0.10000000149011612</v>
      </c>
      <c r="AE33">
        <v>4.1999998092651367</v>
      </c>
      <c r="AF33">
        <f t="shared" si="8"/>
        <v>-0.10000000149011612</v>
      </c>
      <c r="AG33">
        <f t="shared" si="9"/>
        <v>4.1999998092651367</v>
      </c>
    </row>
    <row r="34" spans="1:33">
      <c r="A34" s="3" t="s">
        <v>622</v>
      </c>
      <c r="B34" s="3" t="str">
        <f t="shared" si="0"/>
        <v>13:53:37.489</v>
      </c>
      <c r="C34" s="3">
        <f t="shared" si="1"/>
        <v>50017.489000000001</v>
      </c>
      <c r="D34" s="3">
        <f t="shared" si="2"/>
        <v>2.8029999999998836</v>
      </c>
      <c r="E34" s="3">
        <v>304.12099999999998</v>
      </c>
      <c r="F34" s="3">
        <v>1564.35</v>
      </c>
      <c r="G34" s="3">
        <v>14366.5</v>
      </c>
      <c r="H34" s="3">
        <v>739.5</v>
      </c>
      <c r="I34" s="3">
        <v>470.25</v>
      </c>
      <c r="J34">
        <f t="shared" si="3"/>
        <v>284.98700000000002</v>
      </c>
      <c r="K34">
        <f t="shared" si="4"/>
        <v>1567.9490000000001</v>
      </c>
      <c r="L34">
        <f t="shared" si="5"/>
        <v>-43.412999999999954</v>
      </c>
      <c r="M34">
        <f t="shared" si="6"/>
        <v>1294.8969999999999</v>
      </c>
      <c r="N34">
        <f t="shared" si="7"/>
        <v>-4.3412999999999952E-2</v>
      </c>
      <c r="O34">
        <f t="shared" si="7"/>
        <v>1.294897</v>
      </c>
      <c r="AC34">
        <v>2.048</v>
      </c>
      <c r="AD34">
        <v>-0.72000002861022949</v>
      </c>
      <c r="AE34">
        <v>5.2899999618530273</v>
      </c>
      <c r="AF34">
        <f t="shared" si="8"/>
        <v>-0.72000002861022949</v>
      </c>
      <c r="AG34">
        <f t="shared" si="9"/>
        <v>5.2899999618530273</v>
      </c>
    </row>
    <row r="35" spans="1:33">
      <c r="A35" s="3" t="s">
        <v>623</v>
      </c>
      <c r="B35" s="3" t="str">
        <f t="shared" si="0"/>
        <v>13:53:37.583</v>
      </c>
      <c r="C35" s="3">
        <f t="shared" si="1"/>
        <v>50017.582999999999</v>
      </c>
      <c r="D35" s="3">
        <f t="shared" si="2"/>
        <v>2.896999999997206</v>
      </c>
      <c r="E35" s="3">
        <v>341.67700000000002</v>
      </c>
      <c r="F35" s="3">
        <v>1613.68</v>
      </c>
      <c r="G35" s="3">
        <v>14304.5</v>
      </c>
      <c r="H35" s="3">
        <v>800.5</v>
      </c>
      <c r="I35" s="3">
        <v>469.5</v>
      </c>
      <c r="J35">
        <f t="shared" si="3"/>
        <v>321.93700000000001</v>
      </c>
      <c r="K35">
        <f t="shared" si="4"/>
        <v>1617.7339999999999</v>
      </c>
      <c r="L35">
        <f t="shared" si="5"/>
        <v>-6.4629999999999654</v>
      </c>
      <c r="M35">
        <f t="shared" si="6"/>
        <v>1344.6819999999998</v>
      </c>
      <c r="N35">
        <f t="shared" si="7"/>
        <v>-6.4629999999999653E-3</v>
      </c>
      <c r="O35">
        <f t="shared" si="7"/>
        <v>1.3446819999999997</v>
      </c>
      <c r="AC35">
        <v>2.109</v>
      </c>
      <c r="AD35">
        <v>0.81999999284744263</v>
      </c>
      <c r="AE35">
        <v>2.0999999046325684</v>
      </c>
      <c r="AF35">
        <f t="shared" si="8"/>
        <v>0.81999999284744263</v>
      </c>
      <c r="AG35">
        <f t="shared" si="9"/>
        <v>2.0999999046325684</v>
      </c>
    </row>
    <row r="36" spans="1:33">
      <c r="A36" s="3" t="s">
        <v>624</v>
      </c>
      <c r="B36" s="3" t="str">
        <f t="shared" si="0"/>
        <v>13:53:37.677</v>
      </c>
      <c r="C36" s="3">
        <f t="shared" si="1"/>
        <v>50017.677000000003</v>
      </c>
      <c r="D36" s="3">
        <f t="shared" si="2"/>
        <v>2.9910000000018044</v>
      </c>
      <c r="E36" s="3">
        <v>354.37</v>
      </c>
      <c r="F36" s="3">
        <v>1732.8</v>
      </c>
      <c r="G36" s="3">
        <v>14202</v>
      </c>
      <c r="H36" s="3">
        <v>856</v>
      </c>
      <c r="I36" s="3">
        <v>938.5</v>
      </c>
      <c r="J36">
        <f t="shared" si="3"/>
        <v>333.17399999999998</v>
      </c>
      <c r="K36">
        <f t="shared" si="4"/>
        <v>1737</v>
      </c>
      <c r="L36">
        <f t="shared" si="5"/>
        <v>4.7740000000000009</v>
      </c>
      <c r="M36">
        <f t="shared" si="6"/>
        <v>1463.9479999999999</v>
      </c>
      <c r="N36">
        <f t="shared" si="7"/>
        <v>4.7740000000000013E-3</v>
      </c>
      <c r="O36">
        <f t="shared" si="7"/>
        <v>1.4639479999999998</v>
      </c>
      <c r="AC36">
        <v>2.1739999999999999</v>
      </c>
      <c r="AD36">
        <v>1.2100000381469727</v>
      </c>
      <c r="AE36">
        <v>1.3500000238418579</v>
      </c>
      <c r="AF36">
        <f t="shared" si="8"/>
        <v>1.2100000381469727</v>
      </c>
      <c r="AG36">
        <f t="shared" si="9"/>
        <v>1.3500000238418579</v>
      </c>
    </row>
    <row r="37" spans="1:33">
      <c r="A37" s="3" t="s">
        <v>625</v>
      </c>
      <c r="B37" s="3" t="str">
        <f t="shared" si="0"/>
        <v>13:53:37.771</v>
      </c>
      <c r="C37" s="3">
        <f t="shared" si="1"/>
        <v>50017.771000000001</v>
      </c>
      <c r="D37" s="3">
        <f t="shared" si="2"/>
        <v>3.0849999999991269</v>
      </c>
      <c r="E37" s="3">
        <v>336.61</v>
      </c>
      <c r="F37" s="3">
        <v>1811.05</v>
      </c>
      <c r="G37" s="3">
        <v>14151</v>
      </c>
      <c r="H37" s="3">
        <v>786.5</v>
      </c>
      <c r="I37" s="3">
        <v>468.75</v>
      </c>
      <c r="J37">
        <f t="shared" si="3"/>
        <v>314.459</v>
      </c>
      <c r="K37">
        <f t="shared" si="4"/>
        <v>1815.027</v>
      </c>
      <c r="L37">
        <f t="shared" si="5"/>
        <v>-13.940999999999974</v>
      </c>
      <c r="M37">
        <f t="shared" si="6"/>
        <v>1541.9749999999999</v>
      </c>
      <c r="N37">
        <f t="shared" si="7"/>
        <v>-1.3940999999999974E-2</v>
      </c>
      <c r="O37">
        <f t="shared" si="7"/>
        <v>1.5419749999999999</v>
      </c>
      <c r="AC37">
        <v>2.2370000000000001</v>
      </c>
      <c r="AD37">
        <v>0.37000000476837158</v>
      </c>
      <c r="AE37">
        <v>3.7599999904632568</v>
      </c>
      <c r="AF37">
        <f t="shared" si="8"/>
        <v>0.37000000476837158</v>
      </c>
      <c r="AG37">
        <f t="shared" si="9"/>
        <v>3.7599999904632568</v>
      </c>
    </row>
    <row r="38" spans="1:33">
      <c r="A38" s="3" t="s">
        <v>626</v>
      </c>
      <c r="B38" s="3" t="str">
        <f t="shared" si="0"/>
        <v>13:53:37.864</v>
      </c>
      <c r="C38" s="3">
        <f t="shared" si="1"/>
        <v>50017.864000000001</v>
      </c>
      <c r="D38" s="3">
        <f t="shared" si="2"/>
        <v>3.1779999999998836</v>
      </c>
      <c r="E38" s="3">
        <v>395.98399999999998</v>
      </c>
      <c r="F38" s="3">
        <v>1887.75</v>
      </c>
      <c r="G38" s="3">
        <v>14054</v>
      </c>
      <c r="H38" s="3">
        <v>762</v>
      </c>
      <c r="I38" s="3">
        <v>468.25</v>
      </c>
      <c r="J38">
        <f t="shared" si="3"/>
        <v>372.892</v>
      </c>
      <c r="K38">
        <f t="shared" si="4"/>
        <v>1892.4469999999999</v>
      </c>
      <c r="L38">
        <f t="shared" si="5"/>
        <v>44.492000000000019</v>
      </c>
      <c r="M38">
        <f t="shared" si="6"/>
        <v>1619.395</v>
      </c>
      <c r="N38">
        <f t="shared" si="7"/>
        <v>4.4492000000000018E-2</v>
      </c>
      <c r="O38">
        <f t="shared" si="7"/>
        <v>1.6193949999999999</v>
      </c>
      <c r="AC38">
        <v>2.3039999999999998</v>
      </c>
      <c r="AD38">
        <v>-1.8300000429153442</v>
      </c>
      <c r="AE38">
        <v>2.3399999141693115</v>
      </c>
      <c r="AF38">
        <f t="shared" si="8"/>
        <v>-1.8300000429153442</v>
      </c>
      <c r="AG38">
        <f t="shared" si="9"/>
        <v>2.3399999141693115</v>
      </c>
    </row>
    <row r="39" spans="1:33">
      <c r="A39" s="3" t="s">
        <v>627</v>
      </c>
      <c r="B39" s="3" t="str">
        <f t="shared" si="0"/>
        <v>13:53:37.956</v>
      </c>
      <c r="C39" s="3">
        <f t="shared" si="1"/>
        <v>50017.955999999998</v>
      </c>
      <c r="D39" s="3">
        <f t="shared" si="2"/>
        <v>3.2699999999967986</v>
      </c>
      <c r="E39" s="3">
        <v>389.35899999999998</v>
      </c>
      <c r="F39" s="3">
        <v>1978.88</v>
      </c>
      <c r="G39" s="3">
        <v>13986</v>
      </c>
      <c r="H39" s="3">
        <v>862</v>
      </c>
      <c r="I39" s="3">
        <v>936</v>
      </c>
      <c r="J39">
        <f t="shared" si="3"/>
        <v>365.154</v>
      </c>
      <c r="K39">
        <f t="shared" si="4"/>
        <v>1983.489</v>
      </c>
      <c r="L39">
        <f t="shared" si="5"/>
        <v>36.754000000000019</v>
      </c>
      <c r="M39">
        <f t="shared" si="6"/>
        <v>1710.4369999999999</v>
      </c>
      <c r="N39">
        <f t="shared" si="7"/>
        <v>3.6754000000000023E-2</v>
      </c>
      <c r="O39">
        <f t="shared" si="7"/>
        <v>1.710437</v>
      </c>
      <c r="AC39">
        <v>2.3690000000000002</v>
      </c>
      <c r="AD39">
        <v>-1.559999942779541</v>
      </c>
      <c r="AE39">
        <v>4.6500000953674316</v>
      </c>
      <c r="AF39">
        <f t="shared" si="8"/>
        <v>-1.559999942779541</v>
      </c>
      <c r="AG39">
        <f t="shared" si="9"/>
        <v>4.6500000953674316</v>
      </c>
    </row>
    <row r="40" spans="1:33">
      <c r="A40" s="3" t="s">
        <v>628</v>
      </c>
      <c r="B40" s="3" t="str">
        <f t="shared" si="0"/>
        <v>13:53:38.050</v>
      </c>
      <c r="C40" s="3">
        <f t="shared" si="1"/>
        <v>50018.05</v>
      </c>
      <c r="D40" s="3">
        <f t="shared" si="2"/>
        <v>3.364000000001397</v>
      </c>
      <c r="E40" s="3">
        <v>402.738</v>
      </c>
      <c r="F40" s="3">
        <v>2094.4</v>
      </c>
      <c r="G40" s="3">
        <v>13887</v>
      </c>
      <c r="H40" s="3">
        <v>801</v>
      </c>
      <c r="I40" s="3">
        <v>467.5</v>
      </c>
      <c r="J40">
        <f t="shared" si="3"/>
        <v>377.12099999999998</v>
      </c>
      <c r="K40">
        <f t="shared" si="4"/>
        <v>2099.1640000000002</v>
      </c>
      <c r="L40">
        <f t="shared" si="5"/>
        <v>48.721000000000004</v>
      </c>
      <c r="M40">
        <f t="shared" si="6"/>
        <v>1826.1120000000001</v>
      </c>
      <c r="N40">
        <f t="shared" si="7"/>
        <v>4.8721000000000007E-2</v>
      </c>
      <c r="O40">
        <f t="shared" si="7"/>
        <v>1.8261120000000002</v>
      </c>
      <c r="AC40">
        <v>2.4350000000000001</v>
      </c>
      <c r="AD40">
        <v>2.0199999809265137</v>
      </c>
      <c r="AE40">
        <v>6.5100002288818359</v>
      </c>
      <c r="AF40">
        <f t="shared" si="8"/>
        <v>2.0199999809265137</v>
      </c>
      <c r="AG40">
        <f t="shared" si="9"/>
        <v>6.5100002288818359</v>
      </c>
    </row>
    <row r="41" spans="1:33">
      <c r="A41" s="3" t="s">
        <v>629</v>
      </c>
      <c r="B41" s="3" t="str">
        <f t="shared" si="0"/>
        <v>13:53:38.145</v>
      </c>
      <c r="C41" s="3">
        <f t="shared" si="1"/>
        <v>50018.144999999997</v>
      </c>
      <c r="D41" s="3">
        <f t="shared" si="2"/>
        <v>3.4589999999952852</v>
      </c>
      <c r="E41" s="3">
        <v>406.80799999999999</v>
      </c>
      <c r="F41" s="3">
        <v>2196.88</v>
      </c>
      <c r="G41" s="3">
        <v>13804</v>
      </c>
      <c r="H41" s="3">
        <v>864</v>
      </c>
      <c r="I41" s="3">
        <v>934</v>
      </c>
      <c r="J41">
        <f t="shared" si="3"/>
        <v>379.93799999999999</v>
      </c>
      <c r="K41">
        <f t="shared" si="4"/>
        <v>2201.6860000000001</v>
      </c>
      <c r="L41">
        <f t="shared" si="5"/>
        <v>51.538000000000011</v>
      </c>
      <c r="M41">
        <f t="shared" si="6"/>
        <v>1928.634</v>
      </c>
      <c r="N41">
        <f t="shared" si="7"/>
        <v>5.1538000000000014E-2</v>
      </c>
      <c r="O41">
        <f t="shared" si="7"/>
        <v>1.928634</v>
      </c>
      <c r="AC41">
        <v>2.5059999999999998</v>
      </c>
      <c r="AD41">
        <v>0.61000001430511475</v>
      </c>
      <c r="AE41">
        <v>2.7699999809265137</v>
      </c>
      <c r="AF41">
        <f t="shared" si="8"/>
        <v>0.61000001430511475</v>
      </c>
      <c r="AG41">
        <f t="shared" si="9"/>
        <v>2.7699999809265137</v>
      </c>
    </row>
    <row r="42" spans="1:33">
      <c r="A42" s="3" t="s">
        <v>630</v>
      </c>
      <c r="B42" s="3" t="str">
        <f t="shared" si="0"/>
        <v>13:53:38.238</v>
      </c>
      <c r="C42" s="3">
        <f t="shared" si="1"/>
        <v>50018.237999999998</v>
      </c>
      <c r="D42" s="3">
        <f t="shared" si="2"/>
        <v>3.5519999999960419</v>
      </c>
      <c r="E42" s="3">
        <v>441.85</v>
      </c>
      <c r="F42" s="3">
        <v>2336.7199999999998</v>
      </c>
      <c r="G42" s="3">
        <v>13673</v>
      </c>
      <c r="H42" s="3">
        <v>758</v>
      </c>
      <c r="I42" s="3">
        <v>466.25</v>
      </c>
      <c r="J42">
        <f t="shared" si="3"/>
        <v>413.26900000000001</v>
      </c>
      <c r="K42">
        <f t="shared" si="4"/>
        <v>2341.944</v>
      </c>
      <c r="L42">
        <f t="shared" si="5"/>
        <v>84.869000000000028</v>
      </c>
      <c r="M42">
        <f t="shared" si="6"/>
        <v>2068.8919999999998</v>
      </c>
      <c r="N42">
        <f t="shared" si="7"/>
        <v>8.4869000000000028E-2</v>
      </c>
      <c r="O42">
        <f t="shared" si="7"/>
        <v>2.068892</v>
      </c>
      <c r="AC42">
        <v>2.58</v>
      </c>
      <c r="AD42">
        <v>5.9600000381469727</v>
      </c>
      <c r="AE42">
        <v>10.640000343322754</v>
      </c>
      <c r="AF42">
        <f t="shared" si="8"/>
        <v>5.9600000381469727</v>
      </c>
      <c r="AG42">
        <f t="shared" si="9"/>
        <v>10.640000343322754</v>
      </c>
    </row>
    <row r="43" spans="1:33">
      <c r="A43" s="3" t="s">
        <v>631</v>
      </c>
      <c r="B43" s="3" t="str">
        <f t="shared" si="0"/>
        <v>13:53:38.331</v>
      </c>
      <c r="C43" s="3">
        <f t="shared" si="1"/>
        <v>50018.330999999998</v>
      </c>
      <c r="D43" s="3">
        <f t="shared" si="2"/>
        <v>3.6449999999967986</v>
      </c>
      <c r="E43" s="3">
        <v>388.65100000000001</v>
      </c>
      <c r="F43" s="3">
        <v>2460.23</v>
      </c>
      <c r="G43" s="3">
        <v>13610.5</v>
      </c>
      <c r="H43" s="3">
        <v>803</v>
      </c>
      <c r="I43" s="3">
        <v>465.25</v>
      </c>
      <c r="J43">
        <f t="shared" si="3"/>
        <v>358.565</v>
      </c>
      <c r="K43">
        <f t="shared" si="4"/>
        <v>2464.7950000000001</v>
      </c>
      <c r="L43">
        <f t="shared" si="5"/>
        <v>30.16500000000002</v>
      </c>
      <c r="M43">
        <f t="shared" si="6"/>
        <v>2191.7429999999999</v>
      </c>
      <c r="N43">
        <f t="shared" si="7"/>
        <v>3.0165000000000022E-2</v>
      </c>
      <c r="O43">
        <f t="shared" si="7"/>
        <v>2.1917429999999998</v>
      </c>
      <c r="AC43">
        <v>2.6549999999999998</v>
      </c>
      <c r="AD43">
        <v>7.309999942779541</v>
      </c>
      <c r="AE43">
        <v>10.460000038146973</v>
      </c>
      <c r="AF43">
        <f t="shared" si="8"/>
        <v>7.309999942779541</v>
      </c>
      <c r="AG43">
        <f t="shared" si="9"/>
        <v>10.460000038146973</v>
      </c>
    </row>
    <row r="44" spans="1:33">
      <c r="A44" s="3" t="s">
        <v>632</v>
      </c>
      <c r="B44" s="3" t="str">
        <f t="shared" si="0"/>
        <v>13:53:38.424</v>
      </c>
      <c r="C44" s="3">
        <f t="shared" si="1"/>
        <v>50018.423999999999</v>
      </c>
      <c r="D44" s="3">
        <f t="shared" si="2"/>
        <v>3.7379999999975553</v>
      </c>
      <c r="E44" s="3">
        <v>388.12099999999998</v>
      </c>
      <c r="F44" s="3">
        <v>2645.33</v>
      </c>
      <c r="G44" s="3">
        <v>13468</v>
      </c>
      <c r="H44" s="3">
        <v>802</v>
      </c>
      <c r="I44" s="3">
        <v>464</v>
      </c>
      <c r="J44">
        <f t="shared" si="3"/>
        <v>355.774</v>
      </c>
      <c r="K44">
        <f t="shared" si="4"/>
        <v>2649.8739999999998</v>
      </c>
      <c r="L44">
        <f t="shared" si="5"/>
        <v>27.374000000000024</v>
      </c>
      <c r="M44">
        <f t="shared" si="6"/>
        <v>2376.8219999999997</v>
      </c>
      <c r="N44">
        <f t="shared" si="7"/>
        <v>2.7374000000000023E-2</v>
      </c>
      <c r="O44">
        <f t="shared" si="7"/>
        <v>2.3768219999999998</v>
      </c>
      <c r="AC44">
        <v>2.7309999999999999</v>
      </c>
      <c r="AD44">
        <v>3.0499999523162842</v>
      </c>
      <c r="AE44">
        <v>7.3000001907348633</v>
      </c>
      <c r="AF44">
        <f t="shared" si="8"/>
        <v>3.0499999523162842</v>
      </c>
      <c r="AG44">
        <f t="shared" si="9"/>
        <v>7.3000001907348633</v>
      </c>
    </row>
    <row r="45" spans="1:33">
      <c r="A45" s="3" t="s">
        <v>633</v>
      </c>
      <c r="B45" s="3" t="str">
        <f t="shared" si="0"/>
        <v>13:53:38.516</v>
      </c>
      <c r="C45" s="3">
        <f t="shared" si="1"/>
        <v>50018.516000000003</v>
      </c>
      <c r="D45" s="3">
        <f t="shared" si="2"/>
        <v>3.8300000000017462</v>
      </c>
      <c r="E45" s="3">
        <v>427.11599999999999</v>
      </c>
      <c r="F45" s="3">
        <v>2692.24</v>
      </c>
      <c r="G45" s="3">
        <v>13407</v>
      </c>
      <c r="H45" s="3">
        <v>764</v>
      </c>
      <c r="I45" s="3">
        <v>463.5</v>
      </c>
      <c r="J45">
        <f t="shared" si="3"/>
        <v>394.19299999999998</v>
      </c>
      <c r="K45">
        <f t="shared" si="4"/>
        <v>2697.2570000000001</v>
      </c>
      <c r="L45">
        <f t="shared" si="5"/>
        <v>65.793000000000006</v>
      </c>
      <c r="M45">
        <f t="shared" si="6"/>
        <v>2424.2049999999999</v>
      </c>
      <c r="N45">
        <f t="shared" si="7"/>
        <v>6.5793000000000004E-2</v>
      </c>
      <c r="O45">
        <f t="shared" si="7"/>
        <v>2.4242050000000002</v>
      </c>
      <c r="AC45">
        <v>2.7890000000000001</v>
      </c>
      <c r="AD45">
        <v>2.4300000667572021</v>
      </c>
      <c r="AE45">
        <v>2.559999942779541</v>
      </c>
      <c r="AF45">
        <f t="shared" si="8"/>
        <v>2.4300000667572021</v>
      </c>
      <c r="AG45">
        <f t="shared" si="9"/>
        <v>2.559999942779541</v>
      </c>
    </row>
    <row r="46" spans="1:33">
      <c r="A46" s="3" t="s">
        <v>634</v>
      </c>
      <c r="B46" s="3" t="str">
        <f t="shared" si="0"/>
        <v>13:53:38.608</v>
      </c>
      <c r="C46" s="3">
        <f t="shared" si="1"/>
        <v>50018.608</v>
      </c>
      <c r="D46" s="3">
        <f t="shared" si="2"/>
        <v>3.9219999999986612</v>
      </c>
      <c r="E46" s="3">
        <v>418.92200000000003</v>
      </c>
      <c r="F46" s="3">
        <v>2863.59</v>
      </c>
      <c r="G46" s="3">
        <v>13281</v>
      </c>
      <c r="H46" s="3">
        <v>805.5</v>
      </c>
      <c r="I46" s="3">
        <v>462.75</v>
      </c>
      <c r="J46">
        <f t="shared" si="3"/>
        <v>383.90600000000001</v>
      </c>
      <c r="K46">
        <f t="shared" si="4"/>
        <v>2868.4940000000001</v>
      </c>
      <c r="L46">
        <f t="shared" si="5"/>
        <v>55.506000000000029</v>
      </c>
      <c r="M46">
        <f t="shared" si="6"/>
        <v>2595.442</v>
      </c>
      <c r="N46">
        <f t="shared" si="7"/>
        <v>5.5506000000000028E-2</v>
      </c>
      <c r="O46">
        <f t="shared" si="7"/>
        <v>2.5954420000000002</v>
      </c>
      <c r="AC46">
        <v>2.843</v>
      </c>
      <c r="AD46">
        <v>3.9900000095367432</v>
      </c>
      <c r="AE46">
        <v>11</v>
      </c>
      <c r="AF46">
        <f t="shared" si="8"/>
        <v>3.9900000095367432</v>
      </c>
      <c r="AG46">
        <f t="shared" si="9"/>
        <v>11</v>
      </c>
    </row>
    <row r="47" spans="1:33">
      <c r="A47" s="3" t="s">
        <v>635</v>
      </c>
      <c r="B47" s="3" t="str">
        <f t="shared" si="0"/>
        <v>13:53:38.702</v>
      </c>
      <c r="C47" s="3">
        <f t="shared" si="1"/>
        <v>50018.701999999997</v>
      </c>
      <c r="D47" s="3">
        <f t="shared" si="2"/>
        <v>4.0159999999959837</v>
      </c>
      <c r="E47" s="3">
        <v>418.19299999999998</v>
      </c>
      <c r="F47" s="3">
        <v>2952</v>
      </c>
      <c r="G47" s="3">
        <v>13214</v>
      </c>
      <c r="H47" s="3">
        <v>875</v>
      </c>
      <c r="I47" s="3">
        <v>924.5</v>
      </c>
      <c r="J47">
        <f t="shared" si="3"/>
        <v>382.09699999999998</v>
      </c>
      <c r="K47">
        <f t="shared" si="4"/>
        <v>2956.8890000000001</v>
      </c>
      <c r="L47">
        <f t="shared" si="5"/>
        <v>53.697000000000003</v>
      </c>
      <c r="M47">
        <f t="shared" si="6"/>
        <v>2683.837</v>
      </c>
      <c r="N47">
        <f t="shared" si="7"/>
        <v>5.3697000000000002E-2</v>
      </c>
      <c r="O47">
        <f t="shared" si="7"/>
        <v>2.683837</v>
      </c>
      <c r="AC47">
        <v>2.9009999999999998</v>
      </c>
      <c r="AD47">
        <v>0.62999999523162842</v>
      </c>
      <c r="AE47">
        <v>6.5799999237060547</v>
      </c>
      <c r="AF47">
        <f t="shared" si="8"/>
        <v>0.62999999523162842</v>
      </c>
      <c r="AG47">
        <f t="shared" si="9"/>
        <v>6.5799999237060547</v>
      </c>
    </row>
    <row r="48" spans="1:33">
      <c r="A48" s="3" t="s">
        <v>636</v>
      </c>
      <c r="B48" s="3" t="str">
        <f t="shared" si="0"/>
        <v>13:53:38.796</v>
      </c>
      <c r="C48" s="3">
        <f t="shared" si="1"/>
        <v>50018.796000000002</v>
      </c>
      <c r="D48" s="3">
        <f t="shared" si="2"/>
        <v>4.1100000000005821</v>
      </c>
      <c r="E48" s="3">
        <v>429.245</v>
      </c>
      <c r="F48" s="3">
        <v>3140.47</v>
      </c>
      <c r="G48" s="3">
        <v>13064</v>
      </c>
      <c r="H48" s="3">
        <v>879</v>
      </c>
      <c r="I48" s="3">
        <v>923</v>
      </c>
      <c r="J48">
        <f t="shared" si="3"/>
        <v>390.846</v>
      </c>
      <c r="K48">
        <f t="shared" si="4"/>
        <v>3145.48</v>
      </c>
      <c r="L48">
        <f t="shared" si="5"/>
        <v>62.446000000000026</v>
      </c>
      <c r="M48">
        <f t="shared" si="6"/>
        <v>2872.4279999999999</v>
      </c>
      <c r="N48">
        <f t="shared" si="7"/>
        <v>6.2446000000000029E-2</v>
      </c>
      <c r="O48">
        <f t="shared" si="7"/>
        <v>2.8724279999999998</v>
      </c>
      <c r="AC48">
        <v>2.9670000000000001</v>
      </c>
      <c r="AD48">
        <v>1.3799999952316284</v>
      </c>
      <c r="AE48">
        <v>3.4200000762939453</v>
      </c>
      <c r="AF48">
        <f t="shared" si="8"/>
        <v>1.3799999952316284</v>
      </c>
      <c r="AG48">
        <f t="shared" si="9"/>
        <v>3.4200000762939453</v>
      </c>
    </row>
    <row r="49" spans="1:33">
      <c r="A49" s="3" t="s">
        <v>637</v>
      </c>
      <c r="B49" s="3" t="str">
        <f t="shared" si="0"/>
        <v>13:53:38.889</v>
      </c>
      <c r="C49" s="3">
        <f t="shared" si="1"/>
        <v>50018.889000000003</v>
      </c>
      <c r="D49" s="3">
        <f t="shared" si="2"/>
        <v>4.2030000000013388</v>
      </c>
      <c r="E49" s="3">
        <v>428.25099999999998</v>
      </c>
      <c r="F49" s="3">
        <v>3225.8</v>
      </c>
      <c r="G49" s="3">
        <v>13000.5</v>
      </c>
      <c r="H49" s="3">
        <v>810</v>
      </c>
      <c r="I49" s="3">
        <v>460.25</v>
      </c>
      <c r="J49">
        <f t="shared" si="3"/>
        <v>388.80900000000003</v>
      </c>
      <c r="K49">
        <f t="shared" si="4"/>
        <v>3230.7910000000002</v>
      </c>
      <c r="L49">
        <f t="shared" si="5"/>
        <v>60.409000000000049</v>
      </c>
      <c r="M49">
        <f t="shared" si="6"/>
        <v>2957.739</v>
      </c>
      <c r="N49">
        <f t="shared" si="7"/>
        <v>6.0409000000000053E-2</v>
      </c>
      <c r="O49">
        <f t="shared" si="7"/>
        <v>2.9577390000000001</v>
      </c>
      <c r="AC49">
        <v>3.032</v>
      </c>
      <c r="AD49">
        <v>1.2799999713897705</v>
      </c>
      <c r="AE49">
        <v>2.6400001049041748</v>
      </c>
      <c r="AF49">
        <f t="shared" si="8"/>
        <v>1.2799999713897705</v>
      </c>
      <c r="AG49">
        <f t="shared" si="9"/>
        <v>2.6400001049041748</v>
      </c>
    </row>
    <row r="50" spans="1:33">
      <c r="A50" s="3" t="s">
        <v>638</v>
      </c>
      <c r="B50" s="3" t="str">
        <f t="shared" si="0"/>
        <v>13:53:38.984</v>
      </c>
      <c r="C50" s="3">
        <f t="shared" si="1"/>
        <v>50018.983999999997</v>
      </c>
      <c r="D50" s="3">
        <f t="shared" si="2"/>
        <v>4.297999999995227</v>
      </c>
      <c r="E50" s="3">
        <v>433.166</v>
      </c>
      <c r="F50" s="3">
        <v>3401.7</v>
      </c>
      <c r="G50" s="3">
        <v>12865.5</v>
      </c>
      <c r="H50" s="3">
        <v>776</v>
      </c>
      <c r="I50" s="3">
        <v>459</v>
      </c>
      <c r="J50">
        <f t="shared" si="3"/>
        <v>391.57499999999999</v>
      </c>
      <c r="K50">
        <f t="shared" si="4"/>
        <v>3406.7379999999998</v>
      </c>
      <c r="L50">
        <f t="shared" si="5"/>
        <v>63.175000000000011</v>
      </c>
      <c r="M50">
        <f t="shared" si="6"/>
        <v>3133.6859999999997</v>
      </c>
      <c r="N50">
        <f t="shared" si="7"/>
        <v>6.3175000000000009E-2</v>
      </c>
      <c r="O50">
        <f t="shared" si="7"/>
        <v>3.133686</v>
      </c>
      <c r="AC50">
        <v>3.1190000000000002</v>
      </c>
      <c r="AD50">
        <v>1.7899999618530273</v>
      </c>
      <c r="AE50">
        <v>2.4000000953674316</v>
      </c>
      <c r="AF50">
        <f t="shared" si="8"/>
        <v>1.7899999618530273</v>
      </c>
      <c r="AG50">
        <f t="shared" si="9"/>
        <v>2.4000000953674316</v>
      </c>
    </row>
    <row r="51" spans="1:33">
      <c r="A51" s="3" t="s">
        <v>639</v>
      </c>
      <c r="B51" s="3" t="str">
        <f t="shared" si="0"/>
        <v>13:53:39.077</v>
      </c>
      <c r="C51" s="3">
        <f t="shared" si="1"/>
        <v>50019.076999999997</v>
      </c>
      <c r="D51" s="3">
        <f t="shared" si="2"/>
        <v>4.3909999999959837</v>
      </c>
      <c r="E51" s="3">
        <v>505.714</v>
      </c>
      <c r="F51" s="3">
        <v>3483.05</v>
      </c>
      <c r="G51" s="3">
        <v>12756.5</v>
      </c>
      <c r="H51" s="3">
        <v>814.5</v>
      </c>
      <c r="I51" s="3">
        <v>458.5</v>
      </c>
      <c r="J51">
        <f t="shared" si="3"/>
        <v>463.12400000000002</v>
      </c>
      <c r="K51">
        <f t="shared" si="4"/>
        <v>3488.9679999999998</v>
      </c>
      <c r="L51">
        <f t="shared" si="5"/>
        <v>134.72400000000005</v>
      </c>
      <c r="M51">
        <f t="shared" si="6"/>
        <v>3215.9159999999997</v>
      </c>
      <c r="N51">
        <f t="shared" si="7"/>
        <v>0.13472400000000004</v>
      </c>
      <c r="O51">
        <f t="shared" si="7"/>
        <v>3.215916</v>
      </c>
      <c r="AC51">
        <v>3.1840000000000002</v>
      </c>
      <c r="AD51">
        <v>4.8400001525878906</v>
      </c>
      <c r="AE51">
        <v>9.6400003433227539</v>
      </c>
      <c r="AF51">
        <f t="shared" si="8"/>
        <v>4.8400001525878906</v>
      </c>
      <c r="AG51">
        <f t="shared" si="9"/>
        <v>9.6400003433227539</v>
      </c>
    </row>
    <row r="52" spans="1:33">
      <c r="A52" s="3" t="s">
        <v>640</v>
      </c>
      <c r="B52" s="3" t="str">
        <f t="shared" si="0"/>
        <v>13:53:39.171</v>
      </c>
      <c r="C52" s="3">
        <f t="shared" si="1"/>
        <v>50019.171000000002</v>
      </c>
      <c r="D52" s="3">
        <f t="shared" si="2"/>
        <v>4.4850000000005821</v>
      </c>
      <c r="E52" s="3">
        <v>518.17700000000002</v>
      </c>
      <c r="F52" s="3">
        <v>3662.23</v>
      </c>
      <c r="G52" s="3">
        <v>12615</v>
      </c>
      <c r="H52" s="3">
        <v>827.5</v>
      </c>
      <c r="I52" s="3">
        <v>457.75</v>
      </c>
      <c r="J52">
        <f t="shared" si="3"/>
        <v>473.39699999999999</v>
      </c>
      <c r="K52">
        <f t="shared" si="4"/>
        <v>3668.2869999999998</v>
      </c>
      <c r="L52">
        <f t="shared" si="5"/>
        <v>144.99700000000001</v>
      </c>
      <c r="M52">
        <f t="shared" si="6"/>
        <v>3395.2349999999997</v>
      </c>
      <c r="N52">
        <f t="shared" si="7"/>
        <v>0.14499700000000001</v>
      </c>
      <c r="O52">
        <f t="shared" si="7"/>
        <v>3.3952349999999996</v>
      </c>
      <c r="AC52">
        <v>3.2669999999999999</v>
      </c>
      <c r="AD52">
        <v>5.8600001335144043</v>
      </c>
      <c r="AE52">
        <v>6.429999828338623</v>
      </c>
      <c r="AF52">
        <f t="shared" si="8"/>
        <v>5.8600001335144043</v>
      </c>
      <c r="AG52">
        <f t="shared" si="9"/>
        <v>6.429999828338623</v>
      </c>
    </row>
    <row r="53" spans="1:33">
      <c r="A53" s="3" t="s">
        <v>641</v>
      </c>
      <c r="B53" s="3" t="str">
        <f t="shared" si="0"/>
        <v>13:53:39.264</v>
      </c>
      <c r="C53" s="3">
        <f t="shared" si="1"/>
        <v>50019.264000000003</v>
      </c>
      <c r="D53" s="3">
        <f t="shared" si="2"/>
        <v>4.5780000000013388</v>
      </c>
      <c r="E53" s="3">
        <v>527.423</v>
      </c>
      <c r="F53" s="3">
        <v>3753.8</v>
      </c>
      <c r="G53" s="3">
        <v>12541</v>
      </c>
      <c r="H53" s="3">
        <v>895</v>
      </c>
      <c r="I53" s="3">
        <v>914.5</v>
      </c>
      <c r="J53">
        <f t="shared" si="3"/>
        <v>481.52300000000002</v>
      </c>
      <c r="K53">
        <f t="shared" si="4"/>
        <v>3759.9630000000002</v>
      </c>
      <c r="L53">
        <f t="shared" si="5"/>
        <v>153.12300000000005</v>
      </c>
      <c r="M53">
        <f t="shared" si="6"/>
        <v>3486.9110000000001</v>
      </c>
      <c r="N53">
        <f t="shared" si="7"/>
        <v>0.15312300000000004</v>
      </c>
      <c r="O53">
        <f t="shared" si="7"/>
        <v>3.4869110000000001</v>
      </c>
      <c r="AC53">
        <v>3.3410000000000002</v>
      </c>
      <c r="AD53">
        <v>3.0099999904632568</v>
      </c>
      <c r="AE53">
        <v>3.0999999046325684</v>
      </c>
      <c r="AF53">
        <f t="shared" si="8"/>
        <v>3.0099999904632568</v>
      </c>
      <c r="AG53">
        <f t="shared" si="9"/>
        <v>3.0999999046325684</v>
      </c>
    </row>
    <row r="54" spans="1:33">
      <c r="A54" s="3" t="s">
        <v>642</v>
      </c>
      <c r="B54" s="3" t="str">
        <f t="shared" si="0"/>
        <v>13:53:39.357</v>
      </c>
      <c r="C54" s="3">
        <f t="shared" si="1"/>
        <v>50019.357000000004</v>
      </c>
      <c r="D54" s="3">
        <f t="shared" si="2"/>
        <v>4.6710000000020955</v>
      </c>
      <c r="E54" s="3">
        <v>550.72199999999998</v>
      </c>
      <c r="F54" s="3">
        <v>3939.26</v>
      </c>
      <c r="G54" s="3">
        <v>12389</v>
      </c>
      <c r="H54" s="3">
        <v>897</v>
      </c>
      <c r="I54" s="3">
        <v>913</v>
      </c>
      <c r="J54">
        <f t="shared" si="3"/>
        <v>502.55500000000001</v>
      </c>
      <c r="K54">
        <f t="shared" si="4"/>
        <v>3945.694</v>
      </c>
      <c r="L54">
        <f t="shared" si="5"/>
        <v>174.15500000000003</v>
      </c>
      <c r="M54">
        <f t="shared" si="6"/>
        <v>3672.6419999999998</v>
      </c>
      <c r="N54">
        <f t="shared" si="7"/>
        <v>0.17415500000000003</v>
      </c>
      <c r="O54">
        <f t="shared" si="7"/>
        <v>3.6726419999999997</v>
      </c>
      <c r="AC54">
        <v>3.4079999999999999</v>
      </c>
      <c r="AD54">
        <v>4.9699997901916504</v>
      </c>
      <c r="AE54">
        <v>1.1299999952316284</v>
      </c>
      <c r="AF54">
        <f t="shared" si="8"/>
        <v>4.9699997901916504</v>
      </c>
      <c r="AG54">
        <f t="shared" si="9"/>
        <v>1.1299999952316284</v>
      </c>
    </row>
    <row r="55" spans="1:33">
      <c r="A55" s="3" t="s">
        <v>643</v>
      </c>
      <c r="B55" s="3" t="str">
        <f t="shared" si="0"/>
        <v>13:53:39.453</v>
      </c>
      <c r="C55" s="3">
        <f t="shared" si="1"/>
        <v>50019.453000000001</v>
      </c>
      <c r="D55" s="3">
        <f t="shared" si="2"/>
        <v>4.7669999999998254</v>
      </c>
      <c r="E55" s="3">
        <v>554.53099999999995</v>
      </c>
      <c r="F55" s="3">
        <v>4022.17</v>
      </c>
      <c r="G55" s="3">
        <v>12326</v>
      </c>
      <c r="H55" s="3">
        <v>833</v>
      </c>
      <c r="I55" s="3">
        <v>455.25</v>
      </c>
      <c r="J55">
        <f t="shared" si="3"/>
        <v>505.351</v>
      </c>
      <c r="K55">
        <f t="shared" si="4"/>
        <v>4028.645</v>
      </c>
      <c r="L55">
        <f t="shared" si="5"/>
        <v>176.95100000000002</v>
      </c>
      <c r="M55">
        <f t="shared" si="6"/>
        <v>3755.5929999999998</v>
      </c>
      <c r="N55">
        <f t="shared" si="7"/>
        <v>0.17695100000000002</v>
      </c>
      <c r="O55">
        <f t="shared" si="7"/>
        <v>3.7555929999999997</v>
      </c>
      <c r="AC55">
        <v>3.4750000000000001</v>
      </c>
      <c r="AD55">
        <v>3.1500000953674316</v>
      </c>
      <c r="AE55">
        <v>0.94999998807907104</v>
      </c>
      <c r="AF55">
        <f t="shared" si="8"/>
        <v>3.1500000953674316</v>
      </c>
      <c r="AG55">
        <f t="shared" si="9"/>
        <v>0.94999998807907104</v>
      </c>
    </row>
    <row r="56" spans="1:33">
      <c r="A56" s="3" t="s">
        <v>644</v>
      </c>
      <c r="B56" s="3" t="str">
        <f t="shared" si="0"/>
        <v>13:53:39.547</v>
      </c>
      <c r="C56" s="3">
        <f t="shared" si="1"/>
        <v>50019.546999999999</v>
      </c>
      <c r="D56" s="3">
        <f t="shared" si="2"/>
        <v>4.8609999999971478</v>
      </c>
      <c r="E56" s="3">
        <v>564.06899999999996</v>
      </c>
      <c r="F56" s="3">
        <v>4264.34</v>
      </c>
      <c r="G56" s="3">
        <v>12144</v>
      </c>
      <c r="H56" s="3">
        <v>906</v>
      </c>
      <c r="I56" s="3">
        <v>909</v>
      </c>
      <c r="J56">
        <f t="shared" si="3"/>
        <v>511.92899999999997</v>
      </c>
      <c r="K56">
        <f t="shared" si="4"/>
        <v>4270.9129999999996</v>
      </c>
      <c r="L56">
        <f t="shared" si="5"/>
        <v>183.529</v>
      </c>
      <c r="M56">
        <f t="shared" si="6"/>
        <v>3997.8609999999994</v>
      </c>
      <c r="N56">
        <f t="shared" si="7"/>
        <v>0.183529</v>
      </c>
      <c r="O56">
        <f t="shared" si="7"/>
        <v>3.9978609999999994</v>
      </c>
      <c r="AC56">
        <v>3.536</v>
      </c>
      <c r="AD56">
        <v>3.0999999046325684</v>
      </c>
      <c r="AE56">
        <v>1.3600000143051147</v>
      </c>
      <c r="AF56">
        <f t="shared" si="8"/>
        <v>3.0999999046325684</v>
      </c>
      <c r="AG56">
        <f t="shared" si="9"/>
        <v>1.3600000143051147</v>
      </c>
    </row>
    <row r="57" spans="1:33">
      <c r="A57" s="3" t="s">
        <v>645</v>
      </c>
      <c r="B57" s="3" t="str">
        <f t="shared" si="0"/>
        <v>13:53:39.643</v>
      </c>
      <c r="C57" s="3">
        <f t="shared" si="1"/>
        <v>50019.642999999996</v>
      </c>
      <c r="D57" s="3">
        <f t="shared" si="2"/>
        <v>4.9569999999948777</v>
      </c>
      <c r="E57" s="3">
        <v>566.95699999999999</v>
      </c>
      <c r="F57" s="3">
        <v>4343.1899999999996</v>
      </c>
      <c r="G57" s="3">
        <v>12085.5</v>
      </c>
      <c r="H57" s="3">
        <v>846</v>
      </c>
      <c r="I57" s="3">
        <v>453</v>
      </c>
      <c r="J57">
        <f t="shared" si="3"/>
        <v>513.85400000000004</v>
      </c>
      <c r="K57">
        <f t="shared" si="4"/>
        <v>4349.7920000000004</v>
      </c>
      <c r="L57">
        <f t="shared" si="5"/>
        <v>185.45400000000006</v>
      </c>
      <c r="M57">
        <f t="shared" si="6"/>
        <v>4076.7400000000002</v>
      </c>
      <c r="N57">
        <f t="shared" si="7"/>
        <v>0.18545400000000006</v>
      </c>
      <c r="O57">
        <f t="shared" si="7"/>
        <v>4.07674</v>
      </c>
      <c r="AC57">
        <v>3.5960000000000001</v>
      </c>
      <c r="AD57">
        <v>4.3400001525878906</v>
      </c>
      <c r="AE57">
        <v>3.4100000858306885</v>
      </c>
      <c r="AF57">
        <f t="shared" si="8"/>
        <v>4.3400001525878906</v>
      </c>
      <c r="AG57">
        <f t="shared" si="9"/>
        <v>3.4100000858306885</v>
      </c>
    </row>
    <row r="58" spans="1:33">
      <c r="A58" s="3" t="s">
        <v>646</v>
      </c>
      <c r="B58" s="3" t="str">
        <f t="shared" si="0"/>
        <v>13:53:39.738</v>
      </c>
      <c r="C58" s="3">
        <f t="shared" si="1"/>
        <v>50019.737999999998</v>
      </c>
      <c r="D58" s="3">
        <f t="shared" si="2"/>
        <v>5.0519999999960419</v>
      </c>
      <c r="E58" s="3">
        <v>554.31700000000001</v>
      </c>
      <c r="F58" s="3">
        <v>4554.32</v>
      </c>
      <c r="G58" s="3">
        <v>11944</v>
      </c>
      <c r="H58" s="3">
        <v>906</v>
      </c>
      <c r="I58" s="3">
        <v>904</v>
      </c>
      <c r="J58">
        <f t="shared" si="3"/>
        <v>498.63499999999999</v>
      </c>
      <c r="K58">
        <f t="shared" si="4"/>
        <v>4560.7520000000004</v>
      </c>
      <c r="L58">
        <f t="shared" si="5"/>
        <v>170.23500000000001</v>
      </c>
      <c r="M58">
        <f t="shared" si="6"/>
        <v>4287.7000000000007</v>
      </c>
      <c r="N58">
        <f t="shared" si="7"/>
        <v>0.17023500000000003</v>
      </c>
      <c r="O58">
        <f t="shared" si="7"/>
        <v>4.287700000000001</v>
      </c>
      <c r="AC58">
        <v>3.649</v>
      </c>
      <c r="AD58">
        <v>2.7400000095367432</v>
      </c>
      <c r="AE58">
        <v>4.4099998474121094</v>
      </c>
      <c r="AF58">
        <f t="shared" si="8"/>
        <v>2.7400000095367432</v>
      </c>
      <c r="AG58">
        <f t="shared" si="9"/>
        <v>4.4099998474121094</v>
      </c>
    </row>
    <row r="59" spans="1:33">
      <c r="A59" s="3" t="s">
        <v>647</v>
      </c>
      <c r="B59" s="3" t="str">
        <f t="shared" si="0"/>
        <v>13:53:39.831</v>
      </c>
      <c r="C59" s="3">
        <f t="shared" si="1"/>
        <v>50019.830999999998</v>
      </c>
      <c r="D59" s="3">
        <f t="shared" si="2"/>
        <v>5.1449999999967986</v>
      </c>
      <c r="E59" s="3">
        <v>571.24</v>
      </c>
      <c r="F59" s="3">
        <v>4644.49</v>
      </c>
      <c r="G59" s="3">
        <v>11868.5</v>
      </c>
      <c r="H59" s="3">
        <v>850.5</v>
      </c>
      <c r="I59" s="3">
        <v>450.5</v>
      </c>
      <c r="J59">
        <f t="shared" si="3"/>
        <v>514.45600000000002</v>
      </c>
      <c r="K59">
        <f t="shared" si="4"/>
        <v>4651.1220000000003</v>
      </c>
      <c r="L59">
        <f t="shared" si="5"/>
        <v>186.05600000000004</v>
      </c>
      <c r="M59">
        <f t="shared" si="6"/>
        <v>4378.0700000000006</v>
      </c>
      <c r="N59">
        <f t="shared" si="7"/>
        <v>0.18605600000000005</v>
      </c>
      <c r="O59">
        <f t="shared" si="7"/>
        <v>4.378070000000001</v>
      </c>
      <c r="AC59">
        <v>3.7090000000000001</v>
      </c>
      <c r="AD59">
        <v>1.940000057220459</v>
      </c>
      <c r="AE59">
        <v>2.6400001049041748</v>
      </c>
      <c r="AF59">
        <f t="shared" si="8"/>
        <v>1.940000057220459</v>
      </c>
      <c r="AG59">
        <f t="shared" si="9"/>
        <v>2.6400001049041748</v>
      </c>
    </row>
    <row r="60" spans="1:33">
      <c r="A60" s="3" t="s">
        <v>648</v>
      </c>
      <c r="B60" s="3" t="str">
        <f t="shared" si="0"/>
        <v>13:53:39.921</v>
      </c>
      <c r="C60" s="3">
        <f t="shared" si="1"/>
        <v>50019.921000000002</v>
      </c>
      <c r="D60" s="3">
        <f t="shared" si="2"/>
        <v>5.2350000000005821</v>
      </c>
      <c r="E60" s="3">
        <v>563.58299999999997</v>
      </c>
      <c r="F60" s="3">
        <v>4853.05</v>
      </c>
      <c r="G60" s="3">
        <v>11728</v>
      </c>
      <c r="H60" s="3">
        <v>921</v>
      </c>
      <c r="I60" s="3">
        <v>899</v>
      </c>
      <c r="J60">
        <f t="shared" si="3"/>
        <v>504.25099999999998</v>
      </c>
      <c r="K60">
        <f t="shared" si="4"/>
        <v>4859.5730000000003</v>
      </c>
      <c r="L60">
        <f t="shared" si="5"/>
        <v>175.851</v>
      </c>
      <c r="M60">
        <f t="shared" si="6"/>
        <v>4586.5210000000006</v>
      </c>
      <c r="N60">
        <f t="shared" si="7"/>
        <v>0.17585100000000001</v>
      </c>
      <c r="O60">
        <f t="shared" si="7"/>
        <v>4.5865210000000003</v>
      </c>
      <c r="AC60">
        <v>3.7709999999999999</v>
      </c>
      <c r="AD60">
        <v>3.559999942779541</v>
      </c>
      <c r="AE60">
        <v>4.0399999618530273</v>
      </c>
      <c r="AF60">
        <f t="shared" si="8"/>
        <v>3.559999942779541</v>
      </c>
      <c r="AG60">
        <f t="shared" si="9"/>
        <v>4.0399999618530273</v>
      </c>
    </row>
    <row r="61" spans="1:33">
      <c r="A61" s="3" t="s">
        <v>649</v>
      </c>
      <c r="B61" s="3" t="str">
        <f t="shared" si="0"/>
        <v>13:53:40.016</v>
      </c>
      <c r="C61" s="3">
        <f t="shared" si="1"/>
        <v>50020.016000000003</v>
      </c>
      <c r="D61" s="3">
        <f t="shared" si="2"/>
        <v>5.3300000000017462</v>
      </c>
      <c r="E61" s="3">
        <v>560.26900000000001</v>
      </c>
      <c r="F61" s="3">
        <v>4990.99</v>
      </c>
      <c r="G61" s="3">
        <v>11635</v>
      </c>
      <c r="H61" s="3">
        <v>919</v>
      </c>
      <c r="I61" s="3">
        <v>897</v>
      </c>
      <c r="J61">
        <f t="shared" si="3"/>
        <v>499.25200000000001</v>
      </c>
      <c r="K61">
        <f t="shared" si="4"/>
        <v>4997.4620000000004</v>
      </c>
      <c r="L61">
        <f t="shared" si="5"/>
        <v>170.85200000000003</v>
      </c>
      <c r="M61">
        <f t="shared" si="6"/>
        <v>4724.4100000000008</v>
      </c>
      <c r="N61">
        <f t="shared" si="7"/>
        <v>0.17085200000000003</v>
      </c>
      <c r="O61">
        <f t="shared" si="7"/>
        <v>4.7244100000000007</v>
      </c>
      <c r="AC61">
        <v>3.83</v>
      </c>
      <c r="AD61">
        <v>1.1399999856948853</v>
      </c>
      <c r="AE61">
        <v>3.2999999523162842</v>
      </c>
      <c r="AF61">
        <f t="shared" si="8"/>
        <v>1.1399999856948853</v>
      </c>
      <c r="AG61">
        <f t="shared" si="9"/>
        <v>3.2999999523162842</v>
      </c>
    </row>
    <row r="62" spans="1:33">
      <c r="A62" s="3" t="s">
        <v>650</v>
      </c>
      <c r="B62" s="3" t="str">
        <f t="shared" si="0"/>
        <v>13:53:40.108</v>
      </c>
      <c r="C62" s="3">
        <f t="shared" si="1"/>
        <v>50020.108</v>
      </c>
      <c r="D62" s="3">
        <f t="shared" si="2"/>
        <v>5.4219999999986612</v>
      </c>
      <c r="E62" s="3">
        <v>558.31500000000005</v>
      </c>
      <c r="F62" s="3">
        <v>5196.57</v>
      </c>
      <c r="G62" s="3">
        <v>11496</v>
      </c>
      <c r="H62" s="3">
        <v>852</v>
      </c>
      <c r="I62" s="3">
        <v>446.25</v>
      </c>
      <c r="J62">
        <f t="shared" si="3"/>
        <v>494.78699999999998</v>
      </c>
      <c r="K62">
        <f t="shared" si="4"/>
        <v>5203.0029999999997</v>
      </c>
      <c r="L62">
        <f t="shared" si="5"/>
        <v>166.387</v>
      </c>
      <c r="M62">
        <f t="shared" si="6"/>
        <v>4929.951</v>
      </c>
      <c r="N62">
        <f t="shared" si="7"/>
        <v>0.16638700000000001</v>
      </c>
      <c r="O62">
        <f t="shared" si="7"/>
        <v>4.929951</v>
      </c>
      <c r="AC62">
        <v>3.8969999999999998</v>
      </c>
      <c r="AD62">
        <v>2.0499999523162842</v>
      </c>
      <c r="AE62">
        <v>3.3199999332427979</v>
      </c>
      <c r="AF62">
        <f t="shared" si="8"/>
        <v>2.0499999523162842</v>
      </c>
      <c r="AG62">
        <f t="shared" si="9"/>
        <v>3.3199999332427979</v>
      </c>
    </row>
    <row r="63" spans="1:33">
      <c r="A63" s="3" t="s">
        <v>651</v>
      </c>
      <c r="B63" s="3" t="str">
        <f t="shared" si="0"/>
        <v>13:53:40.200</v>
      </c>
      <c r="C63" s="3">
        <f t="shared" si="1"/>
        <v>50020.2</v>
      </c>
      <c r="D63" s="3">
        <f t="shared" si="2"/>
        <v>5.5139999999955762</v>
      </c>
      <c r="E63" s="3">
        <v>538.28099999999995</v>
      </c>
      <c r="F63" s="3">
        <v>5313.91</v>
      </c>
      <c r="G63" s="3">
        <v>11431.5</v>
      </c>
      <c r="H63" s="3">
        <v>856</v>
      </c>
      <c r="I63" s="3">
        <v>444.25</v>
      </c>
      <c r="J63">
        <f t="shared" si="3"/>
        <v>473.32100000000003</v>
      </c>
      <c r="K63">
        <f t="shared" si="4"/>
        <v>5320.09</v>
      </c>
      <c r="L63">
        <f t="shared" si="5"/>
        <v>144.92100000000005</v>
      </c>
      <c r="M63">
        <f t="shared" si="6"/>
        <v>5047.0380000000005</v>
      </c>
      <c r="N63">
        <f t="shared" si="7"/>
        <v>0.14492100000000005</v>
      </c>
      <c r="O63">
        <f t="shared" si="7"/>
        <v>5.0470380000000006</v>
      </c>
      <c r="AC63">
        <v>3.9670000000000001</v>
      </c>
      <c r="AD63">
        <v>4.179999828338623</v>
      </c>
      <c r="AE63">
        <v>5.75</v>
      </c>
      <c r="AF63">
        <f t="shared" si="8"/>
        <v>4.179999828338623</v>
      </c>
      <c r="AG63">
        <f t="shared" si="9"/>
        <v>5.75</v>
      </c>
    </row>
    <row r="64" spans="1:33">
      <c r="A64" s="3" t="s">
        <v>652</v>
      </c>
      <c r="B64" s="3" t="str">
        <f t="shared" si="0"/>
        <v>13:53:40.294</v>
      </c>
      <c r="C64" s="3">
        <f t="shared" si="1"/>
        <v>50020.294000000002</v>
      </c>
      <c r="D64" s="3">
        <f t="shared" si="2"/>
        <v>5.6080000000001746</v>
      </c>
      <c r="E64" s="3">
        <v>536.79999999999995</v>
      </c>
      <c r="F64" s="3">
        <v>5512.39</v>
      </c>
      <c r="G64" s="3">
        <v>11300</v>
      </c>
      <c r="H64" s="3">
        <v>930</v>
      </c>
      <c r="I64" s="3">
        <v>886.5</v>
      </c>
      <c r="J64">
        <f t="shared" si="3"/>
        <v>469.41500000000002</v>
      </c>
      <c r="K64">
        <f t="shared" si="4"/>
        <v>5518.5370000000003</v>
      </c>
      <c r="L64">
        <f t="shared" si="5"/>
        <v>141.01500000000004</v>
      </c>
      <c r="M64">
        <f t="shared" si="6"/>
        <v>5245.4850000000006</v>
      </c>
      <c r="N64">
        <f t="shared" si="7"/>
        <v>0.14101500000000006</v>
      </c>
      <c r="O64">
        <f t="shared" si="7"/>
        <v>5.2454850000000004</v>
      </c>
      <c r="AC64">
        <v>4.0250000000000004</v>
      </c>
      <c r="AD64">
        <v>3.9500000476837158</v>
      </c>
      <c r="AE64">
        <v>3.4000000953674316</v>
      </c>
      <c r="AF64">
        <f t="shared" si="8"/>
        <v>3.9500000476837158</v>
      </c>
      <c r="AG64">
        <f t="shared" si="9"/>
        <v>3.4000000953674316</v>
      </c>
    </row>
    <row r="65" spans="1:33">
      <c r="A65" s="3" t="s">
        <v>653</v>
      </c>
      <c r="B65" s="3" t="str">
        <f t="shared" si="0"/>
        <v>13:53:40.388</v>
      </c>
      <c r="C65" s="3">
        <f t="shared" si="1"/>
        <v>50020.387999999999</v>
      </c>
      <c r="D65" s="3">
        <f t="shared" si="2"/>
        <v>5.7019999999974971</v>
      </c>
      <c r="E65" s="3">
        <v>522.34699999999998</v>
      </c>
      <c r="F65" s="3">
        <v>5630.49</v>
      </c>
      <c r="G65" s="3">
        <v>11233</v>
      </c>
      <c r="H65" s="3">
        <v>929</v>
      </c>
      <c r="I65" s="3">
        <v>884.5</v>
      </c>
      <c r="J65">
        <f t="shared" si="3"/>
        <v>453.52</v>
      </c>
      <c r="K65">
        <f t="shared" si="4"/>
        <v>5636.451</v>
      </c>
      <c r="L65">
        <f t="shared" si="5"/>
        <v>125.12</v>
      </c>
      <c r="M65">
        <f t="shared" si="6"/>
        <v>5363.3990000000003</v>
      </c>
      <c r="N65">
        <f t="shared" si="7"/>
        <v>0.12512000000000001</v>
      </c>
      <c r="O65">
        <f t="shared" si="7"/>
        <v>5.3633990000000002</v>
      </c>
      <c r="AC65">
        <v>4.101</v>
      </c>
      <c r="AD65">
        <v>1.8999999761581421</v>
      </c>
      <c r="AE65">
        <v>4.7199997901916504</v>
      </c>
      <c r="AF65">
        <f t="shared" si="8"/>
        <v>1.8999999761581421</v>
      </c>
      <c r="AG65">
        <f t="shared" si="9"/>
        <v>4.7199997901916504</v>
      </c>
    </row>
    <row r="66" spans="1:33">
      <c r="A66" s="3" t="s">
        <v>654</v>
      </c>
      <c r="B66" s="3" t="str">
        <f t="shared" si="0"/>
        <v>13:53:40.482</v>
      </c>
      <c r="C66" s="3">
        <f t="shared" si="1"/>
        <v>50020.482000000004</v>
      </c>
      <c r="D66" s="3">
        <f t="shared" si="2"/>
        <v>5.7960000000020955</v>
      </c>
      <c r="E66" s="3">
        <v>522.86</v>
      </c>
      <c r="F66" s="3">
        <v>5823.57</v>
      </c>
      <c r="G66" s="3">
        <v>11107</v>
      </c>
      <c r="H66" s="3">
        <v>862</v>
      </c>
      <c r="I66" s="3">
        <v>440.25</v>
      </c>
      <c r="J66">
        <f t="shared" si="3"/>
        <v>451.67399999999998</v>
      </c>
      <c r="K66">
        <f t="shared" si="4"/>
        <v>5829.5230000000001</v>
      </c>
      <c r="L66">
        <f t="shared" si="5"/>
        <v>123.274</v>
      </c>
      <c r="M66">
        <f t="shared" si="6"/>
        <v>5556.4710000000005</v>
      </c>
      <c r="N66">
        <f t="shared" si="7"/>
        <v>0.12327400000000001</v>
      </c>
      <c r="O66">
        <f t="shared" si="7"/>
        <v>5.5564710000000002</v>
      </c>
      <c r="AC66">
        <v>4.16</v>
      </c>
      <c r="AD66">
        <v>4.2699999809265137</v>
      </c>
      <c r="AE66">
        <v>3.2699999809265137</v>
      </c>
      <c r="AF66">
        <f t="shared" si="8"/>
        <v>4.2699999809265137</v>
      </c>
      <c r="AG66">
        <f t="shared" si="9"/>
        <v>3.2699999809265137</v>
      </c>
    </row>
    <row r="67" spans="1:33">
      <c r="A67" s="3" t="s">
        <v>655</v>
      </c>
      <c r="B67" s="3" t="str">
        <f t="shared" si="0"/>
        <v>13:53:40.573</v>
      </c>
      <c r="C67" s="3">
        <f t="shared" si="1"/>
        <v>50020.572999999997</v>
      </c>
      <c r="D67" s="3">
        <f t="shared" si="2"/>
        <v>5.8869999999951688</v>
      </c>
      <c r="E67" s="3">
        <v>512.44399999999996</v>
      </c>
      <c r="F67" s="3">
        <v>5940.99</v>
      </c>
      <c r="G67" s="3">
        <v>11039.5</v>
      </c>
      <c r="H67" s="3">
        <v>870</v>
      </c>
      <c r="I67" s="3">
        <v>438</v>
      </c>
      <c r="J67">
        <f t="shared" si="3"/>
        <v>439.82499999999999</v>
      </c>
      <c r="K67">
        <f t="shared" si="4"/>
        <v>5946.8069999999998</v>
      </c>
      <c r="L67">
        <f t="shared" si="5"/>
        <v>111.42500000000001</v>
      </c>
      <c r="M67">
        <f t="shared" si="6"/>
        <v>5673.7550000000001</v>
      </c>
      <c r="N67">
        <f t="shared" si="7"/>
        <v>0.11142500000000001</v>
      </c>
      <c r="O67">
        <f t="shared" si="7"/>
        <v>5.6737549999999999</v>
      </c>
      <c r="AC67">
        <v>4.2329999999999997</v>
      </c>
      <c r="AD67">
        <v>3.3399999141693115</v>
      </c>
      <c r="AE67">
        <v>3.7899999618530273</v>
      </c>
      <c r="AF67">
        <f t="shared" si="8"/>
        <v>3.3399999141693115</v>
      </c>
      <c r="AG67">
        <f t="shared" si="9"/>
        <v>3.7899999618530273</v>
      </c>
    </row>
    <row r="68" spans="1:33">
      <c r="A68" s="3" t="s">
        <v>656</v>
      </c>
      <c r="B68" s="3" t="str">
        <f t="shared" si="0"/>
        <v>13:53:40.666</v>
      </c>
      <c r="C68" s="3">
        <f t="shared" si="1"/>
        <v>50020.665999999997</v>
      </c>
      <c r="D68" s="3">
        <f t="shared" si="2"/>
        <v>5.9799999999959255</v>
      </c>
      <c r="E68" s="3">
        <v>511.06599999999997</v>
      </c>
      <c r="F68" s="3">
        <v>6186.85</v>
      </c>
      <c r="G68" s="3">
        <v>10885</v>
      </c>
      <c r="H68" s="3">
        <v>873</v>
      </c>
      <c r="I68" s="3">
        <v>436</v>
      </c>
      <c r="J68">
        <f t="shared" si="3"/>
        <v>435.44299999999998</v>
      </c>
      <c r="K68">
        <f t="shared" si="4"/>
        <v>6192.6319999999996</v>
      </c>
      <c r="L68">
        <f t="shared" si="5"/>
        <v>107.04300000000001</v>
      </c>
      <c r="M68">
        <f t="shared" si="6"/>
        <v>5919.58</v>
      </c>
      <c r="N68">
        <f t="shared" si="7"/>
        <v>0.10704300000000001</v>
      </c>
      <c r="O68">
        <f t="shared" si="7"/>
        <v>5.9195799999999998</v>
      </c>
      <c r="AC68">
        <v>4.3070000000000004</v>
      </c>
      <c r="AD68">
        <v>1.7699999809265137</v>
      </c>
      <c r="AE68">
        <v>2.619999885559082</v>
      </c>
      <c r="AF68">
        <f t="shared" si="8"/>
        <v>1.7699999809265137</v>
      </c>
      <c r="AG68">
        <f t="shared" si="9"/>
        <v>2.619999885559082</v>
      </c>
    </row>
    <row r="69" spans="1:33">
      <c r="A69" s="3" t="s">
        <v>657</v>
      </c>
      <c r="B69" s="3" t="str">
        <f t="shared" ref="B69:B132" si="10">MID(A69,12,8)&amp;"."&amp;RIGHT(A69,3)</f>
        <v>13:53:40.759</v>
      </c>
      <c r="C69" s="3">
        <f t="shared" ref="C69:C132" si="11">LEFT(B69,2)*3600+MID(B69,4,2)*60+RIGHT(B69,6)</f>
        <v>50020.758999999998</v>
      </c>
      <c r="D69" s="3">
        <f t="shared" ref="D69:D132" si="12">C69-$C$4</f>
        <v>6.0729999999966822</v>
      </c>
      <c r="E69" s="3">
        <v>497.46300000000002</v>
      </c>
      <c r="F69" s="3">
        <v>6297.12</v>
      </c>
      <c r="G69" s="3">
        <v>10827</v>
      </c>
      <c r="H69" s="3">
        <v>878.5</v>
      </c>
      <c r="I69" s="3">
        <v>434.5</v>
      </c>
      <c r="J69">
        <f t="shared" ref="J69:J132" si="13">ROUND(E69*COS(0.7*PI()/180)-F69*SIN(0.7*PI()/180),3)</f>
        <v>420.49400000000003</v>
      </c>
      <c r="K69">
        <f t="shared" ref="K69:K132" si="14">ROUND(E69*SIN(0.7*PI()/180)+F69*COS(0.7*PI()/180),3)</f>
        <v>6302.7280000000001</v>
      </c>
      <c r="L69">
        <f t="shared" ref="L69:L132" si="15">J69-$J$4</f>
        <v>92.094000000000051</v>
      </c>
      <c r="M69">
        <f t="shared" ref="M69:M132" si="16">K69-$K$4</f>
        <v>6029.6760000000004</v>
      </c>
      <c r="N69">
        <f t="shared" ref="N69:O132" si="17">L69*0.001</f>
        <v>9.2094000000000051E-2</v>
      </c>
      <c r="O69">
        <f t="shared" si="17"/>
        <v>6.0296760000000003</v>
      </c>
      <c r="AC69">
        <v>4.3710000000000004</v>
      </c>
      <c r="AD69">
        <v>2.5899999141693115</v>
      </c>
      <c r="AE69">
        <v>9.1599998474121094</v>
      </c>
      <c r="AF69">
        <f t="shared" ref="AF69:AF132" si="18">AD69</f>
        <v>2.5899999141693115</v>
      </c>
      <c r="AG69">
        <f t="shared" ref="AG69:AG132" si="19">AE69</f>
        <v>9.1599998474121094</v>
      </c>
    </row>
    <row r="70" spans="1:33">
      <c r="A70" s="3" t="s">
        <v>658</v>
      </c>
      <c r="B70" s="3" t="str">
        <f t="shared" si="10"/>
        <v>13:53:40.851</v>
      </c>
      <c r="C70" s="3">
        <f t="shared" si="11"/>
        <v>50020.851000000002</v>
      </c>
      <c r="D70" s="3">
        <f t="shared" si="12"/>
        <v>6.1650000000008731</v>
      </c>
      <c r="E70" s="3">
        <v>483.24</v>
      </c>
      <c r="F70" s="3">
        <v>6523.74</v>
      </c>
      <c r="G70" s="3">
        <v>10699.5</v>
      </c>
      <c r="H70" s="3">
        <v>876</v>
      </c>
      <c r="I70" s="3">
        <v>432.25</v>
      </c>
      <c r="J70">
        <f t="shared" si="13"/>
        <v>403.50299999999999</v>
      </c>
      <c r="K70">
        <f t="shared" si="14"/>
        <v>6529.1570000000002</v>
      </c>
      <c r="L70">
        <f t="shared" si="15"/>
        <v>75.103000000000009</v>
      </c>
      <c r="M70">
        <f t="shared" si="16"/>
        <v>6256.1050000000005</v>
      </c>
      <c r="N70">
        <f t="shared" si="17"/>
        <v>7.5103000000000017E-2</v>
      </c>
      <c r="O70">
        <f t="shared" si="17"/>
        <v>6.2561050000000007</v>
      </c>
      <c r="AC70">
        <v>4.4249999999999998</v>
      </c>
      <c r="AD70">
        <v>-0.17000000178813934</v>
      </c>
      <c r="AE70">
        <v>8.5799999237060547</v>
      </c>
      <c r="AF70">
        <f t="shared" si="18"/>
        <v>-0.17000000178813934</v>
      </c>
      <c r="AG70">
        <f t="shared" si="19"/>
        <v>8.5799999237060547</v>
      </c>
    </row>
    <row r="71" spans="1:33">
      <c r="A71" s="3" t="s">
        <v>659</v>
      </c>
      <c r="B71" s="3" t="str">
        <f t="shared" si="10"/>
        <v>13:53:40.944</v>
      </c>
      <c r="C71" s="3">
        <f t="shared" si="11"/>
        <v>50020.944000000003</v>
      </c>
      <c r="D71" s="3">
        <f t="shared" si="12"/>
        <v>6.2580000000016298</v>
      </c>
      <c r="E71" s="3">
        <v>475.54399999999998</v>
      </c>
      <c r="F71" s="3">
        <v>6634.48</v>
      </c>
      <c r="G71" s="3">
        <v>10639</v>
      </c>
      <c r="H71" s="3">
        <v>880.5</v>
      </c>
      <c r="I71" s="3">
        <v>430.75</v>
      </c>
      <c r="J71">
        <f t="shared" si="13"/>
        <v>394.45499999999998</v>
      </c>
      <c r="K71">
        <f t="shared" si="14"/>
        <v>6639.7950000000001</v>
      </c>
      <c r="L71">
        <f t="shared" si="15"/>
        <v>66.055000000000007</v>
      </c>
      <c r="M71">
        <f t="shared" si="16"/>
        <v>6366.7430000000004</v>
      </c>
      <c r="N71">
        <f t="shared" si="17"/>
        <v>6.6055000000000003E-2</v>
      </c>
      <c r="O71">
        <f t="shared" si="17"/>
        <v>6.3667430000000005</v>
      </c>
      <c r="AC71">
        <v>4.4909999999999997</v>
      </c>
      <c r="AD71">
        <v>1.1599999666213989</v>
      </c>
      <c r="AE71">
        <v>7.5500001907348633</v>
      </c>
      <c r="AF71">
        <f t="shared" si="18"/>
        <v>1.1599999666213989</v>
      </c>
      <c r="AG71">
        <f t="shared" si="19"/>
        <v>7.5500001907348633</v>
      </c>
    </row>
    <row r="72" spans="1:33">
      <c r="A72" s="3" t="s">
        <v>660</v>
      </c>
      <c r="B72" s="3" t="str">
        <f t="shared" si="10"/>
        <v>13:53:41.037</v>
      </c>
      <c r="C72" s="3">
        <f t="shared" si="11"/>
        <v>50021.036999999997</v>
      </c>
      <c r="D72" s="3">
        <f t="shared" si="12"/>
        <v>6.3509999999951106</v>
      </c>
      <c r="E72" s="3">
        <v>453.803</v>
      </c>
      <c r="F72" s="3">
        <v>6847.62</v>
      </c>
      <c r="G72" s="3">
        <v>10530.5</v>
      </c>
      <c r="H72" s="3">
        <v>884.5</v>
      </c>
      <c r="I72" s="3">
        <v>428.75</v>
      </c>
      <c r="J72">
        <f t="shared" si="13"/>
        <v>370.11200000000002</v>
      </c>
      <c r="K72">
        <f t="shared" si="14"/>
        <v>6852.6530000000002</v>
      </c>
      <c r="L72">
        <f t="shared" si="15"/>
        <v>41.712000000000046</v>
      </c>
      <c r="M72">
        <f t="shared" si="16"/>
        <v>6579.6010000000006</v>
      </c>
      <c r="N72">
        <f t="shared" si="17"/>
        <v>4.1712000000000048E-2</v>
      </c>
      <c r="O72">
        <f t="shared" si="17"/>
        <v>6.5796010000000011</v>
      </c>
      <c r="AC72">
        <v>4.5659999999999998</v>
      </c>
      <c r="AD72">
        <v>3.3499999046325684</v>
      </c>
      <c r="AE72">
        <v>6.4600000381469727</v>
      </c>
      <c r="AF72">
        <f t="shared" si="18"/>
        <v>3.3499999046325684</v>
      </c>
      <c r="AG72">
        <f t="shared" si="19"/>
        <v>6.4600000381469727</v>
      </c>
    </row>
    <row r="73" spans="1:33">
      <c r="A73" s="3" t="s">
        <v>661</v>
      </c>
      <c r="B73" s="3" t="str">
        <f t="shared" si="10"/>
        <v>13:53:41.129</v>
      </c>
      <c r="C73" s="3">
        <f t="shared" si="11"/>
        <v>50021.129000000001</v>
      </c>
      <c r="D73" s="3">
        <f t="shared" si="12"/>
        <v>6.4429999999993015</v>
      </c>
      <c r="E73" s="3">
        <v>444.12799999999999</v>
      </c>
      <c r="F73" s="3">
        <v>6953.31</v>
      </c>
      <c r="G73" s="3">
        <v>10477</v>
      </c>
      <c r="H73" s="3">
        <v>886</v>
      </c>
      <c r="I73" s="3">
        <v>427</v>
      </c>
      <c r="J73">
        <f t="shared" si="13"/>
        <v>359.14600000000002</v>
      </c>
      <c r="K73">
        <f t="shared" si="14"/>
        <v>6958.2169999999996</v>
      </c>
      <c r="L73">
        <f t="shared" si="15"/>
        <v>30.746000000000038</v>
      </c>
      <c r="M73">
        <f t="shared" si="16"/>
        <v>6685.165</v>
      </c>
      <c r="N73">
        <f t="shared" si="17"/>
        <v>3.0746000000000037E-2</v>
      </c>
      <c r="O73">
        <f t="shared" si="17"/>
        <v>6.6851650000000005</v>
      </c>
      <c r="AC73">
        <v>4.6369999999999996</v>
      </c>
      <c r="AD73">
        <v>2.0299999713897705</v>
      </c>
      <c r="AE73">
        <v>4.8000001907348633</v>
      </c>
      <c r="AF73">
        <f t="shared" si="18"/>
        <v>2.0299999713897705</v>
      </c>
      <c r="AG73">
        <f t="shared" si="19"/>
        <v>4.8000001907348633</v>
      </c>
    </row>
    <row r="74" spans="1:33">
      <c r="A74" s="3" t="s">
        <v>662</v>
      </c>
      <c r="B74" s="3" t="str">
        <f t="shared" si="10"/>
        <v>13:53:41.223</v>
      </c>
      <c r="C74" s="3">
        <f t="shared" si="11"/>
        <v>50021.222999999998</v>
      </c>
      <c r="D74" s="3">
        <f t="shared" si="12"/>
        <v>6.536999999996624</v>
      </c>
      <c r="E74" s="3">
        <v>430.404</v>
      </c>
      <c r="F74" s="3">
        <v>7165.19</v>
      </c>
      <c r="G74" s="3">
        <v>10367.5</v>
      </c>
      <c r="H74" s="3">
        <v>857.5</v>
      </c>
      <c r="I74" s="3">
        <v>425</v>
      </c>
      <c r="J74">
        <f t="shared" si="13"/>
        <v>342.83499999999998</v>
      </c>
      <c r="K74">
        <f t="shared" si="14"/>
        <v>7169.9139999999998</v>
      </c>
      <c r="L74">
        <f t="shared" si="15"/>
        <v>14.435000000000002</v>
      </c>
      <c r="M74">
        <f t="shared" si="16"/>
        <v>6896.8620000000001</v>
      </c>
      <c r="N74">
        <f t="shared" si="17"/>
        <v>1.4435000000000003E-2</v>
      </c>
      <c r="O74">
        <f t="shared" si="17"/>
        <v>6.8968620000000005</v>
      </c>
      <c r="AC74">
        <v>4.694</v>
      </c>
      <c r="AD74">
        <v>2.0799999237060547</v>
      </c>
      <c r="AE74">
        <v>3.440000057220459</v>
      </c>
      <c r="AF74">
        <f t="shared" si="18"/>
        <v>2.0799999237060547</v>
      </c>
      <c r="AG74">
        <f t="shared" si="19"/>
        <v>3.440000057220459</v>
      </c>
    </row>
    <row r="75" spans="1:33">
      <c r="A75" s="3" t="s">
        <v>663</v>
      </c>
      <c r="B75" s="3" t="str">
        <f t="shared" si="10"/>
        <v>13:53:41.316</v>
      </c>
      <c r="C75" s="3">
        <f t="shared" si="11"/>
        <v>50021.315999999999</v>
      </c>
      <c r="D75" s="3">
        <f t="shared" si="12"/>
        <v>6.6299999999973807</v>
      </c>
      <c r="E75" s="3">
        <v>395.13200000000001</v>
      </c>
      <c r="F75" s="3">
        <v>7304.56</v>
      </c>
      <c r="G75" s="3">
        <v>10319</v>
      </c>
      <c r="H75" s="3">
        <v>956</v>
      </c>
      <c r="I75" s="3">
        <v>847.5</v>
      </c>
      <c r="J75">
        <f t="shared" si="13"/>
        <v>305.863</v>
      </c>
      <c r="K75">
        <f t="shared" si="14"/>
        <v>7308.8419999999996</v>
      </c>
      <c r="L75">
        <f t="shared" si="15"/>
        <v>-22.536999999999978</v>
      </c>
      <c r="M75">
        <f t="shared" si="16"/>
        <v>7035.79</v>
      </c>
      <c r="N75">
        <f t="shared" si="17"/>
        <v>-2.2536999999999977E-2</v>
      </c>
      <c r="O75">
        <f t="shared" si="17"/>
        <v>7.0357900000000004</v>
      </c>
      <c r="AC75">
        <v>4.7670000000000003</v>
      </c>
      <c r="AD75">
        <v>2.4600000381469727</v>
      </c>
      <c r="AE75">
        <v>6.2899999618530273</v>
      </c>
      <c r="AF75">
        <f t="shared" si="18"/>
        <v>2.4600000381469727</v>
      </c>
      <c r="AG75">
        <f t="shared" si="19"/>
        <v>6.2899999618530273</v>
      </c>
    </row>
    <row r="76" spans="1:33">
      <c r="A76" s="3" t="s">
        <v>664</v>
      </c>
      <c r="B76" s="3" t="str">
        <f t="shared" si="10"/>
        <v>13:53:41.408</v>
      </c>
      <c r="C76" s="3">
        <f t="shared" si="11"/>
        <v>50021.408000000003</v>
      </c>
      <c r="D76" s="3">
        <f t="shared" si="12"/>
        <v>6.7220000000015716</v>
      </c>
      <c r="E76" s="3">
        <v>383.91300000000001</v>
      </c>
      <c r="F76" s="3">
        <v>7510.95</v>
      </c>
      <c r="G76" s="3">
        <v>10216</v>
      </c>
      <c r="H76" s="3">
        <v>964</v>
      </c>
      <c r="I76" s="3">
        <v>844.5</v>
      </c>
      <c r="J76">
        <f t="shared" si="13"/>
        <v>292.12299999999999</v>
      </c>
      <c r="K76">
        <f t="shared" si="14"/>
        <v>7515.08</v>
      </c>
      <c r="L76">
        <f t="shared" si="15"/>
        <v>-36.276999999999987</v>
      </c>
      <c r="M76">
        <f t="shared" si="16"/>
        <v>7242.0280000000002</v>
      </c>
      <c r="N76">
        <f t="shared" si="17"/>
        <v>-3.627699999999999E-2</v>
      </c>
      <c r="O76">
        <f t="shared" si="17"/>
        <v>7.2420280000000004</v>
      </c>
      <c r="AC76">
        <v>4.8310000000000004</v>
      </c>
      <c r="AD76">
        <v>0.81000000238418579</v>
      </c>
      <c r="AE76">
        <v>3.8499999046325684</v>
      </c>
      <c r="AF76">
        <f t="shared" si="18"/>
        <v>0.81000000238418579</v>
      </c>
      <c r="AG76">
        <f t="shared" si="19"/>
        <v>3.8499999046325684</v>
      </c>
    </row>
    <row r="77" spans="1:33">
      <c r="A77" s="3" t="s">
        <v>665</v>
      </c>
      <c r="B77" s="3" t="str">
        <f t="shared" si="10"/>
        <v>13:53:41.501</v>
      </c>
      <c r="C77" s="3">
        <f t="shared" si="11"/>
        <v>50021.500999999997</v>
      </c>
      <c r="D77" s="3">
        <f t="shared" si="12"/>
        <v>6.8149999999950523</v>
      </c>
      <c r="E77" s="3">
        <v>356.23599999999999</v>
      </c>
      <c r="F77" s="3">
        <v>7651.11</v>
      </c>
      <c r="G77" s="3">
        <v>10165</v>
      </c>
      <c r="H77" s="3">
        <v>878</v>
      </c>
      <c r="I77" s="3">
        <v>419.25</v>
      </c>
      <c r="J77">
        <f t="shared" si="13"/>
        <v>262.73599999999999</v>
      </c>
      <c r="K77">
        <f t="shared" si="14"/>
        <v>7654.8909999999996</v>
      </c>
      <c r="L77">
        <f t="shared" si="15"/>
        <v>-65.663999999999987</v>
      </c>
      <c r="M77">
        <f t="shared" si="16"/>
        <v>7381.8389999999999</v>
      </c>
      <c r="N77">
        <f t="shared" si="17"/>
        <v>-6.5663999999999986E-2</v>
      </c>
      <c r="O77">
        <f t="shared" si="17"/>
        <v>7.3818390000000003</v>
      </c>
      <c r="AC77">
        <v>4.8920000000000003</v>
      </c>
      <c r="AD77">
        <v>0.87000000476837158</v>
      </c>
      <c r="AE77">
        <v>4.570000171661377</v>
      </c>
      <c r="AF77">
        <f t="shared" si="18"/>
        <v>0.87000000476837158</v>
      </c>
      <c r="AG77">
        <f t="shared" si="19"/>
        <v>4.570000171661377</v>
      </c>
    </row>
    <row r="78" spans="1:33">
      <c r="A78" s="3" t="s">
        <v>666</v>
      </c>
      <c r="B78" s="3" t="str">
        <f t="shared" si="10"/>
        <v>13:53:41.594</v>
      </c>
      <c r="C78" s="3">
        <f t="shared" si="11"/>
        <v>50021.593999999997</v>
      </c>
      <c r="D78" s="3">
        <f t="shared" si="12"/>
        <v>6.907999999995809</v>
      </c>
      <c r="E78" s="3">
        <v>327.70299999999997</v>
      </c>
      <c r="F78" s="3">
        <v>7891.63</v>
      </c>
      <c r="G78" s="3">
        <v>10065</v>
      </c>
      <c r="H78" s="3">
        <v>969</v>
      </c>
      <c r="I78" s="3">
        <v>835</v>
      </c>
      <c r="J78">
        <f t="shared" si="13"/>
        <v>231.26599999999999</v>
      </c>
      <c r="K78">
        <f t="shared" si="14"/>
        <v>7895.0450000000001</v>
      </c>
      <c r="L78">
        <f t="shared" si="15"/>
        <v>-97.133999999999986</v>
      </c>
      <c r="M78">
        <f t="shared" si="16"/>
        <v>7621.9930000000004</v>
      </c>
      <c r="N78">
        <f t="shared" si="17"/>
        <v>-9.7133999999999984E-2</v>
      </c>
      <c r="O78">
        <f t="shared" si="17"/>
        <v>7.6219930000000007</v>
      </c>
      <c r="AC78">
        <v>4.9560000000000004</v>
      </c>
      <c r="AD78">
        <v>1.8700000047683716</v>
      </c>
      <c r="AE78">
        <v>5.2699999809265137</v>
      </c>
      <c r="AF78">
        <f t="shared" si="18"/>
        <v>1.8700000047683716</v>
      </c>
      <c r="AG78">
        <f t="shared" si="19"/>
        <v>5.2699999809265137</v>
      </c>
    </row>
    <row r="79" spans="1:33">
      <c r="A79" s="3" t="s">
        <v>667</v>
      </c>
      <c r="B79" s="3" t="str">
        <f t="shared" si="10"/>
        <v>13:53:41.689</v>
      </c>
      <c r="C79" s="3">
        <f t="shared" si="11"/>
        <v>50021.688999999998</v>
      </c>
      <c r="D79" s="3">
        <f t="shared" si="12"/>
        <v>7.0029999999969732</v>
      </c>
      <c r="E79" s="3">
        <v>322.42500000000001</v>
      </c>
      <c r="F79" s="3">
        <v>7990</v>
      </c>
      <c r="G79" s="3">
        <v>10020</v>
      </c>
      <c r="H79" s="3">
        <v>970</v>
      </c>
      <c r="I79" s="3">
        <v>831.5</v>
      </c>
      <c r="J79">
        <f t="shared" si="13"/>
        <v>224.78700000000001</v>
      </c>
      <c r="K79">
        <f t="shared" si="14"/>
        <v>7993.3429999999998</v>
      </c>
      <c r="L79">
        <f t="shared" si="15"/>
        <v>-103.61299999999997</v>
      </c>
      <c r="M79">
        <f t="shared" si="16"/>
        <v>7720.2910000000002</v>
      </c>
      <c r="N79">
        <f t="shared" si="17"/>
        <v>-0.10361299999999997</v>
      </c>
      <c r="O79">
        <f t="shared" si="17"/>
        <v>7.7202910000000005</v>
      </c>
      <c r="AC79">
        <v>5.0220000000000002</v>
      </c>
      <c r="AD79">
        <v>-0.11999999731779099</v>
      </c>
      <c r="AE79">
        <v>5.0199999809265137</v>
      </c>
      <c r="AF79">
        <f t="shared" si="18"/>
        <v>-0.11999999731779099</v>
      </c>
      <c r="AG79">
        <f t="shared" si="19"/>
        <v>5.0199999809265137</v>
      </c>
    </row>
    <row r="80" spans="1:33">
      <c r="A80" s="3" t="s">
        <v>668</v>
      </c>
      <c r="B80" s="3" t="str">
        <f t="shared" si="10"/>
        <v>13:53:41.782</v>
      </c>
      <c r="C80" s="3">
        <f t="shared" si="11"/>
        <v>50021.781999999999</v>
      </c>
      <c r="D80" s="3">
        <f t="shared" si="12"/>
        <v>7.0959999999977299</v>
      </c>
      <c r="E80" s="3">
        <v>329.89499999999998</v>
      </c>
      <c r="F80" s="3">
        <v>8194.08</v>
      </c>
      <c r="G80" s="3">
        <v>9913</v>
      </c>
      <c r="H80" s="3">
        <v>976</v>
      </c>
      <c r="I80" s="3">
        <v>828</v>
      </c>
      <c r="J80">
        <f t="shared" si="13"/>
        <v>229.76300000000001</v>
      </c>
      <c r="K80">
        <f t="shared" si="14"/>
        <v>8197.4989999999998</v>
      </c>
      <c r="L80">
        <f t="shared" si="15"/>
        <v>-98.636999999999972</v>
      </c>
      <c r="M80">
        <f t="shared" si="16"/>
        <v>7924.4470000000001</v>
      </c>
      <c r="N80">
        <f t="shared" si="17"/>
        <v>-9.8636999999999975E-2</v>
      </c>
      <c r="O80">
        <f t="shared" si="17"/>
        <v>7.9244470000000007</v>
      </c>
      <c r="AC80">
        <v>5.0839999999999996</v>
      </c>
      <c r="AD80">
        <v>-0.41999998688697815</v>
      </c>
      <c r="AE80">
        <v>4.6599998474121094</v>
      </c>
      <c r="AF80">
        <f t="shared" si="18"/>
        <v>-0.41999998688697815</v>
      </c>
      <c r="AG80">
        <f t="shared" si="19"/>
        <v>4.6599998474121094</v>
      </c>
    </row>
    <row r="81" spans="1:33">
      <c r="A81" s="3" t="s">
        <v>669</v>
      </c>
      <c r="B81" s="3" t="str">
        <f t="shared" si="10"/>
        <v>13:53:41.874</v>
      </c>
      <c r="C81" s="3">
        <f t="shared" si="11"/>
        <v>50021.874000000003</v>
      </c>
      <c r="D81" s="3">
        <f t="shared" si="12"/>
        <v>7.1880000000019209</v>
      </c>
      <c r="E81" s="3">
        <v>324.31700000000001</v>
      </c>
      <c r="F81" s="3">
        <v>8289.49</v>
      </c>
      <c r="G81" s="3">
        <v>9872</v>
      </c>
      <c r="H81" s="3">
        <v>968</v>
      </c>
      <c r="I81" s="3">
        <v>824.5</v>
      </c>
      <c r="J81">
        <f t="shared" si="13"/>
        <v>223.02</v>
      </c>
      <c r="K81">
        <f t="shared" si="14"/>
        <v>8292.8340000000007</v>
      </c>
      <c r="L81">
        <f t="shared" si="15"/>
        <v>-105.37999999999997</v>
      </c>
      <c r="M81">
        <f t="shared" si="16"/>
        <v>8019.7820000000011</v>
      </c>
      <c r="N81">
        <f t="shared" si="17"/>
        <v>-0.10537999999999997</v>
      </c>
      <c r="O81">
        <f t="shared" si="17"/>
        <v>8.0197820000000011</v>
      </c>
      <c r="AC81">
        <v>5.1680000000000001</v>
      </c>
      <c r="AD81">
        <v>0.34999999403953552</v>
      </c>
      <c r="AE81">
        <v>4.5500001907348633</v>
      </c>
      <c r="AF81">
        <f t="shared" si="18"/>
        <v>0.34999999403953552</v>
      </c>
      <c r="AG81">
        <f t="shared" si="19"/>
        <v>4.5500001907348633</v>
      </c>
    </row>
    <row r="82" spans="1:33">
      <c r="A82" s="3" t="s">
        <v>670</v>
      </c>
      <c r="B82" s="3" t="str">
        <f t="shared" si="10"/>
        <v>13:53:41.967</v>
      </c>
      <c r="C82" s="3">
        <f t="shared" si="11"/>
        <v>50021.966999999997</v>
      </c>
      <c r="D82" s="3">
        <f t="shared" si="12"/>
        <v>7.2809999999954016</v>
      </c>
      <c r="E82" s="3">
        <v>305.05200000000002</v>
      </c>
      <c r="F82" s="3">
        <v>8521.7999999999993</v>
      </c>
      <c r="G82" s="3">
        <v>9780.5</v>
      </c>
      <c r="H82" s="3">
        <v>885</v>
      </c>
      <c r="I82" s="3">
        <v>408.5</v>
      </c>
      <c r="J82">
        <f t="shared" si="13"/>
        <v>200.91800000000001</v>
      </c>
      <c r="K82">
        <f t="shared" si="14"/>
        <v>8524.8909999999996</v>
      </c>
      <c r="L82">
        <f t="shared" si="15"/>
        <v>-127.48199999999997</v>
      </c>
      <c r="M82">
        <f t="shared" si="16"/>
        <v>8251.8389999999999</v>
      </c>
      <c r="N82">
        <f t="shared" si="17"/>
        <v>-0.12748199999999998</v>
      </c>
      <c r="O82">
        <f t="shared" si="17"/>
        <v>8.2518390000000004</v>
      </c>
      <c r="AC82">
        <v>5.2480000000000002</v>
      </c>
      <c r="AD82">
        <v>0.34000000357627869</v>
      </c>
      <c r="AE82">
        <v>6.0399999618530273</v>
      </c>
      <c r="AF82">
        <f t="shared" si="18"/>
        <v>0.34000000357627869</v>
      </c>
      <c r="AG82">
        <f t="shared" si="19"/>
        <v>6.0399999618530273</v>
      </c>
    </row>
    <row r="83" spans="1:33">
      <c r="A83" s="3" t="s">
        <v>671</v>
      </c>
      <c r="B83" s="3" t="str">
        <f t="shared" si="10"/>
        <v>13:53:42.062</v>
      </c>
      <c r="C83" s="3">
        <f t="shared" si="11"/>
        <v>50022.061999999998</v>
      </c>
      <c r="D83" s="3">
        <f t="shared" si="12"/>
        <v>7.3759999999965657</v>
      </c>
      <c r="E83" s="3">
        <v>316.76299999999998</v>
      </c>
      <c r="F83" s="3">
        <v>8623.27</v>
      </c>
      <c r="G83" s="3">
        <v>9724</v>
      </c>
      <c r="H83" s="3">
        <v>906.5</v>
      </c>
      <c r="I83" s="3">
        <v>405.75</v>
      </c>
      <c r="J83">
        <f t="shared" si="13"/>
        <v>211.38900000000001</v>
      </c>
      <c r="K83">
        <f t="shared" si="14"/>
        <v>8626.4959999999992</v>
      </c>
      <c r="L83">
        <f t="shared" si="15"/>
        <v>-117.01099999999997</v>
      </c>
      <c r="M83">
        <f t="shared" si="16"/>
        <v>8353.4439999999995</v>
      </c>
      <c r="N83">
        <f t="shared" si="17"/>
        <v>-0.11701099999999998</v>
      </c>
      <c r="O83">
        <f t="shared" si="17"/>
        <v>8.3534439999999996</v>
      </c>
      <c r="AC83">
        <v>5.3079999999999998</v>
      </c>
      <c r="AD83">
        <v>-0.70999997854232788</v>
      </c>
      <c r="AE83">
        <v>3.1800000667572021</v>
      </c>
      <c r="AF83">
        <f t="shared" si="18"/>
        <v>-0.70999997854232788</v>
      </c>
      <c r="AG83">
        <f t="shared" si="19"/>
        <v>3.1800000667572021</v>
      </c>
    </row>
    <row r="84" spans="1:33">
      <c r="A84" s="3" t="s">
        <v>672</v>
      </c>
      <c r="B84" s="3" t="str">
        <f t="shared" si="10"/>
        <v>13:53:42.156</v>
      </c>
      <c r="C84" s="3">
        <f t="shared" si="11"/>
        <v>50022.156000000003</v>
      </c>
      <c r="D84" s="3">
        <f t="shared" si="12"/>
        <v>7.4700000000011642</v>
      </c>
      <c r="E84" s="3">
        <v>321.642</v>
      </c>
      <c r="F84" s="3">
        <v>8860.64</v>
      </c>
      <c r="G84" s="3">
        <v>9615</v>
      </c>
      <c r="H84" s="3">
        <v>969</v>
      </c>
      <c r="I84" s="3">
        <v>808.5</v>
      </c>
      <c r="J84">
        <f t="shared" si="13"/>
        <v>213.36799999999999</v>
      </c>
      <c r="K84">
        <f t="shared" si="14"/>
        <v>8863.9079999999994</v>
      </c>
      <c r="L84">
        <f t="shared" si="15"/>
        <v>-115.03199999999998</v>
      </c>
      <c r="M84">
        <f t="shared" si="16"/>
        <v>8590.8559999999998</v>
      </c>
      <c r="N84">
        <f t="shared" si="17"/>
        <v>-0.11503199999999998</v>
      </c>
      <c r="O84">
        <f t="shared" si="17"/>
        <v>8.5908560000000005</v>
      </c>
      <c r="AC84">
        <v>5.36</v>
      </c>
      <c r="AD84">
        <v>1.2699999809265137</v>
      </c>
      <c r="AE84">
        <v>3.6500000953674316</v>
      </c>
      <c r="AF84">
        <f t="shared" si="18"/>
        <v>1.2699999809265137</v>
      </c>
      <c r="AG84">
        <f t="shared" si="19"/>
        <v>3.6500000953674316</v>
      </c>
    </row>
    <row r="85" spans="1:33">
      <c r="A85" s="3" t="s">
        <v>673</v>
      </c>
      <c r="B85" s="3" t="str">
        <f t="shared" si="10"/>
        <v>13:53:42.252</v>
      </c>
      <c r="C85" s="3">
        <f t="shared" si="11"/>
        <v>50022.252</v>
      </c>
      <c r="D85" s="3">
        <f t="shared" si="12"/>
        <v>7.5659999999988941</v>
      </c>
      <c r="E85" s="3">
        <v>309.16000000000003</v>
      </c>
      <c r="F85" s="3">
        <v>8993.4500000000007</v>
      </c>
      <c r="G85" s="3">
        <v>9570</v>
      </c>
      <c r="H85" s="3">
        <v>911.5</v>
      </c>
      <c r="I85" s="3">
        <v>401.75</v>
      </c>
      <c r="J85">
        <f t="shared" si="13"/>
        <v>199.26400000000001</v>
      </c>
      <c r="K85">
        <f t="shared" si="14"/>
        <v>8996.5560000000005</v>
      </c>
      <c r="L85">
        <f t="shared" si="15"/>
        <v>-129.13599999999997</v>
      </c>
      <c r="M85">
        <f t="shared" si="16"/>
        <v>8723.5040000000008</v>
      </c>
      <c r="N85">
        <f t="shared" si="17"/>
        <v>-0.12913599999999997</v>
      </c>
      <c r="O85">
        <f t="shared" si="17"/>
        <v>8.7235040000000001</v>
      </c>
      <c r="AC85">
        <v>5.4240000000000004</v>
      </c>
      <c r="AD85">
        <v>-2.0499999523162842</v>
      </c>
      <c r="AE85">
        <v>5.0199999809265137</v>
      </c>
      <c r="AF85">
        <f t="shared" si="18"/>
        <v>-2.0499999523162842</v>
      </c>
      <c r="AG85">
        <f t="shared" si="19"/>
        <v>5.0199999809265137</v>
      </c>
    </row>
    <row r="86" spans="1:33">
      <c r="A86" s="3" t="s">
        <v>674</v>
      </c>
      <c r="B86" s="3" t="str">
        <f t="shared" si="10"/>
        <v>13:53:42.343</v>
      </c>
      <c r="C86" s="3">
        <f t="shared" si="11"/>
        <v>50022.343000000001</v>
      </c>
      <c r="D86" s="3">
        <f t="shared" si="12"/>
        <v>7.6569999999992433</v>
      </c>
      <c r="E86" s="3">
        <v>300.76799999999997</v>
      </c>
      <c r="F86" s="3">
        <v>9217.4699999999993</v>
      </c>
      <c r="G86" s="3">
        <v>9486</v>
      </c>
      <c r="H86" s="3">
        <v>987</v>
      </c>
      <c r="I86" s="3">
        <v>800.5</v>
      </c>
      <c r="J86">
        <f t="shared" si="13"/>
        <v>188.136</v>
      </c>
      <c r="K86">
        <f t="shared" si="14"/>
        <v>9220.4570000000003</v>
      </c>
      <c r="L86">
        <f t="shared" si="15"/>
        <v>-140.26399999999998</v>
      </c>
      <c r="M86">
        <f t="shared" si="16"/>
        <v>8947.4050000000007</v>
      </c>
      <c r="N86">
        <f t="shared" si="17"/>
        <v>-0.14026399999999997</v>
      </c>
      <c r="O86">
        <f t="shared" si="17"/>
        <v>8.9474050000000016</v>
      </c>
      <c r="AC86">
        <v>5.5</v>
      </c>
      <c r="AD86">
        <v>-2.2899999618530273</v>
      </c>
      <c r="AE86">
        <v>5.320000171661377</v>
      </c>
      <c r="AF86">
        <f t="shared" si="18"/>
        <v>-2.2899999618530273</v>
      </c>
      <c r="AG86">
        <f t="shared" si="19"/>
        <v>5.320000171661377</v>
      </c>
    </row>
    <row r="87" spans="1:33">
      <c r="A87" s="3" t="s">
        <v>675</v>
      </c>
      <c r="B87" s="3" t="str">
        <f t="shared" si="10"/>
        <v>13:53:42.436</v>
      </c>
      <c r="C87" s="3">
        <f t="shared" si="11"/>
        <v>50022.436000000002</v>
      </c>
      <c r="D87" s="3">
        <f t="shared" si="12"/>
        <v>7.75</v>
      </c>
      <c r="E87" s="3">
        <v>303.07</v>
      </c>
      <c r="F87" s="3">
        <v>9308.3700000000008</v>
      </c>
      <c r="G87" s="3">
        <v>9448</v>
      </c>
      <c r="H87" s="3">
        <v>989</v>
      </c>
      <c r="I87" s="3">
        <v>796.5</v>
      </c>
      <c r="J87">
        <f t="shared" si="13"/>
        <v>189.327</v>
      </c>
      <c r="K87">
        <f t="shared" si="14"/>
        <v>9311.3780000000006</v>
      </c>
      <c r="L87">
        <f t="shared" si="15"/>
        <v>-139.07299999999998</v>
      </c>
      <c r="M87">
        <f t="shared" si="16"/>
        <v>9038.3260000000009</v>
      </c>
      <c r="N87">
        <f t="shared" si="17"/>
        <v>-0.13907299999999997</v>
      </c>
      <c r="O87">
        <f t="shared" si="17"/>
        <v>9.0383260000000014</v>
      </c>
      <c r="AC87">
        <v>5.5810000000000004</v>
      </c>
      <c r="AD87">
        <v>-2.0999999046325684</v>
      </c>
      <c r="AE87">
        <v>4.75</v>
      </c>
      <c r="AF87">
        <f t="shared" si="18"/>
        <v>-2.0999999046325684</v>
      </c>
      <c r="AG87">
        <f t="shared" si="19"/>
        <v>4.75</v>
      </c>
    </row>
    <row r="88" spans="1:33">
      <c r="A88" s="3" t="s">
        <v>676</v>
      </c>
      <c r="B88" s="3" t="str">
        <f t="shared" si="10"/>
        <v>13:53:42.529</v>
      </c>
      <c r="C88" s="3">
        <f t="shared" si="11"/>
        <v>50022.529000000002</v>
      </c>
      <c r="D88" s="3">
        <f t="shared" si="12"/>
        <v>7.8430000000007567</v>
      </c>
      <c r="E88" s="3">
        <v>299.00099999999998</v>
      </c>
      <c r="F88" s="3">
        <v>9528.6299999999992</v>
      </c>
      <c r="G88" s="3">
        <v>9368</v>
      </c>
      <c r="H88" s="3">
        <v>916.5</v>
      </c>
      <c r="I88" s="3">
        <v>395</v>
      </c>
      <c r="J88">
        <f t="shared" si="13"/>
        <v>182.56700000000001</v>
      </c>
      <c r="K88">
        <f t="shared" si="14"/>
        <v>9531.5720000000001</v>
      </c>
      <c r="L88">
        <f t="shared" si="15"/>
        <v>-145.83299999999997</v>
      </c>
      <c r="M88">
        <f t="shared" si="16"/>
        <v>9258.52</v>
      </c>
      <c r="N88">
        <f t="shared" si="17"/>
        <v>-0.14583299999999996</v>
      </c>
      <c r="O88">
        <f t="shared" si="17"/>
        <v>9.2585200000000007</v>
      </c>
      <c r="AC88">
        <v>5.6470000000000002</v>
      </c>
      <c r="AD88">
        <v>-1.8700000047683716</v>
      </c>
      <c r="AE88">
        <v>8.630000114440918</v>
      </c>
      <c r="AF88">
        <f t="shared" si="18"/>
        <v>-1.8700000047683716</v>
      </c>
      <c r="AG88">
        <f t="shared" si="19"/>
        <v>8.630000114440918</v>
      </c>
    </row>
    <row r="89" spans="1:33">
      <c r="A89" s="3" t="s">
        <v>677</v>
      </c>
      <c r="B89" s="3" t="str">
        <f t="shared" si="10"/>
        <v>13:53:42.621</v>
      </c>
      <c r="C89" s="3">
        <f t="shared" si="11"/>
        <v>50022.620999999999</v>
      </c>
      <c r="D89" s="3">
        <f t="shared" si="12"/>
        <v>7.9349999999976717</v>
      </c>
      <c r="E89" s="3">
        <v>302.76499999999999</v>
      </c>
      <c r="F89" s="3">
        <v>9661.44</v>
      </c>
      <c r="G89" s="3">
        <v>9316</v>
      </c>
      <c r="H89" s="3">
        <v>996</v>
      </c>
      <c r="I89" s="3">
        <v>786</v>
      </c>
      <c r="J89">
        <f t="shared" si="13"/>
        <v>184.709</v>
      </c>
      <c r="K89">
        <f t="shared" si="14"/>
        <v>9664.4179999999997</v>
      </c>
      <c r="L89">
        <f t="shared" si="15"/>
        <v>-143.69099999999997</v>
      </c>
      <c r="M89">
        <f t="shared" si="16"/>
        <v>9391.366</v>
      </c>
      <c r="N89">
        <f t="shared" si="17"/>
        <v>-0.14369099999999999</v>
      </c>
      <c r="O89">
        <f t="shared" si="17"/>
        <v>9.3913659999999997</v>
      </c>
      <c r="AC89">
        <v>5.7089999999999996</v>
      </c>
      <c r="AD89">
        <v>-2.2400000095367432</v>
      </c>
      <c r="AE89">
        <v>17.159999847412109</v>
      </c>
      <c r="AF89">
        <f t="shared" si="18"/>
        <v>-2.2400000095367432</v>
      </c>
      <c r="AG89">
        <f t="shared" si="19"/>
        <v>17.159999847412109</v>
      </c>
    </row>
    <row r="90" spans="1:33">
      <c r="A90" s="3" t="s">
        <v>678</v>
      </c>
      <c r="B90" s="3" t="str">
        <f t="shared" si="10"/>
        <v>13:53:42.713</v>
      </c>
      <c r="C90" s="3">
        <f t="shared" si="11"/>
        <v>50022.713000000003</v>
      </c>
      <c r="D90" s="3">
        <f t="shared" si="12"/>
        <v>8.0270000000018626</v>
      </c>
      <c r="E90" s="3">
        <v>304.08499999999998</v>
      </c>
      <c r="F90" s="3">
        <v>9877.85</v>
      </c>
      <c r="G90" s="3">
        <v>9239.5</v>
      </c>
      <c r="H90" s="3">
        <v>923</v>
      </c>
      <c r="I90" s="3">
        <v>389.5</v>
      </c>
      <c r="J90">
        <f t="shared" si="13"/>
        <v>183.38499999999999</v>
      </c>
      <c r="K90">
        <f t="shared" si="14"/>
        <v>9880.8279999999995</v>
      </c>
      <c r="L90">
        <f t="shared" si="15"/>
        <v>-145.01499999999999</v>
      </c>
      <c r="M90">
        <f t="shared" si="16"/>
        <v>9607.7759999999998</v>
      </c>
      <c r="N90">
        <f t="shared" si="17"/>
        <v>-0.14501499999999998</v>
      </c>
      <c r="O90">
        <f t="shared" si="17"/>
        <v>9.6077759999999994</v>
      </c>
      <c r="AC90">
        <v>5.7629999999999999</v>
      </c>
      <c r="AD90">
        <v>-2.8499999046325684</v>
      </c>
      <c r="AE90">
        <v>13.819999694824219</v>
      </c>
      <c r="AF90">
        <f t="shared" si="18"/>
        <v>-2.8499999046325684</v>
      </c>
      <c r="AG90">
        <f t="shared" si="19"/>
        <v>13.819999694824219</v>
      </c>
    </row>
    <row r="91" spans="1:33">
      <c r="A91" s="3" t="s">
        <v>679</v>
      </c>
      <c r="B91" s="3" t="str">
        <f t="shared" si="10"/>
        <v>13:53:42.806</v>
      </c>
      <c r="C91" s="3">
        <f t="shared" si="11"/>
        <v>50022.805999999997</v>
      </c>
      <c r="D91" s="3">
        <f t="shared" si="12"/>
        <v>8.1199999999953434</v>
      </c>
      <c r="E91" s="3">
        <v>318.71600000000001</v>
      </c>
      <c r="F91" s="3">
        <v>9968.35</v>
      </c>
      <c r="G91" s="3">
        <v>9195.5</v>
      </c>
      <c r="H91" s="3">
        <v>905.5</v>
      </c>
      <c r="I91" s="3">
        <v>387</v>
      </c>
      <c r="J91">
        <f t="shared" si="13"/>
        <v>196.90899999999999</v>
      </c>
      <c r="K91">
        <f t="shared" si="14"/>
        <v>9971.5</v>
      </c>
      <c r="L91">
        <f t="shared" si="15"/>
        <v>-131.49099999999999</v>
      </c>
      <c r="M91">
        <f t="shared" si="16"/>
        <v>9698.4480000000003</v>
      </c>
      <c r="N91">
        <f t="shared" si="17"/>
        <v>-0.131491</v>
      </c>
      <c r="O91">
        <f t="shared" si="17"/>
        <v>9.6984480000000008</v>
      </c>
      <c r="AC91">
        <v>5.8259999999999996</v>
      </c>
      <c r="AD91">
        <v>-1.6799999475479126</v>
      </c>
      <c r="AE91">
        <v>9.4099998474121094</v>
      </c>
      <c r="AF91">
        <f t="shared" si="18"/>
        <v>-1.6799999475479126</v>
      </c>
      <c r="AG91">
        <f t="shared" si="19"/>
        <v>9.4099998474121094</v>
      </c>
    </row>
    <row r="92" spans="1:33">
      <c r="A92" s="3" t="s">
        <v>680</v>
      </c>
      <c r="B92" s="3" t="str">
        <f t="shared" si="10"/>
        <v>13:53:42.901</v>
      </c>
      <c r="C92" s="3">
        <f t="shared" si="11"/>
        <v>50022.900999999998</v>
      </c>
      <c r="D92" s="3">
        <f t="shared" si="12"/>
        <v>8.2149999999965075</v>
      </c>
      <c r="E92" s="3">
        <v>321.60899999999998</v>
      </c>
      <c r="F92" s="3">
        <v>10180.200000000001</v>
      </c>
      <c r="G92" s="3">
        <v>9125</v>
      </c>
      <c r="H92" s="3">
        <v>981</v>
      </c>
      <c r="I92" s="3">
        <v>771</v>
      </c>
      <c r="J92">
        <f t="shared" si="13"/>
        <v>197.21299999999999</v>
      </c>
      <c r="K92">
        <f t="shared" si="14"/>
        <v>10183.369000000001</v>
      </c>
      <c r="L92">
        <f t="shared" si="15"/>
        <v>-131.18699999999998</v>
      </c>
      <c r="M92">
        <f t="shared" si="16"/>
        <v>9910.3170000000009</v>
      </c>
      <c r="N92">
        <f t="shared" si="17"/>
        <v>-0.131187</v>
      </c>
      <c r="O92">
        <f t="shared" si="17"/>
        <v>9.9103170000000009</v>
      </c>
      <c r="AC92">
        <v>5.8979999999999997</v>
      </c>
      <c r="AD92">
        <v>-2.7799999713897705</v>
      </c>
      <c r="AE92">
        <v>8.6999998092651367</v>
      </c>
      <c r="AF92">
        <f t="shared" si="18"/>
        <v>-2.7799999713897705</v>
      </c>
      <c r="AG92">
        <f t="shared" si="19"/>
        <v>8.6999998092651367</v>
      </c>
    </row>
    <row r="93" spans="1:33">
      <c r="A93" s="3" t="s">
        <v>681</v>
      </c>
      <c r="B93" s="3" t="str">
        <f t="shared" si="10"/>
        <v>13:53:42.994</v>
      </c>
      <c r="C93" s="3">
        <f t="shared" si="11"/>
        <v>50022.993999999999</v>
      </c>
      <c r="D93" s="3">
        <f t="shared" si="12"/>
        <v>8.3079999999972642</v>
      </c>
      <c r="E93" s="3">
        <v>326.11200000000002</v>
      </c>
      <c r="F93" s="3">
        <v>10306.700000000001</v>
      </c>
      <c r="G93" s="3">
        <v>9082.5</v>
      </c>
      <c r="H93" s="3">
        <v>925</v>
      </c>
      <c r="I93" s="3">
        <v>383</v>
      </c>
      <c r="J93">
        <f t="shared" si="13"/>
        <v>200.17099999999999</v>
      </c>
      <c r="K93">
        <f t="shared" si="14"/>
        <v>10309.915000000001</v>
      </c>
      <c r="L93">
        <f t="shared" si="15"/>
        <v>-128.22899999999998</v>
      </c>
      <c r="M93">
        <f t="shared" si="16"/>
        <v>10036.863000000001</v>
      </c>
      <c r="N93">
        <f t="shared" si="17"/>
        <v>-0.12822899999999998</v>
      </c>
      <c r="O93">
        <f t="shared" si="17"/>
        <v>10.036863000000002</v>
      </c>
      <c r="AC93">
        <v>5.9560000000000004</v>
      </c>
      <c r="AD93">
        <v>-1.8400000333786011</v>
      </c>
      <c r="AE93">
        <v>11.479999542236328</v>
      </c>
      <c r="AF93">
        <f t="shared" si="18"/>
        <v>-1.8400000333786011</v>
      </c>
      <c r="AG93">
        <f t="shared" si="19"/>
        <v>11.479999542236328</v>
      </c>
    </row>
    <row r="94" spans="1:33">
      <c r="A94" s="3" t="s">
        <v>682</v>
      </c>
      <c r="B94" s="3" t="str">
        <f t="shared" si="10"/>
        <v>13:53:43.084</v>
      </c>
      <c r="C94" s="3">
        <f t="shared" si="11"/>
        <v>50023.084000000003</v>
      </c>
      <c r="D94" s="3">
        <f t="shared" si="12"/>
        <v>8.3980000000010477</v>
      </c>
      <c r="E94" s="3">
        <v>333.108</v>
      </c>
      <c r="F94" s="3">
        <v>10596.5</v>
      </c>
      <c r="G94" s="3">
        <v>8994</v>
      </c>
      <c r="H94" s="3">
        <v>993</v>
      </c>
      <c r="I94" s="3">
        <v>762</v>
      </c>
      <c r="J94">
        <f t="shared" si="13"/>
        <v>203.626</v>
      </c>
      <c r="K94">
        <f t="shared" si="14"/>
        <v>10599.779</v>
      </c>
      <c r="L94">
        <f t="shared" si="15"/>
        <v>-124.77399999999997</v>
      </c>
      <c r="M94">
        <f t="shared" si="16"/>
        <v>10326.727000000001</v>
      </c>
      <c r="N94">
        <f t="shared" si="17"/>
        <v>-0.12477399999999997</v>
      </c>
      <c r="O94">
        <f t="shared" si="17"/>
        <v>10.326727000000002</v>
      </c>
      <c r="AC94">
        <v>6.0279999999999996</v>
      </c>
      <c r="AD94">
        <v>0.61000001430511475</v>
      </c>
      <c r="AE94">
        <v>11.420000076293945</v>
      </c>
      <c r="AF94">
        <f t="shared" si="18"/>
        <v>0.61000001430511475</v>
      </c>
      <c r="AG94">
        <f t="shared" si="19"/>
        <v>11.420000076293945</v>
      </c>
    </row>
    <row r="95" spans="1:33">
      <c r="A95" s="3" t="s">
        <v>683</v>
      </c>
      <c r="B95" s="3" t="str">
        <f t="shared" si="10"/>
        <v>13:53:43.179</v>
      </c>
      <c r="C95" s="3">
        <f t="shared" si="11"/>
        <v>50023.178999999996</v>
      </c>
      <c r="D95" s="3">
        <f t="shared" si="12"/>
        <v>8.4929999999949359</v>
      </c>
      <c r="E95" s="3">
        <v>336.61099999999999</v>
      </c>
      <c r="F95" s="3">
        <v>10678.7</v>
      </c>
      <c r="G95" s="3">
        <v>8969</v>
      </c>
      <c r="H95" s="3">
        <v>994</v>
      </c>
      <c r="I95" s="3">
        <v>758</v>
      </c>
      <c r="J95">
        <f t="shared" si="13"/>
        <v>206.124</v>
      </c>
      <c r="K95">
        <f t="shared" si="14"/>
        <v>10682.014999999999</v>
      </c>
      <c r="L95">
        <f t="shared" si="15"/>
        <v>-122.27599999999998</v>
      </c>
      <c r="M95">
        <f t="shared" si="16"/>
        <v>10408.963</v>
      </c>
      <c r="N95">
        <f t="shared" si="17"/>
        <v>-0.12227599999999998</v>
      </c>
      <c r="O95">
        <f t="shared" si="17"/>
        <v>10.408963</v>
      </c>
      <c r="AC95">
        <v>6.0910000000000002</v>
      </c>
      <c r="AD95">
        <v>0.76999998092651367</v>
      </c>
      <c r="AE95">
        <v>10.760000228881836</v>
      </c>
      <c r="AF95">
        <f t="shared" si="18"/>
        <v>0.76999998092651367</v>
      </c>
      <c r="AG95">
        <f t="shared" si="19"/>
        <v>10.760000228881836</v>
      </c>
    </row>
    <row r="96" spans="1:33">
      <c r="A96" s="3" t="s">
        <v>684</v>
      </c>
      <c r="B96" s="3" t="str">
        <f t="shared" si="10"/>
        <v>13:53:43.272</v>
      </c>
      <c r="C96" s="3">
        <f t="shared" si="11"/>
        <v>50023.271999999997</v>
      </c>
      <c r="D96" s="3">
        <f t="shared" si="12"/>
        <v>8.5859999999956926</v>
      </c>
      <c r="E96" s="3">
        <v>363.41</v>
      </c>
      <c r="F96" s="3">
        <v>10926.5</v>
      </c>
      <c r="G96" s="3">
        <v>8882</v>
      </c>
      <c r="H96" s="3">
        <v>1013</v>
      </c>
      <c r="I96" s="3">
        <v>753.5</v>
      </c>
      <c r="J96">
        <f t="shared" si="13"/>
        <v>229.89400000000001</v>
      </c>
      <c r="K96">
        <f t="shared" si="14"/>
        <v>10930.124</v>
      </c>
      <c r="L96">
        <f t="shared" si="15"/>
        <v>-98.505999999999972</v>
      </c>
      <c r="M96">
        <f t="shared" si="16"/>
        <v>10657.072</v>
      </c>
      <c r="N96">
        <f t="shared" si="17"/>
        <v>-9.8505999999999969E-2</v>
      </c>
      <c r="O96">
        <f t="shared" si="17"/>
        <v>10.657072000000001</v>
      </c>
      <c r="AC96">
        <v>6.1509999999999998</v>
      </c>
      <c r="AD96">
        <v>-1.9700000286102295</v>
      </c>
      <c r="AE96">
        <v>10.609999656677246</v>
      </c>
      <c r="AF96">
        <f t="shared" si="18"/>
        <v>-1.9700000286102295</v>
      </c>
      <c r="AG96">
        <f t="shared" si="19"/>
        <v>10.609999656677246</v>
      </c>
    </row>
    <row r="97" spans="1:33">
      <c r="A97" s="3" t="s">
        <v>685</v>
      </c>
      <c r="B97" s="3" t="str">
        <f t="shared" si="10"/>
        <v>13:53:43.366</v>
      </c>
      <c r="C97" s="3">
        <f t="shared" si="11"/>
        <v>50023.366000000002</v>
      </c>
      <c r="D97" s="3">
        <f t="shared" si="12"/>
        <v>8.680000000000291</v>
      </c>
      <c r="E97" s="3">
        <v>352.697</v>
      </c>
      <c r="F97" s="3">
        <v>11043.3</v>
      </c>
      <c r="G97" s="3">
        <v>8866</v>
      </c>
      <c r="H97" s="3">
        <v>927</v>
      </c>
      <c r="I97" s="3">
        <v>372.25</v>
      </c>
      <c r="J97">
        <f t="shared" si="13"/>
        <v>217.755</v>
      </c>
      <c r="K97">
        <f t="shared" si="14"/>
        <v>11046.785</v>
      </c>
      <c r="L97">
        <f t="shared" si="15"/>
        <v>-110.64499999999998</v>
      </c>
      <c r="M97">
        <f t="shared" si="16"/>
        <v>10773.733</v>
      </c>
      <c r="N97">
        <f t="shared" si="17"/>
        <v>-0.11064499999999998</v>
      </c>
      <c r="O97">
        <f t="shared" si="17"/>
        <v>10.773733</v>
      </c>
      <c r="AC97">
        <v>6.234</v>
      </c>
      <c r="AD97">
        <v>-0.70999997854232788</v>
      </c>
      <c r="AE97">
        <v>9.6800003051757813</v>
      </c>
      <c r="AF97">
        <f t="shared" si="18"/>
        <v>-0.70999997854232788</v>
      </c>
      <c r="AG97">
        <f t="shared" si="19"/>
        <v>9.6800003051757813</v>
      </c>
    </row>
    <row r="98" spans="1:33">
      <c r="A98" s="3" t="s">
        <v>686</v>
      </c>
      <c r="B98" s="3" t="str">
        <f t="shared" si="10"/>
        <v>13:53:43.458</v>
      </c>
      <c r="C98" s="3">
        <f t="shared" si="11"/>
        <v>50023.457999999999</v>
      </c>
      <c r="D98" s="3">
        <f t="shared" si="12"/>
        <v>8.771999999997206</v>
      </c>
      <c r="E98" s="3">
        <v>359.71800000000002</v>
      </c>
      <c r="F98" s="3">
        <v>11320.5</v>
      </c>
      <c r="G98" s="3">
        <v>8802</v>
      </c>
      <c r="H98" s="3">
        <v>988</v>
      </c>
      <c r="I98" s="3">
        <v>740</v>
      </c>
      <c r="J98">
        <f t="shared" si="13"/>
        <v>221.38900000000001</v>
      </c>
      <c r="K98">
        <f t="shared" si="14"/>
        <v>11324.05</v>
      </c>
      <c r="L98">
        <f t="shared" si="15"/>
        <v>-107.01099999999997</v>
      </c>
      <c r="M98">
        <f t="shared" si="16"/>
        <v>11050.998</v>
      </c>
      <c r="N98">
        <f t="shared" si="17"/>
        <v>-0.10701099999999997</v>
      </c>
      <c r="O98">
        <f t="shared" si="17"/>
        <v>11.050998</v>
      </c>
      <c r="AC98">
        <v>6.319</v>
      </c>
      <c r="AD98">
        <v>-1.559999942779541</v>
      </c>
      <c r="AE98">
        <v>7.5500001907348633</v>
      </c>
      <c r="AF98">
        <f t="shared" si="18"/>
        <v>-1.559999942779541</v>
      </c>
      <c r="AG98">
        <f t="shared" si="19"/>
        <v>7.5500001907348633</v>
      </c>
    </row>
    <row r="99" spans="1:33">
      <c r="A99" s="3" t="s">
        <v>687</v>
      </c>
      <c r="B99" s="3" t="str">
        <f t="shared" si="10"/>
        <v>13:53:43.552</v>
      </c>
      <c r="C99" s="3">
        <f t="shared" si="11"/>
        <v>50023.552000000003</v>
      </c>
      <c r="D99" s="3">
        <f t="shared" si="12"/>
        <v>8.8660000000018044</v>
      </c>
      <c r="E99" s="3">
        <v>372.01600000000002</v>
      </c>
      <c r="F99" s="3">
        <v>11439.8</v>
      </c>
      <c r="G99" s="3">
        <v>8768</v>
      </c>
      <c r="H99" s="3">
        <v>921</v>
      </c>
      <c r="I99" s="3">
        <v>366</v>
      </c>
      <c r="J99">
        <f t="shared" si="13"/>
        <v>232.22800000000001</v>
      </c>
      <c r="K99">
        <f t="shared" si="14"/>
        <v>11443.491</v>
      </c>
      <c r="L99">
        <f t="shared" si="15"/>
        <v>-96.171999999999969</v>
      </c>
      <c r="M99">
        <f t="shared" si="16"/>
        <v>11170.439</v>
      </c>
      <c r="N99">
        <f t="shared" si="17"/>
        <v>-9.6171999999999966E-2</v>
      </c>
      <c r="O99">
        <f t="shared" si="17"/>
        <v>11.170439</v>
      </c>
      <c r="AC99">
        <v>6.3789999999999996</v>
      </c>
      <c r="AD99">
        <v>-0.34000000357627869</v>
      </c>
      <c r="AE99">
        <v>7.6399998664855957</v>
      </c>
      <c r="AF99">
        <f t="shared" si="18"/>
        <v>-0.34000000357627869</v>
      </c>
      <c r="AG99">
        <f t="shared" si="19"/>
        <v>7.6399998664855957</v>
      </c>
    </row>
    <row r="100" spans="1:33">
      <c r="A100" s="3" t="s">
        <v>688</v>
      </c>
      <c r="B100" s="3" t="str">
        <f t="shared" si="10"/>
        <v>13:53:43.643</v>
      </c>
      <c r="C100" s="3">
        <f t="shared" si="11"/>
        <v>50023.642999999996</v>
      </c>
      <c r="D100" s="3">
        <f t="shared" si="12"/>
        <v>8.9569999999948777</v>
      </c>
      <c r="E100" s="3">
        <v>384.03800000000001</v>
      </c>
      <c r="F100" s="3">
        <v>11673.9</v>
      </c>
      <c r="G100" s="3">
        <v>8717.5</v>
      </c>
      <c r="H100" s="3">
        <v>937</v>
      </c>
      <c r="I100" s="3">
        <v>362</v>
      </c>
      <c r="J100">
        <f t="shared" si="13"/>
        <v>241.38900000000001</v>
      </c>
      <c r="K100">
        <f t="shared" si="14"/>
        <v>11677.721</v>
      </c>
      <c r="L100">
        <f t="shared" si="15"/>
        <v>-87.010999999999967</v>
      </c>
      <c r="M100">
        <f t="shared" si="16"/>
        <v>11404.669</v>
      </c>
      <c r="N100">
        <f t="shared" si="17"/>
        <v>-8.7010999999999963E-2</v>
      </c>
      <c r="O100">
        <f t="shared" si="17"/>
        <v>11.404669</v>
      </c>
      <c r="AC100">
        <v>6.4379999999999997</v>
      </c>
      <c r="AD100">
        <v>-0.85000002384185791</v>
      </c>
      <c r="AE100">
        <v>7.3899998664855957</v>
      </c>
      <c r="AF100">
        <f t="shared" si="18"/>
        <v>-0.85000002384185791</v>
      </c>
      <c r="AG100">
        <f t="shared" si="19"/>
        <v>7.3899998664855957</v>
      </c>
    </row>
    <row r="101" spans="1:33">
      <c r="A101" s="3" t="s">
        <v>689</v>
      </c>
      <c r="B101" s="3" t="str">
        <f t="shared" si="10"/>
        <v>13:53:43.735</v>
      </c>
      <c r="C101" s="3">
        <f t="shared" si="11"/>
        <v>50023.735000000001</v>
      </c>
      <c r="D101" s="3">
        <f t="shared" si="12"/>
        <v>9.0489999999990687</v>
      </c>
      <c r="E101" s="3">
        <v>387.63900000000001</v>
      </c>
      <c r="F101" s="3">
        <v>11789.6</v>
      </c>
      <c r="G101" s="3">
        <v>8697</v>
      </c>
      <c r="H101" s="3">
        <v>1018</v>
      </c>
      <c r="I101" s="3">
        <v>721</v>
      </c>
      <c r="J101">
        <f t="shared" si="13"/>
        <v>243.577</v>
      </c>
      <c r="K101">
        <f t="shared" si="14"/>
        <v>11793.456</v>
      </c>
      <c r="L101">
        <f t="shared" si="15"/>
        <v>-84.822999999999979</v>
      </c>
      <c r="M101">
        <f t="shared" si="16"/>
        <v>11520.404</v>
      </c>
      <c r="N101">
        <f t="shared" si="17"/>
        <v>-8.4822999999999982E-2</v>
      </c>
      <c r="O101">
        <f t="shared" si="17"/>
        <v>11.520404000000001</v>
      </c>
      <c r="AC101">
        <v>6.4969999999999999</v>
      </c>
      <c r="AD101">
        <v>-0.93999999761581421</v>
      </c>
      <c r="AE101">
        <v>5.5799999237060547</v>
      </c>
      <c r="AF101">
        <f t="shared" si="18"/>
        <v>-0.93999999761581421</v>
      </c>
      <c r="AG101">
        <f t="shared" si="19"/>
        <v>5.5799999237060547</v>
      </c>
    </row>
    <row r="102" spans="1:33">
      <c r="A102" s="3" t="s">
        <v>690</v>
      </c>
      <c r="B102" s="3" t="str">
        <f t="shared" si="10"/>
        <v>13:53:43.831</v>
      </c>
      <c r="C102" s="3">
        <f t="shared" si="11"/>
        <v>50023.830999999998</v>
      </c>
      <c r="D102" s="3">
        <f t="shared" si="12"/>
        <v>9.1449999999967986</v>
      </c>
      <c r="E102" s="3">
        <v>401.62900000000002</v>
      </c>
      <c r="F102" s="3">
        <v>12020.3</v>
      </c>
      <c r="G102" s="3">
        <v>8654</v>
      </c>
      <c r="H102" s="3">
        <v>1020</v>
      </c>
      <c r="I102" s="3">
        <v>717.5</v>
      </c>
      <c r="J102">
        <f t="shared" si="13"/>
        <v>254.74700000000001</v>
      </c>
      <c r="K102">
        <f t="shared" si="14"/>
        <v>12024.31</v>
      </c>
      <c r="L102">
        <f t="shared" si="15"/>
        <v>-73.652999999999963</v>
      </c>
      <c r="M102">
        <f t="shared" si="16"/>
        <v>11751.258</v>
      </c>
      <c r="N102">
        <f t="shared" si="17"/>
        <v>-7.3652999999999968E-2</v>
      </c>
      <c r="O102">
        <f t="shared" si="17"/>
        <v>11.751258</v>
      </c>
      <c r="AC102">
        <v>6.5579999999999998</v>
      </c>
      <c r="AD102">
        <v>0.85000002384185791</v>
      </c>
      <c r="AE102">
        <v>6.440000057220459</v>
      </c>
      <c r="AF102">
        <f t="shared" si="18"/>
        <v>0.85000002384185791</v>
      </c>
      <c r="AG102">
        <f t="shared" si="19"/>
        <v>6.440000057220459</v>
      </c>
    </row>
    <row r="103" spans="1:33">
      <c r="A103" s="3" t="s">
        <v>691</v>
      </c>
      <c r="B103" s="3" t="str">
        <f t="shared" si="10"/>
        <v>13:53:43.923</v>
      </c>
      <c r="C103" s="3">
        <f t="shared" si="11"/>
        <v>50023.923000000003</v>
      </c>
      <c r="D103" s="3">
        <f t="shared" si="12"/>
        <v>9.2370000000009895</v>
      </c>
      <c r="E103" s="3">
        <v>413.99799999999999</v>
      </c>
      <c r="F103" s="3">
        <v>12135.5</v>
      </c>
      <c r="G103" s="3">
        <v>8629.5</v>
      </c>
      <c r="H103" s="3">
        <v>929</v>
      </c>
      <c r="I103" s="3">
        <v>355</v>
      </c>
      <c r="J103">
        <f t="shared" si="13"/>
        <v>265.70800000000003</v>
      </c>
      <c r="K103">
        <f t="shared" si="14"/>
        <v>12139.652</v>
      </c>
      <c r="L103">
        <f t="shared" si="15"/>
        <v>-62.69199999999995</v>
      </c>
      <c r="M103">
        <f t="shared" si="16"/>
        <v>11866.6</v>
      </c>
      <c r="N103">
        <f t="shared" si="17"/>
        <v>-6.2691999999999956E-2</v>
      </c>
      <c r="O103">
        <f t="shared" si="17"/>
        <v>11.8666</v>
      </c>
      <c r="AC103">
        <v>6.6180000000000003</v>
      </c>
      <c r="AD103">
        <v>1.2699999809265137</v>
      </c>
      <c r="AE103">
        <v>6.119999885559082</v>
      </c>
      <c r="AF103">
        <f t="shared" si="18"/>
        <v>1.2699999809265137</v>
      </c>
      <c r="AG103">
        <f t="shared" si="19"/>
        <v>6.119999885559082</v>
      </c>
    </row>
    <row r="104" spans="1:33">
      <c r="A104" s="3" t="s">
        <v>692</v>
      </c>
      <c r="B104" s="3" t="str">
        <f t="shared" si="10"/>
        <v>13:53:44.016</v>
      </c>
      <c r="C104" s="3">
        <f t="shared" si="11"/>
        <v>50024.016000000003</v>
      </c>
      <c r="D104" s="3">
        <f t="shared" si="12"/>
        <v>9.3300000000017462</v>
      </c>
      <c r="E104" s="3">
        <v>419.952</v>
      </c>
      <c r="F104" s="3">
        <v>12400</v>
      </c>
      <c r="G104" s="3">
        <v>8601</v>
      </c>
      <c r="H104" s="3">
        <v>1003</v>
      </c>
      <c r="I104" s="3">
        <v>705</v>
      </c>
      <c r="J104">
        <f t="shared" si="13"/>
        <v>268.43</v>
      </c>
      <c r="K104">
        <f t="shared" si="14"/>
        <v>12404.205</v>
      </c>
      <c r="L104">
        <f t="shared" si="15"/>
        <v>-59.96999999999997</v>
      </c>
      <c r="M104">
        <f t="shared" si="16"/>
        <v>12131.153</v>
      </c>
      <c r="N104">
        <f t="shared" si="17"/>
        <v>-5.9969999999999975E-2</v>
      </c>
      <c r="O104">
        <f t="shared" si="17"/>
        <v>12.131153000000001</v>
      </c>
      <c r="AC104">
        <v>6.6890000000000001</v>
      </c>
      <c r="AD104">
        <v>1.8200000524520874</v>
      </c>
      <c r="AE104">
        <v>7.4000000953674316</v>
      </c>
      <c r="AF104">
        <f t="shared" si="18"/>
        <v>1.8200000524520874</v>
      </c>
      <c r="AG104">
        <f t="shared" si="19"/>
        <v>7.4000000953674316</v>
      </c>
    </row>
    <row r="105" spans="1:33">
      <c r="A105" s="3" t="s">
        <v>693</v>
      </c>
      <c r="B105" s="3" t="str">
        <f t="shared" si="10"/>
        <v>13:53:44.111</v>
      </c>
      <c r="C105" s="3">
        <f t="shared" si="11"/>
        <v>50024.110999999997</v>
      </c>
      <c r="D105" s="3">
        <f t="shared" si="12"/>
        <v>9.4249999999956344</v>
      </c>
      <c r="E105" s="3">
        <v>418.77600000000001</v>
      </c>
      <c r="F105" s="3">
        <v>12550.3</v>
      </c>
      <c r="G105" s="3">
        <v>8593</v>
      </c>
      <c r="H105" s="3">
        <v>1001</v>
      </c>
      <c r="I105" s="3">
        <v>700</v>
      </c>
      <c r="J105">
        <f t="shared" si="13"/>
        <v>265.41800000000001</v>
      </c>
      <c r="K105">
        <f t="shared" si="14"/>
        <v>12554.48</v>
      </c>
      <c r="L105">
        <f t="shared" si="15"/>
        <v>-62.981999999999971</v>
      </c>
      <c r="M105">
        <f t="shared" si="16"/>
        <v>12281.428</v>
      </c>
      <c r="N105">
        <f t="shared" si="17"/>
        <v>-6.2981999999999969E-2</v>
      </c>
      <c r="O105">
        <f t="shared" si="17"/>
        <v>12.281428</v>
      </c>
      <c r="AC105">
        <v>6.7460000000000004</v>
      </c>
      <c r="AD105">
        <v>4.630000114440918</v>
      </c>
      <c r="AE105">
        <v>12.909999847412109</v>
      </c>
      <c r="AF105">
        <f t="shared" si="18"/>
        <v>4.630000114440918</v>
      </c>
      <c r="AG105">
        <f t="shared" si="19"/>
        <v>12.909999847412109</v>
      </c>
    </row>
    <row r="106" spans="1:33">
      <c r="A106" s="3" t="s">
        <v>694</v>
      </c>
      <c r="B106" s="3" t="str">
        <f t="shared" si="10"/>
        <v>13:53:44.202</v>
      </c>
      <c r="C106" s="3">
        <f t="shared" si="11"/>
        <v>50024.201999999997</v>
      </c>
      <c r="D106" s="3">
        <f t="shared" si="12"/>
        <v>9.5159999999959837</v>
      </c>
      <c r="E106" s="3">
        <v>439.93400000000003</v>
      </c>
      <c r="F106" s="3">
        <v>12775.8</v>
      </c>
      <c r="G106" s="3">
        <v>8563</v>
      </c>
      <c r="H106" s="3">
        <v>1023</v>
      </c>
      <c r="I106" s="3">
        <v>695</v>
      </c>
      <c r="J106">
        <f t="shared" si="13"/>
        <v>283.81900000000002</v>
      </c>
      <c r="K106">
        <f t="shared" si="14"/>
        <v>12780.221</v>
      </c>
      <c r="L106">
        <f t="shared" si="15"/>
        <v>-44.58099999999996</v>
      </c>
      <c r="M106">
        <f t="shared" si="16"/>
        <v>12507.169</v>
      </c>
      <c r="N106">
        <f t="shared" si="17"/>
        <v>-4.4580999999999961E-2</v>
      </c>
      <c r="O106">
        <f t="shared" si="17"/>
        <v>12.507168999999999</v>
      </c>
      <c r="AC106">
        <v>6.8179999999999996</v>
      </c>
      <c r="AD106">
        <v>0.72000002861022949</v>
      </c>
      <c r="AE106">
        <v>3.9500000476837158</v>
      </c>
      <c r="AF106">
        <f t="shared" si="18"/>
        <v>0.72000002861022949</v>
      </c>
      <c r="AG106">
        <f t="shared" si="19"/>
        <v>3.9500000476837158</v>
      </c>
    </row>
    <row r="107" spans="1:33">
      <c r="A107" s="3" t="s">
        <v>695</v>
      </c>
      <c r="B107" s="3" t="str">
        <f t="shared" si="10"/>
        <v>13:53:44.296</v>
      </c>
      <c r="C107" s="3">
        <f t="shared" si="11"/>
        <v>50024.296000000002</v>
      </c>
      <c r="D107" s="3">
        <f t="shared" si="12"/>
        <v>9.6100000000005821</v>
      </c>
      <c r="E107" s="3">
        <v>439.815</v>
      </c>
      <c r="F107" s="3">
        <v>12888</v>
      </c>
      <c r="G107" s="3">
        <v>8561</v>
      </c>
      <c r="H107" s="3">
        <v>928.5</v>
      </c>
      <c r="I107" s="3">
        <v>342.5</v>
      </c>
      <c r="J107">
        <f t="shared" si="13"/>
        <v>282.32900000000001</v>
      </c>
      <c r="K107">
        <f t="shared" si="14"/>
        <v>12892.411</v>
      </c>
      <c r="L107">
        <f t="shared" si="15"/>
        <v>-46.07099999999997</v>
      </c>
      <c r="M107">
        <f t="shared" si="16"/>
        <v>12619.359</v>
      </c>
      <c r="N107">
        <f t="shared" si="17"/>
        <v>-4.6070999999999973E-2</v>
      </c>
      <c r="O107">
        <f t="shared" si="17"/>
        <v>12.619359000000001</v>
      </c>
      <c r="AC107">
        <v>6.8890000000000002</v>
      </c>
      <c r="AD107">
        <v>1.4900000095367432</v>
      </c>
      <c r="AE107">
        <v>1.4199999570846558</v>
      </c>
      <c r="AF107">
        <f t="shared" si="18"/>
        <v>1.4900000095367432</v>
      </c>
      <c r="AG107">
        <f t="shared" si="19"/>
        <v>1.4199999570846558</v>
      </c>
    </row>
    <row r="108" spans="1:33">
      <c r="A108" s="3" t="s">
        <v>696</v>
      </c>
      <c r="B108" s="3" t="str">
        <f t="shared" si="10"/>
        <v>13:53:44.389</v>
      </c>
      <c r="C108" s="3">
        <f t="shared" si="11"/>
        <v>50024.389000000003</v>
      </c>
      <c r="D108" s="3">
        <f t="shared" si="12"/>
        <v>9.7030000000013388</v>
      </c>
      <c r="E108" s="3">
        <v>446.303</v>
      </c>
      <c r="F108" s="3">
        <v>13149.3</v>
      </c>
      <c r="G108" s="3">
        <v>8555</v>
      </c>
      <c r="H108" s="3">
        <v>1017</v>
      </c>
      <c r="I108" s="3">
        <v>680</v>
      </c>
      <c r="J108">
        <f t="shared" si="13"/>
        <v>285.625</v>
      </c>
      <c r="K108">
        <f t="shared" si="14"/>
        <v>13153.771000000001</v>
      </c>
      <c r="L108">
        <f t="shared" si="15"/>
        <v>-42.774999999999977</v>
      </c>
      <c r="M108">
        <f t="shared" si="16"/>
        <v>12880.719000000001</v>
      </c>
      <c r="N108">
        <f t="shared" si="17"/>
        <v>-4.277499999999998E-2</v>
      </c>
      <c r="O108">
        <f t="shared" si="17"/>
        <v>12.880719000000001</v>
      </c>
      <c r="AC108">
        <v>6.952</v>
      </c>
      <c r="AD108">
        <v>0.55000001192092896</v>
      </c>
      <c r="AE108">
        <v>2.1500000953674316</v>
      </c>
      <c r="AF108">
        <f t="shared" si="18"/>
        <v>0.55000001192092896</v>
      </c>
      <c r="AG108">
        <f t="shared" si="19"/>
        <v>2.1500000953674316</v>
      </c>
    </row>
    <row r="109" spans="1:33">
      <c r="A109" s="3" t="s">
        <v>697</v>
      </c>
      <c r="B109" s="3" t="str">
        <f t="shared" si="10"/>
        <v>13:53:44.484</v>
      </c>
      <c r="C109" s="3">
        <f t="shared" si="11"/>
        <v>50024.483999999997</v>
      </c>
      <c r="D109" s="3">
        <f t="shared" si="12"/>
        <v>9.797999999995227</v>
      </c>
      <c r="E109" s="3">
        <v>468.56200000000001</v>
      </c>
      <c r="F109" s="3">
        <v>13260.7</v>
      </c>
      <c r="G109" s="3">
        <v>8535.5</v>
      </c>
      <c r="H109" s="3">
        <v>923</v>
      </c>
      <c r="I109" s="3">
        <v>336</v>
      </c>
      <c r="J109">
        <f t="shared" si="13"/>
        <v>306.52100000000002</v>
      </c>
      <c r="K109">
        <f t="shared" si="14"/>
        <v>13265.434999999999</v>
      </c>
      <c r="L109">
        <f t="shared" si="15"/>
        <v>-21.878999999999962</v>
      </c>
      <c r="M109">
        <f t="shared" si="16"/>
        <v>12992.383</v>
      </c>
      <c r="N109">
        <f t="shared" si="17"/>
        <v>-2.1878999999999961E-2</v>
      </c>
      <c r="O109">
        <f t="shared" si="17"/>
        <v>12.992383</v>
      </c>
      <c r="AC109">
        <v>7.0149999999999997</v>
      </c>
      <c r="AD109">
        <v>2.7000000476837158</v>
      </c>
      <c r="AE109">
        <v>9.7399997711181641</v>
      </c>
      <c r="AF109">
        <f t="shared" si="18"/>
        <v>2.7000000476837158</v>
      </c>
      <c r="AG109">
        <f t="shared" si="19"/>
        <v>9.7399997711181641</v>
      </c>
    </row>
    <row r="110" spans="1:33">
      <c r="A110" s="3" t="s">
        <v>698</v>
      </c>
      <c r="B110" s="3" t="str">
        <f t="shared" si="10"/>
        <v>13:53:44.576</v>
      </c>
      <c r="C110" s="3">
        <f t="shared" si="11"/>
        <v>50024.576000000001</v>
      </c>
      <c r="D110" s="3">
        <f t="shared" si="12"/>
        <v>9.8899999999994179</v>
      </c>
      <c r="E110" s="3">
        <v>447.98099999999999</v>
      </c>
      <c r="F110" s="3">
        <v>13523.1</v>
      </c>
      <c r="G110" s="3">
        <v>8568</v>
      </c>
      <c r="H110" s="3">
        <v>1012</v>
      </c>
      <c r="I110" s="3">
        <v>667.5</v>
      </c>
      <c r="J110">
        <f t="shared" si="13"/>
        <v>282.73599999999999</v>
      </c>
      <c r="K110">
        <f t="shared" si="14"/>
        <v>13527.564</v>
      </c>
      <c r="L110">
        <f t="shared" si="15"/>
        <v>-45.663999999999987</v>
      </c>
      <c r="M110">
        <f t="shared" si="16"/>
        <v>13254.512000000001</v>
      </c>
      <c r="N110">
        <f t="shared" si="17"/>
        <v>-4.5663999999999989E-2</v>
      </c>
      <c r="O110">
        <f t="shared" si="17"/>
        <v>13.254512</v>
      </c>
      <c r="AC110">
        <v>7.085</v>
      </c>
      <c r="AD110">
        <v>1.5299999713897705</v>
      </c>
      <c r="AE110">
        <v>4.440000057220459</v>
      </c>
      <c r="AF110">
        <f t="shared" si="18"/>
        <v>1.5299999713897705</v>
      </c>
      <c r="AG110">
        <f t="shared" si="19"/>
        <v>4.440000057220459</v>
      </c>
    </row>
    <row r="111" spans="1:33">
      <c r="A111" s="3" t="s">
        <v>699</v>
      </c>
      <c r="B111" s="3" t="str">
        <f t="shared" si="10"/>
        <v>13:53:44.669</v>
      </c>
      <c r="C111" s="3">
        <f t="shared" si="11"/>
        <v>50024.669000000002</v>
      </c>
      <c r="D111" s="3">
        <f t="shared" si="12"/>
        <v>9.9830000000001746</v>
      </c>
      <c r="E111" s="3">
        <v>450.43700000000001</v>
      </c>
      <c r="F111" s="3">
        <v>13672.9</v>
      </c>
      <c r="G111" s="3">
        <v>8576</v>
      </c>
      <c r="H111" s="3">
        <v>1007</v>
      </c>
      <c r="I111" s="3">
        <v>662.5</v>
      </c>
      <c r="J111">
        <f t="shared" si="13"/>
        <v>283.36200000000002</v>
      </c>
      <c r="K111">
        <f t="shared" si="14"/>
        <v>13677.383</v>
      </c>
      <c r="L111">
        <f t="shared" si="15"/>
        <v>-45.037999999999954</v>
      </c>
      <c r="M111">
        <f t="shared" si="16"/>
        <v>13404.331</v>
      </c>
      <c r="N111">
        <f t="shared" si="17"/>
        <v>-4.5037999999999953E-2</v>
      </c>
      <c r="O111">
        <f t="shared" si="17"/>
        <v>13.404331000000001</v>
      </c>
      <c r="AC111">
        <v>7.1639999999999997</v>
      </c>
      <c r="AD111">
        <v>1.5</v>
      </c>
      <c r="AE111">
        <v>4.820000171661377</v>
      </c>
      <c r="AF111">
        <f t="shared" si="18"/>
        <v>1.5</v>
      </c>
      <c r="AG111">
        <f t="shared" si="19"/>
        <v>4.820000171661377</v>
      </c>
    </row>
    <row r="112" spans="1:33">
      <c r="A112" s="3" t="s">
        <v>700</v>
      </c>
      <c r="B112" s="3" t="str">
        <f t="shared" si="10"/>
        <v>13:53:44.762</v>
      </c>
      <c r="C112" s="3">
        <f t="shared" si="11"/>
        <v>50024.762000000002</v>
      </c>
      <c r="D112" s="3">
        <f t="shared" si="12"/>
        <v>10.076000000000931</v>
      </c>
      <c r="E112" s="3">
        <v>466.21100000000001</v>
      </c>
      <c r="F112" s="3">
        <v>13972.3</v>
      </c>
      <c r="G112" s="3">
        <v>8589</v>
      </c>
      <c r="H112" s="3">
        <v>1005</v>
      </c>
      <c r="I112" s="3">
        <v>657</v>
      </c>
      <c r="J112">
        <f t="shared" si="13"/>
        <v>295.47699999999998</v>
      </c>
      <c r="K112">
        <f t="shared" si="14"/>
        <v>13976.953</v>
      </c>
      <c r="L112">
        <f t="shared" si="15"/>
        <v>-32.923000000000002</v>
      </c>
      <c r="M112">
        <f t="shared" si="16"/>
        <v>13703.901</v>
      </c>
      <c r="N112">
        <f t="shared" si="17"/>
        <v>-3.2923000000000001E-2</v>
      </c>
      <c r="O112">
        <f t="shared" si="17"/>
        <v>13.703901</v>
      </c>
      <c r="AC112">
        <v>7.2409999999999997</v>
      </c>
      <c r="AD112">
        <v>1.1399999856948853</v>
      </c>
      <c r="AE112">
        <v>5.380000114440918</v>
      </c>
      <c r="AF112">
        <f t="shared" si="18"/>
        <v>1.1399999856948853</v>
      </c>
      <c r="AG112">
        <f t="shared" si="19"/>
        <v>5.380000114440918</v>
      </c>
    </row>
    <row r="113" spans="1:33">
      <c r="A113" s="3" t="s">
        <v>701</v>
      </c>
      <c r="B113" s="3" t="str">
        <f t="shared" si="10"/>
        <v>13:53:44.854</v>
      </c>
      <c r="C113" s="3">
        <f t="shared" si="11"/>
        <v>50024.853999999999</v>
      </c>
      <c r="D113" s="3">
        <f t="shared" si="12"/>
        <v>10.167999999997846</v>
      </c>
      <c r="E113" s="3">
        <v>471.81599999999997</v>
      </c>
      <c r="F113" s="3">
        <v>14084.9</v>
      </c>
      <c r="G113" s="3">
        <v>8597</v>
      </c>
      <c r="H113" s="3">
        <v>934</v>
      </c>
      <c r="I113" s="3">
        <v>323</v>
      </c>
      <c r="J113">
        <f t="shared" si="13"/>
        <v>299.70600000000002</v>
      </c>
      <c r="K113">
        <f t="shared" si="14"/>
        <v>14089.612999999999</v>
      </c>
      <c r="L113">
        <f t="shared" si="15"/>
        <v>-28.69399999999996</v>
      </c>
      <c r="M113">
        <f t="shared" si="16"/>
        <v>13816.561</v>
      </c>
      <c r="N113">
        <f t="shared" si="17"/>
        <v>-2.8693999999999959E-2</v>
      </c>
      <c r="O113">
        <f t="shared" si="17"/>
        <v>13.816561</v>
      </c>
      <c r="AC113">
        <v>7.3049999999999997</v>
      </c>
      <c r="AD113">
        <v>1.6499999761581421</v>
      </c>
      <c r="AE113">
        <v>5.7699999809265137</v>
      </c>
      <c r="AF113">
        <f t="shared" si="18"/>
        <v>1.6499999761581421</v>
      </c>
      <c r="AG113">
        <f t="shared" si="19"/>
        <v>5.7699999809265137</v>
      </c>
    </row>
    <row r="114" spans="1:33">
      <c r="A114" s="3" t="s">
        <v>702</v>
      </c>
      <c r="B114" s="3" t="str">
        <f t="shared" si="10"/>
        <v>13:53:44.947</v>
      </c>
      <c r="C114" s="3">
        <f t="shared" si="11"/>
        <v>50024.947</v>
      </c>
      <c r="D114" s="3">
        <f t="shared" si="12"/>
        <v>10.260999999998603</v>
      </c>
      <c r="E114" s="3">
        <v>461.43400000000003</v>
      </c>
      <c r="F114" s="3">
        <v>14352.4</v>
      </c>
      <c r="G114" s="3">
        <v>8645</v>
      </c>
      <c r="H114" s="3">
        <v>991</v>
      </c>
      <c r="I114" s="3">
        <v>640.5</v>
      </c>
      <c r="J114">
        <f t="shared" si="13"/>
        <v>286.05599999999998</v>
      </c>
      <c r="K114">
        <f t="shared" si="14"/>
        <v>14356.966</v>
      </c>
      <c r="L114">
        <f t="shared" si="15"/>
        <v>-42.343999999999994</v>
      </c>
      <c r="M114">
        <f t="shared" si="16"/>
        <v>14083.914000000001</v>
      </c>
      <c r="N114">
        <f t="shared" si="17"/>
        <v>-4.2343999999999993E-2</v>
      </c>
      <c r="O114">
        <f t="shared" si="17"/>
        <v>14.083914000000002</v>
      </c>
      <c r="AC114">
        <v>7.3559999999999999</v>
      </c>
      <c r="AD114">
        <v>1.6499999761581421</v>
      </c>
      <c r="AE114">
        <v>5.7699999809265137</v>
      </c>
      <c r="AF114">
        <f t="shared" si="18"/>
        <v>1.6499999761581421</v>
      </c>
      <c r="AG114">
        <f t="shared" si="19"/>
        <v>5.7699999809265137</v>
      </c>
    </row>
    <row r="115" spans="1:33">
      <c r="A115" s="3" t="s">
        <v>703</v>
      </c>
      <c r="B115" s="3" t="str">
        <f t="shared" si="10"/>
        <v>13:53:45.038</v>
      </c>
      <c r="C115" s="3">
        <f t="shared" si="11"/>
        <v>50025.038</v>
      </c>
      <c r="D115" s="3">
        <f t="shared" si="12"/>
        <v>10.351999999998952</v>
      </c>
      <c r="E115" s="3">
        <v>486.36099999999999</v>
      </c>
      <c r="F115" s="3">
        <v>14462.9</v>
      </c>
      <c r="G115" s="3">
        <v>8638.5</v>
      </c>
      <c r="H115" s="3">
        <v>923.5</v>
      </c>
      <c r="I115" s="3">
        <v>316</v>
      </c>
      <c r="J115">
        <f t="shared" si="13"/>
        <v>309.63099999999997</v>
      </c>
      <c r="K115">
        <f t="shared" si="14"/>
        <v>14467.763000000001</v>
      </c>
      <c r="L115">
        <f t="shared" si="15"/>
        <v>-18.769000000000005</v>
      </c>
      <c r="M115">
        <f t="shared" si="16"/>
        <v>14194.711000000001</v>
      </c>
      <c r="N115">
        <f t="shared" si="17"/>
        <v>-1.8769000000000004E-2</v>
      </c>
      <c r="O115">
        <f t="shared" si="17"/>
        <v>14.194711000000002</v>
      </c>
      <c r="AC115">
        <v>7.4139999999999997</v>
      </c>
      <c r="AD115">
        <v>1.6399999856948853</v>
      </c>
      <c r="AE115">
        <v>3.5399999618530273</v>
      </c>
      <c r="AF115">
        <f t="shared" si="18"/>
        <v>1.6399999856948853</v>
      </c>
      <c r="AG115">
        <f t="shared" si="19"/>
        <v>3.5399999618530273</v>
      </c>
    </row>
    <row r="116" spans="1:33">
      <c r="A116" s="3" t="s">
        <v>704</v>
      </c>
      <c r="B116" s="3" t="str">
        <f t="shared" si="10"/>
        <v>13:53:45.132</v>
      </c>
      <c r="C116" s="3">
        <f t="shared" si="11"/>
        <v>50025.131999999998</v>
      </c>
      <c r="D116" s="3">
        <f t="shared" si="12"/>
        <v>10.445999999996275</v>
      </c>
      <c r="E116" s="3">
        <v>492.06099999999998</v>
      </c>
      <c r="F116" s="3">
        <v>14615.3</v>
      </c>
      <c r="G116" s="3">
        <v>8660</v>
      </c>
      <c r="H116" s="3">
        <v>930</v>
      </c>
      <c r="I116" s="3">
        <v>312.5</v>
      </c>
      <c r="J116">
        <f t="shared" si="13"/>
        <v>313.46899999999999</v>
      </c>
      <c r="K116">
        <f t="shared" si="14"/>
        <v>14620.221</v>
      </c>
      <c r="L116">
        <f t="shared" si="15"/>
        <v>-14.930999999999983</v>
      </c>
      <c r="M116">
        <f t="shared" si="16"/>
        <v>14347.169</v>
      </c>
      <c r="N116">
        <f t="shared" si="17"/>
        <v>-1.4930999999999984E-2</v>
      </c>
      <c r="O116">
        <f t="shared" si="17"/>
        <v>14.347169000000001</v>
      </c>
      <c r="AC116">
        <v>7.484</v>
      </c>
      <c r="AD116">
        <v>0.31000000238418579</v>
      </c>
      <c r="AE116">
        <v>5.3000001907348633</v>
      </c>
      <c r="AF116">
        <f t="shared" si="18"/>
        <v>0.31000000238418579</v>
      </c>
      <c r="AG116">
        <f t="shared" si="19"/>
        <v>5.3000001907348633</v>
      </c>
    </row>
    <row r="117" spans="1:33">
      <c r="A117" s="3" t="s">
        <v>705</v>
      </c>
      <c r="B117" s="3" t="str">
        <f t="shared" si="10"/>
        <v>13:53:45.224</v>
      </c>
      <c r="C117" s="3">
        <f t="shared" si="11"/>
        <v>50025.224000000002</v>
      </c>
      <c r="D117" s="3">
        <f t="shared" si="12"/>
        <v>10.538000000000466</v>
      </c>
      <c r="E117" s="3">
        <v>486.93799999999999</v>
      </c>
      <c r="F117" s="3">
        <v>14848.4</v>
      </c>
      <c r="G117" s="3">
        <v>8711.5</v>
      </c>
      <c r="H117" s="3">
        <v>916</v>
      </c>
      <c r="I117" s="3">
        <v>309.75</v>
      </c>
      <c r="J117">
        <f t="shared" si="13"/>
        <v>305.49900000000002</v>
      </c>
      <c r="K117">
        <f t="shared" si="14"/>
        <v>14853.241</v>
      </c>
      <c r="L117">
        <f t="shared" si="15"/>
        <v>-22.900999999999954</v>
      </c>
      <c r="M117">
        <f t="shared" si="16"/>
        <v>14580.189</v>
      </c>
      <c r="N117">
        <f t="shared" si="17"/>
        <v>-2.2900999999999953E-2</v>
      </c>
      <c r="O117">
        <f t="shared" si="17"/>
        <v>14.580189000000001</v>
      </c>
      <c r="AC117">
        <v>7.5510000000000002</v>
      </c>
      <c r="AD117">
        <v>1.8799999952316284</v>
      </c>
      <c r="AE117">
        <v>4.7899999618530273</v>
      </c>
      <c r="AF117">
        <f t="shared" si="18"/>
        <v>1.8799999952316284</v>
      </c>
      <c r="AG117">
        <f t="shared" si="19"/>
        <v>4.7899999618530273</v>
      </c>
    </row>
    <row r="118" spans="1:33">
      <c r="A118" s="3" t="s">
        <v>706</v>
      </c>
      <c r="B118" s="3" t="str">
        <f t="shared" si="10"/>
        <v>13:53:45.317</v>
      </c>
      <c r="C118" s="3">
        <f t="shared" si="11"/>
        <v>50025.317000000003</v>
      </c>
      <c r="D118" s="3">
        <f t="shared" si="12"/>
        <v>10.631000000001222</v>
      </c>
      <c r="E118" s="3">
        <v>509.339</v>
      </c>
      <c r="F118" s="3">
        <v>14960.2</v>
      </c>
      <c r="G118" s="3">
        <v>8714</v>
      </c>
      <c r="H118" s="3">
        <v>999</v>
      </c>
      <c r="I118" s="3">
        <v>616</v>
      </c>
      <c r="J118">
        <f t="shared" si="13"/>
        <v>326.53199999999998</v>
      </c>
      <c r="K118">
        <f t="shared" si="14"/>
        <v>14965.306</v>
      </c>
      <c r="L118">
        <f t="shared" si="15"/>
        <v>-1.867999999999995</v>
      </c>
      <c r="M118">
        <f t="shared" si="16"/>
        <v>14692.254000000001</v>
      </c>
      <c r="N118">
        <f t="shared" si="17"/>
        <v>-1.8679999999999951E-3</v>
      </c>
      <c r="O118">
        <f t="shared" si="17"/>
        <v>14.692254000000002</v>
      </c>
      <c r="AC118">
        <v>7.6180000000000003</v>
      </c>
      <c r="AD118">
        <v>1.1699999570846558</v>
      </c>
      <c r="AE118">
        <v>4.2899999618530273</v>
      </c>
      <c r="AF118">
        <f t="shared" si="18"/>
        <v>1.1699999570846558</v>
      </c>
      <c r="AG118">
        <f t="shared" si="19"/>
        <v>4.2899999618530273</v>
      </c>
    </row>
    <row r="119" spans="1:33">
      <c r="A119" s="3" t="s">
        <v>707</v>
      </c>
      <c r="B119" s="3" t="str">
        <f t="shared" si="10"/>
        <v>13:53:45.412</v>
      </c>
      <c r="C119" s="3">
        <f t="shared" si="11"/>
        <v>50025.411999999997</v>
      </c>
      <c r="D119" s="3">
        <f t="shared" si="12"/>
        <v>10.725999999995111</v>
      </c>
      <c r="E119" s="3">
        <v>517.63699999999994</v>
      </c>
      <c r="F119" s="3">
        <v>15233.2</v>
      </c>
      <c r="G119" s="3">
        <v>8771.5</v>
      </c>
      <c r="H119" s="3">
        <v>908</v>
      </c>
      <c r="I119" s="3">
        <v>304</v>
      </c>
      <c r="J119">
        <f t="shared" si="13"/>
        <v>331.49400000000003</v>
      </c>
      <c r="K119">
        <f t="shared" si="14"/>
        <v>15238.387000000001</v>
      </c>
      <c r="L119">
        <f t="shared" si="15"/>
        <v>3.0940000000000509</v>
      </c>
      <c r="M119">
        <f t="shared" si="16"/>
        <v>14965.335000000001</v>
      </c>
      <c r="N119">
        <f t="shared" si="17"/>
        <v>3.0940000000000511E-3</v>
      </c>
      <c r="O119">
        <f t="shared" si="17"/>
        <v>14.965335000000001</v>
      </c>
      <c r="AC119">
        <v>7.6870000000000003</v>
      </c>
      <c r="AD119">
        <v>0.37999999523162842</v>
      </c>
      <c r="AE119">
        <v>6.5100002288818359</v>
      </c>
      <c r="AF119">
        <f t="shared" si="18"/>
        <v>0.37999999523162842</v>
      </c>
      <c r="AG119">
        <f t="shared" si="19"/>
        <v>6.5100002288818359</v>
      </c>
    </row>
    <row r="120" spans="1:33">
      <c r="A120" s="3" t="s">
        <v>708</v>
      </c>
      <c r="B120" s="3" t="str">
        <f t="shared" si="10"/>
        <v>13:53:45.503</v>
      </c>
      <c r="C120" s="3">
        <f t="shared" si="11"/>
        <v>50025.502999999997</v>
      </c>
      <c r="D120" s="3">
        <f t="shared" si="12"/>
        <v>10.81699999999546</v>
      </c>
      <c r="E120" s="3">
        <v>506.56099999999998</v>
      </c>
      <c r="F120" s="3">
        <v>15355.4</v>
      </c>
      <c r="G120" s="3">
        <v>8814</v>
      </c>
      <c r="H120" s="3">
        <v>997</v>
      </c>
      <c r="I120" s="3">
        <v>604.5</v>
      </c>
      <c r="J120">
        <f t="shared" si="13"/>
        <v>318.92599999999999</v>
      </c>
      <c r="K120">
        <f t="shared" si="14"/>
        <v>15360.442999999999</v>
      </c>
      <c r="L120">
        <f t="shared" si="15"/>
        <v>-9.4739999999999895</v>
      </c>
      <c r="M120">
        <f t="shared" si="16"/>
        <v>15087.391</v>
      </c>
      <c r="N120">
        <f t="shared" si="17"/>
        <v>-9.4739999999999894E-3</v>
      </c>
      <c r="O120">
        <f t="shared" si="17"/>
        <v>15.087391</v>
      </c>
      <c r="AC120">
        <v>7.75</v>
      </c>
      <c r="AD120">
        <v>0.15999999642372131</v>
      </c>
      <c r="AE120">
        <v>5.4899997711181641</v>
      </c>
      <c r="AF120">
        <f t="shared" si="18"/>
        <v>0.15999999642372131</v>
      </c>
      <c r="AG120">
        <f t="shared" si="19"/>
        <v>5.4899997711181641</v>
      </c>
    </row>
    <row r="121" spans="1:33">
      <c r="A121" s="3" t="s">
        <v>709</v>
      </c>
      <c r="B121" s="3" t="str">
        <f t="shared" si="10"/>
        <v>13:53:45.597</v>
      </c>
      <c r="C121" s="3">
        <f t="shared" si="11"/>
        <v>50025.597000000002</v>
      </c>
      <c r="D121" s="3">
        <f t="shared" si="12"/>
        <v>10.911000000000058</v>
      </c>
      <c r="E121" s="3">
        <v>520.44600000000003</v>
      </c>
      <c r="F121" s="3">
        <v>15592.5</v>
      </c>
      <c r="G121" s="3">
        <v>8867</v>
      </c>
      <c r="H121" s="3">
        <v>1003</v>
      </c>
      <c r="I121" s="3">
        <v>600</v>
      </c>
      <c r="J121">
        <f t="shared" si="13"/>
        <v>329.91399999999999</v>
      </c>
      <c r="K121">
        <f t="shared" si="14"/>
        <v>15597.695</v>
      </c>
      <c r="L121">
        <f t="shared" si="15"/>
        <v>1.51400000000001</v>
      </c>
      <c r="M121">
        <f t="shared" si="16"/>
        <v>15324.643</v>
      </c>
      <c r="N121">
        <f t="shared" si="17"/>
        <v>1.5140000000000101E-3</v>
      </c>
      <c r="O121">
        <f t="shared" si="17"/>
        <v>15.324643</v>
      </c>
      <c r="AC121">
        <v>7.8120000000000003</v>
      </c>
      <c r="AD121">
        <v>0.25999999046325684</v>
      </c>
      <c r="AE121">
        <v>4.1100001335144043</v>
      </c>
      <c r="AF121">
        <f t="shared" si="18"/>
        <v>0.25999999046325684</v>
      </c>
      <c r="AG121">
        <f t="shared" si="19"/>
        <v>4.1100001335144043</v>
      </c>
    </row>
    <row r="122" spans="1:33">
      <c r="A122" s="3" t="s">
        <v>710</v>
      </c>
      <c r="B122" s="3" t="str">
        <f t="shared" si="10"/>
        <v>13:53:45.689</v>
      </c>
      <c r="C122" s="3">
        <f t="shared" si="11"/>
        <v>50025.688999999998</v>
      </c>
      <c r="D122" s="3">
        <f t="shared" si="12"/>
        <v>11.002999999996973</v>
      </c>
      <c r="E122" s="3">
        <v>519.96600000000001</v>
      </c>
      <c r="F122" s="3">
        <v>15714.5</v>
      </c>
      <c r="G122" s="3">
        <v>8904</v>
      </c>
      <c r="H122" s="3">
        <v>914</v>
      </c>
      <c r="I122" s="3">
        <v>296.25</v>
      </c>
      <c r="J122">
        <f t="shared" si="13"/>
        <v>327.94299999999998</v>
      </c>
      <c r="K122">
        <f t="shared" si="14"/>
        <v>15719.68</v>
      </c>
      <c r="L122">
        <f t="shared" si="15"/>
        <v>-0.45699999999999363</v>
      </c>
      <c r="M122">
        <f t="shared" si="16"/>
        <v>15446.628000000001</v>
      </c>
      <c r="N122">
        <f t="shared" si="17"/>
        <v>-4.5699999999999365E-4</v>
      </c>
      <c r="O122">
        <f t="shared" si="17"/>
        <v>15.446628</v>
      </c>
      <c r="AC122">
        <v>7.8849999999999998</v>
      </c>
      <c r="AD122">
        <v>-1.5399999618530273</v>
      </c>
      <c r="AE122">
        <v>6.8600001335144043</v>
      </c>
      <c r="AF122">
        <f t="shared" si="18"/>
        <v>-1.5399999618530273</v>
      </c>
      <c r="AG122">
        <f t="shared" si="19"/>
        <v>6.8600001335144043</v>
      </c>
    </row>
    <row r="123" spans="1:33">
      <c r="A123" s="3" t="s">
        <v>711</v>
      </c>
      <c r="B123" s="3" t="str">
        <f t="shared" si="10"/>
        <v>13:53:45.782</v>
      </c>
      <c r="C123" s="3">
        <f t="shared" si="11"/>
        <v>50025.781999999999</v>
      </c>
      <c r="D123" s="3">
        <f t="shared" si="12"/>
        <v>11.09599999999773</v>
      </c>
      <c r="E123" s="3">
        <v>518.11199999999997</v>
      </c>
      <c r="F123" s="3">
        <v>16003.6</v>
      </c>
      <c r="G123" s="3">
        <v>8998</v>
      </c>
      <c r="H123" s="3">
        <v>974</v>
      </c>
      <c r="I123" s="3">
        <v>587.5</v>
      </c>
      <c r="J123">
        <f t="shared" si="13"/>
        <v>322.55700000000002</v>
      </c>
      <c r="K123">
        <f t="shared" si="14"/>
        <v>16008.735000000001</v>
      </c>
      <c r="L123">
        <f t="shared" si="15"/>
        <v>-5.8429999999999609</v>
      </c>
      <c r="M123">
        <f t="shared" si="16"/>
        <v>15735.683000000001</v>
      </c>
      <c r="N123">
        <f t="shared" si="17"/>
        <v>-5.8429999999999611E-3</v>
      </c>
      <c r="O123">
        <f t="shared" si="17"/>
        <v>15.735683000000002</v>
      </c>
      <c r="AC123">
        <v>7.9459999999999997</v>
      </c>
      <c r="AD123">
        <v>-0.41999998688697815</v>
      </c>
      <c r="AE123">
        <v>5.070000171661377</v>
      </c>
      <c r="AF123">
        <f t="shared" si="18"/>
        <v>-0.41999998688697815</v>
      </c>
      <c r="AG123">
        <f t="shared" si="19"/>
        <v>5.070000171661377</v>
      </c>
    </row>
    <row r="124" spans="1:33">
      <c r="A124" s="3" t="s">
        <v>712</v>
      </c>
      <c r="B124" s="3" t="str">
        <f t="shared" si="10"/>
        <v>13:53:45.875</v>
      </c>
      <c r="C124" s="3">
        <f t="shared" si="11"/>
        <v>50025.875</v>
      </c>
      <c r="D124" s="3">
        <f t="shared" si="12"/>
        <v>11.188999999998487</v>
      </c>
      <c r="E124" s="3">
        <v>520.21400000000006</v>
      </c>
      <c r="F124" s="3">
        <v>16086.4</v>
      </c>
      <c r="G124" s="3">
        <v>9024</v>
      </c>
      <c r="H124" s="3">
        <v>970</v>
      </c>
      <c r="I124" s="3">
        <v>583</v>
      </c>
      <c r="J124">
        <f t="shared" si="13"/>
        <v>323.64800000000002</v>
      </c>
      <c r="K124">
        <f t="shared" si="14"/>
        <v>16091.555</v>
      </c>
      <c r="L124">
        <f t="shared" si="15"/>
        <v>-4.7519999999999527</v>
      </c>
      <c r="M124">
        <f t="shared" si="16"/>
        <v>15818.503000000001</v>
      </c>
      <c r="N124">
        <f t="shared" si="17"/>
        <v>-4.7519999999999524E-3</v>
      </c>
      <c r="O124">
        <f t="shared" si="17"/>
        <v>15.818503000000002</v>
      </c>
      <c r="AC124">
        <v>8.0180000000000007</v>
      </c>
      <c r="AD124">
        <v>-0.76999998092651367</v>
      </c>
      <c r="AE124">
        <v>5.25</v>
      </c>
      <c r="AF124">
        <f t="shared" si="18"/>
        <v>-0.76999998092651367</v>
      </c>
      <c r="AG124">
        <f t="shared" si="19"/>
        <v>5.25</v>
      </c>
    </row>
    <row r="125" spans="1:33">
      <c r="A125" s="3" t="s">
        <v>713</v>
      </c>
      <c r="B125" s="3" t="str">
        <f t="shared" si="10"/>
        <v>13:53:45.969</v>
      </c>
      <c r="C125" s="3">
        <f t="shared" si="11"/>
        <v>50025.968999999997</v>
      </c>
      <c r="D125" s="3">
        <f t="shared" si="12"/>
        <v>11.282999999995809</v>
      </c>
      <c r="E125" s="3">
        <v>515.34100000000001</v>
      </c>
      <c r="F125" s="3">
        <v>16428</v>
      </c>
      <c r="G125" s="3">
        <v>9151</v>
      </c>
      <c r="H125" s="3">
        <v>991</v>
      </c>
      <c r="I125" s="3">
        <v>578</v>
      </c>
      <c r="J125">
        <f t="shared" si="13"/>
        <v>314.60199999999998</v>
      </c>
      <c r="K125">
        <f t="shared" si="14"/>
        <v>16433.07</v>
      </c>
      <c r="L125">
        <f t="shared" si="15"/>
        <v>-13.798000000000002</v>
      </c>
      <c r="M125">
        <f t="shared" si="16"/>
        <v>16160.018</v>
      </c>
      <c r="N125">
        <f t="shared" si="17"/>
        <v>-1.3798000000000003E-2</v>
      </c>
      <c r="O125">
        <f t="shared" si="17"/>
        <v>16.160018000000001</v>
      </c>
      <c r="AC125">
        <v>8.0920000000000005</v>
      </c>
      <c r="AD125">
        <v>-0.2199999988079071</v>
      </c>
      <c r="AE125">
        <v>5.8499999046325684</v>
      </c>
      <c r="AF125">
        <f t="shared" si="18"/>
        <v>-0.2199999988079071</v>
      </c>
      <c r="AG125">
        <f t="shared" si="19"/>
        <v>5.8499999046325684</v>
      </c>
    </row>
    <row r="126" spans="1:33">
      <c r="A126" s="3" t="s">
        <v>714</v>
      </c>
      <c r="B126" s="3" t="str">
        <f t="shared" si="10"/>
        <v>13:53:46.063</v>
      </c>
      <c r="C126" s="3">
        <f t="shared" si="11"/>
        <v>50026.063000000002</v>
      </c>
      <c r="D126" s="3">
        <f t="shared" si="12"/>
        <v>11.377000000000407</v>
      </c>
      <c r="E126" s="3">
        <v>514.91600000000005</v>
      </c>
      <c r="F126" s="3">
        <v>16558.099999999999</v>
      </c>
      <c r="G126" s="3">
        <v>9201</v>
      </c>
      <c r="H126" s="3">
        <v>905</v>
      </c>
      <c r="I126" s="3">
        <v>284</v>
      </c>
      <c r="J126">
        <f t="shared" si="13"/>
        <v>312.58699999999999</v>
      </c>
      <c r="K126">
        <f t="shared" si="14"/>
        <v>16563.154999999999</v>
      </c>
      <c r="L126">
        <f t="shared" si="15"/>
        <v>-15.812999999999988</v>
      </c>
      <c r="M126">
        <f t="shared" si="16"/>
        <v>16290.102999999999</v>
      </c>
      <c r="N126">
        <f t="shared" si="17"/>
        <v>-1.5812999999999987E-2</v>
      </c>
      <c r="O126">
        <f t="shared" si="17"/>
        <v>16.290102999999998</v>
      </c>
      <c r="AC126">
        <v>8.1609999999999996</v>
      </c>
      <c r="AD126">
        <v>-1.1100000143051147</v>
      </c>
      <c r="AE126">
        <v>4.0500001907348633</v>
      </c>
      <c r="AF126">
        <f t="shared" si="18"/>
        <v>-1.1100000143051147</v>
      </c>
      <c r="AG126">
        <f t="shared" si="19"/>
        <v>4.0500001907348633</v>
      </c>
    </row>
    <row r="127" spans="1:33">
      <c r="A127" s="3" t="s">
        <v>715</v>
      </c>
      <c r="B127" s="3" t="str">
        <f t="shared" si="10"/>
        <v>13:53:46.156</v>
      </c>
      <c r="C127" s="3">
        <f t="shared" si="11"/>
        <v>50026.156000000003</v>
      </c>
      <c r="D127" s="3">
        <f t="shared" si="12"/>
        <v>11.470000000001164</v>
      </c>
      <c r="E127" s="3">
        <v>512.24900000000002</v>
      </c>
      <c r="F127" s="3">
        <v>16779</v>
      </c>
      <c r="G127" s="3">
        <v>9291</v>
      </c>
      <c r="H127" s="3">
        <v>982</v>
      </c>
      <c r="I127" s="3">
        <v>563.5</v>
      </c>
      <c r="J127">
        <f t="shared" si="13"/>
        <v>307.22199999999998</v>
      </c>
      <c r="K127">
        <f t="shared" si="14"/>
        <v>16784.006000000001</v>
      </c>
      <c r="L127">
        <f t="shared" si="15"/>
        <v>-21.177999999999997</v>
      </c>
      <c r="M127">
        <f t="shared" si="16"/>
        <v>16510.954000000002</v>
      </c>
      <c r="N127">
        <f t="shared" si="17"/>
        <v>-2.1177999999999999E-2</v>
      </c>
      <c r="O127">
        <f t="shared" si="17"/>
        <v>16.510954000000002</v>
      </c>
      <c r="AC127">
        <v>8.2309999999999999</v>
      </c>
      <c r="AD127">
        <v>-1.5399999618530273</v>
      </c>
      <c r="AE127">
        <v>9.6800003051757813</v>
      </c>
      <c r="AF127">
        <f t="shared" si="18"/>
        <v>-1.5399999618530273</v>
      </c>
      <c r="AG127">
        <f t="shared" si="19"/>
        <v>9.6800003051757813</v>
      </c>
    </row>
    <row r="128" spans="1:33">
      <c r="A128" s="3" t="s">
        <v>716</v>
      </c>
      <c r="B128" s="3" t="str">
        <f t="shared" si="10"/>
        <v>13:53:46.249</v>
      </c>
      <c r="C128" s="3">
        <f t="shared" si="11"/>
        <v>50026.249000000003</v>
      </c>
      <c r="D128" s="3">
        <f t="shared" si="12"/>
        <v>11.563000000001921</v>
      </c>
      <c r="E128" s="3">
        <v>510.76900000000001</v>
      </c>
      <c r="F128" s="3">
        <v>16913.599999999999</v>
      </c>
      <c r="G128" s="3">
        <v>9348</v>
      </c>
      <c r="H128" s="3">
        <v>913</v>
      </c>
      <c r="I128" s="3">
        <v>278</v>
      </c>
      <c r="J128">
        <f t="shared" si="13"/>
        <v>304.09699999999998</v>
      </c>
      <c r="K128">
        <f t="shared" si="14"/>
        <v>16918.578000000001</v>
      </c>
      <c r="L128">
        <f t="shared" si="15"/>
        <v>-24.302999999999997</v>
      </c>
      <c r="M128">
        <f t="shared" si="16"/>
        <v>16645.526000000002</v>
      </c>
      <c r="N128">
        <f t="shared" si="17"/>
        <v>-2.4302999999999998E-2</v>
      </c>
      <c r="O128">
        <f t="shared" si="17"/>
        <v>16.645526</v>
      </c>
      <c r="AC128">
        <v>8.2929999999999993</v>
      </c>
      <c r="AD128">
        <v>0.12999999523162842</v>
      </c>
      <c r="AE128">
        <v>2.440000057220459</v>
      </c>
      <c r="AF128">
        <f t="shared" si="18"/>
        <v>0.12999999523162842</v>
      </c>
      <c r="AG128">
        <f t="shared" si="19"/>
        <v>2.440000057220459</v>
      </c>
    </row>
    <row r="129" spans="1:33">
      <c r="A129" s="3" t="s">
        <v>717</v>
      </c>
      <c r="B129" s="3" t="str">
        <f t="shared" si="10"/>
        <v>13:53:46.342</v>
      </c>
      <c r="C129" s="3">
        <f t="shared" si="11"/>
        <v>50026.341999999997</v>
      </c>
      <c r="D129" s="3">
        <f t="shared" si="12"/>
        <v>11.655999999995402</v>
      </c>
      <c r="E129" s="3">
        <v>530.44799999999998</v>
      </c>
      <c r="F129" s="3">
        <v>17176.7</v>
      </c>
      <c r="G129" s="3">
        <v>9443.5</v>
      </c>
      <c r="H129" s="3">
        <v>894.5</v>
      </c>
      <c r="I129" s="3">
        <v>274.5</v>
      </c>
      <c r="J129">
        <f t="shared" si="13"/>
        <v>320.56099999999998</v>
      </c>
      <c r="K129">
        <f t="shared" si="14"/>
        <v>17181.899000000001</v>
      </c>
      <c r="L129">
        <f t="shared" si="15"/>
        <v>-7.8389999999999986</v>
      </c>
      <c r="M129">
        <f t="shared" si="16"/>
        <v>16908.847000000002</v>
      </c>
      <c r="N129">
        <f t="shared" si="17"/>
        <v>-7.8389999999999987E-3</v>
      </c>
      <c r="O129">
        <f t="shared" si="17"/>
        <v>16.908847000000002</v>
      </c>
      <c r="AC129">
        <v>8.3520000000000003</v>
      </c>
      <c r="AD129">
        <v>0.2800000011920929</v>
      </c>
      <c r="AE129">
        <v>6.5300002098083496</v>
      </c>
      <c r="AF129">
        <f t="shared" si="18"/>
        <v>0.2800000011920929</v>
      </c>
      <c r="AG129">
        <f t="shared" si="19"/>
        <v>6.5300002098083496</v>
      </c>
    </row>
    <row r="130" spans="1:33">
      <c r="A130" s="3" t="s">
        <v>718</v>
      </c>
      <c r="B130" s="3" t="str">
        <f t="shared" si="10"/>
        <v>13:53:46.437</v>
      </c>
      <c r="C130" s="3">
        <f t="shared" si="11"/>
        <v>50026.436999999998</v>
      </c>
      <c r="D130" s="3">
        <f t="shared" si="12"/>
        <v>11.750999999996566</v>
      </c>
      <c r="E130" s="3">
        <v>515.01300000000003</v>
      </c>
      <c r="F130" s="3">
        <v>17276.8</v>
      </c>
      <c r="G130" s="3">
        <v>9502</v>
      </c>
      <c r="H130" s="3">
        <v>910.5</v>
      </c>
      <c r="I130" s="3">
        <v>272</v>
      </c>
      <c r="J130">
        <f t="shared" si="13"/>
        <v>303.904</v>
      </c>
      <c r="K130">
        <f t="shared" si="14"/>
        <v>17281.803</v>
      </c>
      <c r="L130">
        <f t="shared" si="15"/>
        <v>-24.495999999999981</v>
      </c>
      <c r="M130">
        <f t="shared" si="16"/>
        <v>17008.751</v>
      </c>
      <c r="N130">
        <f t="shared" si="17"/>
        <v>-2.4495999999999983E-2</v>
      </c>
      <c r="O130">
        <f t="shared" si="17"/>
        <v>17.008751</v>
      </c>
      <c r="AC130">
        <v>8.4209999999999994</v>
      </c>
      <c r="AD130">
        <v>1.8600000143051147</v>
      </c>
      <c r="AE130">
        <v>5.7199997901916504</v>
      </c>
      <c r="AF130">
        <f t="shared" si="18"/>
        <v>1.8600000143051147</v>
      </c>
      <c r="AG130">
        <f t="shared" si="19"/>
        <v>5.7199997901916504</v>
      </c>
    </row>
    <row r="131" spans="1:33">
      <c r="A131" s="3" t="s">
        <v>719</v>
      </c>
      <c r="B131" s="3" t="str">
        <f t="shared" si="10"/>
        <v>13:53:46.528</v>
      </c>
      <c r="C131" s="3">
        <f t="shared" si="11"/>
        <v>50026.527999999998</v>
      </c>
      <c r="D131" s="3">
        <f t="shared" si="12"/>
        <v>11.841999999996915</v>
      </c>
      <c r="E131" s="3">
        <v>517.11699999999996</v>
      </c>
      <c r="F131" s="3">
        <v>17558.099999999999</v>
      </c>
      <c r="G131" s="3">
        <v>9630</v>
      </c>
      <c r="H131" s="3">
        <v>901</v>
      </c>
      <c r="I131" s="3">
        <v>269.5</v>
      </c>
      <c r="J131">
        <f t="shared" si="13"/>
        <v>302.57100000000003</v>
      </c>
      <c r="K131">
        <f t="shared" si="14"/>
        <v>17563.107</v>
      </c>
      <c r="L131">
        <f t="shared" si="15"/>
        <v>-25.828999999999951</v>
      </c>
      <c r="M131">
        <f t="shared" si="16"/>
        <v>17290.055</v>
      </c>
      <c r="N131">
        <f t="shared" si="17"/>
        <v>-2.5828999999999953E-2</v>
      </c>
      <c r="O131">
        <f t="shared" si="17"/>
        <v>17.290055000000002</v>
      </c>
      <c r="AC131">
        <v>8.4860000000000007</v>
      </c>
      <c r="AD131">
        <v>2.3499999046325684</v>
      </c>
      <c r="AE131">
        <v>9.5</v>
      </c>
      <c r="AF131">
        <f t="shared" si="18"/>
        <v>2.3499999046325684</v>
      </c>
      <c r="AG131">
        <f t="shared" si="19"/>
        <v>9.5</v>
      </c>
    </row>
    <row r="132" spans="1:33">
      <c r="A132" s="3" t="s">
        <v>720</v>
      </c>
      <c r="B132" s="3" t="str">
        <f t="shared" si="10"/>
        <v>13:53:46.619</v>
      </c>
      <c r="C132" s="3">
        <f t="shared" si="11"/>
        <v>50026.618999999999</v>
      </c>
      <c r="D132" s="3">
        <f t="shared" si="12"/>
        <v>11.932999999997264</v>
      </c>
      <c r="E132" s="3">
        <v>514.44000000000005</v>
      </c>
      <c r="F132" s="3">
        <v>17703.599999999999</v>
      </c>
      <c r="G132" s="3">
        <v>9702</v>
      </c>
      <c r="H132" s="3">
        <v>986</v>
      </c>
      <c r="I132" s="3">
        <v>536</v>
      </c>
      <c r="J132">
        <f t="shared" si="13"/>
        <v>298.11700000000002</v>
      </c>
      <c r="K132">
        <f t="shared" si="14"/>
        <v>17708.563999999998</v>
      </c>
      <c r="L132">
        <f t="shared" si="15"/>
        <v>-30.282999999999959</v>
      </c>
      <c r="M132">
        <f t="shared" si="16"/>
        <v>17435.511999999999</v>
      </c>
      <c r="N132">
        <f t="shared" si="17"/>
        <v>-3.0282999999999959E-2</v>
      </c>
      <c r="O132">
        <f t="shared" si="17"/>
        <v>17.435511999999999</v>
      </c>
      <c r="AC132">
        <v>8.548</v>
      </c>
      <c r="AD132">
        <v>2.3499999046325684</v>
      </c>
      <c r="AE132">
        <v>9.5</v>
      </c>
      <c r="AF132">
        <f t="shared" si="18"/>
        <v>2.3499999046325684</v>
      </c>
      <c r="AG132">
        <f t="shared" si="19"/>
        <v>9.5</v>
      </c>
    </row>
    <row r="133" spans="1:33">
      <c r="A133" s="3" t="s">
        <v>721</v>
      </c>
      <c r="B133" s="3" t="str">
        <f t="shared" ref="B133:B196" si="20">MID(A133,12,8)&amp;"."&amp;RIGHT(A133,3)</f>
        <v>13:53:46.715</v>
      </c>
      <c r="C133" s="3">
        <f t="shared" ref="C133:C196" si="21">LEFT(B133,2)*3600+MID(B133,4,2)*60+RIGHT(B133,6)</f>
        <v>50026.714999999997</v>
      </c>
      <c r="D133" s="3">
        <f t="shared" ref="D133:D196" si="22">C133-$C$4</f>
        <v>12.028999999994994</v>
      </c>
      <c r="E133" s="3">
        <v>507.36900000000003</v>
      </c>
      <c r="F133" s="3">
        <v>17854</v>
      </c>
      <c r="G133" s="3">
        <v>9782</v>
      </c>
      <c r="H133" s="3">
        <v>890</v>
      </c>
      <c r="I133" s="3">
        <v>265</v>
      </c>
      <c r="J133">
        <f t="shared" ref="J133:J196" si="23">ROUND(E133*COS(0.7*PI()/180)-F133*SIN(0.7*PI()/180),3)</f>
        <v>289.209</v>
      </c>
      <c r="K133">
        <f t="shared" ref="K133:K196" si="24">ROUND(E133*SIN(0.7*PI()/180)+F133*COS(0.7*PI()/180),3)</f>
        <v>17858.866000000002</v>
      </c>
      <c r="L133">
        <f t="shared" ref="L133:L196" si="25">J133-$J$4</f>
        <v>-39.190999999999974</v>
      </c>
      <c r="M133">
        <f t="shared" ref="M133:M196" si="26">K133-$K$4</f>
        <v>17585.814000000002</v>
      </c>
      <c r="N133">
        <f t="shared" ref="N133:O196" si="27">L133*0.001</f>
        <v>-3.9190999999999976E-2</v>
      </c>
      <c r="O133">
        <f t="shared" si="27"/>
        <v>17.585814000000003</v>
      </c>
      <c r="AC133">
        <v>8.6140000000000008</v>
      </c>
      <c r="AD133">
        <v>0</v>
      </c>
      <c r="AE133">
        <v>1.2899999618530273</v>
      </c>
      <c r="AF133">
        <f t="shared" ref="AF133:AF196" si="28">AD133</f>
        <v>0</v>
      </c>
      <c r="AG133">
        <f t="shared" ref="AG133:AG196" si="29">AE133</f>
        <v>1.2899999618530273</v>
      </c>
    </row>
    <row r="134" spans="1:33">
      <c r="A134" s="3" t="s">
        <v>722</v>
      </c>
      <c r="B134" s="3" t="str">
        <f t="shared" si="20"/>
        <v>13:53:46.806</v>
      </c>
      <c r="C134" s="3">
        <f t="shared" si="21"/>
        <v>50026.805999999997</v>
      </c>
      <c r="D134" s="3">
        <f t="shared" si="22"/>
        <v>12.119999999995343</v>
      </c>
      <c r="E134" s="3">
        <v>512.12800000000004</v>
      </c>
      <c r="F134" s="3">
        <v>18150.7</v>
      </c>
      <c r="G134" s="3">
        <v>9928.5</v>
      </c>
      <c r="H134" s="3">
        <v>884.5</v>
      </c>
      <c r="I134" s="3">
        <v>262</v>
      </c>
      <c r="J134">
        <f t="shared" si="23"/>
        <v>290.34300000000002</v>
      </c>
      <c r="K134">
        <f t="shared" si="24"/>
        <v>18155.601999999999</v>
      </c>
      <c r="L134">
        <f t="shared" si="25"/>
        <v>-38.05699999999996</v>
      </c>
      <c r="M134">
        <f t="shared" si="26"/>
        <v>17882.55</v>
      </c>
      <c r="N134">
        <f t="shared" si="27"/>
        <v>-3.8056999999999959E-2</v>
      </c>
      <c r="O134">
        <f t="shared" si="27"/>
        <v>17.882549999999998</v>
      </c>
      <c r="AC134">
        <v>8.6850000000000005</v>
      </c>
      <c r="AD134">
        <v>1.6699999570846558</v>
      </c>
      <c r="AE134">
        <v>2.2799999713897705</v>
      </c>
      <c r="AF134">
        <f t="shared" si="28"/>
        <v>1.6699999570846558</v>
      </c>
      <c r="AG134">
        <f t="shared" si="29"/>
        <v>2.2799999713897705</v>
      </c>
    </row>
    <row r="135" spans="1:33">
      <c r="A135" s="3" t="s">
        <v>723</v>
      </c>
      <c r="B135" s="3" t="str">
        <f t="shared" si="20"/>
        <v>13:53:46.899</v>
      </c>
      <c r="C135" s="3">
        <f t="shared" si="21"/>
        <v>50026.898999999998</v>
      </c>
      <c r="D135" s="3">
        <f t="shared" si="22"/>
        <v>12.2129999999961</v>
      </c>
      <c r="E135" s="3">
        <v>503.40600000000001</v>
      </c>
      <c r="F135" s="3">
        <v>18309.3</v>
      </c>
      <c r="G135" s="3">
        <v>10019</v>
      </c>
      <c r="H135" s="3">
        <v>976</v>
      </c>
      <c r="I135" s="3">
        <v>521</v>
      </c>
      <c r="J135">
        <f t="shared" si="23"/>
        <v>279.68400000000003</v>
      </c>
      <c r="K135">
        <f t="shared" si="24"/>
        <v>18314.083999999999</v>
      </c>
      <c r="L135">
        <f t="shared" si="25"/>
        <v>-48.715999999999951</v>
      </c>
      <c r="M135">
        <f t="shared" si="26"/>
        <v>18041.031999999999</v>
      </c>
      <c r="N135">
        <f t="shared" si="27"/>
        <v>-4.8715999999999954E-2</v>
      </c>
      <c r="O135">
        <f t="shared" si="27"/>
        <v>18.041032000000001</v>
      </c>
      <c r="AC135">
        <v>8.7439999999999998</v>
      </c>
      <c r="AD135">
        <v>9.0000003576278687E-2</v>
      </c>
      <c r="AE135">
        <v>3.9900000095367432</v>
      </c>
      <c r="AF135">
        <f t="shared" si="28"/>
        <v>9.0000003576278687E-2</v>
      </c>
      <c r="AG135">
        <f t="shared" si="29"/>
        <v>3.9900000095367432</v>
      </c>
    </row>
    <row r="136" spans="1:33">
      <c r="A136" s="3" t="s">
        <v>724</v>
      </c>
      <c r="B136" s="3" t="str">
        <f t="shared" si="20"/>
        <v>13:53:46.992</v>
      </c>
      <c r="C136" s="3">
        <f t="shared" si="21"/>
        <v>50026.991999999998</v>
      </c>
      <c r="D136" s="3">
        <f t="shared" si="22"/>
        <v>12.305999999996857</v>
      </c>
      <c r="E136" s="3">
        <v>529.35299999999995</v>
      </c>
      <c r="F136" s="3">
        <v>18553.599999999999</v>
      </c>
      <c r="G136" s="3">
        <v>10129</v>
      </c>
      <c r="H136" s="3">
        <v>902.5</v>
      </c>
      <c r="I136" s="3">
        <v>257</v>
      </c>
      <c r="J136">
        <f t="shared" si="23"/>
        <v>302.64400000000001</v>
      </c>
      <c r="K136">
        <f t="shared" si="24"/>
        <v>18558.682000000001</v>
      </c>
      <c r="L136">
        <f t="shared" si="25"/>
        <v>-25.755999999999972</v>
      </c>
      <c r="M136">
        <f t="shared" si="26"/>
        <v>18285.63</v>
      </c>
      <c r="N136">
        <f t="shared" si="27"/>
        <v>-2.5755999999999973E-2</v>
      </c>
      <c r="O136">
        <f t="shared" si="27"/>
        <v>18.285630000000001</v>
      </c>
      <c r="AC136">
        <v>8.8109999999999999</v>
      </c>
      <c r="AD136">
        <v>1.5700000524520874</v>
      </c>
      <c r="AE136">
        <v>3.2200000286102295</v>
      </c>
      <c r="AF136">
        <f t="shared" si="28"/>
        <v>1.5700000524520874</v>
      </c>
      <c r="AG136">
        <f t="shared" si="29"/>
        <v>3.2200000286102295</v>
      </c>
    </row>
    <row r="137" spans="1:33">
      <c r="A137" s="3" t="s">
        <v>725</v>
      </c>
      <c r="B137" s="3" t="str">
        <f t="shared" si="20"/>
        <v>13:53:47.086</v>
      </c>
      <c r="C137" s="3">
        <f t="shared" si="21"/>
        <v>50027.086000000003</v>
      </c>
      <c r="D137" s="3">
        <f t="shared" si="22"/>
        <v>12.400000000001455</v>
      </c>
      <c r="E137" s="3">
        <v>512.42200000000003</v>
      </c>
      <c r="F137" s="3">
        <v>18671.2</v>
      </c>
      <c r="G137" s="3">
        <v>10208</v>
      </c>
      <c r="H137" s="3">
        <v>883.5</v>
      </c>
      <c r="I137" s="3">
        <v>254.5</v>
      </c>
      <c r="J137">
        <f t="shared" si="23"/>
        <v>284.27800000000002</v>
      </c>
      <c r="K137">
        <f t="shared" si="24"/>
        <v>18676.066999999999</v>
      </c>
      <c r="L137">
        <f t="shared" si="25"/>
        <v>-44.121999999999957</v>
      </c>
      <c r="M137">
        <f t="shared" si="26"/>
        <v>18403.014999999999</v>
      </c>
      <c r="N137">
        <f t="shared" si="27"/>
        <v>-4.412199999999996E-2</v>
      </c>
      <c r="O137">
        <f t="shared" si="27"/>
        <v>18.403015</v>
      </c>
      <c r="AC137">
        <v>8.8770000000000007</v>
      </c>
      <c r="AD137">
        <v>-0.56000000238418579</v>
      </c>
      <c r="AE137">
        <v>1.9700000286102295</v>
      </c>
      <c r="AF137">
        <f t="shared" si="28"/>
        <v>-0.56000000238418579</v>
      </c>
      <c r="AG137">
        <f t="shared" si="29"/>
        <v>1.9700000286102295</v>
      </c>
    </row>
    <row r="138" spans="1:33">
      <c r="A138" s="3" t="s">
        <v>726</v>
      </c>
      <c r="B138" s="3" t="str">
        <f t="shared" si="20"/>
        <v>13:53:47.180</v>
      </c>
      <c r="C138" s="3">
        <f t="shared" si="21"/>
        <v>50027.18</v>
      </c>
      <c r="D138" s="3">
        <f t="shared" si="22"/>
        <v>12.493999999998778</v>
      </c>
      <c r="E138" s="3">
        <v>528.33000000000004</v>
      </c>
      <c r="F138" s="3">
        <v>18931.900000000001</v>
      </c>
      <c r="G138" s="3">
        <v>10342</v>
      </c>
      <c r="H138" s="3">
        <v>962</v>
      </c>
      <c r="I138" s="3">
        <v>506</v>
      </c>
      <c r="J138">
        <f t="shared" si="23"/>
        <v>297</v>
      </c>
      <c r="K138">
        <f t="shared" si="24"/>
        <v>18936.941999999999</v>
      </c>
      <c r="L138">
        <f t="shared" si="25"/>
        <v>-31.399999999999977</v>
      </c>
      <c r="M138">
        <f t="shared" si="26"/>
        <v>18663.89</v>
      </c>
      <c r="N138">
        <f t="shared" si="27"/>
        <v>-3.1399999999999977E-2</v>
      </c>
      <c r="O138">
        <f t="shared" si="27"/>
        <v>18.663889999999999</v>
      </c>
      <c r="AC138">
        <v>8.9429999999999996</v>
      </c>
      <c r="AD138">
        <v>0.17000000178813934</v>
      </c>
      <c r="AE138">
        <v>5.809999942779541</v>
      </c>
      <c r="AF138">
        <f t="shared" si="28"/>
        <v>0.17000000178813934</v>
      </c>
      <c r="AG138">
        <f t="shared" si="29"/>
        <v>5.809999942779541</v>
      </c>
    </row>
    <row r="139" spans="1:33">
      <c r="A139" s="3" t="s">
        <v>727</v>
      </c>
      <c r="B139" s="3" t="str">
        <f t="shared" si="20"/>
        <v>13:53:47.272</v>
      </c>
      <c r="C139" s="3">
        <f t="shared" si="21"/>
        <v>50027.271999999997</v>
      </c>
      <c r="D139" s="3">
        <f t="shared" si="22"/>
        <v>12.585999999995693</v>
      </c>
      <c r="E139" s="3">
        <v>544.27800000000002</v>
      </c>
      <c r="F139" s="3">
        <v>19087.2</v>
      </c>
      <c r="G139" s="3">
        <v>10419</v>
      </c>
      <c r="H139" s="3">
        <v>860</v>
      </c>
      <c r="I139" s="3">
        <v>250.5</v>
      </c>
      <c r="J139">
        <f t="shared" si="23"/>
        <v>311.04899999999998</v>
      </c>
      <c r="K139">
        <f t="shared" si="24"/>
        <v>19092.424999999999</v>
      </c>
      <c r="L139">
        <f t="shared" si="25"/>
        <v>-17.350999999999999</v>
      </c>
      <c r="M139">
        <f t="shared" si="26"/>
        <v>18819.373</v>
      </c>
      <c r="N139">
        <f t="shared" si="27"/>
        <v>-1.7350999999999998E-2</v>
      </c>
      <c r="O139">
        <f t="shared" si="27"/>
        <v>18.819372999999999</v>
      </c>
      <c r="AC139">
        <v>9.0060000000000002</v>
      </c>
      <c r="AD139">
        <v>-0.40000000596046448</v>
      </c>
      <c r="AE139">
        <v>4.0199999809265137</v>
      </c>
      <c r="AF139">
        <f t="shared" si="28"/>
        <v>-0.40000000596046448</v>
      </c>
      <c r="AG139">
        <f t="shared" si="29"/>
        <v>4.0199999809265137</v>
      </c>
    </row>
    <row r="140" spans="1:33">
      <c r="A140" s="3" t="s">
        <v>728</v>
      </c>
      <c r="B140" s="3" t="str">
        <f t="shared" si="20"/>
        <v>13:53:47.367</v>
      </c>
      <c r="C140" s="3">
        <f t="shared" si="21"/>
        <v>50027.366999999998</v>
      </c>
      <c r="D140" s="3">
        <f t="shared" si="22"/>
        <v>12.680999999996857</v>
      </c>
      <c r="E140" s="3">
        <v>536.43700000000001</v>
      </c>
      <c r="F140" s="3">
        <v>19320</v>
      </c>
      <c r="G140" s="3">
        <v>10563</v>
      </c>
      <c r="H140" s="3">
        <v>889.5</v>
      </c>
      <c r="I140" s="3">
        <v>247.5</v>
      </c>
      <c r="J140">
        <f t="shared" si="23"/>
        <v>300.36500000000001</v>
      </c>
      <c r="K140">
        <f t="shared" si="24"/>
        <v>19325.112000000001</v>
      </c>
      <c r="L140">
        <f t="shared" si="25"/>
        <v>-28.034999999999968</v>
      </c>
      <c r="M140">
        <f t="shared" si="26"/>
        <v>19052.060000000001</v>
      </c>
      <c r="N140">
        <f t="shared" si="27"/>
        <v>-2.803499999999997E-2</v>
      </c>
      <c r="O140">
        <f t="shared" si="27"/>
        <v>19.052060000000001</v>
      </c>
      <c r="AC140">
        <v>9.0760000000000005</v>
      </c>
      <c r="AD140">
        <v>-0.81000000238418579</v>
      </c>
      <c r="AE140">
        <v>8.1899995803833008</v>
      </c>
      <c r="AF140">
        <f t="shared" si="28"/>
        <v>-0.81000000238418579</v>
      </c>
      <c r="AG140">
        <f t="shared" si="29"/>
        <v>8.1899995803833008</v>
      </c>
    </row>
    <row r="141" spans="1:33">
      <c r="A141" s="3" t="s">
        <v>729</v>
      </c>
      <c r="B141" s="3" t="str">
        <f t="shared" si="20"/>
        <v>13:53:47.457</v>
      </c>
      <c r="C141" s="3">
        <f t="shared" si="21"/>
        <v>50027.457000000002</v>
      </c>
      <c r="D141" s="3">
        <f t="shared" si="22"/>
        <v>12.77100000000064</v>
      </c>
      <c r="E141" s="3">
        <v>549.99400000000003</v>
      </c>
      <c r="F141" s="3">
        <v>19483.900000000001</v>
      </c>
      <c r="G141" s="3">
        <v>10651</v>
      </c>
      <c r="H141" s="3">
        <v>957</v>
      </c>
      <c r="I141" s="3">
        <v>492.5</v>
      </c>
      <c r="J141">
        <f t="shared" si="23"/>
        <v>311.91800000000001</v>
      </c>
      <c r="K141">
        <f t="shared" si="24"/>
        <v>19489.165000000001</v>
      </c>
      <c r="L141">
        <f t="shared" si="25"/>
        <v>-16.481999999999971</v>
      </c>
      <c r="M141">
        <f t="shared" si="26"/>
        <v>19216.113000000001</v>
      </c>
      <c r="N141">
        <f t="shared" si="27"/>
        <v>-1.6481999999999972E-2</v>
      </c>
      <c r="O141">
        <f t="shared" si="27"/>
        <v>19.216113</v>
      </c>
      <c r="AC141">
        <v>9.141</v>
      </c>
      <c r="AD141">
        <v>-0.50999999046325684</v>
      </c>
      <c r="AE141">
        <v>5.9099998474121094</v>
      </c>
      <c r="AF141">
        <f t="shared" si="28"/>
        <v>-0.50999999046325684</v>
      </c>
      <c r="AG141">
        <f t="shared" si="29"/>
        <v>5.9099998474121094</v>
      </c>
    </row>
    <row r="142" spans="1:33">
      <c r="A142" s="3" t="s">
        <v>730</v>
      </c>
      <c r="B142" s="3" t="str">
        <f t="shared" si="20"/>
        <v>13:53:47.551</v>
      </c>
      <c r="C142" s="3">
        <f t="shared" si="21"/>
        <v>50027.550999999999</v>
      </c>
      <c r="D142" s="3">
        <f t="shared" si="22"/>
        <v>12.864999999997963</v>
      </c>
      <c r="E142" s="3">
        <v>536.09299999999996</v>
      </c>
      <c r="F142" s="3">
        <v>19732.5</v>
      </c>
      <c r="G142" s="3">
        <v>10815</v>
      </c>
      <c r="H142" s="3">
        <v>947</v>
      </c>
      <c r="I142" s="3">
        <v>490</v>
      </c>
      <c r="J142">
        <f t="shared" si="23"/>
        <v>294.98099999999999</v>
      </c>
      <c r="K142">
        <f t="shared" si="24"/>
        <v>19737.577000000001</v>
      </c>
      <c r="L142">
        <f t="shared" si="25"/>
        <v>-33.418999999999983</v>
      </c>
      <c r="M142">
        <f t="shared" si="26"/>
        <v>19464.525000000001</v>
      </c>
      <c r="N142">
        <f t="shared" si="27"/>
        <v>-3.3418999999999983E-2</v>
      </c>
      <c r="O142">
        <f t="shared" si="27"/>
        <v>19.464525000000002</v>
      </c>
      <c r="AC142">
        <v>9.2230000000000008</v>
      </c>
      <c r="AD142">
        <v>3.6500000953674316</v>
      </c>
      <c r="AE142">
        <v>6.0999999046325684</v>
      </c>
      <c r="AF142">
        <f t="shared" si="28"/>
        <v>3.6500000953674316</v>
      </c>
      <c r="AG142">
        <f t="shared" si="29"/>
        <v>6.0999999046325684</v>
      </c>
    </row>
    <row r="143" spans="1:33">
      <c r="A143" s="3" t="s">
        <v>731</v>
      </c>
      <c r="B143" s="3" t="str">
        <f t="shared" si="20"/>
        <v>13:53:47.642</v>
      </c>
      <c r="C143" s="3">
        <f t="shared" si="21"/>
        <v>50027.642</v>
      </c>
      <c r="D143" s="3">
        <f t="shared" si="22"/>
        <v>12.955999999998312</v>
      </c>
      <c r="E143" s="3">
        <v>576.59199999999998</v>
      </c>
      <c r="F143" s="3">
        <v>19882.099999999999</v>
      </c>
      <c r="G143" s="3">
        <v>10877.5</v>
      </c>
      <c r="H143" s="3">
        <v>846</v>
      </c>
      <c r="I143" s="3">
        <v>241.75</v>
      </c>
      <c r="J143">
        <f t="shared" si="23"/>
        <v>333.649</v>
      </c>
      <c r="K143">
        <f t="shared" si="24"/>
        <v>19887.66</v>
      </c>
      <c r="L143">
        <f t="shared" si="25"/>
        <v>5.2490000000000236</v>
      </c>
      <c r="M143">
        <f t="shared" si="26"/>
        <v>19614.608</v>
      </c>
      <c r="N143">
        <f t="shared" si="27"/>
        <v>5.2490000000000236E-3</v>
      </c>
      <c r="O143">
        <f t="shared" si="27"/>
        <v>19.614608</v>
      </c>
      <c r="AC143">
        <v>9.2959999999999994</v>
      </c>
      <c r="AD143">
        <v>3.0799999237060547</v>
      </c>
      <c r="AE143">
        <v>6.690000057220459</v>
      </c>
      <c r="AF143">
        <f t="shared" si="28"/>
        <v>3.0799999237060547</v>
      </c>
      <c r="AG143">
        <f t="shared" si="29"/>
        <v>6.690000057220459</v>
      </c>
    </row>
    <row r="144" spans="1:33">
      <c r="A144" s="3" t="s">
        <v>732</v>
      </c>
      <c r="B144" s="3" t="str">
        <f t="shared" si="20"/>
        <v>13:53:47.735</v>
      </c>
      <c r="C144" s="3">
        <f t="shared" si="21"/>
        <v>50027.735000000001</v>
      </c>
      <c r="D144" s="3">
        <f t="shared" si="22"/>
        <v>13.048999999999069</v>
      </c>
      <c r="E144" s="3">
        <v>572.09</v>
      </c>
      <c r="F144" s="3">
        <v>20134.8</v>
      </c>
      <c r="G144" s="3">
        <v>11042.5</v>
      </c>
      <c r="H144" s="3">
        <v>864</v>
      </c>
      <c r="I144" s="3">
        <v>238.75</v>
      </c>
      <c r="J144">
        <f t="shared" si="23"/>
        <v>326.06</v>
      </c>
      <c r="K144">
        <f t="shared" si="24"/>
        <v>20140.287</v>
      </c>
      <c r="L144">
        <f t="shared" si="25"/>
        <v>-2.339999999999975</v>
      </c>
      <c r="M144">
        <f t="shared" si="26"/>
        <v>19867.235000000001</v>
      </c>
      <c r="N144">
        <f t="shared" si="27"/>
        <v>-2.3399999999999749E-3</v>
      </c>
      <c r="O144">
        <f t="shared" si="27"/>
        <v>19.867235000000001</v>
      </c>
      <c r="AC144">
        <v>9.3610000000000007</v>
      </c>
      <c r="AD144">
        <v>0.56999999284744263</v>
      </c>
      <c r="AE144">
        <v>10.600000381469727</v>
      </c>
      <c r="AF144">
        <f t="shared" si="28"/>
        <v>0.56999999284744263</v>
      </c>
      <c r="AG144">
        <f t="shared" si="29"/>
        <v>10.600000381469727</v>
      </c>
    </row>
    <row r="145" spans="1:33">
      <c r="A145" s="3" t="s">
        <v>733</v>
      </c>
      <c r="B145" s="3" t="str">
        <f t="shared" si="20"/>
        <v>13:53:47.829</v>
      </c>
      <c r="C145" s="3">
        <f t="shared" si="21"/>
        <v>50027.828999999998</v>
      </c>
      <c r="D145" s="3">
        <f t="shared" si="22"/>
        <v>13.142999999996391</v>
      </c>
      <c r="E145" s="3">
        <v>564.98299999999995</v>
      </c>
      <c r="F145" s="3">
        <v>20268.099999999999</v>
      </c>
      <c r="G145" s="3">
        <v>11134.5</v>
      </c>
      <c r="H145" s="3">
        <v>861</v>
      </c>
      <c r="I145" s="3">
        <v>237</v>
      </c>
      <c r="J145">
        <f t="shared" si="23"/>
        <v>317.32499999999999</v>
      </c>
      <c r="K145">
        <f t="shared" si="24"/>
        <v>20273.490000000002</v>
      </c>
      <c r="L145">
        <f t="shared" si="25"/>
        <v>-11.074999999999989</v>
      </c>
      <c r="M145">
        <f t="shared" si="26"/>
        <v>20000.438000000002</v>
      </c>
      <c r="N145">
        <f t="shared" si="27"/>
        <v>-1.1074999999999989E-2</v>
      </c>
      <c r="O145">
        <f t="shared" si="27"/>
        <v>20.000438000000003</v>
      </c>
      <c r="AC145">
        <v>9.4220000000000006</v>
      </c>
      <c r="AD145">
        <v>0.46000000834465027</v>
      </c>
      <c r="AE145">
        <v>9.4099998474121094</v>
      </c>
      <c r="AF145">
        <f t="shared" si="28"/>
        <v>0.46000000834465027</v>
      </c>
      <c r="AG145">
        <f t="shared" si="29"/>
        <v>9.4099998474121094</v>
      </c>
    </row>
    <row r="146" spans="1:33">
      <c r="A146" s="3" t="s">
        <v>734</v>
      </c>
      <c r="B146" s="3" t="str">
        <f t="shared" si="20"/>
        <v>13:53:47.921</v>
      </c>
      <c r="C146" s="3">
        <f t="shared" si="21"/>
        <v>50027.921000000002</v>
      </c>
      <c r="D146" s="3">
        <f t="shared" si="22"/>
        <v>13.235000000000582</v>
      </c>
      <c r="E146" s="3">
        <v>571.90800000000002</v>
      </c>
      <c r="F146" s="3">
        <v>20522.400000000001</v>
      </c>
      <c r="G146" s="3">
        <v>11297</v>
      </c>
      <c r="H146" s="3">
        <v>859</v>
      </c>
      <c r="I146" s="3">
        <v>235</v>
      </c>
      <c r="J146">
        <f t="shared" si="23"/>
        <v>321.14299999999997</v>
      </c>
      <c r="K146">
        <f t="shared" si="24"/>
        <v>20527.855</v>
      </c>
      <c r="L146">
        <f t="shared" si="25"/>
        <v>-7.257000000000005</v>
      </c>
      <c r="M146">
        <f t="shared" si="26"/>
        <v>20254.803</v>
      </c>
      <c r="N146">
        <f t="shared" si="27"/>
        <v>-7.2570000000000048E-3</v>
      </c>
      <c r="O146">
        <f t="shared" si="27"/>
        <v>20.254802999999999</v>
      </c>
      <c r="AC146">
        <v>9.4830000000000005</v>
      </c>
      <c r="AD146">
        <v>2.4100000858306885</v>
      </c>
      <c r="AE146">
        <v>7.2899999618530273</v>
      </c>
      <c r="AF146">
        <f t="shared" si="28"/>
        <v>2.4100000858306885</v>
      </c>
      <c r="AG146">
        <f t="shared" si="29"/>
        <v>7.2899999618530273</v>
      </c>
    </row>
    <row r="147" spans="1:33">
      <c r="A147" s="3" t="s">
        <v>735</v>
      </c>
      <c r="B147" s="3" t="str">
        <f t="shared" si="20"/>
        <v>13:53:48.014</v>
      </c>
      <c r="C147" s="3">
        <f t="shared" si="21"/>
        <v>50028.014000000003</v>
      </c>
      <c r="D147" s="3">
        <f t="shared" si="22"/>
        <v>13.328000000001339</v>
      </c>
      <c r="E147" s="3">
        <v>584.93799999999999</v>
      </c>
      <c r="F147" s="3">
        <v>20643.8</v>
      </c>
      <c r="G147" s="3">
        <v>11368.5</v>
      </c>
      <c r="H147" s="3">
        <v>848</v>
      </c>
      <c r="I147" s="3">
        <v>233.25</v>
      </c>
      <c r="J147">
        <f t="shared" si="23"/>
        <v>332.68900000000002</v>
      </c>
      <c r="K147">
        <f t="shared" si="24"/>
        <v>20649.405999999999</v>
      </c>
      <c r="L147">
        <f t="shared" si="25"/>
        <v>4.2890000000000441</v>
      </c>
      <c r="M147">
        <f t="shared" si="26"/>
        <v>20376.353999999999</v>
      </c>
      <c r="N147">
        <f t="shared" si="27"/>
        <v>4.2890000000000445E-3</v>
      </c>
      <c r="O147">
        <f t="shared" si="27"/>
        <v>20.376353999999999</v>
      </c>
      <c r="AC147">
        <v>9.5389999999999997</v>
      </c>
      <c r="AD147">
        <v>2.5399999618530273</v>
      </c>
      <c r="AE147">
        <v>7.6100001335144043</v>
      </c>
      <c r="AF147">
        <f t="shared" si="28"/>
        <v>2.5399999618530273</v>
      </c>
      <c r="AG147">
        <f t="shared" si="29"/>
        <v>7.6100001335144043</v>
      </c>
    </row>
    <row r="148" spans="1:33">
      <c r="A148" s="3" t="s">
        <v>736</v>
      </c>
      <c r="B148" s="3" t="str">
        <f t="shared" si="20"/>
        <v>13:53:48.110</v>
      </c>
      <c r="C148" s="3">
        <f t="shared" si="21"/>
        <v>50028.11</v>
      </c>
      <c r="D148" s="3">
        <f t="shared" si="22"/>
        <v>13.423999999999069</v>
      </c>
      <c r="E148" s="3">
        <v>596.13</v>
      </c>
      <c r="F148" s="3">
        <v>20905.599999999999</v>
      </c>
      <c r="G148" s="3">
        <v>11538</v>
      </c>
      <c r="H148" s="3">
        <v>834</v>
      </c>
      <c r="I148" s="3">
        <v>231.25</v>
      </c>
      <c r="J148">
        <f t="shared" si="23"/>
        <v>340.68200000000002</v>
      </c>
      <c r="K148">
        <f t="shared" si="24"/>
        <v>20911.323</v>
      </c>
      <c r="L148">
        <f t="shared" si="25"/>
        <v>12.282000000000039</v>
      </c>
      <c r="M148">
        <f t="shared" si="26"/>
        <v>20638.271000000001</v>
      </c>
      <c r="N148">
        <f t="shared" si="27"/>
        <v>1.2282000000000039E-2</v>
      </c>
      <c r="O148">
        <f t="shared" si="27"/>
        <v>20.638271</v>
      </c>
      <c r="AC148">
        <v>9.6</v>
      </c>
      <c r="AD148">
        <v>1.9700000286102295</v>
      </c>
      <c r="AE148">
        <v>6.130000114440918</v>
      </c>
      <c r="AF148">
        <f t="shared" si="28"/>
        <v>1.9700000286102295</v>
      </c>
      <c r="AG148">
        <f t="shared" si="29"/>
        <v>6.130000114440918</v>
      </c>
    </row>
    <row r="149" spans="1:33">
      <c r="A149" s="3" t="s">
        <v>737</v>
      </c>
      <c r="B149" s="3" t="str">
        <f t="shared" si="20"/>
        <v>13:53:48.203</v>
      </c>
      <c r="C149" s="3">
        <f t="shared" si="21"/>
        <v>50028.203000000001</v>
      </c>
      <c r="D149" s="3">
        <f t="shared" si="22"/>
        <v>13.516999999999825</v>
      </c>
      <c r="E149" s="3">
        <v>576.97500000000002</v>
      </c>
      <c r="F149" s="3">
        <v>21063.3</v>
      </c>
      <c r="G149" s="3">
        <v>11660.5</v>
      </c>
      <c r="H149" s="3">
        <v>863</v>
      </c>
      <c r="I149" s="3">
        <v>229.5</v>
      </c>
      <c r="J149">
        <f t="shared" si="23"/>
        <v>319.60199999999998</v>
      </c>
      <c r="K149">
        <f t="shared" si="24"/>
        <v>21068.776999999998</v>
      </c>
      <c r="L149">
        <f t="shared" si="25"/>
        <v>-8.7980000000000018</v>
      </c>
      <c r="M149">
        <f t="shared" si="26"/>
        <v>20795.724999999999</v>
      </c>
      <c r="N149">
        <f t="shared" si="27"/>
        <v>-8.798000000000002E-3</v>
      </c>
      <c r="O149">
        <f t="shared" si="27"/>
        <v>20.795724999999997</v>
      </c>
      <c r="AC149">
        <v>9.6809999999999992</v>
      </c>
      <c r="AD149">
        <v>0.38999998569488525</v>
      </c>
      <c r="AE149">
        <v>7.9499998092651367</v>
      </c>
      <c r="AF149">
        <f t="shared" si="28"/>
        <v>0.38999998569488525</v>
      </c>
      <c r="AG149">
        <f t="shared" si="29"/>
        <v>7.9499998092651367</v>
      </c>
    </row>
    <row r="150" spans="1:33">
      <c r="A150" s="3" t="s">
        <v>738</v>
      </c>
      <c r="B150" s="3" t="str">
        <f t="shared" si="20"/>
        <v>13:53:48.294</v>
      </c>
      <c r="C150" s="3">
        <f t="shared" si="21"/>
        <v>50028.294000000002</v>
      </c>
      <c r="D150" s="3">
        <f t="shared" si="22"/>
        <v>13.608000000000175</v>
      </c>
      <c r="E150" s="3">
        <v>603.20799999999997</v>
      </c>
      <c r="F150" s="3">
        <v>21323.8</v>
      </c>
      <c r="G150" s="3">
        <v>11823.5</v>
      </c>
      <c r="H150" s="3">
        <v>849</v>
      </c>
      <c r="I150" s="3">
        <v>227.5</v>
      </c>
      <c r="J150">
        <f t="shared" si="23"/>
        <v>342.65</v>
      </c>
      <c r="K150">
        <f t="shared" si="24"/>
        <v>21329.578000000001</v>
      </c>
      <c r="L150">
        <f t="shared" si="25"/>
        <v>14.25</v>
      </c>
      <c r="M150">
        <f t="shared" si="26"/>
        <v>21056.526000000002</v>
      </c>
      <c r="N150">
        <f t="shared" si="27"/>
        <v>1.4250000000000001E-2</v>
      </c>
      <c r="O150">
        <f t="shared" si="27"/>
        <v>21.056526000000002</v>
      </c>
      <c r="AC150">
        <v>9.74</v>
      </c>
      <c r="AD150">
        <v>1.7400000095367432</v>
      </c>
      <c r="AE150">
        <v>6.929999828338623</v>
      </c>
      <c r="AF150">
        <f t="shared" si="28"/>
        <v>1.7400000095367432</v>
      </c>
      <c r="AG150">
        <f t="shared" si="29"/>
        <v>6.929999828338623</v>
      </c>
    </row>
    <row r="151" spans="1:33">
      <c r="A151" s="3" t="s">
        <v>739</v>
      </c>
      <c r="B151" s="3" t="str">
        <f t="shared" si="20"/>
        <v>13:53:48.388</v>
      </c>
      <c r="C151" s="3">
        <f t="shared" si="21"/>
        <v>50028.387999999999</v>
      </c>
      <c r="D151" s="3">
        <f t="shared" si="22"/>
        <v>13.701999999997497</v>
      </c>
      <c r="E151" s="3">
        <v>612.44200000000001</v>
      </c>
      <c r="F151" s="3">
        <v>21461.1</v>
      </c>
      <c r="G151" s="3">
        <v>11914</v>
      </c>
      <c r="H151" s="3">
        <v>831.5</v>
      </c>
      <c r="I151" s="3">
        <v>225.5</v>
      </c>
      <c r="J151">
        <f t="shared" si="23"/>
        <v>350.20600000000002</v>
      </c>
      <c r="K151">
        <f t="shared" si="24"/>
        <v>21466.981</v>
      </c>
      <c r="L151">
        <f t="shared" si="25"/>
        <v>21.80600000000004</v>
      </c>
      <c r="M151">
        <f t="shared" si="26"/>
        <v>21193.929</v>
      </c>
      <c r="N151">
        <f t="shared" si="27"/>
        <v>2.1806000000000041E-2</v>
      </c>
      <c r="O151">
        <f t="shared" si="27"/>
        <v>21.193929000000001</v>
      </c>
      <c r="AC151">
        <v>9.8140000000000001</v>
      </c>
      <c r="AD151">
        <v>-2.9999999329447746E-2</v>
      </c>
      <c r="AE151">
        <v>5.630000114440918</v>
      </c>
      <c r="AF151">
        <f t="shared" si="28"/>
        <v>-2.9999999329447746E-2</v>
      </c>
      <c r="AG151">
        <f t="shared" si="29"/>
        <v>5.630000114440918</v>
      </c>
    </row>
    <row r="152" spans="1:33">
      <c r="A152" s="3" t="s">
        <v>740</v>
      </c>
      <c r="B152" s="3" t="str">
        <f t="shared" si="20"/>
        <v>13:53:48.482</v>
      </c>
      <c r="C152" s="3">
        <f t="shared" si="21"/>
        <v>50028.482000000004</v>
      </c>
      <c r="D152" s="3">
        <f t="shared" si="22"/>
        <v>13.796000000002095</v>
      </c>
      <c r="E152" s="3">
        <v>600.19100000000003</v>
      </c>
      <c r="F152" s="3">
        <v>21698.3</v>
      </c>
      <c r="G152" s="3">
        <v>12092</v>
      </c>
      <c r="H152" s="3">
        <v>911</v>
      </c>
      <c r="I152" s="3">
        <v>449</v>
      </c>
      <c r="J152">
        <f t="shared" si="23"/>
        <v>335.05799999999999</v>
      </c>
      <c r="K152">
        <f t="shared" si="24"/>
        <v>21704.012999999999</v>
      </c>
      <c r="L152">
        <f t="shared" si="25"/>
        <v>6.6580000000000155</v>
      </c>
      <c r="M152">
        <f t="shared" si="26"/>
        <v>21430.960999999999</v>
      </c>
      <c r="N152">
        <f t="shared" si="27"/>
        <v>6.6580000000000155E-3</v>
      </c>
      <c r="O152">
        <f t="shared" si="27"/>
        <v>21.430961</v>
      </c>
      <c r="P152" s="3"/>
      <c r="AC152">
        <v>9.8879999999999999</v>
      </c>
      <c r="AD152">
        <v>0.18999999761581421</v>
      </c>
      <c r="AE152">
        <v>6.4800000190734863</v>
      </c>
      <c r="AF152">
        <f t="shared" si="28"/>
        <v>0.18999999761581421</v>
      </c>
      <c r="AG152">
        <f t="shared" si="29"/>
        <v>6.4800000190734863</v>
      </c>
    </row>
    <row r="153" spans="1:33">
      <c r="A153" s="3" t="s">
        <v>741</v>
      </c>
      <c r="B153" s="3" t="str">
        <f t="shared" si="20"/>
        <v>13:53:48.574</v>
      </c>
      <c r="C153" s="3">
        <f t="shared" si="21"/>
        <v>50028.574000000001</v>
      </c>
      <c r="D153" s="3">
        <f t="shared" si="22"/>
        <v>13.88799999999901</v>
      </c>
      <c r="E153" s="3">
        <v>622.03599999999994</v>
      </c>
      <c r="F153" s="3">
        <v>21828.5</v>
      </c>
      <c r="G153" s="3">
        <v>12171</v>
      </c>
      <c r="H153" s="3">
        <v>910</v>
      </c>
      <c r="I153" s="3">
        <v>447.5</v>
      </c>
      <c r="J153">
        <f t="shared" si="23"/>
        <v>355.31099999999998</v>
      </c>
      <c r="K153">
        <f t="shared" si="24"/>
        <v>21834.47</v>
      </c>
      <c r="L153">
        <f t="shared" si="25"/>
        <v>26.911000000000001</v>
      </c>
      <c r="M153">
        <f t="shared" si="26"/>
        <v>21561.418000000001</v>
      </c>
      <c r="N153">
        <f t="shared" si="27"/>
        <v>2.6911000000000001E-2</v>
      </c>
      <c r="O153">
        <f t="shared" si="27"/>
        <v>21.561418000000003</v>
      </c>
      <c r="P153" s="3"/>
      <c r="AC153">
        <v>9.9550000000000001</v>
      </c>
      <c r="AD153">
        <v>-0.75999999046325684</v>
      </c>
      <c r="AE153">
        <v>5.179999828338623</v>
      </c>
      <c r="AF153">
        <f t="shared" si="28"/>
        <v>-0.75999999046325684</v>
      </c>
      <c r="AG153">
        <f t="shared" si="29"/>
        <v>5.179999828338623</v>
      </c>
    </row>
    <row r="154" spans="1:33">
      <c r="A154" s="3" t="s">
        <v>742</v>
      </c>
      <c r="B154" s="3" t="str">
        <f t="shared" si="20"/>
        <v>13:53:48.670</v>
      </c>
      <c r="C154" s="3">
        <f t="shared" si="21"/>
        <v>50028.67</v>
      </c>
      <c r="D154" s="3">
        <f t="shared" si="22"/>
        <v>13.98399999999674</v>
      </c>
      <c r="E154" s="3">
        <v>615.21400000000006</v>
      </c>
      <c r="F154" s="3">
        <v>22070.7</v>
      </c>
      <c r="G154" s="3">
        <v>12352.5</v>
      </c>
      <c r="H154" s="3">
        <v>848.5</v>
      </c>
      <c r="I154" s="3">
        <v>221.5</v>
      </c>
      <c r="J154">
        <f t="shared" si="23"/>
        <v>345.53</v>
      </c>
      <c r="K154">
        <f t="shared" si="24"/>
        <v>22076.569</v>
      </c>
      <c r="L154">
        <f t="shared" si="25"/>
        <v>17.129999999999995</v>
      </c>
      <c r="M154">
        <f t="shared" si="26"/>
        <v>21803.517</v>
      </c>
      <c r="N154">
        <f t="shared" si="27"/>
        <v>1.7129999999999996E-2</v>
      </c>
      <c r="O154">
        <f t="shared" si="27"/>
        <v>21.803516999999999</v>
      </c>
      <c r="P154" s="3"/>
      <c r="AC154">
        <v>10.019</v>
      </c>
      <c r="AD154">
        <v>0.5899999737739563</v>
      </c>
      <c r="AE154">
        <v>5.3400001525878906</v>
      </c>
      <c r="AF154">
        <f t="shared" si="28"/>
        <v>0.5899999737739563</v>
      </c>
      <c r="AG154">
        <f t="shared" si="29"/>
        <v>5.3400001525878906</v>
      </c>
    </row>
    <row r="155" spans="1:33">
      <c r="A155" s="3" t="s">
        <v>743</v>
      </c>
      <c r="B155" s="3" t="str">
        <f t="shared" si="20"/>
        <v>13:53:48.761</v>
      </c>
      <c r="C155" s="3">
        <f t="shared" si="21"/>
        <v>50028.760999999999</v>
      </c>
      <c r="D155" s="3">
        <f t="shared" si="22"/>
        <v>14.07499999999709</v>
      </c>
      <c r="E155" s="3">
        <v>611.99199999999996</v>
      </c>
      <c r="F155" s="3">
        <v>22234.5</v>
      </c>
      <c r="G155" s="3">
        <v>12475.5</v>
      </c>
      <c r="H155" s="3">
        <v>842</v>
      </c>
      <c r="I155" s="3">
        <v>219.25</v>
      </c>
      <c r="J155">
        <f t="shared" si="23"/>
        <v>340.30700000000002</v>
      </c>
      <c r="K155">
        <f t="shared" si="24"/>
        <v>22240.316999999999</v>
      </c>
      <c r="L155">
        <f t="shared" si="25"/>
        <v>11.907000000000039</v>
      </c>
      <c r="M155">
        <f t="shared" si="26"/>
        <v>21967.264999999999</v>
      </c>
      <c r="N155">
        <f t="shared" si="27"/>
        <v>1.1907000000000039E-2</v>
      </c>
      <c r="O155">
        <f t="shared" si="27"/>
        <v>21.967265000000001</v>
      </c>
      <c r="P155" s="3"/>
      <c r="AC155">
        <v>10.081</v>
      </c>
      <c r="AD155">
        <v>-0.18999999761581421</v>
      </c>
      <c r="AE155">
        <v>4.5199999809265137</v>
      </c>
      <c r="AF155">
        <f t="shared" si="28"/>
        <v>-0.18999999761581421</v>
      </c>
      <c r="AG155">
        <f t="shared" si="29"/>
        <v>4.5199999809265137</v>
      </c>
    </row>
    <row r="156" spans="1:33">
      <c r="A156" s="3" t="s">
        <v>744</v>
      </c>
      <c r="B156" s="3" t="str">
        <f t="shared" si="20"/>
        <v>13:53:48.854</v>
      </c>
      <c r="C156" s="3">
        <f t="shared" si="21"/>
        <v>50028.853999999999</v>
      </c>
      <c r="D156" s="3">
        <f t="shared" si="22"/>
        <v>14.167999999997846</v>
      </c>
      <c r="E156" s="3">
        <v>651.10199999999998</v>
      </c>
      <c r="F156" s="3">
        <v>22520.1</v>
      </c>
      <c r="G156" s="3">
        <v>12662.5</v>
      </c>
      <c r="H156" s="3">
        <v>791</v>
      </c>
      <c r="I156" s="3">
        <v>217.25</v>
      </c>
      <c r="J156">
        <f t="shared" si="23"/>
        <v>375.92500000000001</v>
      </c>
      <c r="K156">
        <f t="shared" si="24"/>
        <v>22526.374</v>
      </c>
      <c r="L156">
        <f t="shared" si="25"/>
        <v>47.525000000000034</v>
      </c>
      <c r="M156">
        <f t="shared" si="26"/>
        <v>22253.322</v>
      </c>
      <c r="N156">
        <f t="shared" si="27"/>
        <v>4.7525000000000032E-2</v>
      </c>
      <c r="O156">
        <f t="shared" si="27"/>
        <v>22.253322000000001</v>
      </c>
      <c r="P156" s="3"/>
      <c r="AC156">
        <v>10.138999999999999</v>
      </c>
      <c r="AD156">
        <v>0.97000002861022949</v>
      </c>
      <c r="AE156">
        <v>4.070000171661377</v>
      </c>
      <c r="AF156">
        <f t="shared" si="28"/>
        <v>0.97000002861022949</v>
      </c>
      <c r="AG156">
        <f t="shared" si="29"/>
        <v>4.070000171661377</v>
      </c>
    </row>
    <row r="157" spans="1:33">
      <c r="A157" s="3" t="s">
        <v>745</v>
      </c>
      <c r="B157" s="3" t="str">
        <f t="shared" si="20"/>
        <v>13:53:48.946</v>
      </c>
      <c r="C157" s="3">
        <f t="shared" si="21"/>
        <v>50028.946000000004</v>
      </c>
      <c r="D157" s="3">
        <f t="shared" si="22"/>
        <v>14.260000000002037</v>
      </c>
      <c r="E157" s="3">
        <v>626.06299999999999</v>
      </c>
      <c r="F157" s="3">
        <v>22633.1</v>
      </c>
      <c r="G157" s="3">
        <v>12764</v>
      </c>
      <c r="H157" s="3">
        <v>894</v>
      </c>
      <c r="I157" s="3">
        <v>433</v>
      </c>
      <c r="J157">
        <f t="shared" si="23"/>
        <v>349.50799999999998</v>
      </c>
      <c r="K157">
        <f t="shared" si="24"/>
        <v>22639.059000000001</v>
      </c>
      <c r="L157">
        <f t="shared" si="25"/>
        <v>21.108000000000004</v>
      </c>
      <c r="M157">
        <f t="shared" si="26"/>
        <v>22366.007000000001</v>
      </c>
      <c r="N157">
        <f t="shared" si="27"/>
        <v>2.1108000000000005E-2</v>
      </c>
      <c r="O157">
        <f t="shared" si="27"/>
        <v>22.366007000000003</v>
      </c>
      <c r="P157" s="3"/>
      <c r="AC157">
        <v>10.207000000000001</v>
      </c>
      <c r="AD157">
        <v>0.52999997138977051</v>
      </c>
      <c r="AE157">
        <v>8.2899999618530273</v>
      </c>
      <c r="AF157">
        <f t="shared" si="28"/>
        <v>0.52999997138977051</v>
      </c>
      <c r="AG157">
        <f t="shared" si="29"/>
        <v>8.2899999618530273</v>
      </c>
    </row>
    <row r="158" spans="1:33">
      <c r="A158" s="3" t="s">
        <v>746</v>
      </c>
      <c r="B158" s="3" t="str">
        <f t="shared" si="20"/>
        <v>13:53:49.040</v>
      </c>
      <c r="C158" s="3">
        <f t="shared" si="21"/>
        <v>50029.04</v>
      </c>
      <c r="D158" s="3">
        <f t="shared" si="22"/>
        <v>14.35399999999936</v>
      </c>
      <c r="E158" s="3">
        <v>625.03399999999999</v>
      </c>
      <c r="F158" s="3">
        <v>22892.9</v>
      </c>
      <c r="G158" s="3">
        <v>12962</v>
      </c>
      <c r="H158" s="3">
        <v>834</v>
      </c>
      <c r="I158" s="3">
        <v>214.5</v>
      </c>
      <c r="J158">
        <f t="shared" si="23"/>
        <v>345.30500000000001</v>
      </c>
      <c r="K158">
        <f t="shared" si="24"/>
        <v>22898.828000000001</v>
      </c>
      <c r="L158">
        <f t="shared" si="25"/>
        <v>16.90500000000003</v>
      </c>
      <c r="M158">
        <f t="shared" si="26"/>
        <v>22625.776000000002</v>
      </c>
      <c r="N158">
        <f t="shared" si="27"/>
        <v>1.6905000000000031E-2</v>
      </c>
      <c r="O158">
        <f t="shared" si="27"/>
        <v>22.625776000000002</v>
      </c>
      <c r="P158" s="3"/>
      <c r="AC158">
        <v>10.292</v>
      </c>
      <c r="AD158">
        <v>3.7400000095367432</v>
      </c>
      <c r="AE158">
        <v>3.4900000095367432</v>
      </c>
      <c r="AF158">
        <f t="shared" si="28"/>
        <v>3.7400000095367432</v>
      </c>
      <c r="AG158">
        <f t="shared" si="29"/>
        <v>3.4900000095367432</v>
      </c>
    </row>
    <row r="159" spans="1:33">
      <c r="A159" s="3" t="s">
        <v>747</v>
      </c>
      <c r="B159" s="3" t="str">
        <f t="shared" si="20"/>
        <v>13:53:49.132</v>
      </c>
      <c r="C159" s="3">
        <f t="shared" si="21"/>
        <v>50029.131999999998</v>
      </c>
      <c r="D159" s="3">
        <f t="shared" si="22"/>
        <v>14.445999999996275</v>
      </c>
      <c r="E159" s="3">
        <v>648.98900000000003</v>
      </c>
      <c r="F159" s="3">
        <v>23041</v>
      </c>
      <c r="G159" s="3">
        <v>13060</v>
      </c>
      <c r="H159" s="3">
        <v>789</v>
      </c>
      <c r="I159" s="3">
        <v>213</v>
      </c>
      <c r="J159">
        <f t="shared" si="23"/>
        <v>367.44900000000001</v>
      </c>
      <c r="K159">
        <f t="shared" si="24"/>
        <v>23047.208999999999</v>
      </c>
      <c r="L159">
        <f t="shared" si="25"/>
        <v>39.049000000000035</v>
      </c>
      <c r="M159">
        <f t="shared" si="26"/>
        <v>22774.156999999999</v>
      </c>
      <c r="N159">
        <f t="shared" si="27"/>
        <v>3.9049000000000035E-2</v>
      </c>
      <c r="O159">
        <f t="shared" si="27"/>
        <v>22.774156999999999</v>
      </c>
      <c r="P159" s="3"/>
      <c r="AC159">
        <v>10.358000000000001</v>
      </c>
      <c r="AD159">
        <v>1.809999942779541</v>
      </c>
      <c r="AE159">
        <v>6.5</v>
      </c>
      <c r="AF159">
        <f t="shared" si="28"/>
        <v>1.809999942779541</v>
      </c>
      <c r="AG159">
        <f t="shared" si="29"/>
        <v>6.5</v>
      </c>
    </row>
    <row r="160" spans="1:33">
      <c r="A160" s="3" t="s">
        <v>748</v>
      </c>
      <c r="B160" s="3" t="str">
        <f t="shared" si="20"/>
        <v>13:53:49.226</v>
      </c>
      <c r="C160" s="3">
        <f t="shared" si="21"/>
        <v>50029.226000000002</v>
      </c>
      <c r="D160" s="3">
        <f t="shared" si="22"/>
        <v>14.540000000000873</v>
      </c>
      <c r="E160" s="3">
        <v>615.79399999999998</v>
      </c>
      <c r="F160" s="3">
        <v>23261.8</v>
      </c>
      <c r="G160" s="3">
        <v>13251.5</v>
      </c>
      <c r="H160" s="3">
        <v>815.5</v>
      </c>
      <c r="I160" s="3">
        <v>211.75</v>
      </c>
      <c r="J160">
        <f t="shared" si="23"/>
        <v>331.55900000000003</v>
      </c>
      <c r="K160">
        <f t="shared" si="24"/>
        <v>23267.587</v>
      </c>
      <c r="L160">
        <f t="shared" si="25"/>
        <v>3.1590000000000487</v>
      </c>
      <c r="M160">
        <f t="shared" si="26"/>
        <v>22994.535</v>
      </c>
      <c r="N160">
        <f t="shared" si="27"/>
        <v>3.1590000000000489E-3</v>
      </c>
      <c r="O160">
        <f t="shared" si="27"/>
        <v>22.994534999999999</v>
      </c>
      <c r="P160" s="3"/>
      <c r="AC160">
        <v>10.422000000000001</v>
      </c>
      <c r="AD160">
        <v>1.5800000429153442</v>
      </c>
      <c r="AE160">
        <v>6.5999999046325684</v>
      </c>
      <c r="AF160">
        <f t="shared" si="28"/>
        <v>1.5800000429153442</v>
      </c>
      <c r="AG160">
        <f t="shared" si="29"/>
        <v>6.5999999046325684</v>
      </c>
    </row>
    <row r="161" spans="1:33">
      <c r="A161" s="3" t="s">
        <v>749</v>
      </c>
      <c r="B161" s="3" t="str">
        <f t="shared" si="20"/>
        <v>13:53:49.319</v>
      </c>
      <c r="C161" s="3">
        <f t="shared" si="21"/>
        <v>50029.319000000003</v>
      </c>
      <c r="D161" s="3">
        <f t="shared" si="22"/>
        <v>14.63300000000163</v>
      </c>
      <c r="E161" s="3">
        <v>635.89800000000002</v>
      </c>
      <c r="F161" s="3">
        <v>23421.5</v>
      </c>
      <c r="G161" s="3">
        <v>13363</v>
      </c>
      <c r="H161" s="3">
        <v>813.5</v>
      </c>
      <c r="I161" s="3">
        <v>210.5</v>
      </c>
      <c r="J161">
        <f t="shared" si="23"/>
        <v>349.71</v>
      </c>
      <c r="K161">
        <f t="shared" si="24"/>
        <v>23427.521000000001</v>
      </c>
      <c r="L161">
        <f t="shared" si="25"/>
        <v>21.310000000000002</v>
      </c>
      <c r="M161">
        <f t="shared" si="26"/>
        <v>23154.469000000001</v>
      </c>
      <c r="N161">
        <f t="shared" si="27"/>
        <v>2.1310000000000003E-2</v>
      </c>
      <c r="O161">
        <f t="shared" si="27"/>
        <v>23.154469000000002</v>
      </c>
      <c r="P161" s="3"/>
      <c r="AC161">
        <v>10.489000000000001</v>
      </c>
      <c r="AD161">
        <v>-0.40999999642372131</v>
      </c>
      <c r="AE161">
        <v>7.1399998664855957</v>
      </c>
      <c r="AF161">
        <f t="shared" si="28"/>
        <v>-0.40999999642372131</v>
      </c>
      <c r="AG161">
        <f t="shared" si="29"/>
        <v>7.1399998664855957</v>
      </c>
    </row>
    <row r="162" spans="1:33">
      <c r="A162" s="3" t="s">
        <v>750</v>
      </c>
      <c r="B162" s="3" t="str">
        <f t="shared" si="20"/>
        <v>13:53:49.410</v>
      </c>
      <c r="C162" s="3">
        <f t="shared" si="21"/>
        <v>50029.41</v>
      </c>
      <c r="D162" s="3">
        <f t="shared" si="22"/>
        <v>14.724000000001979</v>
      </c>
      <c r="E162" s="3">
        <v>636.23900000000003</v>
      </c>
      <c r="F162" s="3">
        <v>23705.1</v>
      </c>
      <c r="G162" s="3">
        <v>13585</v>
      </c>
      <c r="H162" s="3">
        <v>870</v>
      </c>
      <c r="I162" s="3">
        <v>419</v>
      </c>
      <c r="J162">
        <f t="shared" si="23"/>
        <v>346.58600000000001</v>
      </c>
      <c r="K162">
        <f t="shared" si="24"/>
        <v>23711.103999999999</v>
      </c>
      <c r="L162">
        <f t="shared" si="25"/>
        <v>18.186000000000035</v>
      </c>
      <c r="M162">
        <f t="shared" si="26"/>
        <v>23438.052</v>
      </c>
      <c r="N162">
        <f t="shared" si="27"/>
        <v>1.8186000000000035E-2</v>
      </c>
      <c r="O162">
        <f t="shared" si="27"/>
        <v>23.438051999999999</v>
      </c>
      <c r="P162" s="3"/>
      <c r="AC162">
        <v>10.553000000000001</v>
      </c>
      <c r="AD162">
        <v>-0.61000001430511475</v>
      </c>
      <c r="AE162">
        <v>5.3299999237060547</v>
      </c>
      <c r="AF162">
        <f t="shared" si="28"/>
        <v>-0.61000001430511475</v>
      </c>
      <c r="AG162">
        <f t="shared" si="29"/>
        <v>5.3299999237060547</v>
      </c>
    </row>
    <row r="163" spans="1:33">
      <c r="A163" s="3" t="s">
        <v>751</v>
      </c>
      <c r="B163" s="3" t="str">
        <f t="shared" si="20"/>
        <v>13:53:49.506</v>
      </c>
      <c r="C163" s="3">
        <f t="shared" si="21"/>
        <v>50029.506000000001</v>
      </c>
      <c r="D163" s="3">
        <f t="shared" si="22"/>
        <v>14.819999999999709</v>
      </c>
      <c r="E163" s="3">
        <v>624.94399999999996</v>
      </c>
      <c r="F163" s="3">
        <v>23816.5</v>
      </c>
      <c r="G163" s="3">
        <v>13680</v>
      </c>
      <c r="H163" s="3">
        <v>804</v>
      </c>
      <c r="I163" s="3">
        <v>208</v>
      </c>
      <c r="J163">
        <f t="shared" si="23"/>
        <v>333.93099999999998</v>
      </c>
      <c r="K163">
        <f t="shared" si="24"/>
        <v>23822.358</v>
      </c>
      <c r="L163">
        <f t="shared" si="25"/>
        <v>5.5310000000000059</v>
      </c>
      <c r="M163">
        <f t="shared" si="26"/>
        <v>23549.306</v>
      </c>
      <c r="N163">
        <f t="shared" si="27"/>
        <v>5.5310000000000064E-3</v>
      </c>
      <c r="O163">
        <f t="shared" si="27"/>
        <v>23.549306000000001</v>
      </c>
      <c r="P163" s="3"/>
      <c r="AC163">
        <v>10.613</v>
      </c>
      <c r="AD163">
        <v>-0.2800000011920929</v>
      </c>
      <c r="AE163">
        <v>6</v>
      </c>
      <c r="AF163">
        <f t="shared" si="28"/>
        <v>-0.2800000011920929</v>
      </c>
      <c r="AG163">
        <f t="shared" si="29"/>
        <v>6</v>
      </c>
    </row>
    <row r="164" spans="1:33">
      <c r="A164" s="3" t="s">
        <v>752</v>
      </c>
      <c r="B164" s="3" t="str">
        <f t="shared" si="20"/>
        <v>13:53:49.599</v>
      </c>
      <c r="C164" s="3">
        <f t="shared" si="21"/>
        <v>50029.599000000002</v>
      </c>
      <c r="D164" s="3">
        <f t="shared" si="22"/>
        <v>14.913000000000466</v>
      </c>
      <c r="E164" s="3">
        <v>633.56799999999998</v>
      </c>
      <c r="F164" s="3">
        <v>24102.6</v>
      </c>
      <c r="G164" s="3">
        <v>13902</v>
      </c>
      <c r="H164" s="3">
        <v>860</v>
      </c>
      <c r="I164" s="3">
        <v>414.5</v>
      </c>
      <c r="J164">
        <f t="shared" si="23"/>
        <v>339.05900000000003</v>
      </c>
      <c r="K164">
        <f t="shared" si="24"/>
        <v>24108.542000000001</v>
      </c>
      <c r="L164">
        <f t="shared" si="25"/>
        <v>10.659000000000049</v>
      </c>
      <c r="M164">
        <f t="shared" si="26"/>
        <v>23835.49</v>
      </c>
      <c r="N164">
        <f t="shared" si="27"/>
        <v>1.0659000000000049E-2</v>
      </c>
      <c r="O164">
        <f t="shared" si="27"/>
        <v>23.835490000000004</v>
      </c>
      <c r="P164" s="3"/>
      <c r="AC164">
        <v>10.675000000000001</v>
      </c>
      <c r="AD164">
        <v>-1.0099999904632568</v>
      </c>
      <c r="AE164">
        <v>7.7399997711181641</v>
      </c>
      <c r="AF164">
        <f t="shared" si="28"/>
        <v>-1.0099999904632568</v>
      </c>
      <c r="AG164">
        <f t="shared" si="29"/>
        <v>7.7399997711181641</v>
      </c>
    </row>
    <row r="165" spans="1:33">
      <c r="A165" s="3" t="s">
        <v>753</v>
      </c>
      <c r="B165" s="3" t="str">
        <f t="shared" si="20"/>
        <v>13:53:49.692</v>
      </c>
      <c r="C165" s="3">
        <f t="shared" si="21"/>
        <v>50029.692000000003</v>
      </c>
      <c r="D165" s="3">
        <f t="shared" si="22"/>
        <v>15.006000000001222</v>
      </c>
      <c r="E165" s="3">
        <v>630.74699999999996</v>
      </c>
      <c r="F165" s="3">
        <v>24207.9</v>
      </c>
      <c r="G165" s="3">
        <v>13988</v>
      </c>
      <c r="H165" s="3">
        <v>791.5</v>
      </c>
      <c r="I165" s="3">
        <v>205.5</v>
      </c>
      <c r="J165">
        <f t="shared" si="23"/>
        <v>334.952</v>
      </c>
      <c r="K165">
        <f t="shared" si="24"/>
        <v>24213.798999999999</v>
      </c>
      <c r="L165">
        <f t="shared" si="25"/>
        <v>6.5520000000000209</v>
      </c>
      <c r="M165">
        <f t="shared" si="26"/>
        <v>23940.746999999999</v>
      </c>
      <c r="N165">
        <f t="shared" si="27"/>
        <v>6.5520000000000213E-3</v>
      </c>
      <c r="O165">
        <f t="shared" si="27"/>
        <v>23.940746999999998</v>
      </c>
      <c r="P165" s="3"/>
      <c r="AC165">
        <v>10.74</v>
      </c>
      <c r="AD165">
        <v>-0.25999999046325684</v>
      </c>
      <c r="AE165">
        <v>6.2100000381469727</v>
      </c>
      <c r="AF165">
        <f t="shared" si="28"/>
        <v>-0.25999999046325684</v>
      </c>
      <c r="AG165">
        <f t="shared" si="29"/>
        <v>6.2100000381469727</v>
      </c>
    </row>
    <row r="166" spans="1:33">
      <c r="A166" s="3" t="s">
        <v>754</v>
      </c>
      <c r="B166" s="3" t="str">
        <f t="shared" si="20"/>
        <v>13:53:49.786</v>
      </c>
      <c r="C166" s="3">
        <f t="shared" si="21"/>
        <v>50029.786</v>
      </c>
      <c r="D166" s="3">
        <f t="shared" si="22"/>
        <v>15.099999999998545</v>
      </c>
      <c r="E166" s="3">
        <v>658.15200000000004</v>
      </c>
      <c r="F166" s="3">
        <v>24481.599999999999</v>
      </c>
      <c r="G166" s="3">
        <v>14192</v>
      </c>
      <c r="H166" s="3">
        <v>857</v>
      </c>
      <c r="I166" s="3">
        <v>409</v>
      </c>
      <c r="J166">
        <f t="shared" si="23"/>
        <v>359.01100000000002</v>
      </c>
      <c r="K166">
        <f t="shared" si="24"/>
        <v>24487.813999999998</v>
      </c>
      <c r="L166">
        <f t="shared" si="25"/>
        <v>30.611000000000047</v>
      </c>
      <c r="M166">
        <f t="shared" si="26"/>
        <v>24214.761999999999</v>
      </c>
      <c r="N166">
        <f t="shared" si="27"/>
        <v>3.0611000000000048E-2</v>
      </c>
      <c r="O166">
        <f t="shared" si="27"/>
        <v>24.214762</v>
      </c>
      <c r="P166" s="3"/>
      <c r="AC166">
        <v>10.802</v>
      </c>
      <c r="AD166">
        <v>0.81000000238418579</v>
      </c>
      <c r="AE166">
        <v>15.369999885559082</v>
      </c>
      <c r="AF166">
        <f t="shared" si="28"/>
        <v>0.81000000238418579</v>
      </c>
      <c r="AG166">
        <f t="shared" si="29"/>
        <v>15.369999885559082</v>
      </c>
    </row>
    <row r="167" spans="1:33">
      <c r="A167" s="3" t="s">
        <v>755</v>
      </c>
      <c r="B167" s="3" t="str">
        <f t="shared" si="20"/>
        <v>13:53:49.878</v>
      </c>
      <c r="C167" s="3">
        <f t="shared" si="21"/>
        <v>50029.877999999997</v>
      </c>
      <c r="D167" s="3">
        <f t="shared" si="22"/>
        <v>15.19199999999546</v>
      </c>
      <c r="E167" s="3">
        <v>652.30999999999995</v>
      </c>
      <c r="F167" s="3">
        <v>24595.7</v>
      </c>
      <c r="G167" s="3">
        <v>14288</v>
      </c>
      <c r="H167" s="3">
        <v>800</v>
      </c>
      <c r="I167" s="3">
        <v>203</v>
      </c>
      <c r="J167">
        <f t="shared" si="23"/>
        <v>351.77600000000001</v>
      </c>
      <c r="K167">
        <f t="shared" si="24"/>
        <v>24601.833999999999</v>
      </c>
      <c r="L167">
        <f t="shared" si="25"/>
        <v>23.376000000000033</v>
      </c>
      <c r="M167">
        <f t="shared" si="26"/>
        <v>24328.781999999999</v>
      </c>
      <c r="N167">
        <f t="shared" si="27"/>
        <v>2.3376000000000032E-2</v>
      </c>
      <c r="O167">
        <f t="shared" si="27"/>
        <v>24.328782</v>
      </c>
      <c r="P167" s="3"/>
      <c r="AC167">
        <v>10.878</v>
      </c>
      <c r="AD167">
        <v>0.40999999642372131</v>
      </c>
      <c r="AE167">
        <v>9.6599998474121094</v>
      </c>
      <c r="AF167">
        <f t="shared" si="28"/>
        <v>0.40999999642372131</v>
      </c>
      <c r="AG167">
        <f t="shared" si="29"/>
        <v>9.6599998474121094</v>
      </c>
    </row>
    <row r="168" spans="1:33">
      <c r="A168" s="3" t="s">
        <v>756</v>
      </c>
      <c r="B168" s="3" t="str">
        <f t="shared" si="20"/>
        <v>13:53:49.971</v>
      </c>
      <c r="C168" s="3">
        <f t="shared" si="21"/>
        <v>50029.970999999998</v>
      </c>
      <c r="D168" s="3">
        <f t="shared" si="22"/>
        <v>15.284999999996217</v>
      </c>
      <c r="E168" s="3">
        <v>643.02099999999996</v>
      </c>
      <c r="F168" s="3">
        <v>24824.9</v>
      </c>
      <c r="G168" s="3">
        <v>14480</v>
      </c>
      <c r="H168" s="3">
        <v>770</v>
      </c>
      <c r="I168" s="3">
        <v>201.5</v>
      </c>
      <c r="J168">
        <f t="shared" si="23"/>
        <v>339.68700000000001</v>
      </c>
      <c r="K168">
        <f t="shared" si="24"/>
        <v>24830.902999999998</v>
      </c>
      <c r="L168">
        <f t="shared" si="25"/>
        <v>11.287000000000035</v>
      </c>
      <c r="M168">
        <f t="shared" si="26"/>
        <v>24557.850999999999</v>
      </c>
      <c r="N168">
        <f t="shared" si="27"/>
        <v>1.1287000000000035E-2</v>
      </c>
      <c r="O168">
        <f t="shared" si="27"/>
        <v>24.557850999999999</v>
      </c>
      <c r="P168" s="3"/>
      <c r="AC168">
        <v>10.952999999999999</v>
      </c>
      <c r="AD168">
        <v>0.56999999284744263</v>
      </c>
      <c r="AE168">
        <v>8.119999885559082</v>
      </c>
      <c r="AF168">
        <f t="shared" si="28"/>
        <v>0.56999999284744263</v>
      </c>
      <c r="AG168">
        <f t="shared" si="29"/>
        <v>8.119999885559082</v>
      </c>
    </row>
    <row r="169" spans="1:33">
      <c r="A169" s="3" t="s">
        <v>757</v>
      </c>
      <c r="B169" s="3" t="str">
        <f t="shared" si="20"/>
        <v>13:53:50.064</v>
      </c>
      <c r="C169" s="3">
        <f t="shared" si="21"/>
        <v>50030.063999999998</v>
      </c>
      <c r="D169" s="3">
        <f t="shared" si="22"/>
        <v>15.377999999996973</v>
      </c>
      <c r="E169" s="3">
        <v>698.61</v>
      </c>
      <c r="F169" s="3">
        <v>24966.3</v>
      </c>
      <c r="G169" s="3">
        <v>14564</v>
      </c>
      <c r="H169" s="3">
        <v>785</v>
      </c>
      <c r="I169" s="3">
        <v>200.25</v>
      </c>
      <c r="J169">
        <f t="shared" si="23"/>
        <v>393.54500000000002</v>
      </c>
      <c r="K169">
        <f t="shared" si="24"/>
        <v>24972.972000000002</v>
      </c>
      <c r="L169">
        <f t="shared" si="25"/>
        <v>65.145000000000039</v>
      </c>
      <c r="M169">
        <f t="shared" si="26"/>
        <v>24699.920000000002</v>
      </c>
      <c r="N169">
        <f t="shared" si="27"/>
        <v>6.5145000000000036E-2</v>
      </c>
      <c r="O169">
        <f t="shared" si="27"/>
        <v>24.699920000000002</v>
      </c>
      <c r="P169" s="3"/>
      <c r="AC169">
        <v>11.026999999999999</v>
      </c>
      <c r="AD169">
        <v>1.6599999666213989</v>
      </c>
      <c r="AE169">
        <v>8.5399999618530273</v>
      </c>
      <c r="AF169">
        <f t="shared" si="28"/>
        <v>1.6599999666213989</v>
      </c>
      <c r="AG169">
        <f t="shared" si="29"/>
        <v>8.5399999618530273</v>
      </c>
    </row>
    <row r="170" spans="1:33">
      <c r="A170" s="3" t="s">
        <v>758</v>
      </c>
      <c r="B170" s="3" t="str">
        <f t="shared" si="20"/>
        <v>13:53:50.158</v>
      </c>
      <c r="C170" s="3">
        <f t="shared" si="21"/>
        <v>50030.158000000003</v>
      </c>
      <c r="D170" s="3">
        <f t="shared" si="22"/>
        <v>15.472000000001572</v>
      </c>
      <c r="E170" s="3">
        <v>664.11400000000003</v>
      </c>
      <c r="F170" s="3">
        <v>25242.9</v>
      </c>
      <c r="G170" s="3">
        <v>14811.5</v>
      </c>
      <c r="H170" s="3">
        <v>771.5</v>
      </c>
      <c r="I170" s="3">
        <v>199</v>
      </c>
      <c r="J170">
        <f t="shared" si="23"/>
        <v>355.67200000000003</v>
      </c>
      <c r="K170">
        <f t="shared" si="24"/>
        <v>25249.13</v>
      </c>
      <c r="L170">
        <f t="shared" si="25"/>
        <v>27.272000000000048</v>
      </c>
      <c r="M170">
        <f t="shared" si="26"/>
        <v>24976.078000000001</v>
      </c>
      <c r="N170">
        <f t="shared" si="27"/>
        <v>2.727200000000005E-2</v>
      </c>
      <c r="O170">
        <f t="shared" si="27"/>
        <v>24.976078000000001</v>
      </c>
      <c r="P170" s="3"/>
      <c r="AC170">
        <v>11.103999999999999</v>
      </c>
      <c r="AD170">
        <v>-0.44999998807907104</v>
      </c>
      <c r="AE170">
        <v>12.699999809265137</v>
      </c>
      <c r="AF170">
        <f t="shared" si="28"/>
        <v>-0.44999998807907104</v>
      </c>
      <c r="AG170">
        <f t="shared" si="29"/>
        <v>12.699999809265137</v>
      </c>
    </row>
    <row r="171" spans="1:33">
      <c r="A171" s="3" t="s">
        <v>759</v>
      </c>
      <c r="B171" s="3" t="str">
        <f t="shared" si="20"/>
        <v>13:53:50.249</v>
      </c>
      <c r="C171" s="3">
        <f t="shared" si="21"/>
        <v>50030.249000000003</v>
      </c>
      <c r="D171" s="3">
        <f t="shared" si="22"/>
        <v>15.563000000001921</v>
      </c>
      <c r="E171" s="3">
        <v>718.45100000000002</v>
      </c>
      <c r="F171" s="3">
        <v>25394.2</v>
      </c>
      <c r="G171" s="3">
        <v>14906.5</v>
      </c>
      <c r="H171" s="3">
        <v>766</v>
      </c>
      <c r="I171" s="3">
        <v>198</v>
      </c>
      <c r="J171">
        <f t="shared" si="23"/>
        <v>408.15600000000001</v>
      </c>
      <c r="K171">
        <f t="shared" si="24"/>
        <v>25401.081999999999</v>
      </c>
      <c r="L171">
        <f t="shared" si="25"/>
        <v>79.756000000000029</v>
      </c>
      <c r="M171">
        <f t="shared" si="26"/>
        <v>25128.03</v>
      </c>
      <c r="N171">
        <f t="shared" si="27"/>
        <v>7.9756000000000035E-2</v>
      </c>
      <c r="O171">
        <f t="shared" si="27"/>
        <v>25.128029999999999</v>
      </c>
      <c r="P171" s="3"/>
      <c r="AC171">
        <v>11.183999999999999</v>
      </c>
      <c r="AD171">
        <v>-2.2100000381469727</v>
      </c>
      <c r="AE171">
        <v>10.149999618530273</v>
      </c>
      <c r="AF171">
        <f t="shared" si="28"/>
        <v>-2.2100000381469727</v>
      </c>
      <c r="AG171">
        <f t="shared" si="29"/>
        <v>10.149999618530273</v>
      </c>
    </row>
    <row r="172" spans="1:33">
      <c r="A172" s="3" t="s">
        <v>760</v>
      </c>
      <c r="B172" s="3" t="str">
        <f t="shared" si="20"/>
        <v>13:53:50.342</v>
      </c>
      <c r="C172" s="3">
        <f t="shared" si="21"/>
        <v>50030.341999999997</v>
      </c>
      <c r="D172" s="3">
        <f t="shared" si="22"/>
        <v>15.655999999995402</v>
      </c>
      <c r="E172" s="3">
        <v>726.04300000000001</v>
      </c>
      <c r="F172" s="3">
        <v>25619.8</v>
      </c>
      <c r="G172" s="3">
        <v>15090.5</v>
      </c>
      <c r="H172" s="3">
        <v>781.5</v>
      </c>
      <c r="I172" s="3">
        <v>196.5</v>
      </c>
      <c r="J172">
        <f t="shared" si="23"/>
        <v>412.99200000000002</v>
      </c>
      <c r="K172">
        <f t="shared" si="24"/>
        <v>25626.758000000002</v>
      </c>
      <c r="L172">
        <f t="shared" si="25"/>
        <v>84.592000000000041</v>
      </c>
      <c r="M172">
        <f t="shared" si="26"/>
        <v>25353.706000000002</v>
      </c>
      <c r="N172">
        <f t="shared" si="27"/>
        <v>8.4592000000000042E-2</v>
      </c>
      <c r="O172">
        <f t="shared" si="27"/>
        <v>25.353706000000003</v>
      </c>
      <c r="P172" s="3"/>
      <c r="AC172">
        <v>11.250999999999999</v>
      </c>
      <c r="AD172">
        <v>0.68999999761581421</v>
      </c>
      <c r="AE172">
        <v>11.270000457763672</v>
      </c>
      <c r="AF172">
        <f t="shared" si="28"/>
        <v>0.68999999761581421</v>
      </c>
      <c r="AG172">
        <f t="shared" si="29"/>
        <v>11.270000457763672</v>
      </c>
    </row>
    <row r="173" spans="1:33">
      <c r="A173" s="3" t="s">
        <v>761</v>
      </c>
      <c r="B173" s="3" t="str">
        <f t="shared" si="20"/>
        <v>13:53:50.437</v>
      </c>
      <c r="C173" s="3">
        <f t="shared" si="21"/>
        <v>50030.436999999998</v>
      </c>
      <c r="D173" s="3">
        <f t="shared" si="22"/>
        <v>15.750999999996566</v>
      </c>
      <c r="E173" s="3">
        <v>712.22799999999995</v>
      </c>
      <c r="F173" s="3">
        <v>25762.1</v>
      </c>
      <c r="G173" s="3">
        <v>15217</v>
      </c>
      <c r="H173" s="3">
        <v>826</v>
      </c>
      <c r="I173" s="3">
        <v>392</v>
      </c>
      <c r="J173">
        <f t="shared" si="23"/>
        <v>397.43900000000002</v>
      </c>
      <c r="K173">
        <f t="shared" si="24"/>
        <v>25768.879000000001</v>
      </c>
      <c r="L173">
        <f t="shared" si="25"/>
        <v>69.039000000000044</v>
      </c>
      <c r="M173">
        <f t="shared" si="26"/>
        <v>25495.827000000001</v>
      </c>
      <c r="N173">
        <f t="shared" si="27"/>
        <v>6.9039000000000045E-2</v>
      </c>
      <c r="O173">
        <f t="shared" si="27"/>
        <v>25.495827000000002</v>
      </c>
      <c r="P173" s="3"/>
      <c r="AC173">
        <v>11.313000000000001</v>
      </c>
      <c r="AD173">
        <v>-0.86000001430511475</v>
      </c>
      <c r="AE173">
        <v>8.0299997329711914</v>
      </c>
      <c r="AF173">
        <f t="shared" si="28"/>
        <v>-0.86000001430511475</v>
      </c>
      <c r="AG173">
        <f t="shared" si="29"/>
        <v>8.0299997329711914</v>
      </c>
    </row>
    <row r="174" spans="1:33">
      <c r="A174" s="3" t="s">
        <v>762</v>
      </c>
      <c r="B174" s="3" t="str">
        <f t="shared" si="20"/>
        <v>13:53:50.527</v>
      </c>
      <c r="C174" s="3">
        <f t="shared" si="21"/>
        <v>50030.527000000002</v>
      </c>
      <c r="D174" s="3">
        <f t="shared" si="22"/>
        <v>15.841000000000349</v>
      </c>
      <c r="E174" s="3">
        <v>713.76499999999999</v>
      </c>
      <c r="F174" s="3">
        <v>26006.799999999999</v>
      </c>
      <c r="G174" s="3">
        <v>15422</v>
      </c>
      <c r="H174" s="3">
        <v>824</v>
      </c>
      <c r="I174" s="3">
        <v>391</v>
      </c>
      <c r="J174">
        <f t="shared" si="23"/>
        <v>395.98700000000002</v>
      </c>
      <c r="K174">
        <f t="shared" si="24"/>
        <v>26013.579000000002</v>
      </c>
      <c r="L174">
        <f t="shared" si="25"/>
        <v>67.587000000000046</v>
      </c>
      <c r="M174">
        <f t="shared" si="26"/>
        <v>25740.527000000002</v>
      </c>
      <c r="N174">
        <f t="shared" si="27"/>
        <v>6.758700000000005E-2</v>
      </c>
      <c r="O174">
        <f t="shared" si="27"/>
        <v>25.740527000000004</v>
      </c>
      <c r="P174" s="3"/>
      <c r="AC174">
        <v>11.388</v>
      </c>
      <c r="AD174">
        <v>7.9999998211860657E-2</v>
      </c>
      <c r="AE174">
        <v>10.189999580383301</v>
      </c>
      <c r="AF174">
        <f t="shared" si="28"/>
        <v>7.9999998211860657E-2</v>
      </c>
      <c r="AG174">
        <f t="shared" si="29"/>
        <v>10.189999580383301</v>
      </c>
    </row>
    <row r="175" spans="1:33">
      <c r="A175" s="3" t="s">
        <v>763</v>
      </c>
      <c r="B175" s="3" t="str">
        <f t="shared" si="20"/>
        <v>13:53:50.621</v>
      </c>
      <c r="C175" s="3">
        <f t="shared" si="21"/>
        <v>50030.620999999999</v>
      </c>
      <c r="D175" s="3">
        <f t="shared" si="22"/>
        <v>15.934999999997672</v>
      </c>
      <c r="E175" s="3">
        <v>717.59400000000005</v>
      </c>
      <c r="F175" s="3">
        <v>26126.799999999999</v>
      </c>
      <c r="G175" s="3">
        <v>15521.5</v>
      </c>
      <c r="H175" s="3">
        <v>775</v>
      </c>
      <c r="I175" s="3">
        <v>194.25</v>
      </c>
      <c r="J175">
        <f t="shared" si="23"/>
        <v>398.34899999999999</v>
      </c>
      <c r="K175">
        <f t="shared" si="24"/>
        <v>26133.616999999998</v>
      </c>
      <c r="L175">
        <f t="shared" si="25"/>
        <v>69.949000000000012</v>
      </c>
      <c r="M175">
        <f t="shared" si="26"/>
        <v>25860.564999999999</v>
      </c>
      <c r="N175">
        <f t="shared" si="27"/>
        <v>6.9949000000000011E-2</v>
      </c>
      <c r="O175">
        <f t="shared" si="27"/>
        <v>25.860564999999998</v>
      </c>
      <c r="P175" s="3"/>
      <c r="AC175">
        <v>11.45</v>
      </c>
      <c r="AD175">
        <v>-0.43999999761581421</v>
      </c>
      <c r="AE175">
        <v>6.929999828338623</v>
      </c>
      <c r="AF175">
        <f t="shared" si="28"/>
        <v>-0.43999999761581421</v>
      </c>
      <c r="AG175">
        <f t="shared" si="29"/>
        <v>6.929999828338623</v>
      </c>
    </row>
    <row r="176" spans="1:33">
      <c r="A176" s="3" t="s">
        <v>764</v>
      </c>
      <c r="B176" s="3" t="str">
        <f t="shared" si="20"/>
        <v>13:53:50.714</v>
      </c>
      <c r="C176" s="3">
        <f t="shared" si="21"/>
        <v>50030.714</v>
      </c>
      <c r="D176" s="3">
        <f t="shared" si="22"/>
        <v>16.027999999998428</v>
      </c>
      <c r="E176" s="3">
        <v>730.91399999999999</v>
      </c>
      <c r="F176" s="3">
        <v>26362.7</v>
      </c>
      <c r="G176" s="3">
        <v>15714.5</v>
      </c>
      <c r="H176" s="3">
        <v>770</v>
      </c>
      <c r="I176" s="3">
        <v>192.75</v>
      </c>
      <c r="J176">
        <f t="shared" si="23"/>
        <v>408.786</v>
      </c>
      <c r="K176">
        <f t="shared" si="24"/>
        <v>26369.662</v>
      </c>
      <c r="L176">
        <f t="shared" si="25"/>
        <v>80.386000000000024</v>
      </c>
      <c r="M176">
        <f t="shared" si="26"/>
        <v>26096.61</v>
      </c>
      <c r="N176">
        <f t="shared" si="27"/>
        <v>8.0386000000000027E-2</v>
      </c>
      <c r="O176">
        <f t="shared" si="27"/>
        <v>26.096610000000002</v>
      </c>
      <c r="P176" s="3"/>
      <c r="AC176">
        <v>11.513999999999999</v>
      </c>
      <c r="AD176">
        <v>2.7899999618530273</v>
      </c>
      <c r="AE176">
        <v>9.0699996948242188</v>
      </c>
      <c r="AF176">
        <f t="shared" si="28"/>
        <v>2.7899999618530273</v>
      </c>
      <c r="AG176">
        <f t="shared" si="29"/>
        <v>9.0699996948242188</v>
      </c>
    </row>
    <row r="177" spans="1:33">
      <c r="A177" s="3" t="s">
        <v>765</v>
      </c>
      <c r="B177" s="3" t="str">
        <f t="shared" si="20"/>
        <v>13:53:50.807</v>
      </c>
      <c r="C177" s="3">
        <f t="shared" si="21"/>
        <v>50030.807000000001</v>
      </c>
      <c r="D177" s="3">
        <f t="shared" si="22"/>
        <v>16.120999999999185</v>
      </c>
      <c r="E177" s="3">
        <v>729.37</v>
      </c>
      <c r="F177" s="3">
        <v>26496.400000000001</v>
      </c>
      <c r="G177" s="3">
        <v>15829</v>
      </c>
      <c r="H177" s="3">
        <v>812</v>
      </c>
      <c r="I177" s="3">
        <v>384.5</v>
      </c>
      <c r="J177">
        <f t="shared" si="23"/>
        <v>405.60899999999998</v>
      </c>
      <c r="K177">
        <f t="shared" si="24"/>
        <v>26503.332999999999</v>
      </c>
      <c r="L177">
        <f t="shared" si="25"/>
        <v>77.209000000000003</v>
      </c>
      <c r="M177">
        <f t="shared" si="26"/>
        <v>26230.280999999999</v>
      </c>
      <c r="N177">
        <f t="shared" si="27"/>
        <v>7.7209E-2</v>
      </c>
      <c r="O177">
        <f t="shared" si="27"/>
        <v>26.230280999999998</v>
      </c>
      <c r="P177" s="3"/>
      <c r="AC177">
        <v>11.577</v>
      </c>
      <c r="AD177">
        <v>3.6099998950958252</v>
      </c>
      <c r="AE177">
        <v>9.0799999237060547</v>
      </c>
      <c r="AF177">
        <f t="shared" si="28"/>
        <v>3.6099998950958252</v>
      </c>
      <c r="AG177">
        <f t="shared" si="29"/>
        <v>9.0799999237060547</v>
      </c>
    </row>
    <row r="178" spans="1:33">
      <c r="A178" s="3" t="s">
        <v>766</v>
      </c>
      <c r="B178" s="3" t="str">
        <f t="shared" si="20"/>
        <v>13:53:50.901</v>
      </c>
      <c r="C178" s="3">
        <f t="shared" si="21"/>
        <v>50030.900999999998</v>
      </c>
      <c r="D178" s="3">
        <f t="shared" si="22"/>
        <v>16.214999999996508</v>
      </c>
      <c r="E178" s="3">
        <v>752.18</v>
      </c>
      <c r="F178" s="3">
        <v>26726.7</v>
      </c>
      <c r="G178" s="3">
        <v>16014</v>
      </c>
      <c r="H178" s="3">
        <v>806</v>
      </c>
      <c r="I178" s="3">
        <v>383</v>
      </c>
      <c r="J178">
        <f t="shared" si="23"/>
        <v>425.60399999999998</v>
      </c>
      <c r="K178">
        <f t="shared" si="24"/>
        <v>26733.895</v>
      </c>
      <c r="L178">
        <f t="shared" si="25"/>
        <v>97.204000000000008</v>
      </c>
      <c r="M178">
        <f t="shared" si="26"/>
        <v>26460.843000000001</v>
      </c>
      <c r="N178">
        <f t="shared" si="27"/>
        <v>9.7204000000000013E-2</v>
      </c>
      <c r="O178">
        <f t="shared" si="27"/>
        <v>26.460843000000001</v>
      </c>
      <c r="P178" s="3"/>
      <c r="AC178">
        <v>11.624000000000001</v>
      </c>
      <c r="AD178">
        <v>3.6099998950958252</v>
      </c>
      <c r="AE178">
        <v>9.0799999237060547</v>
      </c>
      <c r="AF178">
        <f t="shared" si="28"/>
        <v>3.6099998950958252</v>
      </c>
      <c r="AG178">
        <f t="shared" si="29"/>
        <v>9.0799999237060547</v>
      </c>
    </row>
    <row r="179" spans="1:33">
      <c r="A179" s="3" t="s">
        <v>767</v>
      </c>
      <c r="B179" s="3" t="str">
        <f t="shared" si="20"/>
        <v>13:53:50.993</v>
      </c>
      <c r="C179" s="3">
        <f t="shared" si="21"/>
        <v>50030.993000000002</v>
      </c>
      <c r="D179" s="3">
        <f t="shared" si="22"/>
        <v>16.307000000000698</v>
      </c>
      <c r="E179" s="3">
        <v>743.00900000000001</v>
      </c>
      <c r="F179" s="3">
        <v>26878.9</v>
      </c>
      <c r="G179" s="3">
        <v>16149.5</v>
      </c>
      <c r="H179" s="3">
        <v>755</v>
      </c>
      <c r="I179" s="3">
        <v>190.25</v>
      </c>
      <c r="J179">
        <f t="shared" si="23"/>
        <v>414.57400000000001</v>
      </c>
      <c r="K179">
        <f t="shared" si="24"/>
        <v>26885.971000000001</v>
      </c>
      <c r="L179">
        <f t="shared" si="25"/>
        <v>86.174000000000035</v>
      </c>
      <c r="M179">
        <f t="shared" si="26"/>
        <v>26612.919000000002</v>
      </c>
      <c r="N179">
        <f t="shared" si="27"/>
        <v>8.6174000000000042E-2</v>
      </c>
      <c r="O179">
        <f t="shared" si="27"/>
        <v>26.612919000000002</v>
      </c>
      <c r="P179" s="3"/>
      <c r="AC179">
        <v>11.672000000000001</v>
      </c>
      <c r="AD179">
        <v>1.0800000429153442</v>
      </c>
      <c r="AE179">
        <v>10</v>
      </c>
      <c r="AF179">
        <f t="shared" si="28"/>
        <v>1.0800000429153442</v>
      </c>
      <c r="AG179">
        <f t="shared" si="29"/>
        <v>10</v>
      </c>
    </row>
    <row r="180" spans="1:33">
      <c r="A180" s="3" t="s">
        <v>768</v>
      </c>
      <c r="B180" s="3" t="str">
        <f t="shared" si="20"/>
        <v>13:53:51.088</v>
      </c>
      <c r="C180" s="3">
        <f t="shared" si="21"/>
        <v>50031.088000000003</v>
      </c>
      <c r="D180" s="3">
        <f t="shared" si="22"/>
        <v>16.402000000001863</v>
      </c>
      <c r="E180" s="3">
        <v>764.38499999999999</v>
      </c>
      <c r="F180" s="3">
        <v>27121.9</v>
      </c>
      <c r="G180" s="3">
        <v>16348</v>
      </c>
      <c r="H180" s="3">
        <v>758.5</v>
      </c>
      <c r="I180" s="3">
        <v>189</v>
      </c>
      <c r="J180">
        <f t="shared" si="23"/>
        <v>432.98</v>
      </c>
      <c r="K180">
        <f t="shared" si="24"/>
        <v>27129.214</v>
      </c>
      <c r="L180">
        <f t="shared" si="25"/>
        <v>104.58000000000004</v>
      </c>
      <c r="M180">
        <f t="shared" si="26"/>
        <v>26856.162</v>
      </c>
      <c r="N180">
        <f t="shared" si="27"/>
        <v>0.10458000000000005</v>
      </c>
      <c r="O180">
        <f t="shared" si="27"/>
        <v>26.856162000000001</v>
      </c>
      <c r="P180" s="3"/>
      <c r="AC180">
        <v>11.733000000000001</v>
      </c>
      <c r="AD180">
        <v>-1.1799999475479126</v>
      </c>
      <c r="AE180">
        <v>11.039999961853027</v>
      </c>
      <c r="AF180">
        <f t="shared" si="28"/>
        <v>-1.1799999475479126</v>
      </c>
      <c r="AG180">
        <f t="shared" si="29"/>
        <v>11.039999961853027</v>
      </c>
    </row>
    <row r="181" spans="1:33">
      <c r="A181" s="3" t="s">
        <v>769</v>
      </c>
      <c r="B181" s="3" t="str">
        <f t="shared" si="20"/>
        <v>13:53:51.180</v>
      </c>
      <c r="C181" s="3">
        <f t="shared" si="21"/>
        <v>50031.18</v>
      </c>
      <c r="D181" s="3">
        <f t="shared" si="22"/>
        <v>16.493999999998778</v>
      </c>
      <c r="E181" s="3">
        <v>767</v>
      </c>
      <c r="F181" s="3">
        <v>27260</v>
      </c>
      <c r="G181" s="3">
        <v>16466</v>
      </c>
      <c r="H181" s="3">
        <v>797</v>
      </c>
      <c r="I181" s="3">
        <v>377</v>
      </c>
      <c r="J181">
        <f t="shared" si="23"/>
        <v>433.90699999999998</v>
      </c>
      <c r="K181">
        <f t="shared" si="24"/>
        <v>27267.335999999999</v>
      </c>
      <c r="L181">
        <f t="shared" si="25"/>
        <v>105.50700000000001</v>
      </c>
      <c r="M181">
        <f t="shared" si="26"/>
        <v>26994.284</v>
      </c>
      <c r="N181">
        <f t="shared" si="27"/>
        <v>0.105507</v>
      </c>
      <c r="O181">
        <f t="shared" si="27"/>
        <v>26.994284</v>
      </c>
      <c r="P181" s="3"/>
      <c r="AC181">
        <v>11.798</v>
      </c>
      <c r="AD181">
        <v>2.4800000190734863</v>
      </c>
      <c r="AE181">
        <v>8.9200000762939453</v>
      </c>
      <c r="AF181">
        <f t="shared" si="28"/>
        <v>2.4800000190734863</v>
      </c>
      <c r="AG181">
        <f t="shared" si="29"/>
        <v>8.9200000762939453</v>
      </c>
    </row>
    <row r="182" spans="1:33">
      <c r="A182" s="3" t="s">
        <v>770</v>
      </c>
      <c r="B182" s="3" t="str">
        <f t="shared" si="20"/>
        <v>13:53:51.271</v>
      </c>
      <c r="C182" s="3">
        <f t="shared" si="21"/>
        <v>50031.271000000001</v>
      </c>
      <c r="D182" s="3">
        <f t="shared" si="22"/>
        <v>16.584999999999127</v>
      </c>
      <c r="E182" s="3">
        <v>730.86599999999999</v>
      </c>
      <c r="F182" s="3">
        <v>27468</v>
      </c>
      <c r="G182" s="3">
        <v>16664.5</v>
      </c>
      <c r="H182" s="3">
        <v>668.5</v>
      </c>
      <c r="I182" s="3">
        <v>187.5</v>
      </c>
      <c r="J182">
        <f t="shared" si="23"/>
        <v>395.23500000000001</v>
      </c>
      <c r="K182">
        <f t="shared" si="24"/>
        <v>27474.879000000001</v>
      </c>
      <c r="L182">
        <f t="shared" si="25"/>
        <v>66.835000000000036</v>
      </c>
      <c r="M182">
        <f t="shared" si="26"/>
        <v>27201.827000000001</v>
      </c>
      <c r="N182">
        <f t="shared" si="27"/>
        <v>6.6835000000000033E-2</v>
      </c>
      <c r="O182">
        <f t="shared" si="27"/>
        <v>27.201827000000002</v>
      </c>
      <c r="P182" s="3"/>
      <c r="AC182">
        <v>11.864000000000001</v>
      </c>
      <c r="AD182">
        <v>2.2699999809265137</v>
      </c>
      <c r="AE182">
        <v>9.0600004196166992</v>
      </c>
      <c r="AF182">
        <f t="shared" si="28"/>
        <v>2.2699999809265137</v>
      </c>
      <c r="AG182">
        <f t="shared" si="29"/>
        <v>9.0600004196166992</v>
      </c>
    </row>
    <row r="183" spans="1:33">
      <c r="A183" s="3" t="s">
        <v>771</v>
      </c>
      <c r="B183" s="3" t="str">
        <f t="shared" si="20"/>
        <v>13:53:51.364</v>
      </c>
      <c r="C183" s="3">
        <f t="shared" si="21"/>
        <v>50031.364000000001</v>
      </c>
      <c r="D183" s="3">
        <f t="shared" si="22"/>
        <v>16.677999999999884</v>
      </c>
      <c r="E183" s="3">
        <v>810.54399999999998</v>
      </c>
      <c r="F183" s="3">
        <v>27623.3</v>
      </c>
      <c r="G183" s="3">
        <v>16760.5</v>
      </c>
      <c r="H183" s="3">
        <v>731.5</v>
      </c>
      <c r="I183" s="3">
        <v>186.5</v>
      </c>
      <c r="J183">
        <f t="shared" si="23"/>
        <v>473.01</v>
      </c>
      <c r="K183">
        <f t="shared" si="24"/>
        <v>27631.141</v>
      </c>
      <c r="L183">
        <f t="shared" si="25"/>
        <v>144.61000000000001</v>
      </c>
      <c r="M183">
        <f t="shared" si="26"/>
        <v>27358.089</v>
      </c>
      <c r="N183">
        <f t="shared" si="27"/>
        <v>0.14461000000000002</v>
      </c>
      <c r="O183">
        <f t="shared" si="27"/>
        <v>27.358089</v>
      </c>
      <c r="P183" s="3"/>
      <c r="AC183">
        <v>11.936</v>
      </c>
      <c r="AD183">
        <v>4.6100001335144043</v>
      </c>
      <c r="AE183">
        <v>7.2399997711181641</v>
      </c>
      <c r="AF183">
        <f t="shared" si="28"/>
        <v>4.6100001335144043</v>
      </c>
      <c r="AG183">
        <f t="shared" si="29"/>
        <v>7.2399997711181641</v>
      </c>
    </row>
    <row r="184" spans="1:33">
      <c r="A184" s="3" t="s">
        <v>772</v>
      </c>
      <c r="B184" s="3" t="str">
        <f t="shared" si="20"/>
        <v>13:53:51.458</v>
      </c>
      <c r="C184" s="3">
        <f t="shared" si="21"/>
        <v>50031.457999999999</v>
      </c>
      <c r="D184" s="3">
        <f t="shared" si="22"/>
        <v>16.771999999997206</v>
      </c>
      <c r="E184" s="3">
        <v>779.56799999999998</v>
      </c>
      <c r="F184" s="3">
        <v>27830.1</v>
      </c>
      <c r="G184" s="3">
        <v>16956</v>
      </c>
      <c r="H184" s="3">
        <v>789</v>
      </c>
      <c r="I184" s="3">
        <v>372</v>
      </c>
      <c r="J184">
        <f t="shared" si="23"/>
        <v>439.50900000000001</v>
      </c>
      <c r="K184">
        <f t="shared" si="24"/>
        <v>27837.546999999999</v>
      </c>
      <c r="L184">
        <f t="shared" si="25"/>
        <v>111.10900000000004</v>
      </c>
      <c r="M184">
        <f t="shared" si="26"/>
        <v>27564.494999999999</v>
      </c>
      <c r="N184">
        <f t="shared" si="27"/>
        <v>0.11110900000000004</v>
      </c>
      <c r="O184">
        <f t="shared" si="27"/>
        <v>27.564495000000001</v>
      </c>
      <c r="P184" s="3"/>
      <c r="AC184">
        <v>11.997</v>
      </c>
      <c r="AD184">
        <v>3.9300000667572021</v>
      </c>
      <c r="AE184">
        <v>8.130000114440918</v>
      </c>
      <c r="AF184">
        <f t="shared" si="28"/>
        <v>3.9300000667572021</v>
      </c>
      <c r="AG184">
        <f t="shared" si="29"/>
        <v>8.130000114440918</v>
      </c>
    </row>
    <row r="185" spans="1:33">
      <c r="A185" s="3" t="s">
        <v>773</v>
      </c>
      <c r="B185" s="3" t="str">
        <f t="shared" si="20"/>
        <v>13:53:51.552</v>
      </c>
      <c r="C185" s="3">
        <f t="shared" si="21"/>
        <v>50031.552000000003</v>
      </c>
      <c r="D185" s="3">
        <f t="shared" si="22"/>
        <v>16.866000000001804</v>
      </c>
      <c r="E185" s="3">
        <v>802.84</v>
      </c>
      <c r="F185" s="3">
        <v>27941.5</v>
      </c>
      <c r="G185" s="3">
        <v>17042.5</v>
      </c>
      <c r="H185" s="3">
        <v>748.5</v>
      </c>
      <c r="I185" s="3">
        <v>185</v>
      </c>
      <c r="J185">
        <f t="shared" si="23"/>
        <v>461.41899999999998</v>
      </c>
      <c r="K185">
        <f t="shared" si="24"/>
        <v>27949.223000000002</v>
      </c>
      <c r="L185">
        <f t="shared" si="25"/>
        <v>133.01900000000001</v>
      </c>
      <c r="M185">
        <f t="shared" si="26"/>
        <v>27676.171000000002</v>
      </c>
      <c r="N185">
        <f t="shared" si="27"/>
        <v>0.133019</v>
      </c>
      <c r="O185">
        <f t="shared" si="27"/>
        <v>27.676171000000004</v>
      </c>
      <c r="P185" s="3"/>
      <c r="AC185">
        <v>12.064</v>
      </c>
      <c r="AD185">
        <v>2.869999885559082</v>
      </c>
      <c r="AE185">
        <v>6.25</v>
      </c>
      <c r="AF185">
        <f t="shared" si="28"/>
        <v>2.869999885559082</v>
      </c>
      <c r="AG185">
        <f t="shared" si="29"/>
        <v>6.25</v>
      </c>
    </row>
    <row r="186" spans="1:33">
      <c r="A186" s="3" t="s">
        <v>774</v>
      </c>
      <c r="B186" s="3" t="str">
        <f t="shared" si="20"/>
        <v>13:53:51.643</v>
      </c>
      <c r="C186" s="3">
        <f t="shared" si="21"/>
        <v>50031.642999999996</v>
      </c>
      <c r="D186" s="3">
        <f t="shared" si="22"/>
        <v>16.956999999994878</v>
      </c>
      <c r="E186" s="3">
        <v>825.351</v>
      </c>
      <c r="F186" s="3">
        <v>28213.7</v>
      </c>
      <c r="G186" s="3">
        <v>17271</v>
      </c>
      <c r="H186" s="3">
        <v>679.5</v>
      </c>
      <c r="I186" s="3">
        <v>184</v>
      </c>
      <c r="J186">
        <f t="shared" si="23"/>
        <v>480.60300000000001</v>
      </c>
      <c r="K186">
        <f t="shared" si="24"/>
        <v>28221.678</v>
      </c>
      <c r="L186">
        <f t="shared" si="25"/>
        <v>152.20300000000003</v>
      </c>
      <c r="M186">
        <f t="shared" si="26"/>
        <v>27948.626</v>
      </c>
      <c r="N186">
        <f t="shared" si="27"/>
        <v>0.15220300000000003</v>
      </c>
      <c r="O186">
        <f t="shared" si="27"/>
        <v>27.948626000000001</v>
      </c>
      <c r="P186" s="3"/>
      <c r="AC186">
        <v>12.124000000000001</v>
      </c>
      <c r="AD186">
        <v>2.440000057220459</v>
      </c>
      <c r="AE186">
        <v>7.4899997711181641</v>
      </c>
      <c r="AF186">
        <f t="shared" si="28"/>
        <v>2.440000057220459</v>
      </c>
      <c r="AG186">
        <f t="shared" si="29"/>
        <v>7.4899997711181641</v>
      </c>
    </row>
    <row r="187" spans="1:33">
      <c r="A187" s="3" t="s">
        <v>775</v>
      </c>
      <c r="B187" s="3" t="str">
        <f t="shared" si="20"/>
        <v>13:53:51.737</v>
      </c>
      <c r="C187" s="3">
        <f t="shared" si="21"/>
        <v>50031.737000000001</v>
      </c>
      <c r="D187" s="3">
        <f t="shared" si="22"/>
        <v>17.050999999999476</v>
      </c>
      <c r="E187" s="3">
        <v>761.97299999999996</v>
      </c>
      <c r="F187" s="3">
        <v>28331.8</v>
      </c>
      <c r="G187" s="3">
        <v>17405</v>
      </c>
      <c r="H187" s="3">
        <v>742</v>
      </c>
      <c r="I187" s="3">
        <v>183.5</v>
      </c>
      <c r="J187">
        <f t="shared" si="23"/>
        <v>415.78699999999998</v>
      </c>
      <c r="K187">
        <f t="shared" si="24"/>
        <v>28338.994999999999</v>
      </c>
      <c r="L187">
        <f t="shared" si="25"/>
        <v>87.387</v>
      </c>
      <c r="M187">
        <f t="shared" si="26"/>
        <v>28065.942999999999</v>
      </c>
      <c r="N187">
        <f t="shared" si="27"/>
        <v>8.7387000000000006E-2</v>
      </c>
      <c r="O187">
        <f t="shared" si="27"/>
        <v>28.065943000000001</v>
      </c>
      <c r="P187" s="3"/>
      <c r="AC187">
        <v>12.199</v>
      </c>
      <c r="AD187">
        <v>-0.12999999523162842</v>
      </c>
      <c r="AE187">
        <v>5.0500001907348633</v>
      </c>
      <c r="AF187">
        <f t="shared" si="28"/>
        <v>-0.12999999523162842</v>
      </c>
      <c r="AG187">
        <f t="shared" si="29"/>
        <v>5.0500001907348633</v>
      </c>
    </row>
    <row r="188" spans="1:33">
      <c r="A188" s="3" t="s">
        <v>776</v>
      </c>
      <c r="B188" s="3" t="str">
        <f t="shared" si="20"/>
        <v>13:53:51.830</v>
      </c>
      <c r="C188" s="3">
        <f t="shared" si="21"/>
        <v>50031.83</v>
      </c>
      <c r="D188" s="3">
        <f t="shared" si="22"/>
        <v>17.144000000000233</v>
      </c>
      <c r="E188" s="3">
        <v>791.09400000000005</v>
      </c>
      <c r="F188" s="3">
        <v>28602.6</v>
      </c>
      <c r="G188" s="3">
        <v>17630.5</v>
      </c>
      <c r="H188" s="3">
        <v>693.5</v>
      </c>
      <c r="I188" s="3">
        <v>182.75</v>
      </c>
      <c r="J188">
        <f t="shared" si="23"/>
        <v>441.59699999999998</v>
      </c>
      <c r="K188">
        <f t="shared" si="24"/>
        <v>28610.13</v>
      </c>
      <c r="L188">
        <f t="shared" si="25"/>
        <v>113.197</v>
      </c>
      <c r="M188">
        <f t="shared" si="26"/>
        <v>28337.078000000001</v>
      </c>
      <c r="N188">
        <f t="shared" si="27"/>
        <v>0.11319700000000001</v>
      </c>
      <c r="O188">
        <f t="shared" si="27"/>
        <v>28.337078000000002</v>
      </c>
      <c r="P188" s="3"/>
      <c r="AC188">
        <v>12.256</v>
      </c>
      <c r="AD188">
        <v>0.36000001430511475</v>
      </c>
      <c r="AE188">
        <v>5.8299999237060547</v>
      </c>
      <c r="AF188">
        <f t="shared" si="28"/>
        <v>0.36000001430511475</v>
      </c>
      <c r="AG188">
        <f t="shared" si="29"/>
        <v>5.8299999237060547</v>
      </c>
    </row>
    <row r="189" spans="1:33">
      <c r="A189" s="3" t="s">
        <v>777</v>
      </c>
      <c r="B189" s="3" t="str">
        <f t="shared" si="20"/>
        <v>13:53:51.923</v>
      </c>
      <c r="C189" s="3">
        <f t="shared" si="21"/>
        <v>50031.923000000003</v>
      </c>
      <c r="D189" s="3">
        <f t="shared" si="22"/>
        <v>17.23700000000099</v>
      </c>
      <c r="E189" s="3">
        <v>738.70699999999999</v>
      </c>
      <c r="F189" s="3">
        <v>28702.2</v>
      </c>
      <c r="G189" s="3">
        <v>17743</v>
      </c>
      <c r="H189" s="3">
        <v>735.5</v>
      </c>
      <c r="I189" s="3">
        <v>182</v>
      </c>
      <c r="J189">
        <f t="shared" si="23"/>
        <v>387.99700000000001</v>
      </c>
      <c r="K189">
        <f t="shared" si="24"/>
        <v>28709.082999999999</v>
      </c>
      <c r="L189">
        <f t="shared" si="25"/>
        <v>59.597000000000037</v>
      </c>
      <c r="M189">
        <f t="shared" si="26"/>
        <v>28436.030999999999</v>
      </c>
      <c r="N189">
        <f t="shared" si="27"/>
        <v>5.9597000000000039E-2</v>
      </c>
      <c r="O189">
        <f t="shared" si="27"/>
        <v>28.436031</v>
      </c>
      <c r="P189" s="3"/>
      <c r="AC189">
        <v>12.335000000000001</v>
      </c>
      <c r="AD189">
        <v>0.64999997615814209</v>
      </c>
      <c r="AE189">
        <v>4.8600001335144043</v>
      </c>
      <c r="AF189">
        <f t="shared" si="28"/>
        <v>0.64999997615814209</v>
      </c>
      <c r="AG189">
        <f t="shared" si="29"/>
        <v>4.8600001335144043</v>
      </c>
    </row>
    <row r="190" spans="1:33">
      <c r="A190" s="3" t="s">
        <v>778</v>
      </c>
      <c r="B190" s="3" t="str">
        <f t="shared" si="20"/>
        <v>13:53:52.015</v>
      </c>
      <c r="C190" s="3">
        <f t="shared" si="21"/>
        <v>50032.014999999999</v>
      </c>
      <c r="D190" s="3">
        <f t="shared" si="22"/>
        <v>17.328999999997905</v>
      </c>
      <c r="E190" s="3">
        <v>691.75699999999995</v>
      </c>
      <c r="F190" s="3">
        <v>28960</v>
      </c>
      <c r="G190" s="3">
        <v>17993</v>
      </c>
      <c r="H190" s="3">
        <v>773</v>
      </c>
      <c r="I190" s="3">
        <v>363.5</v>
      </c>
      <c r="J190">
        <f t="shared" si="23"/>
        <v>337.90100000000001</v>
      </c>
      <c r="K190">
        <f t="shared" si="24"/>
        <v>28966.29</v>
      </c>
      <c r="L190">
        <f t="shared" si="25"/>
        <v>9.5010000000000332</v>
      </c>
      <c r="M190">
        <f t="shared" si="26"/>
        <v>28693.238000000001</v>
      </c>
      <c r="N190">
        <f t="shared" si="27"/>
        <v>9.5010000000000337E-3</v>
      </c>
      <c r="O190">
        <f t="shared" si="27"/>
        <v>28.693238000000001</v>
      </c>
      <c r="P190" s="3"/>
      <c r="AC190">
        <v>12.396000000000001</v>
      </c>
      <c r="AD190">
        <v>1.9299999475479126</v>
      </c>
      <c r="AE190">
        <v>6.2100000381469727</v>
      </c>
      <c r="AF190">
        <f t="shared" si="28"/>
        <v>1.9299999475479126</v>
      </c>
      <c r="AG190">
        <f t="shared" si="29"/>
        <v>6.2100000381469727</v>
      </c>
    </row>
    <row r="191" spans="1:33">
      <c r="A191" s="3" t="s">
        <v>779</v>
      </c>
      <c r="B191" s="3" t="str">
        <f t="shared" si="20"/>
        <v>13:53:52.110</v>
      </c>
      <c r="C191" s="3">
        <f t="shared" si="21"/>
        <v>50032.11</v>
      </c>
      <c r="D191" s="3">
        <f t="shared" si="22"/>
        <v>17.423999999999069</v>
      </c>
      <c r="E191" s="3">
        <v>711.68</v>
      </c>
      <c r="F191" s="3">
        <v>29092.9</v>
      </c>
      <c r="G191" s="3">
        <v>18102</v>
      </c>
      <c r="H191" s="3">
        <v>692.5</v>
      </c>
      <c r="I191" s="3">
        <v>181.25</v>
      </c>
      <c r="J191">
        <f t="shared" si="23"/>
        <v>356.19900000000001</v>
      </c>
      <c r="K191">
        <f t="shared" si="24"/>
        <v>29099.422999999999</v>
      </c>
      <c r="L191">
        <f t="shared" si="25"/>
        <v>27.799000000000035</v>
      </c>
      <c r="M191">
        <f t="shared" si="26"/>
        <v>28826.370999999999</v>
      </c>
      <c r="N191">
        <f t="shared" si="27"/>
        <v>2.7799000000000035E-2</v>
      </c>
      <c r="O191">
        <f t="shared" si="27"/>
        <v>28.826370999999998</v>
      </c>
      <c r="P191" s="3"/>
      <c r="AC191">
        <v>12.467000000000001</v>
      </c>
      <c r="AD191">
        <v>3.0799999237060547</v>
      </c>
      <c r="AE191">
        <v>7.179999828338623</v>
      </c>
      <c r="AF191">
        <f t="shared" si="28"/>
        <v>3.0799999237060547</v>
      </c>
      <c r="AG191">
        <f t="shared" si="29"/>
        <v>7.179999828338623</v>
      </c>
    </row>
    <row r="192" spans="1:33">
      <c r="A192" s="3" t="s">
        <v>780</v>
      </c>
      <c r="B192" s="3" t="str">
        <f t="shared" si="20"/>
        <v>13:53:52.203</v>
      </c>
      <c r="C192" s="3">
        <f t="shared" si="21"/>
        <v>50032.203000000001</v>
      </c>
      <c r="D192" s="3">
        <f t="shared" si="22"/>
        <v>17.516999999999825</v>
      </c>
      <c r="E192" s="3">
        <v>609.54399999999998</v>
      </c>
      <c r="F192" s="3">
        <v>29291.1</v>
      </c>
      <c r="G192" s="3">
        <v>18325</v>
      </c>
      <c r="H192" s="3">
        <v>716.5</v>
      </c>
      <c r="I192" s="3">
        <v>180.75</v>
      </c>
      <c r="J192">
        <f t="shared" si="23"/>
        <v>251.649</v>
      </c>
      <c r="K192">
        <f t="shared" si="24"/>
        <v>29296.361000000001</v>
      </c>
      <c r="L192">
        <f t="shared" si="25"/>
        <v>-76.750999999999976</v>
      </c>
      <c r="M192">
        <f t="shared" si="26"/>
        <v>29023.309000000001</v>
      </c>
      <c r="N192">
        <f t="shared" si="27"/>
        <v>-7.6750999999999972E-2</v>
      </c>
      <c r="O192">
        <f t="shared" si="27"/>
        <v>29.023309000000001</v>
      </c>
      <c r="P192" s="3"/>
      <c r="AC192">
        <v>12.531000000000001</v>
      </c>
      <c r="AD192">
        <v>-0.80000001192092896</v>
      </c>
      <c r="AE192">
        <v>7.4200000762939453</v>
      </c>
      <c r="AF192">
        <f t="shared" si="28"/>
        <v>-0.80000001192092896</v>
      </c>
      <c r="AG192">
        <f t="shared" si="29"/>
        <v>7.4200000762939453</v>
      </c>
    </row>
    <row r="193" spans="1:33">
      <c r="A193" s="3" t="s">
        <v>781</v>
      </c>
      <c r="B193" s="3" t="str">
        <f t="shared" si="20"/>
        <v>13:53:52.296</v>
      </c>
      <c r="C193" s="3">
        <f t="shared" si="21"/>
        <v>50032.296000000002</v>
      </c>
      <c r="D193" s="3">
        <f t="shared" si="22"/>
        <v>17.610000000000582</v>
      </c>
      <c r="E193" s="3">
        <v>563.53800000000001</v>
      </c>
      <c r="F193" s="3">
        <v>29380.400000000001</v>
      </c>
      <c r="G193" s="3">
        <v>18425.5</v>
      </c>
      <c r="H193" s="3">
        <v>668</v>
      </c>
      <c r="I193" s="3">
        <v>180.75</v>
      </c>
      <c r="J193">
        <f t="shared" si="23"/>
        <v>204.55600000000001</v>
      </c>
      <c r="K193">
        <f t="shared" si="24"/>
        <v>29385.092000000001</v>
      </c>
      <c r="L193">
        <f t="shared" si="25"/>
        <v>-123.84399999999997</v>
      </c>
      <c r="M193">
        <f t="shared" si="26"/>
        <v>29112.04</v>
      </c>
      <c r="N193">
        <f t="shared" si="27"/>
        <v>-0.12384399999999997</v>
      </c>
      <c r="O193">
        <f t="shared" si="27"/>
        <v>29.11204</v>
      </c>
      <c r="P193" s="3"/>
      <c r="AC193">
        <v>12.59</v>
      </c>
      <c r="AD193">
        <v>-1.2799999713897705</v>
      </c>
      <c r="AE193">
        <v>10.550000190734863</v>
      </c>
      <c r="AF193">
        <f t="shared" si="28"/>
        <v>-1.2799999713897705</v>
      </c>
      <c r="AG193">
        <f t="shared" si="29"/>
        <v>10.550000190734863</v>
      </c>
    </row>
    <row r="194" spans="1:33">
      <c r="A194" s="3" t="s">
        <v>782</v>
      </c>
      <c r="B194" s="3" t="str">
        <f t="shared" si="20"/>
        <v>13:53:52.389</v>
      </c>
      <c r="C194" s="3">
        <f t="shared" si="21"/>
        <v>50032.389000000003</v>
      </c>
      <c r="D194" s="3">
        <f t="shared" si="22"/>
        <v>17.703000000001339</v>
      </c>
      <c r="E194" s="3">
        <v>600.33500000000004</v>
      </c>
      <c r="F194" s="3">
        <v>29664.6</v>
      </c>
      <c r="G194" s="3">
        <v>18662</v>
      </c>
      <c r="H194" s="3">
        <v>653.5</v>
      </c>
      <c r="I194" s="3">
        <v>180</v>
      </c>
      <c r="J194">
        <f t="shared" si="23"/>
        <v>237.87799999999999</v>
      </c>
      <c r="K194">
        <f t="shared" si="24"/>
        <v>29669.72</v>
      </c>
      <c r="L194">
        <f t="shared" si="25"/>
        <v>-90.521999999999991</v>
      </c>
      <c r="M194">
        <f t="shared" si="26"/>
        <v>29396.668000000001</v>
      </c>
      <c r="N194">
        <f t="shared" si="27"/>
        <v>-9.0521999999999991E-2</v>
      </c>
      <c r="O194">
        <f t="shared" si="27"/>
        <v>29.396668000000002</v>
      </c>
      <c r="P194" s="3"/>
      <c r="AC194">
        <v>12.662000000000001</v>
      </c>
      <c r="AD194">
        <v>0.14000000059604645</v>
      </c>
      <c r="AE194">
        <v>11.850000381469727</v>
      </c>
      <c r="AF194">
        <f t="shared" si="28"/>
        <v>0.14000000059604645</v>
      </c>
      <c r="AG194">
        <f t="shared" si="29"/>
        <v>11.850000381469727</v>
      </c>
    </row>
    <row r="195" spans="1:33">
      <c r="A195" s="3" t="s">
        <v>783</v>
      </c>
      <c r="B195" s="3" t="str">
        <f t="shared" si="20"/>
        <v>13:53:52.481</v>
      </c>
      <c r="C195" s="3">
        <f t="shared" si="21"/>
        <v>50032.481</v>
      </c>
      <c r="D195" s="3">
        <f t="shared" si="22"/>
        <v>17.794999999998254</v>
      </c>
      <c r="E195" s="3">
        <v>550.58600000000001</v>
      </c>
      <c r="F195" s="3">
        <v>29763.3</v>
      </c>
      <c r="G195" s="3">
        <v>18772.5</v>
      </c>
      <c r="H195" s="3">
        <v>694.5</v>
      </c>
      <c r="I195" s="3">
        <v>179.5</v>
      </c>
      <c r="J195">
        <f t="shared" si="23"/>
        <v>186.92699999999999</v>
      </c>
      <c r="K195">
        <f t="shared" si="24"/>
        <v>29767.805</v>
      </c>
      <c r="L195">
        <f t="shared" si="25"/>
        <v>-141.47299999999998</v>
      </c>
      <c r="M195">
        <f t="shared" si="26"/>
        <v>29494.753000000001</v>
      </c>
      <c r="N195">
        <f t="shared" si="27"/>
        <v>-0.14147299999999999</v>
      </c>
      <c r="O195">
        <f t="shared" si="27"/>
        <v>29.494753000000003</v>
      </c>
      <c r="P195" s="3"/>
      <c r="AC195">
        <v>12.721</v>
      </c>
      <c r="AD195">
        <v>-3.3499999046325684</v>
      </c>
      <c r="AE195">
        <v>12.319999694824219</v>
      </c>
      <c r="AF195">
        <f t="shared" si="28"/>
        <v>-3.3499999046325684</v>
      </c>
      <c r="AG195">
        <f t="shared" si="29"/>
        <v>12.319999694824219</v>
      </c>
    </row>
    <row r="196" spans="1:33">
      <c r="A196" s="3" t="s">
        <v>784</v>
      </c>
      <c r="B196" s="3" t="str">
        <f t="shared" si="20"/>
        <v>13:53:52.574</v>
      </c>
      <c r="C196" s="3">
        <f t="shared" si="21"/>
        <v>50032.574000000001</v>
      </c>
      <c r="D196" s="3">
        <f t="shared" si="22"/>
        <v>17.88799999999901</v>
      </c>
      <c r="E196" s="3">
        <v>440.33600000000001</v>
      </c>
      <c r="F196" s="3">
        <v>29982.1</v>
      </c>
      <c r="G196" s="3">
        <v>19017.5</v>
      </c>
      <c r="H196" s="3">
        <v>712</v>
      </c>
      <c r="I196" s="3">
        <v>179.5</v>
      </c>
      <c r="J196">
        <f t="shared" si="23"/>
        <v>74.012</v>
      </c>
      <c r="K196">
        <f t="shared" si="24"/>
        <v>29985.241999999998</v>
      </c>
      <c r="L196">
        <f t="shared" si="25"/>
        <v>-254.38799999999998</v>
      </c>
      <c r="M196">
        <f t="shared" si="26"/>
        <v>29712.19</v>
      </c>
      <c r="N196">
        <f t="shared" si="27"/>
        <v>-0.254388</v>
      </c>
      <c r="O196">
        <f t="shared" si="27"/>
        <v>29.71219</v>
      </c>
      <c r="P196" s="3"/>
      <c r="AC196">
        <v>12.786</v>
      </c>
      <c r="AD196">
        <v>1.8999999761581421</v>
      </c>
      <c r="AE196">
        <v>16.600000381469727</v>
      </c>
      <c r="AF196">
        <f t="shared" si="28"/>
        <v>1.8999999761581421</v>
      </c>
      <c r="AG196">
        <f t="shared" si="29"/>
        <v>16.600000381469727</v>
      </c>
    </row>
    <row r="197" spans="1:33">
      <c r="A197" s="3" t="s">
        <v>785</v>
      </c>
      <c r="B197" s="3" t="str">
        <f>MID(A197,12,8)&amp;"."&amp;RIGHT(A197,3)</f>
        <v>13:53:52.670</v>
      </c>
      <c r="C197" s="3">
        <f>LEFT(B197,2)*3600+MID(B197,4,2)*60+RIGHT(B197,6)</f>
        <v>50032.67</v>
      </c>
      <c r="D197" s="3">
        <f>C197-$C$4</f>
        <v>17.98399999999674</v>
      </c>
      <c r="E197" s="3">
        <v>393.96899999999999</v>
      </c>
      <c r="F197" s="3">
        <v>30074</v>
      </c>
      <c r="G197" s="3">
        <v>19120.5</v>
      </c>
      <c r="H197" s="3">
        <v>703.5</v>
      </c>
      <c r="I197" s="3">
        <v>179.5</v>
      </c>
      <c r="J197">
        <f>ROUND(E197*COS(0.7*PI()/180)-F197*SIN(0.7*PI()/180),3)</f>
        <v>26.526</v>
      </c>
      <c r="K197">
        <f>ROUND(E197*SIN(0.7*PI()/180)+F197*COS(0.7*PI()/180),3)</f>
        <v>30076.569</v>
      </c>
      <c r="L197">
        <f>J197-$J$4</f>
        <v>-301.87399999999997</v>
      </c>
      <c r="M197">
        <f>K197-$K$4</f>
        <v>29803.517</v>
      </c>
      <c r="N197">
        <f t="shared" ref="N197:O200" si="30">L197*0.001</f>
        <v>-0.30187399999999998</v>
      </c>
      <c r="O197">
        <f t="shared" si="30"/>
        <v>29.803516999999999</v>
      </c>
      <c r="P197" s="3"/>
      <c r="AC197">
        <v>12.863</v>
      </c>
      <c r="AD197">
        <v>1.0800000429153442</v>
      </c>
      <c r="AE197">
        <v>9.0600004196166992</v>
      </c>
      <c r="AF197">
        <f t="shared" ref="AF197:AF260" si="31">AD197</f>
        <v>1.0800000429153442</v>
      </c>
      <c r="AG197">
        <f t="shared" ref="AG197:AG260" si="32">AE197</f>
        <v>9.0600004196166992</v>
      </c>
    </row>
    <row r="198" spans="1:33">
      <c r="A198" s="3" t="s">
        <v>786</v>
      </c>
      <c r="B198" s="3" t="str">
        <f>MID(A198,12,8)&amp;"."&amp;RIGHT(A198,3)</f>
        <v>13:53:52.761</v>
      </c>
      <c r="C198" s="3">
        <f>LEFT(B198,2)*3600+MID(B198,4,2)*60+RIGHT(B198,6)</f>
        <v>50032.760999999999</v>
      </c>
      <c r="D198" s="3">
        <f>C198-$C$4</f>
        <v>18.07499999999709</v>
      </c>
      <c r="E198" s="3">
        <v>302.16500000000002</v>
      </c>
      <c r="F198" s="3">
        <v>30256.2</v>
      </c>
      <c r="G198" s="3">
        <v>19324.5</v>
      </c>
      <c r="H198" s="3">
        <v>667</v>
      </c>
      <c r="I198" s="3">
        <v>179.25</v>
      </c>
      <c r="J198">
        <f>ROUND(E198*COS(0.7*PI()/180)-F198*SIN(0.7*PI()/180),3)</f>
        <v>-67.498000000000005</v>
      </c>
      <c r="K198">
        <f>ROUND(E198*SIN(0.7*PI()/180)+F198*COS(0.7*PI()/180),3)</f>
        <v>30257.633999999998</v>
      </c>
      <c r="L198">
        <f>J198-$J$4</f>
        <v>-395.89799999999997</v>
      </c>
      <c r="M198">
        <f>K198-$K$4</f>
        <v>29984.581999999999</v>
      </c>
      <c r="N198">
        <f t="shared" si="30"/>
        <v>-0.39589799999999997</v>
      </c>
      <c r="O198">
        <f t="shared" si="30"/>
        <v>29.984582</v>
      </c>
      <c r="P198" s="3"/>
      <c r="AC198">
        <v>12.936999999999999</v>
      </c>
      <c r="AD198">
        <v>1.2599999904632568</v>
      </c>
      <c r="AE198">
        <v>7.75</v>
      </c>
      <c r="AF198">
        <f t="shared" si="31"/>
        <v>1.2599999904632568</v>
      </c>
      <c r="AG198">
        <f t="shared" si="32"/>
        <v>7.75</v>
      </c>
    </row>
    <row r="199" spans="1:33">
      <c r="A199" s="3" t="s">
        <v>787</v>
      </c>
      <c r="B199" s="3" t="str">
        <f>MID(A199,12,8)&amp;"."&amp;RIGHT(A199,3)</f>
        <v>13:53:52.854</v>
      </c>
      <c r="C199" s="3">
        <f>LEFT(B199,2)*3600+MID(B199,4,2)*60+RIGHT(B199,6)</f>
        <v>50032.853999999999</v>
      </c>
      <c r="D199" s="3">
        <f>C199-$C$4</f>
        <v>18.167999999997846</v>
      </c>
      <c r="E199" s="3">
        <v>263.661</v>
      </c>
      <c r="F199" s="3">
        <v>30332.6</v>
      </c>
      <c r="G199" s="3">
        <v>19410</v>
      </c>
      <c r="H199" s="3">
        <v>633.5</v>
      </c>
      <c r="I199" s="3">
        <v>179.25</v>
      </c>
      <c r="J199">
        <f>ROUND(E199*COS(0.7*PI()/180)-F199*SIN(0.7*PI()/180),3)</f>
        <v>-106.932</v>
      </c>
      <c r="K199">
        <f>ROUND(E199*SIN(0.7*PI()/180)+F199*COS(0.7*PI()/180),3)</f>
        <v>30333.557000000001</v>
      </c>
      <c r="L199">
        <f>J199-$J$4</f>
        <v>-435.33199999999999</v>
      </c>
      <c r="M199">
        <f>K199-$K$4</f>
        <v>30060.505000000001</v>
      </c>
      <c r="N199">
        <f t="shared" si="30"/>
        <v>-0.435332</v>
      </c>
      <c r="O199">
        <f t="shared" si="30"/>
        <v>30.060505000000003</v>
      </c>
      <c r="P199" s="3"/>
      <c r="AC199">
        <v>13.012</v>
      </c>
      <c r="AD199">
        <v>2.7799999713897705</v>
      </c>
      <c r="AE199">
        <v>8.6000003814697266</v>
      </c>
      <c r="AF199">
        <f t="shared" si="31"/>
        <v>2.7799999713897705</v>
      </c>
      <c r="AG199">
        <f t="shared" si="32"/>
        <v>8.6000003814697266</v>
      </c>
    </row>
    <row r="200" spans="1:33">
      <c r="A200" s="3" t="s">
        <v>788</v>
      </c>
      <c r="B200" s="3" t="str">
        <f>MID(A200,12,8)&amp;"."&amp;RIGHT(A200,3)</f>
        <v>13:53:52.947</v>
      </c>
      <c r="C200" s="3">
        <f>LEFT(B200,2)*3600+MID(B200,4,2)*60+RIGHT(B200,6)</f>
        <v>50032.947</v>
      </c>
      <c r="D200" s="3">
        <f>C200-$C$4</f>
        <v>18.260999999998603</v>
      </c>
      <c r="E200" s="3">
        <v>257.64600000000002</v>
      </c>
      <c r="F200" s="3">
        <v>30534.400000000001</v>
      </c>
      <c r="G200" s="3">
        <v>19593</v>
      </c>
      <c r="H200" s="3">
        <v>747</v>
      </c>
      <c r="I200" s="3">
        <v>358.5</v>
      </c>
      <c r="J200">
        <f>ROUND(E200*COS(0.7*PI()/180)-F200*SIN(0.7*PI()/180),3)</f>
        <v>-115.41200000000001</v>
      </c>
      <c r="K200">
        <f>ROUND(E200*SIN(0.7*PI()/180)+F200*COS(0.7*PI()/180),3)</f>
        <v>30535.269</v>
      </c>
      <c r="L200">
        <f>J200-$J$4</f>
        <v>-443.81200000000001</v>
      </c>
      <c r="M200">
        <f>K200-$K$4</f>
        <v>30262.217000000001</v>
      </c>
      <c r="N200">
        <f t="shared" si="30"/>
        <v>-0.44381200000000004</v>
      </c>
      <c r="O200">
        <f t="shared" si="30"/>
        <v>30.262217</v>
      </c>
      <c r="P200" s="3"/>
      <c r="AC200">
        <v>13.077999999999999</v>
      </c>
      <c r="AD200">
        <v>-1.3500000238418579</v>
      </c>
      <c r="AE200">
        <v>3.7599999904632568</v>
      </c>
      <c r="AF200">
        <f t="shared" si="31"/>
        <v>-1.3500000238418579</v>
      </c>
      <c r="AG200">
        <f t="shared" si="32"/>
        <v>3.7599999904632568</v>
      </c>
    </row>
    <row r="201" spans="1:33">
      <c r="J201" s="3"/>
      <c r="K201" s="3"/>
      <c r="L201" s="3"/>
      <c r="M201" s="3"/>
      <c r="N201" s="3"/>
      <c r="O201" s="3"/>
      <c r="P201" s="3"/>
      <c r="AC201">
        <v>13.141999999999999</v>
      </c>
      <c r="AD201">
        <v>-1.6299999952316284</v>
      </c>
      <c r="AE201">
        <v>1.309999942779541</v>
      </c>
      <c r="AF201">
        <f t="shared" si="31"/>
        <v>-1.6299999952316284</v>
      </c>
      <c r="AG201">
        <f t="shared" si="32"/>
        <v>1.309999942779541</v>
      </c>
    </row>
    <row r="202" spans="1:33">
      <c r="J202" s="3"/>
      <c r="K202" s="3"/>
      <c r="L202" s="3"/>
      <c r="M202" s="3"/>
      <c r="N202" s="3"/>
      <c r="O202" s="3"/>
      <c r="P202" s="3"/>
      <c r="AC202">
        <v>13.214</v>
      </c>
      <c r="AD202">
        <v>-3.9000000953674316</v>
      </c>
      <c r="AE202">
        <v>1.8700000047683716</v>
      </c>
      <c r="AF202">
        <f t="shared" si="31"/>
        <v>-3.9000000953674316</v>
      </c>
      <c r="AG202">
        <f t="shared" si="32"/>
        <v>1.8700000047683716</v>
      </c>
    </row>
    <row r="203" spans="1:33">
      <c r="J203" s="3"/>
      <c r="K203" s="3"/>
      <c r="L203" s="3"/>
      <c r="M203" s="3"/>
      <c r="N203" s="3"/>
      <c r="O203" s="3"/>
      <c r="P203" s="3"/>
      <c r="AC203">
        <v>13.273999999999999</v>
      </c>
      <c r="AD203">
        <v>-4.3400001525878906</v>
      </c>
      <c r="AE203">
        <v>2.0899999141693115</v>
      </c>
      <c r="AF203">
        <f t="shared" si="31"/>
        <v>-4.3400001525878906</v>
      </c>
      <c r="AG203">
        <f t="shared" si="32"/>
        <v>2.0899999141693115</v>
      </c>
    </row>
    <row r="204" spans="1:33">
      <c r="J204" s="3"/>
      <c r="K204" s="3"/>
      <c r="L204" s="3"/>
      <c r="M204" s="3"/>
      <c r="N204" s="3"/>
      <c r="O204" s="3"/>
      <c r="P204" s="3"/>
      <c r="AC204">
        <v>13.339</v>
      </c>
      <c r="AD204">
        <v>-3.8199999332427979</v>
      </c>
      <c r="AE204">
        <v>1.4500000476837158</v>
      </c>
      <c r="AF204">
        <f t="shared" si="31"/>
        <v>-3.8199999332427979</v>
      </c>
      <c r="AG204">
        <f t="shared" si="32"/>
        <v>1.4500000476837158</v>
      </c>
    </row>
    <row r="205" spans="1:33">
      <c r="J205" s="3"/>
      <c r="K205" s="3"/>
      <c r="L205" s="3"/>
      <c r="M205" s="3"/>
      <c r="N205" s="3"/>
      <c r="O205" s="3"/>
      <c r="P205" s="3"/>
      <c r="AC205">
        <v>13.4</v>
      </c>
      <c r="AD205">
        <v>-2.6700000762939453</v>
      </c>
      <c r="AE205">
        <v>1.2599999904632568</v>
      </c>
      <c r="AF205">
        <f t="shared" si="31"/>
        <v>-2.6700000762939453</v>
      </c>
      <c r="AG205">
        <f t="shared" si="32"/>
        <v>1.2599999904632568</v>
      </c>
    </row>
    <row r="206" spans="1:33">
      <c r="J206" s="3"/>
      <c r="K206" s="3"/>
      <c r="L206" s="3"/>
      <c r="M206" s="3"/>
      <c r="N206" s="3"/>
      <c r="O206" s="3"/>
      <c r="P206" s="3"/>
      <c r="AC206">
        <v>13.464</v>
      </c>
      <c r="AD206">
        <v>-2.0899999141693115</v>
      </c>
      <c r="AE206">
        <v>2.6600000858306885</v>
      </c>
      <c r="AF206">
        <f t="shared" si="31"/>
        <v>-2.0899999141693115</v>
      </c>
      <c r="AG206">
        <f t="shared" si="32"/>
        <v>2.6600000858306885</v>
      </c>
    </row>
    <row r="207" spans="1:33">
      <c r="J207" s="3"/>
      <c r="K207" s="3"/>
      <c r="L207" s="3"/>
      <c r="M207" s="3"/>
      <c r="N207" s="3"/>
      <c r="O207" s="3"/>
      <c r="P207" s="3"/>
      <c r="AC207">
        <v>13.529</v>
      </c>
      <c r="AD207">
        <v>-2.5799999237060547</v>
      </c>
      <c r="AE207">
        <v>3.3299999237060547</v>
      </c>
      <c r="AF207">
        <f t="shared" si="31"/>
        <v>-2.5799999237060547</v>
      </c>
      <c r="AG207">
        <f t="shared" si="32"/>
        <v>3.3299999237060547</v>
      </c>
    </row>
    <row r="208" spans="1:33">
      <c r="J208" s="3"/>
      <c r="K208" s="3"/>
      <c r="L208" s="3"/>
      <c r="M208" s="3"/>
      <c r="N208" s="3"/>
      <c r="O208" s="3"/>
      <c r="P208" s="3"/>
      <c r="AC208">
        <v>13.597</v>
      </c>
      <c r="AD208">
        <v>-3.9900000095367432</v>
      </c>
      <c r="AE208">
        <v>3</v>
      </c>
      <c r="AF208">
        <f t="shared" si="31"/>
        <v>-3.9900000095367432</v>
      </c>
      <c r="AG208">
        <f t="shared" si="32"/>
        <v>3</v>
      </c>
    </row>
    <row r="209" spans="10:33">
      <c r="J209" s="3"/>
      <c r="K209" s="3"/>
      <c r="L209" s="3"/>
      <c r="M209" s="3"/>
      <c r="N209" s="3"/>
      <c r="O209" s="3"/>
      <c r="P209" s="3"/>
      <c r="AC209">
        <v>13.659000000000001</v>
      </c>
      <c r="AD209">
        <v>-0.20000000298023224</v>
      </c>
      <c r="AE209">
        <v>3.380000114440918</v>
      </c>
      <c r="AF209">
        <f t="shared" si="31"/>
        <v>-0.20000000298023224</v>
      </c>
      <c r="AG209">
        <f t="shared" si="32"/>
        <v>3.380000114440918</v>
      </c>
    </row>
    <row r="210" spans="10:33">
      <c r="J210" s="3"/>
      <c r="K210" s="3"/>
      <c r="L210" s="3"/>
      <c r="M210" s="3"/>
      <c r="N210" s="3"/>
      <c r="O210" s="3"/>
      <c r="P210" s="3"/>
      <c r="AC210">
        <v>13.726000000000001</v>
      </c>
      <c r="AD210">
        <v>-2.1700000762939453</v>
      </c>
      <c r="AE210">
        <v>2.3499999046325684</v>
      </c>
      <c r="AF210">
        <f t="shared" si="31"/>
        <v>-2.1700000762939453</v>
      </c>
      <c r="AG210">
        <f t="shared" si="32"/>
        <v>2.3499999046325684</v>
      </c>
    </row>
    <row r="211" spans="10:33">
      <c r="J211" s="3"/>
      <c r="K211" s="3"/>
      <c r="L211" s="3"/>
      <c r="M211" s="3"/>
      <c r="N211" s="3"/>
      <c r="O211" s="3"/>
      <c r="P211" s="3"/>
      <c r="AC211">
        <v>13.791</v>
      </c>
      <c r="AD211">
        <v>-1.2599999904632568</v>
      </c>
      <c r="AE211">
        <v>3.059999942779541</v>
      </c>
      <c r="AF211">
        <f t="shared" si="31"/>
        <v>-1.2599999904632568</v>
      </c>
      <c r="AG211">
        <f t="shared" si="32"/>
        <v>3.059999942779541</v>
      </c>
    </row>
    <row r="212" spans="10:33">
      <c r="J212" s="3"/>
      <c r="K212" s="3"/>
      <c r="L212" s="3"/>
      <c r="M212" s="3"/>
      <c r="N212" s="3"/>
      <c r="O212" s="3"/>
      <c r="P212" s="3"/>
      <c r="AC212">
        <v>13.856999999999999</v>
      </c>
      <c r="AD212">
        <v>-1.2400000095367432</v>
      </c>
      <c r="AE212">
        <v>5.559999942779541</v>
      </c>
      <c r="AF212">
        <f t="shared" si="31"/>
        <v>-1.2400000095367432</v>
      </c>
      <c r="AG212">
        <f t="shared" si="32"/>
        <v>5.559999942779541</v>
      </c>
    </row>
    <row r="213" spans="10:33">
      <c r="J213" s="3"/>
      <c r="K213" s="3"/>
      <c r="L213" s="3"/>
      <c r="M213" s="3"/>
      <c r="N213" s="3"/>
      <c r="O213" s="3"/>
      <c r="P213" s="3"/>
      <c r="AC213">
        <v>13.920999999999999</v>
      </c>
      <c r="AD213">
        <v>-1.3300000429153442</v>
      </c>
      <c r="AE213">
        <v>3.4100000858306885</v>
      </c>
      <c r="AF213">
        <f t="shared" si="31"/>
        <v>-1.3300000429153442</v>
      </c>
      <c r="AG213">
        <f t="shared" si="32"/>
        <v>3.4100000858306885</v>
      </c>
    </row>
    <row r="214" spans="10:33">
      <c r="J214" s="3"/>
      <c r="K214" s="3"/>
      <c r="L214" s="3"/>
      <c r="M214" s="3"/>
      <c r="N214" s="3"/>
      <c r="O214" s="3"/>
      <c r="P214" s="3"/>
      <c r="AC214">
        <v>13.981</v>
      </c>
      <c r="AD214">
        <v>-1.2400000095367432</v>
      </c>
      <c r="AE214">
        <v>2.5499999523162842</v>
      </c>
      <c r="AF214">
        <f t="shared" si="31"/>
        <v>-1.2400000095367432</v>
      </c>
      <c r="AG214">
        <f t="shared" si="32"/>
        <v>2.5499999523162842</v>
      </c>
    </row>
    <row r="215" spans="10:33">
      <c r="J215" s="3"/>
      <c r="K215" s="3"/>
      <c r="L215" s="3"/>
      <c r="M215" s="3"/>
      <c r="N215" s="3"/>
      <c r="O215" s="3"/>
      <c r="P215" s="3"/>
      <c r="AC215">
        <v>14.061999999999999</v>
      </c>
      <c r="AD215">
        <v>1.3799999952316284</v>
      </c>
      <c r="AE215">
        <v>3.380000114440918</v>
      </c>
      <c r="AF215">
        <f t="shared" si="31"/>
        <v>1.3799999952316284</v>
      </c>
      <c r="AG215">
        <f t="shared" si="32"/>
        <v>3.380000114440918</v>
      </c>
    </row>
    <row r="216" spans="10:33">
      <c r="J216" s="3"/>
      <c r="K216" s="3"/>
      <c r="L216" s="3"/>
      <c r="M216" s="3"/>
      <c r="N216" s="3"/>
      <c r="O216" s="3"/>
      <c r="P216" s="3"/>
      <c r="AC216">
        <v>14.12</v>
      </c>
      <c r="AD216">
        <v>1.7400000095367432</v>
      </c>
      <c r="AE216">
        <v>2.7699999809265137</v>
      </c>
      <c r="AF216">
        <f t="shared" si="31"/>
        <v>1.7400000095367432</v>
      </c>
      <c r="AG216">
        <f t="shared" si="32"/>
        <v>2.7699999809265137</v>
      </c>
    </row>
    <row r="217" spans="10:33">
      <c r="J217" s="3"/>
      <c r="K217" s="3"/>
      <c r="L217" s="3"/>
      <c r="M217" s="3"/>
      <c r="N217" s="3"/>
      <c r="O217" s="3"/>
      <c r="P217" s="3"/>
      <c r="AC217">
        <v>14.193</v>
      </c>
      <c r="AD217">
        <v>1.1499999761581421</v>
      </c>
      <c r="AE217">
        <v>4.4800000190734863</v>
      </c>
      <c r="AF217">
        <f t="shared" si="31"/>
        <v>1.1499999761581421</v>
      </c>
      <c r="AG217">
        <f t="shared" si="32"/>
        <v>4.4800000190734863</v>
      </c>
    </row>
    <row r="218" spans="10:33">
      <c r="J218" s="3"/>
      <c r="K218" s="3"/>
      <c r="L218" s="3"/>
      <c r="M218" s="3"/>
      <c r="N218" s="3"/>
      <c r="O218" s="3"/>
      <c r="P218" s="3"/>
      <c r="AC218">
        <v>14.256</v>
      </c>
      <c r="AD218">
        <v>3.8900001049041748</v>
      </c>
      <c r="AE218">
        <v>4.9800000190734863</v>
      </c>
      <c r="AF218">
        <f t="shared" si="31"/>
        <v>3.8900001049041748</v>
      </c>
      <c r="AG218">
        <f t="shared" si="32"/>
        <v>4.9800000190734863</v>
      </c>
    </row>
    <row r="219" spans="10:33">
      <c r="J219" s="3"/>
      <c r="K219" s="3"/>
      <c r="L219" s="3"/>
      <c r="M219" s="3"/>
      <c r="N219" s="3"/>
      <c r="O219" s="3"/>
      <c r="P219" s="3"/>
      <c r="AC219">
        <v>14.343</v>
      </c>
      <c r="AD219">
        <v>3.7300000190734863</v>
      </c>
      <c r="AE219">
        <v>4.369999885559082</v>
      </c>
      <c r="AF219">
        <f t="shared" si="31"/>
        <v>3.7300000190734863</v>
      </c>
      <c r="AG219">
        <f t="shared" si="32"/>
        <v>4.369999885559082</v>
      </c>
    </row>
    <row r="220" spans="10:33">
      <c r="J220" s="3"/>
      <c r="K220" s="3"/>
      <c r="L220" s="3"/>
      <c r="M220" s="3"/>
      <c r="N220" s="3"/>
      <c r="O220" s="3"/>
      <c r="P220" s="3"/>
      <c r="AC220">
        <v>14.430999999999999</v>
      </c>
      <c r="AD220">
        <v>3.2300000190734863</v>
      </c>
      <c r="AE220">
        <v>1.7400000095367432</v>
      </c>
      <c r="AF220">
        <f t="shared" si="31"/>
        <v>3.2300000190734863</v>
      </c>
      <c r="AG220">
        <f t="shared" si="32"/>
        <v>1.7400000095367432</v>
      </c>
    </row>
    <row r="221" spans="10:33">
      <c r="J221" s="3"/>
      <c r="K221" s="3"/>
      <c r="L221" s="3"/>
      <c r="M221" s="3"/>
      <c r="N221" s="3"/>
      <c r="O221" s="3"/>
      <c r="P221" s="3"/>
      <c r="AC221">
        <v>14.492000000000001</v>
      </c>
      <c r="AD221">
        <v>3.1400001049041748</v>
      </c>
      <c r="AE221">
        <v>2.9600000381469727</v>
      </c>
      <c r="AF221">
        <f t="shared" si="31"/>
        <v>3.1400001049041748</v>
      </c>
      <c r="AG221">
        <f t="shared" si="32"/>
        <v>2.9600000381469727</v>
      </c>
    </row>
    <row r="222" spans="10:33">
      <c r="J222" s="3"/>
      <c r="K222" s="3"/>
      <c r="L222" s="3"/>
      <c r="M222" s="3"/>
      <c r="N222" s="3"/>
      <c r="O222" s="3"/>
      <c r="P222" s="3"/>
      <c r="AC222">
        <v>14.558</v>
      </c>
      <c r="AD222">
        <v>1.809999942779541</v>
      </c>
      <c r="AE222">
        <v>1.940000057220459</v>
      </c>
      <c r="AF222">
        <f t="shared" si="31"/>
        <v>1.809999942779541</v>
      </c>
      <c r="AG222">
        <f t="shared" si="32"/>
        <v>1.940000057220459</v>
      </c>
    </row>
    <row r="223" spans="10:33">
      <c r="J223" s="3"/>
      <c r="K223" s="3"/>
      <c r="L223" s="3"/>
      <c r="M223" s="3"/>
      <c r="N223" s="3"/>
      <c r="O223" s="3"/>
      <c r="P223" s="3"/>
      <c r="AC223">
        <v>14.627000000000001</v>
      </c>
      <c r="AD223">
        <v>2.2699999809265137</v>
      </c>
      <c r="AE223">
        <v>1.3899999856948853</v>
      </c>
      <c r="AF223">
        <f t="shared" si="31"/>
        <v>2.2699999809265137</v>
      </c>
      <c r="AG223">
        <f t="shared" si="32"/>
        <v>1.3899999856948853</v>
      </c>
    </row>
    <row r="224" spans="10:33">
      <c r="J224" s="3"/>
      <c r="K224" s="3"/>
      <c r="L224" s="3"/>
      <c r="M224" s="3"/>
      <c r="N224" s="3"/>
      <c r="O224" s="3"/>
      <c r="P224" s="3"/>
      <c r="AC224">
        <v>14.683</v>
      </c>
      <c r="AD224">
        <v>3.4100000858306885</v>
      </c>
      <c r="AE224">
        <v>2.8399999141693115</v>
      </c>
      <c r="AF224">
        <f t="shared" si="31"/>
        <v>3.4100000858306885</v>
      </c>
      <c r="AG224">
        <f t="shared" si="32"/>
        <v>2.8399999141693115</v>
      </c>
    </row>
    <row r="225" spans="10:33">
      <c r="J225" s="3"/>
      <c r="K225" s="3"/>
      <c r="L225" s="3"/>
      <c r="M225" s="3"/>
      <c r="N225" s="3"/>
      <c r="O225" s="3"/>
      <c r="P225" s="3"/>
      <c r="AC225">
        <v>14.746</v>
      </c>
      <c r="AD225">
        <v>6.190000057220459</v>
      </c>
      <c r="AE225">
        <v>3.2300000190734863</v>
      </c>
      <c r="AF225">
        <f t="shared" si="31"/>
        <v>6.190000057220459</v>
      </c>
      <c r="AG225">
        <f t="shared" si="32"/>
        <v>3.2300000190734863</v>
      </c>
    </row>
    <row r="226" spans="10:33">
      <c r="J226" s="3"/>
      <c r="K226" s="3"/>
      <c r="L226" s="3"/>
      <c r="M226" s="3"/>
      <c r="N226" s="3"/>
      <c r="O226" s="3"/>
      <c r="P226" s="3"/>
      <c r="AC226">
        <v>14.798999999999999</v>
      </c>
      <c r="AD226">
        <v>3.2799999713897705</v>
      </c>
      <c r="AE226">
        <v>1.4700000286102295</v>
      </c>
      <c r="AF226">
        <f t="shared" si="31"/>
        <v>3.2799999713897705</v>
      </c>
      <c r="AG226">
        <f t="shared" si="32"/>
        <v>1.4700000286102295</v>
      </c>
    </row>
    <row r="227" spans="10:33">
      <c r="J227" s="3"/>
      <c r="K227" s="3"/>
      <c r="L227" s="3"/>
      <c r="M227" s="3"/>
      <c r="N227" s="3"/>
      <c r="O227" s="3"/>
      <c r="P227" s="3"/>
      <c r="AC227">
        <v>14.853999999999999</v>
      </c>
      <c r="AD227">
        <v>3.9000000953674316</v>
      </c>
      <c r="AE227">
        <v>4.8299999237060547</v>
      </c>
      <c r="AF227">
        <f t="shared" si="31"/>
        <v>3.9000000953674316</v>
      </c>
      <c r="AG227">
        <f t="shared" si="32"/>
        <v>4.8299999237060547</v>
      </c>
    </row>
    <row r="228" spans="10:33">
      <c r="J228" s="3"/>
      <c r="K228" s="3"/>
      <c r="L228" s="3"/>
      <c r="M228" s="3"/>
      <c r="N228" s="3"/>
      <c r="O228" s="3"/>
      <c r="P228" s="3"/>
      <c r="AC228">
        <v>14.923999999999999</v>
      </c>
      <c r="AD228">
        <v>5.1500000953674316</v>
      </c>
      <c r="AE228">
        <v>2.1099998950958252</v>
      </c>
      <c r="AF228">
        <f t="shared" si="31"/>
        <v>5.1500000953674316</v>
      </c>
      <c r="AG228">
        <f t="shared" si="32"/>
        <v>2.1099998950958252</v>
      </c>
    </row>
    <row r="229" spans="10:33">
      <c r="J229" s="3"/>
      <c r="K229" s="3"/>
      <c r="L229" s="3"/>
      <c r="M229" s="3"/>
      <c r="N229" s="3"/>
      <c r="O229" s="3"/>
      <c r="P229" s="3"/>
      <c r="AC229">
        <v>14.986000000000001</v>
      </c>
      <c r="AD229">
        <v>5</v>
      </c>
      <c r="AE229">
        <v>2.9700000286102295</v>
      </c>
      <c r="AF229">
        <f t="shared" si="31"/>
        <v>5</v>
      </c>
      <c r="AG229">
        <f t="shared" si="32"/>
        <v>2.9700000286102295</v>
      </c>
    </row>
    <row r="230" spans="10:33">
      <c r="J230" s="3"/>
      <c r="K230" s="3"/>
      <c r="L230" s="3"/>
      <c r="M230" s="3"/>
      <c r="N230" s="3"/>
      <c r="O230" s="3"/>
      <c r="P230" s="3"/>
      <c r="AC230">
        <v>15.044</v>
      </c>
      <c r="AD230">
        <v>3.7100000381469727</v>
      </c>
      <c r="AE230">
        <v>3.7999999523162842</v>
      </c>
      <c r="AF230">
        <f t="shared" si="31"/>
        <v>3.7100000381469727</v>
      </c>
      <c r="AG230">
        <f t="shared" si="32"/>
        <v>3.7999999523162842</v>
      </c>
    </row>
    <row r="231" spans="10:33">
      <c r="J231" s="3"/>
      <c r="K231" s="3"/>
      <c r="L231" s="3"/>
      <c r="M231" s="3"/>
      <c r="N231" s="3"/>
      <c r="O231" s="3"/>
      <c r="P231" s="3"/>
      <c r="AC231">
        <v>15.117000000000001</v>
      </c>
      <c r="AD231">
        <v>4.309999942779541</v>
      </c>
      <c r="AE231">
        <v>3.7799999713897705</v>
      </c>
      <c r="AF231">
        <f t="shared" si="31"/>
        <v>4.309999942779541</v>
      </c>
      <c r="AG231">
        <f t="shared" si="32"/>
        <v>3.7799999713897705</v>
      </c>
    </row>
    <row r="232" spans="10:33">
      <c r="J232" s="3"/>
      <c r="K232" s="3"/>
      <c r="L232" s="3"/>
      <c r="M232" s="3"/>
      <c r="N232" s="3"/>
      <c r="O232" s="3"/>
      <c r="P232" s="3"/>
      <c r="AC232">
        <v>15.18</v>
      </c>
      <c r="AD232">
        <v>4.3400001525878906</v>
      </c>
      <c r="AE232">
        <v>5.570000171661377</v>
      </c>
      <c r="AF232">
        <f t="shared" si="31"/>
        <v>4.3400001525878906</v>
      </c>
      <c r="AG232">
        <f t="shared" si="32"/>
        <v>5.570000171661377</v>
      </c>
    </row>
    <row r="233" spans="10:33">
      <c r="J233" s="3"/>
      <c r="K233" s="3"/>
      <c r="L233" s="3"/>
      <c r="M233" s="3"/>
      <c r="N233" s="3"/>
      <c r="O233" s="3"/>
      <c r="P233" s="3"/>
      <c r="AC233">
        <v>15.263999999999999</v>
      </c>
      <c r="AD233">
        <v>2.8900001049041748</v>
      </c>
      <c r="AE233">
        <v>7.1500000953674316</v>
      </c>
      <c r="AF233">
        <f t="shared" si="31"/>
        <v>2.8900001049041748</v>
      </c>
      <c r="AG233">
        <f t="shared" si="32"/>
        <v>7.1500000953674316</v>
      </c>
    </row>
    <row r="234" spans="10:33">
      <c r="J234" s="3"/>
      <c r="K234" s="3"/>
      <c r="L234" s="3"/>
      <c r="M234" s="3"/>
      <c r="N234" s="3"/>
      <c r="O234" s="3"/>
      <c r="P234" s="3"/>
      <c r="AC234">
        <v>15.321</v>
      </c>
      <c r="AD234">
        <v>3.130000114440918</v>
      </c>
      <c r="AE234">
        <v>5.369999885559082</v>
      </c>
      <c r="AF234">
        <f t="shared" si="31"/>
        <v>3.130000114440918</v>
      </c>
      <c r="AG234">
        <f t="shared" si="32"/>
        <v>5.369999885559082</v>
      </c>
    </row>
    <row r="235" spans="10:33">
      <c r="J235" s="3"/>
      <c r="K235" s="3"/>
      <c r="L235" s="3"/>
      <c r="M235" s="3"/>
      <c r="N235" s="3"/>
      <c r="O235" s="3"/>
      <c r="P235" s="3"/>
      <c r="AC235">
        <v>15.387</v>
      </c>
      <c r="AD235">
        <v>3.75</v>
      </c>
      <c r="AE235">
        <v>11.130000114440918</v>
      </c>
      <c r="AF235">
        <f t="shared" si="31"/>
        <v>3.75</v>
      </c>
      <c r="AG235">
        <f t="shared" si="32"/>
        <v>11.130000114440918</v>
      </c>
    </row>
    <row r="236" spans="10:33">
      <c r="J236" s="3"/>
      <c r="K236" s="3"/>
      <c r="L236" s="3"/>
      <c r="M236" s="3"/>
      <c r="N236" s="3"/>
      <c r="O236" s="3"/>
      <c r="P236" s="3"/>
      <c r="AC236">
        <v>15.451000000000001</v>
      </c>
      <c r="AD236">
        <v>-2.9900000095367432</v>
      </c>
      <c r="AE236">
        <v>4.8600001335144043</v>
      </c>
      <c r="AF236">
        <f t="shared" si="31"/>
        <v>-2.9900000095367432</v>
      </c>
      <c r="AG236">
        <f t="shared" si="32"/>
        <v>4.8600001335144043</v>
      </c>
    </row>
    <row r="237" spans="10:33">
      <c r="J237" s="3"/>
      <c r="K237" s="3"/>
      <c r="L237" s="3"/>
      <c r="M237" s="3"/>
      <c r="N237" s="3"/>
      <c r="O237" s="3"/>
      <c r="P237" s="3"/>
      <c r="AC237">
        <v>15.510999999999999</v>
      </c>
      <c r="AD237">
        <v>0.5899999737739563</v>
      </c>
      <c r="AE237">
        <v>12.029999732971191</v>
      </c>
      <c r="AF237">
        <f t="shared" si="31"/>
        <v>0.5899999737739563</v>
      </c>
      <c r="AG237">
        <f t="shared" si="32"/>
        <v>12.029999732971191</v>
      </c>
    </row>
    <row r="238" spans="10:33">
      <c r="J238" s="3"/>
      <c r="K238" s="3"/>
      <c r="L238" s="3"/>
      <c r="M238" s="3"/>
      <c r="N238" s="3"/>
      <c r="O238" s="3"/>
      <c r="P238" s="3"/>
      <c r="AC238">
        <v>15.58</v>
      </c>
      <c r="AD238">
        <v>-5.7899999618530273</v>
      </c>
      <c r="AE238">
        <v>6.9000000953674316</v>
      </c>
      <c r="AF238">
        <f t="shared" si="31"/>
        <v>-5.7899999618530273</v>
      </c>
      <c r="AG238">
        <f t="shared" si="32"/>
        <v>6.9000000953674316</v>
      </c>
    </row>
    <row r="239" spans="10:33">
      <c r="J239" s="3"/>
      <c r="K239" s="3"/>
      <c r="L239" s="3"/>
      <c r="M239" s="3"/>
      <c r="N239" s="3"/>
      <c r="O239" s="3"/>
      <c r="P239" s="3"/>
      <c r="AC239">
        <v>15.648</v>
      </c>
      <c r="AD239">
        <v>-5.7899999618530273</v>
      </c>
      <c r="AE239">
        <v>4.559999942779541</v>
      </c>
      <c r="AF239">
        <f t="shared" si="31"/>
        <v>-5.7899999618530273</v>
      </c>
      <c r="AG239">
        <f t="shared" si="32"/>
        <v>4.559999942779541</v>
      </c>
    </row>
    <row r="240" spans="10:33">
      <c r="J240" s="3"/>
      <c r="K240" s="3"/>
      <c r="L240" s="3"/>
      <c r="M240" s="3"/>
      <c r="N240" s="3"/>
      <c r="O240" s="3"/>
      <c r="P240" s="3"/>
      <c r="AC240">
        <v>15.715</v>
      </c>
      <c r="AD240">
        <v>-7.5</v>
      </c>
      <c r="AE240">
        <v>3.3299999237060547</v>
      </c>
      <c r="AF240">
        <f t="shared" si="31"/>
        <v>-7.5</v>
      </c>
      <c r="AG240">
        <f t="shared" si="32"/>
        <v>3.3299999237060547</v>
      </c>
    </row>
    <row r="241" spans="10:33">
      <c r="J241" s="3"/>
      <c r="K241" s="3"/>
      <c r="L241" s="3"/>
      <c r="M241" s="3"/>
      <c r="N241" s="3"/>
      <c r="O241" s="3"/>
      <c r="P241" s="3"/>
      <c r="AC241">
        <v>15.776</v>
      </c>
      <c r="AD241">
        <v>-4.6700000762939453</v>
      </c>
      <c r="AE241">
        <v>13.960000038146973</v>
      </c>
      <c r="AF241">
        <f t="shared" si="31"/>
        <v>-4.6700000762939453</v>
      </c>
      <c r="AG241">
        <f t="shared" si="32"/>
        <v>13.960000038146973</v>
      </c>
    </row>
    <row r="242" spans="10:33">
      <c r="J242" s="3"/>
      <c r="K242" s="3"/>
      <c r="L242" s="3"/>
      <c r="M242" s="3"/>
      <c r="N242" s="3"/>
      <c r="O242" s="3"/>
      <c r="P242" s="3"/>
      <c r="AC242">
        <v>15.845000000000001</v>
      </c>
      <c r="AD242">
        <v>-9.1099996566772461</v>
      </c>
      <c r="AE242">
        <v>5.2300000190734863</v>
      </c>
      <c r="AF242">
        <f t="shared" si="31"/>
        <v>-9.1099996566772461</v>
      </c>
      <c r="AG242">
        <f t="shared" si="32"/>
        <v>5.2300000190734863</v>
      </c>
    </row>
    <row r="243" spans="10:33">
      <c r="J243" s="3"/>
      <c r="K243" s="3"/>
      <c r="L243" s="3"/>
      <c r="M243" s="3"/>
      <c r="N243" s="3"/>
      <c r="O243" s="3"/>
      <c r="P243" s="3"/>
      <c r="AC243">
        <v>15.933</v>
      </c>
      <c r="AD243">
        <v>-11.649999618530273</v>
      </c>
      <c r="AE243">
        <v>4.9600000381469727</v>
      </c>
      <c r="AF243">
        <f t="shared" si="31"/>
        <v>-11.649999618530273</v>
      </c>
      <c r="AG243">
        <f t="shared" si="32"/>
        <v>4.9600000381469727</v>
      </c>
    </row>
    <row r="244" spans="10:33">
      <c r="J244" s="3"/>
      <c r="K244" s="3"/>
      <c r="L244" s="3"/>
      <c r="M244" s="3"/>
      <c r="N244" s="3"/>
      <c r="O244" s="3"/>
      <c r="P244" s="3"/>
      <c r="AC244">
        <v>15.997999999999999</v>
      </c>
      <c r="AD244">
        <v>-7.7399997711181641</v>
      </c>
      <c r="AE244">
        <v>5.369999885559082</v>
      </c>
      <c r="AF244">
        <f t="shared" si="31"/>
        <v>-7.7399997711181641</v>
      </c>
      <c r="AG244">
        <f t="shared" si="32"/>
        <v>5.369999885559082</v>
      </c>
    </row>
    <row r="245" spans="10:33">
      <c r="J245" s="3"/>
      <c r="K245" s="3"/>
      <c r="L245" s="3"/>
      <c r="M245" s="3"/>
      <c r="N245" s="3"/>
      <c r="O245" s="3"/>
      <c r="P245" s="3"/>
      <c r="AC245">
        <v>16.071000000000002</v>
      </c>
      <c r="AD245">
        <v>-5.4699997901916504</v>
      </c>
      <c r="AE245">
        <v>8.6400003433227539</v>
      </c>
      <c r="AF245">
        <f t="shared" si="31"/>
        <v>-5.4699997901916504</v>
      </c>
      <c r="AG245">
        <f t="shared" si="32"/>
        <v>8.6400003433227539</v>
      </c>
    </row>
    <row r="246" spans="10:33">
      <c r="J246" s="3"/>
      <c r="K246" s="3"/>
      <c r="L246" s="3"/>
      <c r="M246" s="3"/>
      <c r="N246" s="3"/>
      <c r="O246" s="3"/>
      <c r="P246" s="3"/>
      <c r="AC246">
        <v>16.137</v>
      </c>
      <c r="AD246">
        <v>-5.3000001907348633</v>
      </c>
      <c r="AE246">
        <v>11.359999656677246</v>
      </c>
      <c r="AF246">
        <f t="shared" si="31"/>
        <v>-5.3000001907348633</v>
      </c>
      <c r="AG246">
        <f t="shared" si="32"/>
        <v>11.359999656677246</v>
      </c>
    </row>
    <row r="247" spans="10:33">
      <c r="J247" s="3"/>
      <c r="K247" s="3"/>
      <c r="L247" s="3"/>
      <c r="M247" s="3"/>
      <c r="N247" s="3"/>
      <c r="O247" s="3"/>
      <c r="P247" s="3"/>
      <c r="AC247">
        <v>16.21</v>
      </c>
      <c r="AD247">
        <v>-4.2800002098083496</v>
      </c>
      <c r="AE247">
        <v>15.119999885559082</v>
      </c>
      <c r="AF247">
        <f t="shared" si="31"/>
        <v>-4.2800002098083496</v>
      </c>
      <c r="AG247">
        <f t="shared" si="32"/>
        <v>15.119999885559082</v>
      </c>
    </row>
    <row r="248" spans="10:33">
      <c r="J248" s="3"/>
      <c r="K248" s="3"/>
      <c r="L248" s="3"/>
      <c r="M248" s="3"/>
      <c r="N248" s="3"/>
      <c r="O248" s="3"/>
      <c r="P248" s="3"/>
      <c r="AC248">
        <v>16.271000000000001</v>
      </c>
      <c r="AD248">
        <v>-3.6400001049041748</v>
      </c>
      <c r="AE248">
        <v>11.350000381469727</v>
      </c>
      <c r="AF248">
        <f t="shared" si="31"/>
        <v>-3.6400001049041748</v>
      </c>
      <c r="AG248">
        <f t="shared" si="32"/>
        <v>11.350000381469727</v>
      </c>
    </row>
    <row r="249" spans="10:33">
      <c r="J249" s="3"/>
      <c r="K249" s="3"/>
      <c r="L249" s="3"/>
      <c r="M249" s="3"/>
      <c r="N249" s="3"/>
      <c r="O249" s="3"/>
      <c r="P249" s="3"/>
      <c r="AC249">
        <v>16.337</v>
      </c>
      <c r="AD249">
        <v>-5.6999998092651367</v>
      </c>
      <c r="AE249">
        <v>14.930000305175781</v>
      </c>
      <c r="AF249">
        <f t="shared" si="31"/>
        <v>-5.6999998092651367</v>
      </c>
      <c r="AG249">
        <f t="shared" si="32"/>
        <v>14.930000305175781</v>
      </c>
    </row>
    <row r="250" spans="10:33">
      <c r="J250" s="3"/>
      <c r="K250" s="3"/>
      <c r="L250" s="3"/>
      <c r="M250" s="3"/>
      <c r="N250" s="3"/>
      <c r="O250" s="3"/>
      <c r="P250" s="3"/>
      <c r="AC250">
        <v>16.393999999999998</v>
      </c>
      <c r="AD250">
        <v>-0.28999999165534973</v>
      </c>
      <c r="AE250">
        <v>14.010000228881836</v>
      </c>
      <c r="AF250">
        <f t="shared" si="31"/>
        <v>-0.28999999165534973</v>
      </c>
      <c r="AG250">
        <f t="shared" si="32"/>
        <v>14.010000228881836</v>
      </c>
    </row>
    <row r="251" spans="10:33">
      <c r="J251" s="3"/>
      <c r="K251" s="3"/>
      <c r="L251" s="3"/>
      <c r="M251" s="3"/>
      <c r="N251" s="3"/>
      <c r="O251" s="3"/>
      <c r="P251" s="3"/>
      <c r="AC251">
        <v>16.462</v>
      </c>
      <c r="AD251">
        <v>-4.309999942779541</v>
      </c>
      <c r="AE251">
        <v>7.8000001907348633</v>
      </c>
      <c r="AF251">
        <f t="shared" si="31"/>
        <v>-4.309999942779541</v>
      </c>
      <c r="AG251">
        <f t="shared" si="32"/>
        <v>7.8000001907348633</v>
      </c>
    </row>
    <row r="252" spans="10:33">
      <c r="J252" s="3"/>
      <c r="K252" s="3"/>
      <c r="L252" s="3"/>
      <c r="M252" s="3"/>
      <c r="N252" s="3"/>
      <c r="O252" s="3"/>
      <c r="P252" s="3"/>
      <c r="AC252">
        <v>16.527000000000001</v>
      </c>
      <c r="AD252">
        <v>-5.7199997901916504</v>
      </c>
      <c r="AE252">
        <v>4.119999885559082</v>
      </c>
      <c r="AF252">
        <f t="shared" si="31"/>
        <v>-5.7199997901916504</v>
      </c>
      <c r="AG252">
        <f t="shared" si="32"/>
        <v>4.119999885559082</v>
      </c>
    </row>
    <row r="253" spans="10:33">
      <c r="J253" s="3"/>
      <c r="K253" s="3"/>
      <c r="L253" s="3"/>
      <c r="M253" s="3"/>
      <c r="N253" s="3"/>
      <c r="O253" s="3"/>
      <c r="P253" s="3"/>
      <c r="AC253">
        <v>16.593</v>
      </c>
      <c r="AD253">
        <v>-4.7300000190734863</v>
      </c>
      <c r="AE253">
        <v>4.9099998474121094</v>
      </c>
      <c r="AF253">
        <f t="shared" si="31"/>
        <v>-4.7300000190734863</v>
      </c>
      <c r="AG253">
        <f t="shared" si="32"/>
        <v>4.9099998474121094</v>
      </c>
    </row>
    <row r="254" spans="10:33">
      <c r="J254" s="3"/>
      <c r="K254" s="3"/>
      <c r="L254" s="3"/>
      <c r="M254" s="3"/>
      <c r="N254" s="3"/>
      <c r="O254" s="3"/>
      <c r="P254" s="3"/>
      <c r="AC254">
        <v>16.661000000000001</v>
      </c>
      <c r="AD254">
        <v>-4.8400001525878906</v>
      </c>
      <c r="AE254">
        <v>9.3100004196166992</v>
      </c>
      <c r="AF254">
        <f t="shared" si="31"/>
        <v>-4.8400001525878906</v>
      </c>
      <c r="AG254">
        <f t="shared" si="32"/>
        <v>9.3100004196166992</v>
      </c>
    </row>
    <row r="255" spans="10:33">
      <c r="J255" s="3"/>
      <c r="K255" s="3"/>
      <c r="L255" s="3"/>
      <c r="M255" s="3"/>
      <c r="N255" s="3"/>
      <c r="O255" s="3"/>
      <c r="P255" s="3"/>
      <c r="AC255">
        <v>16.731000000000002</v>
      </c>
      <c r="AD255">
        <v>-1.6699999570846558</v>
      </c>
      <c r="AE255">
        <v>4.820000171661377</v>
      </c>
      <c r="AF255">
        <f t="shared" si="31"/>
        <v>-1.6699999570846558</v>
      </c>
      <c r="AG255">
        <f t="shared" si="32"/>
        <v>4.820000171661377</v>
      </c>
    </row>
    <row r="256" spans="10:33">
      <c r="J256" s="3"/>
      <c r="K256" s="3"/>
      <c r="L256" s="3"/>
      <c r="M256" s="3"/>
      <c r="N256" s="3"/>
      <c r="O256" s="3"/>
      <c r="P256" s="3"/>
      <c r="AC256">
        <v>16.786999999999999</v>
      </c>
      <c r="AD256">
        <v>-1.6699999570846558</v>
      </c>
      <c r="AE256">
        <v>4.820000171661377</v>
      </c>
      <c r="AF256">
        <f t="shared" si="31"/>
        <v>-1.6699999570846558</v>
      </c>
      <c r="AG256">
        <f t="shared" si="32"/>
        <v>4.820000171661377</v>
      </c>
    </row>
    <row r="257" spans="10:33">
      <c r="J257" s="3"/>
      <c r="K257" s="3"/>
      <c r="L257" s="3"/>
      <c r="M257" s="3"/>
      <c r="N257" s="3"/>
      <c r="O257" s="3"/>
      <c r="P257" s="3"/>
      <c r="AC257">
        <v>16.843</v>
      </c>
      <c r="AD257">
        <v>0.47999998927116394</v>
      </c>
      <c r="AE257">
        <v>2.630000114440918</v>
      </c>
      <c r="AF257">
        <f t="shared" si="31"/>
        <v>0.47999998927116394</v>
      </c>
      <c r="AG257">
        <f t="shared" si="32"/>
        <v>2.630000114440918</v>
      </c>
    </row>
    <row r="258" spans="10:33">
      <c r="J258" s="3"/>
      <c r="K258" s="3"/>
      <c r="L258" s="3"/>
      <c r="M258" s="3"/>
      <c r="N258" s="3"/>
      <c r="O258" s="3"/>
      <c r="P258" s="3"/>
      <c r="AC258">
        <v>16.907</v>
      </c>
      <c r="AD258">
        <v>-1.8999999761581421</v>
      </c>
      <c r="AE258">
        <v>1.6499999761581421</v>
      </c>
      <c r="AF258">
        <f t="shared" si="31"/>
        <v>-1.8999999761581421</v>
      </c>
      <c r="AG258">
        <f t="shared" si="32"/>
        <v>1.6499999761581421</v>
      </c>
    </row>
    <row r="259" spans="10:33">
      <c r="J259" s="3"/>
      <c r="K259" s="3"/>
      <c r="L259" s="3"/>
      <c r="M259" s="3"/>
      <c r="N259" s="3"/>
      <c r="O259" s="3"/>
      <c r="P259" s="3"/>
      <c r="AC259">
        <v>16.986000000000001</v>
      </c>
      <c r="AD259">
        <v>0.68999999761581421</v>
      </c>
      <c r="AE259">
        <v>3.8199999332427979</v>
      </c>
      <c r="AF259">
        <f t="shared" si="31"/>
        <v>0.68999999761581421</v>
      </c>
      <c r="AG259">
        <f t="shared" si="32"/>
        <v>3.8199999332427979</v>
      </c>
    </row>
    <row r="260" spans="10:33">
      <c r="J260" s="3"/>
      <c r="K260" s="3"/>
      <c r="L260" s="3"/>
      <c r="M260" s="3"/>
      <c r="N260" s="3"/>
      <c r="O260" s="3"/>
      <c r="P260" s="3"/>
      <c r="AC260">
        <v>17.042000000000002</v>
      </c>
      <c r="AD260">
        <v>-4.9800000190734863</v>
      </c>
      <c r="AE260">
        <v>0.99000000953674316</v>
      </c>
      <c r="AF260">
        <f t="shared" si="31"/>
        <v>-4.9800000190734863</v>
      </c>
      <c r="AG260">
        <f t="shared" si="32"/>
        <v>0.99000000953674316</v>
      </c>
    </row>
    <row r="261" spans="10:33">
      <c r="J261" s="3"/>
      <c r="K261" s="3"/>
      <c r="L261" s="3"/>
      <c r="M261" s="3"/>
      <c r="N261" s="3"/>
      <c r="O261" s="3"/>
      <c r="P261" s="3"/>
      <c r="AC261">
        <v>17.111000000000001</v>
      </c>
      <c r="AD261">
        <v>-5.309999942779541</v>
      </c>
      <c r="AE261">
        <v>1.0700000524520874</v>
      </c>
      <c r="AF261">
        <f t="shared" ref="AF261:AF284" si="33">AD261</f>
        <v>-5.309999942779541</v>
      </c>
      <c r="AG261">
        <f t="shared" ref="AG261:AG284" si="34">AE261</f>
        <v>1.0700000524520874</v>
      </c>
    </row>
    <row r="262" spans="10:33">
      <c r="AC262">
        <v>17.173999999999999</v>
      </c>
      <c r="AD262">
        <v>-1.7999999523162842</v>
      </c>
      <c r="AE262">
        <v>6.5399999618530273</v>
      </c>
      <c r="AF262">
        <f t="shared" si="33"/>
        <v>-1.7999999523162842</v>
      </c>
      <c r="AG262">
        <f t="shared" si="34"/>
        <v>6.5399999618530273</v>
      </c>
    </row>
    <row r="263" spans="10:33">
      <c r="AC263">
        <v>17.251999999999999</v>
      </c>
      <c r="AD263">
        <v>-5.5</v>
      </c>
      <c r="AE263">
        <v>5.25</v>
      </c>
      <c r="AF263">
        <f t="shared" si="33"/>
        <v>-5.5</v>
      </c>
      <c r="AG263">
        <f t="shared" si="34"/>
        <v>5.25</v>
      </c>
    </row>
    <row r="264" spans="10:33">
      <c r="AC264">
        <v>17.318999999999999</v>
      </c>
      <c r="AD264">
        <v>-7.0500001907348633</v>
      </c>
      <c r="AE264">
        <v>3.6099998950958252</v>
      </c>
      <c r="AF264">
        <f t="shared" si="33"/>
        <v>-7.0500001907348633</v>
      </c>
      <c r="AG264">
        <f t="shared" si="34"/>
        <v>3.6099998950958252</v>
      </c>
    </row>
    <row r="265" spans="10:33">
      <c r="AC265">
        <v>17.376999999999999</v>
      </c>
      <c r="AD265">
        <v>-7.0799999237060547</v>
      </c>
      <c r="AE265">
        <v>2.130000114440918</v>
      </c>
      <c r="AF265">
        <f t="shared" si="33"/>
        <v>-7.0799999237060547</v>
      </c>
      <c r="AG265">
        <f t="shared" si="34"/>
        <v>2.130000114440918</v>
      </c>
    </row>
    <row r="266" spans="10:33">
      <c r="AC266">
        <v>17.434999999999999</v>
      </c>
      <c r="AD266">
        <v>-5.5900001525878906</v>
      </c>
      <c r="AE266">
        <v>3.3199999332427979</v>
      </c>
      <c r="AF266">
        <f t="shared" si="33"/>
        <v>-5.5900001525878906</v>
      </c>
      <c r="AG266">
        <f t="shared" si="34"/>
        <v>3.3199999332427979</v>
      </c>
    </row>
    <row r="267" spans="10:33">
      <c r="AC267">
        <v>17.495999999999999</v>
      </c>
      <c r="AD267">
        <v>-6.0199999809265137</v>
      </c>
      <c r="AE267">
        <v>1.8999999761581421</v>
      </c>
      <c r="AF267">
        <f t="shared" si="33"/>
        <v>-6.0199999809265137</v>
      </c>
      <c r="AG267">
        <f t="shared" si="34"/>
        <v>1.8999999761581421</v>
      </c>
    </row>
    <row r="268" spans="10:33">
      <c r="AC268">
        <v>17.562999999999999</v>
      </c>
      <c r="AD268">
        <v>-5.7699999809265137</v>
      </c>
      <c r="AE268">
        <v>0.99000000953674316</v>
      </c>
      <c r="AF268">
        <f t="shared" si="33"/>
        <v>-5.7699999809265137</v>
      </c>
      <c r="AG268">
        <f t="shared" si="34"/>
        <v>0.99000000953674316</v>
      </c>
    </row>
    <row r="269" spans="10:33">
      <c r="AC269">
        <v>17.631</v>
      </c>
      <c r="AD269">
        <v>-4.4699997901916504</v>
      </c>
      <c r="AE269">
        <v>1.4600000381469727</v>
      </c>
      <c r="AF269">
        <f t="shared" si="33"/>
        <v>-4.4699997901916504</v>
      </c>
      <c r="AG269">
        <f t="shared" si="34"/>
        <v>1.4600000381469727</v>
      </c>
    </row>
    <row r="270" spans="10:33">
      <c r="AC270">
        <v>17.701000000000001</v>
      </c>
      <c r="AD270">
        <v>-5.8899998664855957</v>
      </c>
      <c r="AE270">
        <v>1.0900000333786011</v>
      </c>
      <c r="AF270">
        <f t="shared" si="33"/>
        <v>-5.8899998664855957</v>
      </c>
      <c r="AG270">
        <f t="shared" si="34"/>
        <v>1.0900000333786011</v>
      </c>
    </row>
    <row r="271" spans="10:33">
      <c r="AC271">
        <v>17.777999999999999</v>
      </c>
      <c r="AD271">
        <v>-0.37999999523162842</v>
      </c>
      <c r="AE271">
        <v>1.5800000429153442</v>
      </c>
      <c r="AF271">
        <f t="shared" si="33"/>
        <v>-0.37999999523162842</v>
      </c>
      <c r="AG271">
        <f t="shared" si="34"/>
        <v>1.5800000429153442</v>
      </c>
    </row>
    <row r="272" spans="10:33">
      <c r="AC272">
        <v>17.844000000000001</v>
      </c>
      <c r="AD272">
        <v>-1.0099999904632568</v>
      </c>
      <c r="AE272">
        <v>4.429999828338623</v>
      </c>
      <c r="AF272">
        <f t="shared" si="33"/>
        <v>-1.0099999904632568</v>
      </c>
      <c r="AG272">
        <f t="shared" si="34"/>
        <v>4.429999828338623</v>
      </c>
    </row>
    <row r="273" spans="29:33">
      <c r="AC273">
        <v>17.927</v>
      </c>
      <c r="AD273">
        <v>1.9199999570846558</v>
      </c>
      <c r="AE273">
        <v>1.8300000429153442</v>
      </c>
      <c r="AF273">
        <f t="shared" si="33"/>
        <v>1.9199999570846558</v>
      </c>
      <c r="AG273">
        <f t="shared" si="34"/>
        <v>1.8300000429153442</v>
      </c>
    </row>
    <row r="274" spans="29:33">
      <c r="AC274">
        <v>17.992999999999999</v>
      </c>
      <c r="AD274">
        <v>1.5499999523162842</v>
      </c>
      <c r="AE274">
        <v>4.559999942779541</v>
      </c>
      <c r="AF274">
        <f t="shared" si="33"/>
        <v>1.5499999523162842</v>
      </c>
      <c r="AG274">
        <f t="shared" si="34"/>
        <v>4.559999942779541</v>
      </c>
    </row>
    <row r="275" spans="29:33">
      <c r="AC275">
        <v>18.053000000000001</v>
      </c>
      <c r="AD275">
        <v>1.1699999570846558</v>
      </c>
      <c r="AE275">
        <v>6.429999828338623</v>
      </c>
      <c r="AF275">
        <f t="shared" si="33"/>
        <v>1.1699999570846558</v>
      </c>
      <c r="AG275">
        <f t="shared" si="34"/>
        <v>6.429999828338623</v>
      </c>
    </row>
    <row r="276" spans="29:33">
      <c r="AC276">
        <v>18.106000000000002</v>
      </c>
      <c r="AD276">
        <v>3.2400000095367432</v>
      </c>
      <c r="AE276">
        <v>6.6599998474121094</v>
      </c>
      <c r="AF276">
        <f t="shared" si="33"/>
        <v>3.2400000095367432</v>
      </c>
      <c r="AG276">
        <f t="shared" si="34"/>
        <v>6.6599998474121094</v>
      </c>
    </row>
    <row r="277" spans="29:33">
      <c r="AC277">
        <v>18.177</v>
      </c>
      <c r="AD277">
        <v>2.190000057220459</v>
      </c>
      <c r="AE277">
        <v>6.9800000190734863</v>
      </c>
      <c r="AF277">
        <f t="shared" si="33"/>
        <v>2.190000057220459</v>
      </c>
      <c r="AG277">
        <f t="shared" si="34"/>
        <v>6.9800000190734863</v>
      </c>
    </row>
    <row r="278" spans="29:33">
      <c r="AC278">
        <v>18.236999999999998</v>
      </c>
      <c r="AD278">
        <v>1.2599999904632568</v>
      </c>
      <c r="AE278">
        <v>9.0900001525878906</v>
      </c>
      <c r="AF278">
        <f t="shared" si="33"/>
        <v>1.2599999904632568</v>
      </c>
      <c r="AG278">
        <f t="shared" si="34"/>
        <v>9.0900001525878906</v>
      </c>
    </row>
    <row r="279" spans="29:33">
      <c r="AC279">
        <v>18.315000000000001</v>
      </c>
      <c r="AD279">
        <v>1.3899999856948853</v>
      </c>
      <c r="AE279">
        <v>8.2200002670288086</v>
      </c>
      <c r="AF279">
        <f t="shared" si="33"/>
        <v>1.3899999856948853</v>
      </c>
      <c r="AG279">
        <f t="shared" si="34"/>
        <v>8.2200002670288086</v>
      </c>
    </row>
    <row r="280" spans="29:33">
      <c r="AC280">
        <v>18.376999999999999</v>
      </c>
      <c r="AD280">
        <v>1.2599999904632568</v>
      </c>
      <c r="AE280">
        <v>10.149999618530273</v>
      </c>
      <c r="AF280">
        <f t="shared" si="33"/>
        <v>1.2599999904632568</v>
      </c>
      <c r="AG280">
        <f t="shared" si="34"/>
        <v>10.149999618530273</v>
      </c>
    </row>
    <row r="281" spans="29:33">
      <c r="AC281">
        <v>18.437999999999999</v>
      </c>
      <c r="AD281">
        <v>4.179999828338623</v>
      </c>
      <c r="AE281">
        <v>7.0199999809265137</v>
      </c>
      <c r="AF281">
        <f t="shared" si="33"/>
        <v>4.179999828338623</v>
      </c>
      <c r="AG281">
        <f t="shared" si="34"/>
        <v>7.0199999809265137</v>
      </c>
    </row>
    <row r="282" spans="29:33">
      <c r="AC282">
        <v>18.506</v>
      </c>
      <c r="AD282">
        <v>2.2300000190734863</v>
      </c>
      <c r="AE282">
        <v>9.3100004196166992</v>
      </c>
      <c r="AF282">
        <f t="shared" si="33"/>
        <v>2.2300000190734863</v>
      </c>
      <c r="AG282">
        <f t="shared" si="34"/>
        <v>9.3100004196166992</v>
      </c>
    </row>
    <row r="283" spans="29:33">
      <c r="AC283">
        <v>18.577999999999999</v>
      </c>
      <c r="AD283">
        <v>2.5099999904632568</v>
      </c>
      <c r="AE283">
        <v>9.380000114440918</v>
      </c>
      <c r="AF283">
        <f t="shared" si="33"/>
        <v>2.5099999904632568</v>
      </c>
      <c r="AG283">
        <f t="shared" si="34"/>
        <v>9.380000114440918</v>
      </c>
    </row>
    <row r="284" spans="29:33">
      <c r="AC284" s="13">
        <v>18.689</v>
      </c>
      <c r="AD284">
        <v>2.9000000953674316</v>
      </c>
      <c r="AE284">
        <v>10.829999923706055</v>
      </c>
      <c r="AF284">
        <f t="shared" si="33"/>
        <v>2.9000000953674316</v>
      </c>
      <c r="AG284">
        <f t="shared" si="34"/>
        <v>10.829999923706055</v>
      </c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5BA94-CFC3-4E55-9A45-9E7E28EDEE58}">
  <sheetPr codeName="Sheet6"/>
  <dimension ref="A1:AG327"/>
  <sheetViews>
    <sheetView topLeftCell="E3" zoomScale="70" zoomScaleNormal="70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"/>
      <c r="O1" s="1"/>
      <c r="P1" s="1"/>
      <c r="AC1" s="16"/>
      <c r="AD1" s="16"/>
      <c r="AE1" s="16"/>
    </row>
    <row r="2" spans="1:33">
      <c r="B2" s="15" t="s">
        <v>1</v>
      </c>
      <c r="C2" s="15"/>
      <c r="D2" s="15"/>
      <c r="E2" s="15" t="s">
        <v>2</v>
      </c>
      <c r="F2" s="15"/>
      <c r="G2" s="15"/>
      <c r="H2" s="15"/>
      <c r="I2" s="15"/>
      <c r="J2" s="16" t="s">
        <v>3</v>
      </c>
      <c r="K2" s="16"/>
      <c r="L2" s="16" t="s">
        <v>4</v>
      </c>
      <c r="M2" s="16"/>
      <c r="N2" s="16" t="s">
        <v>5</v>
      </c>
      <c r="O2" s="16"/>
      <c r="P2" s="4"/>
      <c r="AC2" s="5"/>
      <c r="AD2" s="16" t="s">
        <v>6</v>
      </c>
      <c r="AE2" s="16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789</v>
      </c>
      <c r="B4" s="11" t="str">
        <f>MID(A4,12,8)&amp;"."&amp;RIGHT(A4,3)</f>
        <v>15:00:07.509</v>
      </c>
      <c r="C4" s="11">
        <f>LEFT(B4,2)*3600+MID(B4,4,2)*60+RIGHT(B4,6)</f>
        <v>54007.508999999998</v>
      </c>
      <c r="D4" s="11">
        <f>C4-$C$4</f>
        <v>0</v>
      </c>
      <c r="E4" s="11">
        <v>-850.31899999999996</v>
      </c>
      <c r="F4" s="11">
        <v>3105.19</v>
      </c>
      <c r="G4" s="11">
        <v>15394</v>
      </c>
      <c r="H4" s="11">
        <v>712</v>
      </c>
      <c r="I4" s="11">
        <v>457</v>
      </c>
      <c r="J4" s="12">
        <f t="shared" ref="J4:J67" si="0">ROUND(E4*COS(1.5*PI()/180)-F4*SIN(1.5*PI()/180),3)</f>
        <v>-931.31200000000001</v>
      </c>
      <c r="K4" s="12">
        <f t="shared" ref="K4:K67" si="1">ROUND(E4*SIN(1.5*PI()/180)+F4*COS(1.5*PI()/180),3)</f>
        <v>3081.8670000000002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-0.56000000238418579</v>
      </c>
      <c r="AE4">
        <v>18.969999313354492</v>
      </c>
      <c r="AF4">
        <f>AD4</f>
        <v>-0.56000000238418579</v>
      </c>
      <c r="AG4">
        <f>AE4</f>
        <v>18.969999313354492</v>
      </c>
    </row>
    <row r="5" spans="1:33">
      <c r="A5" s="3" t="s">
        <v>790</v>
      </c>
      <c r="B5" s="3" t="str">
        <f t="shared" ref="B5:B68" si="2">MID(A5,12,8)&amp;"."&amp;RIGHT(A5,3)</f>
        <v>15:00:07.604</v>
      </c>
      <c r="C5" s="3">
        <f t="shared" ref="C5:C68" si="3">LEFT(B5,2)*3600+MID(B5,4,2)*60+RIGHT(B5,6)</f>
        <v>54007.603999999999</v>
      </c>
      <c r="D5" s="3">
        <f t="shared" ref="D5:D68" si="4">C5-$C$4</f>
        <v>9.5000000001164153E-2</v>
      </c>
      <c r="E5" s="3">
        <v>-860.17600000000004</v>
      </c>
      <c r="F5" s="3">
        <v>3193.85</v>
      </c>
      <c r="G5" s="3">
        <v>15335</v>
      </c>
      <c r="H5" s="3">
        <v>771</v>
      </c>
      <c r="I5" s="3">
        <v>913.5</v>
      </c>
      <c r="J5">
        <f t="shared" si="0"/>
        <v>-943.48599999999999</v>
      </c>
      <c r="K5">
        <f t="shared" si="1"/>
        <v>3170.239</v>
      </c>
      <c r="L5">
        <f t="shared" ref="L5:L68" si="5">J5-$J$4</f>
        <v>-12.173999999999978</v>
      </c>
      <c r="M5">
        <f t="shared" ref="M5:M68" si="6">K5-$K$4</f>
        <v>88.371999999999844</v>
      </c>
      <c r="N5">
        <f t="shared" ref="N5:O68" si="7">L5*0.001</f>
        <v>-1.2173999999999978E-2</v>
      </c>
      <c r="O5">
        <f t="shared" si="7"/>
        <v>8.837199999999984E-2</v>
      </c>
      <c r="AC5">
        <v>7.2999999999999995E-2</v>
      </c>
      <c r="AD5">
        <v>-7.440000057220459</v>
      </c>
      <c r="AE5">
        <v>24.469999313354492</v>
      </c>
      <c r="AF5">
        <f t="shared" ref="AF5:AF68" si="8">AD5</f>
        <v>-7.440000057220459</v>
      </c>
      <c r="AG5">
        <f t="shared" ref="AG5:AG68" si="9">AE5</f>
        <v>24.469999313354492</v>
      </c>
    </row>
    <row r="6" spans="1:33">
      <c r="A6" s="3" t="s">
        <v>791</v>
      </c>
      <c r="B6" s="3" t="str">
        <f t="shared" si="2"/>
        <v>15:00:07.698</v>
      </c>
      <c r="C6" s="3">
        <f t="shared" si="3"/>
        <v>54007.697999999997</v>
      </c>
      <c r="D6" s="3">
        <f t="shared" si="4"/>
        <v>0.1889999999984866</v>
      </c>
      <c r="E6" s="3">
        <v>-889.976</v>
      </c>
      <c r="F6" s="3">
        <v>3260.21</v>
      </c>
      <c r="G6" s="3">
        <v>15306.5</v>
      </c>
      <c r="H6" s="3">
        <v>700.5</v>
      </c>
      <c r="I6" s="3">
        <v>456.25</v>
      </c>
      <c r="J6">
        <f t="shared" si="0"/>
        <v>-975.01300000000003</v>
      </c>
      <c r="K6">
        <f t="shared" si="1"/>
        <v>3235.7959999999998</v>
      </c>
      <c r="L6">
        <f t="shared" si="5"/>
        <v>-43.701000000000022</v>
      </c>
      <c r="M6">
        <f t="shared" si="6"/>
        <v>153.92899999999963</v>
      </c>
      <c r="N6">
        <f t="shared" si="7"/>
        <v>-4.3701000000000025E-2</v>
      </c>
      <c r="O6">
        <f t="shared" si="7"/>
        <v>0.15392899999999965</v>
      </c>
      <c r="AC6">
        <v>0.13700000000000001</v>
      </c>
      <c r="AD6">
        <v>-9.3400001525878906</v>
      </c>
      <c r="AE6">
        <v>23.5</v>
      </c>
      <c r="AF6">
        <f t="shared" si="8"/>
        <v>-9.3400001525878906</v>
      </c>
      <c r="AG6">
        <f t="shared" si="9"/>
        <v>23.5</v>
      </c>
    </row>
    <row r="7" spans="1:33">
      <c r="A7" s="3" t="s">
        <v>792</v>
      </c>
      <c r="B7" s="3" t="str">
        <f t="shared" si="2"/>
        <v>15:00:07.791</v>
      </c>
      <c r="C7" s="3">
        <f t="shared" si="3"/>
        <v>54007.790999999997</v>
      </c>
      <c r="D7" s="3">
        <f t="shared" si="4"/>
        <v>0.2819999999992433</v>
      </c>
      <c r="E7" s="3">
        <v>-856.38</v>
      </c>
      <c r="F7" s="3">
        <v>3296.56</v>
      </c>
      <c r="G7" s="3">
        <v>15257</v>
      </c>
      <c r="H7" s="3">
        <v>728</v>
      </c>
      <c r="I7" s="3">
        <v>455.75</v>
      </c>
      <c r="J7">
        <f t="shared" si="0"/>
        <v>-942.38</v>
      </c>
      <c r="K7">
        <f t="shared" si="1"/>
        <v>3273.0129999999999</v>
      </c>
      <c r="L7">
        <f t="shared" si="5"/>
        <v>-11.067999999999984</v>
      </c>
      <c r="M7">
        <f t="shared" si="6"/>
        <v>191.14599999999973</v>
      </c>
      <c r="N7">
        <f t="shared" si="7"/>
        <v>-1.1067999999999984E-2</v>
      </c>
      <c r="O7">
        <f t="shared" si="7"/>
        <v>0.19114599999999973</v>
      </c>
      <c r="AC7">
        <v>0.20499999999999999</v>
      </c>
      <c r="AD7">
        <v>-4.3499999046325684</v>
      </c>
      <c r="AE7">
        <v>16.75</v>
      </c>
      <c r="AF7">
        <f t="shared" si="8"/>
        <v>-4.3499999046325684</v>
      </c>
      <c r="AG7">
        <f t="shared" si="9"/>
        <v>16.75</v>
      </c>
    </row>
    <row r="8" spans="1:33">
      <c r="A8" s="3" t="s">
        <v>793</v>
      </c>
      <c r="B8" s="3" t="str">
        <f t="shared" si="2"/>
        <v>15:00:07.881</v>
      </c>
      <c r="C8" s="3">
        <f t="shared" si="3"/>
        <v>54007.881000000001</v>
      </c>
      <c r="D8" s="3">
        <f t="shared" si="4"/>
        <v>0.3720000000030268</v>
      </c>
      <c r="E8" s="3">
        <v>-879.33299999999997</v>
      </c>
      <c r="F8" s="3">
        <v>3369.53</v>
      </c>
      <c r="G8" s="3">
        <v>15219</v>
      </c>
      <c r="H8" s="3">
        <v>770</v>
      </c>
      <c r="I8" s="3">
        <v>911</v>
      </c>
      <c r="J8">
        <f t="shared" si="0"/>
        <v>-967.23599999999999</v>
      </c>
      <c r="K8">
        <f t="shared" si="1"/>
        <v>3345.357</v>
      </c>
      <c r="L8">
        <f t="shared" si="5"/>
        <v>-35.923999999999978</v>
      </c>
      <c r="M8">
        <f t="shared" si="6"/>
        <v>263.48999999999978</v>
      </c>
      <c r="N8">
        <f t="shared" si="7"/>
        <v>-3.5923999999999977E-2</v>
      </c>
      <c r="O8">
        <f t="shared" si="7"/>
        <v>0.26348999999999978</v>
      </c>
      <c r="AC8">
        <v>0.26400000000000001</v>
      </c>
      <c r="AD8">
        <v>-6.5300002098083496</v>
      </c>
      <c r="AE8">
        <v>24.649999618530273</v>
      </c>
      <c r="AF8">
        <f t="shared" si="8"/>
        <v>-6.5300002098083496</v>
      </c>
      <c r="AG8">
        <f t="shared" si="9"/>
        <v>24.649999618530273</v>
      </c>
    </row>
    <row r="9" spans="1:33">
      <c r="A9" s="3" t="s">
        <v>794</v>
      </c>
      <c r="B9" s="3" t="str">
        <f t="shared" si="2"/>
        <v>15:00:07.976</v>
      </c>
      <c r="C9" s="3">
        <f t="shared" si="3"/>
        <v>54007.976000000002</v>
      </c>
      <c r="D9" s="3">
        <f t="shared" si="4"/>
        <v>0.46700000000419095</v>
      </c>
      <c r="E9" s="3">
        <v>-873.221</v>
      </c>
      <c r="F9" s="3">
        <v>3472.93</v>
      </c>
      <c r="G9" s="3">
        <v>15139.5</v>
      </c>
      <c r="H9" s="3">
        <v>746</v>
      </c>
      <c r="I9" s="3">
        <v>455</v>
      </c>
      <c r="J9">
        <f t="shared" si="0"/>
        <v>-963.83199999999999</v>
      </c>
      <c r="K9">
        <f t="shared" si="1"/>
        <v>3448.8820000000001</v>
      </c>
      <c r="L9">
        <f t="shared" si="5"/>
        <v>-32.519999999999982</v>
      </c>
      <c r="M9">
        <f t="shared" si="6"/>
        <v>367.01499999999987</v>
      </c>
      <c r="N9">
        <f t="shared" si="7"/>
        <v>-3.2519999999999979E-2</v>
      </c>
      <c r="O9">
        <f t="shared" si="7"/>
        <v>0.36701499999999987</v>
      </c>
      <c r="AC9">
        <v>0.33900000000000002</v>
      </c>
      <c r="AD9">
        <v>-5.9699997901916504</v>
      </c>
      <c r="AE9">
        <v>20.280000686645508</v>
      </c>
      <c r="AF9">
        <f t="shared" si="8"/>
        <v>-5.9699997901916504</v>
      </c>
      <c r="AG9">
        <f t="shared" si="9"/>
        <v>20.280000686645508</v>
      </c>
    </row>
    <row r="10" spans="1:33">
      <c r="A10" s="3" t="s">
        <v>795</v>
      </c>
      <c r="B10" s="3" t="str">
        <f t="shared" si="2"/>
        <v>15:00:08.072</v>
      </c>
      <c r="C10" s="3">
        <f t="shared" si="3"/>
        <v>54008.072</v>
      </c>
      <c r="D10" s="3">
        <f t="shared" si="4"/>
        <v>0.56300000000192085</v>
      </c>
      <c r="E10" s="3">
        <v>-848.22299999999996</v>
      </c>
      <c r="F10" s="3">
        <v>3499.52</v>
      </c>
      <c r="G10" s="3">
        <v>15103</v>
      </c>
      <c r="H10" s="3">
        <v>738</v>
      </c>
      <c r="I10" s="3">
        <v>454.5</v>
      </c>
      <c r="J10">
        <f t="shared" si="0"/>
        <v>-939.53899999999999</v>
      </c>
      <c r="K10">
        <f t="shared" si="1"/>
        <v>3476.1170000000002</v>
      </c>
      <c r="L10">
        <f t="shared" si="5"/>
        <v>-8.2269999999999754</v>
      </c>
      <c r="M10">
        <f t="shared" si="6"/>
        <v>394.25</v>
      </c>
      <c r="N10">
        <f t="shared" si="7"/>
        <v>-8.2269999999999757E-3</v>
      </c>
      <c r="O10">
        <f t="shared" si="7"/>
        <v>0.39424999999999999</v>
      </c>
      <c r="AC10">
        <v>0.42799999999999999</v>
      </c>
      <c r="AD10">
        <v>-5.3600001335144043</v>
      </c>
      <c r="AE10">
        <v>25.739999771118164</v>
      </c>
      <c r="AF10">
        <f t="shared" si="8"/>
        <v>-5.3600001335144043</v>
      </c>
      <c r="AG10">
        <f t="shared" si="9"/>
        <v>25.739999771118164</v>
      </c>
    </row>
    <row r="11" spans="1:33">
      <c r="A11" s="3" t="s">
        <v>796</v>
      </c>
      <c r="B11" s="3" t="str">
        <f t="shared" si="2"/>
        <v>15:00:08.164</v>
      </c>
      <c r="C11" s="3">
        <f t="shared" si="3"/>
        <v>54008.163999999997</v>
      </c>
      <c r="D11" s="3">
        <f t="shared" si="4"/>
        <v>0.65499999999883585</v>
      </c>
      <c r="E11" s="3">
        <v>-864.62099999999998</v>
      </c>
      <c r="F11" s="3">
        <v>3672.93</v>
      </c>
      <c r="G11" s="3">
        <v>14988.5</v>
      </c>
      <c r="H11" s="3">
        <v>747</v>
      </c>
      <c r="I11" s="3">
        <v>454</v>
      </c>
      <c r="J11">
        <f t="shared" si="0"/>
        <v>-960.471</v>
      </c>
      <c r="K11">
        <f t="shared" si="1"/>
        <v>3649.038</v>
      </c>
      <c r="L11">
        <f t="shared" si="5"/>
        <v>-29.158999999999992</v>
      </c>
      <c r="M11">
        <f t="shared" si="6"/>
        <v>567.17099999999982</v>
      </c>
      <c r="N11">
        <f t="shared" si="7"/>
        <v>-2.9158999999999994E-2</v>
      </c>
      <c r="O11">
        <f t="shared" si="7"/>
        <v>0.56717099999999987</v>
      </c>
      <c r="AC11">
        <v>0.51</v>
      </c>
      <c r="AD11">
        <v>-1.7100000381469727</v>
      </c>
      <c r="AE11">
        <v>25.409999847412109</v>
      </c>
      <c r="AF11">
        <f t="shared" si="8"/>
        <v>-1.7100000381469727</v>
      </c>
      <c r="AG11">
        <f t="shared" si="9"/>
        <v>25.409999847412109</v>
      </c>
    </row>
    <row r="12" spans="1:33">
      <c r="A12" s="3" t="s">
        <v>797</v>
      </c>
      <c r="B12" s="3" t="str">
        <f t="shared" si="2"/>
        <v>15:00:08.257</v>
      </c>
      <c r="C12" s="3">
        <f t="shared" si="3"/>
        <v>54008.256999999998</v>
      </c>
      <c r="D12" s="3">
        <f t="shared" si="4"/>
        <v>0.74799999999959255</v>
      </c>
      <c r="E12" s="3">
        <v>-850.15</v>
      </c>
      <c r="F12" s="3">
        <v>3688.15</v>
      </c>
      <c r="G12" s="3">
        <v>14967.5</v>
      </c>
      <c r="H12" s="3">
        <v>699.5</v>
      </c>
      <c r="I12" s="3">
        <v>453.25</v>
      </c>
      <c r="J12">
        <f t="shared" si="0"/>
        <v>-946.40300000000002</v>
      </c>
      <c r="K12">
        <f t="shared" si="1"/>
        <v>3664.6320000000001</v>
      </c>
      <c r="L12">
        <f t="shared" si="5"/>
        <v>-15.091000000000008</v>
      </c>
      <c r="M12">
        <f t="shared" si="6"/>
        <v>582.76499999999987</v>
      </c>
      <c r="N12">
        <f t="shared" si="7"/>
        <v>-1.5091000000000009E-2</v>
      </c>
      <c r="O12">
        <f t="shared" si="7"/>
        <v>0.58276499999999987</v>
      </c>
      <c r="AC12">
        <v>0.58799999999999997</v>
      </c>
      <c r="AD12">
        <v>-2.8599998950958252</v>
      </c>
      <c r="AE12">
        <v>20.489999771118164</v>
      </c>
      <c r="AF12">
        <f t="shared" si="8"/>
        <v>-2.8599998950958252</v>
      </c>
      <c r="AG12">
        <f t="shared" si="9"/>
        <v>20.489999771118164</v>
      </c>
    </row>
    <row r="13" spans="1:33">
      <c r="A13" s="3" t="s">
        <v>798</v>
      </c>
      <c r="B13" s="3" t="str">
        <f t="shared" si="2"/>
        <v>15:00:08.352</v>
      </c>
      <c r="C13" s="3">
        <f t="shared" si="3"/>
        <v>54008.351999999999</v>
      </c>
      <c r="D13" s="3">
        <f t="shared" si="4"/>
        <v>0.8430000000007567</v>
      </c>
      <c r="E13" s="3">
        <v>-882.68799999999999</v>
      </c>
      <c r="F13" s="3">
        <v>3841.9</v>
      </c>
      <c r="G13" s="3">
        <v>14879.5</v>
      </c>
      <c r="H13" s="3">
        <v>759</v>
      </c>
      <c r="I13" s="3">
        <v>452.75</v>
      </c>
      <c r="J13">
        <f t="shared" si="0"/>
        <v>-982.95500000000004</v>
      </c>
      <c r="K13">
        <f t="shared" si="1"/>
        <v>3817.4769999999999</v>
      </c>
      <c r="L13">
        <f t="shared" si="5"/>
        <v>-51.643000000000029</v>
      </c>
      <c r="M13">
        <f t="shared" si="6"/>
        <v>735.60999999999967</v>
      </c>
      <c r="N13">
        <f t="shared" si="7"/>
        <v>-5.1643000000000029E-2</v>
      </c>
      <c r="O13">
        <f t="shared" si="7"/>
        <v>0.73560999999999965</v>
      </c>
      <c r="AC13">
        <v>0.66200000000000003</v>
      </c>
      <c r="AD13">
        <v>-3.9200000762939453</v>
      </c>
      <c r="AE13">
        <v>20.049999237060547</v>
      </c>
      <c r="AF13">
        <f t="shared" si="8"/>
        <v>-3.9200000762939453</v>
      </c>
      <c r="AG13">
        <f t="shared" si="9"/>
        <v>20.049999237060547</v>
      </c>
    </row>
    <row r="14" spans="1:33">
      <c r="A14" s="3" t="s">
        <v>799</v>
      </c>
      <c r="B14" s="3" t="str">
        <f t="shared" si="2"/>
        <v>15:00:08.445</v>
      </c>
      <c r="C14" s="3">
        <f t="shared" si="3"/>
        <v>54008.445</v>
      </c>
      <c r="D14" s="3">
        <f t="shared" si="4"/>
        <v>0.9360000000015134</v>
      </c>
      <c r="E14" s="3">
        <v>-848.13099999999997</v>
      </c>
      <c r="F14" s="3">
        <v>3877.34</v>
      </c>
      <c r="G14" s="3">
        <v>14830</v>
      </c>
      <c r="H14" s="3">
        <v>703</v>
      </c>
      <c r="I14" s="3">
        <v>452</v>
      </c>
      <c r="J14">
        <f t="shared" si="0"/>
        <v>-949.33699999999999</v>
      </c>
      <c r="K14">
        <f t="shared" si="1"/>
        <v>3853.81</v>
      </c>
      <c r="L14">
        <f t="shared" si="5"/>
        <v>-18.024999999999977</v>
      </c>
      <c r="M14">
        <f t="shared" si="6"/>
        <v>771.94299999999976</v>
      </c>
      <c r="N14">
        <f t="shared" si="7"/>
        <v>-1.8024999999999979E-2</v>
      </c>
      <c r="O14">
        <f t="shared" si="7"/>
        <v>0.77194299999999982</v>
      </c>
      <c r="AC14">
        <v>0.74099999999999999</v>
      </c>
      <c r="AD14">
        <v>-4.0999999046325684</v>
      </c>
      <c r="AE14">
        <v>17.629999160766602</v>
      </c>
      <c r="AF14">
        <f t="shared" si="8"/>
        <v>-4.0999999046325684</v>
      </c>
      <c r="AG14">
        <f t="shared" si="9"/>
        <v>17.629999160766602</v>
      </c>
    </row>
    <row r="15" spans="1:33">
      <c r="A15" s="3" t="s">
        <v>800</v>
      </c>
      <c r="B15" s="3" t="str">
        <f t="shared" si="2"/>
        <v>15:00:08.538</v>
      </c>
      <c r="C15" s="3">
        <f t="shared" si="3"/>
        <v>54008.538</v>
      </c>
      <c r="D15" s="3">
        <f t="shared" si="4"/>
        <v>1.0290000000022701</v>
      </c>
      <c r="E15" s="3">
        <v>-871.49300000000005</v>
      </c>
      <c r="F15" s="3">
        <v>4037.69</v>
      </c>
      <c r="G15" s="3">
        <v>14732</v>
      </c>
      <c r="H15" s="3">
        <v>749.5</v>
      </c>
      <c r="I15" s="3">
        <v>451.5</v>
      </c>
      <c r="J15">
        <f t="shared" si="0"/>
        <v>-976.88900000000001</v>
      </c>
      <c r="K15">
        <f t="shared" si="1"/>
        <v>4013.4929999999999</v>
      </c>
      <c r="L15">
        <f t="shared" si="5"/>
        <v>-45.576999999999998</v>
      </c>
      <c r="M15">
        <f t="shared" si="6"/>
        <v>931.62599999999975</v>
      </c>
      <c r="N15">
        <f t="shared" si="7"/>
        <v>-4.5576999999999999E-2</v>
      </c>
      <c r="O15">
        <f t="shared" si="7"/>
        <v>0.93162599999999973</v>
      </c>
      <c r="AC15">
        <v>0.80500000000000005</v>
      </c>
      <c r="AD15">
        <v>9.0000003576278687E-2</v>
      </c>
      <c r="AE15">
        <v>26.319999694824219</v>
      </c>
      <c r="AF15">
        <f t="shared" si="8"/>
        <v>9.0000003576278687E-2</v>
      </c>
      <c r="AG15">
        <f t="shared" si="9"/>
        <v>26.319999694824219</v>
      </c>
    </row>
    <row r="16" spans="1:33">
      <c r="A16" s="3" t="s">
        <v>801</v>
      </c>
      <c r="B16" s="3" t="str">
        <f t="shared" si="2"/>
        <v>15:00:08.630</v>
      </c>
      <c r="C16" s="3">
        <f t="shared" si="3"/>
        <v>54008.63</v>
      </c>
      <c r="D16" s="3">
        <f t="shared" si="4"/>
        <v>1.1209999999991851</v>
      </c>
      <c r="E16" s="3">
        <v>-942.44500000000005</v>
      </c>
      <c r="F16" s="3">
        <v>4148.24</v>
      </c>
      <c r="G16" s="3">
        <v>14704</v>
      </c>
      <c r="H16" s="3">
        <v>724.5</v>
      </c>
      <c r="I16" s="3">
        <v>450.25</v>
      </c>
      <c r="J16">
        <f t="shared" si="0"/>
        <v>-1050.71</v>
      </c>
      <c r="K16">
        <f t="shared" si="1"/>
        <v>4122.1480000000001</v>
      </c>
      <c r="L16">
        <f t="shared" si="5"/>
        <v>-119.39800000000002</v>
      </c>
      <c r="M16">
        <f t="shared" si="6"/>
        <v>1040.2809999999999</v>
      </c>
      <c r="N16">
        <f t="shared" si="7"/>
        <v>-0.11939800000000003</v>
      </c>
      <c r="O16">
        <f t="shared" si="7"/>
        <v>1.040281</v>
      </c>
      <c r="AC16">
        <v>0.86699999999999999</v>
      </c>
      <c r="AD16">
        <v>-2.1600000858306885</v>
      </c>
      <c r="AE16">
        <v>22.790000915527344</v>
      </c>
      <c r="AF16">
        <f t="shared" si="8"/>
        <v>-2.1600000858306885</v>
      </c>
      <c r="AG16">
        <f t="shared" si="9"/>
        <v>22.790000915527344</v>
      </c>
    </row>
    <row r="17" spans="1:33">
      <c r="A17" s="3" t="s">
        <v>802</v>
      </c>
      <c r="B17" s="3" t="str">
        <f t="shared" si="2"/>
        <v>15:00:08.725</v>
      </c>
      <c r="C17" s="3">
        <f t="shared" si="3"/>
        <v>54008.724999999999</v>
      </c>
      <c r="D17" s="3">
        <f t="shared" si="4"/>
        <v>1.2160000000003492</v>
      </c>
      <c r="E17" s="3">
        <v>-917.73599999999999</v>
      </c>
      <c r="F17" s="3">
        <v>4262.5200000000004</v>
      </c>
      <c r="G17" s="3">
        <v>14606</v>
      </c>
      <c r="H17" s="3">
        <v>819</v>
      </c>
      <c r="I17" s="3">
        <v>899.5</v>
      </c>
      <c r="J17">
        <f t="shared" si="0"/>
        <v>-1029.001</v>
      </c>
      <c r="K17">
        <f t="shared" si="1"/>
        <v>4237.0360000000001</v>
      </c>
      <c r="L17">
        <f t="shared" si="5"/>
        <v>-97.688999999999965</v>
      </c>
      <c r="M17">
        <f t="shared" si="6"/>
        <v>1155.1689999999999</v>
      </c>
      <c r="N17">
        <f t="shared" si="7"/>
        <v>-9.768899999999997E-2</v>
      </c>
      <c r="O17">
        <f t="shared" si="7"/>
        <v>1.1551689999999999</v>
      </c>
      <c r="AC17">
        <v>0.93899999999999995</v>
      </c>
      <c r="AD17">
        <v>5.5500001907348633</v>
      </c>
      <c r="AE17">
        <v>22.909999847412109</v>
      </c>
      <c r="AF17">
        <f t="shared" si="8"/>
        <v>5.5500001907348633</v>
      </c>
      <c r="AG17">
        <f t="shared" si="9"/>
        <v>22.909999847412109</v>
      </c>
    </row>
    <row r="18" spans="1:33">
      <c r="A18" s="3" t="s">
        <v>803</v>
      </c>
      <c r="B18" s="3" t="str">
        <f t="shared" si="2"/>
        <v>15:00:08.815</v>
      </c>
      <c r="C18" s="3">
        <f t="shared" si="3"/>
        <v>54008.815000000002</v>
      </c>
      <c r="D18" s="3">
        <f t="shared" si="4"/>
        <v>1.3060000000041327</v>
      </c>
      <c r="E18" s="3">
        <v>-930.327</v>
      </c>
      <c r="F18" s="3">
        <v>4339.22</v>
      </c>
      <c r="G18" s="3">
        <v>14561.5</v>
      </c>
      <c r="H18" s="3">
        <v>774</v>
      </c>
      <c r="I18" s="3">
        <v>448.75</v>
      </c>
      <c r="J18">
        <f t="shared" si="0"/>
        <v>-1043.596</v>
      </c>
      <c r="K18">
        <f t="shared" si="1"/>
        <v>4313.38</v>
      </c>
      <c r="L18">
        <f t="shared" si="5"/>
        <v>-112.28399999999999</v>
      </c>
      <c r="M18">
        <f t="shared" si="6"/>
        <v>1231.5129999999999</v>
      </c>
      <c r="N18">
        <f t="shared" si="7"/>
        <v>-0.11228399999999999</v>
      </c>
      <c r="O18">
        <f t="shared" si="7"/>
        <v>1.2315129999999999</v>
      </c>
      <c r="AC18">
        <v>1.0009999999999999</v>
      </c>
      <c r="AD18">
        <v>2</v>
      </c>
      <c r="AE18">
        <v>12.590000152587891</v>
      </c>
      <c r="AF18">
        <f t="shared" si="8"/>
        <v>2</v>
      </c>
      <c r="AG18">
        <f t="shared" si="9"/>
        <v>12.590000152587891</v>
      </c>
    </row>
    <row r="19" spans="1:33">
      <c r="A19" s="3" t="s">
        <v>804</v>
      </c>
      <c r="B19" s="3" t="str">
        <f t="shared" si="2"/>
        <v>15:00:08.908</v>
      </c>
      <c r="C19" s="3">
        <f t="shared" si="3"/>
        <v>54008.908000000003</v>
      </c>
      <c r="D19" s="3">
        <f t="shared" si="4"/>
        <v>1.3990000000048894</v>
      </c>
      <c r="E19" s="3">
        <v>-932.30799999999999</v>
      </c>
      <c r="F19" s="3">
        <v>4513.29</v>
      </c>
      <c r="G19" s="3">
        <v>14442</v>
      </c>
      <c r="H19" s="3">
        <v>761</v>
      </c>
      <c r="I19" s="3">
        <v>447.75</v>
      </c>
      <c r="J19">
        <f t="shared" si="0"/>
        <v>-1050.133</v>
      </c>
      <c r="K19">
        <f t="shared" si="1"/>
        <v>4487.3379999999997</v>
      </c>
      <c r="L19">
        <f t="shared" si="5"/>
        <v>-118.82100000000003</v>
      </c>
      <c r="M19">
        <f t="shared" si="6"/>
        <v>1405.4709999999995</v>
      </c>
      <c r="N19">
        <f t="shared" si="7"/>
        <v>-0.11882100000000002</v>
      </c>
      <c r="O19">
        <f t="shared" si="7"/>
        <v>1.4054709999999995</v>
      </c>
      <c r="AC19">
        <v>1.0740000000000001</v>
      </c>
      <c r="AD19">
        <v>0.23999999463558197</v>
      </c>
      <c r="AE19">
        <v>20.229999542236328</v>
      </c>
      <c r="AF19">
        <f t="shared" si="8"/>
        <v>0.23999999463558197</v>
      </c>
      <c r="AG19">
        <f t="shared" si="9"/>
        <v>20.229999542236328</v>
      </c>
    </row>
    <row r="20" spans="1:33">
      <c r="A20" s="3" t="s">
        <v>805</v>
      </c>
      <c r="B20" s="3" t="str">
        <f t="shared" si="2"/>
        <v>15:00:09.004</v>
      </c>
      <c r="C20" s="3">
        <f t="shared" si="3"/>
        <v>54009.004000000001</v>
      </c>
      <c r="D20" s="3">
        <f t="shared" si="4"/>
        <v>1.4950000000026193</v>
      </c>
      <c r="E20" s="3">
        <v>-914.21900000000005</v>
      </c>
      <c r="F20" s="3">
        <v>4530.55</v>
      </c>
      <c r="G20" s="3">
        <v>14417</v>
      </c>
      <c r="H20" s="3">
        <v>779.5</v>
      </c>
      <c r="I20" s="3">
        <v>447.25</v>
      </c>
      <c r="J20">
        <f t="shared" si="0"/>
        <v>-1032.502</v>
      </c>
      <c r="K20">
        <f t="shared" si="1"/>
        <v>4505.0659999999998</v>
      </c>
      <c r="L20">
        <f t="shared" si="5"/>
        <v>-101.18999999999994</v>
      </c>
      <c r="M20">
        <f t="shared" si="6"/>
        <v>1423.1989999999996</v>
      </c>
      <c r="N20">
        <f t="shared" si="7"/>
        <v>-0.10118999999999995</v>
      </c>
      <c r="O20">
        <f t="shared" si="7"/>
        <v>1.4231989999999997</v>
      </c>
      <c r="AC20">
        <v>1.1299999999999999</v>
      </c>
      <c r="AD20">
        <v>-3.2799999713897705</v>
      </c>
      <c r="AE20">
        <v>9.9099998474121094</v>
      </c>
      <c r="AF20">
        <f t="shared" si="8"/>
        <v>-3.2799999713897705</v>
      </c>
      <c r="AG20">
        <f t="shared" si="9"/>
        <v>9.9099998474121094</v>
      </c>
    </row>
    <row r="21" spans="1:33">
      <c r="A21" s="3" t="s">
        <v>806</v>
      </c>
      <c r="B21" s="3" t="str">
        <f t="shared" si="2"/>
        <v>15:00:09.095</v>
      </c>
      <c r="C21" s="3">
        <f t="shared" si="3"/>
        <v>54009.095000000001</v>
      </c>
      <c r="D21" s="3">
        <f t="shared" si="4"/>
        <v>1.5860000000029686</v>
      </c>
      <c r="E21" s="3">
        <v>-912.33</v>
      </c>
      <c r="F21" s="3">
        <v>4705.0600000000004</v>
      </c>
      <c r="G21" s="3">
        <v>14295.5</v>
      </c>
      <c r="H21" s="3">
        <v>793.5</v>
      </c>
      <c r="I21" s="3">
        <v>446.5</v>
      </c>
      <c r="J21">
        <f t="shared" si="0"/>
        <v>-1035.181</v>
      </c>
      <c r="K21">
        <f t="shared" si="1"/>
        <v>4679.5659999999998</v>
      </c>
      <c r="L21">
        <f t="shared" si="5"/>
        <v>-103.86900000000003</v>
      </c>
      <c r="M21">
        <f t="shared" si="6"/>
        <v>1597.6989999999996</v>
      </c>
      <c r="N21">
        <f t="shared" si="7"/>
        <v>-0.10386900000000003</v>
      </c>
      <c r="O21">
        <f t="shared" si="7"/>
        <v>1.5976989999999998</v>
      </c>
      <c r="AC21">
        <v>1.1990000000000001</v>
      </c>
      <c r="AD21">
        <v>-4.9200000762939453</v>
      </c>
      <c r="AE21">
        <v>11.189999580383301</v>
      </c>
      <c r="AF21">
        <f t="shared" si="8"/>
        <v>-4.9200000762939453</v>
      </c>
      <c r="AG21">
        <f t="shared" si="9"/>
        <v>11.189999580383301</v>
      </c>
    </row>
    <row r="22" spans="1:33">
      <c r="A22" s="3" t="s">
        <v>807</v>
      </c>
      <c r="B22" s="3" t="str">
        <f t="shared" si="2"/>
        <v>15:00:09.190</v>
      </c>
      <c r="C22" s="3">
        <f t="shared" si="3"/>
        <v>54009.19</v>
      </c>
      <c r="D22" s="3">
        <f t="shared" si="4"/>
        <v>1.6810000000041327</v>
      </c>
      <c r="E22" s="3">
        <v>-913.745</v>
      </c>
      <c r="F22" s="3">
        <v>4789.03</v>
      </c>
      <c r="G22" s="3">
        <v>14239</v>
      </c>
      <c r="H22" s="3">
        <v>854</v>
      </c>
      <c r="I22" s="3">
        <v>892</v>
      </c>
      <c r="J22">
        <f t="shared" si="0"/>
        <v>-1038.7940000000001</v>
      </c>
      <c r="K22">
        <f t="shared" si="1"/>
        <v>4763.47</v>
      </c>
      <c r="L22">
        <f t="shared" si="5"/>
        <v>-107.48200000000008</v>
      </c>
      <c r="M22">
        <f t="shared" si="6"/>
        <v>1681.6030000000001</v>
      </c>
      <c r="N22">
        <f t="shared" si="7"/>
        <v>-0.10748200000000009</v>
      </c>
      <c r="O22">
        <f t="shared" si="7"/>
        <v>1.6816030000000002</v>
      </c>
      <c r="AC22">
        <v>1.26</v>
      </c>
      <c r="AD22">
        <v>-6.4200000762939453</v>
      </c>
      <c r="AE22">
        <v>13.279999732971191</v>
      </c>
      <c r="AF22">
        <f t="shared" si="8"/>
        <v>-6.4200000762939453</v>
      </c>
      <c r="AG22">
        <f t="shared" si="9"/>
        <v>13.279999732971191</v>
      </c>
    </row>
    <row r="23" spans="1:33">
      <c r="A23" s="3" t="s">
        <v>808</v>
      </c>
      <c r="B23" s="3" t="str">
        <f t="shared" si="2"/>
        <v>15:00:09.282</v>
      </c>
      <c r="C23" s="3">
        <f t="shared" si="3"/>
        <v>54009.281999999999</v>
      </c>
      <c r="D23" s="3">
        <f t="shared" si="4"/>
        <v>1.7730000000010477</v>
      </c>
      <c r="E23" s="3">
        <v>-875.88400000000001</v>
      </c>
      <c r="F23" s="3">
        <v>4908.6400000000003</v>
      </c>
      <c r="G23" s="3">
        <v>14130</v>
      </c>
      <c r="H23" s="3">
        <v>792.5</v>
      </c>
      <c r="I23" s="3">
        <v>445</v>
      </c>
      <c r="J23">
        <f t="shared" si="0"/>
        <v>-1004.077</v>
      </c>
      <c r="K23">
        <f t="shared" si="1"/>
        <v>4884.03</v>
      </c>
      <c r="L23">
        <f t="shared" si="5"/>
        <v>-72.764999999999986</v>
      </c>
      <c r="M23">
        <f t="shared" si="6"/>
        <v>1802.1629999999996</v>
      </c>
      <c r="N23">
        <f t="shared" si="7"/>
        <v>-7.2764999999999982E-2</v>
      </c>
      <c r="O23">
        <f t="shared" si="7"/>
        <v>1.8021629999999995</v>
      </c>
      <c r="AC23">
        <v>1.337</v>
      </c>
      <c r="AD23">
        <v>-6.619999885559082</v>
      </c>
      <c r="AE23">
        <v>14.449999809265137</v>
      </c>
      <c r="AF23">
        <f t="shared" si="8"/>
        <v>-6.619999885559082</v>
      </c>
      <c r="AG23">
        <f t="shared" si="9"/>
        <v>14.449999809265137</v>
      </c>
    </row>
    <row r="24" spans="1:33">
      <c r="A24" s="3" t="s">
        <v>809</v>
      </c>
      <c r="B24" s="3" t="str">
        <f t="shared" si="2"/>
        <v>15:00:09.376</v>
      </c>
      <c r="C24" s="3">
        <f t="shared" si="3"/>
        <v>54009.375999999997</v>
      </c>
      <c r="D24" s="3">
        <f t="shared" si="4"/>
        <v>1.8669999999983702</v>
      </c>
      <c r="E24" s="3">
        <v>-885.28899999999999</v>
      </c>
      <c r="F24" s="3">
        <v>4983.6400000000003</v>
      </c>
      <c r="G24" s="3">
        <v>14086</v>
      </c>
      <c r="H24" s="3">
        <v>856</v>
      </c>
      <c r="I24" s="3">
        <v>889</v>
      </c>
      <c r="J24">
        <f t="shared" si="0"/>
        <v>-1015.442</v>
      </c>
      <c r="K24">
        <f t="shared" si="1"/>
        <v>4958.7579999999998</v>
      </c>
      <c r="L24">
        <f t="shared" si="5"/>
        <v>-84.13</v>
      </c>
      <c r="M24">
        <f t="shared" si="6"/>
        <v>1876.8909999999996</v>
      </c>
      <c r="N24">
        <f t="shared" si="7"/>
        <v>-8.4129999999999996E-2</v>
      </c>
      <c r="O24">
        <f t="shared" si="7"/>
        <v>1.8768909999999996</v>
      </c>
      <c r="AC24">
        <v>1.4079999999999999</v>
      </c>
      <c r="AD24">
        <v>-4.380000114440918</v>
      </c>
      <c r="AE24">
        <v>15.569999694824219</v>
      </c>
      <c r="AF24">
        <f t="shared" si="8"/>
        <v>-4.380000114440918</v>
      </c>
      <c r="AG24">
        <f t="shared" si="9"/>
        <v>15.569999694824219</v>
      </c>
    </row>
    <row r="25" spans="1:33">
      <c r="A25" s="3" t="s">
        <v>810</v>
      </c>
      <c r="B25" s="3" t="str">
        <f t="shared" si="2"/>
        <v>15:00:09.470</v>
      </c>
      <c r="C25" s="3">
        <f t="shared" si="3"/>
        <v>54009.47</v>
      </c>
      <c r="D25" s="3">
        <f t="shared" si="4"/>
        <v>1.9610000000029686</v>
      </c>
      <c r="E25" s="3">
        <v>-853.32399999999996</v>
      </c>
      <c r="F25" s="3">
        <v>5095.6899999999996</v>
      </c>
      <c r="G25" s="3">
        <v>13987</v>
      </c>
      <c r="H25" s="3">
        <v>800</v>
      </c>
      <c r="I25" s="3">
        <v>443.75</v>
      </c>
      <c r="J25">
        <f t="shared" si="0"/>
        <v>-986.42100000000005</v>
      </c>
      <c r="K25">
        <f t="shared" si="1"/>
        <v>5071.6059999999998</v>
      </c>
      <c r="L25">
        <f t="shared" si="5"/>
        <v>-55.109000000000037</v>
      </c>
      <c r="M25">
        <f t="shared" si="6"/>
        <v>1989.7389999999996</v>
      </c>
      <c r="N25">
        <f t="shared" si="7"/>
        <v>-5.510900000000004E-2</v>
      </c>
      <c r="O25">
        <f t="shared" si="7"/>
        <v>1.9897389999999997</v>
      </c>
      <c r="AC25">
        <v>1.4810000000000001</v>
      </c>
      <c r="AD25">
        <v>-7.0100002288818359</v>
      </c>
      <c r="AE25">
        <v>19</v>
      </c>
      <c r="AF25">
        <f t="shared" si="8"/>
        <v>-7.0100002288818359</v>
      </c>
      <c r="AG25">
        <f t="shared" si="9"/>
        <v>19</v>
      </c>
    </row>
    <row r="26" spans="1:33">
      <c r="A26" s="3" t="s">
        <v>811</v>
      </c>
      <c r="B26" s="3" t="str">
        <f t="shared" si="2"/>
        <v>15:00:09.562</v>
      </c>
      <c r="C26" s="3">
        <f t="shared" si="3"/>
        <v>54009.561999999998</v>
      </c>
      <c r="D26" s="3">
        <f t="shared" si="4"/>
        <v>2.0529999999998836</v>
      </c>
      <c r="E26" s="3">
        <v>-818.93200000000002</v>
      </c>
      <c r="F26" s="3">
        <v>5126.9799999999996</v>
      </c>
      <c r="G26" s="3">
        <v>13940.5</v>
      </c>
      <c r="H26" s="3">
        <v>799</v>
      </c>
      <c r="I26" s="3">
        <v>443.25</v>
      </c>
      <c r="J26">
        <f t="shared" si="0"/>
        <v>-952.86</v>
      </c>
      <c r="K26">
        <f t="shared" si="1"/>
        <v>5103.7860000000001</v>
      </c>
      <c r="L26">
        <f t="shared" si="5"/>
        <v>-21.548000000000002</v>
      </c>
      <c r="M26">
        <f t="shared" si="6"/>
        <v>2021.9189999999999</v>
      </c>
      <c r="N26">
        <f t="shared" si="7"/>
        <v>-2.1548000000000001E-2</v>
      </c>
      <c r="O26">
        <f t="shared" si="7"/>
        <v>2.021919</v>
      </c>
      <c r="AC26">
        <v>1.544</v>
      </c>
      <c r="AD26">
        <v>-5.1500000953674316</v>
      </c>
      <c r="AE26">
        <v>9.6499996185302734</v>
      </c>
      <c r="AF26">
        <f t="shared" si="8"/>
        <v>-5.1500000953674316</v>
      </c>
      <c r="AG26">
        <f t="shared" si="9"/>
        <v>9.6499996185302734</v>
      </c>
    </row>
    <row r="27" spans="1:33">
      <c r="A27" s="3" t="s">
        <v>812</v>
      </c>
      <c r="B27" s="3" t="str">
        <f t="shared" si="2"/>
        <v>15:00:09.657</v>
      </c>
      <c r="C27" s="3">
        <f t="shared" si="3"/>
        <v>54009.656999999999</v>
      </c>
      <c r="D27" s="3">
        <f t="shared" si="4"/>
        <v>2.1480000000010477</v>
      </c>
      <c r="E27" s="3">
        <v>-814.88499999999999</v>
      </c>
      <c r="F27" s="3">
        <v>5293.6</v>
      </c>
      <c r="G27" s="3">
        <v>13826</v>
      </c>
      <c r="H27" s="3">
        <v>756</v>
      </c>
      <c r="I27" s="3">
        <v>442.75</v>
      </c>
      <c r="J27">
        <f t="shared" si="0"/>
        <v>-953.17600000000004</v>
      </c>
      <c r="K27">
        <f t="shared" si="1"/>
        <v>5270.4549999999999</v>
      </c>
      <c r="L27">
        <f t="shared" si="5"/>
        <v>-21.864000000000033</v>
      </c>
      <c r="M27">
        <f t="shared" si="6"/>
        <v>2188.5879999999997</v>
      </c>
      <c r="N27">
        <f t="shared" si="7"/>
        <v>-2.1864000000000033E-2</v>
      </c>
      <c r="O27">
        <f t="shared" si="7"/>
        <v>2.1885879999999998</v>
      </c>
      <c r="AC27">
        <v>1.603</v>
      </c>
      <c r="AD27">
        <v>-11.010000228881836</v>
      </c>
      <c r="AE27">
        <v>15.449999809265137</v>
      </c>
      <c r="AF27">
        <f t="shared" si="8"/>
        <v>-11.010000228881836</v>
      </c>
      <c r="AG27">
        <f t="shared" si="9"/>
        <v>15.449999809265137</v>
      </c>
    </row>
    <row r="28" spans="1:33">
      <c r="A28" s="3" t="s">
        <v>813</v>
      </c>
      <c r="B28" s="3" t="str">
        <f t="shared" si="2"/>
        <v>15:00:09.748</v>
      </c>
      <c r="C28" s="3">
        <f t="shared" si="3"/>
        <v>54009.748</v>
      </c>
      <c r="D28" s="3">
        <f t="shared" si="4"/>
        <v>2.239000000001397</v>
      </c>
      <c r="E28" s="3">
        <v>-768.99900000000002</v>
      </c>
      <c r="F28" s="3">
        <v>5334.55</v>
      </c>
      <c r="G28" s="3">
        <v>13764.5</v>
      </c>
      <c r="H28" s="3">
        <v>805.5</v>
      </c>
      <c r="I28" s="3">
        <v>442</v>
      </c>
      <c r="J28">
        <f t="shared" si="0"/>
        <v>-908.37800000000004</v>
      </c>
      <c r="K28">
        <f t="shared" si="1"/>
        <v>5312.5919999999996</v>
      </c>
      <c r="L28">
        <f t="shared" si="5"/>
        <v>22.933999999999969</v>
      </c>
      <c r="M28">
        <f t="shared" si="6"/>
        <v>2230.7249999999995</v>
      </c>
      <c r="N28">
        <f t="shared" si="7"/>
        <v>2.2933999999999968E-2</v>
      </c>
      <c r="O28">
        <f t="shared" si="7"/>
        <v>2.2307249999999996</v>
      </c>
      <c r="AC28">
        <v>1.667</v>
      </c>
      <c r="AD28">
        <v>-13.840000152587891</v>
      </c>
      <c r="AE28">
        <v>17.840000152587891</v>
      </c>
      <c r="AF28">
        <f t="shared" si="8"/>
        <v>-13.840000152587891</v>
      </c>
      <c r="AG28">
        <f t="shared" si="9"/>
        <v>17.840000152587891</v>
      </c>
    </row>
    <row r="29" spans="1:33">
      <c r="A29" s="3" t="s">
        <v>814</v>
      </c>
      <c r="B29" s="3" t="str">
        <f t="shared" si="2"/>
        <v>15:00:09.841</v>
      </c>
      <c r="C29" s="3">
        <f t="shared" si="3"/>
        <v>54009.841</v>
      </c>
      <c r="D29" s="3">
        <f t="shared" si="4"/>
        <v>2.3320000000021537</v>
      </c>
      <c r="E29" s="3">
        <v>-751.61800000000005</v>
      </c>
      <c r="F29" s="3">
        <v>5509.58</v>
      </c>
      <c r="G29" s="3">
        <v>13635.5</v>
      </c>
      <c r="H29" s="3">
        <v>774.5</v>
      </c>
      <c r="I29" s="3">
        <v>441.5</v>
      </c>
      <c r="J29">
        <f t="shared" si="0"/>
        <v>-895.58399999999995</v>
      </c>
      <c r="K29">
        <f t="shared" si="1"/>
        <v>5488.0169999999998</v>
      </c>
      <c r="L29">
        <f t="shared" si="5"/>
        <v>35.728000000000065</v>
      </c>
      <c r="M29">
        <f t="shared" si="6"/>
        <v>2406.1499999999996</v>
      </c>
      <c r="N29">
        <f t="shared" si="7"/>
        <v>3.5728000000000065E-2</v>
      </c>
      <c r="O29">
        <f t="shared" si="7"/>
        <v>2.4061499999999998</v>
      </c>
      <c r="AC29">
        <v>1.7310000000000001</v>
      </c>
      <c r="AD29">
        <v>-15.260000228881836</v>
      </c>
      <c r="AE29">
        <v>21.610000610351563</v>
      </c>
      <c r="AF29">
        <f t="shared" si="8"/>
        <v>-15.260000228881836</v>
      </c>
      <c r="AG29">
        <f t="shared" si="9"/>
        <v>21.610000610351563</v>
      </c>
    </row>
    <row r="30" spans="1:33">
      <c r="A30" s="3" t="s">
        <v>815</v>
      </c>
      <c r="B30" s="3" t="str">
        <f t="shared" si="2"/>
        <v>15:00:09.935</v>
      </c>
      <c r="C30" s="3">
        <f t="shared" si="3"/>
        <v>54009.934999999998</v>
      </c>
      <c r="D30" s="3">
        <f t="shared" si="4"/>
        <v>2.4259999999994761</v>
      </c>
      <c r="E30" s="3">
        <v>-720.75900000000001</v>
      </c>
      <c r="F30" s="3">
        <v>5536.57</v>
      </c>
      <c r="G30" s="3">
        <v>13594.5</v>
      </c>
      <c r="H30" s="3">
        <v>810.5</v>
      </c>
      <c r="I30" s="3">
        <v>441</v>
      </c>
      <c r="J30">
        <f t="shared" si="0"/>
        <v>-865.44299999999998</v>
      </c>
      <c r="K30">
        <f t="shared" si="1"/>
        <v>5515.8050000000003</v>
      </c>
      <c r="L30">
        <f t="shared" si="5"/>
        <v>65.869000000000028</v>
      </c>
      <c r="M30">
        <f t="shared" si="6"/>
        <v>2433.9380000000001</v>
      </c>
      <c r="N30">
        <f t="shared" si="7"/>
        <v>6.5869000000000025E-2</v>
      </c>
      <c r="O30">
        <f t="shared" si="7"/>
        <v>2.4339379999999999</v>
      </c>
      <c r="AC30">
        <v>1.804</v>
      </c>
      <c r="AD30">
        <v>-11.319999694824219</v>
      </c>
      <c r="AE30">
        <v>12.880000114440918</v>
      </c>
      <c r="AF30">
        <f t="shared" si="8"/>
        <v>-11.319999694824219</v>
      </c>
      <c r="AG30">
        <f t="shared" si="9"/>
        <v>12.880000114440918</v>
      </c>
    </row>
    <row r="31" spans="1:33">
      <c r="A31" s="3" t="s">
        <v>816</v>
      </c>
      <c r="B31" s="3" t="str">
        <f t="shared" si="2"/>
        <v>15:00:10.028</v>
      </c>
      <c r="C31" s="3">
        <f t="shared" si="3"/>
        <v>54010.027999999998</v>
      </c>
      <c r="D31" s="3">
        <f t="shared" si="4"/>
        <v>2.5190000000002328</v>
      </c>
      <c r="E31" s="3">
        <v>-698.65099999999995</v>
      </c>
      <c r="F31" s="3">
        <v>5712.34</v>
      </c>
      <c r="G31" s="3">
        <v>13462.5</v>
      </c>
      <c r="H31" s="3">
        <v>807.5</v>
      </c>
      <c r="I31" s="3">
        <v>440.25</v>
      </c>
      <c r="J31">
        <f t="shared" si="0"/>
        <v>-847.94299999999998</v>
      </c>
      <c r="K31">
        <f t="shared" si="1"/>
        <v>5692.0940000000001</v>
      </c>
      <c r="L31">
        <f t="shared" si="5"/>
        <v>83.369000000000028</v>
      </c>
      <c r="M31">
        <f t="shared" si="6"/>
        <v>2610.2269999999999</v>
      </c>
      <c r="N31">
        <f t="shared" si="7"/>
        <v>8.3369000000000026E-2</v>
      </c>
      <c r="O31">
        <f t="shared" si="7"/>
        <v>2.6102270000000001</v>
      </c>
      <c r="AC31">
        <v>1.8720000000000001</v>
      </c>
      <c r="AD31">
        <v>-10.829999923706055</v>
      </c>
      <c r="AE31">
        <v>12.010000228881836</v>
      </c>
      <c r="AF31">
        <f t="shared" si="8"/>
        <v>-10.829999923706055</v>
      </c>
      <c r="AG31">
        <f t="shared" si="9"/>
        <v>12.010000228881836</v>
      </c>
    </row>
    <row r="32" spans="1:33">
      <c r="A32" s="3" t="s">
        <v>817</v>
      </c>
      <c r="B32" s="3" t="str">
        <f t="shared" si="2"/>
        <v>15:00:10.122</v>
      </c>
      <c r="C32" s="3">
        <f t="shared" si="3"/>
        <v>54010.122000000003</v>
      </c>
      <c r="D32" s="3">
        <f t="shared" si="4"/>
        <v>2.6130000000048312</v>
      </c>
      <c r="E32" s="3">
        <v>-656.94899999999996</v>
      </c>
      <c r="F32" s="3">
        <v>5748.2</v>
      </c>
      <c r="G32" s="3">
        <v>13407.5</v>
      </c>
      <c r="H32" s="3">
        <v>763</v>
      </c>
      <c r="I32" s="3">
        <v>439.5</v>
      </c>
      <c r="J32">
        <f t="shared" si="0"/>
        <v>-807.19399999999996</v>
      </c>
      <c r="K32">
        <f t="shared" si="1"/>
        <v>5729.0330000000004</v>
      </c>
      <c r="L32">
        <f t="shared" si="5"/>
        <v>124.11800000000005</v>
      </c>
      <c r="M32">
        <f t="shared" si="6"/>
        <v>2647.1660000000002</v>
      </c>
      <c r="N32">
        <f t="shared" si="7"/>
        <v>0.12411800000000005</v>
      </c>
      <c r="O32">
        <f t="shared" si="7"/>
        <v>2.6471660000000004</v>
      </c>
      <c r="AC32">
        <v>1.948</v>
      </c>
      <c r="AD32">
        <v>-10.560000419616699</v>
      </c>
      <c r="AE32">
        <v>12.579999923706055</v>
      </c>
      <c r="AF32">
        <f t="shared" si="8"/>
        <v>-10.560000419616699</v>
      </c>
      <c r="AG32">
        <f t="shared" si="9"/>
        <v>12.579999923706055</v>
      </c>
    </row>
    <row r="33" spans="1:33">
      <c r="A33" s="3" t="s">
        <v>818</v>
      </c>
      <c r="B33" s="3" t="str">
        <f t="shared" si="2"/>
        <v>15:00:10.217</v>
      </c>
      <c r="C33" s="3">
        <f t="shared" si="3"/>
        <v>54010.216999999997</v>
      </c>
      <c r="D33" s="3">
        <f t="shared" si="4"/>
        <v>2.7079999999987194</v>
      </c>
      <c r="E33" s="3">
        <v>-649.76900000000001</v>
      </c>
      <c r="F33" s="3">
        <v>5907.62</v>
      </c>
      <c r="G33" s="3">
        <v>13298.5</v>
      </c>
      <c r="H33" s="3">
        <v>797</v>
      </c>
      <c r="I33" s="3">
        <v>439</v>
      </c>
      <c r="J33">
        <f t="shared" si="0"/>
        <v>-804.19</v>
      </c>
      <c r="K33">
        <f t="shared" si="1"/>
        <v>5888.5870000000004</v>
      </c>
      <c r="L33">
        <f t="shared" si="5"/>
        <v>127.12199999999996</v>
      </c>
      <c r="M33">
        <f t="shared" si="6"/>
        <v>2806.7200000000003</v>
      </c>
      <c r="N33">
        <f t="shared" si="7"/>
        <v>0.12712199999999996</v>
      </c>
      <c r="O33">
        <f t="shared" si="7"/>
        <v>2.8067200000000003</v>
      </c>
      <c r="AC33">
        <v>2.0139999999999998</v>
      </c>
      <c r="AD33">
        <v>-5.0100002288818359</v>
      </c>
      <c r="AE33">
        <v>20.219999313354492</v>
      </c>
      <c r="AF33">
        <f t="shared" si="8"/>
        <v>-5.0100002288818359</v>
      </c>
      <c r="AG33">
        <f t="shared" si="9"/>
        <v>20.219999313354492</v>
      </c>
    </row>
    <row r="34" spans="1:33">
      <c r="A34" s="3" t="s">
        <v>819</v>
      </c>
      <c r="B34" s="3" t="str">
        <f t="shared" si="2"/>
        <v>15:00:10.311</v>
      </c>
      <c r="C34" s="3">
        <f t="shared" si="3"/>
        <v>54010.311000000002</v>
      </c>
      <c r="D34" s="3">
        <f t="shared" si="4"/>
        <v>2.8020000000033178</v>
      </c>
      <c r="E34" s="3">
        <v>-675.91899999999998</v>
      </c>
      <c r="F34" s="3">
        <v>6036.8</v>
      </c>
      <c r="G34" s="3">
        <v>13235.5</v>
      </c>
      <c r="H34" s="3">
        <v>786.5</v>
      </c>
      <c r="I34" s="3">
        <v>437.75</v>
      </c>
      <c r="J34">
        <f t="shared" si="0"/>
        <v>-833.71199999999999</v>
      </c>
      <c r="K34">
        <f t="shared" si="1"/>
        <v>6017.0379999999996</v>
      </c>
      <c r="L34">
        <f t="shared" si="5"/>
        <v>97.600000000000023</v>
      </c>
      <c r="M34">
        <f t="shared" si="6"/>
        <v>2935.1709999999994</v>
      </c>
      <c r="N34">
        <f t="shared" si="7"/>
        <v>9.760000000000002E-2</v>
      </c>
      <c r="O34">
        <f t="shared" si="7"/>
        <v>2.9351709999999995</v>
      </c>
      <c r="AC34">
        <v>2.0739999999999998</v>
      </c>
      <c r="AD34">
        <v>1.25</v>
      </c>
      <c r="AE34">
        <v>23.110000610351563</v>
      </c>
      <c r="AF34">
        <f t="shared" si="8"/>
        <v>1.25</v>
      </c>
      <c r="AG34">
        <f t="shared" si="9"/>
        <v>23.110000610351563</v>
      </c>
    </row>
    <row r="35" spans="1:33">
      <c r="A35" s="3" t="s">
        <v>820</v>
      </c>
      <c r="B35" s="3" t="str">
        <f t="shared" si="2"/>
        <v>15:00:10.406</v>
      </c>
      <c r="C35" s="3">
        <f t="shared" si="3"/>
        <v>54010.406000000003</v>
      </c>
      <c r="D35" s="3">
        <f t="shared" si="4"/>
        <v>2.897000000004482</v>
      </c>
      <c r="E35" s="3">
        <v>-644.45799999999997</v>
      </c>
      <c r="F35" s="3">
        <v>6211.65</v>
      </c>
      <c r="G35" s="3">
        <v>13100</v>
      </c>
      <c r="H35" s="3">
        <v>822.5</v>
      </c>
      <c r="I35" s="3">
        <v>436.5</v>
      </c>
      <c r="J35">
        <f t="shared" si="0"/>
        <v>-806.83900000000006</v>
      </c>
      <c r="K35">
        <f t="shared" si="1"/>
        <v>6192.6509999999998</v>
      </c>
      <c r="L35">
        <f t="shared" si="5"/>
        <v>124.47299999999996</v>
      </c>
      <c r="M35">
        <f t="shared" si="6"/>
        <v>3110.7839999999997</v>
      </c>
      <c r="N35">
        <f t="shared" si="7"/>
        <v>0.12447299999999996</v>
      </c>
      <c r="O35">
        <f t="shared" si="7"/>
        <v>3.1107839999999998</v>
      </c>
      <c r="AC35">
        <v>2.137</v>
      </c>
      <c r="AD35">
        <v>-4.6999998092651367</v>
      </c>
      <c r="AE35">
        <v>14.890000343322754</v>
      </c>
      <c r="AF35">
        <f t="shared" si="8"/>
        <v>-4.6999998092651367</v>
      </c>
      <c r="AG35">
        <f t="shared" si="9"/>
        <v>14.890000343322754</v>
      </c>
    </row>
    <row r="36" spans="1:33">
      <c r="A36" s="3" t="s">
        <v>821</v>
      </c>
      <c r="B36" s="3" t="str">
        <f t="shared" si="2"/>
        <v>15:00:10.500</v>
      </c>
      <c r="C36" s="3">
        <f t="shared" si="3"/>
        <v>54010.5</v>
      </c>
      <c r="D36" s="3">
        <f t="shared" si="4"/>
        <v>2.9910000000018044</v>
      </c>
      <c r="E36" s="3">
        <v>-625.43499999999995</v>
      </c>
      <c r="F36" s="3">
        <v>6300.58</v>
      </c>
      <c r="G36" s="3">
        <v>13029</v>
      </c>
      <c r="H36" s="3">
        <v>885</v>
      </c>
      <c r="I36" s="3">
        <v>872</v>
      </c>
      <c r="J36">
        <f t="shared" si="0"/>
        <v>-790.15099999999995</v>
      </c>
      <c r="K36">
        <f t="shared" si="1"/>
        <v>6282.049</v>
      </c>
      <c r="L36">
        <f t="shared" si="5"/>
        <v>141.16100000000006</v>
      </c>
      <c r="M36">
        <f t="shared" si="6"/>
        <v>3200.1819999999998</v>
      </c>
      <c r="N36">
        <f t="shared" si="7"/>
        <v>0.14116100000000006</v>
      </c>
      <c r="O36">
        <f t="shared" si="7"/>
        <v>3.2001819999999999</v>
      </c>
      <c r="AC36">
        <v>2.2040000000000002</v>
      </c>
      <c r="AD36">
        <v>-7.0500001907348633</v>
      </c>
      <c r="AE36">
        <v>17.520000457763672</v>
      </c>
      <c r="AF36">
        <f t="shared" si="8"/>
        <v>-7.0500001907348633</v>
      </c>
      <c r="AG36">
        <f t="shared" si="9"/>
        <v>17.520000457763672</v>
      </c>
    </row>
    <row r="37" spans="1:33">
      <c r="A37" s="3" t="s">
        <v>822</v>
      </c>
      <c r="B37" s="3" t="str">
        <f t="shared" si="2"/>
        <v>15:00:10.591</v>
      </c>
      <c r="C37" s="3">
        <f t="shared" si="3"/>
        <v>54010.591</v>
      </c>
      <c r="D37" s="3">
        <f t="shared" si="4"/>
        <v>3.0820000000021537</v>
      </c>
      <c r="E37" s="3">
        <v>-609.73199999999997</v>
      </c>
      <c r="F37" s="3">
        <v>6458.36</v>
      </c>
      <c r="G37" s="3">
        <v>12918</v>
      </c>
      <c r="H37" s="3">
        <v>884</v>
      </c>
      <c r="I37" s="3">
        <v>871</v>
      </c>
      <c r="J37">
        <f t="shared" si="0"/>
        <v>-778.58299999999997</v>
      </c>
      <c r="K37">
        <f t="shared" si="1"/>
        <v>6440.1859999999997</v>
      </c>
      <c r="L37">
        <f t="shared" si="5"/>
        <v>152.72900000000004</v>
      </c>
      <c r="M37">
        <f t="shared" si="6"/>
        <v>3358.3189999999995</v>
      </c>
      <c r="N37">
        <f t="shared" si="7"/>
        <v>0.15272900000000003</v>
      </c>
      <c r="O37">
        <f t="shared" si="7"/>
        <v>3.3583189999999994</v>
      </c>
      <c r="AC37">
        <v>2.2749999999999999</v>
      </c>
      <c r="AD37">
        <v>-1.4900000095367432</v>
      </c>
      <c r="AE37">
        <v>21.270000457763672</v>
      </c>
      <c r="AF37">
        <f t="shared" si="8"/>
        <v>-1.4900000095367432</v>
      </c>
      <c r="AG37">
        <f t="shared" si="9"/>
        <v>21.270000457763672</v>
      </c>
    </row>
    <row r="38" spans="1:33">
      <c r="A38" s="3" t="s">
        <v>823</v>
      </c>
      <c r="B38" s="3" t="str">
        <f t="shared" si="2"/>
        <v>15:00:10.685</v>
      </c>
      <c r="C38" s="3">
        <f t="shared" si="3"/>
        <v>54010.684999999998</v>
      </c>
      <c r="D38" s="3">
        <f t="shared" si="4"/>
        <v>3.1759999999994761</v>
      </c>
      <c r="E38" s="3">
        <v>-609.66399999999999</v>
      </c>
      <c r="F38" s="3">
        <v>6530.15</v>
      </c>
      <c r="G38" s="3">
        <v>12873.5</v>
      </c>
      <c r="H38" s="3">
        <v>824</v>
      </c>
      <c r="I38" s="3">
        <v>434.25</v>
      </c>
      <c r="J38">
        <f t="shared" si="0"/>
        <v>-780.39400000000001</v>
      </c>
      <c r="K38">
        <f t="shared" si="1"/>
        <v>6511.9530000000004</v>
      </c>
      <c r="L38">
        <f t="shared" si="5"/>
        <v>150.91800000000001</v>
      </c>
      <c r="M38">
        <f t="shared" si="6"/>
        <v>3430.0860000000002</v>
      </c>
      <c r="N38">
        <f t="shared" si="7"/>
        <v>0.150918</v>
      </c>
      <c r="O38">
        <f t="shared" si="7"/>
        <v>3.4300860000000002</v>
      </c>
      <c r="AC38">
        <v>2.3460000000000001</v>
      </c>
      <c r="AD38">
        <v>2.1500000953674316</v>
      </c>
      <c r="AE38">
        <v>21.649999618530273</v>
      </c>
      <c r="AF38">
        <f t="shared" si="8"/>
        <v>2.1500000953674316</v>
      </c>
      <c r="AG38">
        <f t="shared" si="9"/>
        <v>21.649999618530273</v>
      </c>
    </row>
    <row r="39" spans="1:33">
      <c r="A39" s="3" t="s">
        <v>824</v>
      </c>
      <c r="B39" s="3" t="str">
        <f t="shared" si="2"/>
        <v>15:00:10.776</v>
      </c>
      <c r="C39" s="3">
        <f t="shared" si="3"/>
        <v>54010.775999999998</v>
      </c>
      <c r="D39" s="3">
        <f t="shared" si="4"/>
        <v>3.2669999999998254</v>
      </c>
      <c r="E39" s="3">
        <v>-591.05700000000002</v>
      </c>
      <c r="F39" s="3">
        <v>6686.62</v>
      </c>
      <c r="G39" s="3">
        <v>12762.5</v>
      </c>
      <c r="H39" s="3">
        <v>822.5</v>
      </c>
      <c r="I39" s="3">
        <v>432.75</v>
      </c>
      <c r="J39">
        <f t="shared" si="0"/>
        <v>-765.89</v>
      </c>
      <c r="K39">
        <f t="shared" si="1"/>
        <v>6668.857</v>
      </c>
      <c r="L39">
        <f t="shared" si="5"/>
        <v>165.42200000000003</v>
      </c>
      <c r="M39">
        <f t="shared" si="6"/>
        <v>3586.99</v>
      </c>
      <c r="N39">
        <f t="shared" si="7"/>
        <v>0.16542200000000004</v>
      </c>
      <c r="O39">
        <f t="shared" si="7"/>
        <v>3.5869899999999997</v>
      </c>
      <c r="AC39">
        <v>2.407</v>
      </c>
      <c r="AD39">
        <v>14.649999618530273</v>
      </c>
      <c r="AE39">
        <v>21.530000686645508</v>
      </c>
      <c r="AF39">
        <f t="shared" si="8"/>
        <v>14.649999618530273</v>
      </c>
      <c r="AG39">
        <f t="shared" si="9"/>
        <v>21.530000686645508</v>
      </c>
    </row>
    <row r="40" spans="1:33">
      <c r="A40" s="3" t="s">
        <v>825</v>
      </c>
      <c r="B40" s="3" t="str">
        <f t="shared" si="2"/>
        <v>15:00:10.869</v>
      </c>
      <c r="C40" s="3">
        <f t="shared" si="3"/>
        <v>54010.868999999999</v>
      </c>
      <c r="D40" s="3">
        <f t="shared" si="4"/>
        <v>3.3600000000005821</v>
      </c>
      <c r="E40" s="3">
        <v>-569.24099999999999</v>
      </c>
      <c r="F40" s="3">
        <v>6773.6</v>
      </c>
      <c r="G40" s="3">
        <v>12692</v>
      </c>
      <c r="H40" s="3">
        <v>894</v>
      </c>
      <c r="I40" s="3">
        <v>864.5</v>
      </c>
      <c r="J40">
        <f t="shared" si="0"/>
        <v>-746.35799999999995</v>
      </c>
      <c r="K40">
        <f t="shared" si="1"/>
        <v>6756.3779999999997</v>
      </c>
      <c r="L40">
        <f t="shared" si="5"/>
        <v>184.95400000000006</v>
      </c>
      <c r="M40">
        <f t="shared" si="6"/>
        <v>3674.5109999999995</v>
      </c>
      <c r="N40">
        <f t="shared" si="7"/>
        <v>0.18495400000000006</v>
      </c>
      <c r="O40">
        <f t="shared" si="7"/>
        <v>3.6745109999999994</v>
      </c>
      <c r="AC40">
        <v>2.4700000000000002</v>
      </c>
      <c r="AD40">
        <v>6.070000171661377</v>
      </c>
      <c r="AE40">
        <v>13.949999809265137</v>
      </c>
      <c r="AF40">
        <f t="shared" si="8"/>
        <v>6.070000171661377</v>
      </c>
      <c r="AG40">
        <f t="shared" si="9"/>
        <v>13.949999809265137</v>
      </c>
    </row>
    <row r="41" spans="1:33">
      <c r="A41" s="3" t="s">
        <v>826</v>
      </c>
      <c r="B41" s="3" t="str">
        <f t="shared" si="2"/>
        <v>15:00:10.963</v>
      </c>
      <c r="C41" s="3">
        <f t="shared" si="3"/>
        <v>54010.963000000003</v>
      </c>
      <c r="D41" s="3">
        <f t="shared" si="4"/>
        <v>3.4540000000051805</v>
      </c>
      <c r="E41" s="3">
        <v>-555.66300000000001</v>
      </c>
      <c r="F41" s="3">
        <v>6991.13</v>
      </c>
      <c r="G41" s="3">
        <v>12550</v>
      </c>
      <c r="H41" s="3">
        <v>787</v>
      </c>
      <c r="I41" s="3">
        <v>430.75</v>
      </c>
      <c r="J41">
        <f t="shared" si="0"/>
        <v>-738.47900000000004</v>
      </c>
      <c r="K41">
        <f t="shared" si="1"/>
        <v>6974.1890000000003</v>
      </c>
      <c r="L41">
        <f t="shared" si="5"/>
        <v>192.83299999999997</v>
      </c>
      <c r="M41">
        <f t="shared" si="6"/>
        <v>3892.3220000000001</v>
      </c>
      <c r="N41">
        <f t="shared" si="7"/>
        <v>0.19283299999999998</v>
      </c>
      <c r="O41">
        <f t="shared" si="7"/>
        <v>3.8923220000000001</v>
      </c>
      <c r="AC41">
        <v>2.532</v>
      </c>
      <c r="AD41">
        <v>6.7899999618530273</v>
      </c>
      <c r="AE41">
        <v>15.810000419616699</v>
      </c>
      <c r="AF41">
        <f t="shared" si="8"/>
        <v>6.7899999618530273</v>
      </c>
      <c r="AG41">
        <f t="shared" si="9"/>
        <v>15.810000419616699</v>
      </c>
    </row>
    <row r="42" spans="1:33">
      <c r="A42" s="3" t="s">
        <v>827</v>
      </c>
      <c r="B42" s="3" t="str">
        <f t="shared" si="2"/>
        <v>15:00:11.057</v>
      </c>
      <c r="C42" s="3">
        <f t="shared" si="3"/>
        <v>54011.057000000001</v>
      </c>
      <c r="D42" s="3">
        <f t="shared" si="4"/>
        <v>3.5480000000025029</v>
      </c>
      <c r="E42" s="3">
        <v>-509.57400000000001</v>
      </c>
      <c r="F42" s="3">
        <v>7025.51</v>
      </c>
      <c r="G42" s="3">
        <v>12492.5</v>
      </c>
      <c r="H42" s="3">
        <v>838</v>
      </c>
      <c r="I42" s="3">
        <v>429.75</v>
      </c>
      <c r="J42">
        <f t="shared" si="0"/>
        <v>-693.30600000000004</v>
      </c>
      <c r="K42">
        <f t="shared" si="1"/>
        <v>7009.7629999999999</v>
      </c>
      <c r="L42">
        <f t="shared" si="5"/>
        <v>238.00599999999997</v>
      </c>
      <c r="M42">
        <f t="shared" si="6"/>
        <v>3927.8959999999997</v>
      </c>
      <c r="N42">
        <f t="shared" si="7"/>
        <v>0.23800599999999997</v>
      </c>
      <c r="O42">
        <f t="shared" si="7"/>
        <v>3.9278959999999996</v>
      </c>
      <c r="AC42">
        <v>2.593</v>
      </c>
      <c r="AD42">
        <v>-1.1599999666213989</v>
      </c>
      <c r="AE42">
        <v>13.399999618530273</v>
      </c>
      <c r="AF42">
        <f t="shared" si="8"/>
        <v>-1.1599999666213989</v>
      </c>
      <c r="AG42">
        <f t="shared" si="9"/>
        <v>13.399999618530273</v>
      </c>
    </row>
    <row r="43" spans="1:33">
      <c r="A43" s="3" t="s">
        <v>828</v>
      </c>
      <c r="B43" s="3" t="str">
        <f t="shared" si="2"/>
        <v>15:00:11.150</v>
      </c>
      <c r="C43" s="3">
        <f t="shared" si="3"/>
        <v>54011.15</v>
      </c>
      <c r="D43" s="3">
        <f t="shared" si="4"/>
        <v>3.6410000000032596</v>
      </c>
      <c r="E43" s="3">
        <v>-479.25799999999998</v>
      </c>
      <c r="F43" s="3">
        <v>7182.91</v>
      </c>
      <c r="G43" s="3">
        <v>12374.5</v>
      </c>
      <c r="H43" s="3">
        <v>840.5</v>
      </c>
      <c r="I43" s="3">
        <v>429</v>
      </c>
      <c r="J43">
        <f t="shared" si="0"/>
        <v>-667.12</v>
      </c>
      <c r="K43">
        <f t="shared" si="1"/>
        <v>7167.9030000000002</v>
      </c>
      <c r="L43">
        <f t="shared" si="5"/>
        <v>264.19200000000001</v>
      </c>
      <c r="M43">
        <f t="shared" si="6"/>
        <v>4086.0360000000001</v>
      </c>
      <c r="N43">
        <f t="shared" si="7"/>
        <v>0.26419200000000004</v>
      </c>
      <c r="O43">
        <f t="shared" si="7"/>
        <v>4.086036</v>
      </c>
      <c r="AC43">
        <v>2.6720000000000002</v>
      </c>
      <c r="AD43">
        <v>0.25</v>
      </c>
      <c r="AE43">
        <v>13.050000190734863</v>
      </c>
      <c r="AF43">
        <f t="shared" si="8"/>
        <v>0.25</v>
      </c>
      <c r="AG43">
        <f t="shared" si="9"/>
        <v>13.050000190734863</v>
      </c>
    </row>
    <row r="44" spans="1:33">
      <c r="A44" s="3" t="s">
        <v>829</v>
      </c>
      <c r="B44" s="3" t="str">
        <f t="shared" si="2"/>
        <v>15:00:11.242</v>
      </c>
      <c r="C44" s="3">
        <f t="shared" si="3"/>
        <v>54011.241999999998</v>
      </c>
      <c r="D44" s="3">
        <f t="shared" si="4"/>
        <v>3.7330000000001746</v>
      </c>
      <c r="E44" s="3">
        <v>-422.39</v>
      </c>
      <c r="F44" s="3">
        <v>7224.58</v>
      </c>
      <c r="G44" s="3">
        <v>12304</v>
      </c>
      <c r="H44" s="3">
        <v>805</v>
      </c>
      <c r="I44" s="3">
        <v>428.25</v>
      </c>
      <c r="J44">
        <f t="shared" si="0"/>
        <v>-611.36300000000006</v>
      </c>
      <c r="K44">
        <f t="shared" si="1"/>
        <v>7211.0469999999996</v>
      </c>
      <c r="L44">
        <f t="shared" si="5"/>
        <v>319.94899999999996</v>
      </c>
      <c r="M44">
        <f t="shared" si="6"/>
        <v>4129.1799999999994</v>
      </c>
      <c r="N44">
        <f t="shared" si="7"/>
        <v>0.31994899999999998</v>
      </c>
      <c r="O44">
        <f t="shared" si="7"/>
        <v>4.1291799999999999</v>
      </c>
      <c r="AC44">
        <v>2.73</v>
      </c>
      <c r="AD44">
        <v>2.5399999618530273</v>
      </c>
      <c r="AE44">
        <v>14.659999847412109</v>
      </c>
      <c r="AF44">
        <f t="shared" si="8"/>
        <v>2.5399999618530273</v>
      </c>
      <c r="AG44">
        <f t="shared" si="9"/>
        <v>14.659999847412109</v>
      </c>
    </row>
    <row r="45" spans="1:33">
      <c r="A45" s="3" t="s">
        <v>830</v>
      </c>
      <c r="B45" s="3" t="str">
        <f t="shared" si="2"/>
        <v>15:00:11.337</v>
      </c>
      <c r="C45" s="3">
        <f t="shared" si="3"/>
        <v>54011.337</v>
      </c>
      <c r="D45" s="3">
        <f t="shared" si="4"/>
        <v>3.8280000000013388</v>
      </c>
      <c r="E45" s="3">
        <v>-391.76600000000002</v>
      </c>
      <c r="F45" s="3">
        <v>7378.93</v>
      </c>
      <c r="G45" s="3">
        <v>12188.5</v>
      </c>
      <c r="H45" s="3">
        <v>845.5</v>
      </c>
      <c r="I45" s="3">
        <v>427.75</v>
      </c>
      <c r="J45">
        <f t="shared" si="0"/>
        <v>-584.79</v>
      </c>
      <c r="K45">
        <f t="shared" si="1"/>
        <v>7366.1459999999997</v>
      </c>
      <c r="L45">
        <f t="shared" si="5"/>
        <v>346.52200000000005</v>
      </c>
      <c r="M45">
        <f t="shared" si="6"/>
        <v>4284.2789999999995</v>
      </c>
      <c r="N45">
        <f t="shared" si="7"/>
        <v>0.34652200000000005</v>
      </c>
      <c r="O45">
        <f t="shared" si="7"/>
        <v>4.2842789999999997</v>
      </c>
      <c r="AC45">
        <v>2.798</v>
      </c>
      <c r="AD45">
        <v>-1.3700000047683716</v>
      </c>
      <c r="AE45">
        <v>8.4099998474121094</v>
      </c>
      <c r="AF45">
        <f t="shared" si="8"/>
        <v>-1.3700000047683716</v>
      </c>
      <c r="AG45">
        <f t="shared" si="9"/>
        <v>8.4099998474121094</v>
      </c>
    </row>
    <row r="46" spans="1:33">
      <c r="A46" s="3" t="s">
        <v>831</v>
      </c>
      <c r="B46" s="3" t="str">
        <f t="shared" si="2"/>
        <v>15:00:11.429</v>
      </c>
      <c r="C46" s="3">
        <f t="shared" si="3"/>
        <v>54011.428999999996</v>
      </c>
      <c r="D46" s="3">
        <f t="shared" si="4"/>
        <v>3.9199999999982538</v>
      </c>
      <c r="E46" s="3">
        <v>-355.68200000000002</v>
      </c>
      <c r="F46" s="3">
        <v>7470.01</v>
      </c>
      <c r="G46" s="3">
        <v>12106</v>
      </c>
      <c r="H46" s="3">
        <v>908</v>
      </c>
      <c r="I46" s="3">
        <v>854.5</v>
      </c>
      <c r="J46">
        <f t="shared" si="0"/>
        <v>-551.10199999999998</v>
      </c>
      <c r="K46">
        <f t="shared" si="1"/>
        <v>7458.14</v>
      </c>
      <c r="L46">
        <f t="shared" si="5"/>
        <v>380.21000000000004</v>
      </c>
      <c r="M46">
        <f t="shared" si="6"/>
        <v>4376.2730000000001</v>
      </c>
      <c r="N46">
        <f t="shared" si="7"/>
        <v>0.38021000000000005</v>
      </c>
      <c r="O46">
        <f t="shared" si="7"/>
        <v>4.3762730000000003</v>
      </c>
      <c r="R46" t="s">
        <v>832</v>
      </c>
      <c r="AC46">
        <v>2.8650000000000002</v>
      </c>
      <c r="AD46">
        <v>-2.190000057220459</v>
      </c>
      <c r="AE46">
        <v>9.8900003433227539</v>
      </c>
      <c r="AF46">
        <f t="shared" si="8"/>
        <v>-2.190000057220459</v>
      </c>
      <c r="AG46">
        <f t="shared" si="9"/>
        <v>9.8900003433227539</v>
      </c>
    </row>
    <row r="47" spans="1:33">
      <c r="A47" s="3" t="s">
        <v>833</v>
      </c>
      <c r="B47" s="3" t="str">
        <f t="shared" si="2"/>
        <v>15:00:11.523</v>
      </c>
      <c r="C47" s="3">
        <f t="shared" si="3"/>
        <v>54011.523000000001</v>
      </c>
      <c r="D47" s="3">
        <f t="shared" si="4"/>
        <v>4.0140000000028522</v>
      </c>
      <c r="E47" s="3">
        <v>-328.04500000000002</v>
      </c>
      <c r="F47" s="3">
        <v>7682.06</v>
      </c>
      <c r="G47" s="3">
        <v>11961.5</v>
      </c>
      <c r="H47" s="3">
        <v>848</v>
      </c>
      <c r="I47" s="3">
        <v>425.75</v>
      </c>
      <c r="J47">
        <f t="shared" si="0"/>
        <v>-529.02499999999998</v>
      </c>
      <c r="K47">
        <f t="shared" si="1"/>
        <v>7670.84</v>
      </c>
      <c r="L47">
        <f t="shared" si="5"/>
        <v>402.28700000000003</v>
      </c>
      <c r="M47">
        <f t="shared" si="6"/>
        <v>4588.973</v>
      </c>
      <c r="N47">
        <f t="shared" si="7"/>
        <v>0.40228700000000006</v>
      </c>
      <c r="O47">
        <f t="shared" si="7"/>
        <v>4.5889730000000002</v>
      </c>
      <c r="AC47">
        <v>2.9289999999999998</v>
      </c>
      <c r="AD47">
        <v>0.47999998927116394</v>
      </c>
      <c r="AE47">
        <v>11.380000114440918</v>
      </c>
      <c r="AF47">
        <f t="shared" si="8"/>
        <v>0.47999998927116394</v>
      </c>
      <c r="AG47">
        <f t="shared" si="9"/>
        <v>11.380000114440918</v>
      </c>
    </row>
    <row r="48" spans="1:33">
      <c r="A48" s="3" t="s">
        <v>834</v>
      </c>
      <c r="B48" s="3" t="str">
        <f t="shared" si="2"/>
        <v>15:00:11.616</v>
      </c>
      <c r="C48" s="3">
        <f t="shared" si="3"/>
        <v>54011.616000000002</v>
      </c>
      <c r="D48" s="3">
        <f t="shared" si="4"/>
        <v>4.1070000000036089</v>
      </c>
      <c r="E48" s="3">
        <v>-301.33300000000003</v>
      </c>
      <c r="F48" s="3">
        <v>7763.73</v>
      </c>
      <c r="G48" s="3">
        <v>11893</v>
      </c>
      <c r="H48" s="3">
        <v>919</v>
      </c>
      <c r="I48" s="3">
        <v>850</v>
      </c>
      <c r="J48">
        <f t="shared" si="0"/>
        <v>-504.46</v>
      </c>
      <c r="K48">
        <f t="shared" si="1"/>
        <v>7753.1819999999998</v>
      </c>
      <c r="L48">
        <f t="shared" si="5"/>
        <v>426.85200000000003</v>
      </c>
      <c r="M48">
        <f t="shared" si="6"/>
        <v>4671.3149999999996</v>
      </c>
      <c r="N48">
        <f t="shared" si="7"/>
        <v>0.42685200000000006</v>
      </c>
      <c r="O48">
        <f t="shared" si="7"/>
        <v>4.6713149999999999</v>
      </c>
      <c r="AC48">
        <v>2.992</v>
      </c>
      <c r="AD48">
        <v>-0.81999999284744263</v>
      </c>
      <c r="AE48">
        <v>11.880000114440918</v>
      </c>
      <c r="AF48">
        <f t="shared" si="8"/>
        <v>-0.81999999284744263</v>
      </c>
      <c r="AG48">
        <f t="shared" si="9"/>
        <v>11.880000114440918</v>
      </c>
    </row>
    <row r="49" spans="1:33">
      <c r="A49" s="3" t="s">
        <v>835</v>
      </c>
      <c r="B49" s="3" t="str">
        <f t="shared" si="2"/>
        <v>15:00:11.710</v>
      </c>
      <c r="C49" s="3">
        <f t="shared" si="3"/>
        <v>54011.71</v>
      </c>
      <c r="D49" s="3">
        <f t="shared" si="4"/>
        <v>4.2010000000009313</v>
      </c>
      <c r="E49" s="3">
        <v>-285.899</v>
      </c>
      <c r="F49" s="3">
        <v>7961.29</v>
      </c>
      <c r="G49" s="3">
        <v>11769.5</v>
      </c>
      <c r="H49" s="3">
        <v>846</v>
      </c>
      <c r="I49" s="3">
        <v>423.25</v>
      </c>
      <c r="J49">
        <f t="shared" si="0"/>
        <v>-494.20299999999997</v>
      </c>
      <c r="K49">
        <f t="shared" si="1"/>
        <v>7951.0780000000004</v>
      </c>
      <c r="L49">
        <f t="shared" si="5"/>
        <v>437.10900000000004</v>
      </c>
      <c r="M49">
        <f t="shared" si="6"/>
        <v>4869.2110000000002</v>
      </c>
      <c r="N49">
        <f t="shared" si="7"/>
        <v>0.43710900000000003</v>
      </c>
      <c r="O49">
        <f t="shared" si="7"/>
        <v>4.869211</v>
      </c>
      <c r="AC49">
        <v>3.0569999999999999</v>
      </c>
      <c r="AD49">
        <v>8.0900001525878906</v>
      </c>
      <c r="AE49">
        <v>16.879999160766602</v>
      </c>
      <c r="AF49">
        <f t="shared" si="8"/>
        <v>8.0900001525878906</v>
      </c>
      <c r="AG49">
        <f t="shared" si="9"/>
        <v>16.879999160766602</v>
      </c>
    </row>
    <row r="50" spans="1:33">
      <c r="A50" s="3" t="s">
        <v>836</v>
      </c>
      <c r="B50" s="3" t="str">
        <f t="shared" si="2"/>
        <v>15:00:11.805</v>
      </c>
      <c r="C50" s="3">
        <f t="shared" si="3"/>
        <v>54011.805</v>
      </c>
      <c r="D50" s="3">
        <f t="shared" si="4"/>
        <v>4.2960000000020955</v>
      </c>
      <c r="E50" s="3">
        <v>-265.637</v>
      </c>
      <c r="F50" s="3">
        <v>8036.27</v>
      </c>
      <c r="G50" s="3">
        <v>11711</v>
      </c>
      <c r="H50" s="3">
        <v>925</v>
      </c>
      <c r="I50" s="3">
        <v>845.5</v>
      </c>
      <c r="J50">
        <f t="shared" si="0"/>
        <v>-475.911</v>
      </c>
      <c r="K50">
        <f t="shared" si="1"/>
        <v>8026.5630000000001</v>
      </c>
      <c r="L50">
        <f t="shared" si="5"/>
        <v>455.40100000000001</v>
      </c>
      <c r="M50">
        <f t="shared" si="6"/>
        <v>4944.6959999999999</v>
      </c>
      <c r="N50">
        <f t="shared" si="7"/>
        <v>0.455401</v>
      </c>
      <c r="O50">
        <f t="shared" si="7"/>
        <v>4.9446960000000004</v>
      </c>
      <c r="AC50">
        <v>3.133</v>
      </c>
      <c r="AD50">
        <v>1.7599999904632568</v>
      </c>
      <c r="AE50">
        <v>17.790000915527344</v>
      </c>
      <c r="AF50">
        <f t="shared" si="8"/>
        <v>1.7599999904632568</v>
      </c>
      <c r="AG50">
        <f t="shared" si="9"/>
        <v>17.790000915527344</v>
      </c>
    </row>
    <row r="51" spans="1:33">
      <c r="A51" s="3" t="s">
        <v>837</v>
      </c>
      <c r="B51" s="3" t="str">
        <f t="shared" si="2"/>
        <v>15:00:11.898</v>
      </c>
      <c r="C51" s="3">
        <f t="shared" si="3"/>
        <v>54011.898000000001</v>
      </c>
      <c r="D51" s="3">
        <f t="shared" si="4"/>
        <v>4.3890000000028522</v>
      </c>
      <c r="E51" s="3">
        <v>-243.34399999999999</v>
      </c>
      <c r="F51" s="3">
        <v>8232.8700000000008</v>
      </c>
      <c r="G51" s="3">
        <v>11585</v>
      </c>
      <c r="H51" s="3">
        <v>844</v>
      </c>
      <c r="I51" s="3">
        <v>420.75</v>
      </c>
      <c r="J51">
        <f t="shared" si="0"/>
        <v>-458.77199999999999</v>
      </c>
      <c r="K51">
        <f t="shared" si="1"/>
        <v>8223.6790000000001</v>
      </c>
      <c r="L51">
        <f t="shared" si="5"/>
        <v>472.54</v>
      </c>
      <c r="M51">
        <f t="shared" si="6"/>
        <v>5141.8119999999999</v>
      </c>
      <c r="N51">
        <f t="shared" si="7"/>
        <v>0.47254000000000002</v>
      </c>
      <c r="O51">
        <f t="shared" si="7"/>
        <v>5.1418119999999998</v>
      </c>
      <c r="AC51">
        <v>3.2069999999999999</v>
      </c>
      <c r="AD51">
        <v>-8.5900001525878906</v>
      </c>
      <c r="AE51">
        <v>13.779999732971191</v>
      </c>
      <c r="AF51">
        <f t="shared" si="8"/>
        <v>-8.5900001525878906</v>
      </c>
      <c r="AG51">
        <f t="shared" si="9"/>
        <v>13.779999732971191</v>
      </c>
    </row>
    <row r="52" spans="1:33">
      <c r="A52" s="3" t="s">
        <v>838</v>
      </c>
      <c r="B52" s="3" t="str">
        <f t="shared" si="2"/>
        <v>15:00:11.992</v>
      </c>
      <c r="C52" s="3">
        <f t="shared" si="3"/>
        <v>54011.991999999998</v>
      </c>
      <c r="D52" s="3">
        <f t="shared" si="4"/>
        <v>4.4830000000001746</v>
      </c>
      <c r="E52" s="3">
        <v>-204.06200000000001</v>
      </c>
      <c r="F52" s="3">
        <v>8317.83</v>
      </c>
      <c r="G52" s="3">
        <v>11506</v>
      </c>
      <c r="H52" s="3">
        <v>933</v>
      </c>
      <c r="I52" s="3">
        <v>840.5</v>
      </c>
      <c r="J52">
        <f t="shared" si="0"/>
        <v>-421.72699999999998</v>
      </c>
      <c r="K52">
        <f t="shared" si="1"/>
        <v>8309.6380000000008</v>
      </c>
      <c r="L52">
        <f t="shared" si="5"/>
        <v>509.58500000000004</v>
      </c>
      <c r="M52">
        <f t="shared" si="6"/>
        <v>5227.7710000000006</v>
      </c>
      <c r="N52">
        <f t="shared" si="7"/>
        <v>0.50958500000000007</v>
      </c>
      <c r="O52">
        <f t="shared" si="7"/>
        <v>5.2277710000000006</v>
      </c>
      <c r="AC52">
        <v>3.2730000000000001</v>
      </c>
      <c r="AD52">
        <v>-10.149999618530273</v>
      </c>
      <c r="AE52">
        <v>18.569999694824219</v>
      </c>
      <c r="AF52">
        <f t="shared" si="8"/>
        <v>-10.149999618530273</v>
      </c>
      <c r="AG52">
        <f t="shared" si="9"/>
        <v>18.569999694824219</v>
      </c>
    </row>
    <row r="53" spans="1:33">
      <c r="A53" s="3" t="s">
        <v>839</v>
      </c>
      <c r="B53" s="3" t="str">
        <f t="shared" si="2"/>
        <v>15:00:12.086</v>
      </c>
      <c r="C53" s="3">
        <f t="shared" si="3"/>
        <v>54012.086000000003</v>
      </c>
      <c r="D53" s="3">
        <f t="shared" si="4"/>
        <v>4.577000000004773</v>
      </c>
      <c r="E53" s="3">
        <v>-179.453</v>
      </c>
      <c r="F53" s="3">
        <v>8510.14</v>
      </c>
      <c r="G53" s="3">
        <v>11383</v>
      </c>
      <c r="H53" s="3">
        <v>839</v>
      </c>
      <c r="I53" s="3">
        <v>418.25</v>
      </c>
      <c r="J53">
        <f t="shared" si="0"/>
        <v>-402.161</v>
      </c>
      <c r="K53">
        <f t="shared" si="1"/>
        <v>8502.5259999999998</v>
      </c>
      <c r="L53">
        <f t="shared" si="5"/>
        <v>529.15100000000007</v>
      </c>
      <c r="M53">
        <f t="shared" si="6"/>
        <v>5420.6589999999997</v>
      </c>
      <c r="N53">
        <f t="shared" si="7"/>
        <v>0.52915100000000004</v>
      </c>
      <c r="O53">
        <f t="shared" si="7"/>
        <v>5.4206589999999997</v>
      </c>
      <c r="AC53">
        <v>3.331</v>
      </c>
      <c r="AD53">
        <v>-6.8899998664855957</v>
      </c>
      <c r="AE53">
        <v>11.800000190734863</v>
      </c>
      <c r="AF53">
        <f t="shared" si="8"/>
        <v>-6.8899998664855957</v>
      </c>
      <c r="AG53">
        <f t="shared" si="9"/>
        <v>11.800000190734863</v>
      </c>
    </row>
    <row r="54" spans="1:33">
      <c r="A54" s="3" t="s">
        <v>840</v>
      </c>
      <c r="B54" s="3" t="str">
        <f t="shared" si="2"/>
        <v>15:00:12.178</v>
      </c>
      <c r="C54" s="3">
        <f t="shared" si="3"/>
        <v>54012.178</v>
      </c>
      <c r="D54" s="3">
        <f t="shared" si="4"/>
        <v>4.669000000001688</v>
      </c>
      <c r="E54" s="3">
        <v>-158.708</v>
      </c>
      <c r="F54" s="3">
        <v>8581.14</v>
      </c>
      <c r="G54" s="3">
        <v>11328</v>
      </c>
      <c r="H54" s="3">
        <v>930</v>
      </c>
      <c r="I54" s="3">
        <v>835.5</v>
      </c>
      <c r="J54">
        <f t="shared" si="0"/>
        <v>-383.28199999999998</v>
      </c>
      <c r="K54">
        <f t="shared" si="1"/>
        <v>8574.0450000000001</v>
      </c>
      <c r="L54">
        <f t="shared" si="5"/>
        <v>548.03</v>
      </c>
      <c r="M54">
        <f t="shared" si="6"/>
        <v>5492.1779999999999</v>
      </c>
      <c r="N54">
        <f t="shared" si="7"/>
        <v>0.54803000000000002</v>
      </c>
      <c r="O54">
        <f t="shared" si="7"/>
        <v>5.492178</v>
      </c>
      <c r="AC54">
        <v>3.3940000000000001</v>
      </c>
      <c r="AD54">
        <v>-3.1700000762939453</v>
      </c>
      <c r="AE54">
        <v>9.5600004196166992</v>
      </c>
      <c r="AF54">
        <f t="shared" si="8"/>
        <v>-3.1700000762939453</v>
      </c>
      <c r="AG54">
        <f t="shared" si="9"/>
        <v>9.5600004196166992</v>
      </c>
    </row>
    <row r="55" spans="1:33">
      <c r="A55" s="3" t="s">
        <v>841</v>
      </c>
      <c r="B55" s="3" t="str">
        <f t="shared" si="2"/>
        <v>15:00:12.271</v>
      </c>
      <c r="C55" s="3">
        <f t="shared" si="3"/>
        <v>54012.271000000001</v>
      </c>
      <c r="D55" s="3">
        <f t="shared" si="4"/>
        <v>4.7620000000024447</v>
      </c>
      <c r="E55" s="3">
        <v>-128.69800000000001</v>
      </c>
      <c r="F55" s="3">
        <v>8771.5300000000007</v>
      </c>
      <c r="G55" s="3">
        <v>11204</v>
      </c>
      <c r="H55" s="3">
        <v>846</v>
      </c>
      <c r="I55" s="3">
        <v>415.75</v>
      </c>
      <c r="J55">
        <f t="shared" si="0"/>
        <v>-358.26600000000002</v>
      </c>
      <c r="K55">
        <f t="shared" si="1"/>
        <v>8765.1550000000007</v>
      </c>
      <c r="L55">
        <f t="shared" si="5"/>
        <v>573.04600000000005</v>
      </c>
      <c r="M55">
        <f t="shared" si="6"/>
        <v>5683.2880000000005</v>
      </c>
      <c r="N55">
        <f t="shared" si="7"/>
        <v>0.57304600000000006</v>
      </c>
      <c r="O55">
        <f t="shared" si="7"/>
        <v>5.683288000000001</v>
      </c>
      <c r="AC55">
        <v>3.4609999999999999</v>
      </c>
      <c r="AD55">
        <v>-2.3299999237060547</v>
      </c>
      <c r="AE55">
        <v>8.0200004577636719</v>
      </c>
      <c r="AF55">
        <f t="shared" si="8"/>
        <v>-2.3299999237060547</v>
      </c>
      <c r="AG55">
        <f t="shared" si="9"/>
        <v>8.0200004577636719</v>
      </c>
    </row>
    <row r="56" spans="1:33">
      <c r="A56" s="3" t="s">
        <v>842</v>
      </c>
      <c r="B56" s="3" t="str">
        <f t="shared" si="2"/>
        <v>15:00:12.366</v>
      </c>
      <c r="C56" s="3">
        <f t="shared" si="3"/>
        <v>54012.366000000002</v>
      </c>
      <c r="D56" s="3">
        <f t="shared" si="4"/>
        <v>4.8570000000036089</v>
      </c>
      <c r="E56" s="3">
        <v>-106.304</v>
      </c>
      <c r="F56" s="3">
        <v>8841.4500000000007</v>
      </c>
      <c r="G56" s="3">
        <v>11149</v>
      </c>
      <c r="H56" s="3">
        <v>931</v>
      </c>
      <c r="I56" s="3">
        <v>830.5</v>
      </c>
      <c r="J56">
        <f t="shared" si="0"/>
        <v>-337.71</v>
      </c>
      <c r="K56">
        <f t="shared" si="1"/>
        <v>8835.6380000000008</v>
      </c>
      <c r="L56">
        <f t="shared" si="5"/>
        <v>593.60200000000009</v>
      </c>
      <c r="M56">
        <f t="shared" si="6"/>
        <v>5753.7710000000006</v>
      </c>
      <c r="N56">
        <f t="shared" si="7"/>
        <v>0.59360200000000007</v>
      </c>
      <c r="O56">
        <f t="shared" si="7"/>
        <v>5.7537710000000004</v>
      </c>
      <c r="AC56">
        <v>3.5270000000000001</v>
      </c>
      <c r="AD56">
        <v>-1.5</v>
      </c>
      <c r="AE56">
        <v>12.229999542236328</v>
      </c>
      <c r="AF56">
        <f t="shared" si="8"/>
        <v>-1.5</v>
      </c>
      <c r="AG56">
        <f t="shared" si="9"/>
        <v>12.229999542236328</v>
      </c>
    </row>
    <row r="57" spans="1:33">
      <c r="A57" s="3" t="s">
        <v>843</v>
      </c>
      <c r="B57" s="3" t="str">
        <f t="shared" si="2"/>
        <v>15:00:12.459</v>
      </c>
      <c r="C57" s="3">
        <f t="shared" si="3"/>
        <v>54012.459000000003</v>
      </c>
      <c r="D57" s="3">
        <f t="shared" si="4"/>
        <v>4.9500000000043656</v>
      </c>
      <c r="E57" s="3">
        <v>-46.198</v>
      </c>
      <c r="F57" s="3">
        <v>8988.5</v>
      </c>
      <c r="G57" s="3">
        <v>11023</v>
      </c>
      <c r="H57" s="3">
        <v>946</v>
      </c>
      <c r="I57" s="3">
        <v>828.5</v>
      </c>
      <c r="J57">
        <f t="shared" si="0"/>
        <v>-281.47399999999999</v>
      </c>
      <c r="K57">
        <f t="shared" si="1"/>
        <v>8984.2109999999993</v>
      </c>
      <c r="L57">
        <f t="shared" si="5"/>
        <v>649.83799999999997</v>
      </c>
      <c r="M57">
        <f t="shared" si="6"/>
        <v>5902.3439999999991</v>
      </c>
      <c r="N57">
        <f t="shared" si="7"/>
        <v>0.64983800000000003</v>
      </c>
      <c r="O57">
        <f t="shared" si="7"/>
        <v>5.9023439999999994</v>
      </c>
      <c r="AC57">
        <v>3.5880000000000001</v>
      </c>
      <c r="AD57">
        <v>-3.3299999237060547</v>
      </c>
      <c r="AE57">
        <v>12.029999732971191</v>
      </c>
      <c r="AF57">
        <f t="shared" si="8"/>
        <v>-3.3299999237060547</v>
      </c>
      <c r="AG57">
        <f t="shared" si="9"/>
        <v>12.029999732971191</v>
      </c>
    </row>
    <row r="58" spans="1:33">
      <c r="A58" s="3" t="s">
        <v>844</v>
      </c>
      <c r="B58" s="3" t="str">
        <f t="shared" si="2"/>
        <v>15:00:12.551</v>
      </c>
      <c r="C58" s="3">
        <f t="shared" si="3"/>
        <v>54012.550999999999</v>
      </c>
      <c r="D58" s="3">
        <f t="shared" si="4"/>
        <v>5.0420000000012806</v>
      </c>
      <c r="E58" s="3">
        <v>-13.8581</v>
      </c>
      <c r="F58" s="3">
        <v>9117.32</v>
      </c>
      <c r="G58" s="3">
        <v>10931</v>
      </c>
      <c r="H58" s="3">
        <v>945</v>
      </c>
      <c r="I58" s="3">
        <v>826.5</v>
      </c>
      <c r="J58">
        <f t="shared" si="0"/>
        <v>-252.517</v>
      </c>
      <c r="K58">
        <f t="shared" si="1"/>
        <v>9113.8330000000005</v>
      </c>
      <c r="L58">
        <f t="shared" si="5"/>
        <v>678.79500000000007</v>
      </c>
      <c r="M58">
        <f t="shared" si="6"/>
        <v>6031.9660000000003</v>
      </c>
      <c r="N58">
        <f t="shared" si="7"/>
        <v>0.67879500000000004</v>
      </c>
      <c r="O58">
        <f t="shared" si="7"/>
        <v>6.0319660000000006</v>
      </c>
      <c r="AC58">
        <v>3.653</v>
      </c>
      <c r="AD58">
        <v>-4.9600000381469727</v>
      </c>
      <c r="AE58">
        <v>11.069999694824219</v>
      </c>
      <c r="AF58">
        <f t="shared" si="8"/>
        <v>-4.9600000381469727</v>
      </c>
      <c r="AG58">
        <f t="shared" si="9"/>
        <v>11.069999694824219</v>
      </c>
    </row>
    <row r="59" spans="1:33">
      <c r="A59" s="3" t="s">
        <v>845</v>
      </c>
      <c r="B59" s="3" t="str">
        <f t="shared" si="2"/>
        <v>15:00:12.645</v>
      </c>
      <c r="C59" s="3">
        <f t="shared" si="3"/>
        <v>54012.644999999997</v>
      </c>
      <c r="D59" s="3">
        <f t="shared" si="4"/>
        <v>5.135999999998603</v>
      </c>
      <c r="E59" s="3">
        <v>-4.40707</v>
      </c>
      <c r="F59" s="3">
        <v>9339.5300000000007</v>
      </c>
      <c r="G59" s="3">
        <v>10815</v>
      </c>
      <c r="H59" s="3">
        <v>948</v>
      </c>
      <c r="I59" s="3">
        <v>824.5</v>
      </c>
      <c r="J59">
        <f t="shared" si="0"/>
        <v>-248.886</v>
      </c>
      <c r="K59">
        <f t="shared" si="1"/>
        <v>9336.2139999999999</v>
      </c>
      <c r="L59">
        <f t="shared" si="5"/>
        <v>682.42600000000004</v>
      </c>
      <c r="M59">
        <f t="shared" si="6"/>
        <v>6254.3469999999998</v>
      </c>
      <c r="N59">
        <f t="shared" si="7"/>
        <v>0.68242600000000009</v>
      </c>
      <c r="O59">
        <f t="shared" si="7"/>
        <v>6.2543470000000001</v>
      </c>
      <c r="AC59">
        <v>3.722</v>
      </c>
      <c r="AD59">
        <v>-1.6200000047683716</v>
      </c>
      <c r="AE59">
        <v>12.189999580383301</v>
      </c>
      <c r="AF59">
        <f t="shared" si="8"/>
        <v>-1.6200000047683716</v>
      </c>
      <c r="AG59">
        <f t="shared" si="9"/>
        <v>12.189999580383301</v>
      </c>
    </row>
    <row r="60" spans="1:33">
      <c r="A60" s="3" t="s">
        <v>846</v>
      </c>
      <c r="B60" s="3" t="str">
        <f t="shared" si="2"/>
        <v>15:00:12.739</v>
      </c>
      <c r="C60" s="3">
        <f t="shared" si="3"/>
        <v>54012.739000000001</v>
      </c>
      <c r="D60" s="3">
        <f t="shared" si="4"/>
        <v>5.2300000000032014</v>
      </c>
      <c r="E60" s="3">
        <v>25.233499999999999</v>
      </c>
      <c r="F60" s="3">
        <v>9409.01</v>
      </c>
      <c r="G60" s="3">
        <v>10756</v>
      </c>
      <c r="H60" s="3">
        <v>857</v>
      </c>
      <c r="I60" s="3">
        <v>409.75</v>
      </c>
      <c r="J60">
        <f t="shared" si="0"/>
        <v>-221.07400000000001</v>
      </c>
      <c r="K60">
        <f t="shared" si="1"/>
        <v>9406.4459999999999</v>
      </c>
      <c r="L60">
        <f t="shared" si="5"/>
        <v>710.23800000000006</v>
      </c>
      <c r="M60">
        <f t="shared" si="6"/>
        <v>6324.5789999999997</v>
      </c>
      <c r="N60">
        <f t="shared" si="7"/>
        <v>0.71023800000000004</v>
      </c>
      <c r="O60">
        <f t="shared" si="7"/>
        <v>6.324579</v>
      </c>
      <c r="AC60">
        <v>3.7909999999999999</v>
      </c>
      <c r="AD60">
        <v>-0.57999998331069946</v>
      </c>
      <c r="AE60">
        <v>9.3299999237060547</v>
      </c>
      <c r="AF60">
        <f t="shared" si="8"/>
        <v>-0.57999998331069946</v>
      </c>
      <c r="AG60">
        <f t="shared" si="9"/>
        <v>9.3299999237060547</v>
      </c>
    </row>
    <row r="61" spans="1:33">
      <c r="A61" s="3" t="s">
        <v>847</v>
      </c>
      <c r="B61" s="3" t="str">
        <f t="shared" si="2"/>
        <v>15:00:12.834</v>
      </c>
      <c r="C61" s="3">
        <f t="shared" si="3"/>
        <v>54012.834000000003</v>
      </c>
      <c r="D61" s="3">
        <f t="shared" si="4"/>
        <v>5.3250000000043656</v>
      </c>
      <c r="E61" s="3">
        <v>34.714599999999997</v>
      </c>
      <c r="F61" s="3">
        <v>9625.08</v>
      </c>
      <c r="G61" s="3">
        <v>10647</v>
      </c>
      <c r="H61" s="3">
        <v>860.5</v>
      </c>
      <c r="I61" s="3">
        <v>407.25</v>
      </c>
      <c r="J61">
        <f t="shared" si="0"/>
        <v>-217.25299999999999</v>
      </c>
      <c r="K61">
        <f t="shared" si="1"/>
        <v>9622.69</v>
      </c>
      <c r="L61">
        <f t="shared" si="5"/>
        <v>714.05899999999997</v>
      </c>
      <c r="M61">
        <f t="shared" si="6"/>
        <v>6540.8230000000003</v>
      </c>
      <c r="N61">
        <f t="shared" si="7"/>
        <v>0.714059</v>
      </c>
      <c r="O61">
        <f t="shared" si="7"/>
        <v>6.5408230000000005</v>
      </c>
      <c r="AC61">
        <v>3.855</v>
      </c>
      <c r="AD61">
        <v>-3.3399999141693115</v>
      </c>
      <c r="AE61">
        <v>8.7799997329711914</v>
      </c>
      <c r="AF61">
        <f t="shared" si="8"/>
        <v>-3.3399999141693115</v>
      </c>
      <c r="AG61">
        <f t="shared" si="9"/>
        <v>8.7799997329711914</v>
      </c>
    </row>
    <row r="62" spans="1:33">
      <c r="A62" s="3" t="s">
        <v>848</v>
      </c>
      <c r="B62" s="3" t="str">
        <f t="shared" si="2"/>
        <v>15:00:12.926</v>
      </c>
      <c r="C62" s="3">
        <f t="shared" si="3"/>
        <v>54012.925999999999</v>
      </c>
      <c r="D62" s="3">
        <f t="shared" si="4"/>
        <v>5.4170000000012806</v>
      </c>
      <c r="E62" s="3">
        <v>72.260000000000005</v>
      </c>
      <c r="F62" s="3">
        <v>9696.33</v>
      </c>
      <c r="G62" s="3">
        <v>10581</v>
      </c>
      <c r="H62" s="3">
        <v>961</v>
      </c>
      <c r="I62" s="3">
        <v>813</v>
      </c>
      <c r="J62">
        <f t="shared" si="0"/>
        <v>-181.58500000000001</v>
      </c>
      <c r="K62">
        <f t="shared" si="1"/>
        <v>9694.8989999999994</v>
      </c>
      <c r="L62">
        <f t="shared" si="5"/>
        <v>749.72699999999998</v>
      </c>
      <c r="M62">
        <f t="shared" si="6"/>
        <v>6613.0319999999992</v>
      </c>
      <c r="N62">
        <f t="shared" si="7"/>
        <v>0.74972700000000003</v>
      </c>
      <c r="O62">
        <f t="shared" si="7"/>
        <v>6.6130319999999996</v>
      </c>
      <c r="AC62">
        <v>3.9220000000000002</v>
      </c>
      <c r="AD62">
        <v>3.4900000095367432</v>
      </c>
      <c r="AE62">
        <v>12.359999656677246</v>
      </c>
      <c r="AF62">
        <f t="shared" si="8"/>
        <v>3.4900000095367432</v>
      </c>
      <c r="AG62">
        <f t="shared" si="9"/>
        <v>12.359999656677246</v>
      </c>
    </row>
    <row r="63" spans="1:33">
      <c r="A63" s="3" t="s">
        <v>849</v>
      </c>
      <c r="B63" s="3" t="str">
        <f t="shared" si="2"/>
        <v>15:00:13.016</v>
      </c>
      <c r="C63" s="3">
        <f t="shared" si="3"/>
        <v>54013.016000000003</v>
      </c>
      <c r="D63" s="3">
        <f t="shared" si="4"/>
        <v>5.5070000000050641</v>
      </c>
      <c r="E63" s="3">
        <v>110.72499999999999</v>
      </c>
      <c r="F63" s="3">
        <v>9869.73</v>
      </c>
      <c r="G63" s="3">
        <v>10469</v>
      </c>
      <c r="H63" s="3">
        <v>872</v>
      </c>
      <c r="I63" s="3">
        <v>404.5</v>
      </c>
      <c r="J63">
        <f t="shared" si="0"/>
        <v>-147.672</v>
      </c>
      <c r="K63">
        <f t="shared" si="1"/>
        <v>9869.2459999999992</v>
      </c>
      <c r="L63">
        <f t="shared" si="5"/>
        <v>783.64</v>
      </c>
      <c r="M63">
        <f t="shared" si="6"/>
        <v>6787.378999999999</v>
      </c>
      <c r="N63">
        <f t="shared" si="7"/>
        <v>0.78364</v>
      </c>
      <c r="O63">
        <f t="shared" si="7"/>
        <v>6.7873789999999987</v>
      </c>
      <c r="AC63">
        <v>3.9889999999999999</v>
      </c>
      <c r="AD63">
        <v>0.56999999284744263</v>
      </c>
      <c r="AE63">
        <v>10.329999923706055</v>
      </c>
      <c r="AF63">
        <f t="shared" si="8"/>
        <v>0.56999999284744263</v>
      </c>
      <c r="AG63">
        <f t="shared" si="9"/>
        <v>10.329999923706055</v>
      </c>
    </row>
    <row r="64" spans="1:33">
      <c r="A64" s="3" t="s">
        <v>850</v>
      </c>
      <c r="B64" s="3" t="str">
        <f t="shared" si="2"/>
        <v>15:00:13.111</v>
      </c>
      <c r="C64" s="3">
        <f t="shared" si="3"/>
        <v>54013.110999999997</v>
      </c>
      <c r="D64" s="3">
        <f t="shared" si="4"/>
        <v>5.6019999999989523</v>
      </c>
      <c r="E64" s="3">
        <v>123.828</v>
      </c>
      <c r="F64" s="3">
        <v>9977.4500000000007</v>
      </c>
      <c r="G64" s="3">
        <v>10410</v>
      </c>
      <c r="H64" s="3">
        <v>879</v>
      </c>
      <c r="I64" s="3">
        <v>403</v>
      </c>
      <c r="J64">
        <f t="shared" si="0"/>
        <v>-137.39400000000001</v>
      </c>
      <c r="K64">
        <f t="shared" si="1"/>
        <v>9977.2720000000008</v>
      </c>
      <c r="L64">
        <f t="shared" si="5"/>
        <v>793.91800000000001</v>
      </c>
      <c r="M64">
        <f t="shared" si="6"/>
        <v>6895.4050000000007</v>
      </c>
      <c r="N64">
        <f t="shared" si="7"/>
        <v>0.79391800000000001</v>
      </c>
      <c r="O64">
        <f t="shared" si="7"/>
        <v>6.8954050000000011</v>
      </c>
      <c r="AC64">
        <v>4.05</v>
      </c>
      <c r="AD64">
        <v>-3.1800000667572021</v>
      </c>
      <c r="AE64">
        <v>6.5999999046325684</v>
      </c>
      <c r="AF64">
        <f t="shared" si="8"/>
        <v>-3.1800000667572021</v>
      </c>
      <c r="AG64">
        <f t="shared" si="9"/>
        <v>6.5999999046325684</v>
      </c>
    </row>
    <row r="65" spans="1:33">
      <c r="A65" s="3" t="s">
        <v>851</v>
      </c>
      <c r="B65" s="3" t="str">
        <f t="shared" si="2"/>
        <v>15:00:13.201</v>
      </c>
      <c r="C65" s="3">
        <f t="shared" si="3"/>
        <v>54013.201000000001</v>
      </c>
      <c r="D65" s="3">
        <f t="shared" si="4"/>
        <v>5.6920000000027358</v>
      </c>
      <c r="E65" s="3">
        <v>88.419600000000003</v>
      </c>
      <c r="F65" s="3">
        <v>10260.4</v>
      </c>
      <c r="G65" s="3">
        <v>10322.5</v>
      </c>
      <c r="H65" s="3">
        <v>892</v>
      </c>
      <c r="I65" s="3">
        <v>400.5</v>
      </c>
      <c r="J65">
        <f t="shared" si="0"/>
        <v>-180.197</v>
      </c>
      <c r="K65">
        <f t="shared" si="1"/>
        <v>10259.199000000001</v>
      </c>
      <c r="L65">
        <f t="shared" si="5"/>
        <v>751.11500000000001</v>
      </c>
      <c r="M65">
        <f t="shared" si="6"/>
        <v>7177.3320000000003</v>
      </c>
      <c r="N65">
        <f t="shared" si="7"/>
        <v>0.75111499999999998</v>
      </c>
      <c r="O65">
        <f t="shared" si="7"/>
        <v>7.1773320000000007</v>
      </c>
      <c r="AC65">
        <v>4.1180000000000003</v>
      </c>
      <c r="AD65">
        <v>-2.2799999713897705</v>
      </c>
      <c r="AE65">
        <v>9.7100000381469727</v>
      </c>
      <c r="AF65">
        <f t="shared" si="8"/>
        <v>-2.2799999713897705</v>
      </c>
      <c r="AG65">
        <f t="shared" si="9"/>
        <v>9.7100000381469727</v>
      </c>
    </row>
    <row r="66" spans="1:33">
      <c r="A66" s="3" t="s">
        <v>852</v>
      </c>
      <c r="B66" s="3" t="str">
        <f t="shared" si="2"/>
        <v>15:00:13.296</v>
      </c>
      <c r="C66" s="3">
        <f t="shared" si="3"/>
        <v>54013.296000000002</v>
      </c>
      <c r="D66" s="3">
        <f t="shared" si="4"/>
        <v>5.7870000000038999</v>
      </c>
      <c r="E66" s="3">
        <v>105.32899999999999</v>
      </c>
      <c r="F66" s="3">
        <v>10366.299999999999</v>
      </c>
      <c r="G66" s="3">
        <v>10264</v>
      </c>
      <c r="H66" s="3">
        <v>891.5</v>
      </c>
      <c r="I66" s="3">
        <v>398.25</v>
      </c>
      <c r="J66">
        <f t="shared" si="0"/>
        <v>-166.065</v>
      </c>
      <c r="K66">
        <f t="shared" si="1"/>
        <v>10365.504999999999</v>
      </c>
      <c r="L66">
        <f t="shared" si="5"/>
        <v>765.24700000000007</v>
      </c>
      <c r="M66">
        <f t="shared" si="6"/>
        <v>7283.637999999999</v>
      </c>
      <c r="N66">
        <f t="shared" si="7"/>
        <v>0.76524700000000012</v>
      </c>
      <c r="O66">
        <f t="shared" si="7"/>
        <v>7.2836379999999989</v>
      </c>
      <c r="AC66">
        <v>4.1890000000000001</v>
      </c>
      <c r="AD66">
        <v>-3.8599998950958252</v>
      </c>
      <c r="AE66">
        <v>9.2399997711181641</v>
      </c>
      <c r="AF66">
        <f t="shared" si="8"/>
        <v>-3.8599998950958252</v>
      </c>
      <c r="AG66">
        <f t="shared" si="9"/>
        <v>9.2399997711181641</v>
      </c>
    </row>
    <row r="67" spans="1:33">
      <c r="A67" s="3" t="s">
        <v>853</v>
      </c>
      <c r="B67" s="3" t="str">
        <f t="shared" si="2"/>
        <v>15:00:13.388</v>
      </c>
      <c r="C67" s="3">
        <f t="shared" si="3"/>
        <v>54013.387999999999</v>
      </c>
      <c r="D67" s="3">
        <f t="shared" si="4"/>
        <v>5.8790000000008149</v>
      </c>
      <c r="E67" s="3">
        <v>107.473</v>
      </c>
      <c r="F67" s="3">
        <v>10561.4</v>
      </c>
      <c r="G67" s="3">
        <v>10185</v>
      </c>
      <c r="H67" s="3">
        <v>865</v>
      </c>
      <c r="I67" s="3">
        <v>396.25</v>
      </c>
      <c r="J67">
        <f t="shared" si="0"/>
        <v>-169.029</v>
      </c>
      <c r="K67">
        <f t="shared" si="1"/>
        <v>10560.593999999999</v>
      </c>
      <c r="L67">
        <f t="shared" si="5"/>
        <v>762.28300000000002</v>
      </c>
      <c r="M67">
        <f t="shared" si="6"/>
        <v>7478.726999999999</v>
      </c>
      <c r="N67">
        <f t="shared" si="7"/>
        <v>0.76228300000000004</v>
      </c>
      <c r="O67">
        <f t="shared" si="7"/>
        <v>7.4787269999999992</v>
      </c>
      <c r="AC67">
        <v>4.2569999999999997</v>
      </c>
      <c r="AD67">
        <v>-0.5</v>
      </c>
      <c r="AE67">
        <v>10.439999580383301</v>
      </c>
      <c r="AF67">
        <f t="shared" si="8"/>
        <v>-0.5</v>
      </c>
      <c r="AG67">
        <f t="shared" si="9"/>
        <v>10.439999580383301</v>
      </c>
    </row>
    <row r="68" spans="1:33">
      <c r="A68" s="3" t="s">
        <v>854</v>
      </c>
      <c r="B68" s="3" t="str">
        <f t="shared" si="2"/>
        <v>15:00:13.483</v>
      </c>
      <c r="C68" s="3">
        <f t="shared" si="3"/>
        <v>54013.483</v>
      </c>
      <c r="D68" s="3">
        <f t="shared" si="4"/>
        <v>5.9740000000019791</v>
      </c>
      <c r="E68" s="3">
        <v>111.86799999999999</v>
      </c>
      <c r="F68" s="3">
        <v>10659.2</v>
      </c>
      <c r="G68" s="3">
        <v>10143.5</v>
      </c>
      <c r="H68" s="3">
        <v>873</v>
      </c>
      <c r="I68" s="3">
        <v>394.25</v>
      </c>
      <c r="J68">
        <f t="shared" ref="J68:J131" si="10">ROUND(E68*COS(1.5*PI()/180)-F68*SIN(1.5*PI()/180),3)</f>
        <v>-167.196</v>
      </c>
      <c r="K68">
        <f t="shared" ref="K68:K131" si="11">ROUND(E68*SIN(1.5*PI()/180)+F68*COS(1.5*PI()/180),3)</f>
        <v>10658.476000000001</v>
      </c>
      <c r="L68">
        <f t="shared" si="5"/>
        <v>764.11599999999999</v>
      </c>
      <c r="M68">
        <f t="shared" si="6"/>
        <v>7576.6090000000004</v>
      </c>
      <c r="N68">
        <f t="shared" si="7"/>
        <v>0.76411600000000002</v>
      </c>
      <c r="O68">
        <f t="shared" si="7"/>
        <v>7.5766090000000004</v>
      </c>
      <c r="AC68">
        <v>4.3209999999999997</v>
      </c>
      <c r="AD68">
        <v>-4.6999998092651367</v>
      </c>
      <c r="AE68">
        <v>9.0900001525878906</v>
      </c>
      <c r="AF68">
        <f t="shared" si="8"/>
        <v>-4.6999998092651367</v>
      </c>
      <c r="AG68">
        <f t="shared" si="9"/>
        <v>9.0900001525878906</v>
      </c>
    </row>
    <row r="69" spans="1:33">
      <c r="A69" s="3" t="s">
        <v>855</v>
      </c>
      <c r="B69" s="3" t="str">
        <f t="shared" ref="B69:B132" si="12">MID(A69,12,8)&amp;"."&amp;RIGHT(A69,3)</f>
        <v>15:00:13.576</v>
      </c>
      <c r="C69" s="3">
        <f t="shared" ref="C69:C132" si="13">LEFT(B69,2)*3600+MID(B69,4,2)*60+RIGHT(B69,6)</f>
        <v>54013.576000000001</v>
      </c>
      <c r="D69" s="3">
        <f t="shared" ref="D69:D132" si="14">C69-$C$4</f>
        <v>6.0670000000027358</v>
      </c>
      <c r="E69" s="3">
        <v>130.14599999999999</v>
      </c>
      <c r="F69" s="3">
        <v>10856.3</v>
      </c>
      <c r="G69" s="3">
        <v>10053.5</v>
      </c>
      <c r="H69" s="3">
        <v>896</v>
      </c>
      <c r="I69" s="3">
        <v>392.25</v>
      </c>
      <c r="J69">
        <f t="shared" si="10"/>
        <v>-154.083</v>
      </c>
      <c r="K69">
        <f t="shared" si="11"/>
        <v>10855.986999999999</v>
      </c>
      <c r="L69">
        <f t="shared" ref="L69:L132" si="15">J69-$J$4</f>
        <v>777.22900000000004</v>
      </c>
      <c r="M69">
        <f t="shared" ref="M69:M132" si="16">K69-$K$4</f>
        <v>7774.119999999999</v>
      </c>
      <c r="N69">
        <f t="shared" ref="N69:O132" si="17">L69*0.001</f>
        <v>0.77722900000000006</v>
      </c>
      <c r="O69">
        <f t="shared" si="17"/>
        <v>7.774119999999999</v>
      </c>
      <c r="AC69">
        <v>4.3860000000000001</v>
      </c>
      <c r="AD69">
        <v>-7.0100002288818359</v>
      </c>
      <c r="AE69">
        <v>7.880000114440918</v>
      </c>
      <c r="AF69">
        <f t="shared" ref="AF69:AF132" si="18">AD69</f>
        <v>-7.0100002288818359</v>
      </c>
      <c r="AG69">
        <f t="shared" ref="AG69:AG132" si="19">AE69</f>
        <v>7.880000114440918</v>
      </c>
    </row>
    <row r="70" spans="1:33">
      <c r="A70" s="3" t="s">
        <v>856</v>
      </c>
      <c r="B70" s="3" t="str">
        <f t="shared" si="12"/>
        <v>15:00:13.669</v>
      </c>
      <c r="C70" s="3">
        <f t="shared" si="13"/>
        <v>54013.669000000002</v>
      </c>
      <c r="D70" s="3">
        <f t="shared" si="14"/>
        <v>6.1600000000034925</v>
      </c>
      <c r="E70" s="3">
        <v>132.85499999999999</v>
      </c>
      <c r="F70" s="3">
        <v>10951.1</v>
      </c>
      <c r="G70" s="3">
        <v>10017</v>
      </c>
      <c r="H70" s="3">
        <v>883.5</v>
      </c>
      <c r="I70" s="3">
        <v>390.5</v>
      </c>
      <c r="J70">
        <f t="shared" si="10"/>
        <v>-153.857</v>
      </c>
      <c r="K70">
        <f t="shared" si="11"/>
        <v>10950.825000000001</v>
      </c>
      <c r="L70">
        <f t="shared" si="15"/>
        <v>777.45500000000004</v>
      </c>
      <c r="M70">
        <f t="shared" si="16"/>
        <v>7868.9580000000005</v>
      </c>
      <c r="N70">
        <f t="shared" si="17"/>
        <v>0.77745500000000001</v>
      </c>
      <c r="O70">
        <f t="shared" si="17"/>
        <v>7.868958000000001</v>
      </c>
      <c r="AC70">
        <v>4.4560000000000004</v>
      </c>
      <c r="AD70">
        <v>-2.7100000381469727</v>
      </c>
      <c r="AE70">
        <v>9.0900001525878906</v>
      </c>
      <c r="AF70">
        <f t="shared" si="18"/>
        <v>-2.7100000381469727</v>
      </c>
      <c r="AG70">
        <f t="shared" si="19"/>
        <v>9.0900001525878906</v>
      </c>
    </row>
    <row r="71" spans="1:33">
      <c r="A71" s="3" t="s">
        <v>857</v>
      </c>
      <c r="B71" s="3" t="str">
        <f t="shared" si="12"/>
        <v>15:00:13.763</v>
      </c>
      <c r="C71" s="3">
        <f t="shared" si="13"/>
        <v>54013.762999999999</v>
      </c>
      <c r="D71" s="3">
        <f t="shared" si="14"/>
        <v>6.2540000000008149</v>
      </c>
      <c r="E71" s="3">
        <v>141.036</v>
      </c>
      <c r="F71" s="3">
        <v>11139.8</v>
      </c>
      <c r="G71" s="3">
        <v>9944</v>
      </c>
      <c r="H71" s="3">
        <v>883</v>
      </c>
      <c r="I71" s="3">
        <v>388.75</v>
      </c>
      <c r="J71">
        <f t="shared" si="10"/>
        <v>-150.61799999999999</v>
      </c>
      <c r="K71">
        <f t="shared" si="11"/>
        <v>11139.674999999999</v>
      </c>
      <c r="L71">
        <f t="shared" si="15"/>
        <v>780.69399999999996</v>
      </c>
      <c r="M71">
        <f t="shared" si="16"/>
        <v>8057.8079999999991</v>
      </c>
      <c r="N71">
        <f t="shared" si="17"/>
        <v>0.780694</v>
      </c>
      <c r="O71">
        <f t="shared" si="17"/>
        <v>8.0578079999999996</v>
      </c>
      <c r="AC71">
        <v>4.55</v>
      </c>
      <c r="AD71">
        <v>-0.95999997854232788</v>
      </c>
      <c r="AE71">
        <v>9.2899999618530273</v>
      </c>
      <c r="AF71">
        <f t="shared" si="18"/>
        <v>-0.95999997854232788</v>
      </c>
      <c r="AG71">
        <f t="shared" si="19"/>
        <v>9.2899999618530273</v>
      </c>
    </row>
    <row r="72" spans="1:33">
      <c r="A72" s="3" t="s">
        <v>858</v>
      </c>
      <c r="B72" s="3" t="str">
        <f t="shared" si="12"/>
        <v>15:00:13.855</v>
      </c>
      <c r="C72" s="3">
        <f t="shared" si="13"/>
        <v>54013.855000000003</v>
      </c>
      <c r="D72" s="3">
        <f t="shared" si="14"/>
        <v>6.3460000000050059</v>
      </c>
      <c r="E72" s="3">
        <v>171.072</v>
      </c>
      <c r="F72" s="3">
        <v>11242.2</v>
      </c>
      <c r="G72" s="3">
        <v>9881.5</v>
      </c>
      <c r="H72" s="3">
        <v>884</v>
      </c>
      <c r="I72" s="3">
        <v>387</v>
      </c>
      <c r="J72">
        <f t="shared" si="10"/>
        <v>-123.273</v>
      </c>
      <c r="K72">
        <f t="shared" si="11"/>
        <v>11242.825999999999</v>
      </c>
      <c r="L72">
        <f t="shared" si="15"/>
        <v>808.03899999999999</v>
      </c>
      <c r="M72">
        <f t="shared" si="16"/>
        <v>8160.9589999999989</v>
      </c>
      <c r="N72">
        <f t="shared" si="17"/>
        <v>0.80803899999999995</v>
      </c>
      <c r="O72">
        <f t="shared" si="17"/>
        <v>8.1609589999999983</v>
      </c>
      <c r="AC72">
        <v>4.6260000000000003</v>
      </c>
      <c r="AD72">
        <v>-4.1100001335144043</v>
      </c>
      <c r="AE72">
        <v>12.340000152587891</v>
      </c>
      <c r="AF72">
        <f t="shared" si="18"/>
        <v>-4.1100001335144043</v>
      </c>
      <c r="AG72">
        <f t="shared" si="19"/>
        <v>12.340000152587891</v>
      </c>
    </row>
    <row r="73" spans="1:33">
      <c r="A73" s="3" t="s">
        <v>859</v>
      </c>
      <c r="B73" s="3" t="str">
        <f t="shared" si="12"/>
        <v>15:00:13.946</v>
      </c>
      <c r="C73" s="3">
        <f t="shared" si="13"/>
        <v>54013.946000000004</v>
      </c>
      <c r="D73" s="3">
        <f t="shared" si="14"/>
        <v>6.4370000000053551</v>
      </c>
      <c r="E73" s="3">
        <v>158.72300000000001</v>
      </c>
      <c r="F73" s="3">
        <v>11464.8</v>
      </c>
      <c r="G73" s="3">
        <v>9822</v>
      </c>
      <c r="H73" s="3">
        <v>970</v>
      </c>
      <c r="I73" s="3">
        <v>771</v>
      </c>
      <c r="J73">
        <f t="shared" si="10"/>
        <v>-141.44499999999999</v>
      </c>
      <c r="K73">
        <f t="shared" si="11"/>
        <v>11465.026</v>
      </c>
      <c r="L73">
        <f t="shared" si="15"/>
        <v>789.86699999999996</v>
      </c>
      <c r="M73">
        <f t="shared" si="16"/>
        <v>8383.1589999999997</v>
      </c>
      <c r="N73">
        <f t="shared" si="17"/>
        <v>0.78986699999999999</v>
      </c>
      <c r="O73">
        <f t="shared" si="17"/>
        <v>8.3831589999999991</v>
      </c>
      <c r="AC73">
        <v>4.6920000000000002</v>
      </c>
      <c r="AD73">
        <v>-9.9999997764825821E-3</v>
      </c>
      <c r="AE73">
        <v>12.550000190734863</v>
      </c>
      <c r="AF73">
        <f t="shared" si="18"/>
        <v>-9.9999997764825821E-3</v>
      </c>
      <c r="AG73">
        <f t="shared" si="19"/>
        <v>12.550000190734863</v>
      </c>
    </row>
    <row r="74" spans="1:33">
      <c r="A74" s="3" t="s">
        <v>860</v>
      </c>
      <c r="B74" s="3" t="str">
        <f t="shared" si="12"/>
        <v>15:00:14.041</v>
      </c>
      <c r="C74" s="3">
        <f t="shared" si="13"/>
        <v>54014.040999999997</v>
      </c>
      <c r="D74" s="3">
        <f t="shared" si="14"/>
        <v>6.5319999999992433</v>
      </c>
      <c r="E74" s="3">
        <v>167.88</v>
      </c>
      <c r="F74" s="3">
        <v>11557.6</v>
      </c>
      <c r="G74" s="3">
        <v>9785</v>
      </c>
      <c r="H74" s="3">
        <v>977</v>
      </c>
      <c r="I74" s="3">
        <v>769</v>
      </c>
      <c r="J74">
        <f t="shared" si="10"/>
        <v>-134.72</v>
      </c>
      <c r="K74">
        <f t="shared" si="11"/>
        <v>11558.034</v>
      </c>
      <c r="L74">
        <f t="shared" si="15"/>
        <v>796.59199999999998</v>
      </c>
      <c r="M74">
        <f t="shared" si="16"/>
        <v>8476.1669999999995</v>
      </c>
      <c r="N74">
        <f t="shared" si="17"/>
        <v>0.79659199999999997</v>
      </c>
      <c r="O74">
        <f t="shared" si="17"/>
        <v>8.4761670000000002</v>
      </c>
      <c r="AC74">
        <v>4.7649999999999997</v>
      </c>
      <c r="AD74">
        <v>-7.179999828338623</v>
      </c>
      <c r="AE74">
        <v>10.359999656677246</v>
      </c>
      <c r="AF74">
        <f t="shared" si="18"/>
        <v>-7.179999828338623</v>
      </c>
      <c r="AG74">
        <f t="shared" si="19"/>
        <v>10.359999656677246</v>
      </c>
    </row>
    <row r="75" spans="1:33">
      <c r="A75" s="3" t="s">
        <v>861</v>
      </c>
      <c r="B75" s="3" t="str">
        <f t="shared" si="12"/>
        <v>15:00:14.133</v>
      </c>
      <c r="C75" s="3">
        <f t="shared" si="13"/>
        <v>54014.133000000002</v>
      </c>
      <c r="D75" s="3">
        <f t="shared" si="14"/>
        <v>6.6240000000034343</v>
      </c>
      <c r="E75" s="3">
        <v>183.149</v>
      </c>
      <c r="F75" s="3">
        <v>11740.2</v>
      </c>
      <c r="G75" s="3">
        <v>9717</v>
      </c>
      <c r="H75" s="3">
        <v>977</v>
      </c>
      <c r="I75" s="3">
        <v>765.5</v>
      </c>
      <c r="J75">
        <f t="shared" si="10"/>
        <v>-124.236</v>
      </c>
      <c r="K75">
        <f t="shared" si="11"/>
        <v>11740.971</v>
      </c>
      <c r="L75">
        <f t="shared" si="15"/>
        <v>807.07600000000002</v>
      </c>
      <c r="M75">
        <f t="shared" si="16"/>
        <v>8659.1039999999994</v>
      </c>
      <c r="N75">
        <f t="shared" si="17"/>
        <v>0.80707600000000002</v>
      </c>
      <c r="O75">
        <f t="shared" si="17"/>
        <v>8.6591039999999992</v>
      </c>
      <c r="AC75">
        <v>4.8239999999999998</v>
      </c>
      <c r="AD75">
        <v>-6.6999998092651367</v>
      </c>
      <c r="AE75">
        <v>13.569999694824219</v>
      </c>
      <c r="AF75">
        <f t="shared" si="18"/>
        <v>-6.6999998092651367</v>
      </c>
      <c r="AG75">
        <f t="shared" si="19"/>
        <v>13.569999694824219</v>
      </c>
    </row>
    <row r="76" spans="1:33">
      <c r="A76" s="3" t="s">
        <v>862</v>
      </c>
      <c r="B76" s="3" t="str">
        <f t="shared" si="12"/>
        <v>15:00:14.227</v>
      </c>
      <c r="C76" s="3">
        <f t="shared" si="13"/>
        <v>54014.226999999999</v>
      </c>
      <c r="D76" s="3">
        <f t="shared" si="14"/>
        <v>6.7180000000007567</v>
      </c>
      <c r="E76" s="3">
        <v>187.85599999999999</v>
      </c>
      <c r="F76" s="3">
        <v>11873.7</v>
      </c>
      <c r="G76" s="3">
        <v>9675.5</v>
      </c>
      <c r="H76" s="3">
        <v>903</v>
      </c>
      <c r="I76" s="3">
        <v>379.25</v>
      </c>
      <c r="J76">
        <f t="shared" si="10"/>
        <v>-123.026</v>
      </c>
      <c r="K76">
        <f t="shared" si="11"/>
        <v>11874.549000000001</v>
      </c>
      <c r="L76">
        <f t="shared" si="15"/>
        <v>808.28600000000006</v>
      </c>
      <c r="M76">
        <f t="shared" si="16"/>
        <v>8792.6820000000007</v>
      </c>
      <c r="N76">
        <f t="shared" si="17"/>
        <v>0.80828600000000006</v>
      </c>
      <c r="O76">
        <f t="shared" si="17"/>
        <v>8.792682000000001</v>
      </c>
      <c r="AC76">
        <v>4.8879999999999999</v>
      </c>
      <c r="AD76">
        <v>-11.779999732971191</v>
      </c>
      <c r="AE76">
        <v>16.809999465942383</v>
      </c>
      <c r="AF76">
        <f t="shared" si="18"/>
        <v>-11.779999732971191</v>
      </c>
      <c r="AG76">
        <f t="shared" si="19"/>
        <v>16.809999465942383</v>
      </c>
    </row>
    <row r="77" spans="1:33">
      <c r="A77" s="3" t="s">
        <v>863</v>
      </c>
      <c r="B77" s="3" t="str">
        <f t="shared" si="12"/>
        <v>15:00:14.321</v>
      </c>
      <c r="C77" s="3">
        <f t="shared" si="13"/>
        <v>54014.321000000004</v>
      </c>
      <c r="D77" s="3">
        <f t="shared" si="14"/>
        <v>6.8120000000053551</v>
      </c>
      <c r="E77" s="3">
        <v>164.15199999999999</v>
      </c>
      <c r="F77" s="3">
        <v>12085.6</v>
      </c>
      <c r="G77" s="3">
        <v>9643</v>
      </c>
      <c r="H77" s="3">
        <v>983</v>
      </c>
      <c r="I77" s="3">
        <v>755</v>
      </c>
      <c r="J77">
        <f t="shared" si="10"/>
        <v>-152.268</v>
      </c>
      <c r="K77">
        <f t="shared" si="11"/>
        <v>12085.755999999999</v>
      </c>
      <c r="L77">
        <f t="shared" si="15"/>
        <v>779.04399999999998</v>
      </c>
      <c r="M77">
        <f t="shared" si="16"/>
        <v>9003.8889999999992</v>
      </c>
      <c r="N77">
        <f t="shared" si="17"/>
        <v>0.77904399999999996</v>
      </c>
      <c r="O77">
        <f t="shared" si="17"/>
        <v>9.0038889999999991</v>
      </c>
      <c r="AC77">
        <v>4.9420000000000002</v>
      </c>
      <c r="AD77">
        <v>-4.630000114440918</v>
      </c>
      <c r="AE77">
        <v>21.870000839233398</v>
      </c>
      <c r="AF77">
        <f t="shared" si="18"/>
        <v>-4.630000114440918</v>
      </c>
      <c r="AG77">
        <f t="shared" si="19"/>
        <v>21.870000839233398</v>
      </c>
    </row>
    <row r="78" spans="1:33">
      <c r="A78" s="3" t="s">
        <v>864</v>
      </c>
      <c r="B78" s="3" t="str">
        <f t="shared" si="12"/>
        <v>15:00:14.413</v>
      </c>
      <c r="C78" s="3">
        <f t="shared" si="13"/>
        <v>54014.413</v>
      </c>
      <c r="D78" s="3">
        <f t="shared" si="14"/>
        <v>6.9040000000022701</v>
      </c>
      <c r="E78" s="3">
        <v>180.53800000000001</v>
      </c>
      <c r="F78" s="3">
        <v>12219.6</v>
      </c>
      <c r="G78" s="3">
        <v>9594.5</v>
      </c>
      <c r="H78" s="3">
        <v>909.5</v>
      </c>
      <c r="I78" s="3">
        <v>374.25</v>
      </c>
      <c r="J78">
        <f t="shared" si="10"/>
        <v>-139.39599999999999</v>
      </c>
      <c r="K78">
        <f t="shared" si="11"/>
        <v>12220.138999999999</v>
      </c>
      <c r="L78">
        <f t="shared" si="15"/>
        <v>791.91600000000005</v>
      </c>
      <c r="M78">
        <f t="shared" si="16"/>
        <v>9138.271999999999</v>
      </c>
      <c r="N78">
        <f t="shared" si="17"/>
        <v>0.79191600000000006</v>
      </c>
      <c r="O78">
        <f t="shared" si="17"/>
        <v>9.1382719999999988</v>
      </c>
      <c r="AC78">
        <v>4.9950000000000001</v>
      </c>
      <c r="AD78">
        <v>-4.2899999618530273</v>
      </c>
      <c r="AE78">
        <v>19.389999389648438</v>
      </c>
      <c r="AF78">
        <f t="shared" si="18"/>
        <v>-4.2899999618530273</v>
      </c>
      <c r="AG78">
        <f t="shared" si="19"/>
        <v>19.389999389648438</v>
      </c>
    </row>
    <row r="79" spans="1:33">
      <c r="A79" s="3" t="s">
        <v>865</v>
      </c>
      <c r="B79" s="3" t="str">
        <f t="shared" si="12"/>
        <v>15:00:14.506</v>
      </c>
      <c r="C79" s="3">
        <f t="shared" si="13"/>
        <v>54014.506000000001</v>
      </c>
      <c r="D79" s="3">
        <f t="shared" si="14"/>
        <v>6.9970000000030268</v>
      </c>
      <c r="E79" s="3">
        <v>163.68100000000001</v>
      </c>
      <c r="F79" s="3">
        <v>12430.2</v>
      </c>
      <c r="G79" s="3">
        <v>9563</v>
      </c>
      <c r="H79" s="3">
        <v>986</v>
      </c>
      <c r="I79" s="3">
        <v>745.5</v>
      </c>
      <c r="J79">
        <f t="shared" si="10"/>
        <v>-161.76</v>
      </c>
      <c r="K79">
        <f t="shared" si="11"/>
        <v>12430.225</v>
      </c>
      <c r="L79">
        <f t="shared" si="15"/>
        <v>769.55200000000002</v>
      </c>
      <c r="M79">
        <f t="shared" si="16"/>
        <v>9348.3580000000002</v>
      </c>
      <c r="N79">
        <f t="shared" si="17"/>
        <v>0.76955200000000001</v>
      </c>
      <c r="O79">
        <f t="shared" si="17"/>
        <v>9.3483580000000011</v>
      </c>
      <c r="AC79">
        <v>5.0570000000000004</v>
      </c>
      <c r="AD79">
        <v>-4.5300002098083496</v>
      </c>
      <c r="AE79">
        <v>18.709999084472656</v>
      </c>
      <c r="AF79">
        <f t="shared" si="18"/>
        <v>-4.5300002098083496</v>
      </c>
      <c r="AG79">
        <f t="shared" si="19"/>
        <v>18.709999084472656</v>
      </c>
    </row>
    <row r="80" spans="1:33">
      <c r="A80" s="3" t="s">
        <v>866</v>
      </c>
      <c r="B80" s="3" t="str">
        <f t="shared" si="12"/>
        <v>15:00:14.601</v>
      </c>
      <c r="C80" s="3">
        <f t="shared" si="13"/>
        <v>54014.601000000002</v>
      </c>
      <c r="D80" s="3">
        <f t="shared" si="14"/>
        <v>7.092000000004191</v>
      </c>
      <c r="E80" s="3">
        <v>186.07900000000001</v>
      </c>
      <c r="F80" s="3">
        <v>12520.3</v>
      </c>
      <c r="G80" s="3">
        <v>9522</v>
      </c>
      <c r="H80" s="3">
        <v>984</v>
      </c>
      <c r="I80" s="3">
        <v>741.5</v>
      </c>
      <c r="J80">
        <f t="shared" si="10"/>
        <v>-141.72800000000001</v>
      </c>
      <c r="K80">
        <f t="shared" si="11"/>
        <v>12520.880999999999</v>
      </c>
      <c r="L80">
        <f t="shared" si="15"/>
        <v>789.58400000000006</v>
      </c>
      <c r="M80">
        <f t="shared" si="16"/>
        <v>9439.0139999999992</v>
      </c>
      <c r="N80">
        <f t="shared" si="17"/>
        <v>0.78958400000000006</v>
      </c>
      <c r="O80">
        <f t="shared" si="17"/>
        <v>9.4390140000000002</v>
      </c>
      <c r="AC80">
        <v>5.1130000000000004</v>
      </c>
      <c r="AD80">
        <v>1.2000000476837158</v>
      </c>
      <c r="AE80">
        <v>26.510000228881836</v>
      </c>
      <c r="AF80">
        <f t="shared" si="18"/>
        <v>1.2000000476837158</v>
      </c>
      <c r="AG80">
        <f t="shared" si="19"/>
        <v>26.510000228881836</v>
      </c>
    </row>
    <row r="81" spans="1:33">
      <c r="A81" s="3" t="s">
        <v>867</v>
      </c>
      <c r="B81" s="3" t="str">
        <f t="shared" si="12"/>
        <v>15:00:14.693</v>
      </c>
      <c r="C81" s="3">
        <f t="shared" si="13"/>
        <v>54014.692999999999</v>
      </c>
      <c r="D81" s="3">
        <f t="shared" si="14"/>
        <v>7.1840000000011059</v>
      </c>
      <c r="E81" s="3">
        <v>174.17099999999999</v>
      </c>
      <c r="F81" s="3">
        <v>12729.5</v>
      </c>
      <c r="G81" s="3">
        <v>9492.5</v>
      </c>
      <c r="H81" s="3">
        <v>891</v>
      </c>
      <c r="I81" s="3">
        <v>367.25</v>
      </c>
      <c r="J81">
        <f t="shared" si="10"/>
        <v>-159.108</v>
      </c>
      <c r="K81">
        <f t="shared" si="11"/>
        <v>12729.697</v>
      </c>
      <c r="L81">
        <f t="shared" si="15"/>
        <v>772.20399999999995</v>
      </c>
      <c r="M81">
        <f t="shared" si="16"/>
        <v>9647.83</v>
      </c>
      <c r="N81">
        <f t="shared" si="17"/>
        <v>0.772204</v>
      </c>
      <c r="O81">
        <f t="shared" si="17"/>
        <v>9.6478300000000008</v>
      </c>
      <c r="AC81">
        <v>5.18</v>
      </c>
      <c r="AD81">
        <v>-13.689999580383301</v>
      </c>
      <c r="AE81">
        <v>26.889999389648438</v>
      </c>
      <c r="AF81">
        <f t="shared" si="18"/>
        <v>-13.689999580383301</v>
      </c>
      <c r="AG81">
        <f t="shared" si="19"/>
        <v>26.889999389648438</v>
      </c>
    </row>
    <row r="82" spans="1:33">
      <c r="A82" s="3" t="s">
        <v>868</v>
      </c>
      <c r="B82" s="3" t="str">
        <f t="shared" si="12"/>
        <v>15:00:14.787</v>
      </c>
      <c r="C82" s="3">
        <f t="shared" si="13"/>
        <v>54014.786999999997</v>
      </c>
      <c r="D82" s="3">
        <f t="shared" si="14"/>
        <v>7.2779999999984284</v>
      </c>
      <c r="E82" s="3">
        <v>169.93100000000001</v>
      </c>
      <c r="F82" s="3">
        <v>12854.9</v>
      </c>
      <c r="G82" s="3">
        <v>9474</v>
      </c>
      <c r="H82" s="3">
        <v>992</v>
      </c>
      <c r="I82" s="3">
        <v>731</v>
      </c>
      <c r="J82">
        <f t="shared" si="10"/>
        <v>-166.62899999999999</v>
      </c>
      <c r="K82">
        <f t="shared" si="11"/>
        <v>12854.942999999999</v>
      </c>
      <c r="L82">
        <f t="shared" si="15"/>
        <v>764.68299999999999</v>
      </c>
      <c r="M82">
        <f t="shared" si="16"/>
        <v>9773.0759999999991</v>
      </c>
      <c r="N82">
        <f t="shared" si="17"/>
        <v>0.764683</v>
      </c>
      <c r="O82">
        <f t="shared" si="17"/>
        <v>9.7730759999999997</v>
      </c>
      <c r="AC82">
        <v>5.2549999999999999</v>
      </c>
      <c r="AD82">
        <v>-0.75999999046325684</v>
      </c>
      <c r="AE82">
        <v>23.600000381469727</v>
      </c>
      <c r="AF82">
        <f t="shared" si="18"/>
        <v>-0.75999999046325684</v>
      </c>
      <c r="AG82">
        <f t="shared" si="19"/>
        <v>23.600000381469727</v>
      </c>
    </row>
    <row r="83" spans="1:33">
      <c r="A83" s="3" t="s">
        <v>869</v>
      </c>
      <c r="B83" s="3" t="str">
        <f t="shared" si="12"/>
        <v>15:00:14.881</v>
      </c>
      <c r="C83" s="3">
        <f t="shared" si="13"/>
        <v>54014.881000000001</v>
      </c>
      <c r="D83" s="3">
        <f t="shared" si="14"/>
        <v>7.3720000000030268</v>
      </c>
      <c r="E83" s="3">
        <v>175.387</v>
      </c>
      <c r="F83" s="3">
        <v>13064.8</v>
      </c>
      <c r="G83" s="3">
        <v>9434.5</v>
      </c>
      <c r="H83" s="3">
        <v>909</v>
      </c>
      <c r="I83" s="3">
        <v>362</v>
      </c>
      <c r="J83">
        <f t="shared" si="10"/>
        <v>-166.67</v>
      </c>
      <c r="K83">
        <f t="shared" si="11"/>
        <v>13064.914000000001</v>
      </c>
      <c r="L83">
        <f t="shared" si="15"/>
        <v>764.64200000000005</v>
      </c>
      <c r="M83">
        <f t="shared" si="16"/>
        <v>9983.0470000000005</v>
      </c>
      <c r="N83">
        <f t="shared" si="17"/>
        <v>0.76464200000000004</v>
      </c>
      <c r="O83">
        <f t="shared" si="17"/>
        <v>9.9830470000000009</v>
      </c>
      <c r="AC83">
        <v>5.3250000000000002</v>
      </c>
      <c r="AD83">
        <v>-2.0199999809265137</v>
      </c>
      <c r="AE83">
        <v>13.810000419616699</v>
      </c>
      <c r="AF83">
        <f t="shared" si="18"/>
        <v>-2.0199999809265137</v>
      </c>
      <c r="AG83">
        <f t="shared" si="19"/>
        <v>13.810000419616699</v>
      </c>
    </row>
    <row r="84" spans="1:33">
      <c r="A84" s="3" t="s">
        <v>870</v>
      </c>
      <c r="B84" s="3" t="str">
        <f t="shared" si="12"/>
        <v>15:00:14.977</v>
      </c>
      <c r="C84" s="3">
        <f t="shared" si="13"/>
        <v>54014.976999999999</v>
      </c>
      <c r="D84" s="3">
        <f t="shared" si="14"/>
        <v>7.4680000000007567</v>
      </c>
      <c r="E84" s="3">
        <v>187.51900000000001</v>
      </c>
      <c r="F84" s="3">
        <v>13191.2</v>
      </c>
      <c r="G84" s="3">
        <v>9404</v>
      </c>
      <c r="H84" s="3">
        <v>976</v>
      </c>
      <c r="I84" s="3">
        <v>721</v>
      </c>
      <c r="J84">
        <f t="shared" si="10"/>
        <v>-157.851</v>
      </c>
      <c r="K84">
        <f t="shared" si="11"/>
        <v>13191.588</v>
      </c>
      <c r="L84">
        <f t="shared" si="15"/>
        <v>773.46100000000001</v>
      </c>
      <c r="M84">
        <f t="shared" si="16"/>
        <v>10109.721</v>
      </c>
      <c r="N84">
        <f t="shared" si="17"/>
        <v>0.77346100000000007</v>
      </c>
      <c r="O84">
        <f t="shared" si="17"/>
        <v>10.109721</v>
      </c>
      <c r="AC84">
        <v>5.3860000000000001</v>
      </c>
      <c r="AD84">
        <v>-3.6099998950958252</v>
      </c>
      <c r="AE84">
        <v>14.090000152587891</v>
      </c>
      <c r="AF84">
        <f t="shared" si="18"/>
        <v>-3.6099998950958252</v>
      </c>
      <c r="AG84">
        <f t="shared" si="19"/>
        <v>14.090000152587891</v>
      </c>
    </row>
    <row r="85" spans="1:33">
      <c r="A85" s="3" t="s">
        <v>871</v>
      </c>
      <c r="B85" s="3" t="str">
        <f t="shared" si="12"/>
        <v>15:00:15.069</v>
      </c>
      <c r="C85" s="3">
        <f t="shared" si="13"/>
        <v>54015.069000000003</v>
      </c>
      <c r="D85" s="3">
        <f t="shared" si="14"/>
        <v>7.5600000000049477</v>
      </c>
      <c r="E85" s="3">
        <v>202.82</v>
      </c>
      <c r="F85" s="3">
        <v>13358.4</v>
      </c>
      <c r="G85" s="3">
        <v>9367</v>
      </c>
      <c r="H85" s="3">
        <v>997</v>
      </c>
      <c r="I85" s="3">
        <v>717.5</v>
      </c>
      <c r="J85">
        <f t="shared" si="10"/>
        <v>-146.93199999999999</v>
      </c>
      <c r="K85">
        <f t="shared" si="11"/>
        <v>13359.132</v>
      </c>
      <c r="L85">
        <f t="shared" si="15"/>
        <v>784.38</v>
      </c>
      <c r="M85">
        <f t="shared" si="16"/>
        <v>10277.264999999999</v>
      </c>
      <c r="N85">
        <f t="shared" si="17"/>
        <v>0.78437999999999997</v>
      </c>
      <c r="O85">
        <f t="shared" si="17"/>
        <v>10.277265</v>
      </c>
      <c r="AC85">
        <v>5.452</v>
      </c>
      <c r="AD85">
        <v>-2.7100000381469727</v>
      </c>
      <c r="AE85">
        <v>20.090000152587891</v>
      </c>
      <c r="AF85">
        <f t="shared" si="18"/>
        <v>-2.7100000381469727</v>
      </c>
      <c r="AG85">
        <f t="shared" si="19"/>
        <v>20.090000152587891</v>
      </c>
    </row>
    <row r="86" spans="1:33">
      <c r="A86" s="3" t="s">
        <v>872</v>
      </c>
      <c r="B86" s="3" t="str">
        <f t="shared" si="12"/>
        <v>15:00:15.164</v>
      </c>
      <c r="C86" s="3">
        <f t="shared" si="13"/>
        <v>54015.163999999997</v>
      </c>
      <c r="D86" s="3">
        <f t="shared" si="14"/>
        <v>7.6549999999988358</v>
      </c>
      <c r="E86" s="3">
        <v>208.642</v>
      </c>
      <c r="F86" s="3">
        <v>13482.4</v>
      </c>
      <c r="G86" s="3">
        <v>9347</v>
      </c>
      <c r="H86" s="3">
        <v>908.5</v>
      </c>
      <c r="I86" s="3">
        <v>355.5</v>
      </c>
      <c r="J86">
        <f t="shared" si="10"/>
        <v>-144.358</v>
      </c>
      <c r="K86">
        <f t="shared" si="11"/>
        <v>13483.242</v>
      </c>
      <c r="L86">
        <f t="shared" si="15"/>
        <v>786.95399999999995</v>
      </c>
      <c r="M86">
        <f t="shared" si="16"/>
        <v>10401.375</v>
      </c>
      <c r="N86">
        <f t="shared" si="17"/>
        <v>0.78695399999999993</v>
      </c>
      <c r="O86">
        <f t="shared" si="17"/>
        <v>10.401375</v>
      </c>
      <c r="AC86">
        <v>5.5170000000000003</v>
      </c>
      <c r="AD86">
        <v>-4.1399998664855957</v>
      </c>
      <c r="AE86">
        <v>14.430000305175781</v>
      </c>
      <c r="AF86">
        <f t="shared" si="18"/>
        <v>-4.1399998664855957</v>
      </c>
      <c r="AG86">
        <f t="shared" si="19"/>
        <v>14.430000305175781</v>
      </c>
    </row>
    <row r="87" spans="1:33">
      <c r="A87" s="3" t="s">
        <v>873</v>
      </c>
      <c r="B87" s="3" t="str">
        <f t="shared" si="12"/>
        <v>15:00:15.259</v>
      </c>
      <c r="C87" s="3">
        <f t="shared" si="13"/>
        <v>54015.258999999998</v>
      </c>
      <c r="D87" s="3">
        <f t="shared" si="14"/>
        <v>7.75</v>
      </c>
      <c r="E87" s="3">
        <v>214.46899999999999</v>
      </c>
      <c r="F87" s="3">
        <v>13687.6</v>
      </c>
      <c r="G87" s="3">
        <v>9321</v>
      </c>
      <c r="H87" s="3">
        <v>989</v>
      </c>
      <c r="I87" s="3">
        <v>707.5</v>
      </c>
      <c r="J87">
        <f t="shared" si="10"/>
        <v>-143.904</v>
      </c>
      <c r="K87">
        <f t="shared" si="11"/>
        <v>13688.523999999999</v>
      </c>
      <c r="L87">
        <f t="shared" si="15"/>
        <v>787.40800000000002</v>
      </c>
      <c r="M87">
        <f t="shared" si="16"/>
        <v>10606.656999999999</v>
      </c>
      <c r="N87">
        <f t="shared" si="17"/>
        <v>0.787408</v>
      </c>
      <c r="O87">
        <f t="shared" si="17"/>
        <v>10.606657</v>
      </c>
      <c r="AC87">
        <v>5.5819999999999999</v>
      </c>
      <c r="AD87">
        <v>-5.1100001335144043</v>
      </c>
      <c r="AE87">
        <v>17.450000762939453</v>
      </c>
      <c r="AF87">
        <f t="shared" si="18"/>
        <v>-5.1100001335144043</v>
      </c>
      <c r="AG87">
        <f t="shared" si="19"/>
        <v>17.450000762939453</v>
      </c>
    </row>
    <row r="88" spans="1:33">
      <c r="A88" s="3" t="s">
        <v>874</v>
      </c>
      <c r="B88" s="3" t="str">
        <f t="shared" si="12"/>
        <v>15:00:15.350</v>
      </c>
      <c r="C88" s="3">
        <f t="shared" si="13"/>
        <v>54015.35</v>
      </c>
      <c r="D88" s="3">
        <f t="shared" si="14"/>
        <v>7.8410000000003492</v>
      </c>
      <c r="E88" s="3">
        <v>210.72399999999999</v>
      </c>
      <c r="F88" s="3">
        <v>13768.9</v>
      </c>
      <c r="G88" s="3">
        <v>9318</v>
      </c>
      <c r="H88" s="3">
        <v>1000</v>
      </c>
      <c r="I88" s="3">
        <v>704</v>
      </c>
      <c r="J88">
        <f t="shared" si="10"/>
        <v>-149.77600000000001</v>
      </c>
      <c r="K88">
        <f t="shared" si="11"/>
        <v>13769.698</v>
      </c>
      <c r="L88">
        <f t="shared" si="15"/>
        <v>781.53600000000006</v>
      </c>
      <c r="M88">
        <f t="shared" si="16"/>
        <v>10687.831</v>
      </c>
      <c r="N88">
        <f t="shared" si="17"/>
        <v>0.78153600000000012</v>
      </c>
      <c r="O88">
        <f t="shared" si="17"/>
        <v>10.687831000000001</v>
      </c>
      <c r="AC88">
        <v>5.6479999999999997</v>
      </c>
      <c r="AD88">
        <v>-3.1600000858306885</v>
      </c>
      <c r="AE88">
        <v>20.569999694824219</v>
      </c>
      <c r="AF88">
        <f t="shared" si="18"/>
        <v>-3.1600000858306885</v>
      </c>
      <c r="AG88">
        <f t="shared" si="19"/>
        <v>20.569999694824219</v>
      </c>
    </row>
    <row r="89" spans="1:33">
      <c r="A89" s="3" t="s">
        <v>875</v>
      </c>
      <c r="B89" s="3" t="str">
        <f t="shared" si="12"/>
        <v>15:00:15.444</v>
      </c>
      <c r="C89" s="3">
        <f t="shared" si="13"/>
        <v>54015.444000000003</v>
      </c>
      <c r="D89" s="3">
        <f t="shared" si="14"/>
        <v>7.9350000000049477</v>
      </c>
      <c r="E89" s="3">
        <v>227.72499999999999</v>
      </c>
      <c r="F89" s="3">
        <v>14014.1</v>
      </c>
      <c r="G89" s="3">
        <v>9285</v>
      </c>
      <c r="H89" s="3">
        <v>1000</v>
      </c>
      <c r="I89" s="3">
        <v>700</v>
      </c>
      <c r="J89">
        <f t="shared" si="10"/>
        <v>-139.19900000000001</v>
      </c>
      <c r="K89">
        <f t="shared" si="11"/>
        <v>14015.259</v>
      </c>
      <c r="L89">
        <f t="shared" si="15"/>
        <v>792.11300000000006</v>
      </c>
      <c r="M89">
        <f t="shared" si="16"/>
        <v>10933.392</v>
      </c>
      <c r="N89">
        <f t="shared" si="17"/>
        <v>0.79211300000000007</v>
      </c>
      <c r="O89">
        <f t="shared" si="17"/>
        <v>10.933392</v>
      </c>
      <c r="AC89">
        <v>5.7190000000000003</v>
      </c>
      <c r="AD89">
        <v>-3.1099998950958252</v>
      </c>
      <c r="AE89">
        <v>24.180000305175781</v>
      </c>
      <c r="AF89">
        <f t="shared" si="18"/>
        <v>-3.1099998950958252</v>
      </c>
      <c r="AG89">
        <f t="shared" si="19"/>
        <v>24.180000305175781</v>
      </c>
    </row>
    <row r="90" spans="1:33">
      <c r="A90" s="3" t="s">
        <v>876</v>
      </c>
      <c r="B90" s="3" t="str">
        <f t="shared" si="12"/>
        <v>15:00:15.537</v>
      </c>
      <c r="C90" s="3">
        <f t="shared" si="13"/>
        <v>54015.536999999997</v>
      </c>
      <c r="D90" s="3">
        <f t="shared" si="14"/>
        <v>8.0279999999984284</v>
      </c>
      <c r="E90" s="3">
        <v>238.733</v>
      </c>
      <c r="F90" s="3">
        <v>14136.1</v>
      </c>
      <c r="G90" s="3">
        <v>9268.5</v>
      </c>
      <c r="H90" s="3">
        <v>919.5</v>
      </c>
      <c r="I90" s="3">
        <v>346</v>
      </c>
      <c r="J90">
        <f t="shared" si="10"/>
        <v>-131.38900000000001</v>
      </c>
      <c r="K90">
        <f t="shared" si="11"/>
        <v>14137.504999999999</v>
      </c>
      <c r="L90">
        <f t="shared" si="15"/>
        <v>799.923</v>
      </c>
      <c r="M90">
        <f t="shared" si="16"/>
        <v>11055.637999999999</v>
      </c>
      <c r="N90">
        <f t="shared" si="17"/>
        <v>0.79992300000000005</v>
      </c>
      <c r="O90">
        <f t="shared" si="17"/>
        <v>11.055638</v>
      </c>
      <c r="AC90">
        <v>5.7930000000000001</v>
      </c>
      <c r="AD90">
        <v>-10.630000114440918</v>
      </c>
      <c r="AE90">
        <v>25.600000381469727</v>
      </c>
      <c r="AF90">
        <f t="shared" si="18"/>
        <v>-10.630000114440918</v>
      </c>
      <c r="AG90">
        <f t="shared" si="19"/>
        <v>25.600000381469727</v>
      </c>
    </row>
    <row r="91" spans="1:33">
      <c r="A91" s="3" t="s">
        <v>877</v>
      </c>
      <c r="B91" s="3" t="str">
        <f t="shared" si="12"/>
        <v>15:00:15.628</v>
      </c>
      <c r="C91" s="3">
        <f t="shared" si="13"/>
        <v>54015.627999999997</v>
      </c>
      <c r="D91" s="3">
        <f t="shared" si="14"/>
        <v>8.1189999999987776</v>
      </c>
      <c r="E91" s="3">
        <v>234.411</v>
      </c>
      <c r="F91" s="3">
        <v>14338.3</v>
      </c>
      <c r="G91" s="3">
        <v>9267</v>
      </c>
      <c r="H91" s="3">
        <v>997</v>
      </c>
      <c r="I91" s="3">
        <v>688</v>
      </c>
      <c r="J91">
        <f t="shared" si="10"/>
        <v>-141.00200000000001</v>
      </c>
      <c r="K91">
        <f t="shared" si="11"/>
        <v>14339.522999999999</v>
      </c>
      <c r="L91">
        <f t="shared" si="15"/>
        <v>790.31</v>
      </c>
      <c r="M91">
        <f t="shared" si="16"/>
        <v>11257.655999999999</v>
      </c>
      <c r="N91">
        <f t="shared" si="17"/>
        <v>0.79030999999999996</v>
      </c>
      <c r="O91">
        <f t="shared" si="17"/>
        <v>11.257655999999999</v>
      </c>
      <c r="AC91">
        <v>5.85</v>
      </c>
      <c r="AD91">
        <v>-6.2100000381469727</v>
      </c>
      <c r="AE91">
        <v>24.159999847412109</v>
      </c>
      <c r="AF91">
        <f t="shared" si="18"/>
        <v>-6.2100000381469727</v>
      </c>
      <c r="AG91">
        <f t="shared" si="19"/>
        <v>24.159999847412109</v>
      </c>
    </row>
    <row r="92" spans="1:33">
      <c r="A92" s="3" t="s">
        <v>878</v>
      </c>
      <c r="B92" s="3" t="str">
        <f t="shared" si="12"/>
        <v>15:00:15.722</v>
      </c>
      <c r="C92" s="3">
        <f t="shared" si="13"/>
        <v>54015.722000000002</v>
      </c>
      <c r="D92" s="3">
        <f t="shared" si="14"/>
        <v>8.213000000003376</v>
      </c>
      <c r="E92" s="3">
        <v>237.17599999999999</v>
      </c>
      <c r="F92" s="3">
        <v>14459.6</v>
      </c>
      <c r="G92" s="3">
        <v>9263</v>
      </c>
      <c r="H92" s="3">
        <v>922.5</v>
      </c>
      <c r="I92" s="3">
        <v>340.5</v>
      </c>
      <c r="J92">
        <f t="shared" si="10"/>
        <v>-141.41300000000001</v>
      </c>
      <c r="K92">
        <f t="shared" si="11"/>
        <v>14460.853999999999</v>
      </c>
      <c r="L92">
        <f t="shared" si="15"/>
        <v>789.899</v>
      </c>
      <c r="M92">
        <f t="shared" si="16"/>
        <v>11378.986999999999</v>
      </c>
      <c r="N92">
        <f t="shared" si="17"/>
        <v>0.78989900000000002</v>
      </c>
      <c r="O92">
        <f t="shared" si="17"/>
        <v>11.378986999999999</v>
      </c>
      <c r="AC92">
        <v>5.9169999999999998</v>
      </c>
      <c r="AD92">
        <v>-12.720000267028809</v>
      </c>
      <c r="AE92">
        <v>29.149999618530273</v>
      </c>
      <c r="AF92">
        <f t="shared" si="18"/>
        <v>-12.720000267028809</v>
      </c>
      <c r="AG92">
        <f t="shared" si="19"/>
        <v>29.149999618530273</v>
      </c>
    </row>
    <row r="93" spans="1:33">
      <c r="A93" s="3" t="s">
        <v>879</v>
      </c>
      <c r="B93" s="3" t="str">
        <f t="shared" si="12"/>
        <v>15:00:15.818</v>
      </c>
      <c r="C93" s="3">
        <f t="shared" si="13"/>
        <v>54015.817999999999</v>
      </c>
      <c r="D93" s="3">
        <f t="shared" si="14"/>
        <v>8.3090000000011059</v>
      </c>
      <c r="E93" s="3">
        <v>236.79300000000001</v>
      </c>
      <c r="F93" s="3">
        <v>14702.1</v>
      </c>
      <c r="G93" s="3">
        <v>9265.5</v>
      </c>
      <c r="H93" s="3">
        <v>917.5</v>
      </c>
      <c r="I93" s="3">
        <v>337</v>
      </c>
      <c r="J93">
        <f t="shared" si="10"/>
        <v>-148.14400000000001</v>
      </c>
      <c r="K93">
        <f t="shared" si="11"/>
        <v>14703.26</v>
      </c>
      <c r="L93">
        <f t="shared" si="15"/>
        <v>783.16800000000001</v>
      </c>
      <c r="M93">
        <f t="shared" si="16"/>
        <v>11621.393</v>
      </c>
      <c r="N93">
        <f t="shared" si="17"/>
        <v>0.78316799999999998</v>
      </c>
      <c r="O93">
        <f t="shared" si="17"/>
        <v>11.621392999999999</v>
      </c>
      <c r="AC93">
        <v>5.9790000000000001</v>
      </c>
      <c r="AD93">
        <v>-6.3299999237060547</v>
      </c>
      <c r="AE93">
        <v>31.299999237060547</v>
      </c>
      <c r="AF93">
        <f t="shared" si="18"/>
        <v>-6.3299999237060547</v>
      </c>
      <c r="AG93">
        <f t="shared" si="19"/>
        <v>31.299999237060547</v>
      </c>
    </row>
    <row r="94" spans="1:33">
      <c r="A94" s="3" t="s">
        <v>880</v>
      </c>
      <c r="B94" s="3" t="str">
        <f t="shared" si="12"/>
        <v>15:00:15.910</v>
      </c>
      <c r="C94" s="3">
        <f t="shared" si="13"/>
        <v>54015.91</v>
      </c>
      <c r="D94" s="3">
        <f t="shared" si="14"/>
        <v>8.4010000000052969</v>
      </c>
      <c r="E94" s="3">
        <v>221.65600000000001</v>
      </c>
      <c r="F94" s="3">
        <v>14824</v>
      </c>
      <c r="G94" s="3">
        <v>9284</v>
      </c>
      <c r="H94" s="3">
        <v>993</v>
      </c>
      <c r="I94" s="3">
        <v>671</v>
      </c>
      <c r="J94">
        <f t="shared" si="10"/>
        <v>-166.46700000000001</v>
      </c>
      <c r="K94">
        <f t="shared" si="11"/>
        <v>14824.722</v>
      </c>
      <c r="L94">
        <f t="shared" si="15"/>
        <v>764.84500000000003</v>
      </c>
      <c r="M94">
        <f t="shared" si="16"/>
        <v>11742.855</v>
      </c>
      <c r="N94">
        <f t="shared" si="17"/>
        <v>0.764845</v>
      </c>
      <c r="O94">
        <f t="shared" si="17"/>
        <v>11.742855</v>
      </c>
      <c r="AC94">
        <v>6.0430000000000001</v>
      </c>
      <c r="AD94">
        <v>-2.130000114440918</v>
      </c>
      <c r="AE94">
        <v>35.709999084472656</v>
      </c>
      <c r="AF94">
        <f t="shared" si="18"/>
        <v>-2.130000114440918</v>
      </c>
      <c r="AG94">
        <f t="shared" si="19"/>
        <v>35.709999084472656</v>
      </c>
    </row>
    <row r="95" spans="1:33">
      <c r="A95" s="3" t="s">
        <v>881</v>
      </c>
      <c r="B95" s="3" t="str">
        <f t="shared" si="12"/>
        <v>15:00:16.001</v>
      </c>
      <c r="C95" s="3">
        <f t="shared" si="13"/>
        <v>54016.000999999997</v>
      </c>
      <c r="D95" s="3">
        <f t="shared" si="14"/>
        <v>8.4919999999983702</v>
      </c>
      <c r="E95" s="3">
        <v>228.32599999999999</v>
      </c>
      <c r="F95" s="3">
        <v>15067.1</v>
      </c>
      <c r="G95" s="3">
        <v>9289</v>
      </c>
      <c r="H95" s="3">
        <v>995</v>
      </c>
      <c r="I95" s="3">
        <v>667</v>
      </c>
      <c r="J95">
        <f t="shared" si="10"/>
        <v>-166.16300000000001</v>
      </c>
      <c r="K95">
        <f t="shared" si="11"/>
        <v>15067.914000000001</v>
      </c>
      <c r="L95">
        <f t="shared" si="15"/>
        <v>765.149</v>
      </c>
      <c r="M95">
        <f t="shared" si="16"/>
        <v>11986.047</v>
      </c>
      <c r="N95">
        <f t="shared" si="17"/>
        <v>0.76514899999999997</v>
      </c>
      <c r="O95">
        <f t="shared" si="17"/>
        <v>11.986047000000001</v>
      </c>
      <c r="AC95">
        <v>6.1059999999999999</v>
      </c>
      <c r="AD95">
        <v>-3.1600000858306885</v>
      </c>
      <c r="AE95">
        <v>34.930000305175781</v>
      </c>
      <c r="AF95">
        <f t="shared" si="18"/>
        <v>-3.1600000858306885</v>
      </c>
      <c r="AG95">
        <f t="shared" si="19"/>
        <v>34.930000305175781</v>
      </c>
    </row>
    <row r="96" spans="1:33">
      <c r="A96" s="3" t="s">
        <v>882</v>
      </c>
      <c r="B96" s="3" t="str">
        <f t="shared" si="12"/>
        <v>15:00:16.094</v>
      </c>
      <c r="C96" s="3">
        <f t="shared" si="13"/>
        <v>54016.093999999997</v>
      </c>
      <c r="D96" s="3">
        <f t="shared" si="14"/>
        <v>8.5849999999991269</v>
      </c>
      <c r="E96" s="3">
        <v>236.13499999999999</v>
      </c>
      <c r="F96" s="3">
        <v>15188.5</v>
      </c>
      <c r="G96" s="3">
        <v>9289.5</v>
      </c>
      <c r="H96" s="3">
        <v>919</v>
      </c>
      <c r="I96" s="3">
        <v>330</v>
      </c>
      <c r="J96">
        <f t="shared" si="10"/>
        <v>-161.53399999999999</v>
      </c>
      <c r="K96">
        <f t="shared" si="11"/>
        <v>15189.477000000001</v>
      </c>
      <c r="L96">
        <f t="shared" si="15"/>
        <v>769.77800000000002</v>
      </c>
      <c r="M96">
        <f t="shared" si="16"/>
        <v>12107.61</v>
      </c>
      <c r="N96">
        <f t="shared" si="17"/>
        <v>0.76977800000000007</v>
      </c>
      <c r="O96">
        <f t="shared" si="17"/>
        <v>12.107610000000001</v>
      </c>
      <c r="AC96">
        <v>6.1719999999999997</v>
      </c>
      <c r="AD96">
        <v>-5.5300002098083496</v>
      </c>
      <c r="AE96">
        <v>31.969999313354492</v>
      </c>
      <c r="AF96">
        <f t="shared" si="18"/>
        <v>-5.5300002098083496</v>
      </c>
      <c r="AG96">
        <f t="shared" si="19"/>
        <v>31.969999313354492</v>
      </c>
    </row>
    <row r="97" spans="1:33">
      <c r="A97" s="3" t="s">
        <v>883</v>
      </c>
      <c r="B97" s="3" t="str">
        <f t="shared" si="12"/>
        <v>15:00:16.186</v>
      </c>
      <c r="C97" s="3">
        <f t="shared" si="13"/>
        <v>54016.186000000002</v>
      </c>
      <c r="D97" s="3">
        <f t="shared" si="14"/>
        <v>8.6770000000033178</v>
      </c>
      <c r="E97" s="3">
        <v>228.971</v>
      </c>
      <c r="F97" s="3">
        <v>15433.5</v>
      </c>
      <c r="G97" s="3">
        <v>9318</v>
      </c>
      <c r="H97" s="3">
        <v>904.5</v>
      </c>
      <c r="I97" s="3">
        <v>325.75</v>
      </c>
      <c r="J97">
        <f t="shared" si="10"/>
        <v>-175.10900000000001</v>
      </c>
      <c r="K97">
        <f t="shared" si="11"/>
        <v>15434.205</v>
      </c>
      <c r="L97">
        <f t="shared" si="15"/>
        <v>756.20299999999997</v>
      </c>
      <c r="M97">
        <f t="shared" si="16"/>
        <v>12352.338</v>
      </c>
      <c r="N97">
        <f t="shared" si="17"/>
        <v>0.75620299999999996</v>
      </c>
      <c r="O97">
        <f t="shared" si="17"/>
        <v>12.352338</v>
      </c>
      <c r="AC97">
        <v>6.242</v>
      </c>
      <c r="AD97">
        <v>-1.6799999475479126</v>
      </c>
      <c r="AE97">
        <v>27.069999694824219</v>
      </c>
      <c r="AF97">
        <f t="shared" si="18"/>
        <v>-1.6799999475479126</v>
      </c>
      <c r="AG97">
        <f t="shared" si="19"/>
        <v>27.069999694824219</v>
      </c>
    </row>
    <row r="98" spans="1:33">
      <c r="A98" s="3" t="s">
        <v>884</v>
      </c>
      <c r="B98" s="3" t="str">
        <f t="shared" si="12"/>
        <v>15:00:16.282</v>
      </c>
      <c r="C98" s="3">
        <f t="shared" si="13"/>
        <v>54016.281999999999</v>
      </c>
      <c r="D98" s="3">
        <f t="shared" si="14"/>
        <v>8.7730000000010477</v>
      </c>
      <c r="E98" s="3">
        <v>212.09</v>
      </c>
      <c r="F98" s="3">
        <v>15558.2</v>
      </c>
      <c r="G98" s="3">
        <v>9348</v>
      </c>
      <c r="H98" s="3">
        <v>965</v>
      </c>
      <c r="I98" s="3">
        <v>648.5</v>
      </c>
      <c r="J98">
        <f t="shared" si="10"/>
        <v>-195.249</v>
      </c>
      <c r="K98">
        <f t="shared" si="11"/>
        <v>15558.42</v>
      </c>
      <c r="L98">
        <f t="shared" si="15"/>
        <v>736.06299999999999</v>
      </c>
      <c r="M98">
        <f t="shared" si="16"/>
        <v>12476.553</v>
      </c>
      <c r="N98">
        <f t="shared" si="17"/>
        <v>0.73606300000000002</v>
      </c>
      <c r="O98">
        <f t="shared" si="17"/>
        <v>12.476553000000001</v>
      </c>
      <c r="AC98">
        <v>6.3090000000000002</v>
      </c>
      <c r="AD98">
        <v>-5.0100002288818359</v>
      </c>
      <c r="AE98">
        <v>20.299999237060547</v>
      </c>
      <c r="AF98">
        <f t="shared" si="18"/>
        <v>-5.0100002288818359</v>
      </c>
      <c r="AG98">
        <f t="shared" si="19"/>
        <v>20.299999237060547</v>
      </c>
    </row>
    <row r="99" spans="1:33">
      <c r="A99" s="3" t="s">
        <v>885</v>
      </c>
      <c r="B99" s="3" t="str">
        <f t="shared" si="12"/>
        <v>15:00:16.377</v>
      </c>
      <c r="C99" s="3">
        <f t="shared" si="13"/>
        <v>54016.377</v>
      </c>
      <c r="D99" s="3">
        <f t="shared" si="14"/>
        <v>8.8680000000022119</v>
      </c>
      <c r="E99" s="3">
        <v>220.62899999999999</v>
      </c>
      <c r="F99" s="3">
        <v>15762.9</v>
      </c>
      <c r="G99" s="3">
        <v>9365</v>
      </c>
      <c r="H99" s="3">
        <v>910</v>
      </c>
      <c r="I99" s="3">
        <v>320.75</v>
      </c>
      <c r="J99">
        <f t="shared" si="10"/>
        <v>-192.071</v>
      </c>
      <c r="K99">
        <f t="shared" si="11"/>
        <v>15763.273999999999</v>
      </c>
      <c r="L99">
        <f t="shared" si="15"/>
        <v>739.24099999999999</v>
      </c>
      <c r="M99">
        <f t="shared" si="16"/>
        <v>12681.406999999999</v>
      </c>
      <c r="N99">
        <f t="shared" si="17"/>
        <v>0.73924100000000004</v>
      </c>
      <c r="O99">
        <f t="shared" si="17"/>
        <v>12.681407</v>
      </c>
      <c r="AC99">
        <v>6.391</v>
      </c>
      <c r="AD99">
        <v>-4.5999999046325684</v>
      </c>
      <c r="AE99">
        <v>15.5</v>
      </c>
      <c r="AF99">
        <f t="shared" si="18"/>
        <v>-4.5999999046325684</v>
      </c>
      <c r="AG99">
        <f t="shared" si="19"/>
        <v>15.5</v>
      </c>
    </row>
    <row r="100" spans="1:33">
      <c r="A100" s="3" t="s">
        <v>886</v>
      </c>
      <c r="B100" s="3" t="str">
        <f t="shared" si="12"/>
        <v>15:00:16.468</v>
      </c>
      <c r="C100" s="3">
        <f t="shared" si="13"/>
        <v>54016.468000000001</v>
      </c>
      <c r="D100" s="3">
        <f t="shared" si="14"/>
        <v>8.9590000000025611</v>
      </c>
      <c r="E100" s="3">
        <v>202.262</v>
      </c>
      <c r="F100" s="3">
        <v>15889.6</v>
      </c>
      <c r="G100" s="3">
        <v>9401</v>
      </c>
      <c r="H100" s="3">
        <v>963</v>
      </c>
      <c r="I100" s="3">
        <v>639</v>
      </c>
      <c r="J100">
        <f t="shared" si="10"/>
        <v>-213.749</v>
      </c>
      <c r="K100">
        <f t="shared" si="11"/>
        <v>15889.45</v>
      </c>
      <c r="L100">
        <f t="shared" si="15"/>
        <v>717.56299999999999</v>
      </c>
      <c r="M100">
        <f t="shared" si="16"/>
        <v>12807.583000000001</v>
      </c>
      <c r="N100">
        <f t="shared" si="17"/>
        <v>0.71756299999999995</v>
      </c>
      <c r="O100">
        <f t="shared" si="17"/>
        <v>12.807583000000001</v>
      </c>
      <c r="AC100">
        <v>6.4809999999999999</v>
      </c>
      <c r="AD100">
        <v>-4.690000057220459</v>
      </c>
      <c r="AE100">
        <v>19.229999542236328</v>
      </c>
      <c r="AF100">
        <f t="shared" si="18"/>
        <v>-4.690000057220459</v>
      </c>
      <c r="AG100">
        <f t="shared" si="19"/>
        <v>19.229999542236328</v>
      </c>
    </row>
    <row r="101" spans="1:33">
      <c r="A101" s="3" t="s">
        <v>887</v>
      </c>
      <c r="B101" s="3" t="str">
        <f t="shared" si="12"/>
        <v>15:00:16.561</v>
      </c>
      <c r="C101" s="3">
        <f t="shared" si="13"/>
        <v>54016.561000000002</v>
      </c>
      <c r="D101" s="3">
        <f t="shared" si="14"/>
        <v>9.0520000000033178</v>
      </c>
      <c r="E101" s="3">
        <v>206.369</v>
      </c>
      <c r="F101" s="3">
        <v>16138.7</v>
      </c>
      <c r="G101" s="3">
        <v>9437</v>
      </c>
      <c r="H101" s="3">
        <v>963</v>
      </c>
      <c r="I101" s="3">
        <v>634.5</v>
      </c>
      <c r="J101">
        <f t="shared" si="10"/>
        <v>-216.16399999999999</v>
      </c>
      <c r="K101">
        <f t="shared" si="11"/>
        <v>16138.572</v>
      </c>
      <c r="L101">
        <f t="shared" si="15"/>
        <v>715.14800000000002</v>
      </c>
      <c r="M101">
        <f t="shared" si="16"/>
        <v>13056.705</v>
      </c>
      <c r="N101">
        <f t="shared" si="17"/>
        <v>0.71514800000000001</v>
      </c>
      <c r="O101">
        <f t="shared" si="17"/>
        <v>13.056705000000001</v>
      </c>
      <c r="AC101">
        <v>6.5620000000000003</v>
      </c>
      <c r="AD101">
        <v>-0.40000000596046448</v>
      </c>
      <c r="AE101">
        <v>14.050000190734863</v>
      </c>
      <c r="AF101">
        <f t="shared" si="18"/>
        <v>-0.40000000596046448</v>
      </c>
      <c r="AG101">
        <f t="shared" si="19"/>
        <v>14.050000190734863</v>
      </c>
    </row>
    <row r="102" spans="1:33">
      <c r="A102" s="3" t="s">
        <v>888</v>
      </c>
      <c r="B102" s="3" t="str">
        <f t="shared" si="12"/>
        <v>15:00:16.655</v>
      </c>
      <c r="C102" s="3">
        <f t="shared" si="13"/>
        <v>54016.654999999999</v>
      </c>
      <c r="D102" s="3">
        <f t="shared" si="14"/>
        <v>9.1460000000006403</v>
      </c>
      <c r="E102" s="3">
        <v>192.50899999999999</v>
      </c>
      <c r="F102" s="3">
        <v>16225</v>
      </c>
      <c r="G102" s="3">
        <v>9466</v>
      </c>
      <c r="H102" s="3">
        <v>978</v>
      </c>
      <c r="I102" s="3">
        <v>630.5</v>
      </c>
      <c r="J102">
        <f t="shared" si="10"/>
        <v>-232.27799999999999</v>
      </c>
      <c r="K102">
        <f t="shared" si="11"/>
        <v>16224.478999999999</v>
      </c>
      <c r="L102">
        <f t="shared" si="15"/>
        <v>699.03399999999999</v>
      </c>
      <c r="M102">
        <f t="shared" si="16"/>
        <v>13142.611999999999</v>
      </c>
      <c r="N102">
        <f t="shared" si="17"/>
        <v>0.69903400000000004</v>
      </c>
      <c r="O102">
        <f t="shared" si="17"/>
        <v>13.142612</v>
      </c>
      <c r="AC102">
        <v>6.6429999999999998</v>
      </c>
      <c r="AD102">
        <v>1.2599999904632568</v>
      </c>
      <c r="AE102">
        <v>5.0900001525878906</v>
      </c>
      <c r="AF102">
        <f t="shared" si="18"/>
        <v>1.2599999904632568</v>
      </c>
      <c r="AG102">
        <f t="shared" si="19"/>
        <v>5.0900001525878906</v>
      </c>
    </row>
    <row r="103" spans="1:33">
      <c r="A103" s="3" t="s">
        <v>889</v>
      </c>
      <c r="B103" s="3" t="str">
        <f t="shared" si="12"/>
        <v>15:00:16.748</v>
      </c>
      <c r="C103" s="3">
        <f t="shared" si="13"/>
        <v>54016.748</v>
      </c>
      <c r="D103" s="3">
        <f t="shared" si="14"/>
        <v>9.239000000001397</v>
      </c>
      <c r="E103" s="3">
        <v>207.97399999999999</v>
      </c>
      <c r="F103" s="3">
        <v>16432.8</v>
      </c>
      <c r="G103" s="3">
        <v>9491</v>
      </c>
      <c r="H103" s="3">
        <v>895.5</v>
      </c>
      <c r="I103" s="3">
        <v>311.25</v>
      </c>
      <c r="J103">
        <f t="shared" si="10"/>
        <v>-222.25800000000001</v>
      </c>
      <c r="K103">
        <f t="shared" si="11"/>
        <v>16432.613000000001</v>
      </c>
      <c r="L103">
        <f t="shared" si="15"/>
        <v>709.05399999999997</v>
      </c>
      <c r="M103">
        <f t="shared" si="16"/>
        <v>13350.746000000001</v>
      </c>
      <c r="N103">
        <f t="shared" si="17"/>
        <v>0.70905399999999996</v>
      </c>
      <c r="O103">
        <f t="shared" si="17"/>
        <v>13.350746000000001</v>
      </c>
      <c r="AC103">
        <v>6.7119999999999997</v>
      </c>
      <c r="AD103">
        <v>-0.12999999523162842</v>
      </c>
      <c r="AE103">
        <v>3.9100000858306885</v>
      </c>
      <c r="AF103">
        <f t="shared" si="18"/>
        <v>-0.12999999523162842</v>
      </c>
      <c r="AG103">
        <f t="shared" si="19"/>
        <v>3.9100000858306885</v>
      </c>
    </row>
    <row r="104" spans="1:33">
      <c r="A104" s="3" t="s">
        <v>890</v>
      </c>
      <c r="B104" s="3" t="str">
        <f t="shared" si="12"/>
        <v>15:00:16.843</v>
      </c>
      <c r="C104" s="3">
        <f t="shared" si="13"/>
        <v>54016.843000000001</v>
      </c>
      <c r="D104" s="3">
        <f t="shared" si="14"/>
        <v>9.3340000000025611</v>
      </c>
      <c r="E104" s="3">
        <v>215.42500000000001</v>
      </c>
      <c r="F104" s="3">
        <v>16558.3</v>
      </c>
      <c r="G104" s="3">
        <v>9510</v>
      </c>
      <c r="H104" s="3">
        <v>971</v>
      </c>
      <c r="I104" s="3">
        <v>618.5</v>
      </c>
      <c r="J104">
        <f t="shared" si="10"/>
        <v>-218.095</v>
      </c>
      <c r="K104">
        <f t="shared" si="11"/>
        <v>16558.264999999999</v>
      </c>
      <c r="L104">
        <f t="shared" si="15"/>
        <v>713.21699999999998</v>
      </c>
      <c r="M104">
        <f t="shared" si="16"/>
        <v>13476.397999999999</v>
      </c>
      <c r="N104">
        <f t="shared" si="17"/>
        <v>0.71321699999999999</v>
      </c>
      <c r="O104">
        <f t="shared" si="17"/>
        <v>13.476398</v>
      </c>
      <c r="AC104">
        <v>6.7779999999999996</v>
      </c>
      <c r="AD104">
        <v>0.80000001192092896</v>
      </c>
      <c r="AE104">
        <v>3.1600000858306885</v>
      </c>
      <c r="AF104">
        <f t="shared" si="18"/>
        <v>0.80000001192092896</v>
      </c>
      <c r="AG104">
        <f t="shared" si="19"/>
        <v>3.1600000858306885</v>
      </c>
    </row>
    <row r="105" spans="1:33">
      <c r="A105" s="3" t="s">
        <v>891</v>
      </c>
      <c r="B105" s="3" t="str">
        <f t="shared" si="12"/>
        <v>15:00:16.934</v>
      </c>
      <c r="C105" s="3">
        <f t="shared" si="13"/>
        <v>54016.934000000001</v>
      </c>
      <c r="D105" s="3">
        <f t="shared" si="14"/>
        <v>9.4250000000029104</v>
      </c>
      <c r="E105" s="3">
        <v>220.863</v>
      </c>
      <c r="F105" s="3">
        <v>16770.599999999999</v>
      </c>
      <c r="G105" s="3">
        <v>9553</v>
      </c>
      <c r="H105" s="3">
        <v>894</v>
      </c>
      <c r="I105" s="3">
        <v>305.75</v>
      </c>
      <c r="J105">
        <f t="shared" si="10"/>
        <v>-218.21600000000001</v>
      </c>
      <c r="K105">
        <f t="shared" si="11"/>
        <v>16770.634999999998</v>
      </c>
      <c r="L105">
        <f t="shared" si="15"/>
        <v>713.096</v>
      </c>
      <c r="M105">
        <f t="shared" si="16"/>
        <v>13688.767999999998</v>
      </c>
      <c r="N105">
        <f t="shared" si="17"/>
        <v>0.71309600000000006</v>
      </c>
      <c r="O105">
        <f t="shared" si="17"/>
        <v>13.688767999999998</v>
      </c>
      <c r="AC105">
        <v>6.8419999999999996</v>
      </c>
      <c r="AD105">
        <v>1.2200000286102295</v>
      </c>
      <c r="AE105">
        <v>9.9999997764825821E-3</v>
      </c>
      <c r="AF105">
        <f t="shared" si="18"/>
        <v>1.2200000286102295</v>
      </c>
      <c r="AG105">
        <f t="shared" si="19"/>
        <v>9.9999997764825821E-3</v>
      </c>
    </row>
    <row r="106" spans="1:33">
      <c r="A106" s="3" t="s">
        <v>892</v>
      </c>
      <c r="B106" s="3" t="str">
        <f t="shared" si="12"/>
        <v>15:00:17.027</v>
      </c>
      <c r="C106" s="3">
        <f t="shared" si="13"/>
        <v>54017.027000000002</v>
      </c>
      <c r="D106" s="3">
        <f t="shared" si="14"/>
        <v>9.5180000000036671</v>
      </c>
      <c r="E106" s="3">
        <v>227.08199999999999</v>
      </c>
      <c r="F106" s="3">
        <v>16898.099999999999</v>
      </c>
      <c r="G106" s="3">
        <v>9578</v>
      </c>
      <c r="H106" s="3">
        <v>967</v>
      </c>
      <c r="I106" s="3">
        <v>608.5</v>
      </c>
      <c r="J106">
        <f t="shared" si="10"/>
        <v>-215.33699999999999</v>
      </c>
      <c r="K106">
        <f t="shared" si="11"/>
        <v>16898.254000000001</v>
      </c>
      <c r="L106">
        <f t="shared" si="15"/>
        <v>715.97500000000002</v>
      </c>
      <c r="M106">
        <f t="shared" si="16"/>
        <v>13816.387000000001</v>
      </c>
      <c r="N106">
        <f t="shared" si="17"/>
        <v>0.71597500000000003</v>
      </c>
      <c r="O106">
        <f t="shared" si="17"/>
        <v>13.816387000000001</v>
      </c>
      <c r="AC106">
        <v>6.923</v>
      </c>
      <c r="AD106">
        <v>0.20999999344348907</v>
      </c>
      <c r="AE106">
        <v>-2.1500000953674316</v>
      </c>
      <c r="AF106">
        <f t="shared" si="18"/>
        <v>0.20999999344348907</v>
      </c>
      <c r="AG106">
        <f t="shared" si="19"/>
        <v>-2.1500000953674316</v>
      </c>
    </row>
    <row r="107" spans="1:33">
      <c r="A107" s="3" t="s">
        <v>893</v>
      </c>
      <c r="B107" s="3" t="str">
        <f t="shared" si="12"/>
        <v>15:00:17.118</v>
      </c>
      <c r="C107" s="3">
        <f t="shared" si="13"/>
        <v>54017.118000000002</v>
      </c>
      <c r="D107" s="3">
        <f t="shared" si="14"/>
        <v>9.6090000000040163</v>
      </c>
      <c r="E107" s="3">
        <v>229.59200000000001</v>
      </c>
      <c r="F107" s="3">
        <v>17158.2</v>
      </c>
      <c r="G107" s="3">
        <v>9644</v>
      </c>
      <c r="H107" s="3">
        <v>966</v>
      </c>
      <c r="I107" s="3">
        <v>604.5</v>
      </c>
      <c r="J107">
        <f t="shared" si="10"/>
        <v>-219.636</v>
      </c>
      <c r="K107">
        <f t="shared" si="11"/>
        <v>17158.330000000002</v>
      </c>
      <c r="L107">
        <f t="shared" si="15"/>
        <v>711.67600000000004</v>
      </c>
      <c r="M107">
        <f t="shared" si="16"/>
        <v>14076.463000000002</v>
      </c>
      <c r="N107">
        <f t="shared" si="17"/>
        <v>0.71167600000000009</v>
      </c>
      <c r="O107">
        <f t="shared" si="17"/>
        <v>14.076463000000002</v>
      </c>
      <c r="AC107">
        <v>6.9809999999999999</v>
      </c>
      <c r="AD107">
        <v>-0.76999998092651367</v>
      </c>
      <c r="AE107">
        <v>-3.880000114440918</v>
      </c>
      <c r="AF107">
        <f t="shared" si="18"/>
        <v>-0.76999998092651367</v>
      </c>
      <c r="AG107">
        <f t="shared" si="19"/>
        <v>-3.880000114440918</v>
      </c>
    </row>
    <row r="108" spans="1:33">
      <c r="A108" s="3" t="s">
        <v>894</v>
      </c>
      <c r="B108" s="3" t="str">
        <f t="shared" si="12"/>
        <v>15:00:17.211</v>
      </c>
      <c r="C108" s="3">
        <f t="shared" si="13"/>
        <v>54017.211000000003</v>
      </c>
      <c r="D108" s="3">
        <f t="shared" si="14"/>
        <v>9.702000000004773</v>
      </c>
      <c r="E108" s="3">
        <v>248.50800000000001</v>
      </c>
      <c r="F108" s="3">
        <v>17284.400000000001</v>
      </c>
      <c r="G108" s="3">
        <v>9661.5</v>
      </c>
      <c r="H108" s="3">
        <v>872.5</v>
      </c>
      <c r="I108" s="3">
        <v>298.5</v>
      </c>
      <c r="J108">
        <f t="shared" si="10"/>
        <v>-204.03</v>
      </c>
      <c r="K108">
        <f t="shared" si="11"/>
        <v>17284.982</v>
      </c>
      <c r="L108">
        <f t="shared" si="15"/>
        <v>727.28200000000004</v>
      </c>
      <c r="M108">
        <f t="shared" si="16"/>
        <v>14203.115</v>
      </c>
      <c r="N108">
        <f t="shared" si="17"/>
        <v>0.7272820000000001</v>
      </c>
      <c r="O108">
        <f t="shared" si="17"/>
        <v>14.203115</v>
      </c>
      <c r="AC108">
        <v>7.0529999999999999</v>
      </c>
      <c r="AD108">
        <v>0.27000001072883606</v>
      </c>
      <c r="AE108">
        <v>-3.75</v>
      </c>
      <c r="AF108">
        <f t="shared" si="18"/>
        <v>0.27000001072883606</v>
      </c>
      <c r="AG108">
        <f t="shared" si="19"/>
        <v>-3.75</v>
      </c>
    </row>
    <row r="109" spans="1:33">
      <c r="A109" s="3" t="s">
        <v>895</v>
      </c>
      <c r="B109" s="3" t="str">
        <f t="shared" si="12"/>
        <v>15:00:17.305</v>
      </c>
      <c r="C109" s="3">
        <f t="shared" si="13"/>
        <v>54017.305</v>
      </c>
      <c r="D109" s="3">
        <f t="shared" si="14"/>
        <v>9.7960000000020955</v>
      </c>
      <c r="E109" s="3">
        <v>252.87700000000001</v>
      </c>
      <c r="F109" s="3">
        <v>17504.599999999999</v>
      </c>
      <c r="G109" s="3">
        <v>9723</v>
      </c>
      <c r="H109" s="3">
        <v>958</v>
      </c>
      <c r="I109" s="3">
        <v>593</v>
      </c>
      <c r="J109">
        <f t="shared" si="10"/>
        <v>-205.42699999999999</v>
      </c>
      <c r="K109">
        <f t="shared" si="11"/>
        <v>17505.221000000001</v>
      </c>
      <c r="L109">
        <f t="shared" si="15"/>
        <v>725.88499999999999</v>
      </c>
      <c r="M109">
        <f t="shared" si="16"/>
        <v>14423.354000000001</v>
      </c>
      <c r="N109">
        <f t="shared" si="17"/>
        <v>0.725885</v>
      </c>
      <c r="O109">
        <f t="shared" si="17"/>
        <v>14.423354000000002</v>
      </c>
      <c r="AC109">
        <v>7.1150000000000002</v>
      </c>
      <c r="AD109">
        <v>7.0000000298023224E-2</v>
      </c>
      <c r="AE109">
        <v>-2.5299999713897705</v>
      </c>
      <c r="AF109">
        <f t="shared" si="18"/>
        <v>7.0000000298023224E-2</v>
      </c>
      <c r="AG109">
        <f t="shared" si="19"/>
        <v>-2.5299999713897705</v>
      </c>
    </row>
    <row r="110" spans="1:33">
      <c r="A110" s="3" t="s">
        <v>896</v>
      </c>
      <c r="B110" s="3" t="str">
        <f t="shared" si="12"/>
        <v>15:00:17.399</v>
      </c>
      <c r="C110" s="3">
        <f t="shared" si="13"/>
        <v>54017.398999999998</v>
      </c>
      <c r="D110" s="3">
        <f t="shared" si="14"/>
        <v>9.8899999999994179</v>
      </c>
      <c r="E110" s="3">
        <v>238.67099999999999</v>
      </c>
      <c r="F110" s="3">
        <v>17598.8</v>
      </c>
      <c r="G110" s="3">
        <v>9766</v>
      </c>
      <c r="H110" s="3">
        <v>961</v>
      </c>
      <c r="I110" s="3">
        <v>589</v>
      </c>
      <c r="J110">
        <f t="shared" si="10"/>
        <v>-222.09399999999999</v>
      </c>
      <c r="K110">
        <f t="shared" si="11"/>
        <v>17599.017</v>
      </c>
      <c r="L110">
        <f t="shared" si="15"/>
        <v>709.21800000000007</v>
      </c>
      <c r="M110">
        <f t="shared" si="16"/>
        <v>14517.15</v>
      </c>
      <c r="N110">
        <f t="shared" si="17"/>
        <v>0.70921800000000013</v>
      </c>
      <c r="O110">
        <f t="shared" si="17"/>
        <v>14.517149999999999</v>
      </c>
      <c r="AC110">
        <v>7.1849999999999996</v>
      </c>
      <c r="AD110">
        <v>0.23000000417232513</v>
      </c>
      <c r="AE110">
        <v>-5.2399997711181641</v>
      </c>
      <c r="AF110">
        <f t="shared" si="18"/>
        <v>0.23000000417232513</v>
      </c>
      <c r="AG110">
        <f t="shared" si="19"/>
        <v>-5.2399997711181641</v>
      </c>
    </row>
    <row r="111" spans="1:33">
      <c r="A111" s="3" t="s">
        <v>897</v>
      </c>
      <c r="B111" s="3" t="str">
        <f t="shared" si="12"/>
        <v>15:00:17.493</v>
      </c>
      <c r="C111" s="3">
        <f t="shared" si="13"/>
        <v>54017.493000000002</v>
      </c>
      <c r="D111" s="3">
        <f t="shared" si="14"/>
        <v>9.9840000000040163</v>
      </c>
      <c r="E111" s="3">
        <v>267.62400000000002</v>
      </c>
      <c r="F111" s="3">
        <v>17814.8</v>
      </c>
      <c r="G111" s="3">
        <v>9809.5</v>
      </c>
      <c r="H111" s="3">
        <v>884</v>
      </c>
      <c r="I111" s="3">
        <v>291.25</v>
      </c>
      <c r="J111">
        <f t="shared" si="10"/>
        <v>-198.80500000000001</v>
      </c>
      <c r="K111">
        <f t="shared" si="11"/>
        <v>17815.701000000001</v>
      </c>
      <c r="L111">
        <f t="shared" si="15"/>
        <v>732.50700000000006</v>
      </c>
      <c r="M111">
        <f t="shared" si="16"/>
        <v>14733.834000000001</v>
      </c>
      <c r="N111">
        <f t="shared" si="17"/>
        <v>0.73250700000000013</v>
      </c>
      <c r="O111">
        <f t="shared" si="17"/>
        <v>14.733834000000002</v>
      </c>
      <c r="AC111">
        <v>7.2510000000000003</v>
      </c>
      <c r="AD111">
        <v>-0.97000002861022949</v>
      </c>
      <c r="AE111">
        <v>-3.0199999809265137</v>
      </c>
      <c r="AF111">
        <f t="shared" si="18"/>
        <v>-0.97000002861022949</v>
      </c>
      <c r="AG111">
        <f t="shared" si="19"/>
        <v>-3.0199999809265137</v>
      </c>
    </row>
    <row r="112" spans="1:33">
      <c r="A112" s="3" t="s">
        <v>898</v>
      </c>
      <c r="B112" s="3" t="str">
        <f t="shared" si="12"/>
        <v>15:00:17.585</v>
      </c>
      <c r="C112" s="3">
        <f t="shared" si="13"/>
        <v>54017.584999999999</v>
      </c>
      <c r="D112" s="3">
        <f t="shared" si="14"/>
        <v>10.076000000000931</v>
      </c>
      <c r="E112" s="3">
        <v>269.096</v>
      </c>
      <c r="F112" s="3">
        <v>17951.3</v>
      </c>
      <c r="G112" s="3">
        <v>9855</v>
      </c>
      <c r="H112" s="3">
        <v>953</v>
      </c>
      <c r="I112" s="3">
        <v>578.5</v>
      </c>
      <c r="J112">
        <f t="shared" si="10"/>
        <v>-200.90600000000001</v>
      </c>
      <c r="K112">
        <f t="shared" si="11"/>
        <v>17952.192999999999</v>
      </c>
      <c r="L112">
        <f t="shared" si="15"/>
        <v>730.40599999999995</v>
      </c>
      <c r="M112">
        <f t="shared" si="16"/>
        <v>14870.325999999999</v>
      </c>
      <c r="N112">
        <f t="shared" si="17"/>
        <v>0.730406</v>
      </c>
      <c r="O112">
        <f t="shared" si="17"/>
        <v>14.870325999999999</v>
      </c>
      <c r="AC112">
        <v>7.32</v>
      </c>
      <c r="AD112">
        <v>-2.6400001049041748</v>
      </c>
      <c r="AE112">
        <v>-4.25</v>
      </c>
      <c r="AF112">
        <f t="shared" si="18"/>
        <v>-2.6400001049041748</v>
      </c>
      <c r="AG112">
        <f t="shared" si="19"/>
        <v>-4.25</v>
      </c>
    </row>
    <row r="113" spans="1:33">
      <c r="A113" s="3" t="s">
        <v>899</v>
      </c>
      <c r="B113" s="3" t="str">
        <f t="shared" si="12"/>
        <v>15:00:17.676</v>
      </c>
      <c r="C113" s="3">
        <f t="shared" si="13"/>
        <v>54017.675999999999</v>
      </c>
      <c r="D113" s="3">
        <f t="shared" si="14"/>
        <v>10.167000000001281</v>
      </c>
      <c r="E113" s="3">
        <v>291.86799999999999</v>
      </c>
      <c r="F113" s="3">
        <v>18173.7</v>
      </c>
      <c r="G113" s="3">
        <v>9914</v>
      </c>
      <c r="H113" s="3">
        <v>863</v>
      </c>
      <c r="I113" s="3">
        <v>285.75</v>
      </c>
      <c r="J113">
        <f t="shared" si="10"/>
        <v>-183.964</v>
      </c>
      <c r="K113">
        <f t="shared" si="11"/>
        <v>18175.113000000001</v>
      </c>
      <c r="L113">
        <f t="shared" si="15"/>
        <v>747.34799999999996</v>
      </c>
      <c r="M113">
        <f t="shared" si="16"/>
        <v>15093.246000000001</v>
      </c>
      <c r="N113">
        <f t="shared" si="17"/>
        <v>0.74734800000000001</v>
      </c>
      <c r="O113">
        <f t="shared" si="17"/>
        <v>15.093246000000001</v>
      </c>
      <c r="AC113">
        <v>7.3849999999999998</v>
      </c>
      <c r="AD113">
        <v>-1.2300000190734863</v>
      </c>
      <c r="AE113">
        <v>-3.4300000667572021</v>
      </c>
      <c r="AF113">
        <f t="shared" si="18"/>
        <v>-1.2300000190734863</v>
      </c>
      <c r="AG113">
        <f t="shared" si="19"/>
        <v>-3.4300000667572021</v>
      </c>
    </row>
    <row r="114" spans="1:33">
      <c r="A114" s="3" t="s">
        <v>900</v>
      </c>
      <c r="B114" s="3" t="str">
        <f t="shared" si="12"/>
        <v>15:00:17.767</v>
      </c>
      <c r="C114" s="3">
        <f t="shared" si="13"/>
        <v>54017.767</v>
      </c>
      <c r="D114" s="3">
        <f t="shared" si="14"/>
        <v>10.25800000000163</v>
      </c>
      <c r="E114" s="3">
        <v>298.827</v>
      </c>
      <c r="F114" s="3">
        <v>18264.3</v>
      </c>
      <c r="G114" s="3">
        <v>9941.5</v>
      </c>
      <c r="H114" s="3">
        <v>881</v>
      </c>
      <c r="I114" s="3">
        <v>283.25</v>
      </c>
      <c r="J114">
        <f t="shared" si="10"/>
        <v>-179.37899999999999</v>
      </c>
      <c r="K114">
        <f t="shared" si="11"/>
        <v>18265.864000000001</v>
      </c>
      <c r="L114">
        <f t="shared" si="15"/>
        <v>751.93299999999999</v>
      </c>
      <c r="M114">
        <f t="shared" si="16"/>
        <v>15183.997000000001</v>
      </c>
      <c r="N114">
        <f t="shared" si="17"/>
        <v>0.75193299999999996</v>
      </c>
      <c r="O114">
        <f t="shared" si="17"/>
        <v>15.183997000000002</v>
      </c>
      <c r="AC114">
        <v>7.4489999999999998</v>
      </c>
      <c r="AD114">
        <v>1.4299999475479126</v>
      </c>
      <c r="AE114">
        <v>-3.190000057220459</v>
      </c>
      <c r="AF114">
        <f t="shared" si="18"/>
        <v>1.4299999475479126</v>
      </c>
      <c r="AG114">
        <f t="shared" si="19"/>
        <v>-3.190000057220459</v>
      </c>
    </row>
    <row r="115" spans="1:33">
      <c r="A115" s="3" t="s">
        <v>901</v>
      </c>
      <c r="B115" s="3" t="str">
        <f t="shared" si="12"/>
        <v>15:00:17.860</v>
      </c>
      <c r="C115" s="3">
        <f t="shared" si="13"/>
        <v>54017.86</v>
      </c>
      <c r="D115" s="3">
        <f t="shared" si="14"/>
        <v>10.351000000002387</v>
      </c>
      <c r="E115" s="3">
        <v>313.54500000000002</v>
      </c>
      <c r="F115" s="3">
        <v>18542.099999999999</v>
      </c>
      <c r="G115" s="3">
        <v>10036.5</v>
      </c>
      <c r="H115" s="3">
        <v>868</v>
      </c>
      <c r="I115" s="3">
        <v>280.75</v>
      </c>
      <c r="J115">
        <f t="shared" si="10"/>
        <v>-171.93799999999999</v>
      </c>
      <c r="K115">
        <f t="shared" si="11"/>
        <v>18543.954000000002</v>
      </c>
      <c r="L115">
        <f t="shared" si="15"/>
        <v>759.37400000000002</v>
      </c>
      <c r="M115">
        <f t="shared" si="16"/>
        <v>15462.087000000001</v>
      </c>
      <c r="N115">
        <f t="shared" si="17"/>
        <v>0.75937399999999999</v>
      </c>
      <c r="O115">
        <f t="shared" si="17"/>
        <v>15.462087000000002</v>
      </c>
      <c r="AC115">
        <v>7.51</v>
      </c>
      <c r="AD115">
        <v>1.1399999856948853</v>
      </c>
      <c r="AE115">
        <v>-2.3199999332427979</v>
      </c>
      <c r="AF115">
        <f t="shared" si="18"/>
        <v>1.1399999856948853</v>
      </c>
      <c r="AG115">
        <f t="shared" si="19"/>
        <v>-2.3199999332427979</v>
      </c>
    </row>
    <row r="116" spans="1:33">
      <c r="A116" s="3" t="s">
        <v>902</v>
      </c>
      <c r="B116" s="3" t="str">
        <f t="shared" si="12"/>
        <v>15:00:17.955</v>
      </c>
      <c r="C116" s="3">
        <f t="shared" si="13"/>
        <v>54017.955000000002</v>
      </c>
      <c r="D116" s="3">
        <f t="shared" si="14"/>
        <v>10.446000000003551</v>
      </c>
      <c r="E116" s="3">
        <v>313.166</v>
      </c>
      <c r="F116" s="3">
        <v>18638.3</v>
      </c>
      <c r="G116" s="3">
        <v>10076</v>
      </c>
      <c r="H116" s="3">
        <v>879.5</v>
      </c>
      <c r="I116" s="3">
        <v>278.25</v>
      </c>
      <c r="J116">
        <f t="shared" si="10"/>
        <v>-174.83500000000001</v>
      </c>
      <c r="K116">
        <f t="shared" si="11"/>
        <v>18640.111000000001</v>
      </c>
      <c r="L116">
        <f t="shared" si="15"/>
        <v>756.47699999999998</v>
      </c>
      <c r="M116">
        <f t="shared" si="16"/>
        <v>15558.244000000001</v>
      </c>
      <c r="N116">
        <f t="shared" si="17"/>
        <v>0.75647699999999996</v>
      </c>
      <c r="O116">
        <f t="shared" si="17"/>
        <v>15.558244</v>
      </c>
      <c r="AC116">
        <v>7.5750000000000002</v>
      </c>
      <c r="AD116">
        <v>1.3700000047683716</v>
      </c>
      <c r="AE116">
        <v>-3.4000000953674316</v>
      </c>
      <c r="AF116">
        <f t="shared" si="18"/>
        <v>1.3700000047683716</v>
      </c>
      <c r="AG116">
        <f t="shared" si="19"/>
        <v>-3.4000000953674316</v>
      </c>
    </row>
    <row r="117" spans="1:33">
      <c r="A117" s="3" t="s">
        <v>903</v>
      </c>
      <c r="B117" s="3" t="str">
        <f t="shared" si="12"/>
        <v>15:00:18.044</v>
      </c>
      <c r="C117" s="3">
        <f t="shared" si="13"/>
        <v>54018.044000000002</v>
      </c>
      <c r="D117" s="3">
        <f t="shared" si="14"/>
        <v>10.535000000003492</v>
      </c>
      <c r="E117" s="3">
        <v>321.61</v>
      </c>
      <c r="F117" s="3">
        <v>18877.900000000001</v>
      </c>
      <c r="G117" s="3">
        <v>10169</v>
      </c>
      <c r="H117" s="3">
        <v>946</v>
      </c>
      <c r="I117" s="3">
        <v>553.5</v>
      </c>
      <c r="J117">
        <f t="shared" si="10"/>
        <v>-172.666</v>
      </c>
      <c r="K117">
        <f t="shared" si="11"/>
        <v>18879.849999999999</v>
      </c>
      <c r="L117">
        <f t="shared" si="15"/>
        <v>758.64599999999996</v>
      </c>
      <c r="M117">
        <f t="shared" si="16"/>
        <v>15797.982999999998</v>
      </c>
      <c r="N117">
        <f t="shared" si="17"/>
        <v>0.75864599999999993</v>
      </c>
      <c r="O117">
        <f t="shared" si="17"/>
        <v>15.797982999999999</v>
      </c>
      <c r="AC117">
        <v>7.6390000000000002</v>
      </c>
      <c r="AD117">
        <v>2.2100000381469727</v>
      </c>
      <c r="AE117">
        <v>-3.0799999237060547</v>
      </c>
      <c r="AF117">
        <f t="shared" si="18"/>
        <v>2.2100000381469727</v>
      </c>
      <c r="AG117">
        <f t="shared" si="19"/>
        <v>-3.0799999237060547</v>
      </c>
    </row>
    <row r="118" spans="1:33">
      <c r="A118" s="3" t="s">
        <v>904</v>
      </c>
      <c r="B118" s="3" t="str">
        <f t="shared" si="12"/>
        <v>15:00:18.137</v>
      </c>
      <c r="C118" s="3">
        <f t="shared" si="13"/>
        <v>54018.137000000002</v>
      </c>
      <c r="D118" s="3">
        <f t="shared" si="14"/>
        <v>10.628000000004249</v>
      </c>
      <c r="E118" s="3">
        <v>330.50299999999999</v>
      </c>
      <c r="F118" s="3">
        <v>18972.3</v>
      </c>
      <c r="G118" s="3">
        <v>10202</v>
      </c>
      <c r="H118" s="3">
        <v>944</v>
      </c>
      <c r="I118" s="3">
        <v>551.5</v>
      </c>
      <c r="J118">
        <f t="shared" si="10"/>
        <v>-166.24700000000001</v>
      </c>
      <c r="K118">
        <f t="shared" si="11"/>
        <v>18974.45</v>
      </c>
      <c r="L118">
        <f t="shared" si="15"/>
        <v>765.06500000000005</v>
      </c>
      <c r="M118">
        <f t="shared" si="16"/>
        <v>15892.583000000001</v>
      </c>
      <c r="N118">
        <f t="shared" si="17"/>
        <v>0.76506500000000011</v>
      </c>
      <c r="O118">
        <f t="shared" si="17"/>
        <v>15.892583</v>
      </c>
      <c r="AC118">
        <v>7.7050000000000001</v>
      </c>
      <c r="AD118">
        <v>-2.5199999809265137</v>
      </c>
      <c r="AE118">
        <v>-2.0399999618530273</v>
      </c>
      <c r="AF118">
        <f t="shared" si="18"/>
        <v>-2.5199999809265137</v>
      </c>
      <c r="AG118">
        <f t="shared" si="19"/>
        <v>-2.0399999618530273</v>
      </c>
    </row>
    <row r="119" spans="1:33">
      <c r="A119" s="3" t="s">
        <v>905</v>
      </c>
      <c r="B119" s="3" t="str">
        <f t="shared" si="12"/>
        <v>15:00:18.231</v>
      </c>
      <c r="C119" s="3">
        <f t="shared" si="13"/>
        <v>54018.231</v>
      </c>
      <c r="D119" s="3">
        <f t="shared" si="14"/>
        <v>10.722000000001572</v>
      </c>
      <c r="E119" s="3">
        <v>340.56400000000002</v>
      </c>
      <c r="F119" s="3">
        <v>19217.5</v>
      </c>
      <c r="G119" s="3">
        <v>10303</v>
      </c>
      <c r="H119" s="3">
        <v>874</v>
      </c>
      <c r="I119" s="3">
        <v>272.25</v>
      </c>
      <c r="J119">
        <f t="shared" si="10"/>
        <v>-162.608</v>
      </c>
      <c r="K119">
        <f t="shared" si="11"/>
        <v>19219.830000000002</v>
      </c>
      <c r="L119">
        <f t="shared" si="15"/>
        <v>768.70399999999995</v>
      </c>
      <c r="M119">
        <f t="shared" si="16"/>
        <v>16137.963000000002</v>
      </c>
      <c r="N119">
        <f t="shared" si="17"/>
        <v>0.76870399999999994</v>
      </c>
      <c r="O119">
        <f t="shared" si="17"/>
        <v>16.137963000000003</v>
      </c>
      <c r="AC119">
        <v>7.7649999999999997</v>
      </c>
      <c r="AD119">
        <v>2.0799999237060547</v>
      </c>
      <c r="AE119">
        <v>-2.0399999618530273</v>
      </c>
      <c r="AF119">
        <f t="shared" si="18"/>
        <v>2.0799999237060547</v>
      </c>
      <c r="AG119">
        <f t="shared" si="19"/>
        <v>-2.0399999618530273</v>
      </c>
    </row>
    <row r="120" spans="1:33">
      <c r="A120" s="3" t="s">
        <v>906</v>
      </c>
      <c r="B120" s="3" t="str">
        <f t="shared" si="12"/>
        <v>15:00:18.325</v>
      </c>
      <c r="C120" s="3">
        <f t="shared" si="13"/>
        <v>54018.324999999997</v>
      </c>
      <c r="D120" s="3">
        <f t="shared" si="14"/>
        <v>10.815999999998894</v>
      </c>
      <c r="E120" s="3">
        <v>328.93</v>
      </c>
      <c r="F120" s="3">
        <v>19325.099999999999</v>
      </c>
      <c r="G120" s="3">
        <v>10363</v>
      </c>
      <c r="H120" s="3">
        <v>850.5</v>
      </c>
      <c r="I120" s="3">
        <v>269.5</v>
      </c>
      <c r="J120">
        <f t="shared" si="10"/>
        <v>-177.05500000000001</v>
      </c>
      <c r="K120">
        <f t="shared" si="11"/>
        <v>19327.088</v>
      </c>
      <c r="L120">
        <f t="shared" si="15"/>
        <v>754.25700000000006</v>
      </c>
      <c r="M120">
        <f t="shared" si="16"/>
        <v>16245.221</v>
      </c>
      <c r="N120">
        <f t="shared" si="17"/>
        <v>0.75425700000000007</v>
      </c>
      <c r="O120">
        <f t="shared" si="17"/>
        <v>16.245221000000001</v>
      </c>
      <c r="AC120">
        <v>7.8410000000000002</v>
      </c>
      <c r="AD120">
        <v>1.2000000476837158</v>
      </c>
      <c r="AE120">
        <v>-2.2699999809265137</v>
      </c>
      <c r="AF120">
        <f t="shared" si="18"/>
        <v>1.2000000476837158</v>
      </c>
      <c r="AG120">
        <f t="shared" si="19"/>
        <v>-2.2699999809265137</v>
      </c>
    </row>
    <row r="121" spans="1:33">
      <c r="A121" s="3" t="s">
        <v>907</v>
      </c>
      <c r="B121" s="3" t="str">
        <f t="shared" si="12"/>
        <v>15:00:18.417</v>
      </c>
      <c r="C121" s="3">
        <f t="shared" si="13"/>
        <v>54018.417000000001</v>
      </c>
      <c r="D121" s="3">
        <f t="shared" si="14"/>
        <v>10.908000000003085</v>
      </c>
      <c r="E121" s="3">
        <v>353.22699999999998</v>
      </c>
      <c r="F121" s="3">
        <v>19570.099999999999</v>
      </c>
      <c r="G121" s="3">
        <v>10458</v>
      </c>
      <c r="H121" s="3">
        <v>937</v>
      </c>
      <c r="I121" s="3">
        <v>536</v>
      </c>
      <c r="J121">
        <f t="shared" si="10"/>
        <v>-159.18</v>
      </c>
      <c r="K121">
        <f t="shared" si="11"/>
        <v>19572.64</v>
      </c>
      <c r="L121">
        <f t="shared" si="15"/>
        <v>772.13200000000006</v>
      </c>
      <c r="M121">
        <f t="shared" si="16"/>
        <v>16490.773000000001</v>
      </c>
      <c r="N121">
        <f t="shared" si="17"/>
        <v>0.77213200000000004</v>
      </c>
      <c r="O121">
        <f t="shared" si="17"/>
        <v>16.490773000000001</v>
      </c>
      <c r="AC121">
        <v>7.907</v>
      </c>
      <c r="AD121">
        <v>2.0499999523162842</v>
      </c>
      <c r="AE121">
        <v>-2.309999942779541</v>
      </c>
      <c r="AF121">
        <f t="shared" si="18"/>
        <v>2.0499999523162842</v>
      </c>
      <c r="AG121">
        <f t="shared" si="19"/>
        <v>-2.309999942779541</v>
      </c>
    </row>
    <row r="122" spans="1:33">
      <c r="A122" s="3" t="s">
        <v>908</v>
      </c>
      <c r="B122" s="3" t="str">
        <f t="shared" si="12"/>
        <v>15:00:18.510</v>
      </c>
      <c r="C122" s="3">
        <f t="shared" si="13"/>
        <v>54018.51</v>
      </c>
      <c r="D122" s="3">
        <f t="shared" si="14"/>
        <v>11.001000000003842</v>
      </c>
      <c r="E122" s="3">
        <v>375.34500000000003</v>
      </c>
      <c r="F122" s="3">
        <v>19715.2</v>
      </c>
      <c r="G122" s="3">
        <v>10510</v>
      </c>
      <c r="H122" s="3">
        <v>865</v>
      </c>
      <c r="I122" s="3">
        <v>265.5</v>
      </c>
      <c r="J122">
        <f t="shared" si="10"/>
        <v>-140.86699999999999</v>
      </c>
      <c r="K122">
        <f t="shared" si="11"/>
        <v>19718.269</v>
      </c>
      <c r="L122">
        <f t="shared" si="15"/>
        <v>790.44500000000005</v>
      </c>
      <c r="M122">
        <f t="shared" si="16"/>
        <v>16636.402000000002</v>
      </c>
      <c r="N122">
        <f t="shared" si="17"/>
        <v>0.79044500000000006</v>
      </c>
      <c r="O122">
        <f t="shared" si="17"/>
        <v>16.636402000000004</v>
      </c>
      <c r="AC122">
        <v>7.9729999999999999</v>
      </c>
      <c r="AD122">
        <v>3.6700000762939453</v>
      </c>
      <c r="AE122">
        <v>-3.9600000381469727</v>
      </c>
      <c r="AF122">
        <f t="shared" si="18"/>
        <v>3.6700000762939453</v>
      </c>
      <c r="AG122">
        <f t="shared" si="19"/>
        <v>-3.9600000381469727</v>
      </c>
    </row>
    <row r="123" spans="1:33">
      <c r="A123" s="3" t="s">
        <v>909</v>
      </c>
      <c r="B123" s="3" t="str">
        <f t="shared" si="12"/>
        <v>15:00:18.604</v>
      </c>
      <c r="C123" s="3">
        <f t="shared" si="13"/>
        <v>54018.603999999999</v>
      </c>
      <c r="D123" s="3">
        <f t="shared" si="14"/>
        <v>11.095000000001164</v>
      </c>
      <c r="E123" s="3">
        <v>392.59699999999998</v>
      </c>
      <c r="F123" s="3">
        <v>19972.3</v>
      </c>
      <c r="G123" s="3">
        <v>10625</v>
      </c>
      <c r="H123" s="3">
        <v>931</v>
      </c>
      <c r="I123" s="3">
        <v>527.5</v>
      </c>
      <c r="J123">
        <f t="shared" si="10"/>
        <v>-130.351</v>
      </c>
      <c r="K123">
        <f t="shared" si="11"/>
        <v>19975.733</v>
      </c>
      <c r="L123">
        <f t="shared" si="15"/>
        <v>800.96100000000001</v>
      </c>
      <c r="M123">
        <f t="shared" si="16"/>
        <v>16893.866000000002</v>
      </c>
      <c r="N123">
        <f t="shared" si="17"/>
        <v>0.80096100000000003</v>
      </c>
      <c r="O123">
        <f t="shared" si="17"/>
        <v>16.893866000000003</v>
      </c>
      <c r="AC123">
        <v>8.0310000000000006</v>
      </c>
      <c r="AD123">
        <v>2.6600000858306885</v>
      </c>
      <c r="AE123">
        <v>-5.309999942779541</v>
      </c>
      <c r="AF123">
        <f t="shared" si="18"/>
        <v>2.6600000858306885</v>
      </c>
      <c r="AG123">
        <f t="shared" si="19"/>
        <v>-5.309999942779541</v>
      </c>
    </row>
    <row r="124" spans="1:33">
      <c r="A124" s="3" t="s">
        <v>910</v>
      </c>
      <c r="B124" s="3" t="str">
        <f t="shared" si="12"/>
        <v>15:00:18.698</v>
      </c>
      <c r="C124" s="3">
        <f t="shared" si="13"/>
        <v>54018.697999999997</v>
      </c>
      <c r="D124" s="3">
        <f t="shared" si="14"/>
        <v>11.188999999998487</v>
      </c>
      <c r="E124" s="3">
        <v>400.62400000000002</v>
      </c>
      <c r="F124" s="3">
        <v>20076.099999999999</v>
      </c>
      <c r="G124" s="3">
        <v>10672</v>
      </c>
      <c r="H124" s="3">
        <v>931</v>
      </c>
      <c r="I124" s="3">
        <v>524</v>
      </c>
      <c r="J124">
        <f t="shared" si="10"/>
        <v>-125.044</v>
      </c>
      <c r="K124">
        <f t="shared" si="11"/>
        <v>20079.707999999999</v>
      </c>
      <c r="L124">
        <f t="shared" si="15"/>
        <v>806.26800000000003</v>
      </c>
      <c r="M124">
        <f t="shared" si="16"/>
        <v>16997.841</v>
      </c>
      <c r="N124">
        <f t="shared" si="17"/>
        <v>0.8062680000000001</v>
      </c>
      <c r="O124">
        <f t="shared" si="17"/>
        <v>16.997841000000001</v>
      </c>
      <c r="AC124">
        <v>8.0980000000000008</v>
      </c>
      <c r="AD124">
        <v>-1.3799999952316284</v>
      </c>
      <c r="AE124">
        <v>-5.5500001907348633</v>
      </c>
      <c r="AF124">
        <f t="shared" si="18"/>
        <v>-1.3799999952316284</v>
      </c>
      <c r="AG124">
        <f t="shared" si="19"/>
        <v>-5.5500001907348633</v>
      </c>
    </row>
    <row r="125" spans="1:33">
      <c r="A125" s="3" t="s">
        <v>911</v>
      </c>
      <c r="B125" s="3" t="str">
        <f t="shared" si="12"/>
        <v>15:00:18.792</v>
      </c>
      <c r="C125" s="3">
        <f t="shared" si="13"/>
        <v>54018.792000000001</v>
      </c>
      <c r="D125" s="3">
        <f t="shared" si="14"/>
        <v>11.283000000003085</v>
      </c>
      <c r="E125" s="3">
        <v>412.24799999999999</v>
      </c>
      <c r="F125" s="3">
        <v>20345.5</v>
      </c>
      <c r="G125" s="3">
        <v>10805.5</v>
      </c>
      <c r="H125" s="3">
        <v>846</v>
      </c>
      <c r="I125" s="3">
        <v>258.5</v>
      </c>
      <c r="J125">
        <f t="shared" si="10"/>
        <v>-120.476</v>
      </c>
      <c r="K125">
        <f t="shared" si="11"/>
        <v>20349.319</v>
      </c>
      <c r="L125">
        <f t="shared" si="15"/>
        <v>810.83600000000001</v>
      </c>
      <c r="M125">
        <f t="shared" si="16"/>
        <v>17267.451999999997</v>
      </c>
      <c r="N125">
        <f t="shared" si="17"/>
        <v>0.810836</v>
      </c>
      <c r="O125">
        <f t="shared" si="17"/>
        <v>17.267451999999999</v>
      </c>
      <c r="AC125">
        <v>8.1639999999999997</v>
      </c>
      <c r="AD125">
        <v>0.69999998807907104</v>
      </c>
      <c r="AE125">
        <v>-2.1500000953674316</v>
      </c>
      <c r="AF125">
        <f t="shared" si="18"/>
        <v>0.69999998807907104</v>
      </c>
      <c r="AG125">
        <f t="shared" si="19"/>
        <v>-2.1500000953674316</v>
      </c>
    </row>
    <row r="126" spans="1:33">
      <c r="A126" s="3" t="s">
        <v>912</v>
      </c>
      <c r="B126" s="3" t="str">
        <f t="shared" si="12"/>
        <v>15:00:18.886</v>
      </c>
      <c r="C126" s="3">
        <f t="shared" si="13"/>
        <v>54018.885999999999</v>
      </c>
      <c r="D126" s="3">
        <f t="shared" si="14"/>
        <v>11.377000000000407</v>
      </c>
      <c r="E126" s="3">
        <v>409.66800000000001</v>
      </c>
      <c r="F126" s="3">
        <v>20459.900000000001</v>
      </c>
      <c r="G126" s="3">
        <v>10870</v>
      </c>
      <c r="H126" s="3">
        <v>855</v>
      </c>
      <c r="I126" s="3">
        <v>255.75</v>
      </c>
      <c r="J126">
        <f t="shared" si="10"/>
        <v>-126.05</v>
      </c>
      <c r="K126">
        <f t="shared" si="11"/>
        <v>20463.613000000001</v>
      </c>
      <c r="L126">
        <f t="shared" si="15"/>
        <v>805.26200000000006</v>
      </c>
      <c r="M126">
        <f t="shared" si="16"/>
        <v>17381.745999999999</v>
      </c>
      <c r="N126">
        <f t="shared" si="17"/>
        <v>0.80526200000000003</v>
      </c>
      <c r="O126">
        <f t="shared" si="17"/>
        <v>17.381746</v>
      </c>
      <c r="AC126">
        <v>8.2409999999999997</v>
      </c>
      <c r="AD126">
        <v>-7.0000000298023224E-2</v>
      </c>
      <c r="AE126">
        <v>2.7799999713897705</v>
      </c>
      <c r="AF126">
        <f t="shared" si="18"/>
        <v>-7.0000000298023224E-2</v>
      </c>
      <c r="AG126">
        <f t="shared" si="19"/>
        <v>2.7799999713897705</v>
      </c>
    </row>
    <row r="127" spans="1:33">
      <c r="A127" s="3" t="s">
        <v>913</v>
      </c>
      <c r="B127" s="3" t="str">
        <f t="shared" si="12"/>
        <v>15:00:18.977</v>
      </c>
      <c r="C127" s="3">
        <f t="shared" si="13"/>
        <v>54018.976999999999</v>
      </c>
      <c r="D127" s="3">
        <f t="shared" si="14"/>
        <v>11.468000000000757</v>
      </c>
      <c r="E127" s="3">
        <v>414.24599999999998</v>
      </c>
      <c r="F127" s="3">
        <v>20686.3</v>
      </c>
      <c r="G127" s="3">
        <v>10992</v>
      </c>
      <c r="H127" s="3">
        <v>857</v>
      </c>
      <c r="I127" s="3">
        <v>253.75</v>
      </c>
      <c r="J127">
        <f t="shared" si="10"/>
        <v>-127.4</v>
      </c>
      <c r="K127">
        <f t="shared" si="11"/>
        <v>20690.055</v>
      </c>
      <c r="L127">
        <f t="shared" si="15"/>
        <v>803.91200000000003</v>
      </c>
      <c r="M127">
        <f t="shared" si="16"/>
        <v>17608.188000000002</v>
      </c>
      <c r="N127">
        <f t="shared" si="17"/>
        <v>0.80391200000000007</v>
      </c>
      <c r="O127">
        <f t="shared" si="17"/>
        <v>17.608188000000002</v>
      </c>
      <c r="AC127">
        <v>8.3070000000000004</v>
      </c>
      <c r="AD127">
        <v>0.5899999737739563</v>
      </c>
      <c r="AE127">
        <v>0.69999998807907104</v>
      </c>
      <c r="AF127">
        <f t="shared" si="18"/>
        <v>0.5899999737739563</v>
      </c>
      <c r="AG127">
        <f t="shared" si="19"/>
        <v>0.69999998807907104</v>
      </c>
    </row>
    <row r="128" spans="1:33">
      <c r="A128" s="3" t="s">
        <v>914</v>
      </c>
      <c r="B128" s="3" t="str">
        <f t="shared" si="12"/>
        <v>15:00:19.071</v>
      </c>
      <c r="C128" s="3">
        <f t="shared" si="13"/>
        <v>54019.071000000004</v>
      </c>
      <c r="D128" s="3">
        <f t="shared" si="14"/>
        <v>11.562000000005355</v>
      </c>
      <c r="E128" s="3">
        <v>430.34899999999999</v>
      </c>
      <c r="F128" s="3">
        <v>20850.599999999999</v>
      </c>
      <c r="G128" s="3">
        <v>11072</v>
      </c>
      <c r="H128" s="3">
        <v>921</v>
      </c>
      <c r="I128" s="3">
        <v>505</v>
      </c>
      <c r="J128">
        <f t="shared" si="10"/>
        <v>-115.604</v>
      </c>
      <c r="K128">
        <f t="shared" si="11"/>
        <v>20854.72</v>
      </c>
      <c r="L128">
        <f t="shared" si="15"/>
        <v>815.70799999999997</v>
      </c>
      <c r="M128">
        <f t="shared" si="16"/>
        <v>17772.853000000003</v>
      </c>
      <c r="N128">
        <f t="shared" si="17"/>
        <v>0.81570799999999999</v>
      </c>
      <c r="O128">
        <f t="shared" si="17"/>
        <v>17.772853000000005</v>
      </c>
      <c r="AC128">
        <v>8.3729999999999993</v>
      </c>
      <c r="AD128">
        <v>1.75</v>
      </c>
      <c r="AE128">
        <v>8.5399999618530273</v>
      </c>
      <c r="AF128">
        <f t="shared" si="18"/>
        <v>1.75</v>
      </c>
      <c r="AG128">
        <f t="shared" si="19"/>
        <v>8.5399999618530273</v>
      </c>
    </row>
    <row r="129" spans="1:33">
      <c r="A129" s="3" t="s">
        <v>915</v>
      </c>
      <c r="B129" s="3" t="str">
        <f t="shared" si="12"/>
        <v>15:00:19.164</v>
      </c>
      <c r="C129" s="3">
        <f t="shared" si="13"/>
        <v>54019.163999999997</v>
      </c>
      <c r="D129" s="3">
        <f t="shared" si="14"/>
        <v>11.654999999998836</v>
      </c>
      <c r="E129" s="3">
        <v>422.02</v>
      </c>
      <c r="F129" s="3">
        <v>21095.5</v>
      </c>
      <c r="G129" s="3">
        <v>11221</v>
      </c>
      <c r="H129" s="3">
        <v>914</v>
      </c>
      <c r="I129" s="3">
        <v>502.5</v>
      </c>
      <c r="J129">
        <f t="shared" si="10"/>
        <v>-130.34</v>
      </c>
      <c r="K129">
        <f t="shared" si="11"/>
        <v>21099.317999999999</v>
      </c>
      <c r="L129">
        <f t="shared" si="15"/>
        <v>800.97199999999998</v>
      </c>
      <c r="M129">
        <f t="shared" si="16"/>
        <v>18017.451000000001</v>
      </c>
      <c r="N129">
        <f t="shared" si="17"/>
        <v>0.80097200000000002</v>
      </c>
      <c r="O129">
        <f t="shared" si="17"/>
        <v>18.017451000000001</v>
      </c>
      <c r="AC129">
        <v>8.4369999999999994</v>
      </c>
      <c r="AD129">
        <v>3.0999999046325684</v>
      </c>
      <c r="AE129">
        <v>11.670000076293945</v>
      </c>
      <c r="AF129">
        <f t="shared" si="18"/>
        <v>3.0999999046325684</v>
      </c>
      <c r="AG129">
        <f t="shared" si="19"/>
        <v>11.670000076293945</v>
      </c>
    </row>
    <row r="130" spans="1:33">
      <c r="A130" s="3" t="s">
        <v>916</v>
      </c>
      <c r="B130" s="3" t="str">
        <f t="shared" si="12"/>
        <v>15:00:19.258</v>
      </c>
      <c r="C130" s="3">
        <f t="shared" si="13"/>
        <v>54019.258000000002</v>
      </c>
      <c r="D130" s="3">
        <f t="shared" si="14"/>
        <v>11.749000000003434</v>
      </c>
      <c r="E130" s="3">
        <v>431.69099999999997</v>
      </c>
      <c r="F130" s="3">
        <v>21210.2</v>
      </c>
      <c r="G130" s="3">
        <v>11281</v>
      </c>
      <c r="H130" s="3">
        <v>916</v>
      </c>
      <c r="I130" s="3">
        <v>499</v>
      </c>
      <c r="J130">
        <f t="shared" si="10"/>
        <v>-123.675</v>
      </c>
      <c r="K130">
        <f t="shared" si="11"/>
        <v>21214.232</v>
      </c>
      <c r="L130">
        <f t="shared" si="15"/>
        <v>807.63700000000006</v>
      </c>
      <c r="M130">
        <f t="shared" si="16"/>
        <v>18132.364999999998</v>
      </c>
      <c r="N130">
        <f t="shared" si="17"/>
        <v>0.80763700000000005</v>
      </c>
      <c r="O130">
        <f t="shared" si="17"/>
        <v>18.132365</v>
      </c>
      <c r="AC130">
        <v>8.5009999999999994</v>
      </c>
      <c r="AD130">
        <v>-3.2599999904632568</v>
      </c>
      <c r="AE130">
        <v>8.9399995803833008</v>
      </c>
      <c r="AF130">
        <f t="shared" si="18"/>
        <v>-3.2599999904632568</v>
      </c>
      <c r="AG130">
        <f t="shared" si="19"/>
        <v>8.9399995803833008</v>
      </c>
    </row>
    <row r="131" spans="1:33">
      <c r="A131" s="3" t="s">
        <v>917</v>
      </c>
      <c r="B131" s="3" t="str">
        <f t="shared" si="12"/>
        <v>15:00:19.350</v>
      </c>
      <c r="C131" s="3">
        <f t="shared" si="13"/>
        <v>54019.35</v>
      </c>
      <c r="D131" s="3">
        <f t="shared" si="14"/>
        <v>11.841000000000349</v>
      </c>
      <c r="E131" s="3">
        <v>418.48399999999998</v>
      </c>
      <c r="F131" s="3">
        <v>21468.5</v>
      </c>
      <c r="G131" s="3">
        <v>11447</v>
      </c>
      <c r="H131" s="3">
        <v>912</v>
      </c>
      <c r="I131" s="3">
        <v>495.5</v>
      </c>
      <c r="J131">
        <f t="shared" si="10"/>
        <v>-143.63900000000001</v>
      </c>
      <c r="K131">
        <f t="shared" si="11"/>
        <v>21472.098000000002</v>
      </c>
      <c r="L131">
        <f t="shared" si="15"/>
        <v>787.673</v>
      </c>
      <c r="M131">
        <f t="shared" si="16"/>
        <v>18390.231</v>
      </c>
      <c r="N131">
        <f t="shared" si="17"/>
        <v>0.78767300000000007</v>
      </c>
      <c r="O131">
        <f t="shared" si="17"/>
        <v>18.390231</v>
      </c>
      <c r="AC131">
        <v>8.5860000000000003</v>
      </c>
      <c r="AD131">
        <v>-0.68000000715255737</v>
      </c>
      <c r="AE131">
        <v>7.380000114440918</v>
      </c>
      <c r="AF131">
        <f t="shared" si="18"/>
        <v>-0.68000000715255737</v>
      </c>
      <c r="AG131">
        <f t="shared" si="19"/>
        <v>7.380000114440918</v>
      </c>
    </row>
    <row r="132" spans="1:33">
      <c r="A132" s="3" t="s">
        <v>918</v>
      </c>
      <c r="B132" s="3" t="str">
        <f t="shared" si="12"/>
        <v>15:00:19.441</v>
      </c>
      <c r="C132" s="3">
        <f t="shared" si="13"/>
        <v>54019.440999999999</v>
      </c>
      <c r="D132" s="3">
        <f t="shared" si="14"/>
        <v>11.932000000000698</v>
      </c>
      <c r="E132" s="3">
        <v>414.23599999999999</v>
      </c>
      <c r="F132" s="3">
        <v>21598.6</v>
      </c>
      <c r="G132" s="3">
        <v>11530</v>
      </c>
      <c r="H132" s="3">
        <v>911</v>
      </c>
      <c r="I132" s="3">
        <v>492</v>
      </c>
      <c r="J132">
        <f t="shared" ref="J132:J170" si="20">ROUND(E132*COS(1.5*PI()/180)-F132*SIN(1.5*PI()/180),3)</f>
        <v>-151.291</v>
      </c>
      <c r="K132">
        <f t="shared" ref="K132:K170" si="21">ROUND(E132*SIN(1.5*PI()/180)+F132*COS(1.5*PI()/180),3)</f>
        <v>21602.042000000001</v>
      </c>
      <c r="L132">
        <f t="shared" si="15"/>
        <v>780.02099999999996</v>
      </c>
      <c r="M132">
        <f t="shared" si="16"/>
        <v>18520.175000000003</v>
      </c>
      <c r="N132">
        <f t="shared" si="17"/>
        <v>0.78002099999999996</v>
      </c>
      <c r="O132">
        <f t="shared" si="17"/>
        <v>18.520175000000002</v>
      </c>
      <c r="AC132">
        <v>8.6479999999999997</v>
      </c>
      <c r="AD132">
        <v>-1.1299999952316284</v>
      </c>
      <c r="AE132">
        <v>9.8299999237060547</v>
      </c>
      <c r="AF132">
        <f t="shared" si="18"/>
        <v>-1.1299999952316284</v>
      </c>
      <c r="AG132">
        <f t="shared" si="19"/>
        <v>9.8299999237060547</v>
      </c>
    </row>
    <row r="133" spans="1:33">
      <c r="A133" s="3" t="s">
        <v>919</v>
      </c>
      <c r="B133" s="3" t="str">
        <f t="shared" ref="B133:B170" si="22">MID(A133,12,8)&amp;"."&amp;RIGHT(A133,3)</f>
        <v>15:00:19.535</v>
      </c>
      <c r="C133" s="3">
        <f t="shared" ref="C133:C170" si="23">LEFT(B133,2)*3600+MID(B133,4,2)*60+RIGHT(B133,6)</f>
        <v>54019.535000000003</v>
      </c>
      <c r="D133" s="3">
        <f t="shared" ref="D133:D170" si="24">C133-$C$4</f>
        <v>12.026000000005297</v>
      </c>
      <c r="E133" s="3">
        <v>392.62599999999998</v>
      </c>
      <c r="F133" s="3">
        <v>21875</v>
      </c>
      <c r="G133" s="3">
        <v>11719</v>
      </c>
      <c r="H133" s="3">
        <v>908</v>
      </c>
      <c r="I133" s="3">
        <v>488</v>
      </c>
      <c r="J133">
        <f t="shared" si="20"/>
        <v>-180.12899999999999</v>
      </c>
      <c r="K133">
        <f t="shared" si="21"/>
        <v>21877.781999999999</v>
      </c>
      <c r="L133">
        <f t="shared" ref="L133:L170" si="25">J133-$J$4</f>
        <v>751.18299999999999</v>
      </c>
      <c r="M133">
        <f t="shared" ref="M133:M170" si="26">K133-$K$4</f>
        <v>18795.915000000001</v>
      </c>
      <c r="N133">
        <f t="shared" ref="N133:O170" si="27">L133*0.001</f>
        <v>0.75118300000000005</v>
      </c>
      <c r="O133">
        <f t="shared" si="27"/>
        <v>18.795915000000001</v>
      </c>
      <c r="AC133">
        <v>8.7260000000000009</v>
      </c>
      <c r="AD133">
        <v>-1.0199999809265137</v>
      </c>
      <c r="AE133">
        <v>8.5299997329711914</v>
      </c>
      <c r="AF133">
        <f t="shared" ref="AF133:AF196" si="28">AD133</f>
        <v>-1.0199999809265137</v>
      </c>
      <c r="AG133">
        <f t="shared" ref="AG133:AG196" si="29">AE133</f>
        <v>8.5299997329711914</v>
      </c>
    </row>
    <row r="134" spans="1:33">
      <c r="A134" s="3" t="s">
        <v>920</v>
      </c>
      <c r="B134" s="3" t="str">
        <f t="shared" si="22"/>
        <v>15:00:19.626</v>
      </c>
      <c r="C134" s="3">
        <f t="shared" si="23"/>
        <v>54019.625999999997</v>
      </c>
      <c r="D134" s="3">
        <f t="shared" si="24"/>
        <v>12.11699999999837</v>
      </c>
      <c r="E134" s="3">
        <v>401.77499999999998</v>
      </c>
      <c r="F134" s="3">
        <v>22000</v>
      </c>
      <c r="G134" s="3">
        <v>11791</v>
      </c>
      <c r="H134" s="3">
        <v>903</v>
      </c>
      <c r="I134" s="3">
        <v>484.5</v>
      </c>
      <c r="J134">
        <f t="shared" si="20"/>
        <v>-174.256</v>
      </c>
      <c r="K134">
        <f t="shared" si="21"/>
        <v>22002.977999999999</v>
      </c>
      <c r="L134">
        <f t="shared" si="25"/>
        <v>757.05600000000004</v>
      </c>
      <c r="M134">
        <f t="shared" si="26"/>
        <v>18921.110999999997</v>
      </c>
      <c r="N134">
        <f t="shared" si="27"/>
        <v>0.75705600000000006</v>
      </c>
      <c r="O134">
        <f t="shared" si="27"/>
        <v>18.921110999999996</v>
      </c>
      <c r="AC134">
        <v>8.8149999999999995</v>
      </c>
      <c r="AD134">
        <v>0.87000000476837158</v>
      </c>
      <c r="AE134">
        <v>7.4699997901916504</v>
      </c>
      <c r="AF134">
        <f t="shared" si="28"/>
        <v>0.87000000476837158</v>
      </c>
      <c r="AG134">
        <f t="shared" si="29"/>
        <v>7.4699997901916504</v>
      </c>
    </row>
    <row r="135" spans="1:33">
      <c r="A135" s="3" t="s">
        <v>921</v>
      </c>
      <c r="B135" s="3" t="str">
        <f t="shared" si="22"/>
        <v>15:00:19.719</v>
      </c>
      <c r="C135" s="3">
        <f t="shared" si="23"/>
        <v>54019.718999999997</v>
      </c>
      <c r="D135" s="3">
        <f t="shared" si="24"/>
        <v>12.209999999999127</v>
      </c>
      <c r="E135" s="3">
        <v>363.44</v>
      </c>
      <c r="F135" s="3">
        <v>22234.7</v>
      </c>
      <c r="G135" s="3">
        <v>11971</v>
      </c>
      <c r="H135" s="3">
        <v>821.5</v>
      </c>
      <c r="I135" s="3">
        <v>239</v>
      </c>
      <c r="J135">
        <f t="shared" si="20"/>
        <v>-218.721</v>
      </c>
      <c r="K135">
        <f t="shared" si="21"/>
        <v>22236.594000000001</v>
      </c>
      <c r="L135">
        <f t="shared" si="25"/>
        <v>712.59100000000001</v>
      </c>
      <c r="M135">
        <f t="shared" si="26"/>
        <v>19154.726999999999</v>
      </c>
      <c r="N135">
        <f t="shared" si="27"/>
        <v>0.71259099999999997</v>
      </c>
      <c r="O135">
        <f t="shared" si="27"/>
        <v>19.154726999999998</v>
      </c>
      <c r="AC135">
        <v>8.8879999999999999</v>
      </c>
      <c r="AD135">
        <v>5.9999998658895493E-2</v>
      </c>
      <c r="AE135">
        <v>7</v>
      </c>
      <c r="AF135">
        <f t="shared" si="28"/>
        <v>5.9999998658895493E-2</v>
      </c>
      <c r="AG135">
        <f t="shared" si="29"/>
        <v>7</v>
      </c>
    </row>
    <row r="136" spans="1:33">
      <c r="A136" s="3" t="s">
        <v>922</v>
      </c>
      <c r="B136" s="3" t="str">
        <f t="shared" si="22"/>
        <v>15:00:19.813</v>
      </c>
      <c r="C136" s="3">
        <f t="shared" si="23"/>
        <v>54019.813000000002</v>
      </c>
      <c r="D136" s="3">
        <f t="shared" si="24"/>
        <v>12.304000000003725</v>
      </c>
      <c r="E136" s="3">
        <v>368.76900000000001</v>
      </c>
      <c r="F136" s="3">
        <v>22437.7</v>
      </c>
      <c r="G136" s="3">
        <v>12099</v>
      </c>
      <c r="H136" s="3">
        <v>899</v>
      </c>
      <c r="I136" s="3">
        <v>475</v>
      </c>
      <c r="J136">
        <f t="shared" si="20"/>
        <v>-218.708</v>
      </c>
      <c r="K136">
        <f t="shared" si="21"/>
        <v>22439.664000000001</v>
      </c>
      <c r="L136">
        <f t="shared" si="25"/>
        <v>712.60400000000004</v>
      </c>
      <c r="M136">
        <f t="shared" si="26"/>
        <v>19357.796999999999</v>
      </c>
      <c r="N136">
        <f t="shared" si="27"/>
        <v>0.71260400000000002</v>
      </c>
      <c r="O136">
        <f t="shared" si="27"/>
        <v>19.357796999999998</v>
      </c>
      <c r="AC136">
        <v>8.9580000000000002</v>
      </c>
      <c r="AD136">
        <v>0.82999998331069946</v>
      </c>
      <c r="AE136">
        <v>7.5999999046325684</v>
      </c>
      <c r="AF136">
        <f t="shared" si="28"/>
        <v>0.82999998331069946</v>
      </c>
      <c r="AG136">
        <f t="shared" si="29"/>
        <v>7.5999999046325684</v>
      </c>
    </row>
    <row r="137" spans="1:33">
      <c r="A137" s="3" t="s">
        <v>923</v>
      </c>
      <c r="B137" s="3" t="str">
        <f t="shared" si="22"/>
        <v>15:00:19.908</v>
      </c>
      <c r="C137" s="3">
        <f t="shared" si="23"/>
        <v>54019.908000000003</v>
      </c>
      <c r="D137" s="3">
        <f t="shared" si="24"/>
        <v>12.399000000004889</v>
      </c>
      <c r="E137" s="3">
        <v>346.32600000000002</v>
      </c>
      <c r="F137" s="3">
        <v>22669.9</v>
      </c>
      <c r="G137" s="3">
        <v>12269.5</v>
      </c>
      <c r="H137" s="3">
        <v>831.5</v>
      </c>
      <c r="I137" s="3">
        <v>235</v>
      </c>
      <c r="J137">
        <f t="shared" si="20"/>
        <v>-247.221</v>
      </c>
      <c r="K137">
        <f t="shared" si="21"/>
        <v>22671.197</v>
      </c>
      <c r="L137">
        <f t="shared" si="25"/>
        <v>684.09100000000001</v>
      </c>
      <c r="M137">
        <f t="shared" si="26"/>
        <v>19589.330000000002</v>
      </c>
      <c r="N137">
        <f t="shared" si="27"/>
        <v>0.684091</v>
      </c>
      <c r="O137">
        <f t="shared" si="27"/>
        <v>19.589330000000004</v>
      </c>
      <c r="AC137">
        <v>9.0139999999999993</v>
      </c>
      <c r="AD137">
        <v>-0.18999999761581421</v>
      </c>
      <c r="AE137">
        <v>6.0399999618530273</v>
      </c>
      <c r="AF137">
        <f t="shared" si="28"/>
        <v>-0.18999999761581421</v>
      </c>
      <c r="AG137">
        <f t="shared" si="29"/>
        <v>6.0399999618530273</v>
      </c>
    </row>
    <row r="138" spans="1:33">
      <c r="A138" s="3" t="s">
        <v>924</v>
      </c>
      <c r="B138" s="3" t="str">
        <f t="shared" si="22"/>
        <v>15:00:20.001</v>
      </c>
      <c r="C138" s="3">
        <f t="shared" si="23"/>
        <v>54020.000999999997</v>
      </c>
      <c r="D138" s="3">
        <f t="shared" si="24"/>
        <v>12.49199999999837</v>
      </c>
      <c r="E138" s="3">
        <v>351.38900000000001</v>
      </c>
      <c r="F138" s="3">
        <v>22810.1</v>
      </c>
      <c r="G138" s="3">
        <v>12359.5</v>
      </c>
      <c r="H138" s="3">
        <v>834</v>
      </c>
      <c r="I138" s="3">
        <v>233</v>
      </c>
      <c r="J138">
        <f t="shared" si="20"/>
        <v>-245.83</v>
      </c>
      <c r="K138">
        <f t="shared" si="21"/>
        <v>22811.482</v>
      </c>
      <c r="L138">
        <f t="shared" si="25"/>
        <v>685.48199999999997</v>
      </c>
      <c r="M138">
        <f t="shared" si="26"/>
        <v>19729.614999999998</v>
      </c>
      <c r="N138">
        <f t="shared" si="27"/>
        <v>0.68548200000000004</v>
      </c>
      <c r="O138">
        <f t="shared" si="27"/>
        <v>19.729614999999999</v>
      </c>
      <c r="AC138">
        <v>9.0890000000000004</v>
      </c>
      <c r="AD138">
        <v>-0.49000000953674316</v>
      </c>
      <c r="AE138">
        <v>7.380000114440918</v>
      </c>
      <c r="AF138">
        <f t="shared" si="28"/>
        <v>-0.49000000953674316</v>
      </c>
      <c r="AG138">
        <f t="shared" si="29"/>
        <v>7.380000114440918</v>
      </c>
    </row>
    <row r="139" spans="1:33">
      <c r="A139" s="3" t="s">
        <v>925</v>
      </c>
      <c r="B139" s="3" t="str">
        <f t="shared" si="22"/>
        <v>15:00:20.094</v>
      </c>
      <c r="C139" s="3">
        <f t="shared" si="23"/>
        <v>54020.093999999997</v>
      </c>
      <c r="D139" s="3">
        <f t="shared" si="24"/>
        <v>12.584999999999127</v>
      </c>
      <c r="E139" s="3">
        <v>330.28699999999998</v>
      </c>
      <c r="F139" s="3">
        <v>23050.9</v>
      </c>
      <c r="G139" s="3">
        <v>12538</v>
      </c>
      <c r="H139" s="3">
        <v>890</v>
      </c>
      <c r="I139" s="3">
        <v>464</v>
      </c>
      <c r="J139">
        <f t="shared" si="20"/>
        <v>-273.22800000000001</v>
      </c>
      <c r="K139">
        <f t="shared" si="21"/>
        <v>23051.647000000001</v>
      </c>
      <c r="L139">
        <f t="shared" si="25"/>
        <v>658.08400000000006</v>
      </c>
      <c r="M139">
        <f t="shared" si="26"/>
        <v>19969.78</v>
      </c>
      <c r="N139">
        <f t="shared" si="27"/>
        <v>0.65808400000000011</v>
      </c>
      <c r="O139">
        <f t="shared" si="27"/>
        <v>19.96978</v>
      </c>
      <c r="AC139">
        <v>9.1470000000000002</v>
      </c>
      <c r="AD139">
        <v>1.809999942779541</v>
      </c>
      <c r="AE139">
        <v>13.710000038146973</v>
      </c>
      <c r="AF139">
        <f t="shared" si="28"/>
        <v>1.809999942779541</v>
      </c>
      <c r="AG139">
        <f t="shared" si="29"/>
        <v>13.710000038146973</v>
      </c>
    </row>
    <row r="140" spans="1:33">
      <c r="A140" s="3" t="s">
        <v>926</v>
      </c>
      <c r="B140" s="3" t="str">
        <f t="shared" si="22"/>
        <v>15:00:20.187</v>
      </c>
      <c r="C140" s="3">
        <f t="shared" si="23"/>
        <v>54020.186999999998</v>
      </c>
      <c r="D140" s="3">
        <f t="shared" si="24"/>
        <v>12.677999999999884</v>
      </c>
      <c r="E140" s="3">
        <v>349.40199999999999</v>
      </c>
      <c r="F140" s="3">
        <v>23183.599999999999</v>
      </c>
      <c r="G140" s="3">
        <v>12615</v>
      </c>
      <c r="H140" s="3">
        <v>881</v>
      </c>
      <c r="I140" s="3">
        <v>462</v>
      </c>
      <c r="J140">
        <f t="shared" si="20"/>
        <v>-257.59399999999999</v>
      </c>
      <c r="K140">
        <f t="shared" si="21"/>
        <v>23184.802</v>
      </c>
      <c r="L140">
        <f t="shared" si="25"/>
        <v>673.71800000000007</v>
      </c>
      <c r="M140">
        <f t="shared" si="26"/>
        <v>20102.934999999998</v>
      </c>
      <c r="N140">
        <f t="shared" si="27"/>
        <v>0.67371800000000004</v>
      </c>
      <c r="O140">
        <f t="shared" si="27"/>
        <v>20.102934999999999</v>
      </c>
      <c r="AC140">
        <v>9.2159999999999993</v>
      </c>
      <c r="AD140">
        <v>0.86000001430511475</v>
      </c>
      <c r="AE140">
        <v>13.369999885559082</v>
      </c>
      <c r="AF140">
        <f t="shared" si="28"/>
        <v>0.86000001430511475</v>
      </c>
      <c r="AG140">
        <f t="shared" si="29"/>
        <v>13.369999885559082</v>
      </c>
    </row>
    <row r="141" spans="1:33">
      <c r="A141" s="3" t="s">
        <v>927</v>
      </c>
      <c r="B141" s="3" t="str">
        <f t="shared" si="22"/>
        <v>15:00:20.280</v>
      </c>
      <c r="C141" s="3">
        <f t="shared" si="23"/>
        <v>54020.28</v>
      </c>
      <c r="D141" s="3">
        <f t="shared" si="24"/>
        <v>12.77100000000064</v>
      </c>
      <c r="E141" s="3">
        <v>327.84100000000001</v>
      </c>
      <c r="F141" s="3">
        <v>23435.1</v>
      </c>
      <c r="G141" s="3">
        <v>12805</v>
      </c>
      <c r="H141" s="3">
        <v>820</v>
      </c>
      <c r="I141" s="3">
        <v>229</v>
      </c>
      <c r="J141">
        <f t="shared" si="20"/>
        <v>-285.73099999999999</v>
      </c>
      <c r="K141">
        <f t="shared" si="21"/>
        <v>23435.651000000002</v>
      </c>
      <c r="L141">
        <f t="shared" si="25"/>
        <v>645.58100000000002</v>
      </c>
      <c r="M141">
        <f t="shared" si="26"/>
        <v>20353.784</v>
      </c>
      <c r="N141">
        <f t="shared" si="27"/>
        <v>0.64558100000000007</v>
      </c>
      <c r="O141">
        <f t="shared" si="27"/>
        <v>20.353784000000001</v>
      </c>
      <c r="AC141">
        <v>9.2769999999999992</v>
      </c>
      <c r="AD141">
        <v>-0.15999999642372131</v>
      </c>
      <c r="AE141">
        <v>15.449999809265137</v>
      </c>
      <c r="AF141">
        <f t="shared" si="28"/>
        <v>-0.15999999642372131</v>
      </c>
      <c r="AG141">
        <f t="shared" si="29"/>
        <v>15.449999809265137</v>
      </c>
    </row>
    <row r="142" spans="1:33">
      <c r="A142" s="3" t="s">
        <v>928</v>
      </c>
      <c r="B142" s="3" t="str">
        <f t="shared" si="22"/>
        <v>15:00:20.374</v>
      </c>
      <c r="C142" s="3">
        <f t="shared" si="23"/>
        <v>54020.374000000003</v>
      </c>
      <c r="D142" s="3">
        <f t="shared" si="24"/>
        <v>12.865000000005239</v>
      </c>
      <c r="E142" s="3">
        <v>339.74700000000001</v>
      </c>
      <c r="F142" s="3">
        <v>23580.6</v>
      </c>
      <c r="G142" s="3">
        <v>12898.5</v>
      </c>
      <c r="H142" s="3">
        <v>767.5</v>
      </c>
      <c r="I142" s="3">
        <v>226.75</v>
      </c>
      <c r="J142">
        <f t="shared" si="20"/>
        <v>-277.63799999999998</v>
      </c>
      <c r="K142">
        <f t="shared" si="21"/>
        <v>23581.413</v>
      </c>
      <c r="L142">
        <f t="shared" si="25"/>
        <v>653.67399999999998</v>
      </c>
      <c r="M142">
        <f t="shared" si="26"/>
        <v>20499.546000000002</v>
      </c>
      <c r="N142">
        <f t="shared" si="27"/>
        <v>0.65367399999999998</v>
      </c>
      <c r="O142">
        <f t="shared" si="27"/>
        <v>20.499546000000002</v>
      </c>
      <c r="AC142">
        <v>9.3490000000000002</v>
      </c>
      <c r="AD142">
        <v>2.869999885559082</v>
      </c>
      <c r="AE142">
        <v>25.049999237060547</v>
      </c>
      <c r="AF142">
        <f t="shared" si="28"/>
        <v>2.869999885559082</v>
      </c>
      <c r="AG142">
        <f t="shared" si="29"/>
        <v>25.049999237060547</v>
      </c>
    </row>
    <row r="143" spans="1:33">
      <c r="A143" s="3" t="s">
        <v>929</v>
      </c>
      <c r="B143" s="3" t="str">
        <f t="shared" si="22"/>
        <v>15:00:20.467</v>
      </c>
      <c r="C143" s="3">
        <f t="shared" si="23"/>
        <v>54020.466999999997</v>
      </c>
      <c r="D143" s="3">
        <f t="shared" si="24"/>
        <v>12.957999999998719</v>
      </c>
      <c r="E143" s="3">
        <v>320.892</v>
      </c>
      <c r="F143" s="3">
        <v>23840.7</v>
      </c>
      <c r="G143" s="3">
        <v>13096</v>
      </c>
      <c r="H143" s="3">
        <v>857</v>
      </c>
      <c r="I143" s="3">
        <v>451.5</v>
      </c>
      <c r="J143">
        <f t="shared" si="20"/>
        <v>-303.29500000000002</v>
      </c>
      <c r="K143">
        <f t="shared" si="21"/>
        <v>23840.93</v>
      </c>
      <c r="L143">
        <f t="shared" si="25"/>
        <v>628.01700000000005</v>
      </c>
      <c r="M143">
        <f t="shared" si="26"/>
        <v>20759.063000000002</v>
      </c>
      <c r="N143">
        <f t="shared" si="27"/>
        <v>0.62801700000000005</v>
      </c>
      <c r="O143">
        <f t="shared" si="27"/>
        <v>20.759063000000001</v>
      </c>
      <c r="AC143">
        <v>9.4179999999999993</v>
      </c>
      <c r="AD143">
        <v>-3.9300000667572021</v>
      </c>
      <c r="AE143">
        <v>17.079999923706055</v>
      </c>
      <c r="AF143">
        <f t="shared" si="28"/>
        <v>-3.9300000667572021</v>
      </c>
      <c r="AG143">
        <f t="shared" si="29"/>
        <v>17.079999923706055</v>
      </c>
    </row>
    <row r="144" spans="1:33">
      <c r="A144" s="3" t="s">
        <v>930</v>
      </c>
      <c r="B144" s="3" t="str">
        <f t="shared" si="22"/>
        <v>15:00:20.560</v>
      </c>
      <c r="C144" s="3">
        <f t="shared" si="23"/>
        <v>54020.56</v>
      </c>
      <c r="D144" s="3">
        <f t="shared" si="24"/>
        <v>13.050999999999476</v>
      </c>
      <c r="E144" s="3">
        <v>307.39</v>
      </c>
      <c r="F144" s="3">
        <v>23936.5</v>
      </c>
      <c r="G144" s="3">
        <v>13174</v>
      </c>
      <c r="H144" s="3">
        <v>804</v>
      </c>
      <c r="I144" s="3">
        <v>224.25</v>
      </c>
      <c r="J144">
        <f t="shared" si="20"/>
        <v>-319.3</v>
      </c>
      <c r="K144">
        <f t="shared" si="21"/>
        <v>23936.344000000001</v>
      </c>
      <c r="L144">
        <f t="shared" si="25"/>
        <v>612.01199999999994</v>
      </c>
      <c r="M144">
        <f t="shared" si="26"/>
        <v>20854.476999999999</v>
      </c>
      <c r="N144">
        <f t="shared" si="27"/>
        <v>0.612012</v>
      </c>
      <c r="O144">
        <f t="shared" si="27"/>
        <v>20.854476999999999</v>
      </c>
      <c r="AC144">
        <v>9.4930000000000003</v>
      </c>
      <c r="AD144">
        <v>-7.9000000953674316</v>
      </c>
      <c r="AE144">
        <v>14.989999771118164</v>
      </c>
      <c r="AF144">
        <f t="shared" si="28"/>
        <v>-7.9000000953674316</v>
      </c>
      <c r="AG144">
        <f t="shared" si="29"/>
        <v>14.989999771118164</v>
      </c>
    </row>
    <row r="145" spans="1:33">
      <c r="A145" s="3" t="s">
        <v>931</v>
      </c>
      <c r="B145" s="3" t="str">
        <f t="shared" si="22"/>
        <v>15:00:20.651</v>
      </c>
      <c r="C145" s="3">
        <f t="shared" si="23"/>
        <v>54020.650999999998</v>
      </c>
      <c r="D145" s="3">
        <f t="shared" si="24"/>
        <v>13.141999999999825</v>
      </c>
      <c r="E145" s="3">
        <v>325.61</v>
      </c>
      <c r="F145" s="3">
        <v>24167.8</v>
      </c>
      <c r="G145" s="3">
        <v>13328</v>
      </c>
      <c r="H145" s="3">
        <v>844</v>
      </c>
      <c r="I145" s="3">
        <v>447</v>
      </c>
      <c r="J145">
        <f t="shared" si="20"/>
        <v>-307.14100000000002</v>
      </c>
      <c r="K145">
        <f t="shared" si="21"/>
        <v>24168.042000000001</v>
      </c>
      <c r="L145">
        <f t="shared" si="25"/>
        <v>624.17100000000005</v>
      </c>
      <c r="M145">
        <f t="shared" si="26"/>
        <v>21086.175000000003</v>
      </c>
      <c r="N145">
        <f t="shared" si="27"/>
        <v>0.62417100000000003</v>
      </c>
      <c r="O145">
        <f t="shared" si="27"/>
        <v>21.086175000000004</v>
      </c>
      <c r="AC145">
        <v>9.5730000000000004</v>
      </c>
      <c r="AD145">
        <v>-10.609999656677246</v>
      </c>
      <c r="AE145">
        <v>13.289999961853027</v>
      </c>
      <c r="AF145">
        <f t="shared" si="28"/>
        <v>-10.609999656677246</v>
      </c>
      <c r="AG145">
        <f t="shared" si="29"/>
        <v>13.289999961853027</v>
      </c>
    </row>
    <row r="146" spans="1:33">
      <c r="A146" s="3" t="s">
        <v>932</v>
      </c>
      <c r="B146" s="3" t="str">
        <f t="shared" si="22"/>
        <v>15:00:20.745</v>
      </c>
      <c r="C146" s="3">
        <f t="shared" si="23"/>
        <v>54020.745000000003</v>
      </c>
      <c r="D146" s="3">
        <f t="shared" si="24"/>
        <v>13.236000000004424</v>
      </c>
      <c r="E146" s="3">
        <v>318.97000000000003</v>
      </c>
      <c r="F146" s="3">
        <v>24259.7</v>
      </c>
      <c r="G146" s="3">
        <v>13399.5</v>
      </c>
      <c r="H146" s="3">
        <v>774.5</v>
      </c>
      <c r="I146" s="3">
        <v>221.75</v>
      </c>
      <c r="J146">
        <f t="shared" si="20"/>
        <v>-316.18400000000003</v>
      </c>
      <c r="K146">
        <f t="shared" si="21"/>
        <v>24259.736000000001</v>
      </c>
      <c r="L146">
        <f t="shared" si="25"/>
        <v>615.12799999999993</v>
      </c>
      <c r="M146">
        <f t="shared" si="26"/>
        <v>21177.868999999999</v>
      </c>
      <c r="N146">
        <f t="shared" si="27"/>
        <v>0.6151279999999999</v>
      </c>
      <c r="O146">
        <f t="shared" si="27"/>
        <v>21.177868999999998</v>
      </c>
      <c r="AC146">
        <v>9.6379999999999999</v>
      </c>
      <c r="AD146">
        <v>-8.9499998092651367</v>
      </c>
      <c r="AE146">
        <v>15.439999580383301</v>
      </c>
      <c r="AF146">
        <f t="shared" si="28"/>
        <v>-8.9499998092651367</v>
      </c>
      <c r="AG146">
        <f t="shared" si="29"/>
        <v>15.439999580383301</v>
      </c>
    </row>
    <row r="147" spans="1:33">
      <c r="A147" s="3" t="s">
        <v>933</v>
      </c>
      <c r="B147" s="3" t="str">
        <f t="shared" si="22"/>
        <v>15:00:20.839</v>
      </c>
      <c r="C147" s="3">
        <f t="shared" si="23"/>
        <v>54020.839</v>
      </c>
      <c r="D147" s="3">
        <f t="shared" si="24"/>
        <v>13.330000000001746</v>
      </c>
      <c r="E147" s="3">
        <v>396.92500000000001</v>
      </c>
      <c r="F147" s="3">
        <v>24521.7</v>
      </c>
      <c r="G147" s="3">
        <v>13539</v>
      </c>
      <c r="H147" s="3">
        <v>768</v>
      </c>
      <c r="I147" s="3">
        <v>219.75</v>
      </c>
      <c r="J147">
        <f t="shared" si="20"/>
        <v>-245.114</v>
      </c>
      <c r="K147">
        <f t="shared" si="21"/>
        <v>24523.687000000002</v>
      </c>
      <c r="L147">
        <f t="shared" si="25"/>
        <v>686.19799999999998</v>
      </c>
      <c r="M147">
        <f t="shared" si="26"/>
        <v>21441.82</v>
      </c>
      <c r="N147">
        <f t="shared" si="27"/>
        <v>0.68619799999999997</v>
      </c>
      <c r="O147">
        <f t="shared" si="27"/>
        <v>21.44182</v>
      </c>
      <c r="AC147">
        <v>9.7289999999999992</v>
      </c>
      <c r="AD147">
        <v>-9.3000001907348633</v>
      </c>
      <c r="AE147">
        <v>15.710000038146973</v>
      </c>
      <c r="AF147">
        <f t="shared" si="28"/>
        <v>-9.3000001907348633</v>
      </c>
      <c r="AG147">
        <f t="shared" si="29"/>
        <v>15.710000038146973</v>
      </c>
    </row>
    <row r="148" spans="1:33">
      <c r="A148" s="3" t="s">
        <v>934</v>
      </c>
      <c r="B148" s="3" t="str">
        <f t="shared" si="22"/>
        <v>15:00:20.932</v>
      </c>
      <c r="C148" s="3">
        <f t="shared" si="23"/>
        <v>54020.932000000001</v>
      </c>
      <c r="D148" s="3">
        <f t="shared" si="24"/>
        <v>13.423000000002503</v>
      </c>
      <c r="E148" s="3">
        <v>381.08800000000002</v>
      </c>
      <c r="F148" s="3">
        <v>24627.599999999999</v>
      </c>
      <c r="G148" s="3">
        <v>13628</v>
      </c>
      <c r="H148" s="3">
        <v>858</v>
      </c>
      <c r="I148" s="3">
        <v>438</v>
      </c>
      <c r="J148">
        <f t="shared" si="20"/>
        <v>-263.71800000000002</v>
      </c>
      <c r="K148">
        <f t="shared" si="21"/>
        <v>24629.135999999999</v>
      </c>
      <c r="L148">
        <f t="shared" si="25"/>
        <v>667.59400000000005</v>
      </c>
      <c r="M148">
        <f t="shared" si="26"/>
        <v>21547.269</v>
      </c>
      <c r="N148">
        <f t="shared" si="27"/>
        <v>0.66759400000000002</v>
      </c>
      <c r="O148">
        <f t="shared" si="27"/>
        <v>21.547269</v>
      </c>
      <c r="AC148">
        <v>9.8170000000000002</v>
      </c>
      <c r="AD148">
        <v>-8.3299999237060547</v>
      </c>
      <c r="AE148">
        <v>14.560000419616699</v>
      </c>
      <c r="AF148">
        <f t="shared" si="28"/>
        <v>-8.3299999237060547</v>
      </c>
      <c r="AG148">
        <f t="shared" si="29"/>
        <v>14.560000419616699</v>
      </c>
    </row>
    <row r="149" spans="1:33">
      <c r="A149" s="3" t="s">
        <v>935</v>
      </c>
      <c r="B149" s="3" t="str">
        <f t="shared" si="22"/>
        <v>15:00:21.027</v>
      </c>
      <c r="C149" s="3">
        <f t="shared" si="23"/>
        <v>54021.027000000002</v>
      </c>
      <c r="D149" s="3">
        <f t="shared" si="24"/>
        <v>13.518000000003667</v>
      </c>
      <c r="E149" s="3">
        <v>401.459</v>
      </c>
      <c r="F149" s="3">
        <v>24874.9</v>
      </c>
      <c r="G149" s="3">
        <v>13799.5</v>
      </c>
      <c r="H149" s="3">
        <v>803</v>
      </c>
      <c r="I149" s="3">
        <v>217</v>
      </c>
      <c r="J149">
        <f t="shared" si="20"/>
        <v>-249.828</v>
      </c>
      <c r="K149">
        <f t="shared" si="21"/>
        <v>24876.884999999998</v>
      </c>
      <c r="L149">
        <f t="shared" si="25"/>
        <v>681.48400000000004</v>
      </c>
      <c r="M149">
        <f t="shared" si="26"/>
        <v>21795.017999999996</v>
      </c>
      <c r="N149">
        <f t="shared" si="27"/>
        <v>0.68148400000000009</v>
      </c>
      <c r="O149">
        <f t="shared" si="27"/>
        <v>21.795017999999995</v>
      </c>
      <c r="AC149">
        <v>9.8979999999999997</v>
      </c>
      <c r="AD149">
        <v>-4.5199999809265137</v>
      </c>
      <c r="AE149">
        <v>15.539999961853027</v>
      </c>
      <c r="AF149">
        <f t="shared" si="28"/>
        <v>-4.5199999809265137</v>
      </c>
      <c r="AG149">
        <f t="shared" si="29"/>
        <v>15.539999961853027</v>
      </c>
    </row>
    <row r="150" spans="1:33">
      <c r="A150" s="3" t="s">
        <v>936</v>
      </c>
      <c r="B150" s="3" t="str">
        <f t="shared" si="22"/>
        <v>15:00:21.121</v>
      </c>
      <c r="C150" s="3">
        <f t="shared" si="23"/>
        <v>54021.120999999999</v>
      </c>
      <c r="D150" s="3">
        <f t="shared" si="24"/>
        <v>13.61200000000099</v>
      </c>
      <c r="E150" s="3">
        <v>434.55599999999998</v>
      </c>
      <c r="F150" s="3">
        <v>25021</v>
      </c>
      <c r="G150" s="3">
        <v>13888</v>
      </c>
      <c r="H150" s="3">
        <v>747.5</v>
      </c>
      <c r="I150" s="3">
        <v>215.5</v>
      </c>
      <c r="J150">
        <f t="shared" si="20"/>
        <v>-220.566</v>
      </c>
      <c r="K150">
        <f t="shared" si="21"/>
        <v>25023.800999999999</v>
      </c>
      <c r="L150">
        <f t="shared" si="25"/>
        <v>710.74599999999998</v>
      </c>
      <c r="M150">
        <f t="shared" si="26"/>
        <v>21941.934000000001</v>
      </c>
      <c r="N150">
        <f t="shared" si="27"/>
        <v>0.71074599999999999</v>
      </c>
      <c r="O150">
        <f t="shared" si="27"/>
        <v>21.941934</v>
      </c>
      <c r="AC150">
        <v>9.9649999999999999</v>
      </c>
      <c r="AD150">
        <v>-3.5999999046325684</v>
      </c>
      <c r="AE150">
        <v>17.479999542236328</v>
      </c>
      <c r="AF150">
        <f t="shared" si="28"/>
        <v>-3.5999999046325684</v>
      </c>
      <c r="AG150">
        <f t="shared" si="29"/>
        <v>17.479999542236328</v>
      </c>
    </row>
    <row r="151" spans="1:33">
      <c r="A151" s="3" t="s">
        <v>937</v>
      </c>
      <c r="B151" s="3" t="str">
        <f t="shared" si="22"/>
        <v>15:00:21.214</v>
      </c>
      <c r="C151" s="3">
        <f t="shared" si="23"/>
        <v>54021.214</v>
      </c>
      <c r="D151" s="3">
        <f t="shared" si="24"/>
        <v>13.705000000001746</v>
      </c>
      <c r="E151" s="3">
        <v>376.50799999999998</v>
      </c>
      <c r="F151" s="3">
        <v>25277.1</v>
      </c>
      <c r="G151" s="3">
        <v>14120.5</v>
      </c>
      <c r="H151" s="3">
        <v>730</v>
      </c>
      <c r="I151" s="3">
        <v>214.25</v>
      </c>
      <c r="J151">
        <f t="shared" si="20"/>
        <v>-285.298</v>
      </c>
      <c r="K151">
        <f t="shared" si="21"/>
        <v>25278.294000000002</v>
      </c>
      <c r="L151">
        <f t="shared" si="25"/>
        <v>646.01400000000001</v>
      </c>
      <c r="M151">
        <f t="shared" si="26"/>
        <v>22196.427000000003</v>
      </c>
      <c r="N151">
        <f t="shared" si="27"/>
        <v>0.64601399999999998</v>
      </c>
      <c r="O151">
        <f t="shared" si="27"/>
        <v>22.196427000000003</v>
      </c>
      <c r="AC151">
        <v>10.048999999999999</v>
      </c>
      <c r="AD151">
        <v>-2.9000000953674316</v>
      </c>
      <c r="AE151">
        <v>15.850000381469727</v>
      </c>
      <c r="AF151">
        <f t="shared" si="28"/>
        <v>-2.9000000953674316</v>
      </c>
      <c r="AG151">
        <f t="shared" si="29"/>
        <v>15.850000381469727</v>
      </c>
    </row>
    <row r="152" spans="1:33">
      <c r="A152" s="3" t="s">
        <v>938</v>
      </c>
      <c r="B152" s="3" t="str">
        <f t="shared" si="22"/>
        <v>15:00:21.307</v>
      </c>
      <c r="C152" s="3">
        <f t="shared" si="23"/>
        <v>54021.307000000001</v>
      </c>
      <c r="D152" s="3">
        <f t="shared" si="24"/>
        <v>13.798000000002503</v>
      </c>
      <c r="E152" s="3">
        <v>399.26900000000001</v>
      </c>
      <c r="F152" s="3">
        <v>25442.400000000001</v>
      </c>
      <c r="G152" s="3">
        <v>14232.5</v>
      </c>
      <c r="H152" s="3">
        <v>797.5</v>
      </c>
      <c r="I152" s="3">
        <v>213</v>
      </c>
      <c r="J152">
        <f t="shared" si="20"/>
        <v>-266.87200000000001</v>
      </c>
      <c r="K152">
        <f t="shared" si="21"/>
        <v>25444.133000000002</v>
      </c>
      <c r="L152">
        <f t="shared" si="25"/>
        <v>664.44</v>
      </c>
      <c r="M152">
        <f t="shared" si="26"/>
        <v>22362.266000000003</v>
      </c>
      <c r="N152">
        <f t="shared" si="27"/>
        <v>0.66444000000000003</v>
      </c>
      <c r="O152">
        <f t="shared" si="27"/>
        <v>22.362266000000005</v>
      </c>
      <c r="P152" s="3"/>
      <c r="AC152">
        <v>10.119</v>
      </c>
      <c r="AD152">
        <v>-3.9500000476837158</v>
      </c>
      <c r="AE152">
        <v>13.350000381469727</v>
      </c>
      <c r="AF152">
        <f t="shared" si="28"/>
        <v>-3.9500000476837158</v>
      </c>
      <c r="AG152">
        <f t="shared" si="29"/>
        <v>13.350000381469727</v>
      </c>
    </row>
    <row r="153" spans="1:33">
      <c r="A153" s="3" t="s">
        <v>939</v>
      </c>
      <c r="B153" s="3" t="str">
        <f t="shared" si="22"/>
        <v>15:00:21.400</v>
      </c>
      <c r="C153" s="3">
        <f t="shared" si="23"/>
        <v>54021.4</v>
      </c>
      <c r="D153" s="3">
        <f t="shared" si="24"/>
        <v>13.89100000000326</v>
      </c>
      <c r="E153" s="3">
        <v>424.57100000000003</v>
      </c>
      <c r="F153" s="3">
        <v>25707.200000000001</v>
      </c>
      <c r="G153" s="3">
        <v>14421</v>
      </c>
      <c r="H153" s="3">
        <v>834</v>
      </c>
      <c r="I153" s="3">
        <v>424</v>
      </c>
      <c r="J153">
        <f t="shared" si="20"/>
        <v>-248.511</v>
      </c>
      <c r="K153">
        <f t="shared" si="21"/>
        <v>25709.505000000001</v>
      </c>
      <c r="L153">
        <f t="shared" si="25"/>
        <v>682.80100000000004</v>
      </c>
      <c r="M153">
        <f t="shared" si="26"/>
        <v>22627.637999999999</v>
      </c>
      <c r="N153">
        <f t="shared" si="27"/>
        <v>0.6828010000000001</v>
      </c>
      <c r="O153">
        <f t="shared" si="27"/>
        <v>22.627638000000001</v>
      </c>
      <c r="P153" s="3"/>
      <c r="AC153">
        <v>10.185</v>
      </c>
      <c r="AD153">
        <v>-0.50999999046325684</v>
      </c>
      <c r="AE153">
        <v>10.430000305175781</v>
      </c>
      <c r="AF153">
        <f t="shared" si="28"/>
        <v>-0.50999999046325684</v>
      </c>
      <c r="AG153">
        <f t="shared" si="29"/>
        <v>10.430000305175781</v>
      </c>
    </row>
    <row r="154" spans="1:33">
      <c r="A154" s="3" t="s">
        <v>940</v>
      </c>
      <c r="B154" s="3" t="str">
        <f t="shared" si="22"/>
        <v>15:00:21.493</v>
      </c>
      <c r="C154" s="3">
        <f t="shared" si="23"/>
        <v>54021.493000000002</v>
      </c>
      <c r="D154" s="3">
        <f t="shared" si="24"/>
        <v>13.984000000004016</v>
      </c>
      <c r="E154" s="3">
        <v>402.91800000000001</v>
      </c>
      <c r="F154" s="3">
        <v>25834.7</v>
      </c>
      <c r="G154" s="3">
        <v>14534</v>
      </c>
      <c r="H154" s="3">
        <v>783.5</v>
      </c>
      <c r="I154" s="3">
        <v>210.5</v>
      </c>
      <c r="J154">
        <f t="shared" si="20"/>
        <v>-273.49400000000003</v>
      </c>
      <c r="K154">
        <f t="shared" si="21"/>
        <v>25836.394</v>
      </c>
      <c r="L154">
        <f t="shared" si="25"/>
        <v>657.81799999999998</v>
      </c>
      <c r="M154">
        <f t="shared" si="26"/>
        <v>22754.527000000002</v>
      </c>
      <c r="N154">
        <f t="shared" si="27"/>
        <v>0.65781800000000001</v>
      </c>
      <c r="O154">
        <f t="shared" si="27"/>
        <v>22.754527000000003</v>
      </c>
      <c r="P154" s="3"/>
      <c r="AC154">
        <v>10.249000000000001</v>
      </c>
      <c r="AD154">
        <v>-0.9100000262260437</v>
      </c>
      <c r="AE154">
        <v>9.1099996566772461</v>
      </c>
      <c r="AF154">
        <f t="shared" si="28"/>
        <v>-0.9100000262260437</v>
      </c>
      <c r="AG154">
        <f t="shared" si="29"/>
        <v>9.1099996566772461</v>
      </c>
    </row>
    <row r="155" spans="1:33">
      <c r="A155" s="3" t="s">
        <v>941</v>
      </c>
      <c r="B155" s="3" t="str">
        <f t="shared" si="22"/>
        <v>15:00:21.586</v>
      </c>
      <c r="C155" s="3">
        <f t="shared" si="23"/>
        <v>54021.586000000003</v>
      </c>
      <c r="D155" s="3">
        <f t="shared" si="24"/>
        <v>14.077000000004773</v>
      </c>
      <c r="E155" s="3">
        <v>368.79</v>
      </c>
      <c r="F155" s="3">
        <v>26082.9</v>
      </c>
      <c r="G155" s="3">
        <v>14749.5</v>
      </c>
      <c r="H155" s="3">
        <v>719</v>
      </c>
      <c r="I155" s="3">
        <v>209</v>
      </c>
      <c r="J155">
        <f t="shared" si="20"/>
        <v>-314.10700000000003</v>
      </c>
      <c r="K155">
        <f t="shared" si="21"/>
        <v>26083.616000000002</v>
      </c>
      <c r="L155">
        <f t="shared" si="25"/>
        <v>617.20499999999993</v>
      </c>
      <c r="M155">
        <f t="shared" si="26"/>
        <v>23001.749000000003</v>
      </c>
      <c r="N155">
        <f t="shared" si="27"/>
        <v>0.61720499999999989</v>
      </c>
      <c r="O155">
        <f t="shared" si="27"/>
        <v>23.001749000000004</v>
      </c>
      <c r="P155" s="3"/>
      <c r="AC155">
        <v>10.324999999999999</v>
      </c>
      <c r="AD155">
        <v>0.56000000238418579</v>
      </c>
      <c r="AE155">
        <v>11.020000457763672</v>
      </c>
      <c r="AF155">
        <f t="shared" si="28"/>
        <v>0.56000000238418579</v>
      </c>
      <c r="AG155">
        <f t="shared" si="29"/>
        <v>11.020000457763672</v>
      </c>
    </row>
    <row r="156" spans="1:33">
      <c r="A156" s="3" t="s">
        <v>942</v>
      </c>
      <c r="B156" s="3" t="str">
        <f t="shared" si="22"/>
        <v>15:00:21.680</v>
      </c>
      <c r="C156" s="3">
        <f t="shared" si="23"/>
        <v>54021.68</v>
      </c>
      <c r="D156" s="3">
        <f t="shared" si="24"/>
        <v>14.171000000002095</v>
      </c>
      <c r="E156" s="3">
        <v>412.89699999999999</v>
      </c>
      <c r="F156" s="3">
        <v>26236.1</v>
      </c>
      <c r="G156" s="3">
        <v>14843</v>
      </c>
      <c r="H156" s="3">
        <v>767.5</v>
      </c>
      <c r="I156" s="3">
        <v>207.75</v>
      </c>
      <c r="J156">
        <f t="shared" si="20"/>
        <v>-274.02600000000001</v>
      </c>
      <c r="K156">
        <f t="shared" si="21"/>
        <v>26237.918000000001</v>
      </c>
      <c r="L156">
        <f t="shared" si="25"/>
        <v>657.28600000000006</v>
      </c>
      <c r="M156">
        <f t="shared" si="26"/>
        <v>23156.050999999999</v>
      </c>
      <c r="N156">
        <f t="shared" si="27"/>
        <v>0.65728600000000004</v>
      </c>
      <c r="O156">
        <f t="shared" si="27"/>
        <v>23.156051000000001</v>
      </c>
      <c r="P156" s="3"/>
      <c r="AC156">
        <v>10.391999999999999</v>
      </c>
      <c r="AD156">
        <v>-2.3199999332427979</v>
      </c>
      <c r="AE156">
        <v>10.399999618530273</v>
      </c>
      <c r="AF156">
        <f t="shared" si="28"/>
        <v>-2.3199999332427979</v>
      </c>
      <c r="AG156">
        <f t="shared" si="29"/>
        <v>10.399999618530273</v>
      </c>
    </row>
    <row r="157" spans="1:33">
      <c r="A157" s="3" t="s">
        <v>943</v>
      </c>
      <c r="B157" s="3" t="str">
        <f t="shared" si="22"/>
        <v>15:00:21.773</v>
      </c>
      <c r="C157" s="3">
        <f t="shared" si="23"/>
        <v>54021.773000000001</v>
      </c>
      <c r="D157" s="3">
        <f t="shared" si="24"/>
        <v>14.264000000002852</v>
      </c>
      <c r="E157" s="3">
        <v>391.92399999999998</v>
      </c>
      <c r="F157" s="3">
        <v>26477.7</v>
      </c>
      <c r="G157" s="3">
        <v>15047.5</v>
      </c>
      <c r="H157" s="3">
        <v>759</v>
      </c>
      <c r="I157" s="3">
        <v>206.5</v>
      </c>
      <c r="J157">
        <f t="shared" si="20"/>
        <v>-301.31599999999997</v>
      </c>
      <c r="K157">
        <f t="shared" si="21"/>
        <v>26478.885999999999</v>
      </c>
      <c r="L157">
        <f t="shared" si="25"/>
        <v>629.99600000000009</v>
      </c>
      <c r="M157">
        <f t="shared" si="26"/>
        <v>23397.019</v>
      </c>
      <c r="N157">
        <f t="shared" si="27"/>
        <v>0.62999600000000011</v>
      </c>
      <c r="O157">
        <f t="shared" si="27"/>
        <v>23.397019</v>
      </c>
      <c r="P157" s="3"/>
      <c r="AC157">
        <v>10.462999999999999</v>
      </c>
      <c r="AD157">
        <v>-1.9800000190734863</v>
      </c>
      <c r="AE157">
        <v>10.470000267028809</v>
      </c>
      <c r="AF157">
        <f t="shared" si="28"/>
        <v>-1.9800000190734863</v>
      </c>
      <c r="AG157">
        <f t="shared" si="29"/>
        <v>10.470000267028809</v>
      </c>
    </row>
    <row r="158" spans="1:33">
      <c r="A158" s="3" t="s">
        <v>944</v>
      </c>
      <c r="B158" s="3" t="str">
        <f t="shared" si="22"/>
        <v>15:00:21.866</v>
      </c>
      <c r="C158" s="3">
        <f t="shared" si="23"/>
        <v>54021.866000000002</v>
      </c>
      <c r="D158" s="3">
        <f t="shared" si="24"/>
        <v>14.357000000003609</v>
      </c>
      <c r="E158" s="3">
        <v>414.83499999999998</v>
      </c>
      <c r="F158" s="3">
        <v>26666.5</v>
      </c>
      <c r="G158" s="3">
        <v>15184.5</v>
      </c>
      <c r="H158" s="3">
        <v>741.5</v>
      </c>
      <c r="I158" s="3">
        <v>205.5</v>
      </c>
      <c r="J158">
        <f t="shared" si="20"/>
        <v>-283.35500000000002</v>
      </c>
      <c r="K158">
        <f t="shared" si="21"/>
        <v>26668.221000000001</v>
      </c>
      <c r="L158">
        <f t="shared" si="25"/>
        <v>647.95699999999999</v>
      </c>
      <c r="M158">
        <f t="shared" si="26"/>
        <v>23586.353999999999</v>
      </c>
      <c r="N158">
        <f t="shared" si="27"/>
        <v>0.64795700000000001</v>
      </c>
      <c r="O158">
        <f t="shared" si="27"/>
        <v>23.586354</v>
      </c>
      <c r="P158" s="3"/>
      <c r="AC158">
        <v>10.531000000000001</v>
      </c>
      <c r="AD158">
        <v>-1.8899999856948853</v>
      </c>
      <c r="AE158">
        <v>10.399999618530273</v>
      </c>
      <c r="AF158">
        <f t="shared" si="28"/>
        <v>-1.8899999856948853</v>
      </c>
      <c r="AG158">
        <f t="shared" si="29"/>
        <v>10.399999618530273</v>
      </c>
    </row>
    <row r="159" spans="1:33">
      <c r="A159" s="3" t="s">
        <v>945</v>
      </c>
      <c r="B159" s="3" t="str">
        <f t="shared" si="22"/>
        <v>15:00:21.959</v>
      </c>
      <c r="C159" s="3">
        <f t="shared" si="23"/>
        <v>54021.959000000003</v>
      </c>
      <c r="D159" s="3">
        <f t="shared" si="24"/>
        <v>14.450000000004366</v>
      </c>
      <c r="E159" s="3">
        <v>397.476</v>
      </c>
      <c r="F159" s="3">
        <v>26914.3</v>
      </c>
      <c r="G159" s="3">
        <v>15394</v>
      </c>
      <c r="H159" s="3">
        <v>746</v>
      </c>
      <c r="I159" s="3">
        <v>204</v>
      </c>
      <c r="J159">
        <f t="shared" si="20"/>
        <v>-307.19400000000002</v>
      </c>
      <c r="K159">
        <f t="shared" si="21"/>
        <v>26915.482</v>
      </c>
      <c r="L159">
        <f t="shared" si="25"/>
        <v>624.11799999999994</v>
      </c>
      <c r="M159">
        <f t="shared" si="26"/>
        <v>23833.614999999998</v>
      </c>
      <c r="N159">
        <f t="shared" si="27"/>
        <v>0.62411799999999995</v>
      </c>
      <c r="O159">
        <f t="shared" si="27"/>
        <v>23.833614999999998</v>
      </c>
      <c r="P159" s="3"/>
      <c r="AC159">
        <v>10.6</v>
      </c>
      <c r="AD159">
        <v>-2.2000000476837158</v>
      </c>
      <c r="AE159">
        <v>9.6899995803833008</v>
      </c>
      <c r="AF159">
        <f t="shared" si="28"/>
        <v>-2.2000000476837158</v>
      </c>
      <c r="AG159">
        <f t="shared" si="29"/>
        <v>9.6899995803833008</v>
      </c>
    </row>
    <row r="160" spans="1:33">
      <c r="A160" s="3" t="s">
        <v>946</v>
      </c>
      <c r="B160" s="3" t="str">
        <f t="shared" si="22"/>
        <v>15:00:22.053</v>
      </c>
      <c r="C160" s="3">
        <f t="shared" si="23"/>
        <v>54022.053</v>
      </c>
      <c r="D160" s="3">
        <f t="shared" si="24"/>
        <v>14.544000000001688</v>
      </c>
      <c r="E160" s="3">
        <v>389.916</v>
      </c>
      <c r="F160" s="3">
        <v>27039</v>
      </c>
      <c r="G160" s="3">
        <v>15499</v>
      </c>
      <c r="H160" s="3">
        <v>793</v>
      </c>
      <c r="I160" s="3">
        <v>407</v>
      </c>
      <c r="J160">
        <f t="shared" si="20"/>
        <v>-318.01600000000002</v>
      </c>
      <c r="K160">
        <f t="shared" si="21"/>
        <v>27039.940999999999</v>
      </c>
      <c r="L160">
        <f t="shared" si="25"/>
        <v>613.29600000000005</v>
      </c>
      <c r="M160">
        <f t="shared" si="26"/>
        <v>23958.074000000001</v>
      </c>
      <c r="N160">
        <f t="shared" si="27"/>
        <v>0.61329600000000006</v>
      </c>
      <c r="O160">
        <f t="shared" si="27"/>
        <v>23.958074</v>
      </c>
      <c r="P160" s="3"/>
      <c r="AC160">
        <v>10.680999999999999</v>
      </c>
      <c r="AD160">
        <v>-7.3299999237060547</v>
      </c>
      <c r="AE160">
        <v>9.630000114440918</v>
      </c>
      <c r="AF160">
        <f t="shared" si="28"/>
        <v>-7.3299999237060547</v>
      </c>
      <c r="AG160">
        <f t="shared" si="29"/>
        <v>9.630000114440918</v>
      </c>
    </row>
    <row r="161" spans="1:33">
      <c r="A161" s="3" t="s">
        <v>947</v>
      </c>
      <c r="B161" s="3" t="str">
        <f t="shared" si="22"/>
        <v>15:00:22.145</v>
      </c>
      <c r="C161" s="3">
        <f t="shared" si="23"/>
        <v>54022.144999999997</v>
      </c>
      <c r="D161" s="3">
        <f t="shared" si="24"/>
        <v>14.635999999998603</v>
      </c>
      <c r="E161" s="3">
        <v>399.80399999999997</v>
      </c>
      <c r="F161" s="3">
        <v>27258</v>
      </c>
      <c r="G161" s="3">
        <v>15671</v>
      </c>
      <c r="H161" s="3">
        <v>791</v>
      </c>
      <c r="I161" s="3">
        <v>406</v>
      </c>
      <c r="J161">
        <f t="shared" si="20"/>
        <v>-313.86399999999998</v>
      </c>
      <c r="K161">
        <f t="shared" si="21"/>
        <v>27259.125</v>
      </c>
      <c r="L161">
        <f t="shared" si="25"/>
        <v>617.44800000000009</v>
      </c>
      <c r="M161">
        <f t="shared" si="26"/>
        <v>24177.258000000002</v>
      </c>
      <c r="N161">
        <f t="shared" si="27"/>
        <v>0.61744800000000011</v>
      </c>
      <c r="O161">
        <f t="shared" si="27"/>
        <v>24.177258000000002</v>
      </c>
      <c r="P161" s="3"/>
      <c r="AC161">
        <v>10.763</v>
      </c>
      <c r="AD161">
        <v>-5.5799999237060547</v>
      </c>
      <c r="AE161">
        <v>10.539999961853027</v>
      </c>
      <c r="AF161">
        <f t="shared" si="28"/>
        <v>-5.5799999237060547</v>
      </c>
      <c r="AG161">
        <f t="shared" si="29"/>
        <v>10.539999961853027</v>
      </c>
    </row>
    <row r="162" spans="1:33">
      <c r="A162" s="3" t="s">
        <v>948</v>
      </c>
      <c r="B162" s="3" t="str">
        <f t="shared" si="22"/>
        <v>15:00:22.237</v>
      </c>
      <c r="C162" s="3">
        <f t="shared" si="23"/>
        <v>54022.237000000001</v>
      </c>
      <c r="D162" s="3">
        <f t="shared" si="24"/>
        <v>14.728000000002794</v>
      </c>
      <c r="E162" s="3">
        <v>398.50700000000001</v>
      </c>
      <c r="F162" s="3">
        <v>27378.3</v>
      </c>
      <c r="G162" s="3">
        <v>15770</v>
      </c>
      <c r="H162" s="3">
        <v>741</v>
      </c>
      <c r="I162" s="3">
        <v>201.75</v>
      </c>
      <c r="J162">
        <f t="shared" si="20"/>
        <v>-318.31</v>
      </c>
      <c r="K162">
        <f t="shared" si="21"/>
        <v>27379.35</v>
      </c>
      <c r="L162">
        <f t="shared" si="25"/>
        <v>613.00199999999995</v>
      </c>
      <c r="M162">
        <f t="shared" si="26"/>
        <v>24297.483</v>
      </c>
      <c r="N162">
        <f t="shared" si="27"/>
        <v>0.61300199999999994</v>
      </c>
      <c r="O162">
        <f t="shared" si="27"/>
        <v>24.297483</v>
      </c>
      <c r="P162" s="3"/>
      <c r="AC162">
        <v>10.83</v>
      </c>
      <c r="AD162">
        <v>-6.559999942779541</v>
      </c>
      <c r="AE162">
        <v>8.2200002670288086</v>
      </c>
      <c r="AF162">
        <f t="shared" si="28"/>
        <v>-6.559999942779541</v>
      </c>
      <c r="AG162">
        <f t="shared" si="29"/>
        <v>8.2200002670288086</v>
      </c>
    </row>
    <row r="163" spans="1:33">
      <c r="A163" s="3" t="s">
        <v>949</v>
      </c>
      <c r="B163" s="3" t="str">
        <f t="shared" si="22"/>
        <v>15:00:22.330</v>
      </c>
      <c r="C163" s="3">
        <f t="shared" si="23"/>
        <v>54022.33</v>
      </c>
      <c r="D163" s="3">
        <f t="shared" si="24"/>
        <v>14.821000000003551</v>
      </c>
      <c r="E163" s="3">
        <v>395.56400000000002</v>
      </c>
      <c r="F163" s="3">
        <v>27624.1</v>
      </c>
      <c r="G163" s="3">
        <v>15973</v>
      </c>
      <c r="H163" s="3">
        <v>734</v>
      </c>
      <c r="I163" s="3">
        <v>200.25</v>
      </c>
      <c r="J163">
        <f t="shared" si="20"/>
        <v>-327.68599999999998</v>
      </c>
      <c r="K163">
        <f t="shared" si="21"/>
        <v>27624.989000000001</v>
      </c>
      <c r="L163">
        <f t="shared" si="25"/>
        <v>603.62599999999998</v>
      </c>
      <c r="M163">
        <f t="shared" si="26"/>
        <v>24543.122000000003</v>
      </c>
      <c r="N163">
        <f t="shared" si="27"/>
        <v>0.603626</v>
      </c>
      <c r="O163">
        <f t="shared" si="27"/>
        <v>24.543122000000004</v>
      </c>
      <c r="P163" s="3"/>
      <c r="AC163">
        <v>10.898999999999999</v>
      </c>
      <c r="AD163">
        <v>-5.9499998092651367</v>
      </c>
      <c r="AE163">
        <v>9.75</v>
      </c>
      <c r="AF163">
        <f t="shared" si="28"/>
        <v>-5.9499998092651367</v>
      </c>
      <c r="AG163">
        <f t="shared" si="29"/>
        <v>9.75</v>
      </c>
    </row>
    <row r="164" spans="1:33">
      <c r="A164" s="3" t="s">
        <v>950</v>
      </c>
      <c r="B164" s="3" t="str">
        <f t="shared" si="22"/>
        <v>15:00:22.423</v>
      </c>
      <c r="C164" s="3">
        <f t="shared" si="23"/>
        <v>54022.423000000003</v>
      </c>
      <c r="D164" s="3">
        <f t="shared" si="24"/>
        <v>14.914000000004307</v>
      </c>
      <c r="E164" s="3">
        <v>392.18799999999999</v>
      </c>
      <c r="F164" s="3">
        <v>27751.9</v>
      </c>
      <c r="G164" s="3">
        <v>16080</v>
      </c>
      <c r="H164" s="3">
        <v>781</v>
      </c>
      <c r="I164" s="3">
        <v>399.5</v>
      </c>
      <c r="J164">
        <f t="shared" si="20"/>
        <v>-334.40600000000001</v>
      </c>
      <c r="K164">
        <f t="shared" si="21"/>
        <v>27752.655999999999</v>
      </c>
      <c r="L164">
        <f t="shared" si="25"/>
        <v>596.90599999999995</v>
      </c>
      <c r="M164">
        <f t="shared" si="26"/>
        <v>24670.788999999997</v>
      </c>
      <c r="N164">
        <f t="shared" si="27"/>
        <v>0.59690599999999994</v>
      </c>
      <c r="O164">
        <f t="shared" si="27"/>
        <v>24.670788999999999</v>
      </c>
      <c r="P164" s="3"/>
      <c r="AC164">
        <v>10.973000000000001</v>
      </c>
      <c r="AD164">
        <v>-4.9699997901916504</v>
      </c>
      <c r="AE164">
        <v>12.869999885559082</v>
      </c>
      <c r="AF164">
        <f t="shared" si="28"/>
        <v>-4.9699997901916504</v>
      </c>
      <c r="AG164">
        <f t="shared" si="29"/>
        <v>12.869999885559082</v>
      </c>
    </row>
    <row r="165" spans="1:33">
      <c r="A165" s="3" t="s">
        <v>951</v>
      </c>
      <c r="B165" s="3" t="str">
        <f t="shared" si="22"/>
        <v>15:00:22.516</v>
      </c>
      <c r="C165" s="3">
        <f t="shared" si="23"/>
        <v>54022.516000000003</v>
      </c>
      <c r="D165" s="3">
        <f t="shared" si="24"/>
        <v>15.007000000005064</v>
      </c>
      <c r="E165" s="3">
        <v>449.54599999999999</v>
      </c>
      <c r="F165" s="3">
        <v>28044.9</v>
      </c>
      <c r="G165" s="3">
        <v>16290.5</v>
      </c>
      <c r="H165" s="3">
        <v>677.5</v>
      </c>
      <c r="I165" s="3">
        <v>198.25</v>
      </c>
      <c r="J165">
        <f t="shared" si="20"/>
        <v>-284.738</v>
      </c>
      <c r="K165">
        <f t="shared" si="21"/>
        <v>28047.057000000001</v>
      </c>
      <c r="L165">
        <f t="shared" si="25"/>
        <v>646.57400000000007</v>
      </c>
      <c r="M165">
        <f t="shared" si="26"/>
        <v>24965.190000000002</v>
      </c>
      <c r="N165">
        <f t="shared" si="27"/>
        <v>0.64657400000000009</v>
      </c>
      <c r="O165">
        <f t="shared" si="27"/>
        <v>24.965190000000003</v>
      </c>
      <c r="P165" s="3"/>
      <c r="AC165">
        <v>11.047000000000001</v>
      </c>
      <c r="AD165">
        <v>-3.9300000667572021</v>
      </c>
      <c r="AE165">
        <v>11.289999961853027</v>
      </c>
      <c r="AF165">
        <f t="shared" si="28"/>
        <v>-3.9300000667572021</v>
      </c>
      <c r="AG165">
        <f t="shared" si="29"/>
        <v>11.289999961853027</v>
      </c>
    </row>
    <row r="166" spans="1:33">
      <c r="P166" s="3"/>
      <c r="AC166">
        <v>11.106999999999999</v>
      </c>
      <c r="AD166">
        <v>-2.059999942779541</v>
      </c>
      <c r="AE166">
        <v>15.359999656677246</v>
      </c>
      <c r="AF166">
        <f t="shared" si="28"/>
        <v>-2.059999942779541</v>
      </c>
      <c r="AG166">
        <f t="shared" si="29"/>
        <v>15.359999656677246</v>
      </c>
    </row>
    <row r="167" spans="1:33">
      <c r="P167" s="3"/>
      <c r="AC167">
        <v>11.16</v>
      </c>
      <c r="AD167">
        <v>-2.059999942779541</v>
      </c>
      <c r="AE167">
        <v>15.359999656677246</v>
      </c>
      <c r="AF167">
        <f t="shared" si="28"/>
        <v>-2.059999942779541</v>
      </c>
      <c r="AG167">
        <f t="shared" si="29"/>
        <v>15.359999656677246</v>
      </c>
    </row>
    <row r="168" spans="1:33">
      <c r="P168" s="3"/>
      <c r="AC168">
        <v>11.234999999999999</v>
      </c>
      <c r="AD168">
        <v>-6.190000057220459</v>
      </c>
      <c r="AE168">
        <v>17.489999771118164</v>
      </c>
      <c r="AF168">
        <f t="shared" si="28"/>
        <v>-6.190000057220459</v>
      </c>
      <c r="AG168">
        <f t="shared" si="29"/>
        <v>17.489999771118164</v>
      </c>
    </row>
    <row r="169" spans="1:33">
      <c r="P169" s="3"/>
      <c r="AC169">
        <v>11.282</v>
      </c>
      <c r="AD169">
        <v>-5.570000171661377</v>
      </c>
      <c r="AE169">
        <v>18.989999771118164</v>
      </c>
      <c r="AF169">
        <f t="shared" si="28"/>
        <v>-5.570000171661377</v>
      </c>
      <c r="AG169">
        <f t="shared" si="29"/>
        <v>18.989999771118164</v>
      </c>
    </row>
    <row r="170" spans="1:33">
      <c r="P170" s="3"/>
      <c r="AC170">
        <v>11.355</v>
      </c>
      <c r="AD170">
        <v>-6.369999885559082</v>
      </c>
      <c r="AE170">
        <v>18.579999923706055</v>
      </c>
      <c r="AF170">
        <f t="shared" si="28"/>
        <v>-6.369999885559082</v>
      </c>
      <c r="AG170">
        <f t="shared" si="29"/>
        <v>18.579999923706055</v>
      </c>
    </row>
    <row r="171" spans="1:33">
      <c r="J171" s="3"/>
      <c r="K171" s="3"/>
      <c r="L171" s="3"/>
      <c r="M171" s="3"/>
      <c r="N171" s="3"/>
      <c r="O171" s="3"/>
      <c r="P171" s="3"/>
      <c r="AC171">
        <v>11.423</v>
      </c>
      <c r="AD171">
        <v>-9.6999998092651367</v>
      </c>
      <c r="AE171">
        <v>16.739999771118164</v>
      </c>
      <c r="AF171">
        <f t="shared" si="28"/>
        <v>-9.6999998092651367</v>
      </c>
      <c r="AG171">
        <f t="shared" si="29"/>
        <v>16.739999771118164</v>
      </c>
    </row>
    <row r="172" spans="1:33">
      <c r="J172" s="3"/>
      <c r="K172" s="3"/>
      <c r="L172" s="3"/>
      <c r="M172" s="3"/>
      <c r="N172" s="3"/>
      <c r="O172" s="3"/>
      <c r="P172" s="3"/>
      <c r="AC172">
        <v>11.492000000000001</v>
      </c>
      <c r="AD172">
        <v>-10.659999847412109</v>
      </c>
      <c r="AE172">
        <v>16.370000839233398</v>
      </c>
      <c r="AF172">
        <f t="shared" si="28"/>
        <v>-10.659999847412109</v>
      </c>
      <c r="AG172">
        <f t="shared" si="29"/>
        <v>16.370000839233398</v>
      </c>
    </row>
    <row r="173" spans="1:33">
      <c r="J173" s="3"/>
      <c r="K173" s="3"/>
      <c r="L173" s="3"/>
      <c r="M173" s="3"/>
      <c r="N173" s="3"/>
      <c r="O173" s="3"/>
      <c r="P173" s="3"/>
      <c r="AC173">
        <v>11.566000000000001</v>
      </c>
      <c r="AD173">
        <v>-8.8599996566772461</v>
      </c>
      <c r="AE173">
        <v>23.260000228881836</v>
      </c>
      <c r="AF173">
        <f t="shared" si="28"/>
        <v>-8.8599996566772461</v>
      </c>
      <c r="AG173">
        <f t="shared" si="29"/>
        <v>23.260000228881836</v>
      </c>
    </row>
    <row r="174" spans="1:33">
      <c r="J174" s="3"/>
      <c r="K174" s="3"/>
      <c r="L174" s="3"/>
      <c r="M174" s="3"/>
      <c r="N174" s="3"/>
      <c r="O174" s="3"/>
      <c r="P174" s="3"/>
      <c r="AC174">
        <v>11.638999999999999</v>
      </c>
      <c r="AD174">
        <v>-10.369999885559082</v>
      </c>
      <c r="AE174">
        <v>20.069999694824219</v>
      </c>
      <c r="AF174">
        <f t="shared" si="28"/>
        <v>-10.369999885559082</v>
      </c>
      <c r="AG174">
        <f t="shared" si="29"/>
        <v>20.069999694824219</v>
      </c>
    </row>
    <row r="175" spans="1:33">
      <c r="J175" s="3"/>
      <c r="K175" s="3"/>
      <c r="L175" s="3"/>
      <c r="M175" s="3"/>
      <c r="N175" s="3"/>
      <c r="O175" s="3"/>
      <c r="P175" s="3"/>
      <c r="AC175">
        <v>11.705</v>
      </c>
      <c r="AD175">
        <v>-7.7100000381469727</v>
      </c>
      <c r="AE175">
        <v>20.350000381469727</v>
      </c>
      <c r="AF175">
        <f t="shared" si="28"/>
        <v>-7.7100000381469727</v>
      </c>
      <c r="AG175">
        <f t="shared" si="29"/>
        <v>20.350000381469727</v>
      </c>
    </row>
    <row r="176" spans="1:33">
      <c r="J176" s="3"/>
      <c r="K176" s="3"/>
      <c r="L176" s="3"/>
      <c r="M176" s="3"/>
      <c r="N176" s="3"/>
      <c r="O176" s="3"/>
      <c r="P176" s="3"/>
      <c r="AC176">
        <v>11.776</v>
      </c>
      <c r="AD176">
        <v>-16.370000839233398</v>
      </c>
      <c r="AE176">
        <v>24.850000381469727</v>
      </c>
      <c r="AF176">
        <f t="shared" si="28"/>
        <v>-16.370000839233398</v>
      </c>
      <c r="AG176">
        <f t="shared" si="29"/>
        <v>24.850000381469727</v>
      </c>
    </row>
    <row r="177" spans="10:33">
      <c r="J177" s="3"/>
      <c r="K177" s="3"/>
      <c r="L177" s="3"/>
      <c r="M177" s="3"/>
      <c r="N177" s="3"/>
      <c r="O177" s="3"/>
      <c r="P177" s="3"/>
      <c r="AC177">
        <v>11.842000000000001</v>
      </c>
      <c r="AD177">
        <v>-5.7800002098083496</v>
      </c>
      <c r="AE177">
        <v>19.309999465942383</v>
      </c>
      <c r="AF177">
        <f t="shared" si="28"/>
        <v>-5.7800002098083496</v>
      </c>
      <c r="AG177">
        <f t="shared" si="29"/>
        <v>19.309999465942383</v>
      </c>
    </row>
    <row r="178" spans="10:33">
      <c r="J178" s="3"/>
      <c r="K178" s="3"/>
      <c r="L178" s="3"/>
      <c r="M178" s="3"/>
      <c r="N178" s="3"/>
      <c r="O178" s="3"/>
      <c r="P178" s="3"/>
      <c r="AC178">
        <v>11.906000000000001</v>
      </c>
      <c r="AD178">
        <v>-5.070000171661377</v>
      </c>
      <c r="AE178">
        <v>14.020000457763672</v>
      </c>
      <c r="AF178">
        <f t="shared" si="28"/>
        <v>-5.070000171661377</v>
      </c>
      <c r="AG178">
        <f t="shared" si="29"/>
        <v>14.020000457763672</v>
      </c>
    </row>
    <row r="179" spans="10:33">
      <c r="J179" s="3"/>
      <c r="K179" s="3"/>
      <c r="L179" s="3"/>
      <c r="M179" s="3"/>
      <c r="N179" s="3"/>
      <c r="O179" s="3"/>
      <c r="P179" s="3"/>
      <c r="AC179">
        <v>11.972</v>
      </c>
      <c r="AD179">
        <v>-3.8599998950958252</v>
      </c>
      <c r="AE179">
        <v>12.289999961853027</v>
      </c>
      <c r="AF179">
        <f t="shared" si="28"/>
        <v>-3.8599998950958252</v>
      </c>
      <c r="AG179">
        <f t="shared" si="29"/>
        <v>12.289999961853027</v>
      </c>
    </row>
    <row r="180" spans="10:33">
      <c r="J180" s="3"/>
      <c r="K180" s="3"/>
      <c r="L180" s="3"/>
      <c r="M180" s="3"/>
      <c r="N180" s="3"/>
      <c r="O180" s="3"/>
      <c r="P180" s="3"/>
      <c r="AC180">
        <v>12.038</v>
      </c>
      <c r="AD180">
        <v>-2.8199999332427979</v>
      </c>
      <c r="AE180">
        <v>13.199999809265137</v>
      </c>
      <c r="AF180">
        <f t="shared" si="28"/>
        <v>-2.8199999332427979</v>
      </c>
      <c r="AG180">
        <f t="shared" si="29"/>
        <v>13.199999809265137</v>
      </c>
    </row>
    <row r="181" spans="10:33">
      <c r="J181" s="3"/>
      <c r="K181" s="3"/>
      <c r="L181" s="3"/>
      <c r="M181" s="3"/>
      <c r="N181" s="3"/>
      <c r="O181" s="3"/>
      <c r="P181" s="3"/>
      <c r="AC181">
        <v>12.097</v>
      </c>
      <c r="AD181">
        <v>-2.8900001049041748</v>
      </c>
      <c r="AE181">
        <v>12.210000038146973</v>
      </c>
      <c r="AF181">
        <f t="shared" si="28"/>
        <v>-2.8900001049041748</v>
      </c>
      <c r="AG181">
        <f t="shared" si="29"/>
        <v>12.210000038146973</v>
      </c>
    </row>
    <row r="182" spans="10:33">
      <c r="J182" s="3"/>
      <c r="K182" s="3"/>
      <c r="L182" s="3"/>
      <c r="M182" s="3"/>
      <c r="N182" s="3"/>
      <c r="O182" s="3"/>
      <c r="P182" s="3"/>
      <c r="AC182">
        <v>12.167</v>
      </c>
      <c r="AD182">
        <v>-2.119999885559082</v>
      </c>
      <c r="AE182">
        <v>16.170000076293945</v>
      </c>
      <c r="AF182">
        <f t="shared" si="28"/>
        <v>-2.119999885559082</v>
      </c>
      <c r="AG182">
        <f t="shared" si="29"/>
        <v>16.170000076293945</v>
      </c>
    </row>
    <row r="183" spans="10:33">
      <c r="J183" s="3"/>
      <c r="K183" s="3"/>
      <c r="L183" s="3"/>
      <c r="M183" s="3"/>
      <c r="N183" s="3"/>
      <c r="O183" s="3"/>
      <c r="P183" s="3"/>
      <c r="AC183">
        <v>12.24</v>
      </c>
      <c r="AD183">
        <v>-1.9299999475479126</v>
      </c>
      <c r="AE183">
        <v>13.140000343322754</v>
      </c>
      <c r="AF183">
        <f t="shared" si="28"/>
        <v>-1.9299999475479126</v>
      </c>
      <c r="AG183">
        <f t="shared" si="29"/>
        <v>13.140000343322754</v>
      </c>
    </row>
    <row r="184" spans="10:33">
      <c r="J184" s="3"/>
      <c r="K184" s="3"/>
      <c r="L184" s="3"/>
      <c r="M184" s="3"/>
      <c r="N184" s="3"/>
      <c r="O184" s="3"/>
      <c r="P184" s="3"/>
      <c r="AC184">
        <v>12.303000000000001</v>
      </c>
      <c r="AD184">
        <v>-6.880000114440918</v>
      </c>
      <c r="AE184">
        <v>10.270000457763672</v>
      </c>
      <c r="AF184">
        <f t="shared" si="28"/>
        <v>-6.880000114440918</v>
      </c>
      <c r="AG184">
        <f t="shared" si="29"/>
        <v>10.270000457763672</v>
      </c>
    </row>
    <row r="185" spans="10:33">
      <c r="J185" s="3"/>
      <c r="K185" s="3"/>
      <c r="L185" s="3"/>
      <c r="M185" s="3"/>
      <c r="N185" s="3"/>
      <c r="O185" s="3"/>
      <c r="P185" s="3"/>
      <c r="AC185">
        <v>12.371</v>
      </c>
      <c r="AD185">
        <v>0.54000002145767212</v>
      </c>
      <c r="AE185">
        <v>12.170000076293945</v>
      </c>
      <c r="AF185">
        <f t="shared" si="28"/>
        <v>0.54000002145767212</v>
      </c>
      <c r="AG185">
        <f t="shared" si="29"/>
        <v>12.170000076293945</v>
      </c>
    </row>
    <row r="186" spans="10:33">
      <c r="J186" s="3"/>
      <c r="K186" s="3"/>
      <c r="L186" s="3"/>
      <c r="M186" s="3"/>
      <c r="N186" s="3"/>
      <c r="O186" s="3"/>
      <c r="P186" s="3"/>
      <c r="AC186">
        <v>12.432</v>
      </c>
      <c r="AD186">
        <v>2.25</v>
      </c>
      <c r="AE186">
        <v>15.579999923706055</v>
      </c>
      <c r="AF186">
        <f t="shared" si="28"/>
        <v>2.25</v>
      </c>
      <c r="AG186">
        <f t="shared" si="29"/>
        <v>15.579999923706055</v>
      </c>
    </row>
    <row r="187" spans="10:33">
      <c r="J187" s="3"/>
      <c r="K187" s="3"/>
      <c r="L187" s="3"/>
      <c r="M187" s="3"/>
      <c r="N187" s="3"/>
      <c r="O187" s="3"/>
      <c r="P187" s="3"/>
      <c r="AC187">
        <v>12.499000000000001</v>
      </c>
      <c r="AD187">
        <v>-1.2999999523162842</v>
      </c>
      <c r="AE187">
        <v>10.409999847412109</v>
      </c>
      <c r="AF187">
        <f t="shared" si="28"/>
        <v>-1.2999999523162842</v>
      </c>
      <c r="AG187">
        <f t="shared" si="29"/>
        <v>10.409999847412109</v>
      </c>
    </row>
    <row r="188" spans="10:33">
      <c r="J188" s="3"/>
      <c r="K188" s="3"/>
      <c r="L188" s="3"/>
      <c r="M188" s="3"/>
      <c r="N188" s="3"/>
      <c r="O188" s="3"/>
      <c r="P188" s="3"/>
      <c r="AC188">
        <v>12.565</v>
      </c>
      <c r="AD188">
        <v>-0.56000000238418579</v>
      </c>
      <c r="AE188">
        <v>16.340000152587891</v>
      </c>
      <c r="AF188">
        <f t="shared" si="28"/>
        <v>-0.56000000238418579</v>
      </c>
      <c r="AG188">
        <f t="shared" si="29"/>
        <v>16.340000152587891</v>
      </c>
    </row>
    <row r="189" spans="10:33">
      <c r="J189" s="3"/>
      <c r="K189" s="3"/>
      <c r="L189" s="3"/>
      <c r="M189" s="3"/>
      <c r="N189" s="3"/>
      <c r="O189" s="3"/>
      <c r="P189" s="3"/>
      <c r="AC189">
        <v>12.631</v>
      </c>
      <c r="AD189">
        <v>-0.15000000596046448</v>
      </c>
      <c r="AE189">
        <v>11.800000190734863</v>
      </c>
      <c r="AF189">
        <f t="shared" si="28"/>
        <v>-0.15000000596046448</v>
      </c>
      <c r="AG189">
        <f t="shared" si="29"/>
        <v>11.800000190734863</v>
      </c>
    </row>
    <row r="190" spans="10:33">
      <c r="J190" s="3"/>
      <c r="K190" s="3"/>
      <c r="L190" s="3"/>
      <c r="M190" s="3"/>
      <c r="N190" s="3"/>
      <c r="O190" s="3"/>
      <c r="P190" s="3"/>
      <c r="AC190">
        <v>12.680999999999999</v>
      </c>
      <c r="AD190">
        <v>1.9999999552965164E-2</v>
      </c>
      <c r="AE190">
        <v>9.7600002288818359</v>
      </c>
      <c r="AF190">
        <f t="shared" si="28"/>
        <v>1.9999999552965164E-2</v>
      </c>
      <c r="AG190">
        <f t="shared" si="29"/>
        <v>9.7600002288818359</v>
      </c>
    </row>
    <row r="191" spans="10:33">
      <c r="J191" s="3"/>
      <c r="K191" s="3"/>
      <c r="L191" s="3"/>
      <c r="M191" s="3"/>
      <c r="N191" s="3"/>
      <c r="O191" s="3"/>
      <c r="P191" s="3"/>
      <c r="AC191">
        <v>12.75</v>
      </c>
      <c r="AD191">
        <v>0.6600000262260437</v>
      </c>
      <c r="AE191">
        <v>11.510000228881836</v>
      </c>
      <c r="AF191">
        <f t="shared" si="28"/>
        <v>0.6600000262260437</v>
      </c>
      <c r="AG191">
        <f t="shared" si="29"/>
        <v>11.510000228881836</v>
      </c>
    </row>
    <row r="192" spans="10:33">
      <c r="J192" s="3"/>
      <c r="K192" s="3"/>
      <c r="L192" s="3"/>
      <c r="M192" s="3"/>
      <c r="N192" s="3"/>
      <c r="O192" s="3"/>
      <c r="P192" s="3"/>
      <c r="AC192">
        <v>12.819000000000001</v>
      </c>
      <c r="AD192">
        <v>-0.64999997615814209</v>
      </c>
      <c r="AE192">
        <v>15.100000381469727</v>
      </c>
      <c r="AF192">
        <f t="shared" si="28"/>
        <v>-0.64999997615814209</v>
      </c>
      <c r="AG192">
        <f t="shared" si="29"/>
        <v>15.100000381469727</v>
      </c>
    </row>
    <row r="193" spans="10:33">
      <c r="J193" s="3"/>
      <c r="K193" s="3"/>
      <c r="L193" s="3"/>
      <c r="M193" s="3"/>
      <c r="N193" s="3"/>
      <c r="O193" s="3"/>
      <c r="P193" s="3"/>
      <c r="AC193">
        <v>12.904999999999999</v>
      </c>
      <c r="AD193">
        <v>-3.7799999713897705</v>
      </c>
      <c r="AE193">
        <v>20.389999389648438</v>
      </c>
      <c r="AF193">
        <f t="shared" si="28"/>
        <v>-3.7799999713897705</v>
      </c>
      <c r="AG193">
        <f t="shared" si="29"/>
        <v>20.389999389648438</v>
      </c>
    </row>
    <row r="194" spans="10:33">
      <c r="J194" s="3"/>
      <c r="K194" s="3"/>
      <c r="L194" s="3"/>
      <c r="M194" s="3"/>
      <c r="N194" s="3"/>
      <c r="O194" s="3"/>
      <c r="P194" s="3"/>
      <c r="AC194">
        <v>12.971</v>
      </c>
      <c r="AD194">
        <v>-0.64999997615814209</v>
      </c>
      <c r="AE194">
        <v>15.380000114440918</v>
      </c>
      <c r="AF194">
        <f t="shared" si="28"/>
        <v>-0.64999997615814209</v>
      </c>
      <c r="AG194">
        <f t="shared" si="29"/>
        <v>15.380000114440918</v>
      </c>
    </row>
    <row r="195" spans="10:33">
      <c r="J195" s="3"/>
      <c r="K195" s="3"/>
      <c r="L195" s="3"/>
      <c r="M195" s="3"/>
      <c r="N195" s="3"/>
      <c r="O195" s="3"/>
      <c r="P195" s="3"/>
      <c r="AC195">
        <v>13.035</v>
      </c>
      <c r="AD195">
        <v>1.0499999523162842</v>
      </c>
      <c r="AE195">
        <v>9.0299997329711914</v>
      </c>
      <c r="AF195">
        <f t="shared" si="28"/>
        <v>1.0499999523162842</v>
      </c>
      <c r="AG195">
        <f t="shared" si="29"/>
        <v>9.0299997329711914</v>
      </c>
    </row>
    <row r="196" spans="10:33">
      <c r="J196" s="3"/>
      <c r="K196" s="3"/>
      <c r="L196" s="3"/>
      <c r="M196" s="3"/>
      <c r="N196" s="3"/>
      <c r="O196" s="3"/>
      <c r="P196" s="3"/>
      <c r="AC196">
        <v>13.1</v>
      </c>
      <c r="AD196">
        <v>6.2100000381469727</v>
      </c>
      <c r="AE196">
        <v>14.170000076293945</v>
      </c>
      <c r="AF196">
        <f t="shared" si="28"/>
        <v>6.2100000381469727</v>
      </c>
      <c r="AG196">
        <f t="shared" si="29"/>
        <v>14.170000076293945</v>
      </c>
    </row>
    <row r="197" spans="10:33">
      <c r="J197" s="3"/>
      <c r="K197" s="3"/>
      <c r="L197" s="3"/>
      <c r="M197" s="3"/>
      <c r="N197" s="3"/>
      <c r="O197" s="3"/>
      <c r="P197" s="3"/>
      <c r="AC197">
        <v>13.154</v>
      </c>
      <c r="AD197">
        <v>1.75</v>
      </c>
      <c r="AE197">
        <v>11.600000381469727</v>
      </c>
      <c r="AF197">
        <f t="shared" ref="AF197:AF260" si="30">AD197</f>
        <v>1.75</v>
      </c>
      <c r="AG197">
        <f t="shared" ref="AG197:AG260" si="31">AE197</f>
        <v>11.600000381469727</v>
      </c>
    </row>
    <row r="198" spans="10:33">
      <c r="J198" s="3"/>
      <c r="K198" s="3"/>
      <c r="L198" s="3"/>
      <c r="M198" s="3"/>
      <c r="N198" s="3"/>
      <c r="O198" s="3"/>
      <c r="P198" s="3"/>
      <c r="AC198">
        <v>13.218</v>
      </c>
      <c r="AD198">
        <v>0.18999999761581421</v>
      </c>
      <c r="AE198">
        <v>10.850000381469727</v>
      </c>
      <c r="AF198">
        <f t="shared" si="30"/>
        <v>0.18999999761581421</v>
      </c>
      <c r="AG198">
        <f t="shared" si="31"/>
        <v>10.850000381469727</v>
      </c>
    </row>
    <row r="199" spans="10:33">
      <c r="J199" s="3"/>
      <c r="K199" s="3"/>
      <c r="L199" s="3"/>
      <c r="M199" s="3"/>
      <c r="N199" s="3"/>
      <c r="O199" s="3"/>
      <c r="P199" s="3"/>
      <c r="AC199">
        <v>13.282</v>
      </c>
      <c r="AD199">
        <v>-4.809999942779541</v>
      </c>
      <c r="AE199">
        <v>10.430000305175781</v>
      </c>
      <c r="AF199">
        <f t="shared" si="30"/>
        <v>-4.809999942779541</v>
      </c>
      <c r="AG199">
        <f t="shared" si="31"/>
        <v>10.430000305175781</v>
      </c>
    </row>
    <row r="200" spans="10:33">
      <c r="J200" s="3"/>
      <c r="K200" s="3"/>
      <c r="L200" s="3"/>
      <c r="M200" s="3"/>
      <c r="N200" s="3"/>
      <c r="O200" s="3"/>
      <c r="P200" s="3"/>
      <c r="AC200">
        <v>13.352</v>
      </c>
      <c r="AD200">
        <v>0.2199999988079071</v>
      </c>
      <c r="AE200">
        <v>11.210000038146973</v>
      </c>
      <c r="AF200">
        <f t="shared" si="30"/>
        <v>0.2199999988079071</v>
      </c>
      <c r="AG200">
        <f t="shared" si="31"/>
        <v>11.210000038146973</v>
      </c>
    </row>
    <row r="201" spans="10:33">
      <c r="J201" s="3"/>
      <c r="K201" s="3"/>
      <c r="L201" s="3"/>
      <c r="M201" s="3"/>
      <c r="N201" s="3"/>
      <c r="O201" s="3"/>
      <c r="P201" s="3"/>
      <c r="AC201">
        <v>13.425000000000001</v>
      </c>
      <c r="AD201">
        <v>2.5</v>
      </c>
      <c r="AE201">
        <v>19.180000305175781</v>
      </c>
      <c r="AF201">
        <f t="shared" si="30"/>
        <v>2.5</v>
      </c>
      <c r="AG201">
        <f t="shared" si="31"/>
        <v>19.180000305175781</v>
      </c>
    </row>
    <row r="202" spans="10:33">
      <c r="J202" s="3"/>
      <c r="K202" s="3"/>
      <c r="L202" s="3"/>
      <c r="M202" s="3"/>
      <c r="N202" s="3"/>
      <c r="O202" s="3"/>
      <c r="P202" s="3"/>
      <c r="AC202">
        <v>13.502000000000001</v>
      </c>
      <c r="AD202">
        <v>-3.6800000667572021</v>
      </c>
      <c r="AE202">
        <v>12.130000114440918</v>
      </c>
      <c r="AF202">
        <f t="shared" si="30"/>
        <v>-3.6800000667572021</v>
      </c>
      <c r="AG202">
        <f t="shared" si="31"/>
        <v>12.130000114440918</v>
      </c>
    </row>
    <row r="203" spans="10:33">
      <c r="J203" s="3"/>
      <c r="K203" s="3"/>
      <c r="L203" s="3"/>
      <c r="M203" s="3"/>
      <c r="N203" s="3"/>
      <c r="O203" s="3"/>
      <c r="P203" s="3"/>
      <c r="AC203">
        <v>13.57</v>
      </c>
      <c r="AD203">
        <v>1.2799999713897705</v>
      </c>
      <c r="AE203">
        <v>11.640000343322754</v>
      </c>
      <c r="AF203">
        <f t="shared" si="30"/>
        <v>1.2799999713897705</v>
      </c>
      <c r="AG203">
        <f t="shared" si="31"/>
        <v>11.640000343322754</v>
      </c>
    </row>
    <row r="204" spans="10:33">
      <c r="J204" s="3"/>
      <c r="K204" s="3"/>
      <c r="L204" s="3"/>
      <c r="M204" s="3"/>
      <c r="N204" s="3"/>
      <c r="O204" s="3"/>
      <c r="P204" s="3"/>
      <c r="AC204">
        <v>13.634</v>
      </c>
      <c r="AD204">
        <v>5.8899998664855957</v>
      </c>
      <c r="AE204">
        <v>16.069999694824219</v>
      </c>
      <c r="AF204">
        <f t="shared" si="30"/>
        <v>5.8899998664855957</v>
      </c>
      <c r="AG204">
        <f t="shared" si="31"/>
        <v>16.069999694824219</v>
      </c>
    </row>
    <row r="205" spans="10:33">
      <c r="J205" s="3"/>
      <c r="K205" s="3"/>
      <c r="L205" s="3"/>
      <c r="M205" s="3"/>
      <c r="N205" s="3"/>
      <c r="O205" s="3"/>
      <c r="P205" s="3"/>
      <c r="AC205">
        <v>13.701000000000001</v>
      </c>
      <c r="AD205">
        <v>7.130000114440918</v>
      </c>
      <c r="AE205">
        <v>19.270000457763672</v>
      </c>
      <c r="AF205">
        <f t="shared" si="30"/>
        <v>7.130000114440918</v>
      </c>
      <c r="AG205">
        <f t="shared" si="31"/>
        <v>19.270000457763672</v>
      </c>
    </row>
    <row r="206" spans="10:33">
      <c r="J206" s="3"/>
      <c r="K206" s="3"/>
      <c r="L206" s="3"/>
      <c r="M206" s="3"/>
      <c r="N206" s="3"/>
      <c r="O206" s="3"/>
      <c r="P206" s="3"/>
      <c r="AC206">
        <v>13.771000000000001</v>
      </c>
      <c r="AD206">
        <v>-3.8199999332427979</v>
      </c>
      <c r="AE206">
        <v>10.979999542236328</v>
      </c>
      <c r="AF206">
        <f t="shared" si="30"/>
        <v>-3.8199999332427979</v>
      </c>
      <c r="AG206">
        <f t="shared" si="31"/>
        <v>10.979999542236328</v>
      </c>
    </row>
    <row r="207" spans="10:33">
      <c r="J207" s="3"/>
      <c r="K207" s="3"/>
      <c r="L207" s="3"/>
      <c r="M207" s="3"/>
      <c r="N207" s="3"/>
      <c r="O207" s="3"/>
      <c r="P207" s="3"/>
      <c r="AC207">
        <v>13.849</v>
      </c>
      <c r="AD207">
        <v>-12.850000381469727</v>
      </c>
      <c r="AE207">
        <v>29.520000457763672</v>
      </c>
      <c r="AF207">
        <f t="shared" si="30"/>
        <v>-12.850000381469727</v>
      </c>
      <c r="AG207">
        <f t="shared" si="31"/>
        <v>29.520000457763672</v>
      </c>
    </row>
    <row r="208" spans="10:33">
      <c r="J208" s="3"/>
      <c r="K208" s="3"/>
      <c r="L208" s="3"/>
      <c r="M208" s="3"/>
      <c r="N208" s="3"/>
      <c r="O208" s="3"/>
      <c r="P208" s="3"/>
      <c r="AC208">
        <v>13.923999999999999</v>
      </c>
      <c r="AD208">
        <v>2.0199999809265137</v>
      </c>
      <c r="AE208">
        <v>13.399999618530273</v>
      </c>
      <c r="AF208">
        <f t="shared" si="30"/>
        <v>2.0199999809265137</v>
      </c>
      <c r="AG208">
        <f t="shared" si="31"/>
        <v>13.399999618530273</v>
      </c>
    </row>
    <row r="209" spans="10:33">
      <c r="J209" s="3"/>
      <c r="K209" s="3"/>
      <c r="L209" s="3"/>
      <c r="M209" s="3"/>
      <c r="N209" s="3"/>
      <c r="O209" s="3"/>
      <c r="P209" s="3"/>
      <c r="AC209">
        <v>13.986000000000001</v>
      </c>
      <c r="AD209">
        <v>3.4800000190734863</v>
      </c>
      <c r="AE209">
        <v>12.329999923706055</v>
      </c>
      <c r="AF209">
        <f t="shared" si="30"/>
        <v>3.4800000190734863</v>
      </c>
      <c r="AG209">
        <f t="shared" si="31"/>
        <v>12.329999923706055</v>
      </c>
    </row>
    <row r="210" spans="10:33">
      <c r="J210" s="3"/>
      <c r="K210" s="3"/>
      <c r="L210" s="3"/>
      <c r="M210" s="3"/>
      <c r="N210" s="3"/>
      <c r="O210" s="3"/>
      <c r="P210" s="3"/>
      <c r="AC210">
        <v>14.051</v>
      </c>
      <c r="AD210">
        <v>-1.2799999713897705</v>
      </c>
      <c r="AE210">
        <v>7.9200000762939453</v>
      </c>
      <c r="AF210">
        <f t="shared" si="30"/>
        <v>-1.2799999713897705</v>
      </c>
      <c r="AG210">
        <f t="shared" si="31"/>
        <v>7.9200000762939453</v>
      </c>
    </row>
    <row r="211" spans="10:33">
      <c r="J211" s="3"/>
      <c r="K211" s="3"/>
      <c r="L211" s="3"/>
      <c r="M211" s="3"/>
      <c r="N211" s="3"/>
      <c r="O211" s="3"/>
      <c r="P211" s="3"/>
      <c r="AC211">
        <v>14.11</v>
      </c>
      <c r="AD211">
        <v>-0.74000000953674316</v>
      </c>
      <c r="AE211">
        <v>9.0100002288818359</v>
      </c>
      <c r="AF211">
        <f t="shared" si="30"/>
        <v>-0.74000000953674316</v>
      </c>
      <c r="AG211">
        <f t="shared" si="31"/>
        <v>9.0100002288818359</v>
      </c>
    </row>
    <row r="212" spans="10:33">
      <c r="J212" s="3"/>
      <c r="K212" s="3"/>
      <c r="L212" s="3"/>
      <c r="M212" s="3"/>
      <c r="N212" s="3"/>
      <c r="O212" s="3"/>
      <c r="P212" s="3"/>
      <c r="AC212">
        <v>14.18</v>
      </c>
      <c r="AD212">
        <v>2.0099999904632568</v>
      </c>
      <c r="AE212">
        <v>9.2200002670288086</v>
      </c>
      <c r="AF212">
        <f t="shared" si="30"/>
        <v>2.0099999904632568</v>
      </c>
      <c r="AG212">
        <f t="shared" si="31"/>
        <v>9.2200002670288086</v>
      </c>
    </row>
    <row r="213" spans="10:33">
      <c r="J213" s="3"/>
      <c r="K213" s="3"/>
      <c r="L213" s="3"/>
      <c r="M213" s="3"/>
      <c r="N213" s="3"/>
      <c r="O213" s="3"/>
      <c r="P213" s="3"/>
      <c r="AC213">
        <v>14.244999999999999</v>
      </c>
      <c r="AD213">
        <v>3.7899999618530273</v>
      </c>
      <c r="AE213">
        <v>10.180000305175781</v>
      </c>
      <c r="AF213">
        <f t="shared" si="30"/>
        <v>3.7899999618530273</v>
      </c>
      <c r="AG213">
        <f t="shared" si="31"/>
        <v>10.180000305175781</v>
      </c>
    </row>
    <row r="214" spans="10:33">
      <c r="J214" s="3"/>
      <c r="K214" s="3"/>
      <c r="L214" s="3"/>
      <c r="M214" s="3"/>
      <c r="N214" s="3"/>
      <c r="O214" s="3"/>
      <c r="P214" s="3"/>
      <c r="AC214">
        <v>14.307</v>
      </c>
      <c r="AD214">
        <v>4.4699997901916504</v>
      </c>
      <c r="AE214">
        <v>10.090000152587891</v>
      </c>
      <c r="AF214">
        <f t="shared" si="30"/>
        <v>4.4699997901916504</v>
      </c>
      <c r="AG214">
        <f t="shared" si="31"/>
        <v>10.090000152587891</v>
      </c>
    </row>
    <row r="215" spans="10:33">
      <c r="J215" s="3"/>
      <c r="K215" s="3"/>
      <c r="L215" s="3"/>
      <c r="M215" s="3"/>
      <c r="N215" s="3"/>
      <c r="O215" s="3"/>
      <c r="P215" s="3"/>
      <c r="AC215">
        <v>14.379</v>
      </c>
      <c r="AD215">
        <v>-2.4600000381469727</v>
      </c>
      <c r="AE215">
        <v>16.799999237060547</v>
      </c>
      <c r="AF215">
        <f t="shared" si="30"/>
        <v>-2.4600000381469727</v>
      </c>
      <c r="AG215">
        <f t="shared" si="31"/>
        <v>16.799999237060547</v>
      </c>
    </row>
    <row r="216" spans="10:33">
      <c r="J216" s="3"/>
      <c r="K216" s="3"/>
      <c r="L216" s="3"/>
      <c r="M216" s="3"/>
      <c r="N216" s="3"/>
      <c r="O216" s="3"/>
      <c r="P216" s="3"/>
      <c r="AC216">
        <v>14.446</v>
      </c>
      <c r="AD216">
        <v>-2.5399999618530273</v>
      </c>
      <c r="AE216">
        <v>24.680000305175781</v>
      </c>
      <c r="AF216">
        <f t="shared" si="30"/>
        <v>-2.5399999618530273</v>
      </c>
      <c r="AG216">
        <f t="shared" si="31"/>
        <v>24.680000305175781</v>
      </c>
    </row>
    <row r="217" spans="10:33">
      <c r="J217" s="3"/>
      <c r="K217" s="3"/>
      <c r="L217" s="3"/>
      <c r="M217" s="3"/>
      <c r="N217" s="3"/>
      <c r="O217" s="3"/>
      <c r="P217" s="3"/>
      <c r="AC217">
        <v>14.512</v>
      </c>
      <c r="AD217">
        <v>1.0399999618530273</v>
      </c>
      <c r="AE217">
        <v>20.959999084472656</v>
      </c>
      <c r="AF217">
        <f t="shared" si="30"/>
        <v>1.0399999618530273</v>
      </c>
      <c r="AG217">
        <f t="shared" si="31"/>
        <v>20.959999084472656</v>
      </c>
    </row>
    <row r="218" spans="10:33">
      <c r="J218" s="3"/>
      <c r="K218" s="3"/>
      <c r="L218" s="3"/>
      <c r="M218" s="3"/>
      <c r="N218" s="3"/>
      <c r="O218" s="3"/>
      <c r="P218" s="3"/>
      <c r="AC218">
        <v>14.573</v>
      </c>
      <c r="AD218">
        <v>3.440000057220459</v>
      </c>
      <c r="AE218">
        <v>26.879999160766602</v>
      </c>
      <c r="AF218">
        <f t="shared" si="30"/>
        <v>3.440000057220459</v>
      </c>
      <c r="AG218">
        <f t="shared" si="31"/>
        <v>26.879999160766602</v>
      </c>
    </row>
    <row r="219" spans="10:33">
      <c r="J219" s="3"/>
      <c r="K219" s="3"/>
      <c r="L219" s="3"/>
      <c r="M219" s="3"/>
      <c r="N219" s="3"/>
      <c r="O219" s="3"/>
      <c r="P219" s="3"/>
      <c r="AC219">
        <v>14.645</v>
      </c>
      <c r="AD219">
        <v>9.4300003051757813</v>
      </c>
      <c r="AE219">
        <v>25.690000534057617</v>
      </c>
      <c r="AF219">
        <f t="shared" si="30"/>
        <v>9.4300003051757813</v>
      </c>
      <c r="AG219">
        <f t="shared" si="31"/>
        <v>25.690000534057617</v>
      </c>
    </row>
    <row r="220" spans="10:33">
      <c r="J220" s="3"/>
      <c r="K220" s="3"/>
      <c r="L220" s="3"/>
      <c r="M220" s="3"/>
      <c r="N220" s="3"/>
      <c r="O220" s="3"/>
      <c r="P220" s="3"/>
      <c r="AC220">
        <v>14.712999999999999</v>
      </c>
      <c r="AD220">
        <v>5.4699997901916504</v>
      </c>
      <c r="AE220">
        <v>28.370000839233398</v>
      </c>
      <c r="AF220">
        <f t="shared" si="30"/>
        <v>5.4699997901916504</v>
      </c>
      <c r="AG220">
        <f t="shared" si="31"/>
        <v>28.370000839233398</v>
      </c>
    </row>
    <row r="221" spans="10:33">
      <c r="J221" s="3"/>
      <c r="K221" s="3"/>
      <c r="L221" s="3"/>
      <c r="M221" s="3"/>
      <c r="N221" s="3"/>
      <c r="O221" s="3"/>
      <c r="P221" s="3"/>
      <c r="AC221">
        <v>14.776999999999999</v>
      </c>
      <c r="AD221">
        <v>12.670000076293945</v>
      </c>
      <c r="AE221">
        <v>29.309999465942383</v>
      </c>
      <c r="AF221">
        <f t="shared" si="30"/>
        <v>12.670000076293945</v>
      </c>
      <c r="AG221">
        <f t="shared" si="31"/>
        <v>29.309999465942383</v>
      </c>
    </row>
    <row r="222" spans="10:33">
      <c r="J222" s="3"/>
      <c r="K222" s="3"/>
      <c r="L222" s="3"/>
      <c r="M222" s="3"/>
      <c r="N222" s="3"/>
      <c r="O222" s="3"/>
      <c r="P222" s="3"/>
      <c r="AC222">
        <v>14.837</v>
      </c>
      <c r="AD222">
        <v>13.329999923706055</v>
      </c>
      <c r="AE222">
        <v>39.229999542236328</v>
      </c>
      <c r="AF222">
        <f t="shared" si="30"/>
        <v>13.329999923706055</v>
      </c>
      <c r="AG222">
        <f t="shared" si="31"/>
        <v>39.229999542236328</v>
      </c>
    </row>
    <row r="223" spans="10:33">
      <c r="J223" s="3"/>
      <c r="K223" s="3"/>
      <c r="L223" s="3"/>
      <c r="M223" s="3"/>
      <c r="N223" s="3"/>
      <c r="O223" s="3"/>
      <c r="P223" s="3"/>
      <c r="AC223">
        <v>14.898999999999999</v>
      </c>
      <c r="AD223">
        <v>3.9100000858306885</v>
      </c>
      <c r="AE223">
        <v>28.350000381469727</v>
      </c>
      <c r="AF223">
        <f t="shared" si="30"/>
        <v>3.9100000858306885</v>
      </c>
      <c r="AG223">
        <f t="shared" si="31"/>
        <v>28.350000381469727</v>
      </c>
    </row>
    <row r="224" spans="10:33">
      <c r="J224" s="3"/>
      <c r="K224" s="3"/>
      <c r="L224" s="3"/>
      <c r="M224" s="3"/>
      <c r="N224" s="3"/>
      <c r="O224" s="3"/>
      <c r="P224" s="3"/>
      <c r="AC224">
        <v>14.968</v>
      </c>
      <c r="AD224">
        <v>8.0200004577636719</v>
      </c>
      <c r="AE224">
        <v>34.340000152587891</v>
      </c>
      <c r="AF224">
        <f t="shared" si="30"/>
        <v>8.0200004577636719</v>
      </c>
      <c r="AG224">
        <f t="shared" si="31"/>
        <v>34.340000152587891</v>
      </c>
    </row>
    <row r="225" spans="10:33">
      <c r="J225" s="3"/>
      <c r="K225" s="3"/>
      <c r="L225" s="3"/>
      <c r="M225" s="3"/>
      <c r="N225" s="3"/>
      <c r="O225" s="3"/>
      <c r="P225" s="3"/>
      <c r="AC225">
        <v>15.035</v>
      </c>
      <c r="AD225">
        <v>13.479999542236328</v>
      </c>
      <c r="AE225">
        <v>39.819999694824219</v>
      </c>
      <c r="AF225">
        <f t="shared" si="30"/>
        <v>13.479999542236328</v>
      </c>
      <c r="AG225">
        <f t="shared" si="31"/>
        <v>39.819999694824219</v>
      </c>
    </row>
    <row r="226" spans="10:33">
      <c r="J226" s="3"/>
      <c r="K226" s="3"/>
      <c r="L226" s="3"/>
      <c r="M226" s="3"/>
      <c r="N226" s="3"/>
      <c r="O226" s="3"/>
      <c r="P226" s="3"/>
      <c r="AC226">
        <v>15.101000000000001</v>
      </c>
      <c r="AD226">
        <v>27.850000381469727</v>
      </c>
      <c r="AE226">
        <v>34.069999694824219</v>
      </c>
      <c r="AF226">
        <f t="shared" si="30"/>
        <v>27.850000381469727</v>
      </c>
      <c r="AG226">
        <f t="shared" si="31"/>
        <v>34.069999694824219</v>
      </c>
    </row>
    <row r="227" spans="10:33">
      <c r="J227" s="3"/>
      <c r="K227" s="3"/>
      <c r="L227" s="3"/>
      <c r="M227" s="3"/>
      <c r="N227" s="3"/>
      <c r="O227" s="3"/>
      <c r="P227" s="3"/>
      <c r="AC227"/>
    </row>
    <row r="228" spans="10:33">
      <c r="J228" s="3"/>
      <c r="K228" s="3"/>
      <c r="L228" s="3"/>
      <c r="M228" s="3"/>
      <c r="N228" s="3"/>
      <c r="O228" s="3"/>
      <c r="P228" s="3"/>
      <c r="AC228"/>
    </row>
    <row r="229" spans="10:33">
      <c r="J229" s="3"/>
      <c r="K229" s="3"/>
      <c r="L229" s="3"/>
      <c r="M229" s="3"/>
      <c r="N229" s="3"/>
      <c r="O229" s="3"/>
      <c r="P229" s="3"/>
      <c r="AC229"/>
    </row>
    <row r="230" spans="10:33">
      <c r="J230" s="3"/>
      <c r="K230" s="3"/>
      <c r="L230" s="3"/>
      <c r="M230" s="3"/>
      <c r="N230" s="3"/>
      <c r="O230" s="3"/>
      <c r="P230" s="3"/>
      <c r="AC230"/>
    </row>
    <row r="231" spans="10:33">
      <c r="J231" s="3"/>
      <c r="K231" s="3"/>
      <c r="L231" s="3"/>
      <c r="M231" s="3"/>
      <c r="N231" s="3"/>
      <c r="O231" s="3"/>
      <c r="P231" s="3"/>
      <c r="AC231"/>
    </row>
    <row r="232" spans="10:33">
      <c r="J232" s="3"/>
      <c r="K232" s="3"/>
      <c r="L232" s="3"/>
      <c r="M232" s="3"/>
      <c r="N232" s="3"/>
      <c r="O232" s="3"/>
      <c r="P232" s="3"/>
      <c r="AC232"/>
    </row>
    <row r="233" spans="10:33">
      <c r="J233" s="3"/>
      <c r="K233" s="3"/>
      <c r="L233" s="3"/>
      <c r="M233" s="3"/>
      <c r="N233" s="3"/>
      <c r="O233" s="3"/>
      <c r="P233" s="3"/>
      <c r="AC233"/>
    </row>
    <row r="234" spans="10:33">
      <c r="J234" s="3"/>
      <c r="K234" s="3"/>
      <c r="L234" s="3"/>
      <c r="M234" s="3"/>
      <c r="N234" s="3"/>
      <c r="O234" s="3"/>
      <c r="P234" s="3"/>
      <c r="AC234"/>
    </row>
    <row r="235" spans="10:33">
      <c r="J235" s="3"/>
      <c r="K235" s="3"/>
      <c r="L235" s="3"/>
      <c r="M235" s="3"/>
      <c r="N235" s="3"/>
      <c r="O235" s="3"/>
      <c r="P235" s="3"/>
      <c r="AC235"/>
    </row>
    <row r="236" spans="10:33">
      <c r="J236" s="3"/>
      <c r="K236" s="3"/>
      <c r="L236" s="3"/>
      <c r="M236" s="3"/>
      <c r="N236" s="3"/>
      <c r="O236" s="3"/>
      <c r="P236" s="3"/>
      <c r="AC236"/>
    </row>
    <row r="237" spans="10:33">
      <c r="J237" s="3"/>
      <c r="K237" s="3"/>
      <c r="L237" s="3"/>
      <c r="M237" s="3"/>
      <c r="N237" s="3"/>
      <c r="O237" s="3"/>
      <c r="P237" s="3"/>
      <c r="AC237"/>
    </row>
    <row r="238" spans="10:33">
      <c r="J238" s="3"/>
      <c r="K238" s="3"/>
      <c r="L238" s="3"/>
      <c r="M238" s="3"/>
      <c r="N238" s="3"/>
      <c r="O238" s="3"/>
      <c r="P238" s="3"/>
      <c r="AC238"/>
    </row>
    <row r="239" spans="10:33">
      <c r="J239" s="3"/>
      <c r="K239" s="3"/>
      <c r="L239" s="3"/>
      <c r="M239" s="3"/>
      <c r="N239" s="3"/>
      <c r="O239" s="3"/>
      <c r="P239" s="3"/>
      <c r="AC239"/>
    </row>
    <row r="240" spans="10:33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  <c r="AC256"/>
    </row>
    <row r="257" spans="10:29">
      <c r="J257" s="3"/>
      <c r="K257" s="3"/>
      <c r="L257" s="3"/>
      <c r="M257" s="3"/>
      <c r="N257" s="3"/>
      <c r="O257" s="3"/>
      <c r="P257" s="3"/>
      <c r="AC257"/>
    </row>
    <row r="258" spans="10:29">
      <c r="J258" s="3"/>
      <c r="K258" s="3"/>
      <c r="L258" s="3"/>
      <c r="M258" s="3"/>
      <c r="N258" s="3"/>
      <c r="O258" s="3"/>
      <c r="P258" s="3"/>
      <c r="AC258"/>
    </row>
    <row r="259" spans="10:29">
      <c r="J259" s="3"/>
      <c r="K259" s="3"/>
      <c r="L259" s="3"/>
      <c r="M259" s="3"/>
      <c r="N259" s="3"/>
      <c r="O259" s="3"/>
      <c r="P259" s="3"/>
      <c r="AC259"/>
    </row>
    <row r="260" spans="10:29">
      <c r="J260" s="3"/>
      <c r="K260" s="3"/>
      <c r="L260" s="3"/>
      <c r="M260" s="3"/>
      <c r="N260" s="3"/>
      <c r="O260" s="3"/>
      <c r="P260" s="3"/>
      <c r="AC260"/>
    </row>
    <row r="261" spans="10:29">
      <c r="J261" s="3"/>
      <c r="K261" s="3"/>
      <c r="L261" s="3"/>
      <c r="M261" s="3"/>
      <c r="N261" s="3"/>
      <c r="O261" s="3"/>
      <c r="P261" s="3"/>
      <c r="AC261"/>
    </row>
    <row r="262" spans="10:29">
      <c r="AC262"/>
    </row>
    <row r="263" spans="10:29">
      <c r="AC263"/>
    </row>
    <row r="264" spans="10:29">
      <c r="AC264"/>
    </row>
    <row r="265" spans="10:29">
      <c r="AC265"/>
    </row>
    <row r="266" spans="10:29">
      <c r="AC266"/>
    </row>
    <row r="267" spans="10:29">
      <c r="AC267"/>
    </row>
    <row r="268" spans="10:29">
      <c r="AC268"/>
    </row>
    <row r="269" spans="10:29">
      <c r="AC269"/>
    </row>
    <row r="270" spans="10:29">
      <c r="AC270"/>
    </row>
    <row r="271" spans="10:29">
      <c r="AC271"/>
    </row>
    <row r="272" spans="10:29">
      <c r="AC272"/>
    </row>
    <row r="273" spans="29:29">
      <c r="AC273"/>
    </row>
    <row r="274" spans="29:29">
      <c r="AC274"/>
    </row>
    <row r="275" spans="29:29">
      <c r="AC275"/>
    </row>
    <row r="276" spans="29:29">
      <c r="AC276"/>
    </row>
    <row r="277" spans="29:29">
      <c r="AC277"/>
    </row>
    <row r="278" spans="29:29">
      <c r="AC278"/>
    </row>
    <row r="279" spans="29:29">
      <c r="AC279"/>
    </row>
    <row r="280" spans="29:29">
      <c r="AC280"/>
    </row>
    <row r="281" spans="29:29">
      <c r="AC281"/>
    </row>
    <row r="282" spans="29:29">
      <c r="AC282"/>
    </row>
    <row r="283" spans="29:29">
      <c r="AC283"/>
    </row>
    <row r="284" spans="29:29">
      <c r="AC284"/>
    </row>
    <row r="285" spans="29:29">
      <c r="AC285"/>
    </row>
    <row r="286" spans="29:29">
      <c r="AC286"/>
    </row>
    <row r="287" spans="29:29">
      <c r="AC287"/>
    </row>
    <row r="288" spans="29:29">
      <c r="AC288"/>
    </row>
    <row r="289" spans="29:29">
      <c r="AC289"/>
    </row>
    <row r="290" spans="29:29">
      <c r="AC290"/>
    </row>
    <row r="291" spans="29:29">
      <c r="AC291"/>
    </row>
    <row r="292" spans="29:29">
      <c r="AC292"/>
    </row>
    <row r="293" spans="29:29">
      <c r="AC293"/>
    </row>
    <row r="294" spans="29:29">
      <c r="AC294"/>
    </row>
    <row r="295" spans="29:29">
      <c r="AC295"/>
    </row>
    <row r="296" spans="29:29">
      <c r="AC296"/>
    </row>
    <row r="297" spans="29:29">
      <c r="AC297"/>
    </row>
    <row r="298" spans="29:29">
      <c r="AC298"/>
    </row>
    <row r="299" spans="29:29">
      <c r="AC299"/>
    </row>
    <row r="300" spans="29:29">
      <c r="AC300"/>
    </row>
    <row r="301" spans="29:29">
      <c r="AC301"/>
    </row>
    <row r="302" spans="29:29">
      <c r="AC302"/>
    </row>
    <row r="303" spans="29:29">
      <c r="AC303"/>
    </row>
    <row r="304" spans="29:29">
      <c r="AC304"/>
    </row>
    <row r="305" spans="29:29">
      <c r="AC305"/>
    </row>
    <row r="306" spans="29:29">
      <c r="AC306"/>
    </row>
    <row r="307" spans="29:29">
      <c r="AC307"/>
    </row>
    <row r="308" spans="29:29">
      <c r="AC308"/>
    </row>
    <row r="309" spans="29:29">
      <c r="AC309"/>
    </row>
    <row r="310" spans="29:29">
      <c r="AC310"/>
    </row>
    <row r="311" spans="29:29">
      <c r="AC311"/>
    </row>
    <row r="312" spans="29:29">
      <c r="AC312"/>
    </row>
    <row r="313" spans="29:29">
      <c r="AC313"/>
    </row>
    <row r="314" spans="29:29">
      <c r="AC314"/>
    </row>
    <row r="315" spans="29:29">
      <c r="AC315"/>
    </row>
    <row r="316" spans="29:29">
      <c r="AC316"/>
    </row>
    <row r="317" spans="29:29">
      <c r="AC317"/>
    </row>
    <row r="318" spans="29:29">
      <c r="AC318"/>
    </row>
    <row r="319" spans="29:29">
      <c r="AC319"/>
    </row>
    <row r="320" spans="29:29">
      <c r="AC320"/>
    </row>
    <row r="321" spans="29:29">
      <c r="AC321"/>
    </row>
    <row r="322" spans="29:29">
      <c r="AC322"/>
    </row>
    <row r="323" spans="29:29">
      <c r="AC323"/>
    </row>
    <row r="324" spans="29:29">
      <c r="AC324"/>
    </row>
    <row r="325" spans="29:29">
      <c r="AC325"/>
    </row>
    <row r="326" spans="29:29">
      <c r="AC326"/>
    </row>
    <row r="327" spans="29:29">
      <c r="AC327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18DF2-F003-4D50-BDF7-6DBB8A181676}">
  <sheetPr codeName="Sheet7"/>
  <dimension ref="A1:AG261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"/>
      <c r="O1" s="1"/>
      <c r="P1" s="1"/>
      <c r="AC1" s="16"/>
      <c r="AD1" s="16"/>
      <c r="AE1" s="16"/>
    </row>
    <row r="2" spans="1:33">
      <c r="B2" s="15" t="s">
        <v>1</v>
      </c>
      <c r="C2" s="15"/>
      <c r="D2" s="15"/>
      <c r="E2" s="15" t="s">
        <v>2</v>
      </c>
      <c r="F2" s="15"/>
      <c r="G2" s="15"/>
      <c r="H2" s="15"/>
      <c r="I2" s="15"/>
      <c r="J2" s="16" t="s">
        <v>3</v>
      </c>
      <c r="K2" s="16"/>
      <c r="L2" s="16" t="s">
        <v>4</v>
      </c>
      <c r="M2" s="16"/>
      <c r="N2" s="16" t="s">
        <v>5</v>
      </c>
      <c r="O2" s="16"/>
      <c r="P2" s="4"/>
      <c r="AC2" s="5"/>
      <c r="AD2" s="16" t="s">
        <v>6</v>
      </c>
      <c r="AE2" s="16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952</v>
      </c>
      <c r="B4" s="3" t="str">
        <f>MID(A4,12,8)&amp;"."&amp;RIGHT(A4,3)</f>
        <v>13:40:19.603</v>
      </c>
      <c r="C4" s="3">
        <f>LEFT(B4,2)*3600+MID(B4,4,2)*60+RIGHT(B4,6)</f>
        <v>49219.603000000003</v>
      </c>
      <c r="D4" s="3">
        <f>C4-$C$4</f>
        <v>0</v>
      </c>
      <c r="E4" s="3">
        <v>1467</v>
      </c>
      <c r="F4" s="3">
        <v>2294.08</v>
      </c>
      <c r="G4" s="3">
        <v>14723</v>
      </c>
      <c r="H4" s="3">
        <v>607</v>
      </c>
      <c r="I4" s="10">
        <v>-3.7023900000000001E+62</v>
      </c>
      <c r="J4">
        <f>ROUND(E4*COS(-1.3*PI()/180)-F4*SIN(-1.3*PI()/180),3)</f>
        <v>1518.6690000000001</v>
      </c>
      <c r="K4">
        <f>ROUND(E4*SIN(-1.3*PI()/180)+F4*COS(-1.3*PI()/180),3)</f>
        <v>2260.2069999999999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-4.559999942779541</v>
      </c>
      <c r="AE4">
        <v>7.679999828338623</v>
      </c>
      <c r="AF4">
        <f>AD4</f>
        <v>-4.559999942779541</v>
      </c>
      <c r="AG4">
        <f>AE4</f>
        <v>7.679999828338623</v>
      </c>
    </row>
    <row r="5" spans="1:33">
      <c r="A5" s="3" t="s">
        <v>953</v>
      </c>
      <c r="B5" s="3" t="str">
        <f t="shared" ref="B5:B68" si="0">MID(A5,12,8)&amp;"."&amp;RIGHT(A5,3)</f>
        <v>13:40:20.721</v>
      </c>
      <c r="C5" s="3">
        <f t="shared" ref="C5:C68" si="1">LEFT(B5,2)*3600+MID(B5,4,2)*60+RIGHT(B5,6)</f>
        <v>49220.720999999998</v>
      </c>
      <c r="D5" s="3">
        <f t="shared" ref="D5:D68" si="2">C5-$C$4</f>
        <v>1.1179999999949359</v>
      </c>
      <c r="E5" s="3">
        <v>1597.92</v>
      </c>
      <c r="F5" s="3">
        <v>3550.67</v>
      </c>
      <c r="G5" s="3">
        <v>13621</v>
      </c>
      <c r="H5" s="3">
        <v>656</v>
      </c>
      <c r="I5" s="10">
        <v>-2.77679E+62</v>
      </c>
      <c r="J5">
        <f t="shared" ref="J5:J68" si="3">ROUND(E5*COS(-1.3*PI()/180)-F5*SIN(-1.3*PI()/180),3)</f>
        <v>1678.0640000000001</v>
      </c>
      <c r="K5">
        <f t="shared" ref="K5:K68" si="4">ROUND(E5*SIN(-1.3*PI()/180)+F5*COS(-1.3*PI()/180),3)</f>
        <v>3513.5039999999999</v>
      </c>
      <c r="L5">
        <f t="shared" ref="L5:L68" si="5">J5-$J$4</f>
        <v>159.39499999999998</v>
      </c>
      <c r="M5">
        <f t="shared" ref="M5:M68" si="6">K5-$K$4</f>
        <v>1253.297</v>
      </c>
      <c r="N5">
        <f t="shared" ref="N5:O68" si="7">L5*0.001</f>
        <v>0.15939499999999998</v>
      </c>
      <c r="O5">
        <f t="shared" si="7"/>
        <v>1.2532970000000001</v>
      </c>
      <c r="AC5">
        <v>7.1999999999999995E-2</v>
      </c>
      <c r="AD5">
        <v>-5.4899997711181641</v>
      </c>
      <c r="AE5">
        <v>6.8000001907348633</v>
      </c>
      <c r="AF5">
        <f t="shared" ref="AF5:AF68" si="8">AD5</f>
        <v>-5.4899997711181641</v>
      </c>
      <c r="AG5">
        <f t="shared" ref="AG5:AG68" si="9">AE5</f>
        <v>6.8000001907348633</v>
      </c>
    </row>
    <row r="6" spans="1:33">
      <c r="A6" s="3" t="s">
        <v>954</v>
      </c>
      <c r="B6" s="3" t="str">
        <f t="shared" si="0"/>
        <v>13:40:20.908</v>
      </c>
      <c r="C6" s="3">
        <f t="shared" si="1"/>
        <v>49220.908000000003</v>
      </c>
      <c r="D6" s="3">
        <f t="shared" si="2"/>
        <v>1.305000000000291</v>
      </c>
      <c r="E6" s="3">
        <v>1506.68</v>
      </c>
      <c r="F6" s="3">
        <v>3822.26</v>
      </c>
      <c r="G6" s="3">
        <v>13459</v>
      </c>
      <c r="H6" s="3">
        <v>697</v>
      </c>
      <c r="I6" s="10">
        <v>-1.8511900000000001E+62</v>
      </c>
      <c r="J6">
        <f t="shared" si="3"/>
        <v>1593.009</v>
      </c>
      <c r="K6">
        <f t="shared" si="4"/>
        <v>3787.0940000000001</v>
      </c>
      <c r="L6">
        <f t="shared" si="5"/>
        <v>74.339999999999918</v>
      </c>
      <c r="M6">
        <f t="shared" si="6"/>
        <v>1526.8870000000002</v>
      </c>
      <c r="N6">
        <f t="shared" si="7"/>
        <v>7.433999999999992E-2</v>
      </c>
      <c r="O6">
        <f t="shared" si="7"/>
        <v>1.5268870000000001</v>
      </c>
      <c r="AC6">
        <v>0.13300000000000001</v>
      </c>
      <c r="AD6">
        <v>-3.9800000190734863</v>
      </c>
      <c r="AE6">
        <v>7.0999999046325684</v>
      </c>
      <c r="AF6">
        <f t="shared" si="8"/>
        <v>-3.9800000190734863</v>
      </c>
      <c r="AG6">
        <f t="shared" si="9"/>
        <v>7.0999999046325684</v>
      </c>
    </row>
    <row r="7" spans="1:33">
      <c r="A7" s="3" t="s">
        <v>955</v>
      </c>
      <c r="B7" s="3" t="str">
        <f t="shared" si="0"/>
        <v>13:40:21.001</v>
      </c>
      <c r="C7" s="3">
        <f t="shared" si="1"/>
        <v>49221.000999999997</v>
      </c>
      <c r="D7" s="3">
        <f t="shared" si="2"/>
        <v>1.3979999999937718</v>
      </c>
      <c r="E7" s="3">
        <v>1551.73</v>
      </c>
      <c r="F7" s="3">
        <v>3880.97</v>
      </c>
      <c r="G7" s="3">
        <v>13385</v>
      </c>
      <c r="H7" s="3">
        <v>689</v>
      </c>
      <c r="I7" s="10">
        <v>-9.2559600000000004E+61</v>
      </c>
      <c r="J7">
        <f t="shared" si="3"/>
        <v>1639.3789999999999</v>
      </c>
      <c r="K7">
        <f t="shared" si="4"/>
        <v>3844.7660000000001</v>
      </c>
      <c r="L7">
        <f t="shared" si="5"/>
        <v>120.70999999999981</v>
      </c>
      <c r="M7">
        <f t="shared" si="6"/>
        <v>1584.5590000000002</v>
      </c>
      <c r="N7">
        <f t="shared" si="7"/>
        <v>0.12070999999999982</v>
      </c>
      <c r="O7">
        <f t="shared" si="7"/>
        <v>1.5845590000000003</v>
      </c>
      <c r="AC7">
        <v>0.20300000000000001</v>
      </c>
      <c r="AD7">
        <v>-5.5300002098083496</v>
      </c>
      <c r="AE7">
        <v>8.7799997329711914</v>
      </c>
      <c r="AF7">
        <f t="shared" si="8"/>
        <v>-5.5300002098083496</v>
      </c>
      <c r="AG7">
        <f t="shared" si="9"/>
        <v>8.7799997329711914</v>
      </c>
    </row>
    <row r="8" spans="1:33">
      <c r="A8" s="3" t="s">
        <v>956</v>
      </c>
      <c r="B8" s="3" t="str">
        <f t="shared" si="0"/>
        <v>13:40:21.094</v>
      </c>
      <c r="C8" s="3">
        <f t="shared" si="1"/>
        <v>49221.093999999997</v>
      </c>
      <c r="D8" s="3">
        <f t="shared" si="2"/>
        <v>1.4909999999945285</v>
      </c>
      <c r="E8" s="3">
        <v>1528.94</v>
      </c>
      <c r="F8" s="3">
        <v>4041.52</v>
      </c>
      <c r="G8" s="3">
        <v>13272</v>
      </c>
      <c r="H8" s="3">
        <v>708</v>
      </c>
      <c r="I8" s="3">
        <v>941.5</v>
      </c>
      <c r="J8">
        <f t="shared" si="3"/>
        <v>1620.2380000000001</v>
      </c>
      <c r="K8">
        <f t="shared" si="4"/>
        <v>4005.7919999999999</v>
      </c>
      <c r="L8">
        <f t="shared" si="5"/>
        <v>101.56899999999996</v>
      </c>
      <c r="M8">
        <f t="shared" si="6"/>
        <v>1745.585</v>
      </c>
      <c r="N8">
        <f t="shared" si="7"/>
        <v>0.10156899999999996</v>
      </c>
      <c r="O8">
        <f t="shared" si="7"/>
        <v>1.7455850000000002</v>
      </c>
      <c r="AC8">
        <v>0.25900000000000001</v>
      </c>
      <c r="AD8">
        <v>-3.8499999046325684</v>
      </c>
      <c r="AE8">
        <v>10.699999809265137</v>
      </c>
      <c r="AF8">
        <f t="shared" si="8"/>
        <v>-3.8499999046325684</v>
      </c>
      <c r="AG8">
        <f t="shared" si="9"/>
        <v>10.699999809265137</v>
      </c>
    </row>
    <row r="9" spans="1:33">
      <c r="A9" s="3" t="s">
        <v>957</v>
      </c>
      <c r="B9" s="3" t="str">
        <f t="shared" si="0"/>
        <v>13:40:21.187</v>
      </c>
      <c r="C9" s="3">
        <f t="shared" si="1"/>
        <v>49221.186999999998</v>
      </c>
      <c r="D9" s="3">
        <f t="shared" si="2"/>
        <v>1.5839999999952852</v>
      </c>
      <c r="E9" s="3">
        <v>1464.75</v>
      </c>
      <c r="F9" s="3">
        <v>4146.88</v>
      </c>
      <c r="G9" s="3">
        <v>13229</v>
      </c>
      <c r="H9" s="3">
        <v>698</v>
      </c>
      <c r="I9" s="3">
        <v>937</v>
      </c>
      <c r="J9">
        <f t="shared" si="3"/>
        <v>1558.4549999999999</v>
      </c>
      <c r="K9">
        <f t="shared" si="4"/>
        <v>4112.5810000000001</v>
      </c>
      <c r="L9">
        <f t="shared" si="5"/>
        <v>39.785999999999831</v>
      </c>
      <c r="M9">
        <f t="shared" si="6"/>
        <v>1852.3740000000003</v>
      </c>
      <c r="N9">
        <f t="shared" si="7"/>
        <v>3.9785999999999828E-2</v>
      </c>
      <c r="O9">
        <f t="shared" si="7"/>
        <v>1.8523740000000002</v>
      </c>
      <c r="AC9">
        <v>0.33300000000000002</v>
      </c>
      <c r="AD9">
        <v>-4.0500001907348633</v>
      </c>
      <c r="AE9">
        <v>5.119999885559082</v>
      </c>
      <c r="AF9">
        <f t="shared" si="8"/>
        <v>-4.0500001907348633</v>
      </c>
      <c r="AG9">
        <f t="shared" si="9"/>
        <v>5.119999885559082</v>
      </c>
    </row>
    <row r="10" spans="1:33">
      <c r="A10" s="3" t="s">
        <v>958</v>
      </c>
      <c r="B10" s="3" t="str">
        <f t="shared" si="0"/>
        <v>13:40:21.283</v>
      </c>
      <c r="C10" s="3">
        <f t="shared" si="1"/>
        <v>49221.283000000003</v>
      </c>
      <c r="D10" s="3">
        <f t="shared" si="2"/>
        <v>1.680000000000291</v>
      </c>
      <c r="E10" s="3">
        <v>1460.94</v>
      </c>
      <c r="F10" s="3">
        <v>4325.6099999999997</v>
      </c>
      <c r="G10" s="3">
        <v>13092</v>
      </c>
      <c r="H10" s="3">
        <v>728</v>
      </c>
      <c r="I10" s="3">
        <v>934.5</v>
      </c>
      <c r="J10">
        <f t="shared" si="3"/>
        <v>1558.701</v>
      </c>
      <c r="K10">
        <f t="shared" si="4"/>
        <v>4291.3519999999999</v>
      </c>
      <c r="L10">
        <f t="shared" si="5"/>
        <v>40.031999999999925</v>
      </c>
      <c r="M10">
        <f t="shared" si="6"/>
        <v>2031.145</v>
      </c>
      <c r="N10">
        <f t="shared" si="7"/>
        <v>4.0031999999999929E-2</v>
      </c>
      <c r="O10">
        <f t="shared" si="7"/>
        <v>2.031145</v>
      </c>
      <c r="AC10">
        <v>0.39900000000000002</v>
      </c>
      <c r="AD10">
        <v>-2.8499999046325684</v>
      </c>
      <c r="AE10">
        <v>5.5300002098083496</v>
      </c>
      <c r="AF10">
        <f t="shared" si="8"/>
        <v>-2.8499999046325684</v>
      </c>
      <c r="AG10">
        <f t="shared" si="9"/>
        <v>5.5300002098083496</v>
      </c>
    </row>
    <row r="11" spans="1:33">
      <c r="A11" s="3" t="s">
        <v>959</v>
      </c>
      <c r="B11" s="3" t="str">
        <f t="shared" si="0"/>
        <v>13:40:21.374</v>
      </c>
      <c r="C11" s="3">
        <f t="shared" si="1"/>
        <v>49221.374000000003</v>
      </c>
      <c r="D11" s="3">
        <f t="shared" si="2"/>
        <v>1.7710000000006403</v>
      </c>
      <c r="E11" s="3">
        <v>1492.4</v>
      </c>
      <c r="F11" s="3">
        <v>4364.46</v>
      </c>
      <c r="G11" s="3">
        <v>13042</v>
      </c>
      <c r="H11" s="3">
        <v>676</v>
      </c>
      <c r="I11" s="3">
        <v>933</v>
      </c>
      <c r="J11">
        <f t="shared" si="3"/>
        <v>1591.0340000000001</v>
      </c>
      <c r="K11">
        <f t="shared" si="4"/>
        <v>4329.4780000000001</v>
      </c>
      <c r="L11">
        <f t="shared" si="5"/>
        <v>72.365000000000009</v>
      </c>
      <c r="M11">
        <f t="shared" si="6"/>
        <v>2069.2710000000002</v>
      </c>
      <c r="N11">
        <f t="shared" si="7"/>
        <v>7.2365000000000013E-2</v>
      </c>
      <c r="O11">
        <f t="shared" si="7"/>
        <v>2.0692710000000001</v>
      </c>
      <c r="AC11">
        <v>0.46600000000000003</v>
      </c>
      <c r="AD11">
        <v>-5.9099998474121094</v>
      </c>
      <c r="AE11">
        <v>6.9600000381469727</v>
      </c>
      <c r="AF11">
        <f t="shared" si="8"/>
        <v>-5.9099998474121094</v>
      </c>
      <c r="AG11">
        <f t="shared" si="9"/>
        <v>6.9600000381469727</v>
      </c>
    </row>
    <row r="12" spans="1:33">
      <c r="A12" s="3" t="s">
        <v>960</v>
      </c>
      <c r="B12" s="3" t="str">
        <f t="shared" si="0"/>
        <v>13:40:21.468</v>
      </c>
      <c r="C12" s="3">
        <f t="shared" si="1"/>
        <v>49221.468000000001</v>
      </c>
      <c r="D12" s="3">
        <f t="shared" si="2"/>
        <v>1.8649999999979627</v>
      </c>
      <c r="E12" s="3">
        <v>1397.11</v>
      </c>
      <c r="F12" s="3">
        <v>4605</v>
      </c>
      <c r="G12" s="3">
        <v>12917</v>
      </c>
      <c r="H12" s="3">
        <v>718</v>
      </c>
      <c r="I12" s="3">
        <v>930.5</v>
      </c>
      <c r="J12">
        <f t="shared" si="3"/>
        <v>1501.2260000000001</v>
      </c>
      <c r="K12">
        <f t="shared" si="4"/>
        <v>4572.1180000000004</v>
      </c>
      <c r="L12">
        <f t="shared" si="5"/>
        <v>-17.442999999999984</v>
      </c>
      <c r="M12">
        <f t="shared" si="6"/>
        <v>2311.9110000000005</v>
      </c>
      <c r="N12">
        <f t="shared" si="7"/>
        <v>-1.7442999999999983E-2</v>
      </c>
      <c r="O12">
        <f t="shared" si="7"/>
        <v>2.3119110000000007</v>
      </c>
      <c r="AC12">
        <v>0.53</v>
      </c>
      <c r="AD12">
        <v>-4.679999828338623</v>
      </c>
      <c r="AE12">
        <v>7.369999885559082</v>
      </c>
      <c r="AF12">
        <f t="shared" si="8"/>
        <v>-4.679999828338623</v>
      </c>
      <c r="AG12">
        <f t="shared" si="9"/>
        <v>7.369999885559082</v>
      </c>
    </row>
    <row r="13" spans="1:33">
      <c r="A13" s="3" t="s">
        <v>961</v>
      </c>
      <c r="B13" s="3" t="str">
        <f t="shared" si="0"/>
        <v>13:40:21.560</v>
      </c>
      <c r="C13" s="3">
        <f t="shared" si="1"/>
        <v>49221.56</v>
      </c>
      <c r="D13" s="3">
        <f t="shared" si="2"/>
        <v>1.9569999999948777</v>
      </c>
      <c r="E13" s="3">
        <v>1437.61</v>
      </c>
      <c r="F13" s="3">
        <v>4653.26</v>
      </c>
      <c r="G13" s="3">
        <v>12854</v>
      </c>
      <c r="H13" s="3">
        <v>738</v>
      </c>
      <c r="I13" s="3">
        <v>928.5</v>
      </c>
      <c r="J13">
        <f t="shared" si="3"/>
        <v>1542.81</v>
      </c>
      <c r="K13">
        <f t="shared" si="4"/>
        <v>4619.4470000000001</v>
      </c>
      <c r="L13">
        <f t="shared" si="5"/>
        <v>24.140999999999849</v>
      </c>
      <c r="M13">
        <f t="shared" si="6"/>
        <v>2359.2400000000002</v>
      </c>
      <c r="N13">
        <f t="shared" si="7"/>
        <v>2.414099999999985E-2</v>
      </c>
      <c r="O13">
        <f t="shared" si="7"/>
        <v>2.3592400000000002</v>
      </c>
      <c r="AC13">
        <v>0.59399999999999997</v>
      </c>
      <c r="AD13">
        <v>-5.9099998474121094</v>
      </c>
      <c r="AE13">
        <v>7.9800000190734863</v>
      </c>
      <c r="AF13">
        <f t="shared" si="8"/>
        <v>-5.9099998474121094</v>
      </c>
      <c r="AG13">
        <f t="shared" si="9"/>
        <v>7.9800000190734863</v>
      </c>
    </row>
    <row r="14" spans="1:33">
      <c r="A14" s="3" t="s">
        <v>962</v>
      </c>
      <c r="B14" s="3" t="str">
        <f t="shared" si="0"/>
        <v>13:40:21.653</v>
      </c>
      <c r="C14" s="3">
        <f t="shared" si="1"/>
        <v>49221.652999999998</v>
      </c>
      <c r="D14" s="3">
        <f t="shared" si="2"/>
        <v>2.0499999999956344</v>
      </c>
      <c r="E14" s="3">
        <v>1391.77</v>
      </c>
      <c r="F14" s="3">
        <v>4857.79</v>
      </c>
      <c r="G14" s="3">
        <v>12728</v>
      </c>
      <c r="H14" s="3">
        <v>723.5</v>
      </c>
      <c r="I14" s="3">
        <v>462.25</v>
      </c>
      <c r="J14">
        <f t="shared" si="3"/>
        <v>1501.6220000000001</v>
      </c>
      <c r="K14">
        <f t="shared" si="4"/>
        <v>4824.9639999999999</v>
      </c>
      <c r="L14">
        <f t="shared" si="5"/>
        <v>-17.047000000000025</v>
      </c>
      <c r="M14">
        <f t="shared" si="6"/>
        <v>2564.7570000000001</v>
      </c>
      <c r="N14">
        <f t="shared" si="7"/>
        <v>-1.7047000000000027E-2</v>
      </c>
      <c r="O14">
        <f t="shared" si="7"/>
        <v>2.5647570000000002</v>
      </c>
      <c r="AC14">
        <v>0.66300000000000003</v>
      </c>
      <c r="AD14">
        <v>-5.9099998474121094</v>
      </c>
      <c r="AE14">
        <v>7.9800000190734863</v>
      </c>
      <c r="AF14">
        <f t="shared" si="8"/>
        <v>-5.9099998474121094</v>
      </c>
      <c r="AG14">
        <f t="shared" si="9"/>
        <v>7.9800000190734863</v>
      </c>
    </row>
    <row r="15" spans="1:33">
      <c r="A15" s="3" t="s">
        <v>963</v>
      </c>
      <c r="B15" s="3" t="str">
        <f t="shared" si="0"/>
        <v>13:40:21.746</v>
      </c>
      <c r="C15" s="3">
        <f t="shared" si="1"/>
        <v>49221.745999999999</v>
      </c>
      <c r="D15" s="3">
        <f t="shared" si="2"/>
        <v>2.1429999999963911</v>
      </c>
      <c r="E15" s="3">
        <v>1387.08</v>
      </c>
      <c r="F15" s="3">
        <v>4937.07</v>
      </c>
      <c r="G15" s="3">
        <v>12671</v>
      </c>
      <c r="H15" s="3">
        <v>764</v>
      </c>
      <c r="I15" s="3">
        <v>922.5</v>
      </c>
      <c r="J15">
        <f t="shared" si="3"/>
        <v>1498.732</v>
      </c>
      <c r="K15">
        <f t="shared" si="4"/>
        <v>4904.33</v>
      </c>
      <c r="L15">
        <f t="shared" si="5"/>
        <v>-19.937000000000126</v>
      </c>
      <c r="M15">
        <f t="shared" si="6"/>
        <v>2644.123</v>
      </c>
      <c r="N15">
        <f t="shared" si="7"/>
        <v>-1.9937000000000125E-2</v>
      </c>
      <c r="O15">
        <f t="shared" si="7"/>
        <v>2.644123</v>
      </c>
      <c r="AC15">
        <v>0.73399999999999999</v>
      </c>
      <c r="AD15">
        <v>-6.809999942779541</v>
      </c>
      <c r="AE15">
        <v>7.1599998474121094</v>
      </c>
      <c r="AF15">
        <f t="shared" si="8"/>
        <v>-6.809999942779541</v>
      </c>
      <c r="AG15">
        <f t="shared" si="9"/>
        <v>7.1599998474121094</v>
      </c>
    </row>
    <row r="16" spans="1:33">
      <c r="A16" s="3" t="s">
        <v>964</v>
      </c>
      <c r="B16" s="3" t="str">
        <f t="shared" si="0"/>
        <v>13:40:21.837</v>
      </c>
      <c r="C16" s="3">
        <f t="shared" si="1"/>
        <v>49221.837</v>
      </c>
      <c r="D16" s="3">
        <f t="shared" si="2"/>
        <v>2.2339999999967404</v>
      </c>
      <c r="E16" s="3">
        <v>1341.61</v>
      </c>
      <c r="F16" s="3">
        <v>5135.2</v>
      </c>
      <c r="G16" s="3">
        <v>12552.5</v>
      </c>
      <c r="H16" s="3">
        <v>739.5</v>
      </c>
      <c r="I16" s="3">
        <v>459.5</v>
      </c>
      <c r="J16">
        <f t="shared" si="3"/>
        <v>1457.769</v>
      </c>
      <c r="K16">
        <f t="shared" si="4"/>
        <v>5103.4409999999998</v>
      </c>
      <c r="L16">
        <f t="shared" si="5"/>
        <v>-60.900000000000091</v>
      </c>
      <c r="M16">
        <f t="shared" si="6"/>
        <v>2843.2339999999999</v>
      </c>
      <c r="N16">
        <f t="shared" si="7"/>
        <v>-6.0900000000000093E-2</v>
      </c>
      <c r="O16">
        <f t="shared" si="7"/>
        <v>2.8432339999999998</v>
      </c>
      <c r="AC16">
        <v>0.81499999999999995</v>
      </c>
      <c r="AD16">
        <v>-5.380000114440918</v>
      </c>
      <c r="AE16">
        <v>8.4799995422363281</v>
      </c>
      <c r="AF16">
        <f t="shared" si="8"/>
        <v>-5.380000114440918</v>
      </c>
      <c r="AG16">
        <f t="shared" si="9"/>
        <v>8.4799995422363281</v>
      </c>
    </row>
    <row r="17" spans="1:33">
      <c r="A17" s="3" t="s">
        <v>965</v>
      </c>
      <c r="B17" s="3" t="str">
        <f t="shared" si="0"/>
        <v>13:40:21.932</v>
      </c>
      <c r="C17" s="3">
        <f t="shared" si="1"/>
        <v>49221.932000000001</v>
      </c>
      <c r="D17" s="3">
        <f t="shared" si="2"/>
        <v>2.3289999999979045</v>
      </c>
      <c r="E17" s="3">
        <v>1355.94</v>
      </c>
      <c r="F17" s="3">
        <v>5232.9799999999996</v>
      </c>
      <c r="G17" s="3">
        <v>12470</v>
      </c>
      <c r="H17" s="3">
        <v>779</v>
      </c>
      <c r="I17" s="3">
        <v>917.5</v>
      </c>
      <c r="J17">
        <f t="shared" si="3"/>
        <v>1474.3130000000001</v>
      </c>
      <c r="K17">
        <f t="shared" si="4"/>
        <v>5200.87</v>
      </c>
      <c r="L17">
        <f t="shared" si="5"/>
        <v>-44.355999999999995</v>
      </c>
      <c r="M17">
        <f t="shared" si="6"/>
        <v>2940.663</v>
      </c>
      <c r="N17">
        <f t="shared" si="7"/>
        <v>-4.4355999999999993E-2</v>
      </c>
      <c r="O17">
        <f t="shared" si="7"/>
        <v>2.9406630000000002</v>
      </c>
      <c r="AC17">
        <v>0.88300000000000001</v>
      </c>
      <c r="AD17">
        <v>-6.7300000190734863</v>
      </c>
      <c r="AE17">
        <v>7.679999828338623</v>
      </c>
      <c r="AF17">
        <f t="shared" si="8"/>
        <v>-6.7300000190734863</v>
      </c>
      <c r="AG17">
        <f t="shared" si="9"/>
        <v>7.679999828338623</v>
      </c>
    </row>
    <row r="18" spans="1:33">
      <c r="A18" s="3" t="s">
        <v>966</v>
      </c>
      <c r="B18" s="3" t="str">
        <f t="shared" si="0"/>
        <v>13:40:22.025</v>
      </c>
      <c r="C18" s="3">
        <f t="shared" si="1"/>
        <v>49222.025000000001</v>
      </c>
      <c r="D18" s="3">
        <f t="shared" si="2"/>
        <v>2.4219999999986612</v>
      </c>
      <c r="E18" s="3">
        <v>1314.88</v>
      </c>
      <c r="F18" s="3">
        <v>5428.97</v>
      </c>
      <c r="G18" s="3">
        <v>12353</v>
      </c>
      <c r="H18" s="3">
        <v>754.5</v>
      </c>
      <c r="I18" s="3">
        <v>457</v>
      </c>
      <c r="J18">
        <f t="shared" si="3"/>
        <v>1437.71</v>
      </c>
      <c r="K18">
        <f t="shared" si="4"/>
        <v>5397.7420000000002</v>
      </c>
      <c r="L18">
        <f t="shared" si="5"/>
        <v>-80.95900000000006</v>
      </c>
      <c r="M18">
        <f t="shared" si="6"/>
        <v>3137.5350000000003</v>
      </c>
      <c r="N18">
        <f t="shared" si="7"/>
        <v>-8.0959000000000059E-2</v>
      </c>
      <c r="O18">
        <f t="shared" si="7"/>
        <v>3.1375350000000002</v>
      </c>
      <c r="AC18">
        <v>0.94599999999999995</v>
      </c>
      <c r="AD18">
        <v>-4.9899997711181641</v>
      </c>
      <c r="AE18">
        <v>11.729999542236328</v>
      </c>
      <c r="AF18">
        <f t="shared" si="8"/>
        <v>-4.9899997711181641</v>
      </c>
      <c r="AG18">
        <f t="shared" si="9"/>
        <v>11.729999542236328</v>
      </c>
    </row>
    <row r="19" spans="1:33">
      <c r="A19" s="3" t="s">
        <v>967</v>
      </c>
      <c r="B19" s="3" t="str">
        <f t="shared" si="0"/>
        <v>13:40:22.118</v>
      </c>
      <c r="C19" s="3">
        <f t="shared" si="1"/>
        <v>49222.118000000002</v>
      </c>
      <c r="D19" s="3">
        <f t="shared" si="2"/>
        <v>2.5149999999994179</v>
      </c>
      <c r="E19" s="3">
        <v>1317.56</v>
      </c>
      <c r="F19" s="3">
        <v>5510.93</v>
      </c>
      <c r="G19" s="3">
        <v>12291</v>
      </c>
      <c r="H19" s="3">
        <v>804</v>
      </c>
      <c r="I19" s="3">
        <v>913</v>
      </c>
      <c r="J19">
        <f t="shared" si="3"/>
        <v>1442.249</v>
      </c>
      <c r="K19">
        <f t="shared" si="4"/>
        <v>5479.62</v>
      </c>
      <c r="L19">
        <f t="shared" si="5"/>
        <v>-76.420000000000073</v>
      </c>
      <c r="M19">
        <f t="shared" si="6"/>
        <v>3219.413</v>
      </c>
      <c r="N19">
        <f t="shared" si="7"/>
        <v>-7.6420000000000071E-2</v>
      </c>
      <c r="O19">
        <f t="shared" si="7"/>
        <v>3.2194129999999999</v>
      </c>
      <c r="AC19">
        <v>1.006</v>
      </c>
      <c r="AD19">
        <v>-3.25</v>
      </c>
      <c r="AE19">
        <v>12.970000267028809</v>
      </c>
      <c r="AF19">
        <f t="shared" si="8"/>
        <v>-3.25</v>
      </c>
      <c r="AG19">
        <f t="shared" si="9"/>
        <v>12.970000267028809</v>
      </c>
    </row>
    <row r="20" spans="1:33">
      <c r="A20" s="3" t="s">
        <v>968</v>
      </c>
      <c r="B20" s="3" t="str">
        <f t="shared" si="0"/>
        <v>13:40:22.213</v>
      </c>
      <c r="C20" s="3">
        <f t="shared" si="1"/>
        <v>49222.213000000003</v>
      </c>
      <c r="D20" s="3">
        <f t="shared" si="2"/>
        <v>2.6100000000005821</v>
      </c>
      <c r="E20" s="3">
        <v>1275.3699999999999</v>
      </c>
      <c r="F20" s="3">
        <v>5699.53</v>
      </c>
      <c r="G20" s="3">
        <v>12183</v>
      </c>
      <c r="H20" s="3">
        <v>779</v>
      </c>
      <c r="I20" s="3">
        <v>454.5</v>
      </c>
      <c r="J20">
        <f t="shared" si="3"/>
        <v>1404.3489999999999</v>
      </c>
      <c r="K20">
        <f t="shared" si="4"/>
        <v>5669.1279999999997</v>
      </c>
      <c r="L20">
        <f t="shared" si="5"/>
        <v>-114.32000000000016</v>
      </c>
      <c r="M20">
        <f t="shared" si="6"/>
        <v>3408.9209999999998</v>
      </c>
      <c r="N20">
        <f t="shared" si="7"/>
        <v>-0.11432000000000017</v>
      </c>
      <c r="O20">
        <f t="shared" si="7"/>
        <v>3.4089209999999999</v>
      </c>
      <c r="AC20">
        <v>1.0649999999999999</v>
      </c>
      <c r="AD20">
        <v>-2.7599999904632568</v>
      </c>
      <c r="AE20">
        <v>12.649999618530273</v>
      </c>
      <c r="AF20">
        <f t="shared" si="8"/>
        <v>-2.7599999904632568</v>
      </c>
      <c r="AG20">
        <f t="shared" si="9"/>
        <v>12.649999618530273</v>
      </c>
    </row>
    <row r="21" spans="1:33">
      <c r="A21" s="3" t="s">
        <v>969</v>
      </c>
      <c r="B21" s="3" t="str">
        <f t="shared" si="0"/>
        <v>13:40:22.306</v>
      </c>
      <c r="C21" s="3">
        <f t="shared" si="1"/>
        <v>49222.305999999997</v>
      </c>
      <c r="D21" s="3">
        <f t="shared" si="2"/>
        <v>2.7029999999940628</v>
      </c>
      <c r="E21" s="3">
        <v>1228.8800000000001</v>
      </c>
      <c r="F21" s="3">
        <v>5804.2</v>
      </c>
      <c r="G21" s="3">
        <v>12140</v>
      </c>
      <c r="H21" s="3">
        <v>764</v>
      </c>
      <c r="I21" s="3">
        <v>453</v>
      </c>
      <c r="J21">
        <f t="shared" si="3"/>
        <v>1360.2460000000001</v>
      </c>
      <c r="K21">
        <f t="shared" si="4"/>
        <v>5774.826</v>
      </c>
      <c r="L21">
        <f t="shared" si="5"/>
        <v>-158.423</v>
      </c>
      <c r="M21">
        <f t="shared" si="6"/>
        <v>3514.6190000000001</v>
      </c>
      <c r="N21">
        <f t="shared" si="7"/>
        <v>-0.15842300000000001</v>
      </c>
      <c r="O21">
        <f t="shared" si="7"/>
        <v>3.5146190000000002</v>
      </c>
      <c r="AC21">
        <v>1.1259999999999999</v>
      </c>
      <c r="AD21">
        <v>-3.7000000476837158</v>
      </c>
      <c r="AE21">
        <v>12.170000076293945</v>
      </c>
      <c r="AF21">
        <f t="shared" si="8"/>
        <v>-3.7000000476837158</v>
      </c>
      <c r="AG21">
        <f t="shared" si="9"/>
        <v>12.170000076293945</v>
      </c>
    </row>
    <row r="22" spans="1:33">
      <c r="A22" s="3" t="s">
        <v>970</v>
      </c>
      <c r="B22" s="3" t="str">
        <f t="shared" si="0"/>
        <v>13:40:22.400</v>
      </c>
      <c r="C22" s="3">
        <f t="shared" si="1"/>
        <v>49222.400000000001</v>
      </c>
      <c r="D22" s="3">
        <f t="shared" si="2"/>
        <v>2.7969999999986612</v>
      </c>
      <c r="E22" s="3">
        <v>1258.21</v>
      </c>
      <c r="F22" s="3">
        <v>5984.28</v>
      </c>
      <c r="G22" s="3">
        <v>11991</v>
      </c>
      <c r="H22" s="3">
        <v>791</v>
      </c>
      <c r="I22" s="3">
        <v>451.5</v>
      </c>
      <c r="J22">
        <f t="shared" si="3"/>
        <v>1393.654</v>
      </c>
      <c r="K22">
        <f t="shared" si="4"/>
        <v>5954.1940000000004</v>
      </c>
      <c r="L22">
        <f t="shared" si="5"/>
        <v>-125.0150000000001</v>
      </c>
      <c r="M22">
        <f t="shared" si="6"/>
        <v>3693.9870000000005</v>
      </c>
      <c r="N22">
        <f t="shared" si="7"/>
        <v>-0.1250150000000001</v>
      </c>
      <c r="O22">
        <f t="shared" si="7"/>
        <v>3.6939870000000008</v>
      </c>
      <c r="AC22">
        <v>1.1919999999999999</v>
      </c>
      <c r="AD22">
        <v>-4.2800002098083496</v>
      </c>
      <c r="AE22">
        <v>11.890000343322754</v>
      </c>
      <c r="AF22">
        <f t="shared" si="8"/>
        <v>-4.2800002098083496</v>
      </c>
      <c r="AG22">
        <f t="shared" si="9"/>
        <v>11.890000343322754</v>
      </c>
    </row>
    <row r="23" spans="1:33">
      <c r="A23" s="3" t="s">
        <v>971</v>
      </c>
      <c r="B23" s="3" t="str">
        <f t="shared" si="0"/>
        <v>13:40:22.494</v>
      </c>
      <c r="C23" s="3">
        <f t="shared" si="1"/>
        <v>49222.493999999999</v>
      </c>
      <c r="D23" s="3">
        <f t="shared" si="2"/>
        <v>2.8909999999959837</v>
      </c>
      <c r="E23" s="3">
        <v>1212.6600000000001</v>
      </c>
      <c r="F23" s="3">
        <v>6086.39</v>
      </c>
      <c r="G23" s="3">
        <v>11951</v>
      </c>
      <c r="H23" s="3">
        <v>808</v>
      </c>
      <c r="I23" s="3">
        <v>450.5</v>
      </c>
      <c r="J23">
        <f t="shared" si="3"/>
        <v>1350.432</v>
      </c>
      <c r="K23">
        <f t="shared" si="4"/>
        <v>6057.3109999999997</v>
      </c>
      <c r="L23">
        <f t="shared" si="5"/>
        <v>-168.23700000000008</v>
      </c>
      <c r="M23">
        <f t="shared" si="6"/>
        <v>3797.1039999999998</v>
      </c>
      <c r="N23">
        <f t="shared" si="7"/>
        <v>-0.16823700000000008</v>
      </c>
      <c r="O23">
        <f t="shared" si="7"/>
        <v>3.797104</v>
      </c>
      <c r="AC23">
        <v>1.2569999999999999</v>
      </c>
      <c r="AD23">
        <v>-2.2100000381469727</v>
      </c>
      <c r="AE23">
        <v>11.060000419616699</v>
      </c>
      <c r="AF23">
        <f t="shared" si="8"/>
        <v>-2.2100000381469727</v>
      </c>
      <c r="AG23">
        <f t="shared" si="9"/>
        <v>11.060000419616699</v>
      </c>
    </row>
    <row r="24" spans="1:33">
      <c r="A24" s="3" t="s">
        <v>972</v>
      </c>
      <c r="B24" s="3" t="str">
        <f t="shared" si="0"/>
        <v>13:40:22.586</v>
      </c>
      <c r="C24" s="3">
        <f t="shared" si="1"/>
        <v>49222.586000000003</v>
      </c>
      <c r="D24" s="3">
        <f t="shared" si="2"/>
        <v>2.9830000000001746</v>
      </c>
      <c r="E24" s="3">
        <v>1224.45</v>
      </c>
      <c r="F24" s="3">
        <v>6243.47</v>
      </c>
      <c r="G24" s="3">
        <v>11832.5</v>
      </c>
      <c r="H24" s="3">
        <v>811.5</v>
      </c>
      <c r="I24" s="3">
        <v>449</v>
      </c>
      <c r="J24">
        <f t="shared" si="3"/>
        <v>1365.7829999999999</v>
      </c>
      <c r="K24">
        <f t="shared" si="4"/>
        <v>6214.0829999999996</v>
      </c>
      <c r="L24">
        <f t="shared" si="5"/>
        <v>-152.88600000000019</v>
      </c>
      <c r="M24">
        <f t="shared" si="6"/>
        <v>3953.8759999999997</v>
      </c>
      <c r="N24">
        <f t="shared" si="7"/>
        <v>-0.15288600000000019</v>
      </c>
      <c r="O24">
        <f t="shared" si="7"/>
        <v>3.9538759999999997</v>
      </c>
      <c r="AC24">
        <v>1.333</v>
      </c>
      <c r="AD24">
        <v>-0.5899999737739563</v>
      </c>
      <c r="AE24">
        <v>11.109999656677246</v>
      </c>
      <c r="AF24">
        <f t="shared" si="8"/>
        <v>-0.5899999737739563</v>
      </c>
      <c r="AG24">
        <f t="shared" si="9"/>
        <v>11.109999656677246</v>
      </c>
    </row>
    <row r="25" spans="1:33">
      <c r="A25" s="3" t="s">
        <v>973</v>
      </c>
      <c r="B25" s="3" t="str">
        <f t="shared" si="0"/>
        <v>13:40:22.681</v>
      </c>
      <c r="C25" s="3">
        <f t="shared" si="1"/>
        <v>49222.680999999997</v>
      </c>
      <c r="D25" s="3">
        <f t="shared" si="2"/>
        <v>3.0779999999940628</v>
      </c>
      <c r="E25" s="3">
        <v>1197.8599999999999</v>
      </c>
      <c r="F25" s="3">
        <v>6360.96</v>
      </c>
      <c r="G25" s="3">
        <v>11770</v>
      </c>
      <c r="H25" s="3">
        <v>810</v>
      </c>
      <c r="I25" s="3">
        <v>448</v>
      </c>
      <c r="J25">
        <f t="shared" si="3"/>
        <v>1341.865</v>
      </c>
      <c r="K25">
        <f t="shared" si="4"/>
        <v>6332.1459999999997</v>
      </c>
      <c r="L25">
        <f t="shared" si="5"/>
        <v>-176.80400000000009</v>
      </c>
      <c r="M25">
        <f t="shared" si="6"/>
        <v>4071.9389999999999</v>
      </c>
      <c r="N25">
        <f t="shared" si="7"/>
        <v>-0.1768040000000001</v>
      </c>
      <c r="O25">
        <f t="shared" si="7"/>
        <v>4.0719389999999995</v>
      </c>
      <c r="AC25">
        <v>1.3919999999999999</v>
      </c>
      <c r="AD25">
        <v>-1.9999999552965164E-2</v>
      </c>
      <c r="AE25">
        <v>10.710000038146973</v>
      </c>
      <c r="AF25">
        <f t="shared" si="8"/>
        <v>-1.9999999552965164E-2</v>
      </c>
      <c r="AG25">
        <f t="shared" si="9"/>
        <v>10.710000038146973</v>
      </c>
    </row>
    <row r="26" spans="1:33">
      <c r="A26" s="3" t="s">
        <v>974</v>
      </c>
      <c r="B26" s="3" t="str">
        <f t="shared" si="0"/>
        <v>13:40:22.773</v>
      </c>
      <c r="C26" s="3">
        <f t="shared" si="1"/>
        <v>49222.773000000001</v>
      </c>
      <c r="D26" s="3">
        <f t="shared" si="2"/>
        <v>3.1699999999982538</v>
      </c>
      <c r="E26" s="3">
        <v>1206.9100000000001</v>
      </c>
      <c r="F26" s="3">
        <v>6510.5</v>
      </c>
      <c r="G26" s="3">
        <v>11660.5</v>
      </c>
      <c r="H26" s="3">
        <v>833</v>
      </c>
      <c r="I26" s="3">
        <v>446.5</v>
      </c>
      <c r="J26">
        <f t="shared" si="3"/>
        <v>1354.3050000000001</v>
      </c>
      <c r="K26">
        <f t="shared" si="4"/>
        <v>6481.4430000000002</v>
      </c>
      <c r="L26">
        <f t="shared" si="5"/>
        <v>-164.36400000000003</v>
      </c>
      <c r="M26">
        <f t="shared" si="6"/>
        <v>4221.2360000000008</v>
      </c>
      <c r="N26">
        <f t="shared" si="7"/>
        <v>-0.16436400000000004</v>
      </c>
      <c r="O26">
        <f t="shared" si="7"/>
        <v>4.2212360000000011</v>
      </c>
      <c r="AC26">
        <v>1.466</v>
      </c>
      <c r="AD26">
        <v>1.1100000143051147</v>
      </c>
      <c r="AE26">
        <v>12.75</v>
      </c>
      <c r="AF26">
        <f t="shared" si="8"/>
        <v>1.1100000143051147</v>
      </c>
      <c r="AG26">
        <f t="shared" si="9"/>
        <v>12.75</v>
      </c>
    </row>
    <row r="27" spans="1:33">
      <c r="A27" s="3" t="s">
        <v>975</v>
      </c>
      <c r="B27" s="3" t="str">
        <f t="shared" si="0"/>
        <v>13:40:22.866</v>
      </c>
      <c r="C27" s="3">
        <f t="shared" si="1"/>
        <v>49222.866000000002</v>
      </c>
      <c r="D27" s="3">
        <f t="shared" si="2"/>
        <v>3.2629999999990105</v>
      </c>
      <c r="E27" s="3">
        <v>1221.42</v>
      </c>
      <c r="F27" s="3">
        <v>6593.59</v>
      </c>
      <c r="G27" s="3">
        <v>11593</v>
      </c>
      <c r="H27" s="3">
        <v>882</v>
      </c>
      <c r="I27" s="3">
        <v>892</v>
      </c>
      <c r="J27">
        <f t="shared" si="3"/>
        <v>1370.6969999999999</v>
      </c>
      <c r="K27">
        <f t="shared" si="4"/>
        <v>6564.1819999999998</v>
      </c>
      <c r="L27">
        <f t="shared" si="5"/>
        <v>-147.97200000000021</v>
      </c>
      <c r="M27">
        <f t="shared" si="6"/>
        <v>4303.9750000000004</v>
      </c>
      <c r="N27">
        <f t="shared" si="7"/>
        <v>-0.14797200000000021</v>
      </c>
      <c r="O27">
        <f t="shared" si="7"/>
        <v>4.3039750000000003</v>
      </c>
      <c r="AC27">
        <v>1.5269999999999999</v>
      </c>
      <c r="AD27">
        <v>5.7899999618530273</v>
      </c>
      <c r="AE27">
        <v>18.340000152587891</v>
      </c>
      <c r="AF27">
        <f t="shared" si="8"/>
        <v>5.7899999618530273</v>
      </c>
      <c r="AG27">
        <f t="shared" si="9"/>
        <v>18.340000152587891</v>
      </c>
    </row>
    <row r="28" spans="1:33">
      <c r="A28" s="3" t="s">
        <v>976</v>
      </c>
      <c r="B28" s="3" t="str">
        <f t="shared" si="0"/>
        <v>13:40:22.960</v>
      </c>
      <c r="C28" s="3">
        <f t="shared" si="1"/>
        <v>49222.96</v>
      </c>
      <c r="D28" s="3">
        <f t="shared" si="2"/>
        <v>3.3569999999963329</v>
      </c>
      <c r="E28" s="3">
        <v>1221.27</v>
      </c>
      <c r="F28" s="3">
        <v>6798.42</v>
      </c>
      <c r="G28" s="3">
        <v>11454.5</v>
      </c>
      <c r="H28" s="3">
        <v>828</v>
      </c>
      <c r="I28" s="3">
        <v>444.5</v>
      </c>
      <c r="J28">
        <f t="shared" si="3"/>
        <v>1375.194</v>
      </c>
      <c r="K28">
        <f t="shared" si="4"/>
        <v>6768.9629999999997</v>
      </c>
      <c r="L28">
        <f t="shared" si="5"/>
        <v>-143.47500000000014</v>
      </c>
      <c r="M28">
        <f t="shared" si="6"/>
        <v>4508.7559999999994</v>
      </c>
      <c r="N28">
        <f t="shared" si="7"/>
        <v>-0.14347500000000013</v>
      </c>
      <c r="O28">
        <f t="shared" si="7"/>
        <v>4.5087559999999991</v>
      </c>
      <c r="AC28">
        <v>1.5960000000000001</v>
      </c>
      <c r="AD28">
        <v>0.55000001192092896</v>
      </c>
      <c r="AE28">
        <v>10.5</v>
      </c>
      <c r="AF28">
        <f t="shared" si="8"/>
        <v>0.55000001192092896</v>
      </c>
      <c r="AG28">
        <f t="shared" si="9"/>
        <v>10.5</v>
      </c>
    </row>
    <row r="29" spans="1:33">
      <c r="A29" s="3" t="s">
        <v>977</v>
      </c>
      <c r="B29" s="3" t="str">
        <f t="shared" si="0"/>
        <v>13:40:23.053</v>
      </c>
      <c r="C29" s="3">
        <f t="shared" si="1"/>
        <v>49223.053</v>
      </c>
      <c r="D29" s="3">
        <f t="shared" si="2"/>
        <v>3.4499999999970896</v>
      </c>
      <c r="E29" s="3">
        <v>1203.96</v>
      </c>
      <c r="F29" s="3">
        <v>6917.03</v>
      </c>
      <c r="G29" s="3">
        <v>11388</v>
      </c>
      <c r="H29" s="3">
        <v>834.5</v>
      </c>
      <c r="I29" s="3">
        <v>443</v>
      </c>
      <c r="J29">
        <f t="shared" si="3"/>
        <v>1360.579</v>
      </c>
      <c r="K29">
        <f t="shared" si="4"/>
        <v>6887.9350000000004</v>
      </c>
      <c r="L29">
        <f t="shared" si="5"/>
        <v>-158.09000000000015</v>
      </c>
      <c r="M29">
        <f t="shared" si="6"/>
        <v>4627.728000000001</v>
      </c>
      <c r="N29">
        <f t="shared" si="7"/>
        <v>-0.15809000000000015</v>
      </c>
      <c r="O29">
        <f t="shared" si="7"/>
        <v>4.6277280000000012</v>
      </c>
      <c r="AC29">
        <v>1.655</v>
      </c>
      <c r="AD29">
        <v>0.89999997615814209</v>
      </c>
      <c r="AE29">
        <v>10.399999618530273</v>
      </c>
      <c r="AF29">
        <f t="shared" si="8"/>
        <v>0.89999997615814209</v>
      </c>
      <c r="AG29">
        <f t="shared" si="9"/>
        <v>10.399999618530273</v>
      </c>
    </row>
    <row r="30" spans="1:33">
      <c r="A30" s="3" t="s">
        <v>978</v>
      </c>
      <c r="B30" s="3" t="str">
        <f t="shared" si="0"/>
        <v>13:40:23.147</v>
      </c>
      <c r="C30" s="3">
        <f t="shared" si="1"/>
        <v>49223.146999999997</v>
      </c>
      <c r="D30" s="3">
        <f t="shared" si="2"/>
        <v>3.5439999999944121</v>
      </c>
      <c r="E30" s="3">
        <v>1230.23</v>
      </c>
      <c r="F30" s="3">
        <v>7072.21</v>
      </c>
      <c r="G30" s="3">
        <v>11265.5</v>
      </c>
      <c r="H30" s="3">
        <v>822</v>
      </c>
      <c r="I30" s="3">
        <v>441.5</v>
      </c>
      <c r="J30">
        <f t="shared" si="3"/>
        <v>1390.3630000000001</v>
      </c>
      <c r="K30">
        <f t="shared" si="4"/>
        <v>7042.4790000000003</v>
      </c>
      <c r="L30">
        <f t="shared" si="5"/>
        <v>-128.30600000000004</v>
      </c>
      <c r="M30">
        <f t="shared" si="6"/>
        <v>4782.2720000000008</v>
      </c>
      <c r="N30">
        <f t="shared" si="7"/>
        <v>-0.12830600000000003</v>
      </c>
      <c r="O30">
        <f t="shared" si="7"/>
        <v>4.7822720000000007</v>
      </c>
      <c r="AC30">
        <v>1.7310000000000001</v>
      </c>
      <c r="AD30">
        <v>0.99000000953674316</v>
      </c>
      <c r="AE30">
        <v>7.619999885559082</v>
      </c>
      <c r="AF30">
        <f t="shared" si="8"/>
        <v>0.99000000953674316</v>
      </c>
      <c r="AG30">
        <f t="shared" si="9"/>
        <v>7.619999885559082</v>
      </c>
    </row>
    <row r="31" spans="1:33">
      <c r="A31" s="3" t="s">
        <v>979</v>
      </c>
      <c r="B31" s="3" t="str">
        <f t="shared" si="0"/>
        <v>13:40:23.241</v>
      </c>
      <c r="C31" s="3">
        <f t="shared" si="1"/>
        <v>49223.241000000002</v>
      </c>
      <c r="D31" s="3">
        <f t="shared" si="2"/>
        <v>3.6379999999990105</v>
      </c>
      <c r="E31" s="3">
        <v>1214.97</v>
      </c>
      <c r="F31" s="3">
        <v>7188.84</v>
      </c>
      <c r="G31" s="3">
        <v>11200.5</v>
      </c>
      <c r="H31" s="3">
        <v>850.5</v>
      </c>
      <c r="I31" s="3">
        <v>440.5</v>
      </c>
      <c r="J31">
        <f t="shared" si="3"/>
        <v>1377.7529999999999</v>
      </c>
      <c r="K31">
        <f t="shared" si="4"/>
        <v>7159.4250000000002</v>
      </c>
      <c r="L31">
        <f t="shared" si="5"/>
        <v>-140.91600000000017</v>
      </c>
      <c r="M31">
        <f t="shared" si="6"/>
        <v>4899.2180000000008</v>
      </c>
      <c r="N31">
        <f t="shared" si="7"/>
        <v>-0.14091600000000018</v>
      </c>
      <c r="O31">
        <f t="shared" si="7"/>
        <v>4.8992180000000012</v>
      </c>
      <c r="AC31">
        <v>1.79</v>
      </c>
      <c r="AD31">
        <v>2.7899999618530273</v>
      </c>
      <c r="AE31">
        <v>7.9600000381469727</v>
      </c>
      <c r="AF31">
        <f t="shared" si="8"/>
        <v>2.7899999618530273</v>
      </c>
      <c r="AG31">
        <f t="shared" si="9"/>
        <v>7.9600000381469727</v>
      </c>
    </row>
    <row r="32" spans="1:33">
      <c r="A32" s="3" t="s">
        <v>980</v>
      </c>
      <c r="B32" s="3" t="str">
        <f t="shared" si="0"/>
        <v>13:40:23.334</v>
      </c>
      <c r="C32" s="3">
        <f t="shared" si="1"/>
        <v>49223.334000000003</v>
      </c>
      <c r="D32" s="3">
        <f t="shared" si="2"/>
        <v>3.7309999999997672</v>
      </c>
      <c r="E32" s="3">
        <v>1229.8499999999999</v>
      </c>
      <c r="F32" s="3">
        <v>7392.7</v>
      </c>
      <c r="G32" s="3">
        <v>11057</v>
      </c>
      <c r="H32" s="3">
        <v>914</v>
      </c>
      <c r="I32" s="3">
        <v>879</v>
      </c>
      <c r="J32">
        <f t="shared" si="3"/>
        <v>1397.2539999999999</v>
      </c>
      <c r="K32">
        <f t="shared" si="4"/>
        <v>7362.8950000000004</v>
      </c>
      <c r="L32">
        <f t="shared" si="5"/>
        <v>-121.41500000000019</v>
      </c>
      <c r="M32">
        <f t="shared" si="6"/>
        <v>5102.6880000000001</v>
      </c>
      <c r="N32">
        <f t="shared" si="7"/>
        <v>-0.12141500000000019</v>
      </c>
      <c r="O32">
        <f t="shared" si="7"/>
        <v>5.1026880000000006</v>
      </c>
      <c r="AC32">
        <v>1.8560000000000001</v>
      </c>
      <c r="AD32">
        <v>3.5499999523162842</v>
      </c>
      <c r="AE32">
        <v>6.6999998092651367</v>
      </c>
      <c r="AF32">
        <f t="shared" si="8"/>
        <v>3.5499999523162842</v>
      </c>
      <c r="AG32">
        <f t="shared" si="9"/>
        <v>6.6999998092651367</v>
      </c>
    </row>
    <row r="33" spans="1:33">
      <c r="A33" s="3" t="s">
        <v>981</v>
      </c>
      <c r="B33" s="3" t="str">
        <f t="shared" si="0"/>
        <v>13:40:23.426</v>
      </c>
      <c r="C33" s="3">
        <f t="shared" si="1"/>
        <v>49223.425999999999</v>
      </c>
      <c r="D33" s="3">
        <f t="shared" si="2"/>
        <v>3.8229999999966822</v>
      </c>
      <c r="E33" s="3">
        <v>1217.53</v>
      </c>
      <c r="F33" s="3">
        <v>7507.59</v>
      </c>
      <c r="G33" s="3">
        <v>10993</v>
      </c>
      <c r="H33" s="3">
        <v>916</v>
      </c>
      <c r="I33" s="3">
        <v>877</v>
      </c>
      <c r="J33">
        <f t="shared" si="3"/>
        <v>1387.5440000000001</v>
      </c>
      <c r="K33">
        <f t="shared" si="4"/>
        <v>7478.0349999999999</v>
      </c>
      <c r="L33">
        <f t="shared" si="5"/>
        <v>-131.125</v>
      </c>
      <c r="M33">
        <f t="shared" si="6"/>
        <v>5217.8279999999995</v>
      </c>
      <c r="N33">
        <f t="shared" si="7"/>
        <v>-0.13112499999999999</v>
      </c>
      <c r="O33">
        <f t="shared" si="7"/>
        <v>5.2178279999999999</v>
      </c>
      <c r="AC33">
        <v>1.921</v>
      </c>
      <c r="AD33">
        <v>4.3299999237060547</v>
      </c>
      <c r="AE33">
        <v>7.3499999046325684</v>
      </c>
      <c r="AF33">
        <f t="shared" si="8"/>
        <v>4.3299999237060547</v>
      </c>
      <c r="AG33">
        <f t="shared" si="9"/>
        <v>7.3499999046325684</v>
      </c>
    </row>
    <row r="34" spans="1:33">
      <c r="A34" s="3" t="s">
        <v>982</v>
      </c>
      <c r="B34" s="3" t="str">
        <f t="shared" si="0"/>
        <v>13:40:23.519</v>
      </c>
      <c r="C34" s="3">
        <f t="shared" si="1"/>
        <v>49223.519</v>
      </c>
      <c r="D34" s="3">
        <f t="shared" si="2"/>
        <v>3.9159999999974389</v>
      </c>
      <c r="E34" s="3">
        <v>1201.6600000000001</v>
      </c>
      <c r="F34" s="3">
        <v>7740.11</v>
      </c>
      <c r="G34" s="3">
        <v>10859</v>
      </c>
      <c r="H34" s="3">
        <v>933</v>
      </c>
      <c r="I34" s="3">
        <v>874.5</v>
      </c>
      <c r="J34">
        <f t="shared" si="3"/>
        <v>1376.953</v>
      </c>
      <c r="K34">
        <f t="shared" si="4"/>
        <v>7710.8549999999996</v>
      </c>
      <c r="L34">
        <f t="shared" si="5"/>
        <v>-141.71600000000012</v>
      </c>
      <c r="M34">
        <f t="shared" si="6"/>
        <v>5450.6479999999992</v>
      </c>
      <c r="N34">
        <f t="shared" si="7"/>
        <v>-0.14171600000000012</v>
      </c>
      <c r="O34">
        <f t="shared" si="7"/>
        <v>5.4506479999999993</v>
      </c>
      <c r="AC34">
        <v>1.9990000000000001</v>
      </c>
      <c r="AD34">
        <v>5.5399999618530273</v>
      </c>
      <c r="AE34">
        <v>9.9399995803833008</v>
      </c>
      <c r="AF34">
        <f t="shared" si="8"/>
        <v>5.5399999618530273</v>
      </c>
      <c r="AG34">
        <f t="shared" si="9"/>
        <v>9.9399995803833008</v>
      </c>
    </row>
    <row r="35" spans="1:33">
      <c r="A35" s="3" t="s">
        <v>983</v>
      </c>
      <c r="B35" s="3" t="str">
        <f t="shared" si="0"/>
        <v>13:40:23.612</v>
      </c>
      <c r="C35" s="3">
        <f t="shared" si="1"/>
        <v>49223.612000000001</v>
      </c>
      <c r="D35" s="3">
        <f t="shared" si="2"/>
        <v>4.0089999999981956</v>
      </c>
      <c r="E35" s="3">
        <v>1219.04</v>
      </c>
      <c r="F35" s="3">
        <v>7814.17</v>
      </c>
      <c r="G35" s="3">
        <v>10799.5</v>
      </c>
      <c r="H35" s="3">
        <v>840</v>
      </c>
      <c r="I35" s="3">
        <v>434.75</v>
      </c>
      <c r="J35">
        <f t="shared" si="3"/>
        <v>1396.009</v>
      </c>
      <c r="K35">
        <f t="shared" si="4"/>
        <v>7784.5020000000004</v>
      </c>
      <c r="L35">
        <f t="shared" si="5"/>
        <v>-122.66000000000008</v>
      </c>
      <c r="M35">
        <f t="shared" si="6"/>
        <v>5524.2950000000001</v>
      </c>
      <c r="N35">
        <f t="shared" si="7"/>
        <v>-0.12266000000000009</v>
      </c>
      <c r="O35">
        <f t="shared" si="7"/>
        <v>5.5242950000000004</v>
      </c>
      <c r="AC35">
        <v>2.08</v>
      </c>
      <c r="AD35">
        <v>9.9399995803833008</v>
      </c>
      <c r="AE35">
        <v>16.030000686645508</v>
      </c>
      <c r="AF35">
        <f t="shared" si="8"/>
        <v>9.9399995803833008</v>
      </c>
      <c r="AG35">
        <f t="shared" si="9"/>
        <v>16.030000686645508</v>
      </c>
    </row>
    <row r="36" spans="1:33">
      <c r="A36" s="3" t="s">
        <v>984</v>
      </c>
      <c r="B36" s="3" t="str">
        <f t="shared" si="0"/>
        <v>13:40:23.705</v>
      </c>
      <c r="C36" s="3">
        <f t="shared" si="1"/>
        <v>49223.705000000002</v>
      </c>
      <c r="D36" s="3">
        <f t="shared" si="2"/>
        <v>4.1019999999989523</v>
      </c>
      <c r="E36" s="3">
        <v>1207.1400000000001</v>
      </c>
      <c r="F36" s="3">
        <v>8041.88</v>
      </c>
      <c r="G36" s="3">
        <v>10669.5</v>
      </c>
      <c r="H36" s="3">
        <v>878.5</v>
      </c>
      <c r="I36" s="3">
        <v>432.25</v>
      </c>
      <c r="J36">
        <f t="shared" si="3"/>
        <v>1389.278</v>
      </c>
      <c r="K36">
        <f t="shared" si="4"/>
        <v>8012.4229999999998</v>
      </c>
      <c r="L36">
        <f t="shared" si="5"/>
        <v>-129.39100000000008</v>
      </c>
      <c r="M36">
        <f t="shared" si="6"/>
        <v>5752.2160000000003</v>
      </c>
      <c r="N36">
        <f t="shared" si="7"/>
        <v>-0.12939100000000009</v>
      </c>
      <c r="O36">
        <f t="shared" si="7"/>
        <v>5.7522160000000007</v>
      </c>
      <c r="AC36">
        <v>2.14</v>
      </c>
      <c r="AD36">
        <v>8.7100000381469727</v>
      </c>
      <c r="AE36">
        <v>15.020000457763672</v>
      </c>
      <c r="AF36">
        <f t="shared" si="8"/>
        <v>8.7100000381469727</v>
      </c>
      <c r="AG36">
        <f t="shared" si="9"/>
        <v>15.020000457763672</v>
      </c>
    </row>
    <row r="37" spans="1:33">
      <c r="A37" s="3" t="s">
        <v>985</v>
      </c>
      <c r="B37" s="3" t="str">
        <f t="shared" si="0"/>
        <v>13:40:23.801</v>
      </c>
      <c r="C37" s="3">
        <f t="shared" si="1"/>
        <v>49223.800999999999</v>
      </c>
      <c r="D37" s="3">
        <f t="shared" si="2"/>
        <v>4.1979999999966822</v>
      </c>
      <c r="E37" s="3">
        <v>1195.57</v>
      </c>
      <c r="F37" s="3">
        <v>8149.45</v>
      </c>
      <c r="G37" s="3">
        <v>10614</v>
      </c>
      <c r="H37" s="3">
        <v>879</v>
      </c>
      <c r="I37" s="3">
        <v>430.5</v>
      </c>
      <c r="J37">
        <f t="shared" si="3"/>
        <v>1380.152</v>
      </c>
      <c r="K37">
        <f t="shared" si="4"/>
        <v>8120.2280000000001</v>
      </c>
      <c r="L37">
        <f t="shared" si="5"/>
        <v>-138.51700000000005</v>
      </c>
      <c r="M37">
        <f t="shared" si="6"/>
        <v>5860.0210000000006</v>
      </c>
      <c r="N37">
        <f t="shared" si="7"/>
        <v>-0.13851700000000006</v>
      </c>
      <c r="O37">
        <f t="shared" si="7"/>
        <v>5.8600210000000006</v>
      </c>
      <c r="AC37">
        <v>2.1909999999999998</v>
      </c>
      <c r="AD37">
        <v>9.8400001525878906</v>
      </c>
      <c r="AE37">
        <v>23</v>
      </c>
      <c r="AF37">
        <f t="shared" si="8"/>
        <v>9.8400001525878906</v>
      </c>
      <c r="AG37">
        <f t="shared" si="9"/>
        <v>23</v>
      </c>
    </row>
    <row r="38" spans="1:33">
      <c r="A38" s="3" t="s">
        <v>986</v>
      </c>
      <c r="B38" s="3" t="str">
        <f t="shared" si="0"/>
        <v>13:40:23.893</v>
      </c>
      <c r="C38" s="3">
        <f t="shared" si="1"/>
        <v>49223.892999999996</v>
      </c>
      <c r="D38" s="3">
        <f t="shared" si="2"/>
        <v>4.2899999999935972</v>
      </c>
      <c r="E38" s="3">
        <v>1193.5999999999999</v>
      </c>
      <c r="F38" s="3">
        <v>8376.2099999999991</v>
      </c>
      <c r="G38" s="3">
        <v>10481.5</v>
      </c>
      <c r="H38" s="3">
        <v>870.5</v>
      </c>
      <c r="I38" s="3">
        <v>428.5</v>
      </c>
      <c r="J38">
        <f t="shared" si="3"/>
        <v>1383.327</v>
      </c>
      <c r="K38">
        <f t="shared" si="4"/>
        <v>8346.9740000000002</v>
      </c>
      <c r="L38">
        <f t="shared" si="5"/>
        <v>-135.3420000000001</v>
      </c>
      <c r="M38">
        <f t="shared" si="6"/>
        <v>6086.7669999999998</v>
      </c>
      <c r="N38">
        <f t="shared" si="7"/>
        <v>-0.1353420000000001</v>
      </c>
      <c r="O38">
        <f t="shared" si="7"/>
        <v>6.086767</v>
      </c>
      <c r="AC38">
        <v>2.2519999999999998</v>
      </c>
      <c r="AD38">
        <v>4.4499998092651367</v>
      </c>
      <c r="AE38">
        <v>11.720000267028809</v>
      </c>
      <c r="AF38">
        <f t="shared" si="8"/>
        <v>4.4499998092651367</v>
      </c>
      <c r="AG38">
        <f t="shared" si="9"/>
        <v>11.720000267028809</v>
      </c>
    </row>
    <row r="39" spans="1:33">
      <c r="A39" s="3" t="s">
        <v>987</v>
      </c>
      <c r="B39" s="3" t="str">
        <f t="shared" si="0"/>
        <v>13:40:23.986</v>
      </c>
      <c r="C39" s="3">
        <f t="shared" si="1"/>
        <v>49223.985999999997</v>
      </c>
      <c r="D39" s="3">
        <f t="shared" si="2"/>
        <v>4.3829999999943539</v>
      </c>
      <c r="E39" s="3">
        <v>1205.52</v>
      </c>
      <c r="F39" s="3">
        <v>8440.9500000000007</v>
      </c>
      <c r="G39" s="3">
        <v>10434</v>
      </c>
      <c r="H39" s="3">
        <v>946</v>
      </c>
      <c r="I39" s="3">
        <v>855.5</v>
      </c>
      <c r="J39">
        <f t="shared" si="3"/>
        <v>1396.712</v>
      </c>
      <c r="K39">
        <f t="shared" si="4"/>
        <v>8411.4269999999997</v>
      </c>
      <c r="L39">
        <f t="shared" si="5"/>
        <v>-121.95700000000011</v>
      </c>
      <c r="M39">
        <f t="shared" si="6"/>
        <v>6151.2199999999993</v>
      </c>
      <c r="N39">
        <f t="shared" si="7"/>
        <v>-0.12195700000000011</v>
      </c>
      <c r="O39">
        <f t="shared" si="7"/>
        <v>6.1512199999999995</v>
      </c>
      <c r="AC39">
        <v>2.331</v>
      </c>
      <c r="AD39">
        <v>6.8299999237060547</v>
      </c>
      <c r="AE39">
        <v>10.289999961853027</v>
      </c>
      <c r="AF39">
        <f t="shared" si="8"/>
        <v>6.8299999237060547</v>
      </c>
      <c r="AG39">
        <f t="shared" si="9"/>
        <v>10.289999961853027</v>
      </c>
    </row>
    <row r="40" spans="1:33">
      <c r="A40" s="3" t="s">
        <v>988</v>
      </c>
      <c r="B40" s="3" t="str">
        <f t="shared" si="0"/>
        <v>13:40:24.078</v>
      </c>
      <c r="C40" s="3">
        <f t="shared" si="1"/>
        <v>49224.078000000001</v>
      </c>
      <c r="D40" s="3">
        <f t="shared" si="2"/>
        <v>4.4749999999985448</v>
      </c>
      <c r="E40" s="3">
        <v>1209.8499999999999</v>
      </c>
      <c r="F40" s="3">
        <v>8664.8799999999992</v>
      </c>
      <c r="G40" s="3">
        <v>10302</v>
      </c>
      <c r="H40" s="3">
        <v>948</v>
      </c>
      <c r="I40" s="3">
        <v>853.5</v>
      </c>
      <c r="J40">
        <f t="shared" si="3"/>
        <v>1406.1220000000001</v>
      </c>
      <c r="K40">
        <f t="shared" si="4"/>
        <v>8635.2009999999991</v>
      </c>
      <c r="L40">
        <f t="shared" si="5"/>
        <v>-112.54700000000003</v>
      </c>
      <c r="M40">
        <f t="shared" si="6"/>
        <v>6374.9939999999988</v>
      </c>
      <c r="N40">
        <f t="shared" si="7"/>
        <v>-0.11254700000000002</v>
      </c>
      <c r="O40">
        <f t="shared" si="7"/>
        <v>6.3749939999999992</v>
      </c>
      <c r="AC40">
        <v>2.3849999999999998</v>
      </c>
      <c r="AD40">
        <v>5.119999885559082</v>
      </c>
      <c r="AE40">
        <v>11.949999809265137</v>
      </c>
      <c r="AF40">
        <f t="shared" si="8"/>
        <v>5.119999885559082</v>
      </c>
      <c r="AG40">
        <f t="shared" si="9"/>
        <v>11.949999809265137</v>
      </c>
    </row>
    <row r="41" spans="1:33">
      <c r="A41" s="3" t="s">
        <v>989</v>
      </c>
      <c r="B41" s="3" t="str">
        <f t="shared" si="0"/>
        <v>13:40:24.171</v>
      </c>
      <c r="C41" s="3">
        <f t="shared" si="1"/>
        <v>49224.171000000002</v>
      </c>
      <c r="D41" s="3">
        <f t="shared" si="2"/>
        <v>4.5679999999993015</v>
      </c>
      <c r="E41" s="3">
        <v>1211.48</v>
      </c>
      <c r="F41" s="3">
        <v>8774.42</v>
      </c>
      <c r="G41" s="3">
        <v>10239</v>
      </c>
      <c r="H41" s="3">
        <v>964</v>
      </c>
      <c r="I41" s="3">
        <v>850.5</v>
      </c>
      <c r="J41">
        <f t="shared" si="3"/>
        <v>1410.2360000000001</v>
      </c>
      <c r="K41">
        <f t="shared" si="4"/>
        <v>8744.6759999999995</v>
      </c>
      <c r="L41">
        <f t="shared" si="5"/>
        <v>-108.43299999999999</v>
      </c>
      <c r="M41">
        <f t="shared" si="6"/>
        <v>6484.4689999999991</v>
      </c>
      <c r="N41">
        <f t="shared" si="7"/>
        <v>-0.108433</v>
      </c>
      <c r="O41">
        <f t="shared" si="7"/>
        <v>6.4844689999999989</v>
      </c>
      <c r="AC41">
        <v>2.4529999999999998</v>
      </c>
      <c r="AD41">
        <v>9.5900001525878906</v>
      </c>
      <c r="AE41">
        <v>15.029999732971191</v>
      </c>
      <c r="AF41">
        <f t="shared" si="8"/>
        <v>9.5900001525878906</v>
      </c>
      <c r="AG41">
        <f t="shared" si="9"/>
        <v>15.029999732971191</v>
      </c>
    </row>
    <row r="42" spans="1:33">
      <c r="A42" s="3" t="s">
        <v>990</v>
      </c>
      <c r="B42" s="3" t="str">
        <f t="shared" si="0"/>
        <v>13:40:24.266</v>
      </c>
      <c r="C42" s="3">
        <f t="shared" si="1"/>
        <v>49224.266000000003</v>
      </c>
      <c r="D42" s="3">
        <f t="shared" si="2"/>
        <v>4.6630000000004657</v>
      </c>
      <c r="E42" s="3">
        <v>1237.73</v>
      </c>
      <c r="F42" s="3">
        <v>8951.83</v>
      </c>
      <c r="G42" s="3">
        <v>10119</v>
      </c>
      <c r="H42" s="3">
        <v>864.5</v>
      </c>
      <c r="I42" s="3">
        <v>422.75</v>
      </c>
      <c r="J42">
        <f t="shared" si="3"/>
        <v>1440.5050000000001</v>
      </c>
      <c r="K42">
        <f t="shared" si="4"/>
        <v>8921.4449999999997</v>
      </c>
      <c r="L42">
        <f t="shared" si="5"/>
        <v>-78.163999999999987</v>
      </c>
      <c r="M42">
        <f t="shared" si="6"/>
        <v>6661.2379999999994</v>
      </c>
      <c r="N42">
        <f t="shared" si="7"/>
        <v>-7.8163999999999983E-2</v>
      </c>
      <c r="O42">
        <f t="shared" si="7"/>
        <v>6.6612379999999991</v>
      </c>
      <c r="AC42">
        <v>2.544</v>
      </c>
      <c r="AD42">
        <v>5.5300002098083496</v>
      </c>
      <c r="AE42">
        <v>15.319999694824219</v>
      </c>
      <c r="AF42">
        <f t="shared" si="8"/>
        <v>5.5300002098083496</v>
      </c>
      <c r="AG42">
        <f t="shared" si="9"/>
        <v>15.319999694824219</v>
      </c>
    </row>
    <row r="43" spans="1:33">
      <c r="A43" s="3" t="s">
        <v>991</v>
      </c>
      <c r="B43" s="3" t="str">
        <f t="shared" si="0"/>
        <v>13:40:24.358</v>
      </c>
      <c r="C43" s="3">
        <f t="shared" si="1"/>
        <v>49224.358</v>
      </c>
      <c r="D43" s="3">
        <f t="shared" si="2"/>
        <v>4.7549999999973807</v>
      </c>
      <c r="E43" s="3">
        <v>1247.6099999999999</v>
      </c>
      <c r="F43" s="3">
        <v>9063.2999999999993</v>
      </c>
      <c r="G43" s="3">
        <v>10050</v>
      </c>
      <c r="H43" s="3">
        <v>889</v>
      </c>
      <c r="I43" s="3">
        <v>420.5</v>
      </c>
      <c r="J43">
        <f t="shared" si="3"/>
        <v>1452.9110000000001</v>
      </c>
      <c r="K43">
        <f t="shared" si="4"/>
        <v>9032.6620000000003</v>
      </c>
      <c r="L43">
        <f t="shared" si="5"/>
        <v>-65.758000000000038</v>
      </c>
      <c r="M43">
        <f t="shared" si="6"/>
        <v>6772.4549999999999</v>
      </c>
      <c r="N43">
        <f t="shared" si="7"/>
        <v>-6.5758000000000039E-2</v>
      </c>
      <c r="O43">
        <f t="shared" si="7"/>
        <v>6.7724549999999999</v>
      </c>
      <c r="AC43">
        <v>2.609</v>
      </c>
      <c r="AD43">
        <v>8.5100002288818359</v>
      </c>
      <c r="AE43">
        <v>21.799999237060547</v>
      </c>
      <c r="AF43">
        <f t="shared" si="8"/>
        <v>8.5100002288818359</v>
      </c>
      <c r="AG43">
        <f t="shared" si="9"/>
        <v>21.799999237060547</v>
      </c>
    </row>
    <row r="44" spans="1:33">
      <c r="A44" s="3" t="s">
        <v>992</v>
      </c>
      <c r="B44" s="3" t="str">
        <f t="shared" si="0"/>
        <v>13:40:24.453</v>
      </c>
      <c r="C44" s="3">
        <f t="shared" si="1"/>
        <v>49224.453000000001</v>
      </c>
      <c r="D44" s="3">
        <f t="shared" si="2"/>
        <v>4.8499999999985448</v>
      </c>
      <c r="E44" s="3">
        <v>1252.25</v>
      </c>
      <c r="F44" s="3">
        <v>9272.3799999999992</v>
      </c>
      <c r="G44" s="3">
        <v>9934.5</v>
      </c>
      <c r="H44" s="3">
        <v>904.5</v>
      </c>
      <c r="I44" s="3">
        <v>418.5</v>
      </c>
      <c r="J44">
        <f t="shared" si="3"/>
        <v>1462.2929999999999</v>
      </c>
      <c r="K44">
        <f t="shared" si="4"/>
        <v>9241.5830000000005</v>
      </c>
      <c r="L44">
        <f t="shared" si="5"/>
        <v>-56.376000000000204</v>
      </c>
      <c r="M44">
        <f t="shared" si="6"/>
        <v>6981.3760000000002</v>
      </c>
      <c r="N44">
        <f t="shared" si="7"/>
        <v>-5.6376000000000204E-2</v>
      </c>
      <c r="O44">
        <f t="shared" si="7"/>
        <v>6.981376</v>
      </c>
      <c r="AC44">
        <v>2.6709999999999998</v>
      </c>
      <c r="AD44">
        <v>10.859999656677246</v>
      </c>
      <c r="AE44">
        <v>25.870000839233398</v>
      </c>
      <c r="AF44">
        <f t="shared" si="8"/>
        <v>10.859999656677246</v>
      </c>
      <c r="AG44">
        <f t="shared" si="9"/>
        <v>25.870000839233398</v>
      </c>
    </row>
    <row r="45" spans="1:33">
      <c r="A45" s="3" t="s">
        <v>993</v>
      </c>
      <c r="B45" s="3" t="str">
        <f t="shared" si="0"/>
        <v>13:40:24.546</v>
      </c>
      <c r="C45" s="3">
        <f t="shared" si="1"/>
        <v>49224.546000000002</v>
      </c>
      <c r="D45" s="3">
        <f t="shared" si="2"/>
        <v>4.9429999999993015</v>
      </c>
      <c r="E45" s="3">
        <v>1264.67</v>
      </c>
      <c r="F45" s="3">
        <v>9381.31</v>
      </c>
      <c r="G45" s="3">
        <v>9867</v>
      </c>
      <c r="H45" s="3">
        <v>905.5</v>
      </c>
      <c r="I45" s="3">
        <v>416.75</v>
      </c>
      <c r="J45">
        <f t="shared" si="3"/>
        <v>1477.181</v>
      </c>
      <c r="K45">
        <f t="shared" si="4"/>
        <v>9350.2029999999995</v>
      </c>
      <c r="L45">
        <f t="shared" si="5"/>
        <v>-41.488000000000056</v>
      </c>
      <c r="M45">
        <f t="shared" si="6"/>
        <v>7089.9959999999992</v>
      </c>
      <c r="N45">
        <f t="shared" si="7"/>
        <v>-4.148800000000006E-2</v>
      </c>
      <c r="O45">
        <f t="shared" si="7"/>
        <v>7.0899959999999993</v>
      </c>
      <c r="AC45">
        <v>2.726</v>
      </c>
      <c r="AD45">
        <v>7.130000114440918</v>
      </c>
      <c r="AE45">
        <v>23.620000839233398</v>
      </c>
      <c r="AF45">
        <f t="shared" si="8"/>
        <v>7.130000114440918</v>
      </c>
      <c r="AG45">
        <f t="shared" si="9"/>
        <v>23.620000839233398</v>
      </c>
    </row>
    <row r="46" spans="1:33">
      <c r="A46" s="3" t="s">
        <v>994</v>
      </c>
      <c r="B46" s="3" t="str">
        <f t="shared" si="0"/>
        <v>13:40:24.639</v>
      </c>
      <c r="C46" s="3">
        <f t="shared" si="1"/>
        <v>49224.639000000003</v>
      </c>
      <c r="D46" s="3">
        <f t="shared" si="2"/>
        <v>5.0360000000000582</v>
      </c>
      <c r="E46" s="3">
        <v>1300.57</v>
      </c>
      <c r="F46" s="3">
        <v>9601.61</v>
      </c>
      <c r="G46" s="3">
        <v>9723.5</v>
      </c>
      <c r="H46" s="3">
        <v>894</v>
      </c>
      <c r="I46" s="3">
        <v>415</v>
      </c>
      <c r="J46">
        <f t="shared" si="3"/>
        <v>1518.07</v>
      </c>
      <c r="K46">
        <f t="shared" si="4"/>
        <v>9569.6319999999996</v>
      </c>
      <c r="L46">
        <f t="shared" si="5"/>
        <v>-0.59900000000016007</v>
      </c>
      <c r="M46">
        <f t="shared" si="6"/>
        <v>7309.4249999999993</v>
      </c>
      <c r="N46">
        <f t="shared" si="7"/>
        <v>-5.9900000000016006E-4</v>
      </c>
      <c r="O46">
        <f t="shared" si="7"/>
        <v>7.3094249999999992</v>
      </c>
      <c r="AC46">
        <v>2.794</v>
      </c>
      <c r="AD46">
        <v>4.0900001525878906</v>
      </c>
      <c r="AE46">
        <v>26.159999847412109</v>
      </c>
      <c r="AF46">
        <f t="shared" si="8"/>
        <v>4.0900001525878906</v>
      </c>
      <c r="AG46">
        <f t="shared" si="9"/>
        <v>26.159999847412109</v>
      </c>
    </row>
    <row r="47" spans="1:33">
      <c r="A47" s="3" t="s">
        <v>995</v>
      </c>
      <c r="B47" s="3" t="str">
        <f t="shared" si="0"/>
        <v>13:40:24.735</v>
      </c>
      <c r="C47" s="3">
        <f t="shared" si="1"/>
        <v>49224.735000000001</v>
      </c>
      <c r="D47" s="3">
        <f t="shared" si="2"/>
        <v>5.1319999999977881</v>
      </c>
      <c r="E47" s="3">
        <v>1305.8900000000001</v>
      </c>
      <c r="F47" s="3">
        <v>9702.39</v>
      </c>
      <c r="G47" s="3">
        <v>9668.5</v>
      </c>
      <c r="H47" s="3">
        <v>904</v>
      </c>
      <c r="I47" s="3">
        <v>413.25</v>
      </c>
      <c r="J47">
        <f t="shared" si="3"/>
        <v>1525.675</v>
      </c>
      <c r="K47">
        <f t="shared" si="4"/>
        <v>9670.2659999999996</v>
      </c>
      <c r="L47">
        <f t="shared" si="5"/>
        <v>7.0059999999998581</v>
      </c>
      <c r="M47">
        <f t="shared" si="6"/>
        <v>7410.0589999999993</v>
      </c>
      <c r="N47">
        <f t="shared" si="7"/>
        <v>7.0059999999998587E-3</v>
      </c>
      <c r="O47">
        <f t="shared" si="7"/>
        <v>7.4100589999999995</v>
      </c>
      <c r="AC47">
        <v>2.863</v>
      </c>
      <c r="AD47">
        <v>2.1700000762939453</v>
      </c>
      <c r="AE47">
        <v>24.420000076293945</v>
      </c>
      <c r="AF47">
        <f t="shared" si="8"/>
        <v>2.1700000762939453</v>
      </c>
      <c r="AG47">
        <f t="shared" si="9"/>
        <v>24.420000076293945</v>
      </c>
    </row>
    <row r="48" spans="1:33">
      <c r="A48" s="3" t="s">
        <v>996</v>
      </c>
      <c r="B48" s="3" t="str">
        <f t="shared" si="0"/>
        <v>13:40:24.826</v>
      </c>
      <c r="C48" s="3">
        <f t="shared" si="1"/>
        <v>49224.826000000001</v>
      </c>
      <c r="D48" s="3">
        <f t="shared" si="2"/>
        <v>5.2229999999981374</v>
      </c>
      <c r="E48" s="3">
        <v>1327.78</v>
      </c>
      <c r="F48" s="3">
        <v>9906.84</v>
      </c>
      <c r="G48" s="3">
        <v>9549.5</v>
      </c>
      <c r="H48" s="3">
        <v>914</v>
      </c>
      <c r="I48" s="3">
        <v>411</v>
      </c>
      <c r="J48">
        <f t="shared" si="3"/>
        <v>1552.1980000000001</v>
      </c>
      <c r="K48">
        <f t="shared" si="4"/>
        <v>9874.1659999999993</v>
      </c>
      <c r="L48">
        <f t="shared" si="5"/>
        <v>33.528999999999996</v>
      </c>
      <c r="M48">
        <f t="shared" si="6"/>
        <v>7613.9589999999989</v>
      </c>
      <c r="N48">
        <f t="shared" si="7"/>
        <v>3.3528999999999996E-2</v>
      </c>
      <c r="O48">
        <f t="shared" si="7"/>
        <v>7.6139589999999995</v>
      </c>
      <c r="AC48">
        <v>2.9220000000000002</v>
      </c>
      <c r="AD48">
        <v>2.7799999713897705</v>
      </c>
      <c r="AE48">
        <v>25.139999389648438</v>
      </c>
      <c r="AF48">
        <f t="shared" si="8"/>
        <v>2.7799999713897705</v>
      </c>
      <c r="AG48">
        <f t="shared" si="9"/>
        <v>25.139999389648438</v>
      </c>
    </row>
    <row r="49" spans="1:33">
      <c r="A49" s="3" t="s">
        <v>997</v>
      </c>
      <c r="B49" s="3" t="str">
        <f t="shared" si="0"/>
        <v>13:40:24.919</v>
      </c>
      <c r="C49" s="3">
        <f t="shared" si="1"/>
        <v>49224.919000000002</v>
      </c>
      <c r="D49" s="3">
        <f t="shared" si="2"/>
        <v>5.3159999999988941</v>
      </c>
      <c r="E49" s="3">
        <v>1351.87</v>
      </c>
      <c r="F49" s="3">
        <v>10014.4</v>
      </c>
      <c r="G49" s="3">
        <v>9477</v>
      </c>
      <c r="H49" s="3">
        <v>912.5</v>
      </c>
      <c r="I49" s="3">
        <v>409.25</v>
      </c>
      <c r="J49">
        <f t="shared" si="3"/>
        <v>1578.722</v>
      </c>
      <c r="K49">
        <f t="shared" si="4"/>
        <v>9981.152</v>
      </c>
      <c r="L49">
        <f t="shared" si="5"/>
        <v>60.052999999999884</v>
      </c>
      <c r="M49">
        <f t="shared" si="6"/>
        <v>7720.9449999999997</v>
      </c>
      <c r="N49">
        <f t="shared" si="7"/>
        <v>6.0052999999999884E-2</v>
      </c>
      <c r="O49">
        <f t="shared" si="7"/>
        <v>7.7209449999999995</v>
      </c>
      <c r="AC49">
        <v>2.9830000000000001</v>
      </c>
      <c r="AD49">
        <v>2.6400001049041748</v>
      </c>
      <c r="AE49">
        <v>26.520000457763672</v>
      </c>
      <c r="AF49">
        <f t="shared" si="8"/>
        <v>2.6400001049041748</v>
      </c>
      <c r="AG49">
        <f t="shared" si="9"/>
        <v>26.520000457763672</v>
      </c>
    </row>
    <row r="50" spans="1:33">
      <c r="A50" s="3" t="s">
        <v>998</v>
      </c>
      <c r="B50" s="3" t="str">
        <f t="shared" si="0"/>
        <v>13:40:25.013</v>
      </c>
      <c r="C50" s="3">
        <f t="shared" si="1"/>
        <v>49225.012999999999</v>
      </c>
      <c r="D50" s="3">
        <f t="shared" si="2"/>
        <v>5.4099999999962165</v>
      </c>
      <c r="E50" s="3">
        <v>1353.05</v>
      </c>
      <c r="F50" s="3">
        <v>10247</v>
      </c>
      <c r="G50" s="3">
        <v>9368</v>
      </c>
      <c r="H50" s="3">
        <v>987</v>
      </c>
      <c r="I50" s="3">
        <v>816</v>
      </c>
      <c r="J50">
        <f t="shared" si="3"/>
        <v>1585.1790000000001</v>
      </c>
      <c r="K50">
        <f t="shared" si="4"/>
        <v>10213.665000000001</v>
      </c>
      <c r="L50">
        <f t="shared" si="5"/>
        <v>66.509999999999991</v>
      </c>
      <c r="M50">
        <f t="shared" si="6"/>
        <v>7953.4580000000005</v>
      </c>
      <c r="N50">
        <f t="shared" si="7"/>
        <v>6.6509999999999986E-2</v>
      </c>
      <c r="O50">
        <f t="shared" si="7"/>
        <v>7.9534580000000004</v>
      </c>
      <c r="AC50">
        <v>3.0529999999999999</v>
      </c>
      <c r="AD50">
        <v>4.1100001335144043</v>
      </c>
      <c r="AE50">
        <v>24.600000381469727</v>
      </c>
      <c r="AF50">
        <f t="shared" si="8"/>
        <v>4.1100001335144043</v>
      </c>
      <c r="AG50">
        <f t="shared" si="9"/>
        <v>24.600000381469727</v>
      </c>
    </row>
    <row r="51" spans="1:33">
      <c r="A51" s="3" t="s">
        <v>999</v>
      </c>
      <c r="B51" s="3" t="str">
        <f t="shared" si="0"/>
        <v>13:40:25.107</v>
      </c>
      <c r="C51" s="3">
        <f t="shared" si="1"/>
        <v>49225.107000000004</v>
      </c>
      <c r="D51" s="3">
        <f t="shared" si="2"/>
        <v>5.5040000000008149</v>
      </c>
      <c r="E51" s="3">
        <v>1363.69</v>
      </c>
      <c r="F51" s="3">
        <v>10343.700000000001</v>
      </c>
      <c r="G51" s="3">
        <v>9315</v>
      </c>
      <c r="H51" s="3">
        <v>991</v>
      </c>
      <c r="I51" s="3">
        <v>814</v>
      </c>
      <c r="J51">
        <f t="shared" si="3"/>
        <v>1598.01</v>
      </c>
      <c r="K51">
        <f t="shared" si="4"/>
        <v>10310.099</v>
      </c>
      <c r="L51">
        <f t="shared" si="5"/>
        <v>79.340999999999894</v>
      </c>
      <c r="M51">
        <f t="shared" si="6"/>
        <v>8049.8919999999998</v>
      </c>
      <c r="N51">
        <f t="shared" si="7"/>
        <v>7.9340999999999898E-2</v>
      </c>
      <c r="O51">
        <f t="shared" si="7"/>
        <v>8.0498919999999998</v>
      </c>
      <c r="AC51">
        <v>3.133</v>
      </c>
      <c r="AD51">
        <v>4.380000114440918</v>
      </c>
      <c r="AE51">
        <v>24.229999542236328</v>
      </c>
      <c r="AF51">
        <f t="shared" si="8"/>
        <v>4.380000114440918</v>
      </c>
      <c r="AG51">
        <f t="shared" si="9"/>
        <v>24.229999542236328</v>
      </c>
    </row>
    <row r="52" spans="1:33">
      <c r="A52" s="3" t="s">
        <v>1000</v>
      </c>
      <c r="B52" s="3" t="str">
        <f t="shared" si="0"/>
        <v>13:40:25.200</v>
      </c>
      <c r="C52" s="3">
        <f t="shared" si="1"/>
        <v>49225.2</v>
      </c>
      <c r="D52" s="3">
        <f t="shared" si="2"/>
        <v>5.5969999999942956</v>
      </c>
      <c r="E52" s="3">
        <v>1384.52</v>
      </c>
      <c r="F52" s="3">
        <v>10578.2</v>
      </c>
      <c r="G52" s="3">
        <v>9194</v>
      </c>
      <c r="H52" s="3">
        <v>912</v>
      </c>
      <c r="I52" s="3">
        <v>403.5</v>
      </c>
      <c r="J52">
        <f t="shared" si="3"/>
        <v>1624.155</v>
      </c>
      <c r="K52">
        <f t="shared" si="4"/>
        <v>10544.066000000001</v>
      </c>
      <c r="L52">
        <f t="shared" si="5"/>
        <v>105.48599999999988</v>
      </c>
      <c r="M52">
        <f t="shared" si="6"/>
        <v>8283.8590000000004</v>
      </c>
      <c r="N52">
        <f t="shared" si="7"/>
        <v>0.10548599999999989</v>
      </c>
      <c r="O52">
        <f t="shared" si="7"/>
        <v>8.2838590000000014</v>
      </c>
      <c r="AC52">
        <v>3.226</v>
      </c>
      <c r="AD52">
        <v>3.9500000476837158</v>
      </c>
      <c r="AE52">
        <v>24.450000762939453</v>
      </c>
      <c r="AF52">
        <f t="shared" si="8"/>
        <v>3.9500000476837158</v>
      </c>
      <c r="AG52">
        <f t="shared" si="9"/>
        <v>24.450000762939453</v>
      </c>
    </row>
    <row r="53" spans="1:33">
      <c r="A53" s="3" t="s">
        <v>1001</v>
      </c>
      <c r="B53" s="3" t="str">
        <f t="shared" si="0"/>
        <v>13:40:25.296</v>
      </c>
      <c r="C53" s="3">
        <f t="shared" si="1"/>
        <v>49225.296000000002</v>
      </c>
      <c r="D53" s="3">
        <f t="shared" si="2"/>
        <v>5.6929999999993015</v>
      </c>
      <c r="E53" s="3">
        <v>1377.06</v>
      </c>
      <c r="F53" s="3">
        <v>10750.8</v>
      </c>
      <c r="G53" s="3">
        <v>9128.5</v>
      </c>
      <c r="H53" s="3">
        <v>924</v>
      </c>
      <c r="I53" s="3">
        <v>400.25</v>
      </c>
      <c r="J53">
        <f t="shared" si="3"/>
        <v>1620.6130000000001</v>
      </c>
      <c r="K53">
        <f t="shared" si="4"/>
        <v>10716.790999999999</v>
      </c>
      <c r="L53">
        <f t="shared" si="5"/>
        <v>101.94399999999996</v>
      </c>
      <c r="M53">
        <f t="shared" si="6"/>
        <v>8456.5839999999989</v>
      </c>
      <c r="N53">
        <f t="shared" si="7"/>
        <v>0.10194399999999997</v>
      </c>
      <c r="O53">
        <f t="shared" si="7"/>
        <v>8.4565839999999994</v>
      </c>
      <c r="AC53">
        <v>3.3029999999999999</v>
      </c>
      <c r="AD53">
        <v>3.9000000953674316</v>
      </c>
      <c r="AE53">
        <v>22.440000534057617</v>
      </c>
      <c r="AF53">
        <f t="shared" si="8"/>
        <v>3.9000000953674316</v>
      </c>
      <c r="AG53">
        <f t="shared" si="9"/>
        <v>22.440000534057617</v>
      </c>
    </row>
    <row r="54" spans="1:33">
      <c r="A54" s="3" t="s">
        <v>1002</v>
      </c>
      <c r="B54" s="3" t="str">
        <f t="shared" si="0"/>
        <v>13:40:25.387</v>
      </c>
      <c r="C54" s="3">
        <f t="shared" si="1"/>
        <v>49225.387000000002</v>
      </c>
      <c r="D54" s="3">
        <f t="shared" si="2"/>
        <v>5.7839999999996508</v>
      </c>
      <c r="E54" s="3">
        <v>1378.64</v>
      </c>
      <c r="F54" s="3">
        <v>10967.8</v>
      </c>
      <c r="G54" s="3">
        <v>9040</v>
      </c>
      <c r="H54" s="3">
        <v>1007</v>
      </c>
      <c r="I54" s="3">
        <v>797</v>
      </c>
      <c r="J54">
        <f t="shared" si="3"/>
        <v>1627.115</v>
      </c>
      <c r="K54">
        <f t="shared" si="4"/>
        <v>10933.699000000001</v>
      </c>
      <c r="L54">
        <f t="shared" si="5"/>
        <v>108.44599999999991</v>
      </c>
      <c r="M54">
        <f t="shared" si="6"/>
        <v>8673.4920000000002</v>
      </c>
      <c r="N54">
        <f t="shared" si="7"/>
        <v>0.10844599999999992</v>
      </c>
      <c r="O54">
        <f t="shared" si="7"/>
        <v>8.6734919999999995</v>
      </c>
      <c r="AC54">
        <v>3.379</v>
      </c>
      <c r="AD54">
        <v>4.3400001525878906</v>
      </c>
      <c r="AE54">
        <v>24.510000228881836</v>
      </c>
      <c r="AF54">
        <f t="shared" si="8"/>
        <v>4.3400001525878906</v>
      </c>
      <c r="AG54">
        <f t="shared" si="9"/>
        <v>24.510000228881836</v>
      </c>
    </row>
    <row r="55" spans="1:33">
      <c r="A55" s="3" t="s">
        <v>1003</v>
      </c>
      <c r="B55" s="3" t="str">
        <f t="shared" si="0"/>
        <v>13:40:25.482</v>
      </c>
      <c r="C55" s="3">
        <f t="shared" si="1"/>
        <v>49225.482000000004</v>
      </c>
      <c r="D55" s="3">
        <f t="shared" si="2"/>
        <v>5.8790000000008149</v>
      </c>
      <c r="E55" s="3">
        <v>1391.55</v>
      </c>
      <c r="F55" s="3">
        <v>11058.5</v>
      </c>
      <c r="G55" s="3">
        <v>8993</v>
      </c>
      <c r="H55" s="3">
        <v>1012</v>
      </c>
      <c r="I55" s="3">
        <v>794</v>
      </c>
      <c r="J55">
        <f t="shared" si="3"/>
        <v>1642.08</v>
      </c>
      <c r="K55">
        <f t="shared" si="4"/>
        <v>11024.083000000001</v>
      </c>
      <c r="L55">
        <f t="shared" si="5"/>
        <v>123.41099999999983</v>
      </c>
      <c r="M55">
        <f t="shared" si="6"/>
        <v>8763.8760000000002</v>
      </c>
      <c r="N55">
        <f t="shared" si="7"/>
        <v>0.12341099999999984</v>
      </c>
      <c r="O55">
        <f t="shared" si="7"/>
        <v>8.7638759999999998</v>
      </c>
      <c r="AC55">
        <v>3.4630000000000001</v>
      </c>
      <c r="AD55">
        <v>6.2399997711181641</v>
      </c>
      <c r="AE55">
        <v>15.460000038146973</v>
      </c>
      <c r="AF55">
        <f t="shared" si="8"/>
        <v>6.2399997711181641</v>
      </c>
      <c r="AG55">
        <f t="shared" si="9"/>
        <v>15.460000038146973</v>
      </c>
    </row>
    <row r="56" spans="1:33">
      <c r="A56" s="3" t="s">
        <v>1004</v>
      </c>
      <c r="B56" s="3" t="str">
        <f t="shared" si="0"/>
        <v>13:40:25.574</v>
      </c>
      <c r="C56" s="3">
        <f t="shared" si="1"/>
        <v>49225.574000000001</v>
      </c>
      <c r="D56" s="3">
        <f t="shared" si="2"/>
        <v>5.9709999999977299</v>
      </c>
      <c r="E56" s="3">
        <v>1395.8</v>
      </c>
      <c r="F56" s="3">
        <v>11312.3</v>
      </c>
      <c r="G56" s="3">
        <v>8895</v>
      </c>
      <c r="H56" s="3">
        <v>996</v>
      </c>
      <c r="I56" s="3">
        <v>790</v>
      </c>
      <c r="J56">
        <f t="shared" si="3"/>
        <v>1652.087</v>
      </c>
      <c r="K56">
        <f t="shared" si="4"/>
        <v>11277.721</v>
      </c>
      <c r="L56">
        <f t="shared" si="5"/>
        <v>133.41799999999989</v>
      </c>
      <c r="M56">
        <f t="shared" si="6"/>
        <v>9017.5139999999992</v>
      </c>
      <c r="N56">
        <f t="shared" si="7"/>
        <v>0.1334179999999999</v>
      </c>
      <c r="O56">
        <f t="shared" si="7"/>
        <v>9.0175140000000003</v>
      </c>
      <c r="AC56">
        <v>3.5369999999999999</v>
      </c>
      <c r="AD56">
        <v>5.0900001525878906</v>
      </c>
      <c r="AE56">
        <v>14.270000457763672</v>
      </c>
      <c r="AF56">
        <f t="shared" si="8"/>
        <v>5.0900001525878906</v>
      </c>
      <c r="AG56">
        <f t="shared" si="9"/>
        <v>14.270000457763672</v>
      </c>
    </row>
    <row r="57" spans="1:33">
      <c r="A57" s="3" t="s">
        <v>1005</v>
      </c>
      <c r="B57" s="3" t="str">
        <f t="shared" si="0"/>
        <v>13:40:25.666</v>
      </c>
      <c r="C57" s="3">
        <f t="shared" si="1"/>
        <v>49225.665999999997</v>
      </c>
      <c r="D57" s="3">
        <f t="shared" si="2"/>
        <v>6.0629999999946449</v>
      </c>
      <c r="E57" s="3">
        <v>1393.59</v>
      </c>
      <c r="F57" s="3">
        <v>11394.4</v>
      </c>
      <c r="G57" s="3">
        <v>8868</v>
      </c>
      <c r="H57" s="3">
        <v>1024</v>
      </c>
      <c r="I57" s="3">
        <v>786.5</v>
      </c>
      <c r="J57">
        <f t="shared" si="3"/>
        <v>1651.74</v>
      </c>
      <c r="K57">
        <f t="shared" si="4"/>
        <v>11359.85</v>
      </c>
      <c r="L57">
        <f t="shared" si="5"/>
        <v>133.07099999999991</v>
      </c>
      <c r="M57">
        <f t="shared" si="6"/>
        <v>9099.643</v>
      </c>
      <c r="N57">
        <f t="shared" si="7"/>
        <v>0.13307099999999991</v>
      </c>
      <c r="O57">
        <f t="shared" si="7"/>
        <v>9.0996430000000004</v>
      </c>
      <c r="AC57">
        <v>3.621</v>
      </c>
      <c r="AD57">
        <v>5.0500001907348633</v>
      </c>
      <c r="AE57">
        <v>17.25</v>
      </c>
      <c r="AF57">
        <f t="shared" si="8"/>
        <v>5.0500001907348633</v>
      </c>
      <c r="AG57">
        <f t="shared" si="9"/>
        <v>17.25</v>
      </c>
    </row>
    <row r="58" spans="1:33">
      <c r="A58" s="3" t="s">
        <v>1006</v>
      </c>
      <c r="B58" s="3" t="str">
        <f t="shared" si="0"/>
        <v>13:40:25.759</v>
      </c>
      <c r="C58" s="3">
        <f t="shared" si="1"/>
        <v>49225.758999999998</v>
      </c>
      <c r="D58" s="3">
        <f t="shared" si="2"/>
        <v>6.1559999999954016</v>
      </c>
      <c r="E58" s="3">
        <v>1392.67</v>
      </c>
      <c r="F58" s="3">
        <v>11639.6</v>
      </c>
      <c r="G58" s="3">
        <v>8786</v>
      </c>
      <c r="H58" s="3">
        <v>1017</v>
      </c>
      <c r="I58" s="3">
        <v>781</v>
      </c>
      <c r="J58">
        <f t="shared" si="3"/>
        <v>1656.383</v>
      </c>
      <c r="K58">
        <f t="shared" si="4"/>
        <v>11605.008</v>
      </c>
      <c r="L58">
        <f t="shared" si="5"/>
        <v>137.71399999999994</v>
      </c>
      <c r="M58">
        <f t="shared" si="6"/>
        <v>9344.8009999999995</v>
      </c>
      <c r="N58">
        <f t="shared" si="7"/>
        <v>0.13771399999999995</v>
      </c>
      <c r="O58">
        <f t="shared" si="7"/>
        <v>9.3448010000000004</v>
      </c>
      <c r="AC58">
        <v>3.7</v>
      </c>
      <c r="AD58">
        <v>7.5199999809265137</v>
      </c>
      <c r="AE58">
        <v>14.369999885559082</v>
      </c>
      <c r="AF58">
        <f t="shared" si="8"/>
        <v>7.5199999809265137</v>
      </c>
      <c r="AG58">
        <f t="shared" si="9"/>
        <v>14.369999885559082</v>
      </c>
    </row>
    <row r="59" spans="1:33">
      <c r="A59" s="3" t="s">
        <v>1007</v>
      </c>
      <c r="B59" s="3" t="str">
        <f t="shared" si="0"/>
        <v>13:40:25.851</v>
      </c>
      <c r="C59" s="3">
        <f t="shared" si="1"/>
        <v>49225.851000000002</v>
      </c>
      <c r="D59" s="3">
        <f t="shared" si="2"/>
        <v>6.2479999999995925</v>
      </c>
      <c r="E59" s="3">
        <v>1407.86</v>
      </c>
      <c r="F59" s="3">
        <v>11725.5</v>
      </c>
      <c r="G59" s="3">
        <v>8744</v>
      </c>
      <c r="H59" s="3">
        <v>1013</v>
      </c>
      <c r="I59" s="3">
        <v>776.5</v>
      </c>
      <c r="J59">
        <f t="shared" si="3"/>
        <v>1673.518</v>
      </c>
      <c r="K59">
        <f t="shared" si="4"/>
        <v>11690.540999999999</v>
      </c>
      <c r="L59">
        <f t="shared" si="5"/>
        <v>154.84899999999993</v>
      </c>
      <c r="M59">
        <f t="shared" si="6"/>
        <v>9430.3339999999989</v>
      </c>
      <c r="N59">
        <f t="shared" si="7"/>
        <v>0.15484899999999993</v>
      </c>
      <c r="O59">
        <f t="shared" si="7"/>
        <v>9.4303339999999984</v>
      </c>
      <c r="AC59">
        <v>3.7839999999999998</v>
      </c>
      <c r="AD59">
        <v>4.679999828338623</v>
      </c>
      <c r="AE59">
        <v>14.100000381469727</v>
      </c>
      <c r="AF59">
        <f t="shared" si="8"/>
        <v>4.679999828338623</v>
      </c>
      <c r="AG59">
        <f t="shared" si="9"/>
        <v>14.100000381469727</v>
      </c>
    </row>
    <row r="60" spans="1:33">
      <c r="A60" s="3" t="s">
        <v>1008</v>
      </c>
      <c r="B60" s="3" t="str">
        <f t="shared" si="0"/>
        <v>13:40:25.947</v>
      </c>
      <c r="C60" s="3">
        <f t="shared" si="1"/>
        <v>49225.947</v>
      </c>
      <c r="D60" s="3">
        <f t="shared" si="2"/>
        <v>6.3439999999973224</v>
      </c>
      <c r="E60" s="3">
        <v>1388.83</v>
      </c>
      <c r="F60" s="3">
        <v>11998.7</v>
      </c>
      <c r="G60" s="3">
        <v>8679.5</v>
      </c>
      <c r="H60" s="3">
        <v>935</v>
      </c>
      <c r="I60" s="3">
        <v>383.25</v>
      </c>
      <c r="J60">
        <f t="shared" si="3"/>
        <v>1660.691</v>
      </c>
      <c r="K60">
        <f t="shared" si="4"/>
        <v>11964.102999999999</v>
      </c>
      <c r="L60">
        <f t="shared" si="5"/>
        <v>142.02199999999993</v>
      </c>
      <c r="M60">
        <f t="shared" si="6"/>
        <v>9703.8959999999988</v>
      </c>
      <c r="N60">
        <f t="shared" si="7"/>
        <v>0.14202199999999993</v>
      </c>
      <c r="O60">
        <f t="shared" si="7"/>
        <v>9.7038959999999985</v>
      </c>
      <c r="AC60">
        <v>3.8479999999999999</v>
      </c>
      <c r="AD60">
        <v>4.2800002098083496</v>
      </c>
      <c r="AE60">
        <v>15.029999732971191</v>
      </c>
      <c r="AF60">
        <f t="shared" si="8"/>
        <v>4.2800002098083496</v>
      </c>
      <c r="AG60">
        <f t="shared" si="9"/>
        <v>15.029999732971191</v>
      </c>
    </row>
    <row r="61" spans="1:33">
      <c r="A61" s="3" t="s">
        <v>1009</v>
      </c>
      <c r="B61" s="3" t="str">
        <f t="shared" si="0"/>
        <v>13:40:26.038</v>
      </c>
      <c r="C61" s="3">
        <f t="shared" si="1"/>
        <v>49226.038</v>
      </c>
      <c r="D61" s="3">
        <f t="shared" si="2"/>
        <v>6.4349999999976717</v>
      </c>
      <c r="E61" s="3">
        <v>1385.09</v>
      </c>
      <c r="F61" s="3">
        <v>12115.7</v>
      </c>
      <c r="G61" s="3">
        <v>8650</v>
      </c>
      <c r="H61" s="3">
        <v>1026</v>
      </c>
      <c r="I61" s="3">
        <v>762</v>
      </c>
      <c r="J61">
        <f t="shared" si="3"/>
        <v>1659.606</v>
      </c>
      <c r="K61">
        <f t="shared" si="4"/>
        <v>12081.157999999999</v>
      </c>
      <c r="L61">
        <f t="shared" si="5"/>
        <v>140.9369999999999</v>
      </c>
      <c r="M61">
        <f t="shared" si="6"/>
        <v>9820.9509999999991</v>
      </c>
      <c r="N61">
        <f t="shared" si="7"/>
        <v>0.1409369999999999</v>
      </c>
      <c r="O61">
        <f t="shared" si="7"/>
        <v>9.8209509999999991</v>
      </c>
      <c r="AC61">
        <v>3.92</v>
      </c>
      <c r="AD61">
        <v>5.4899997711181641</v>
      </c>
      <c r="AE61">
        <v>15.739999771118164</v>
      </c>
      <c r="AF61">
        <f t="shared" si="8"/>
        <v>5.4899997711181641</v>
      </c>
      <c r="AG61">
        <f t="shared" si="9"/>
        <v>15.739999771118164</v>
      </c>
    </row>
    <row r="62" spans="1:33">
      <c r="A62" s="3" t="s">
        <v>1010</v>
      </c>
      <c r="B62" s="3" t="str">
        <f t="shared" si="0"/>
        <v>13:40:26.132</v>
      </c>
      <c r="C62" s="3">
        <f t="shared" si="1"/>
        <v>49226.131999999998</v>
      </c>
      <c r="D62" s="3">
        <f t="shared" si="2"/>
        <v>6.5289999999949941</v>
      </c>
      <c r="E62" s="3">
        <v>1390.39</v>
      </c>
      <c r="F62" s="3">
        <v>12351</v>
      </c>
      <c r="G62" s="3">
        <v>8583</v>
      </c>
      <c r="H62" s="3">
        <v>1040</v>
      </c>
      <c r="I62" s="3">
        <v>757.5</v>
      </c>
      <c r="J62">
        <f t="shared" si="3"/>
        <v>1670.2429999999999</v>
      </c>
      <c r="K62">
        <f t="shared" si="4"/>
        <v>12316.277</v>
      </c>
      <c r="L62">
        <f t="shared" si="5"/>
        <v>151.57399999999984</v>
      </c>
      <c r="M62">
        <f t="shared" si="6"/>
        <v>10056.07</v>
      </c>
      <c r="N62">
        <f t="shared" si="7"/>
        <v>0.15157399999999985</v>
      </c>
      <c r="O62">
        <f t="shared" si="7"/>
        <v>10.05607</v>
      </c>
      <c r="AC62">
        <v>3.9820000000000002</v>
      </c>
      <c r="AD62">
        <v>5.4899997711181641</v>
      </c>
      <c r="AE62">
        <v>15.739999771118164</v>
      </c>
      <c r="AF62">
        <f t="shared" si="8"/>
        <v>5.4899997711181641</v>
      </c>
      <c r="AG62">
        <f t="shared" si="9"/>
        <v>15.739999771118164</v>
      </c>
    </row>
    <row r="63" spans="1:33">
      <c r="A63" s="3" t="s">
        <v>1011</v>
      </c>
      <c r="B63" s="3" t="str">
        <f t="shared" si="0"/>
        <v>13:40:26.225</v>
      </c>
      <c r="C63" s="3">
        <f t="shared" si="1"/>
        <v>49226.224999999999</v>
      </c>
      <c r="D63" s="3">
        <f t="shared" si="2"/>
        <v>6.6219999999957508</v>
      </c>
      <c r="E63" s="3">
        <v>1391.22</v>
      </c>
      <c r="F63" s="3">
        <v>12466.9</v>
      </c>
      <c r="G63" s="3">
        <v>8554</v>
      </c>
      <c r="H63" s="3">
        <v>954</v>
      </c>
      <c r="I63" s="3">
        <v>374.75</v>
      </c>
      <c r="J63">
        <f t="shared" si="3"/>
        <v>1673.703</v>
      </c>
      <c r="K63">
        <f t="shared" si="4"/>
        <v>12432.128000000001</v>
      </c>
      <c r="L63">
        <f t="shared" si="5"/>
        <v>155.03399999999988</v>
      </c>
      <c r="M63">
        <f t="shared" si="6"/>
        <v>10171.921</v>
      </c>
      <c r="N63">
        <f t="shared" si="7"/>
        <v>0.15503399999999989</v>
      </c>
      <c r="O63">
        <f t="shared" si="7"/>
        <v>10.171921000000001</v>
      </c>
      <c r="AC63">
        <v>4.0469999999999997</v>
      </c>
      <c r="AD63">
        <v>4.4600000381469727</v>
      </c>
      <c r="AE63">
        <v>13.020000457763672</v>
      </c>
      <c r="AF63">
        <f t="shared" si="8"/>
        <v>4.4600000381469727</v>
      </c>
      <c r="AG63">
        <f t="shared" si="9"/>
        <v>13.020000457763672</v>
      </c>
    </row>
    <row r="64" spans="1:33">
      <c r="A64" s="3" t="s">
        <v>1012</v>
      </c>
      <c r="B64" s="3" t="str">
        <f t="shared" si="0"/>
        <v>13:40:26.317</v>
      </c>
      <c r="C64" s="3">
        <f t="shared" si="1"/>
        <v>49226.317000000003</v>
      </c>
      <c r="D64" s="3">
        <f t="shared" si="2"/>
        <v>6.7139999999999418</v>
      </c>
      <c r="E64" s="3">
        <v>1408.32</v>
      </c>
      <c r="F64" s="3">
        <v>12661.8</v>
      </c>
      <c r="G64" s="3">
        <v>8493</v>
      </c>
      <c r="H64" s="3">
        <v>1031</v>
      </c>
      <c r="I64" s="3">
        <v>745.5</v>
      </c>
      <c r="J64">
        <f t="shared" si="3"/>
        <v>1695.22</v>
      </c>
      <c r="K64">
        <f t="shared" si="4"/>
        <v>12626.59</v>
      </c>
      <c r="L64">
        <f t="shared" si="5"/>
        <v>176.55099999999993</v>
      </c>
      <c r="M64">
        <f t="shared" si="6"/>
        <v>10366.383</v>
      </c>
      <c r="N64">
        <f t="shared" si="7"/>
        <v>0.17655099999999993</v>
      </c>
      <c r="O64">
        <f t="shared" si="7"/>
        <v>10.366383000000001</v>
      </c>
      <c r="AC64">
        <v>4.1130000000000004</v>
      </c>
      <c r="AD64">
        <v>5.0300002098083496</v>
      </c>
      <c r="AE64">
        <v>17.219999313354492</v>
      </c>
      <c r="AF64">
        <f t="shared" si="8"/>
        <v>5.0300002098083496</v>
      </c>
      <c r="AG64">
        <f t="shared" si="9"/>
        <v>17.219999313354492</v>
      </c>
    </row>
    <row r="65" spans="1:33">
      <c r="A65" s="3" t="s">
        <v>1013</v>
      </c>
      <c r="B65" s="3" t="str">
        <f t="shared" si="0"/>
        <v>13:40:26.409</v>
      </c>
      <c r="C65" s="3">
        <f t="shared" si="1"/>
        <v>49226.409</v>
      </c>
      <c r="D65" s="3">
        <f t="shared" si="2"/>
        <v>6.8059999999968568</v>
      </c>
      <c r="E65" s="3">
        <v>1410.01</v>
      </c>
      <c r="F65" s="3">
        <v>12775.7</v>
      </c>
      <c r="G65" s="3">
        <v>8467.5</v>
      </c>
      <c r="H65" s="3">
        <v>954</v>
      </c>
      <c r="I65" s="3">
        <v>369.25</v>
      </c>
      <c r="J65">
        <f t="shared" si="3"/>
        <v>1699.4939999999999</v>
      </c>
      <c r="K65">
        <f t="shared" si="4"/>
        <v>12740.422</v>
      </c>
      <c r="L65">
        <f t="shared" si="5"/>
        <v>180.82499999999982</v>
      </c>
      <c r="M65">
        <f t="shared" si="6"/>
        <v>10480.215</v>
      </c>
      <c r="N65">
        <f t="shared" si="7"/>
        <v>0.18082499999999982</v>
      </c>
      <c r="O65">
        <f t="shared" si="7"/>
        <v>10.480215000000001</v>
      </c>
      <c r="AC65">
        <v>4.1900000000000004</v>
      </c>
      <c r="AD65">
        <v>4.3899998664855957</v>
      </c>
      <c r="AE65">
        <v>18.680000305175781</v>
      </c>
      <c r="AF65">
        <f t="shared" si="8"/>
        <v>4.3899998664855957</v>
      </c>
      <c r="AG65">
        <f t="shared" si="9"/>
        <v>18.680000305175781</v>
      </c>
    </row>
    <row r="66" spans="1:33">
      <c r="A66" s="3" t="s">
        <v>1014</v>
      </c>
      <c r="B66" s="3" t="str">
        <f t="shared" si="0"/>
        <v>13:40:26.504</v>
      </c>
      <c r="C66" s="3">
        <f t="shared" si="1"/>
        <v>49226.504000000001</v>
      </c>
      <c r="D66" s="3">
        <f t="shared" si="2"/>
        <v>6.9009999999980209</v>
      </c>
      <c r="E66" s="3">
        <v>1423.94</v>
      </c>
      <c r="F66" s="3">
        <v>12966.1</v>
      </c>
      <c r="G66" s="3">
        <v>8417</v>
      </c>
      <c r="H66" s="3">
        <v>1019</v>
      </c>
      <c r="I66" s="3">
        <v>735.5</v>
      </c>
      <c r="J66">
        <f t="shared" si="3"/>
        <v>1717.74</v>
      </c>
      <c r="K66">
        <f t="shared" si="4"/>
        <v>12930.457</v>
      </c>
      <c r="L66">
        <f t="shared" si="5"/>
        <v>199.07099999999991</v>
      </c>
      <c r="M66">
        <f t="shared" si="6"/>
        <v>10670.25</v>
      </c>
      <c r="N66">
        <f t="shared" si="7"/>
        <v>0.19907099999999991</v>
      </c>
      <c r="O66">
        <f t="shared" si="7"/>
        <v>10.670249999999999</v>
      </c>
      <c r="AC66">
        <v>4.2469999999999999</v>
      </c>
      <c r="AD66">
        <v>4.7800002098083496</v>
      </c>
      <c r="AE66">
        <v>19.319999694824219</v>
      </c>
      <c r="AF66">
        <f t="shared" si="8"/>
        <v>4.7800002098083496</v>
      </c>
      <c r="AG66">
        <f t="shared" si="9"/>
        <v>19.319999694824219</v>
      </c>
    </row>
    <row r="67" spans="1:33">
      <c r="A67" s="3" t="s">
        <v>1015</v>
      </c>
      <c r="B67" s="3" t="str">
        <f t="shared" si="0"/>
        <v>13:40:26.598</v>
      </c>
      <c r="C67" s="3">
        <f t="shared" si="1"/>
        <v>49226.597999999998</v>
      </c>
      <c r="D67" s="3">
        <f t="shared" si="2"/>
        <v>6.9949999999953434</v>
      </c>
      <c r="E67" s="3">
        <v>1435.21</v>
      </c>
      <c r="F67" s="3">
        <v>13079.8</v>
      </c>
      <c r="G67" s="3">
        <v>8386</v>
      </c>
      <c r="H67" s="3">
        <v>961.5</v>
      </c>
      <c r="I67" s="3">
        <v>364.25</v>
      </c>
      <c r="J67">
        <f t="shared" si="3"/>
        <v>1731.586</v>
      </c>
      <c r="K67">
        <f t="shared" si="4"/>
        <v>13043.871999999999</v>
      </c>
      <c r="L67">
        <f t="shared" si="5"/>
        <v>212.91699999999992</v>
      </c>
      <c r="M67">
        <f t="shared" si="6"/>
        <v>10783.664999999999</v>
      </c>
      <c r="N67">
        <f t="shared" si="7"/>
        <v>0.21291699999999991</v>
      </c>
      <c r="O67">
        <f t="shared" si="7"/>
        <v>10.783664999999999</v>
      </c>
      <c r="AC67">
        <v>4.3070000000000004</v>
      </c>
      <c r="AD67">
        <v>4.7800002098083496</v>
      </c>
      <c r="AE67">
        <v>20.049999237060547</v>
      </c>
      <c r="AF67">
        <f t="shared" si="8"/>
        <v>4.7800002098083496</v>
      </c>
      <c r="AG67">
        <f t="shared" si="9"/>
        <v>20.049999237060547</v>
      </c>
    </row>
    <row r="68" spans="1:33">
      <c r="A68" s="3" t="s">
        <v>1016</v>
      </c>
      <c r="B68" s="3" t="str">
        <f t="shared" si="0"/>
        <v>13:40:26.689</v>
      </c>
      <c r="C68" s="3">
        <f t="shared" si="1"/>
        <v>49226.688999999998</v>
      </c>
      <c r="D68" s="3">
        <f t="shared" si="2"/>
        <v>7.0859999999956926</v>
      </c>
      <c r="E68" s="3">
        <v>1471.12</v>
      </c>
      <c r="F68" s="3">
        <v>13306.9</v>
      </c>
      <c r="G68" s="3">
        <v>8315</v>
      </c>
      <c r="H68" s="3">
        <v>943</v>
      </c>
      <c r="I68" s="3">
        <v>360.75</v>
      </c>
      <c r="J68">
        <f t="shared" si="3"/>
        <v>1772.6389999999999</v>
      </c>
      <c r="K68">
        <f t="shared" si="4"/>
        <v>13270.099</v>
      </c>
      <c r="L68">
        <f t="shared" si="5"/>
        <v>253.9699999999998</v>
      </c>
      <c r="M68">
        <f t="shared" si="6"/>
        <v>11009.892</v>
      </c>
      <c r="N68">
        <f t="shared" si="7"/>
        <v>0.25396999999999981</v>
      </c>
      <c r="O68">
        <f t="shared" si="7"/>
        <v>11.009892000000001</v>
      </c>
      <c r="AC68">
        <v>4.3789999999999996</v>
      </c>
      <c r="AD68">
        <v>5.570000171661377</v>
      </c>
      <c r="AE68">
        <v>19.860000610351563</v>
      </c>
      <c r="AF68">
        <f t="shared" si="8"/>
        <v>5.570000171661377</v>
      </c>
      <c r="AG68">
        <f t="shared" si="9"/>
        <v>19.860000610351563</v>
      </c>
    </row>
    <row r="69" spans="1:33">
      <c r="A69" s="3" t="s">
        <v>1017</v>
      </c>
      <c r="B69" s="3" t="str">
        <f t="shared" ref="B69:B132" si="10">MID(A69,12,8)&amp;"."&amp;RIGHT(A69,3)</f>
        <v>13:40:26.783</v>
      </c>
      <c r="C69" s="3">
        <f t="shared" ref="C69:C132" si="11">LEFT(B69,2)*3600+MID(B69,4,2)*60+RIGHT(B69,6)</f>
        <v>49226.783000000003</v>
      </c>
      <c r="D69" s="3">
        <f t="shared" ref="D69:D132" si="12">C69-$C$4</f>
        <v>7.180000000000291</v>
      </c>
      <c r="E69" s="3">
        <v>1473.98</v>
      </c>
      <c r="F69" s="3">
        <v>13417</v>
      </c>
      <c r="G69" s="3">
        <v>8297</v>
      </c>
      <c r="H69" s="3">
        <v>1050</v>
      </c>
      <c r="I69" s="3">
        <v>718.5</v>
      </c>
      <c r="J69">
        <f t="shared" ref="J69:J132" si="13">ROUND(E69*COS(-1.3*PI()/180)-F69*SIN(-1.3*PI()/180),3)</f>
        <v>1777.9970000000001</v>
      </c>
      <c r="K69">
        <f t="shared" ref="K69:K132" si="14">ROUND(E69*SIN(-1.3*PI()/180)+F69*COS(-1.3*PI()/180),3)</f>
        <v>13380.106</v>
      </c>
      <c r="L69">
        <f t="shared" ref="L69:L132" si="15">J69-$J$4</f>
        <v>259.32799999999997</v>
      </c>
      <c r="M69">
        <f t="shared" ref="M69:M132" si="16">K69-$K$4</f>
        <v>11119.898999999999</v>
      </c>
      <c r="N69">
        <f t="shared" ref="N69:O132" si="17">L69*0.001</f>
        <v>0.259328</v>
      </c>
      <c r="O69">
        <f t="shared" si="17"/>
        <v>11.119899</v>
      </c>
      <c r="AC69">
        <v>4.4459999999999997</v>
      </c>
      <c r="AD69">
        <v>5.9200000762939453</v>
      </c>
      <c r="AE69">
        <v>20.260000228881836</v>
      </c>
      <c r="AF69">
        <f t="shared" ref="AF69:AF132" si="18">AD69</f>
        <v>5.9200000762939453</v>
      </c>
      <c r="AG69">
        <f t="shared" ref="AG69:AG132" si="19">AE69</f>
        <v>20.260000228881836</v>
      </c>
    </row>
    <row r="70" spans="1:33">
      <c r="A70" s="3" t="s">
        <v>1018</v>
      </c>
      <c r="B70" s="3" t="str">
        <f t="shared" si="10"/>
        <v>13:40:26.874</v>
      </c>
      <c r="C70" s="3">
        <f t="shared" si="11"/>
        <v>49226.874000000003</v>
      </c>
      <c r="D70" s="3">
        <f t="shared" si="12"/>
        <v>7.2710000000006403</v>
      </c>
      <c r="E70" s="3">
        <v>1497.18</v>
      </c>
      <c r="F70" s="3">
        <v>13637.8</v>
      </c>
      <c r="G70" s="3">
        <v>8248</v>
      </c>
      <c r="H70" s="3">
        <v>1055</v>
      </c>
      <c r="I70" s="3">
        <v>714.5</v>
      </c>
      <c r="J70">
        <f t="shared" si="13"/>
        <v>1806.2</v>
      </c>
      <c r="K70">
        <f t="shared" si="14"/>
        <v>13600.323</v>
      </c>
      <c r="L70">
        <f t="shared" si="15"/>
        <v>287.53099999999995</v>
      </c>
      <c r="M70">
        <f t="shared" si="16"/>
        <v>11340.116</v>
      </c>
      <c r="N70">
        <f t="shared" si="17"/>
        <v>0.28753099999999998</v>
      </c>
      <c r="O70">
        <f t="shared" si="17"/>
        <v>11.340116</v>
      </c>
      <c r="AC70">
        <v>4.5069999999999997</v>
      </c>
      <c r="AD70">
        <v>7.0999999046325684</v>
      </c>
      <c r="AE70">
        <v>20.340000152587891</v>
      </c>
      <c r="AF70">
        <f t="shared" si="18"/>
        <v>7.0999999046325684</v>
      </c>
      <c r="AG70">
        <f t="shared" si="19"/>
        <v>20.340000152587891</v>
      </c>
    </row>
    <row r="71" spans="1:33">
      <c r="A71" s="3" t="s">
        <v>1019</v>
      </c>
      <c r="B71" s="3" t="str">
        <f t="shared" si="10"/>
        <v>13:40:26.968</v>
      </c>
      <c r="C71" s="3">
        <f t="shared" si="11"/>
        <v>49226.968000000001</v>
      </c>
      <c r="D71" s="3">
        <f t="shared" si="12"/>
        <v>7.3649999999979627</v>
      </c>
      <c r="E71" s="3">
        <v>1495.64</v>
      </c>
      <c r="F71" s="3">
        <v>13746.2</v>
      </c>
      <c r="G71" s="3">
        <v>8239</v>
      </c>
      <c r="H71" s="3">
        <v>967.5</v>
      </c>
      <c r="I71" s="3">
        <v>353.5</v>
      </c>
      <c r="J71">
        <f t="shared" si="13"/>
        <v>1807.12</v>
      </c>
      <c r="K71">
        <f t="shared" si="14"/>
        <v>13708.73</v>
      </c>
      <c r="L71">
        <f t="shared" si="15"/>
        <v>288.45099999999979</v>
      </c>
      <c r="M71">
        <f t="shared" si="16"/>
        <v>11448.522999999999</v>
      </c>
      <c r="N71">
        <f t="shared" si="17"/>
        <v>0.28845099999999979</v>
      </c>
      <c r="O71">
        <f t="shared" si="17"/>
        <v>11.448523</v>
      </c>
      <c r="AC71">
        <v>4.5789999999999997</v>
      </c>
      <c r="AD71">
        <v>4.0300002098083496</v>
      </c>
      <c r="AE71">
        <v>19.069999694824219</v>
      </c>
      <c r="AF71">
        <f t="shared" si="18"/>
        <v>4.0300002098083496</v>
      </c>
      <c r="AG71">
        <f t="shared" si="19"/>
        <v>19.069999694824219</v>
      </c>
    </row>
    <row r="72" spans="1:33">
      <c r="A72" s="3" t="s">
        <v>1020</v>
      </c>
      <c r="B72" s="3" t="str">
        <f t="shared" si="10"/>
        <v>13:40:27.061</v>
      </c>
      <c r="C72" s="3">
        <f t="shared" si="11"/>
        <v>49227.061000000002</v>
      </c>
      <c r="D72" s="3">
        <f t="shared" si="12"/>
        <v>7.4579999999987194</v>
      </c>
      <c r="E72" s="3">
        <v>1524.96</v>
      </c>
      <c r="F72" s="3">
        <v>13928.3</v>
      </c>
      <c r="G72" s="3">
        <v>8195</v>
      </c>
      <c r="H72" s="3">
        <v>1040</v>
      </c>
      <c r="I72" s="3">
        <v>703</v>
      </c>
      <c r="J72">
        <f t="shared" si="13"/>
        <v>1840.5630000000001</v>
      </c>
      <c r="K72">
        <f t="shared" si="14"/>
        <v>13890.118</v>
      </c>
      <c r="L72">
        <f t="shared" si="15"/>
        <v>321.89400000000001</v>
      </c>
      <c r="M72">
        <f t="shared" si="16"/>
        <v>11629.911</v>
      </c>
      <c r="N72">
        <f t="shared" si="17"/>
        <v>0.32189400000000001</v>
      </c>
      <c r="O72">
        <f t="shared" si="17"/>
        <v>11.629911</v>
      </c>
      <c r="AC72">
        <v>4.6390000000000002</v>
      </c>
      <c r="AD72">
        <v>4.5399999618530273</v>
      </c>
      <c r="AE72">
        <v>18.170000076293945</v>
      </c>
      <c r="AF72">
        <f t="shared" si="18"/>
        <v>4.5399999618530273</v>
      </c>
      <c r="AG72">
        <f t="shared" si="19"/>
        <v>18.170000076293945</v>
      </c>
    </row>
    <row r="73" spans="1:33">
      <c r="A73" s="3" t="s">
        <v>1021</v>
      </c>
      <c r="B73" s="3" t="str">
        <f t="shared" si="10"/>
        <v>13:40:27.156</v>
      </c>
      <c r="C73" s="3">
        <f t="shared" si="11"/>
        <v>49227.156000000003</v>
      </c>
      <c r="D73" s="3">
        <f t="shared" si="12"/>
        <v>7.5529999999998836</v>
      </c>
      <c r="E73" s="3">
        <v>1535.73</v>
      </c>
      <c r="F73" s="3">
        <v>14036.4</v>
      </c>
      <c r="G73" s="3">
        <v>8177.5</v>
      </c>
      <c r="H73" s="3">
        <v>954.5</v>
      </c>
      <c r="I73" s="3">
        <v>348</v>
      </c>
      <c r="J73">
        <f t="shared" si="13"/>
        <v>1853.7829999999999</v>
      </c>
      <c r="K73">
        <f t="shared" si="14"/>
        <v>13997.946</v>
      </c>
      <c r="L73">
        <f t="shared" si="15"/>
        <v>335.11399999999981</v>
      </c>
      <c r="M73">
        <f t="shared" si="16"/>
        <v>11737.739</v>
      </c>
      <c r="N73">
        <f t="shared" si="17"/>
        <v>0.3351139999999998</v>
      </c>
      <c r="O73">
        <f t="shared" si="17"/>
        <v>11.737738999999999</v>
      </c>
      <c r="AC73">
        <v>4.7140000000000004</v>
      </c>
      <c r="AD73">
        <v>4.380000114440918</v>
      </c>
      <c r="AE73">
        <v>18.809999465942383</v>
      </c>
      <c r="AF73">
        <f t="shared" si="18"/>
        <v>4.380000114440918</v>
      </c>
      <c r="AG73">
        <f t="shared" si="19"/>
        <v>18.809999465942383</v>
      </c>
    </row>
    <row r="74" spans="1:33">
      <c r="A74" s="3" t="s">
        <v>1022</v>
      </c>
      <c r="B74" s="3" t="str">
        <f t="shared" si="10"/>
        <v>13:40:27.250</v>
      </c>
      <c r="C74" s="3">
        <f t="shared" si="11"/>
        <v>49227.25</v>
      </c>
      <c r="D74" s="3">
        <f t="shared" si="12"/>
        <v>7.646999999997206</v>
      </c>
      <c r="E74" s="3">
        <v>1562.87</v>
      </c>
      <c r="F74" s="3">
        <v>14251.4</v>
      </c>
      <c r="G74" s="3">
        <v>8141</v>
      </c>
      <c r="H74" s="3">
        <v>959.5</v>
      </c>
      <c r="I74" s="3">
        <v>344.5</v>
      </c>
      <c r="J74">
        <f t="shared" si="13"/>
        <v>1885.7940000000001</v>
      </c>
      <c r="K74">
        <f t="shared" si="14"/>
        <v>14212.273999999999</v>
      </c>
      <c r="L74">
        <f t="shared" si="15"/>
        <v>367.125</v>
      </c>
      <c r="M74">
        <f t="shared" si="16"/>
        <v>11952.066999999999</v>
      </c>
      <c r="N74">
        <f t="shared" si="17"/>
        <v>0.36712500000000003</v>
      </c>
      <c r="O74">
        <f t="shared" si="17"/>
        <v>11.952067</v>
      </c>
      <c r="AC74">
        <v>4.7750000000000004</v>
      </c>
      <c r="AD74">
        <v>4.130000114440918</v>
      </c>
      <c r="AE74">
        <v>19.069999694824219</v>
      </c>
      <c r="AF74">
        <f t="shared" si="18"/>
        <v>4.130000114440918</v>
      </c>
      <c r="AG74">
        <f t="shared" si="19"/>
        <v>19.069999694824219</v>
      </c>
    </row>
    <row r="75" spans="1:33">
      <c r="A75" s="3" t="s">
        <v>1023</v>
      </c>
      <c r="B75" s="3" t="str">
        <f t="shared" si="10"/>
        <v>13:40:27.342</v>
      </c>
      <c r="C75" s="3">
        <f t="shared" si="11"/>
        <v>49227.341999999997</v>
      </c>
      <c r="D75" s="3">
        <f t="shared" si="12"/>
        <v>7.738999999994121</v>
      </c>
      <c r="E75" s="3">
        <v>1581.24</v>
      </c>
      <c r="F75" s="3">
        <v>14358.3</v>
      </c>
      <c r="G75" s="3">
        <v>8120</v>
      </c>
      <c r="H75" s="3">
        <v>1038</v>
      </c>
      <c r="I75" s="3">
        <v>686</v>
      </c>
      <c r="J75">
        <f t="shared" si="13"/>
        <v>1906.585</v>
      </c>
      <c r="K75">
        <f t="shared" si="14"/>
        <v>14318.73</v>
      </c>
      <c r="L75">
        <f t="shared" si="15"/>
        <v>387.91599999999994</v>
      </c>
      <c r="M75">
        <f t="shared" si="16"/>
        <v>12058.522999999999</v>
      </c>
      <c r="N75">
        <f t="shared" si="17"/>
        <v>0.38791599999999993</v>
      </c>
      <c r="O75">
        <f t="shared" si="17"/>
        <v>12.058522999999999</v>
      </c>
      <c r="AC75">
        <v>4.843</v>
      </c>
      <c r="AD75">
        <v>4.8299999237060547</v>
      </c>
      <c r="AE75">
        <v>17.530000686645508</v>
      </c>
      <c r="AF75">
        <f t="shared" si="18"/>
        <v>4.8299999237060547</v>
      </c>
      <c r="AG75">
        <f t="shared" si="19"/>
        <v>17.530000686645508</v>
      </c>
    </row>
    <row r="76" spans="1:33">
      <c r="A76" s="3" t="s">
        <v>1024</v>
      </c>
      <c r="B76" s="3" t="str">
        <f t="shared" si="10"/>
        <v>13:40:27.436</v>
      </c>
      <c r="C76" s="3">
        <f t="shared" si="11"/>
        <v>49227.436000000002</v>
      </c>
      <c r="D76" s="3">
        <f t="shared" si="12"/>
        <v>7.8329999999987194</v>
      </c>
      <c r="E76" s="3">
        <v>1597.23</v>
      </c>
      <c r="F76" s="3">
        <v>14641.4</v>
      </c>
      <c r="G76" s="3">
        <v>8104</v>
      </c>
      <c r="H76" s="3">
        <v>1056</v>
      </c>
      <c r="I76" s="3">
        <v>681.5</v>
      </c>
      <c r="J76">
        <f t="shared" si="13"/>
        <v>1928.9929999999999</v>
      </c>
      <c r="K76">
        <f t="shared" si="14"/>
        <v>14601.395</v>
      </c>
      <c r="L76">
        <f t="shared" si="15"/>
        <v>410.32399999999984</v>
      </c>
      <c r="M76">
        <f t="shared" si="16"/>
        <v>12341.188</v>
      </c>
      <c r="N76">
        <f t="shared" si="17"/>
        <v>0.41032399999999986</v>
      </c>
      <c r="O76">
        <f t="shared" si="17"/>
        <v>12.341188000000001</v>
      </c>
      <c r="AC76">
        <v>4.9130000000000003</v>
      </c>
      <c r="AD76">
        <v>4.0799999237060547</v>
      </c>
      <c r="AE76">
        <v>18.040000915527344</v>
      </c>
      <c r="AF76">
        <f t="shared" si="18"/>
        <v>4.0799999237060547</v>
      </c>
      <c r="AG76">
        <f t="shared" si="19"/>
        <v>18.040000915527344</v>
      </c>
    </row>
    <row r="77" spans="1:33">
      <c r="A77" s="3" t="s">
        <v>1025</v>
      </c>
      <c r="B77" s="3" t="str">
        <f t="shared" si="10"/>
        <v>13:40:27.530</v>
      </c>
      <c r="C77" s="3">
        <f t="shared" si="11"/>
        <v>49227.53</v>
      </c>
      <c r="D77" s="3">
        <f t="shared" si="12"/>
        <v>7.9269999999960419</v>
      </c>
      <c r="E77" s="3">
        <v>1605.93</v>
      </c>
      <c r="F77" s="3">
        <v>14782.7</v>
      </c>
      <c r="G77" s="3">
        <v>8099</v>
      </c>
      <c r="H77" s="3">
        <v>1057</v>
      </c>
      <c r="I77" s="3">
        <v>676.5</v>
      </c>
      <c r="J77">
        <f t="shared" si="13"/>
        <v>1940.8969999999999</v>
      </c>
      <c r="K77">
        <f t="shared" si="14"/>
        <v>14742.460999999999</v>
      </c>
      <c r="L77">
        <f t="shared" si="15"/>
        <v>422.22799999999984</v>
      </c>
      <c r="M77">
        <f t="shared" si="16"/>
        <v>12482.253999999999</v>
      </c>
      <c r="N77">
        <f t="shared" si="17"/>
        <v>0.42222799999999983</v>
      </c>
      <c r="O77">
        <f t="shared" si="17"/>
        <v>12.482253999999999</v>
      </c>
      <c r="AC77">
        <v>4.9729999999999999</v>
      </c>
      <c r="AD77">
        <v>2.9300000667572021</v>
      </c>
      <c r="AE77">
        <v>17.579999923706055</v>
      </c>
      <c r="AF77">
        <f t="shared" si="18"/>
        <v>2.9300000667572021</v>
      </c>
      <c r="AG77">
        <f t="shared" si="19"/>
        <v>17.579999923706055</v>
      </c>
    </row>
    <row r="78" spans="1:33">
      <c r="A78" s="3" t="s">
        <v>1026</v>
      </c>
      <c r="B78" s="3" t="str">
        <f t="shared" si="10"/>
        <v>13:40:27.623</v>
      </c>
      <c r="C78" s="3">
        <f t="shared" si="11"/>
        <v>49227.623</v>
      </c>
      <c r="D78" s="3">
        <f t="shared" si="12"/>
        <v>8.0199999999967986</v>
      </c>
      <c r="E78" s="3">
        <v>1615.11</v>
      </c>
      <c r="F78" s="3">
        <v>14994.5</v>
      </c>
      <c r="G78" s="3">
        <v>8100</v>
      </c>
      <c r="H78" s="3">
        <v>1068</v>
      </c>
      <c r="I78" s="3">
        <v>671</v>
      </c>
      <c r="J78">
        <f t="shared" si="13"/>
        <v>1954.88</v>
      </c>
      <c r="K78">
        <f t="shared" si="14"/>
        <v>14953.998</v>
      </c>
      <c r="L78">
        <f t="shared" si="15"/>
        <v>436.21100000000001</v>
      </c>
      <c r="M78">
        <f t="shared" si="16"/>
        <v>12693.790999999999</v>
      </c>
      <c r="N78">
        <f t="shared" si="17"/>
        <v>0.43621100000000002</v>
      </c>
      <c r="O78">
        <f t="shared" si="17"/>
        <v>12.693790999999999</v>
      </c>
      <c r="AC78">
        <v>5.0449999999999999</v>
      </c>
      <c r="AD78">
        <v>1.2300000190734863</v>
      </c>
      <c r="AE78">
        <v>16.920000076293945</v>
      </c>
      <c r="AF78">
        <f t="shared" si="18"/>
        <v>1.2300000190734863</v>
      </c>
      <c r="AG78">
        <f t="shared" si="19"/>
        <v>16.920000076293945</v>
      </c>
    </row>
    <row r="79" spans="1:33">
      <c r="A79" s="3" t="s">
        <v>1027</v>
      </c>
      <c r="B79" s="3" t="str">
        <f t="shared" si="10"/>
        <v>13:40:27.718</v>
      </c>
      <c r="C79" s="3">
        <f t="shared" si="11"/>
        <v>49227.718000000001</v>
      </c>
      <c r="D79" s="3">
        <f t="shared" si="12"/>
        <v>8.1149999999979627</v>
      </c>
      <c r="E79" s="3">
        <v>1645.29</v>
      </c>
      <c r="F79" s="3">
        <v>15098.6</v>
      </c>
      <c r="G79" s="3">
        <v>8077</v>
      </c>
      <c r="H79" s="3">
        <v>979</v>
      </c>
      <c r="I79" s="3">
        <v>330</v>
      </c>
      <c r="J79">
        <f t="shared" si="13"/>
        <v>1987.413</v>
      </c>
      <c r="K79">
        <f t="shared" si="14"/>
        <v>15057.387000000001</v>
      </c>
      <c r="L79">
        <f t="shared" si="15"/>
        <v>468.74399999999991</v>
      </c>
      <c r="M79">
        <f t="shared" si="16"/>
        <v>12797.18</v>
      </c>
      <c r="N79">
        <f t="shared" si="17"/>
        <v>0.46874399999999994</v>
      </c>
      <c r="O79">
        <f t="shared" si="17"/>
        <v>12.797180000000001</v>
      </c>
      <c r="AC79">
        <v>5.1070000000000002</v>
      </c>
      <c r="AD79">
        <v>1.2300000190734863</v>
      </c>
      <c r="AE79">
        <v>16.920000076293945</v>
      </c>
      <c r="AF79">
        <f t="shared" si="18"/>
        <v>1.2300000190734863</v>
      </c>
      <c r="AG79">
        <f t="shared" si="19"/>
        <v>16.920000076293945</v>
      </c>
    </row>
    <row r="80" spans="1:33">
      <c r="A80" s="3" t="s">
        <v>1028</v>
      </c>
      <c r="B80" s="3" t="str">
        <f t="shared" si="10"/>
        <v>13:40:27.809</v>
      </c>
      <c r="C80" s="3">
        <f t="shared" si="11"/>
        <v>49227.809000000001</v>
      </c>
      <c r="D80" s="3">
        <f t="shared" si="12"/>
        <v>8.205999999998312</v>
      </c>
      <c r="E80" s="3">
        <v>1660.28</v>
      </c>
      <c r="F80" s="3">
        <v>15345</v>
      </c>
      <c r="G80" s="3">
        <v>8084</v>
      </c>
      <c r="H80" s="3">
        <v>1059</v>
      </c>
      <c r="I80" s="3">
        <v>655</v>
      </c>
      <c r="J80">
        <f t="shared" si="13"/>
        <v>2007.99</v>
      </c>
      <c r="K80">
        <f t="shared" si="14"/>
        <v>15303.383</v>
      </c>
      <c r="L80">
        <f t="shared" si="15"/>
        <v>489.32099999999991</v>
      </c>
      <c r="M80">
        <f t="shared" si="16"/>
        <v>13043.175999999999</v>
      </c>
      <c r="N80">
        <f t="shared" si="17"/>
        <v>0.48932099999999995</v>
      </c>
      <c r="O80">
        <f t="shared" si="17"/>
        <v>13.043175999999999</v>
      </c>
      <c r="AC80">
        <v>5.1689999999999996</v>
      </c>
      <c r="AD80">
        <v>0.99000000953674316</v>
      </c>
      <c r="AE80">
        <v>18.110000610351563</v>
      </c>
      <c r="AF80">
        <f t="shared" si="18"/>
        <v>0.99000000953674316</v>
      </c>
      <c r="AG80">
        <f t="shared" si="19"/>
        <v>18.110000610351563</v>
      </c>
    </row>
    <row r="81" spans="1:33">
      <c r="A81" s="3" t="s">
        <v>1029</v>
      </c>
      <c r="B81" s="3" t="str">
        <f t="shared" si="10"/>
        <v>13:40:27.902</v>
      </c>
      <c r="C81" s="3">
        <f t="shared" si="11"/>
        <v>49227.902000000002</v>
      </c>
      <c r="D81" s="3">
        <f t="shared" si="12"/>
        <v>8.2989999999990687</v>
      </c>
      <c r="E81" s="3">
        <v>1675.09</v>
      </c>
      <c r="F81" s="3">
        <v>15449.8</v>
      </c>
      <c r="G81" s="3">
        <v>8081</v>
      </c>
      <c r="H81" s="3">
        <v>978.5</v>
      </c>
      <c r="I81" s="3">
        <v>323.5</v>
      </c>
      <c r="J81">
        <f t="shared" si="13"/>
        <v>2025.174</v>
      </c>
      <c r="K81">
        <f t="shared" si="14"/>
        <v>15407.82</v>
      </c>
      <c r="L81">
        <f t="shared" si="15"/>
        <v>506.50499999999988</v>
      </c>
      <c r="M81">
        <f t="shared" si="16"/>
        <v>13147.612999999999</v>
      </c>
      <c r="N81">
        <f t="shared" si="17"/>
        <v>0.50650499999999987</v>
      </c>
      <c r="O81">
        <f t="shared" si="17"/>
        <v>13.147613</v>
      </c>
      <c r="AC81">
        <v>5.2450000000000001</v>
      </c>
      <c r="AD81">
        <v>2.0099999904632568</v>
      </c>
      <c r="AE81">
        <v>16.569999694824219</v>
      </c>
      <c r="AF81">
        <f t="shared" si="18"/>
        <v>2.0099999904632568</v>
      </c>
      <c r="AG81">
        <f t="shared" si="19"/>
        <v>16.569999694824219</v>
      </c>
    </row>
    <row r="82" spans="1:33">
      <c r="A82" s="3" t="s">
        <v>1030</v>
      </c>
      <c r="B82" s="3" t="str">
        <f t="shared" si="10"/>
        <v>13:40:27.995</v>
      </c>
      <c r="C82" s="3">
        <f t="shared" si="11"/>
        <v>49227.995000000003</v>
      </c>
      <c r="D82" s="3">
        <f t="shared" si="12"/>
        <v>8.3919999999998254</v>
      </c>
      <c r="E82" s="3">
        <v>1696.27</v>
      </c>
      <c r="F82" s="3">
        <v>15660.5</v>
      </c>
      <c r="G82" s="3">
        <v>8087.5</v>
      </c>
      <c r="H82" s="3">
        <v>976</v>
      </c>
      <c r="I82" s="3">
        <v>319.5</v>
      </c>
      <c r="J82">
        <f t="shared" si="13"/>
        <v>2051.1280000000002</v>
      </c>
      <c r="K82">
        <f t="shared" si="14"/>
        <v>15617.985000000001</v>
      </c>
      <c r="L82">
        <f t="shared" si="15"/>
        <v>532.45900000000006</v>
      </c>
      <c r="M82">
        <f t="shared" si="16"/>
        <v>13357.778</v>
      </c>
      <c r="N82">
        <f t="shared" si="17"/>
        <v>0.53245900000000002</v>
      </c>
      <c r="O82">
        <f t="shared" si="17"/>
        <v>13.357778</v>
      </c>
      <c r="AC82">
        <v>5.3049999999999997</v>
      </c>
      <c r="AD82">
        <v>0.89999997615814209</v>
      </c>
      <c r="AE82">
        <v>16.370000839233398</v>
      </c>
      <c r="AF82">
        <f t="shared" si="18"/>
        <v>0.89999997615814209</v>
      </c>
      <c r="AG82">
        <f t="shared" si="19"/>
        <v>16.370000839233398</v>
      </c>
    </row>
    <row r="83" spans="1:33">
      <c r="A83" s="3" t="s">
        <v>1031</v>
      </c>
      <c r="B83" s="3" t="str">
        <f t="shared" si="10"/>
        <v>13:40:28.087</v>
      </c>
      <c r="C83" s="3">
        <f t="shared" si="11"/>
        <v>49228.087</v>
      </c>
      <c r="D83" s="3">
        <f t="shared" si="12"/>
        <v>8.4839999999967404</v>
      </c>
      <c r="E83" s="3">
        <v>1688.86</v>
      </c>
      <c r="F83" s="3">
        <v>15768.8</v>
      </c>
      <c r="G83" s="3">
        <v>8111</v>
      </c>
      <c r="H83" s="3">
        <v>1059</v>
      </c>
      <c r="I83" s="3">
        <v>636</v>
      </c>
      <c r="J83">
        <f t="shared" si="13"/>
        <v>2046.1769999999999</v>
      </c>
      <c r="K83">
        <f t="shared" si="14"/>
        <v>15726.425999999999</v>
      </c>
      <c r="L83">
        <f t="shared" si="15"/>
        <v>527.50799999999981</v>
      </c>
      <c r="M83">
        <f t="shared" si="16"/>
        <v>13466.218999999999</v>
      </c>
      <c r="N83">
        <f t="shared" si="17"/>
        <v>0.52750799999999987</v>
      </c>
      <c r="O83">
        <f t="shared" si="17"/>
        <v>13.466218999999999</v>
      </c>
      <c r="AC83">
        <v>5.3780000000000001</v>
      </c>
      <c r="AD83">
        <v>0.89999997615814209</v>
      </c>
      <c r="AE83">
        <v>16.370000839233398</v>
      </c>
      <c r="AF83">
        <f t="shared" si="18"/>
        <v>0.89999997615814209</v>
      </c>
      <c r="AG83">
        <f t="shared" si="19"/>
        <v>16.370000839233398</v>
      </c>
    </row>
    <row r="84" spans="1:33">
      <c r="A84" s="3" t="s">
        <v>1032</v>
      </c>
      <c r="B84" s="3" t="str">
        <f t="shared" si="10"/>
        <v>13:40:28.180</v>
      </c>
      <c r="C84" s="3">
        <f t="shared" si="11"/>
        <v>49228.18</v>
      </c>
      <c r="D84" s="3">
        <f t="shared" si="12"/>
        <v>8.5769999999974971</v>
      </c>
      <c r="E84" s="3">
        <v>1727.98</v>
      </c>
      <c r="F84" s="3">
        <v>16013.5</v>
      </c>
      <c r="G84" s="3">
        <v>8114.5</v>
      </c>
      <c r="H84" s="3">
        <v>960.5</v>
      </c>
      <c r="I84" s="3">
        <v>314</v>
      </c>
      <c r="J84">
        <f t="shared" si="13"/>
        <v>2090.8389999999999</v>
      </c>
      <c r="K84">
        <f t="shared" si="14"/>
        <v>15970.174999999999</v>
      </c>
      <c r="L84">
        <f t="shared" si="15"/>
        <v>572.16999999999985</v>
      </c>
      <c r="M84">
        <f t="shared" si="16"/>
        <v>13709.967999999999</v>
      </c>
      <c r="N84">
        <f t="shared" si="17"/>
        <v>0.57216999999999985</v>
      </c>
      <c r="O84">
        <f t="shared" si="17"/>
        <v>13.709968</v>
      </c>
      <c r="AC84">
        <v>5.4740000000000002</v>
      </c>
      <c r="AD84">
        <v>1.7100000381469727</v>
      </c>
      <c r="AE84">
        <v>17.729999542236328</v>
      </c>
      <c r="AF84">
        <f t="shared" si="18"/>
        <v>1.7100000381469727</v>
      </c>
      <c r="AG84">
        <f t="shared" si="19"/>
        <v>17.729999542236328</v>
      </c>
    </row>
    <row r="85" spans="1:33">
      <c r="A85" s="3" t="s">
        <v>1033</v>
      </c>
      <c r="B85" s="3" t="str">
        <f t="shared" si="10"/>
        <v>13:40:28.274</v>
      </c>
      <c r="C85" s="3">
        <f t="shared" si="11"/>
        <v>49228.273999999998</v>
      </c>
      <c r="D85" s="3">
        <f t="shared" si="12"/>
        <v>8.6709999999948195</v>
      </c>
      <c r="E85" s="3">
        <v>1727.71</v>
      </c>
      <c r="F85" s="3">
        <v>16158.3</v>
      </c>
      <c r="G85" s="3">
        <v>8143</v>
      </c>
      <c r="H85" s="3">
        <v>981</v>
      </c>
      <c r="I85" s="3">
        <v>310.5</v>
      </c>
      <c r="J85">
        <f t="shared" si="13"/>
        <v>2093.8539999999998</v>
      </c>
      <c r="K85">
        <f t="shared" si="14"/>
        <v>16114.944</v>
      </c>
      <c r="L85">
        <f t="shared" si="15"/>
        <v>575.18499999999972</v>
      </c>
      <c r="M85">
        <f t="shared" si="16"/>
        <v>13854.736999999999</v>
      </c>
      <c r="N85">
        <f t="shared" si="17"/>
        <v>0.57518499999999972</v>
      </c>
      <c r="O85">
        <f t="shared" si="17"/>
        <v>13.854737</v>
      </c>
      <c r="AC85">
        <v>5.5350000000000001</v>
      </c>
      <c r="AD85">
        <v>2.4700000286102295</v>
      </c>
      <c r="AE85">
        <v>16.159999847412109</v>
      </c>
      <c r="AF85">
        <f t="shared" si="18"/>
        <v>2.4700000286102295</v>
      </c>
      <c r="AG85">
        <f t="shared" si="19"/>
        <v>16.159999847412109</v>
      </c>
    </row>
    <row r="86" spans="1:33">
      <c r="A86" s="3" t="s">
        <v>1034</v>
      </c>
      <c r="B86" s="3" t="str">
        <f t="shared" si="10"/>
        <v>13:40:28.368</v>
      </c>
      <c r="C86" s="3">
        <f t="shared" si="11"/>
        <v>49228.368000000002</v>
      </c>
      <c r="D86" s="3">
        <f t="shared" si="12"/>
        <v>8.7649999999994179</v>
      </c>
      <c r="E86" s="3">
        <v>1723.65</v>
      </c>
      <c r="F86" s="3">
        <v>16415</v>
      </c>
      <c r="G86" s="3">
        <v>8203</v>
      </c>
      <c r="H86" s="3">
        <v>1062</v>
      </c>
      <c r="I86" s="3">
        <v>616.5</v>
      </c>
      <c r="J86">
        <f t="shared" si="13"/>
        <v>2095.6190000000001</v>
      </c>
      <c r="K86">
        <f t="shared" si="14"/>
        <v>16371.67</v>
      </c>
      <c r="L86">
        <f t="shared" si="15"/>
        <v>576.95000000000005</v>
      </c>
      <c r="M86">
        <f t="shared" si="16"/>
        <v>14111.463</v>
      </c>
      <c r="N86">
        <f t="shared" si="17"/>
        <v>0.57695000000000007</v>
      </c>
      <c r="O86">
        <f t="shared" si="17"/>
        <v>14.111463000000001</v>
      </c>
      <c r="AC86">
        <v>5.5979999999999999</v>
      </c>
      <c r="AD86">
        <v>1.9900000095367432</v>
      </c>
      <c r="AE86">
        <v>16.600000381469727</v>
      </c>
      <c r="AF86">
        <f t="shared" si="18"/>
        <v>1.9900000095367432</v>
      </c>
      <c r="AG86">
        <f t="shared" si="19"/>
        <v>16.600000381469727</v>
      </c>
    </row>
    <row r="87" spans="1:33">
      <c r="A87" s="3" t="s">
        <v>1035</v>
      </c>
      <c r="B87" s="3" t="str">
        <f t="shared" si="10"/>
        <v>13:40:28.461</v>
      </c>
      <c r="C87" s="3">
        <f t="shared" si="11"/>
        <v>49228.461000000003</v>
      </c>
      <c r="D87" s="3">
        <f t="shared" si="12"/>
        <v>8.8580000000001746</v>
      </c>
      <c r="E87" s="3">
        <v>1732.03</v>
      </c>
      <c r="F87" s="3">
        <v>16523.599999999999</v>
      </c>
      <c r="G87" s="3">
        <v>8221</v>
      </c>
      <c r="H87" s="3">
        <v>969</v>
      </c>
      <c r="I87" s="3">
        <v>304.75</v>
      </c>
      <c r="J87">
        <f t="shared" si="13"/>
        <v>2106.4609999999998</v>
      </c>
      <c r="K87">
        <f t="shared" si="14"/>
        <v>16480.052</v>
      </c>
      <c r="L87">
        <f t="shared" si="15"/>
        <v>587.79199999999969</v>
      </c>
      <c r="M87">
        <f t="shared" si="16"/>
        <v>14219.844999999999</v>
      </c>
      <c r="N87">
        <f t="shared" si="17"/>
        <v>0.58779199999999965</v>
      </c>
      <c r="O87">
        <f t="shared" si="17"/>
        <v>14.219844999999999</v>
      </c>
      <c r="AC87">
        <v>5.6609999999999996</v>
      </c>
      <c r="AD87">
        <v>1.0299999713897705</v>
      </c>
      <c r="AE87">
        <v>16.959999084472656</v>
      </c>
      <c r="AF87">
        <f t="shared" si="18"/>
        <v>1.0299999713897705</v>
      </c>
      <c r="AG87">
        <f t="shared" si="19"/>
        <v>16.959999084472656</v>
      </c>
    </row>
    <row r="88" spans="1:33">
      <c r="A88" s="3" t="s">
        <v>1036</v>
      </c>
      <c r="B88" s="3" t="str">
        <f t="shared" si="10"/>
        <v>13:40:28.552</v>
      </c>
      <c r="C88" s="3">
        <f t="shared" si="11"/>
        <v>49228.552000000003</v>
      </c>
      <c r="D88" s="3">
        <f t="shared" si="12"/>
        <v>8.9490000000005239</v>
      </c>
      <c r="E88" s="3">
        <v>1716.72</v>
      </c>
      <c r="F88" s="3">
        <v>16789.2</v>
      </c>
      <c r="G88" s="3">
        <v>8305</v>
      </c>
      <c r="H88" s="3">
        <v>1061</v>
      </c>
      <c r="I88" s="3">
        <v>605.5</v>
      </c>
      <c r="J88">
        <f t="shared" si="13"/>
        <v>2097.1799999999998</v>
      </c>
      <c r="K88">
        <f t="shared" si="14"/>
        <v>16745.931</v>
      </c>
      <c r="L88">
        <f t="shared" si="15"/>
        <v>578.51099999999974</v>
      </c>
      <c r="M88">
        <f t="shared" si="16"/>
        <v>14485.724</v>
      </c>
      <c r="N88">
        <f t="shared" si="17"/>
        <v>0.57851099999999978</v>
      </c>
      <c r="O88">
        <f t="shared" si="17"/>
        <v>14.485724000000001</v>
      </c>
      <c r="AC88">
        <v>5.7240000000000002</v>
      </c>
      <c r="AD88">
        <v>1.059999942779541</v>
      </c>
      <c r="AE88">
        <v>16.430000305175781</v>
      </c>
      <c r="AF88">
        <f t="shared" si="18"/>
        <v>1.059999942779541</v>
      </c>
      <c r="AG88">
        <f t="shared" si="19"/>
        <v>16.430000305175781</v>
      </c>
    </row>
    <row r="89" spans="1:33">
      <c r="A89" s="3" t="s">
        <v>1037</v>
      </c>
      <c r="B89" s="3" t="str">
        <f t="shared" si="10"/>
        <v>13:40:28.647</v>
      </c>
      <c r="C89" s="3">
        <f t="shared" si="11"/>
        <v>49228.646999999997</v>
      </c>
      <c r="D89" s="3">
        <f t="shared" si="12"/>
        <v>9.0439999999944121</v>
      </c>
      <c r="E89" s="3">
        <v>1725.37</v>
      </c>
      <c r="F89" s="3">
        <v>16938.099999999999</v>
      </c>
      <c r="G89" s="3">
        <v>8339</v>
      </c>
      <c r="H89" s="3">
        <v>1033</v>
      </c>
      <c r="I89" s="3">
        <v>600</v>
      </c>
      <c r="J89">
        <f t="shared" si="13"/>
        <v>2109.2060000000001</v>
      </c>
      <c r="K89">
        <f t="shared" si="14"/>
        <v>16894.596000000001</v>
      </c>
      <c r="L89">
        <f t="shared" si="15"/>
        <v>590.53700000000003</v>
      </c>
      <c r="M89">
        <f t="shared" si="16"/>
        <v>14634.389000000001</v>
      </c>
      <c r="N89">
        <f t="shared" si="17"/>
        <v>0.59053700000000009</v>
      </c>
      <c r="O89">
        <f t="shared" si="17"/>
        <v>14.634389000000001</v>
      </c>
      <c r="AC89">
        <v>5.7850000000000001</v>
      </c>
      <c r="AD89">
        <v>2.7200000286102295</v>
      </c>
      <c r="AE89">
        <v>17.129999160766602</v>
      </c>
      <c r="AF89">
        <f t="shared" si="18"/>
        <v>2.7200000286102295</v>
      </c>
      <c r="AG89">
        <f t="shared" si="19"/>
        <v>17.129999160766602</v>
      </c>
    </row>
    <row r="90" spans="1:33">
      <c r="A90" s="3" t="s">
        <v>1038</v>
      </c>
      <c r="B90" s="3" t="str">
        <f t="shared" si="10"/>
        <v>13:40:28.739</v>
      </c>
      <c r="C90" s="3">
        <f t="shared" si="11"/>
        <v>49228.739000000001</v>
      </c>
      <c r="D90" s="3">
        <f t="shared" si="12"/>
        <v>9.135999999998603</v>
      </c>
      <c r="E90" s="3">
        <v>1714.17</v>
      </c>
      <c r="F90" s="3">
        <v>17172</v>
      </c>
      <c r="G90" s="3">
        <v>8421</v>
      </c>
      <c r="H90" s="3">
        <v>1054</v>
      </c>
      <c r="I90" s="3">
        <v>595</v>
      </c>
      <c r="J90">
        <f t="shared" si="13"/>
        <v>2103.3159999999998</v>
      </c>
      <c r="K90">
        <f t="shared" si="14"/>
        <v>17128.689999999999</v>
      </c>
      <c r="L90">
        <f t="shared" si="15"/>
        <v>584.64699999999971</v>
      </c>
      <c r="M90">
        <f t="shared" si="16"/>
        <v>14868.482999999998</v>
      </c>
      <c r="N90">
        <f t="shared" si="17"/>
        <v>0.58464699999999969</v>
      </c>
      <c r="O90">
        <f t="shared" si="17"/>
        <v>14.868482999999999</v>
      </c>
      <c r="AC90">
        <v>5.8540000000000001</v>
      </c>
      <c r="AD90">
        <v>0.12999999523162842</v>
      </c>
      <c r="AE90">
        <v>19.860000610351563</v>
      </c>
      <c r="AF90">
        <f t="shared" si="18"/>
        <v>0.12999999523162842</v>
      </c>
      <c r="AG90">
        <f t="shared" si="19"/>
        <v>19.860000610351563</v>
      </c>
    </row>
    <row r="91" spans="1:33">
      <c r="A91" s="3" t="s">
        <v>1039</v>
      </c>
      <c r="B91" s="3" t="str">
        <f t="shared" si="10"/>
        <v>13:40:28.835</v>
      </c>
      <c r="C91" s="3">
        <f t="shared" si="11"/>
        <v>49228.834999999999</v>
      </c>
      <c r="D91" s="3">
        <f t="shared" si="12"/>
        <v>9.2319999999963329</v>
      </c>
      <c r="E91" s="3">
        <v>1698.45</v>
      </c>
      <c r="F91" s="3">
        <v>17294.3</v>
      </c>
      <c r="G91" s="3">
        <v>8475.5</v>
      </c>
      <c r="H91" s="3">
        <v>960.5</v>
      </c>
      <c r="I91" s="3">
        <v>292.5</v>
      </c>
      <c r="J91">
        <f t="shared" si="13"/>
        <v>2090.3739999999998</v>
      </c>
      <c r="K91">
        <f t="shared" si="14"/>
        <v>17251.314999999999</v>
      </c>
      <c r="L91">
        <f t="shared" si="15"/>
        <v>571.7049999999997</v>
      </c>
      <c r="M91">
        <f t="shared" si="16"/>
        <v>14991.107999999998</v>
      </c>
      <c r="N91">
        <f t="shared" si="17"/>
        <v>0.57170499999999969</v>
      </c>
      <c r="O91">
        <f t="shared" si="17"/>
        <v>14.991107999999999</v>
      </c>
      <c r="AC91">
        <v>5.9340000000000002</v>
      </c>
      <c r="AD91">
        <v>2.0799999237060547</v>
      </c>
      <c r="AE91">
        <v>25.680000305175781</v>
      </c>
      <c r="AF91">
        <f t="shared" si="18"/>
        <v>2.0799999237060547</v>
      </c>
      <c r="AG91">
        <f t="shared" si="19"/>
        <v>25.680000305175781</v>
      </c>
    </row>
    <row r="92" spans="1:33">
      <c r="A92" s="3" t="s">
        <v>1040</v>
      </c>
      <c r="B92" s="3" t="str">
        <f t="shared" si="10"/>
        <v>13:40:28.927</v>
      </c>
      <c r="C92" s="3">
        <f t="shared" si="11"/>
        <v>49228.927000000003</v>
      </c>
      <c r="D92" s="3">
        <f t="shared" si="12"/>
        <v>9.3240000000005239</v>
      </c>
      <c r="E92" s="3">
        <v>1704.68</v>
      </c>
      <c r="F92" s="3">
        <v>17529.2</v>
      </c>
      <c r="G92" s="3">
        <v>8550</v>
      </c>
      <c r="H92" s="3">
        <v>964.5</v>
      </c>
      <c r="I92" s="3">
        <v>288.25</v>
      </c>
      <c r="J92">
        <f t="shared" si="13"/>
        <v>2101.9319999999998</v>
      </c>
      <c r="K92">
        <f t="shared" si="14"/>
        <v>17486.013999999999</v>
      </c>
      <c r="L92">
        <f t="shared" si="15"/>
        <v>583.26299999999969</v>
      </c>
      <c r="M92">
        <f t="shared" si="16"/>
        <v>15225.806999999999</v>
      </c>
      <c r="N92">
        <f t="shared" si="17"/>
        <v>0.58326299999999975</v>
      </c>
      <c r="O92">
        <f t="shared" si="17"/>
        <v>15.225807</v>
      </c>
      <c r="AC92">
        <v>5.9939999999999998</v>
      </c>
      <c r="AD92">
        <v>-0.6600000262260437</v>
      </c>
      <c r="AE92">
        <v>23.930000305175781</v>
      </c>
      <c r="AF92">
        <f t="shared" si="18"/>
        <v>-0.6600000262260437</v>
      </c>
      <c r="AG92">
        <f t="shared" si="19"/>
        <v>23.930000305175781</v>
      </c>
    </row>
    <row r="93" spans="1:33">
      <c r="A93" s="3" t="s">
        <v>1041</v>
      </c>
      <c r="B93" s="3" t="str">
        <f t="shared" si="10"/>
        <v>13:40:29.020</v>
      </c>
      <c r="C93" s="3">
        <f t="shared" si="11"/>
        <v>49229.02</v>
      </c>
      <c r="D93" s="3">
        <f t="shared" si="12"/>
        <v>9.4169999999940046</v>
      </c>
      <c r="E93" s="3">
        <v>1693.29</v>
      </c>
      <c r="F93" s="3">
        <v>17694.400000000001</v>
      </c>
      <c r="G93" s="3">
        <v>8620.5</v>
      </c>
      <c r="H93" s="3">
        <v>958.5</v>
      </c>
      <c r="I93" s="3">
        <v>285.25</v>
      </c>
      <c r="J93">
        <f t="shared" si="13"/>
        <v>2094.2930000000001</v>
      </c>
      <c r="K93">
        <f t="shared" si="14"/>
        <v>17651.429</v>
      </c>
      <c r="L93">
        <f t="shared" si="15"/>
        <v>575.62400000000002</v>
      </c>
      <c r="M93">
        <f t="shared" si="16"/>
        <v>15391.222</v>
      </c>
      <c r="N93">
        <f t="shared" si="17"/>
        <v>0.57562400000000002</v>
      </c>
      <c r="O93">
        <f t="shared" si="17"/>
        <v>15.391222000000001</v>
      </c>
      <c r="AC93">
        <v>6.0570000000000004</v>
      </c>
      <c r="AD93">
        <v>-0.49000000953674316</v>
      </c>
      <c r="AE93">
        <v>22.450000762939453</v>
      </c>
      <c r="AF93">
        <f t="shared" si="18"/>
        <v>-0.49000000953674316</v>
      </c>
      <c r="AG93">
        <f t="shared" si="19"/>
        <v>22.450000762939453</v>
      </c>
    </row>
    <row r="94" spans="1:33">
      <c r="A94" s="3" t="s">
        <v>1042</v>
      </c>
      <c r="B94" s="3" t="str">
        <f t="shared" si="10"/>
        <v>13:40:29.115</v>
      </c>
      <c r="C94" s="3">
        <f t="shared" si="11"/>
        <v>49229.114999999998</v>
      </c>
      <c r="D94" s="3">
        <f t="shared" si="12"/>
        <v>9.5119999999951688</v>
      </c>
      <c r="E94" s="3">
        <v>1677.65</v>
      </c>
      <c r="F94" s="3">
        <v>17946.7</v>
      </c>
      <c r="G94" s="3">
        <v>8731.5</v>
      </c>
      <c r="H94" s="3">
        <v>946</v>
      </c>
      <c r="I94" s="3">
        <v>282.25</v>
      </c>
      <c r="J94">
        <f t="shared" si="13"/>
        <v>2084.3809999999999</v>
      </c>
      <c r="K94">
        <f t="shared" si="14"/>
        <v>17904.019</v>
      </c>
      <c r="L94">
        <f t="shared" si="15"/>
        <v>565.71199999999976</v>
      </c>
      <c r="M94">
        <f t="shared" si="16"/>
        <v>15643.812</v>
      </c>
      <c r="N94">
        <f t="shared" si="17"/>
        <v>0.56571199999999977</v>
      </c>
      <c r="O94">
        <f t="shared" si="17"/>
        <v>15.643812</v>
      </c>
      <c r="AC94">
        <v>6.1189999999999998</v>
      </c>
      <c r="AD94">
        <v>-0.82999998331069946</v>
      </c>
      <c r="AE94">
        <v>22.389999389648438</v>
      </c>
      <c r="AF94">
        <f t="shared" si="18"/>
        <v>-0.82999998331069946</v>
      </c>
      <c r="AG94">
        <f t="shared" si="19"/>
        <v>22.389999389648438</v>
      </c>
    </row>
    <row r="95" spans="1:33">
      <c r="A95" s="3" t="s">
        <v>1043</v>
      </c>
      <c r="B95" s="3" t="str">
        <f t="shared" si="10"/>
        <v>13:40:29.208</v>
      </c>
      <c r="C95" s="3">
        <f t="shared" si="11"/>
        <v>49229.207999999999</v>
      </c>
      <c r="D95" s="3">
        <f t="shared" si="12"/>
        <v>9.6049999999959255</v>
      </c>
      <c r="E95" s="3">
        <v>1658.97</v>
      </c>
      <c r="F95" s="3">
        <v>18080.099999999999</v>
      </c>
      <c r="G95" s="3">
        <v>8802</v>
      </c>
      <c r="H95" s="3">
        <v>1025</v>
      </c>
      <c r="I95" s="3">
        <v>561</v>
      </c>
      <c r="J95">
        <f t="shared" si="13"/>
        <v>2068.732</v>
      </c>
      <c r="K95">
        <f t="shared" si="14"/>
        <v>18037.809000000001</v>
      </c>
      <c r="L95">
        <f t="shared" si="15"/>
        <v>550.06299999999987</v>
      </c>
      <c r="M95">
        <f t="shared" si="16"/>
        <v>15777.602000000001</v>
      </c>
      <c r="N95">
        <f t="shared" si="17"/>
        <v>0.55006299999999986</v>
      </c>
      <c r="O95">
        <f t="shared" si="17"/>
        <v>15.777602000000002</v>
      </c>
      <c r="AC95">
        <v>6.18</v>
      </c>
      <c r="AD95">
        <v>0.74000000953674316</v>
      </c>
      <c r="AE95">
        <v>20.260000228881836</v>
      </c>
      <c r="AF95">
        <f t="shared" si="18"/>
        <v>0.74000000953674316</v>
      </c>
      <c r="AG95">
        <f t="shared" si="19"/>
        <v>20.260000228881836</v>
      </c>
    </row>
    <row r="96" spans="1:33">
      <c r="A96" s="3" t="s">
        <v>1044</v>
      </c>
      <c r="B96" s="3" t="str">
        <f t="shared" si="10"/>
        <v>13:40:29.302</v>
      </c>
      <c r="C96" s="3">
        <f t="shared" si="11"/>
        <v>49229.302000000003</v>
      </c>
      <c r="D96" s="3">
        <f t="shared" si="12"/>
        <v>9.6990000000005239</v>
      </c>
      <c r="E96" s="3">
        <v>1648.94</v>
      </c>
      <c r="F96" s="3">
        <v>18340.2</v>
      </c>
      <c r="G96" s="3">
        <v>8920</v>
      </c>
      <c r="H96" s="3">
        <v>1001</v>
      </c>
      <c r="I96" s="3">
        <v>557.5</v>
      </c>
      <c r="J96">
        <f t="shared" si="13"/>
        <v>2064.6060000000002</v>
      </c>
      <c r="K96">
        <f t="shared" si="14"/>
        <v>18298.069</v>
      </c>
      <c r="L96">
        <f t="shared" si="15"/>
        <v>545.93700000000013</v>
      </c>
      <c r="M96">
        <f t="shared" si="16"/>
        <v>16037.861999999999</v>
      </c>
      <c r="N96">
        <f t="shared" si="17"/>
        <v>0.54593700000000012</v>
      </c>
      <c r="O96">
        <f t="shared" si="17"/>
        <v>16.037862000000001</v>
      </c>
      <c r="AC96">
        <v>6.2409999999999997</v>
      </c>
      <c r="AD96">
        <v>0.37999999523162842</v>
      </c>
      <c r="AE96">
        <v>21.430000305175781</v>
      </c>
      <c r="AF96">
        <f t="shared" si="18"/>
        <v>0.37999999523162842</v>
      </c>
      <c r="AG96">
        <f t="shared" si="19"/>
        <v>21.430000305175781</v>
      </c>
    </row>
    <row r="97" spans="1:33">
      <c r="A97" s="3" t="s">
        <v>1045</v>
      </c>
      <c r="B97" s="3" t="str">
        <f t="shared" si="10"/>
        <v>13:40:29.395</v>
      </c>
      <c r="C97" s="3">
        <f t="shared" si="11"/>
        <v>49229.394999999997</v>
      </c>
      <c r="D97" s="3">
        <f t="shared" si="12"/>
        <v>9.7919999999940046</v>
      </c>
      <c r="E97" s="3">
        <v>1625.23</v>
      </c>
      <c r="F97" s="3">
        <v>18438.3</v>
      </c>
      <c r="G97" s="3">
        <v>8984</v>
      </c>
      <c r="H97" s="3">
        <v>1006</v>
      </c>
      <c r="I97" s="3">
        <v>553</v>
      </c>
      <c r="J97">
        <f t="shared" si="13"/>
        <v>2043.1279999999999</v>
      </c>
      <c r="K97">
        <f t="shared" si="14"/>
        <v>18396.682000000001</v>
      </c>
      <c r="L97">
        <f t="shared" si="15"/>
        <v>524.45899999999983</v>
      </c>
      <c r="M97">
        <f t="shared" si="16"/>
        <v>16136.475</v>
      </c>
      <c r="N97">
        <f t="shared" si="17"/>
        <v>0.5244589999999999</v>
      </c>
      <c r="O97">
        <f t="shared" si="17"/>
        <v>16.136475000000001</v>
      </c>
      <c r="AC97">
        <v>6.3090000000000002</v>
      </c>
      <c r="AD97">
        <v>0.99000000953674316</v>
      </c>
      <c r="AE97">
        <v>21.219999313354492</v>
      </c>
      <c r="AF97">
        <f t="shared" si="18"/>
        <v>0.99000000953674316</v>
      </c>
      <c r="AG97">
        <f t="shared" si="19"/>
        <v>21.219999313354492</v>
      </c>
    </row>
    <row r="98" spans="1:33">
      <c r="A98" s="3" t="s">
        <v>1046</v>
      </c>
      <c r="B98" s="3" t="str">
        <f t="shared" si="10"/>
        <v>13:40:29.487</v>
      </c>
      <c r="C98" s="3">
        <f t="shared" si="11"/>
        <v>49229.487000000001</v>
      </c>
      <c r="D98" s="3">
        <f t="shared" si="12"/>
        <v>9.8839999999981956</v>
      </c>
      <c r="E98" s="3">
        <v>1619.33</v>
      </c>
      <c r="F98" s="3">
        <v>18706.5</v>
      </c>
      <c r="G98" s="3">
        <v>9110</v>
      </c>
      <c r="H98" s="3">
        <v>992</v>
      </c>
      <c r="I98" s="3">
        <v>549</v>
      </c>
      <c r="J98">
        <f t="shared" si="13"/>
        <v>2043.3140000000001</v>
      </c>
      <c r="K98">
        <f t="shared" si="14"/>
        <v>18664.947</v>
      </c>
      <c r="L98">
        <f t="shared" si="15"/>
        <v>524.64499999999998</v>
      </c>
      <c r="M98">
        <f t="shared" si="16"/>
        <v>16404.740000000002</v>
      </c>
      <c r="N98">
        <f t="shared" si="17"/>
        <v>0.52464500000000003</v>
      </c>
      <c r="O98">
        <f t="shared" si="17"/>
        <v>16.40474</v>
      </c>
      <c r="AC98">
        <v>6.3710000000000004</v>
      </c>
      <c r="AD98">
        <v>3.3399999141693115</v>
      </c>
      <c r="AE98">
        <v>21.959999084472656</v>
      </c>
      <c r="AF98">
        <f t="shared" si="18"/>
        <v>3.3399999141693115</v>
      </c>
      <c r="AG98">
        <f t="shared" si="19"/>
        <v>21.959999084472656</v>
      </c>
    </row>
    <row r="99" spans="1:33">
      <c r="A99" s="3" t="s">
        <v>1047</v>
      </c>
      <c r="B99" s="3" t="str">
        <f t="shared" si="10"/>
        <v>13:40:29.581</v>
      </c>
      <c r="C99" s="3">
        <f t="shared" si="11"/>
        <v>49229.580999999998</v>
      </c>
      <c r="D99" s="3">
        <f t="shared" si="12"/>
        <v>9.977999999995518</v>
      </c>
      <c r="E99" s="3">
        <v>1619.26</v>
      </c>
      <c r="F99" s="3">
        <v>18796.599999999999</v>
      </c>
      <c r="G99" s="3">
        <v>9152</v>
      </c>
      <c r="H99" s="3">
        <v>1000</v>
      </c>
      <c r="I99" s="3">
        <v>544</v>
      </c>
      <c r="J99">
        <f t="shared" si="13"/>
        <v>2045.288</v>
      </c>
      <c r="K99">
        <f t="shared" si="14"/>
        <v>18755.025000000001</v>
      </c>
      <c r="L99">
        <f t="shared" si="15"/>
        <v>526.61899999999991</v>
      </c>
      <c r="M99">
        <f t="shared" si="16"/>
        <v>16494.818000000003</v>
      </c>
      <c r="N99">
        <f t="shared" si="17"/>
        <v>0.52661899999999995</v>
      </c>
      <c r="O99">
        <f t="shared" si="17"/>
        <v>16.494818000000002</v>
      </c>
      <c r="AC99">
        <v>6.4349999999999996</v>
      </c>
      <c r="AD99">
        <v>3.190000057220459</v>
      </c>
      <c r="AE99">
        <v>20.950000762939453</v>
      </c>
      <c r="AF99">
        <f t="shared" si="18"/>
        <v>3.190000057220459</v>
      </c>
      <c r="AG99">
        <f t="shared" si="19"/>
        <v>20.950000762939453</v>
      </c>
    </row>
    <row r="100" spans="1:33">
      <c r="A100" s="3" t="s">
        <v>1048</v>
      </c>
      <c r="B100" s="3" t="str">
        <f t="shared" si="10"/>
        <v>13:40:29.673</v>
      </c>
      <c r="C100" s="3">
        <f t="shared" si="11"/>
        <v>49229.673000000003</v>
      </c>
      <c r="D100" s="3">
        <f t="shared" si="12"/>
        <v>10.069999999999709</v>
      </c>
      <c r="E100" s="3">
        <v>1598.73</v>
      </c>
      <c r="F100" s="3">
        <v>19083.5</v>
      </c>
      <c r="G100" s="3">
        <v>9308</v>
      </c>
      <c r="H100" s="3">
        <v>988</v>
      </c>
      <c r="I100" s="3">
        <v>538.5</v>
      </c>
      <c r="J100">
        <f t="shared" si="13"/>
        <v>2031.2719999999999</v>
      </c>
      <c r="K100">
        <f t="shared" si="14"/>
        <v>19042.316999999999</v>
      </c>
      <c r="L100">
        <f t="shared" si="15"/>
        <v>512.60299999999984</v>
      </c>
      <c r="M100">
        <f t="shared" si="16"/>
        <v>16782.11</v>
      </c>
      <c r="N100">
        <f t="shared" si="17"/>
        <v>0.51260299999999981</v>
      </c>
      <c r="O100">
        <f t="shared" si="17"/>
        <v>16.782109999999999</v>
      </c>
      <c r="AC100">
        <v>6.5119999999999996</v>
      </c>
      <c r="AD100">
        <v>1.7400000095367432</v>
      </c>
      <c r="AE100">
        <v>20.709999084472656</v>
      </c>
      <c r="AF100">
        <f t="shared" si="18"/>
        <v>1.7400000095367432</v>
      </c>
      <c r="AG100">
        <f t="shared" si="19"/>
        <v>20.709999084472656</v>
      </c>
    </row>
    <row r="101" spans="1:33">
      <c r="A101" s="3" t="s">
        <v>1049</v>
      </c>
      <c r="B101" s="3" t="str">
        <f t="shared" si="10"/>
        <v>13:40:29.767</v>
      </c>
      <c r="C101" s="3">
        <f t="shared" si="11"/>
        <v>49229.767</v>
      </c>
      <c r="D101" s="3">
        <f t="shared" si="12"/>
        <v>10.163999999997031</v>
      </c>
      <c r="E101" s="3">
        <v>1592.27</v>
      </c>
      <c r="F101" s="3">
        <v>19181</v>
      </c>
      <c r="G101" s="3">
        <v>9362</v>
      </c>
      <c r="H101" s="3">
        <v>968</v>
      </c>
      <c r="I101" s="3">
        <v>534</v>
      </c>
      <c r="J101">
        <f t="shared" si="13"/>
        <v>2027.0260000000001</v>
      </c>
      <c r="K101">
        <f t="shared" si="14"/>
        <v>19139.938999999998</v>
      </c>
      <c r="L101">
        <f t="shared" si="15"/>
        <v>508.35699999999997</v>
      </c>
      <c r="M101">
        <f t="shared" si="16"/>
        <v>16879.732</v>
      </c>
      <c r="N101">
        <f t="shared" si="17"/>
        <v>0.50835699999999995</v>
      </c>
      <c r="O101">
        <f t="shared" si="17"/>
        <v>16.879732000000001</v>
      </c>
      <c r="AC101">
        <v>6.5960000000000001</v>
      </c>
      <c r="AD101">
        <v>2.4100000858306885</v>
      </c>
      <c r="AE101">
        <v>20.930000305175781</v>
      </c>
      <c r="AF101">
        <f t="shared" si="18"/>
        <v>2.4100000858306885</v>
      </c>
      <c r="AG101">
        <f t="shared" si="19"/>
        <v>20.930000305175781</v>
      </c>
    </row>
    <row r="102" spans="1:33">
      <c r="A102" s="3" t="s">
        <v>1050</v>
      </c>
      <c r="B102" s="3" t="str">
        <f t="shared" si="10"/>
        <v>13:40:29.858</v>
      </c>
      <c r="C102" s="3">
        <f t="shared" si="11"/>
        <v>49229.858</v>
      </c>
      <c r="D102" s="3">
        <f t="shared" si="12"/>
        <v>10.254999999997381</v>
      </c>
      <c r="E102" s="3">
        <v>1594.24</v>
      </c>
      <c r="F102" s="3">
        <v>19418.7</v>
      </c>
      <c r="G102" s="3">
        <v>9481.5</v>
      </c>
      <c r="H102" s="3">
        <v>894</v>
      </c>
      <c r="I102" s="3">
        <v>262.5</v>
      </c>
      <c r="J102">
        <f t="shared" si="13"/>
        <v>2034.3879999999999</v>
      </c>
      <c r="K102">
        <f t="shared" si="14"/>
        <v>19377.532999999999</v>
      </c>
      <c r="L102">
        <f t="shared" si="15"/>
        <v>515.71899999999982</v>
      </c>
      <c r="M102">
        <f t="shared" si="16"/>
        <v>17117.326000000001</v>
      </c>
      <c r="N102">
        <f t="shared" si="17"/>
        <v>0.51571899999999982</v>
      </c>
      <c r="O102">
        <f t="shared" si="17"/>
        <v>17.117326000000002</v>
      </c>
      <c r="AC102">
        <v>6.6749999999999998</v>
      </c>
      <c r="AD102">
        <v>2.0699999332427979</v>
      </c>
      <c r="AE102">
        <v>20.190000534057617</v>
      </c>
      <c r="AF102">
        <f t="shared" si="18"/>
        <v>2.0699999332427979</v>
      </c>
      <c r="AG102">
        <f t="shared" si="19"/>
        <v>20.190000534057617</v>
      </c>
    </row>
    <row r="103" spans="1:33">
      <c r="A103" s="3" t="s">
        <v>1051</v>
      </c>
      <c r="B103" s="3" t="str">
        <f t="shared" si="10"/>
        <v>13:40:29.952</v>
      </c>
      <c r="C103" s="3">
        <f t="shared" si="11"/>
        <v>49229.951999999997</v>
      </c>
      <c r="D103" s="3">
        <f t="shared" si="12"/>
        <v>10.348999999994703</v>
      </c>
      <c r="E103" s="3">
        <v>1606.23</v>
      </c>
      <c r="F103" s="3">
        <v>19557.5</v>
      </c>
      <c r="G103" s="3">
        <v>9544</v>
      </c>
      <c r="H103" s="3">
        <v>971</v>
      </c>
      <c r="I103" s="3">
        <v>521</v>
      </c>
      <c r="J103">
        <f t="shared" si="13"/>
        <v>2049.5239999999999</v>
      </c>
      <c r="K103">
        <f t="shared" si="14"/>
        <v>19516.025000000001</v>
      </c>
      <c r="L103">
        <f t="shared" si="15"/>
        <v>530.85499999999979</v>
      </c>
      <c r="M103">
        <f t="shared" si="16"/>
        <v>17255.818000000003</v>
      </c>
      <c r="N103">
        <f t="shared" si="17"/>
        <v>0.53085499999999985</v>
      </c>
      <c r="O103">
        <f t="shared" si="17"/>
        <v>17.255818000000005</v>
      </c>
      <c r="AC103">
        <v>6.7569999999999997</v>
      </c>
      <c r="AD103">
        <v>3.7899999618530273</v>
      </c>
      <c r="AE103">
        <v>20.989999771118164</v>
      </c>
      <c r="AF103">
        <f t="shared" si="18"/>
        <v>3.7899999618530273</v>
      </c>
      <c r="AG103">
        <f t="shared" si="19"/>
        <v>20.989999771118164</v>
      </c>
    </row>
    <row r="104" spans="1:33">
      <c r="A104" s="3" t="s">
        <v>1052</v>
      </c>
      <c r="B104" s="3" t="str">
        <f t="shared" si="10"/>
        <v>13:40:30.045</v>
      </c>
      <c r="C104" s="3">
        <f t="shared" si="11"/>
        <v>49230.044999999998</v>
      </c>
      <c r="D104" s="3">
        <f t="shared" si="12"/>
        <v>10.44199999999546</v>
      </c>
      <c r="E104" s="3">
        <v>1608.51</v>
      </c>
      <c r="F104" s="3">
        <v>19754.7</v>
      </c>
      <c r="G104" s="3">
        <v>9648</v>
      </c>
      <c r="H104" s="3">
        <v>964</v>
      </c>
      <c r="I104" s="3">
        <v>517.5</v>
      </c>
      <c r="J104">
        <f t="shared" si="13"/>
        <v>2056.277</v>
      </c>
      <c r="K104">
        <f t="shared" si="14"/>
        <v>19713.123</v>
      </c>
      <c r="L104">
        <f t="shared" si="15"/>
        <v>537.60799999999995</v>
      </c>
      <c r="M104">
        <f t="shared" si="16"/>
        <v>17452.916000000001</v>
      </c>
      <c r="N104">
        <f t="shared" si="17"/>
        <v>0.53760799999999997</v>
      </c>
      <c r="O104">
        <f t="shared" si="17"/>
        <v>17.452916000000002</v>
      </c>
      <c r="AC104">
        <v>6.82</v>
      </c>
      <c r="AD104">
        <v>1.7100000381469727</v>
      </c>
      <c r="AE104">
        <v>21.280000686645508</v>
      </c>
      <c r="AF104">
        <f t="shared" si="18"/>
        <v>1.7100000381469727</v>
      </c>
      <c r="AG104">
        <f t="shared" si="19"/>
        <v>21.280000686645508</v>
      </c>
    </row>
    <row r="105" spans="1:33">
      <c r="A105" s="3" t="s">
        <v>1053</v>
      </c>
      <c r="B105" s="3" t="str">
        <f t="shared" si="10"/>
        <v>13:40:30.138</v>
      </c>
      <c r="C105" s="3">
        <f t="shared" si="11"/>
        <v>49230.137999999999</v>
      </c>
      <c r="D105" s="3">
        <f t="shared" si="12"/>
        <v>10.534999999996217</v>
      </c>
      <c r="E105" s="3">
        <v>1630.24</v>
      </c>
      <c r="F105" s="3">
        <v>19892</v>
      </c>
      <c r="G105" s="3">
        <v>9705.5</v>
      </c>
      <c r="H105" s="3">
        <v>892</v>
      </c>
      <c r="I105" s="3">
        <v>255.5</v>
      </c>
      <c r="J105">
        <f t="shared" si="13"/>
        <v>2081.1170000000002</v>
      </c>
      <c r="K105">
        <f t="shared" si="14"/>
        <v>19849.894</v>
      </c>
      <c r="L105">
        <f t="shared" si="15"/>
        <v>562.44800000000009</v>
      </c>
      <c r="M105">
        <f t="shared" si="16"/>
        <v>17589.687000000002</v>
      </c>
      <c r="N105">
        <f t="shared" si="17"/>
        <v>0.56244800000000006</v>
      </c>
      <c r="O105">
        <f t="shared" si="17"/>
        <v>17.589687000000001</v>
      </c>
      <c r="AC105">
        <v>6.875</v>
      </c>
      <c r="AD105">
        <v>-0.62000000476837158</v>
      </c>
      <c r="AE105">
        <v>22.360000610351563</v>
      </c>
      <c r="AF105">
        <f t="shared" si="18"/>
        <v>-0.62000000476837158</v>
      </c>
      <c r="AG105">
        <f t="shared" si="19"/>
        <v>22.360000610351563</v>
      </c>
    </row>
    <row r="106" spans="1:33">
      <c r="A106" s="3" t="s">
        <v>1054</v>
      </c>
      <c r="B106" s="3" t="str">
        <f t="shared" si="10"/>
        <v>13:40:30.230</v>
      </c>
      <c r="C106" s="3">
        <f t="shared" si="11"/>
        <v>49230.23</v>
      </c>
      <c r="D106" s="3">
        <f t="shared" si="12"/>
        <v>10.627000000000407</v>
      </c>
      <c r="E106" s="3">
        <v>1627.26</v>
      </c>
      <c r="F106" s="3">
        <v>20152.599999999999</v>
      </c>
      <c r="G106" s="3">
        <v>9855</v>
      </c>
      <c r="H106" s="3">
        <v>958</v>
      </c>
      <c r="I106" s="3">
        <v>507.5</v>
      </c>
      <c r="J106">
        <f t="shared" si="13"/>
        <v>2084.0500000000002</v>
      </c>
      <c r="K106">
        <f t="shared" si="14"/>
        <v>20110.494999999999</v>
      </c>
      <c r="L106">
        <f t="shared" si="15"/>
        <v>565.38100000000009</v>
      </c>
      <c r="M106">
        <f t="shared" si="16"/>
        <v>17850.288</v>
      </c>
      <c r="N106">
        <f t="shared" si="17"/>
        <v>0.56538100000000013</v>
      </c>
      <c r="O106">
        <f t="shared" si="17"/>
        <v>17.850288000000003</v>
      </c>
      <c r="AC106">
        <v>6.9390000000000001</v>
      </c>
      <c r="AD106">
        <v>-1.2999999523162842</v>
      </c>
      <c r="AE106">
        <v>22.129999160766602</v>
      </c>
      <c r="AF106">
        <f t="shared" si="18"/>
        <v>-1.2999999523162842</v>
      </c>
      <c r="AG106">
        <f t="shared" si="19"/>
        <v>22.129999160766602</v>
      </c>
    </row>
    <row r="107" spans="1:33">
      <c r="A107" s="3" t="s">
        <v>1055</v>
      </c>
      <c r="B107" s="3" t="str">
        <f t="shared" si="10"/>
        <v>13:40:30.323</v>
      </c>
      <c r="C107" s="3">
        <f t="shared" si="11"/>
        <v>49230.322999999997</v>
      </c>
      <c r="D107" s="3">
        <f t="shared" si="12"/>
        <v>10.719999999993888</v>
      </c>
      <c r="E107" s="3">
        <v>1632.93</v>
      </c>
      <c r="F107" s="3">
        <v>20254.2</v>
      </c>
      <c r="G107" s="3">
        <v>9909</v>
      </c>
      <c r="H107" s="3">
        <v>960</v>
      </c>
      <c r="I107" s="3">
        <v>504</v>
      </c>
      <c r="J107">
        <f t="shared" si="13"/>
        <v>2092.0230000000001</v>
      </c>
      <c r="K107">
        <f t="shared" si="14"/>
        <v>20211.939999999999</v>
      </c>
      <c r="L107">
        <f t="shared" si="15"/>
        <v>573.35400000000004</v>
      </c>
      <c r="M107">
        <f t="shared" si="16"/>
        <v>17951.733</v>
      </c>
      <c r="N107">
        <f t="shared" si="17"/>
        <v>0.57335400000000003</v>
      </c>
      <c r="O107">
        <f t="shared" si="17"/>
        <v>17.951733000000001</v>
      </c>
      <c r="AC107">
        <v>7.0030000000000001</v>
      </c>
      <c r="AD107">
        <v>0.81000000238418579</v>
      </c>
      <c r="AE107">
        <v>21.659999847412109</v>
      </c>
      <c r="AF107">
        <f t="shared" si="18"/>
        <v>0.81000000238418579</v>
      </c>
      <c r="AG107">
        <f t="shared" si="19"/>
        <v>21.659999847412109</v>
      </c>
    </row>
    <row r="108" spans="1:33">
      <c r="A108" s="3" t="s">
        <v>1056</v>
      </c>
      <c r="B108" s="3" t="str">
        <f t="shared" si="10"/>
        <v>13:40:30.418</v>
      </c>
      <c r="C108" s="3">
        <f t="shared" si="11"/>
        <v>49230.417999999998</v>
      </c>
      <c r="D108" s="3">
        <f t="shared" si="12"/>
        <v>10.814999999995052</v>
      </c>
      <c r="E108" s="3">
        <v>1663.92</v>
      </c>
      <c r="F108" s="3">
        <v>20500.900000000001</v>
      </c>
      <c r="G108" s="3">
        <v>10029.5</v>
      </c>
      <c r="H108" s="3">
        <v>871</v>
      </c>
      <c r="I108" s="3">
        <v>248.75</v>
      </c>
      <c r="J108">
        <f t="shared" si="13"/>
        <v>2128.6019999999999</v>
      </c>
      <c r="K108">
        <f t="shared" si="14"/>
        <v>20457.873</v>
      </c>
      <c r="L108">
        <f t="shared" si="15"/>
        <v>609.93299999999977</v>
      </c>
      <c r="M108">
        <f t="shared" si="16"/>
        <v>18197.666000000001</v>
      </c>
      <c r="N108">
        <f t="shared" si="17"/>
        <v>0.60993299999999973</v>
      </c>
      <c r="O108">
        <f t="shared" si="17"/>
        <v>18.197666000000002</v>
      </c>
      <c r="AC108">
        <v>7.0549999999999997</v>
      </c>
      <c r="AD108">
        <v>0.6600000262260437</v>
      </c>
      <c r="AE108">
        <v>20.329999923706055</v>
      </c>
      <c r="AF108">
        <f t="shared" si="18"/>
        <v>0.6600000262260437</v>
      </c>
      <c r="AG108">
        <f t="shared" si="19"/>
        <v>20.329999923706055</v>
      </c>
    </row>
    <row r="109" spans="1:33">
      <c r="A109" s="3" t="s">
        <v>1057</v>
      </c>
      <c r="B109" s="3" t="str">
        <f t="shared" si="10"/>
        <v>13:40:30.510</v>
      </c>
      <c r="C109" s="3">
        <f t="shared" si="11"/>
        <v>49230.51</v>
      </c>
      <c r="D109" s="3">
        <f t="shared" si="12"/>
        <v>10.906999999999243</v>
      </c>
      <c r="E109" s="3">
        <v>1672.06</v>
      </c>
      <c r="F109" s="3">
        <v>20660.099999999999</v>
      </c>
      <c r="G109" s="3">
        <v>10119</v>
      </c>
      <c r="H109" s="3">
        <v>947</v>
      </c>
      <c r="I109" s="3">
        <v>493.5</v>
      </c>
      <c r="J109">
        <f t="shared" si="13"/>
        <v>2140.3519999999999</v>
      </c>
      <c r="K109">
        <f t="shared" si="14"/>
        <v>20616.848000000002</v>
      </c>
      <c r="L109">
        <f t="shared" si="15"/>
        <v>621.68299999999977</v>
      </c>
      <c r="M109">
        <f t="shared" si="16"/>
        <v>18356.641000000003</v>
      </c>
      <c r="N109">
        <f t="shared" si="17"/>
        <v>0.62168299999999976</v>
      </c>
      <c r="O109">
        <f t="shared" si="17"/>
        <v>18.356641000000003</v>
      </c>
      <c r="AC109">
        <v>7.1230000000000002</v>
      </c>
      <c r="AD109">
        <v>-9.9999997764825821E-3</v>
      </c>
      <c r="AE109">
        <v>18.879999160766602</v>
      </c>
      <c r="AF109">
        <f t="shared" si="18"/>
        <v>-9.9999997764825821E-3</v>
      </c>
      <c r="AG109">
        <f t="shared" si="19"/>
        <v>18.879999160766602</v>
      </c>
    </row>
    <row r="110" spans="1:33">
      <c r="A110" s="3" t="s">
        <v>1058</v>
      </c>
      <c r="B110" s="3" t="str">
        <f t="shared" si="10"/>
        <v>13:40:30.601</v>
      </c>
      <c r="C110" s="3">
        <f t="shared" si="11"/>
        <v>49230.601000000002</v>
      </c>
      <c r="D110" s="3">
        <f t="shared" si="12"/>
        <v>10.997999999999593</v>
      </c>
      <c r="E110" s="3">
        <v>1679.83</v>
      </c>
      <c r="F110" s="3">
        <v>20879.5</v>
      </c>
      <c r="G110" s="3">
        <v>10248</v>
      </c>
      <c r="H110" s="3">
        <v>954</v>
      </c>
      <c r="I110" s="3">
        <v>490</v>
      </c>
      <c r="J110">
        <f t="shared" si="13"/>
        <v>2153.098</v>
      </c>
      <c r="K110">
        <f t="shared" si="14"/>
        <v>20836.014999999999</v>
      </c>
      <c r="L110">
        <f t="shared" si="15"/>
        <v>634.42899999999986</v>
      </c>
      <c r="M110">
        <f t="shared" si="16"/>
        <v>18575.808000000001</v>
      </c>
      <c r="N110">
        <f t="shared" si="17"/>
        <v>0.63442899999999991</v>
      </c>
      <c r="O110">
        <f t="shared" si="17"/>
        <v>18.575808000000002</v>
      </c>
      <c r="AC110">
        <v>7.1790000000000003</v>
      </c>
      <c r="AD110">
        <v>-1.1100000143051147</v>
      </c>
      <c r="AE110">
        <v>18.110000610351563</v>
      </c>
      <c r="AF110">
        <f t="shared" si="18"/>
        <v>-1.1100000143051147</v>
      </c>
      <c r="AG110">
        <f t="shared" si="19"/>
        <v>18.110000610351563</v>
      </c>
    </row>
    <row r="111" spans="1:33">
      <c r="A111" s="3" t="s">
        <v>1059</v>
      </c>
      <c r="B111" s="3" t="str">
        <f t="shared" si="10"/>
        <v>13:40:30.697</v>
      </c>
      <c r="C111" s="3">
        <f t="shared" si="11"/>
        <v>49230.697</v>
      </c>
      <c r="D111" s="3">
        <f t="shared" si="12"/>
        <v>11.093999999997322</v>
      </c>
      <c r="E111" s="3">
        <v>1661.98</v>
      </c>
      <c r="F111" s="3">
        <v>21009.1</v>
      </c>
      <c r="G111" s="3">
        <v>10343</v>
      </c>
      <c r="H111" s="3">
        <v>945</v>
      </c>
      <c r="I111" s="3">
        <v>486.5</v>
      </c>
      <c r="J111">
        <f t="shared" si="13"/>
        <v>2138.1930000000002</v>
      </c>
      <c r="K111">
        <f t="shared" si="14"/>
        <v>20965.987000000001</v>
      </c>
      <c r="L111">
        <f t="shared" si="15"/>
        <v>619.52400000000011</v>
      </c>
      <c r="M111">
        <f t="shared" si="16"/>
        <v>18705.780000000002</v>
      </c>
      <c r="N111">
        <f t="shared" si="17"/>
        <v>0.61952400000000007</v>
      </c>
      <c r="O111">
        <f t="shared" si="17"/>
        <v>18.705780000000004</v>
      </c>
      <c r="AC111">
        <v>7.2320000000000002</v>
      </c>
      <c r="AD111">
        <v>-1.0700000524520874</v>
      </c>
      <c r="AE111">
        <v>18.690000534057617</v>
      </c>
      <c r="AF111">
        <f t="shared" si="18"/>
        <v>-1.0700000524520874</v>
      </c>
      <c r="AG111">
        <f t="shared" si="19"/>
        <v>18.690000534057617</v>
      </c>
    </row>
    <row r="112" spans="1:33">
      <c r="A112" s="3" t="s">
        <v>1060</v>
      </c>
      <c r="B112" s="3" t="str">
        <f t="shared" si="10"/>
        <v>13:40:30.789</v>
      </c>
      <c r="C112" s="3">
        <f t="shared" si="11"/>
        <v>49230.788999999997</v>
      </c>
      <c r="D112" s="3">
        <f t="shared" si="12"/>
        <v>11.185999999994237</v>
      </c>
      <c r="E112" s="3">
        <v>1683.1</v>
      </c>
      <c r="F112" s="3">
        <v>21286.799999999999</v>
      </c>
      <c r="G112" s="3">
        <v>10504</v>
      </c>
      <c r="H112" s="3">
        <v>863</v>
      </c>
      <c r="I112" s="3">
        <v>239.75</v>
      </c>
      <c r="J112">
        <f t="shared" si="13"/>
        <v>2165.6080000000002</v>
      </c>
      <c r="K112">
        <f t="shared" si="14"/>
        <v>21243.135999999999</v>
      </c>
      <c r="L112">
        <f t="shared" si="15"/>
        <v>646.93900000000008</v>
      </c>
      <c r="M112">
        <f t="shared" si="16"/>
        <v>18982.929</v>
      </c>
      <c r="N112">
        <f t="shared" si="17"/>
        <v>0.64693900000000004</v>
      </c>
      <c r="O112">
        <f t="shared" si="17"/>
        <v>18.982929000000002</v>
      </c>
      <c r="AC112">
        <v>7.2969999999999997</v>
      </c>
      <c r="AD112">
        <v>-2.5199999809265137</v>
      </c>
      <c r="AE112">
        <v>16.989999771118164</v>
      </c>
      <c r="AF112">
        <f t="shared" si="18"/>
        <v>-2.5199999809265137</v>
      </c>
      <c r="AG112">
        <f t="shared" si="19"/>
        <v>16.989999771118164</v>
      </c>
    </row>
    <row r="113" spans="1:33">
      <c r="A113" s="3" t="s">
        <v>1061</v>
      </c>
      <c r="B113" s="3" t="str">
        <f t="shared" si="10"/>
        <v>13:40:30.884</v>
      </c>
      <c r="C113" s="3">
        <f t="shared" si="11"/>
        <v>49230.883999999998</v>
      </c>
      <c r="D113" s="3">
        <f t="shared" si="12"/>
        <v>11.280999999995402</v>
      </c>
      <c r="E113" s="3">
        <v>1685.79</v>
      </c>
      <c r="F113" s="3">
        <v>21405.5</v>
      </c>
      <c r="G113" s="3">
        <v>10579</v>
      </c>
      <c r="H113" s="3">
        <v>869.5</v>
      </c>
      <c r="I113" s="3">
        <v>237</v>
      </c>
      <c r="J113">
        <f t="shared" si="13"/>
        <v>2170.9899999999998</v>
      </c>
      <c r="K113">
        <f t="shared" si="14"/>
        <v>21361.743999999999</v>
      </c>
      <c r="L113">
        <f t="shared" si="15"/>
        <v>652.32099999999969</v>
      </c>
      <c r="M113">
        <f t="shared" si="16"/>
        <v>19101.537</v>
      </c>
      <c r="N113">
        <f t="shared" si="17"/>
        <v>0.65232099999999971</v>
      </c>
      <c r="O113">
        <f t="shared" si="17"/>
        <v>19.101537</v>
      </c>
      <c r="AC113">
        <v>7.3650000000000002</v>
      </c>
      <c r="AD113">
        <v>0.31999999284744263</v>
      </c>
      <c r="AE113">
        <v>17.659999847412109</v>
      </c>
      <c r="AF113">
        <f t="shared" si="18"/>
        <v>0.31999999284744263</v>
      </c>
      <c r="AG113">
        <f t="shared" si="19"/>
        <v>17.659999847412109</v>
      </c>
    </row>
    <row r="114" spans="1:33">
      <c r="A114" s="3" t="s">
        <v>1062</v>
      </c>
      <c r="B114" s="3" t="str">
        <f t="shared" si="10"/>
        <v>13:40:30.976</v>
      </c>
      <c r="C114" s="3">
        <f t="shared" si="11"/>
        <v>49230.976000000002</v>
      </c>
      <c r="D114" s="3">
        <f t="shared" si="12"/>
        <v>11.372999999999593</v>
      </c>
      <c r="E114" s="3">
        <v>1668.78</v>
      </c>
      <c r="F114" s="3">
        <v>21668.2</v>
      </c>
      <c r="G114" s="3">
        <v>10765</v>
      </c>
      <c r="H114" s="3">
        <v>866.5</v>
      </c>
      <c r="I114" s="3">
        <v>235</v>
      </c>
      <c r="J114">
        <f t="shared" si="13"/>
        <v>2159.944</v>
      </c>
      <c r="K114">
        <f t="shared" si="14"/>
        <v>21624.762999999999</v>
      </c>
      <c r="L114">
        <f t="shared" si="15"/>
        <v>641.27499999999986</v>
      </c>
      <c r="M114">
        <f t="shared" si="16"/>
        <v>19364.556</v>
      </c>
      <c r="N114">
        <f t="shared" si="17"/>
        <v>0.64127499999999993</v>
      </c>
      <c r="O114">
        <f t="shared" si="17"/>
        <v>19.364556</v>
      </c>
      <c r="AC114">
        <v>7.4340000000000002</v>
      </c>
      <c r="AD114">
        <v>-1.2200000286102295</v>
      </c>
      <c r="AE114">
        <v>20.709999084472656</v>
      </c>
      <c r="AF114">
        <f t="shared" si="18"/>
        <v>-1.2200000286102295</v>
      </c>
      <c r="AG114">
        <f t="shared" si="19"/>
        <v>20.709999084472656</v>
      </c>
    </row>
    <row r="115" spans="1:33">
      <c r="A115" s="3" t="s">
        <v>1063</v>
      </c>
      <c r="B115" s="3" t="str">
        <f t="shared" si="10"/>
        <v>13:40:31.069</v>
      </c>
      <c r="C115" s="3">
        <f t="shared" si="11"/>
        <v>49231.069000000003</v>
      </c>
      <c r="D115" s="3">
        <f t="shared" si="12"/>
        <v>11.466000000000349</v>
      </c>
      <c r="E115" s="3">
        <v>1664.68</v>
      </c>
      <c r="F115" s="3">
        <v>21798.9</v>
      </c>
      <c r="G115" s="3">
        <v>10855.5</v>
      </c>
      <c r="H115" s="3">
        <v>838.5</v>
      </c>
      <c r="I115" s="3">
        <v>233.25</v>
      </c>
      <c r="J115">
        <f t="shared" si="13"/>
        <v>2158.81</v>
      </c>
      <c r="K115">
        <f t="shared" si="14"/>
        <v>21755.522000000001</v>
      </c>
      <c r="L115">
        <f t="shared" si="15"/>
        <v>640.14099999999985</v>
      </c>
      <c r="M115">
        <f t="shared" si="16"/>
        <v>19495.315000000002</v>
      </c>
      <c r="N115">
        <f t="shared" si="17"/>
        <v>0.64014099999999985</v>
      </c>
      <c r="O115">
        <f t="shared" si="17"/>
        <v>19.495315000000002</v>
      </c>
      <c r="AC115">
        <v>7.5060000000000002</v>
      </c>
      <c r="AD115">
        <v>-0.28999999165534973</v>
      </c>
      <c r="AE115">
        <v>19.180000305175781</v>
      </c>
      <c r="AF115">
        <f t="shared" si="18"/>
        <v>-0.28999999165534973</v>
      </c>
      <c r="AG115">
        <f t="shared" si="19"/>
        <v>19.180000305175781</v>
      </c>
    </row>
    <row r="116" spans="1:33">
      <c r="A116" s="3" t="s">
        <v>1064</v>
      </c>
      <c r="B116" s="3" t="str">
        <f t="shared" si="10"/>
        <v>13:40:31.163</v>
      </c>
      <c r="C116" s="3">
        <f t="shared" si="11"/>
        <v>49231.163</v>
      </c>
      <c r="D116" s="3">
        <f t="shared" si="12"/>
        <v>11.559999999997672</v>
      </c>
      <c r="E116" s="3">
        <v>1642.47</v>
      </c>
      <c r="F116" s="3">
        <v>22079.8</v>
      </c>
      <c r="G116" s="3">
        <v>11062.5</v>
      </c>
      <c r="H116" s="3">
        <v>846.5</v>
      </c>
      <c r="I116" s="3">
        <v>231.25</v>
      </c>
      <c r="J116">
        <f t="shared" si="13"/>
        <v>2142.9789999999998</v>
      </c>
      <c r="K116">
        <f t="shared" si="14"/>
        <v>22036.853999999999</v>
      </c>
      <c r="L116">
        <f t="shared" si="15"/>
        <v>624.30999999999972</v>
      </c>
      <c r="M116">
        <f t="shared" si="16"/>
        <v>19776.647000000001</v>
      </c>
      <c r="N116">
        <f t="shared" si="17"/>
        <v>0.6243099999999997</v>
      </c>
      <c r="O116">
        <f t="shared" si="17"/>
        <v>19.776647000000001</v>
      </c>
      <c r="AC116">
        <v>7.569</v>
      </c>
      <c r="AD116">
        <v>1.1399999856948853</v>
      </c>
      <c r="AE116">
        <v>17.979999542236328</v>
      </c>
      <c r="AF116">
        <f t="shared" si="18"/>
        <v>1.1399999856948853</v>
      </c>
      <c r="AG116">
        <f t="shared" si="19"/>
        <v>17.979999542236328</v>
      </c>
    </row>
    <row r="117" spans="1:33">
      <c r="A117" s="3" t="s">
        <v>1065</v>
      </c>
      <c r="B117" s="3" t="str">
        <f t="shared" si="10"/>
        <v>13:40:31.254</v>
      </c>
      <c r="C117" s="3">
        <f t="shared" si="11"/>
        <v>49231.254000000001</v>
      </c>
      <c r="D117" s="3">
        <f t="shared" si="12"/>
        <v>11.650999999998021</v>
      </c>
      <c r="E117" s="3">
        <v>1644.28</v>
      </c>
      <c r="F117" s="3">
        <v>22211.7</v>
      </c>
      <c r="G117" s="3">
        <v>11152</v>
      </c>
      <c r="H117" s="3">
        <v>857</v>
      </c>
      <c r="I117" s="3">
        <v>229.25</v>
      </c>
      <c r="J117">
        <f t="shared" si="13"/>
        <v>2147.7809999999999</v>
      </c>
      <c r="K117">
        <f t="shared" si="14"/>
        <v>22168.679</v>
      </c>
      <c r="L117">
        <f t="shared" si="15"/>
        <v>629.11199999999985</v>
      </c>
      <c r="M117">
        <f t="shared" si="16"/>
        <v>19908.472000000002</v>
      </c>
      <c r="N117">
        <f t="shared" si="17"/>
        <v>0.62911199999999989</v>
      </c>
      <c r="O117">
        <f t="shared" si="17"/>
        <v>19.908472000000003</v>
      </c>
      <c r="AC117">
        <v>7.6360000000000001</v>
      </c>
      <c r="AD117">
        <v>0.44999998807907104</v>
      </c>
      <c r="AE117">
        <v>18.219999313354492</v>
      </c>
      <c r="AF117">
        <f t="shared" si="18"/>
        <v>0.44999998807907104</v>
      </c>
      <c r="AG117">
        <f t="shared" si="19"/>
        <v>18.219999313354492</v>
      </c>
    </row>
    <row r="118" spans="1:33">
      <c r="A118" s="3" t="s">
        <v>1066</v>
      </c>
      <c r="B118" s="3" t="str">
        <f t="shared" si="10"/>
        <v>13:40:31.349</v>
      </c>
      <c r="C118" s="3">
        <f t="shared" si="11"/>
        <v>49231.349000000002</v>
      </c>
      <c r="D118" s="3">
        <f t="shared" si="12"/>
        <v>11.745999999999185</v>
      </c>
      <c r="E118" s="3">
        <v>1657.6</v>
      </c>
      <c r="F118" s="3">
        <v>22472.6</v>
      </c>
      <c r="G118" s="3">
        <v>11324.5</v>
      </c>
      <c r="H118" s="3">
        <v>849.5</v>
      </c>
      <c r="I118" s="3">
        <v>227.25</v>
      </c>
      <c r="J118">
        <f t="shared" si="13"/>
        <v>2167.0169999999998</v>
      </c>
      <c r="K118">
        <f t="shared" si="14"/>
        <v>22429.208999999999</v>
      </c>
      <c r="L118">
        <f t="shared" si="15"/>
        <v>648.34799999999973</v>
      </c>
      <c r="M118">
        <f t="shared" si="16"/>
        <v>20169.002</v>
      </c>
      <c r="N118">
        <f t="shared" si="17"/>
        <v>0.6483479999999997</v>
      </c>
      <c r="O118">
        <f t="shared" si="17"/>
        <v>20.169002000000003</v>
      </c>
      <c r="AC118">
        <v>7.7050000000000001</v>
      </c>
      <c r="AD118">
        <v>0.51999998092651367</v>
      </c>
      <c r="AE118">
        <v>17.940000534057617</v>
      </c>
      <c r="AF118">
        <f t="shared" si="18"/>
        <v>0.51999998092651367</v>
      </c>
      <c r="AG118">
        <f t="shared" si="19"/>
        <v>17.940000534057617</v>
      </c>
    </row>
    <row r="119" spans="1:33">
      <c r="A119" s="3" t="s">
        <v>1067</v>
      </c>
      <c r="B119" s="3" t="str">
        <f t="shared" si="10"/>
        <v>13:40:31.441</v>
      </c>
      <c r="C119" s="3">
        <f t="shared" si="11"/>
        <v>49231.440999999999</v>
      </c>
      <c r="D119" s="3">
        <f t="shared" si="12"/>
        <v>11.8379999999961</v>
      </c>
      <c r="E119" s="3">
        <v>1663.42</v>
      </c>
      <c r="F119" s="3">
        <v>22607.1</v>
      </c>
      <c r="G119" s="3">
        <v>11415.5</v>
      </c>
      <c r="H119" s="3">
        <v>835.5</v>
      </c>
      <c r="I119" s="3">
        <v>225.5</v>
      </c>
      <c r="J119">
        <f t="shared" si="13"/>
        <v>2175.8870000000002</v>
      </c>
      <c r="K119">
        <f t="shared" si="14"/>
        <v>22563.543000000001</v>
      </c>
      <c r="L119">
        <f t="shared" si="15"/>
        <v>657.21800000000007</v>
      </c>
      <c r="M119">
        <f t="shared" si="16"/>
        <v>20303.336000000003</v>
      </c>
      <c r="N119">
        <f t="shared" si="17"/>
        <v>0.65721800000000008</v>
      </c>
      <c r="O119">
        <f t="shared" si="17"/>
        <v>20.303336000000005</v>
      </c>
      <c r="AC119">
        <v>7.766</v>
      </c>
      <c r="AD119">
        <v>2.7599999904632568</v>
      </c>
      <c r="AE119">
        <v>19.850000381469727</v>
      </c>
      <c r="AF119">
        <f t="shared" si="18"/>
        <v>2.7599999904632568</v>
      </c>
      <c r="AG119">
        <f t="shared" si="19"/>
        <v>19.850000381469727</v>
      </c>
    </row>
    <row r="120" spans="1:33">
      <c r="A120" s="3" t="s">
        <v>1068</v>
      </c>
      <c r="B120" s="3" t="str">
        <f t="shared" si="10"/>
        <v>13:40:31.534</v>
      </c>
      <c r="C120" s="3">
        <f t="shared" si="11"/>
        <v>49231.534</v>
      </c>
      <c r="D120" s="3">
        <f t="shared" si="12"/>
        <v>11.930999999996857</v>
      </c>
      <c r="E120" s="3">
        <v>1650.3</v>
      </c>
      <c r="F120" s="3">
        <v>22835.7</v>
      </c>
      <c r="G120" s="3">
        <v>11588</v>
      </c>
      <c r="H120" s="3">
        <v>914</v>
      </c>
      <c r="I120" s="3">
        <v>449</v>
      </c>
      <c r="J120">
        <f t="shared" si="13"/>
        <v>2167.9560000000001</v>
      </c>
      <c r="K120">
        <f t="shared" si="14"/>
        <v>22792.381000000001</v>
      </c>
      <c r="L120">
        <f t="shared" si="15"/>
        <v>649.28700000000003</v>
      </c>
      <c r="M120">
        <f t="shared" si="16"/>
        <v>20532.174000000003</v>
      </c>
      <c r="N120">
        <f t="shared" si="17"/>
        <v>0.64928700000000006</v>
      </c>
      <c r="O120">
        <f t="shared" si="17"/>
        <v>20.532174000000005</v>
      </c>
      <c r="AC120">
        <v>7.83</v>
      </c>
      <c r="AD120">
        <v>-0.86000001430511475</v>
      </c>
      <c r="AE120">
        <v>16.350000381469727</v>
      </c>
      <c r="AF120">
        <f t="shared" si="18"/>
        <v>-0.86000001430511475</v>
      </c>
      <c r="AG120">
        <f t="shared" si="19"/>
        <v>16.350000381469727</v>
      </c>
    </row>
    <row r="121" spans="1:33">
      <c r="A121" s="3" t="s">
        <v>1069</v>
      </c>
      <c r="B121" s="3" t="str">
        <f t="shared" si="10"/>
        <v>13:40:31.627</v>
      </c>
      <c r="C121" s="3">
        <f t="shared" si="11"/>
        <v>49231.627</v>
      </c>
      <c r="D121" s="3">
        <f t="shared" si="12"/>
        <v>12.023999999997613</v>
      </c>
      <c r="E121" s="3">
        <v>1650.38</v>
      </c>
      <c r="F121" s="3">
        <v>22982.5</v>
      </c>
      <c r="G121" s="3">
        <v>11694</v>
      </c>
      <c r="H121" s="3">
        <v>909</v>
      </c>
      <c r="I121" s="3">
        <v>447.5</v>
      </c>
      <c r="J121">
        <f t="shared" si="13"/>
        <v>2171.3670000000002</v>
      </c>
      <c r="K121">
        <f t="shared" si="14"/>
        <v>22939.142</v>
      </c>
      <c r="L121">
        <f t="shared" si="15"/>
        <v>652.69800000000009</v>
      </c>
      <c r="M121">
        <f t="shared" si="16"/>
        <v>20678.935000000001</v>
      </c>
      <c r="N121">
        <f t="shared" si="17"/>
        <v>0.65269800000000011</v>
      </c>
      <c r="O121">
        <f t="shared" si="17"/>
        <v>20.678935000000003</v>
      </c>
      <c r="AC121">
        <v>7.8979999999999997</v>
      </c>
      <c r="AD121">
        <v>2.190000057220459</v>
      </c>
      <c r="AE121">
        <v>17.739999771118164</v>
      </c>
      <c r="AF121">
        <f t="shared" si="18"/>
        <v>2.190000057220459</v>
      </c>
      <c r="AG121">
        <f t="shared" si="19"/>
        <v>17.739999771118164</v>
      </c>
    </row>
    <row r="122" spans="1:33">
      <c r="A122" s="3" t="s">
        <v>1070</v>
      </c>
      <c r="B122" s="3" t="str">
        <f t="shared" si="10"/>
        <v>13:40:31.721</v>
      </c>
      <c r="C122" s="3">
        <f t="shared" si="11"/>
        <v>49231.720999999998</v>
      </c>
      <c r="D122" s="3">
        <f t="shared" si="12"/>
        <v>12.117999999994936</v>
      </c>
      <c r="E122" s="3">
        <v>1625.75</v>
      </c>
      <c r="F122" s="3">
        <v>23234.7</v>
      </c>
      <c r="G122" s="3">
        <v>11895</v>
      </c>
      <c r="H122" s="3">
        <v>813.5</v>
      </c>
      <c r="I122" s="3">
        <v>221.5</v>
      </c>
      <c r="J122">
        <f t="shared" si="13"/>
        <v>2152.4650000000001</v>
      </c>
      <c r="K122">
        <f t="shared" si="14"/>
        <v>23191.835999999999</v>
      </c>
      <c r="L122">
        <f t="shared" si="15"/>
        <v>633.79600000000005</v>
      </c>
      <c r="M122">
        <f t="shared" si="16"/>
        <v>20931.629000000001</v>
      </c>
      <c r="N122">
        <f t="shared" si="17"/>
        <v>0.63379600000000003</v>
      </c>
      <c r="O122">
        <f t="shared" si="17"/>
        <v>20.931629000000001</v>
      </c>
      <c r="AC122">
        <v>7.9619999999999997</v>
      </c>
      <c r="AD122">
        <v>3.2000000476837158</v>
      </c>
      <c r="AE122">
        <v>14.699999809265137</v>
      </c>
      <c r="AF122">
        <f t="shared" si="18"/>
        <v>3.2000000476837158</v>
      </c>
      <c r="AG122">
        <f t="shared" si="19"/>
        <v>14.699999809265137</v>
      </c>
    </row>
    <row r="123" spans="1:33">
      <c r="A123" s="3" t="s">
        <v>1071</v>
      </c>
      <c r="B123" s="3" t="str">
        <f t="shared" si="10"/>
        <v>13:40:31.813</v>
      </c>
      <c r="C123" s="3">
        <f t="shared" si="11"/>
        <v>49231.813000000002</v>
      </c>
      <c r="D123" s="3">
        <f t="shared" si="12"/>
        <v>12.209999999999127</v>
      </c>
      <c r="E123" s="3">
        <v>1640.41</v>
      </c>
      <c r="F123" s="3">
        <v>23372.9</v>
      </c>
      <c r="G123" s="3">
        <v>11987</v>
      </c>
      <c r="H123" s="3">
        <v>847</v>
      </c>
      <c r="I123" s="3">
        <v>219.25</v>
      </c>
      <c r="J123">
        <f t="shared" si="13"/>
        <v>2170.2570000000001</v>
      </c>
      <c r="K123">
        <f t="shared" si="14"/>
        <v>23329.668000000001</v>
      </c>
      <c r="L123">
        <f t="shared" si="15"/>
        <v>651.58799999999997</v>
      </c>
      <c r="M123">
        <f t="shared" si="16"/>
        <v>21069.461000000003</v>
      </c>
      <c r="N123">
        <f t="shared" si="17"/>
        <v>0.65158799999999995</v>
      </c>
      <c r="O123">
        <f t="shared" si="17"/>
        <v>21.069461000000004</v>
      </c>
      <c r="AC123">
        <v>8.0289999999999999</v>
      </c>
      <c r="AD123">
        <v>3.2000000476837158</v>
      </c>
      <c r="AE123">
        <v>14.699999809265137</v>
      </c>
      <c r="AF123">
        <f t="shared" si="18"/>
        <v>3.2000000476837158</v>
      </c>
      <c r="AG123">
        <f t="shared" si="19"/>
        <v>14.699999809265137</v>
      </c>
    </row>
    <row r="124" spans="1:33">
      <c r="A124" s="3" t="s">
        <v>1072</v>
      </c>
      <c r="B124" s="3" t="str">
        <f t="shared" si="10"/>
        <v>13:40:31.907</v>
      </c>
      <c r="C124" s="3">
        <f t="shared" si="11"/>
        <v>49231.906999999999</v>
      </c>
      <c r="D124" s="3">
        <f t="shared" si="12"/>
        <v>12.303999999996449</v>
      </c>
      <c r="E124" s="3">
        <v>1651.15</v>
      </c>
      <c r="F124" s="3">
        <v>23597.599999999999</v>
      </c>
      <c r="G124" s="3">
        <v>12147</v>
      </c>
      <c r="H124" s="3">
        <v>902</v>
      </c>
      <c r="I124" s="3">
        <v>436.5</v>
      </c>
      <c r="J124">
        <f t="shared" si="13"/>
        <v>2186.0920000000001</v>
      </c>
      <c r="K124">
        <f t="shared" si="14"/>
        <v>23554.065999999999</v>
      </c>
      <c r="L124">
        <f t="shared" si="15"/>
        <v>667.423</v>
      </c>
      <c r="M124">
        <f t="shared" si="16"/>
        <v>21293.859</v>
      </c>
      <c r="N124">
        <f t="shared" si="17"/>
        <v>0.66742299999999999</v>
      </c>
      <c r="O124">
        <f t="shared" si="17"/>
        <v>21.293859000000001</v>
      </c>
      <c r="AC124">
        <v>8.0939999999999994</v>
      </c>
      <c r="AD124">
        <v>0.75999999046325684</v>
      </c>
      <c r="AE124">
        <v>11.449999809265137</v>
      </c>
      <c r="AF124">
        <f t="shared" si="18"/>
        <v>0.75999999046325684</v>
      </c>
      <c r="AG124">
        <f t="shared" si="19"/>
        <v>11.449999809265137</v>
      </c>
    </row>
    <row r="125" spans="1:33">
      <c r="A125" s="3" t="s">
        <v>1073</v>
      </c>
      <c r="B125" s="3" t="str">
        <f t="shared" si="10"/>
        <v>13:40:32.003</v>
      </c>
      <c r="C125" s="3">
        <f t="shared" si="11"/>
        <v>49232.002999999997</v>
      </c>
      <c r="D125" s="3">
        <f t="shared" si="12"/>
        <v>12.399999999994179</v>
      </c>
      <c r="E125" s="3">
        <v>1634.95</v>
      </c>
      <c r="F125" s="3">
        <v>23696.400000000001</v>
      </c>
      <c r="G125" s="3">
        <v>12232</v>
      </c>
      <c r="H125" s="3">
        <v>792.5</v>
      </c>
      <c r="I125" s="3">
        <v>216.75</v>
      </c>
      <c r="J125">
        <f t="shared" si="13"/>
        <v>2172.1370000000002</v>
      </c>
      <c r="K125">
        <f t="shared" si="14"/>
        <v>23653.207999999999</v>
      </c>
      <c r="L125">
        <f t="shared" si="15"/>
        <v>653.46800000000007</v>
      </c>
      <c r="M125">
        <f t="shared" si="16"/>
        <v>21393.001</v>
      </c>
      <c r="N125">
        <f t="shared" si="17"/>
        <v>0.65346800000000005</v>
      </c>
      <c r="O125">
        <f t="shared" si="17"/>
        <v>21.393001000000002</v>
      </c>
      <c r="AC125">
        <v>8.1560000000000006</v>
      </c>
      <c r="AD125">
        <v>0.5</v>
      </c>
      <c r="AE125">
        <v>10.960000038146973</v>
      </c>
      <c r="AF125">
        <f t="shared" si="18"/>
        <v>0.5</v>
      </c>
      <c r="AG125">
        <f t="shared" si="19"/>
        <v>10.960000038146973</v>
      </c>
    </row>
    <row r="126" spans="1:33">
      <c r="A126" s="3" t="s">
        <v>1074</v>
      </c>
      <c r="B126" s="3" t="str">
        <f t="shared" si="10"/>
        <v>13:40:32.095</v>
      </c>
      <c r="C126" s="3">
        <f t="shared" si="11"/>
        <v>49232.095000000001</v>
      </c>
      <c r="D126" s="3">
        <f t="shared" si="12"/>
        <v>12.49199999999837</v>
      </c>
      <c r="E126" s="3">
        <v>1703.62</v>
      </c>
      <c r="F126" s="3">
        <v>23945.7</v>
      </c>
      <c r="G126" s="3">
        <v>12376</v>
      </c>
      <c r="H126" s="3">
        <v>819</v>
      </c>
      <c r="I126" s="3">
        <v>214.75</v>
      </c>
      <c r="J126">
        <f t="shared" si="13"/>
        <v>2246.4459999999999</v>
      </c>
      <c r="K126">
        <f t="shared" si="14"/>
        <v>23900.885999999999</v>
      </c>
      <c r="L126">
        <f t="shared" si="15"/>
        <v>727.77699999999982</v>
      </c>
      <c r="M126">
        <f t="shared" si="16"/>
        <v>21640.679</v>
      </c>
      <c r="N126">
        <f t="shared" si="17"/>
        <v>0.72777699999999979</v>
      </c>
      <c r="O126">
        <f t="shared" si="17"/>
        <v>21.640679000000002</v>
      </c>
      <c r="AC126">
        <v>8.2249999999999996</v>
      </c>
      <c r="AD126">
        <v>0.18000000715255737</v>
      </c>
      <c r="AE126">
        <v>11.119999885559082</v>
      </c>
      <c r="AF126">
        <f t="shared" si="18"/>
        <v>0.18000000715255737</v>
      </c>
      <c r="AG126">
        <f t="shared" si="19"/>
        <v>11.119999885559082</v>
      </c>
    </row>
    <row r="127" spans="1:33">
      <c r="A127" s="3" t="s">
        <v>1075</v>
      </c>
      <c r="B127" s="3" t="str">
        <f t="shared" si="10"/>
        <v>13:40:32.188</v>
      </c>
      <c r="C127" s="3">
        <f t="shared" si="11"/>
        <v>49232.188000000002</v>
      </c>
      <c r="D127" s="3">
        <f t="shared" si="12"/>
        <v>12.584999999999127</v>
      </c>
      <c r="E127" s="3">
        <v>1705.52</v>
      </c>
      <c r="F127" s="3">
        <v>24112.400000000001</v>
      </c>
      <c r="G127" s="3">
        <v>12502.5</v>
      </c>
      <c r="H127" s="3">
        <v>819.5</v>
      </c>
      <c r="I127" s="3">
        <v>213</v>
      </c>
      <c r="J127">
        <f t="shared" si="13"/>
        <v>2252.127</v>
      </c>
      <c r="K127">
        <f t="shared" si="14"/>
        <v>24067.5</v>
      </c>
      <c r="L127">
        <f t="shared" si="15"/>
        <v>733.45799999999986</v>
      </c>
      <c r="M127">
        <f t="shared" si="16"/>
        <v>21807.293000000001</v>
      </c>
      <c r="N127">
        <f t="shared" si="17"/>
        <v>0.73345799999999983</v>
      </c>
      <c r="O127">
        <f t="shared" si="17"/>
        <v>21.807293000000001</v>
      </c>
      <c r="AC127">
        <v>8.3000000000000007</v>
      </c>
      <c r="AD127">
        <v>0.86000001430511475</v>
      </c>
      <c r="AE127">
        <v>10.350000381469727</v>
      </c>
      <c r="AF127">
        <f t="shared" si="18"/>
        <v>0.86000001430511475</v>
      </c>
      <c r="AG127">
        <f t="shared" si="19"/>
        <v>10.350000381469727</v>
      </c>
    </row>
    <row r="128" spans="1:33">
      <c r="A128" s="3" t="s">
        <v>1076</v>
      </c>
      <c r="B128" s="3" t="str">
        <f t="shared" si="10"/>
        <v>13:40:32.282</v>
      </c>
      <c r="C128" s="3">
        <f t="shared" si="11"/>
        <v>49232.281999999999</v>
      </c>
      <c r="D128" s="3">
        <f t="shared" si="12"/>
        <v>12.678999999996449</v>
      </c>
      <c r="E128" s="3">
        <v>1665.64</v>
      </c>
      <c r="F128" s="3">
        <v>24333.5</v>
      </c>
      <c r="G128" s="3">
        <v>12698.5</v>
      </c>
      <c r="H128" s="3">
        <v>778</v>
      </c>
      <c r="I128" s="3">
        <v>211.75</v>
      </c>
      <c r="J128">
        <f t="shared" si="13"/>
        <v>2217.2739999999999</v>
      </c>
      <c r="K128">
        <f t="shared" si="14"/>
        <v>24289.448</v>
      </c>
      <c r="L128">
        <f t="shared" si="15"/>
        <v>698.60499999999979</v>
      </c>
      <c r="M128">
        <f t="shared" si="16"/>
        <v>22029.241000000002</v>
      </c>
      <c r="N128">
        <f t="shared" si="17"/>
        <v>0.69860499999999981</v>
      </c>
      <c r="O128">
        <f t="shared" si="17"/>
        <v>22.029241000000003</v>
      </c>
      <c r="AC128">
        <v>8.3640000000000008</v>
      </c>
      <c r="AD128">
        <v>-0.60000002384185791</v>
      </c>
      <c r="AE128">
        <v>8.9099998474121094</v>
      </c>
      <c r="AF128">
        <f t="shared" si="18"/>
        <v>-0.60000002384185791</v>
      </c>
      <c r="AG128">
        <f t="shared" si="19"/>
        <v>8.9099998474121094</v>
      </c>
    </row>
    <row r="129" spans="1:33">
      <c r="A129" s="3" t="s">
        <v>1077</v>
      </c>
      <c r="B129" s="3" t="str">
        <f t="shared" si="10"/>
        <v>13:40:32.376</v>
      </c>
      <c r="C129" s="3">
        <f t="shared" si="11"/>
        <v>49232.375999999997</v>
      </c>
      <c r="D129" s="3">
        <f t="shared" si="12"/>
        <v>12.772999999993772</v>
      </c>
      <c r="E129" s="3">
        <v>1698.89</v>
      </c>
      <c r="F129" s="3">
        <v>24469.200000000001</v>
      </c>
      <c r="G129" s="3">
        <v>12783</v>
      </c>
      <c r="H129" s="3">
        <v>831</v>
      </c>
      <c r="I129" s="3">
        <v>210.5</v>
      </c>
      <c r="J129">
        <f t="shared" si="13"/>
        <v>2253.5940000000001</v>
      </c>
      <c r="K129">
        <f t="shared" si="14"/>
        <v>24424.359</v>
      </c>
      <c r="L129">
        <f t="shared" si="15"/>
        <v>734.92499999999995</v>
      </c>
      <c r="M129">
        <f t="shared" si="16"/>
        <v>22164.152000000002</v>
      </c>
      <c r="N129">
        <f t="shared" si="17"/>
        <v>0.73492499999999994</v>
      </c>
      <c r="O129">
        <f t="shared" si="17"/>
        <v>22.164152000000001</v>
      </c>
      <c r="AC129">
        <v>8.4329999999999998</v>
      </c>
      <c r="AD129">
        <v>0.23999999463558197</v>
      </c>
      <c r="AE129">
        <v>9.2600002288818359</v>
      </c>
      <c r="AF129">
        <f t="shared" si="18"/>
        <v>0.23999999463558197</v>
      </c>
      <c r="AG129">
        <f t="shared" si="19"/>
        <v>9.2600002288818359</v>
      </c>
    </row>
    <row r="130" spans="1:33">
      <c r="A130" s="3" t="s">
        <v>1078</v>
      </c>
      <c r="B130" s="3" t="str">
        <f t="shared" si="10"/>
        <v>13:40:32.468</v>
      </c>
      <c r="C130" s="3">
        <f t="shared" si="11"/>
        <v>49232.468000000001</v>
      </c>
      <c r="D130" s="3">
        <f t="shared" si="12"/>
        <v>12.864999999997963</v>
      </c>
      <c r="E130" s="3">
        <v>1729.65</v>
      </c>
      <c r="F130" s="3">
        <v>24701.599999999999</v>
      </c>
      <c r="G130" s="3">
        <v>12946</v>
      </c>
      <c r="H130" s="3">
        <v>879</v>
      </c>
      <c r="I130" s="3">
        <v>419</v>
      </c>
      <c r="J130">
        <f t="shared" si="13"/>
        <v>2289.6179999999999</v>
      </c>
      <c r="K130">
        <f t="shared" si="14"/>
        <v>24656.001</v>
      </c>
      <c r="L130">
        <f t="shared" si="15"/>
        <v>770.94899999999984</v>
      </c>
      <c r="M130">
        <f t="shared" si="16"/>
        <v>22395.794000000002</v>
      </c>
      <c r="N130">
        <f t="shared" si="17"/>
        <v>0.77094899999999988</v>
      </c>
      <c r="O130">
        <f t="shared" si="17"/>
        <v>22.395794000000002</v>
      </c>
      <c r="AC130">
        <v>8.5250000000000004</v>
      </c>
      <c r="AD130">
        <v>2.0499999523162842</v>
      </c>
      <c r="AE130">
        <v>9.6499996185302734</v>
      </c>
      <c r="AF130">
        <f t="shared" si="18"/>
        <v>2.0499999523162842</v>
      </c>
      <c r="AG130">
        <f t="shared" si="19"/>
        <v>9.6499996185302734</v>
      </c>
    </row>
    <row r="131" spans="1:33">
      <c r="A131" s="3" t="s">
        <v>1079</v>
      </c>
      <c r="B131" s="3" t="str">
        <f t="shared" si="10"/>
        <v>13:40:32.559</v>
      </c>
      <c r="C131" s="3">
        <f t="shared" si="11"/>
        <v>49232.559000000001</v>
      </c>
      <c r="D131" s="3">
        <f t="shared" si="12"/>
        <v>12.955999999998312</v>
      </c>
      <c r="E131" s="3">
        <v>1726.24</v>
      </c>
      <c r="F131" s="3">
        <v>24798.2</v>
      </c>
      <c r="G131" s="3">
        <v>13024.5</v>
      </c>
      <c r="H131" s="3">
        <v>814.5</v>
      </c>
      <c r="I131" s="3">
        <v>208</v>
      </c>
      <c r="J131">
        <f t="shared" si="13"/>
        <v>2288.4009999999998</v>
      </c>
      <c r="K131">
        <f t="shared" si="14"/>
        <v>24752.652999999998</v>
      </c>
      <c r="L131">
        <f t="shared" si="15"/>
        <v>769.73199999999974</v>
      </c>
      <c r="M131">
        <f t="shared" si="16"/>
        <v>22492.446</v>
      </c>
      <c r="N131">
        <f t="shared" si="17"/>
        <v>0.76973199999999975</v>
      </c>
      <c r="O131">
        <f t="shared" si="17"/>
        <v>22.492446000000001</v>
      </c>
      <c r="AC131">
        <v>8.6069999999999993</v>
      </c>
      <c r="AD131">
        <v>0.97000002861022949</v>
      </c>
      <c r="AE131">
        <v>13.930000305175781</v>
      </c>
      <c r="AF131">
        <f t="shared" si="18"/>
        <v>0.97000002861022949</v>
      </c>
      <c r="AG131">
        <f t="shared" si="19"/>
        <v>13.930000305175781</v>
      </c>
    </row>
    <row r="132" spans="1:33">
      <c r="A132" s="3" t="s">
        <v>1080</v>
      </c>
      <c r="B132" s="3" t="str">
        <f t="shared" si="10"/>
        <v>13:40:32.655</v>
      </c>
      <c r="C132" s="3">
        <f t="shared" si="11"/>
        <v>49232.654999999999</v>
      </c>
      <c r="D132" s="3">
        <f t="shared" si="12"/>
        <v>13.051999999996042</v>
      </c>
      <c r="E132" s="3">
        <v>1748.82</v>
      </c>
      <c r="F132" s="3">
        <v>25051.599999999999</v>
      </c>
      <c r="G132" s="3">
        <v>13212</v>
      </c>
      <c r="H132" s="3">
        <v>872</v>
      </c>
      <c r="I132" s="3">
        <v>414</v>
      </c>
      <c r="J132">
        <f t="shared" si="13"/>
        <v>2316.7240000000002</v>
      </c>
      <c r="K132">
        <f t="shared" si="14"/>
        <v>25005.475999999999</v>
      </c>
      <c r="L132">
        <f t="shared" si="15"/>
        <v>798.05500000000006</v>
      </c>
      <c r="M132">
        <f t="shared" si="16"/>
        <v>22745.269</v>
      </c>
      <c r="N132">
        <f t="shared" si="17"/>
        <v>0.79805500000000007</v>
      </c>
      <c r="O132">
        <f t="shared" si="17"/>
        <v>22.745269</v>
      </c>
      <c r="AC132">
        <v>8.6639999999999997</v>
      </c>
      <c r="AD132">
        <v>0.4699999988079071</v>
      </c>
      <c r="AE132">
        <v>11.430000305175781</v>
      </c>
      <c r="AF132">
        <f t="shared" si="18"/>
        <v>0.4699999988079071</v>
      </c>
      <c r="AG132">
        <f t="shared" si="19"/>
        <v>11.430000305175781</v>
      </c>
    </row>
    <row r="133" spans="1:33">
      <c r="A133" s="3" t="s">
        <v>1081</v>
      </c>
      <c r="B133" s="3" t="str">
        <f t="shared" ref="B133:B169" si="20">MID(A133,12,8)&amp;"."&amp;RIGHT(A133,3)</f>
        <v>13:40:32.747</v>
      </c>
      <c r="C133" s="3">
        <f t="shared" ref="C133:C169" si="21">LEFT(B133,2)*3600+MID(B133,4,2)*60+RIGHT(B133,6)</f>
        <v>49232.747000000003</v>
      </c>
      <c r="D133" s="3">
        <f t="shared" ref="D133:D169" si="22">C133-$C$4</f>
        <v>13.144000000000233</v>
      </c>
      <c r="E133" s="3">
        <v>1746.23</v>
      </c>
      <c r="F133" s="3">
        <v>25151.4</v>
      </c>
      <c r="G133" s="3">
        <v>13293.5</v>
      </c>
      <c r="H133" s="3">
        <v>803</v>
      </c>
      <c r="I133" s="3">
        <v>205.5</v>
      </c>
      <c r="J133">
        <f t="shared" ref="J133:J169" si="23">ROUND(E133*COS(-1.3*PI()/180)-F133*SIN(-1.3*PI()/180),3)</f>
        <v>2316.3989999999999</v>
      </c>
      <c r="K133">
        <f t="shared" ref="K133:K169" si="24">ROUND(E133*SIN(-1.3*PI()/180)+F133*COS(-1.3*PI()/180),3)</f>
        <v>25105.309000000001</v>
      </c>
      <c r="L133">
        <f t="shared" ref="L133:L169" si="25">J133-$J$4</f>
        <v>797.72999999999979</v>
      </c>
      <c r="M133">
        <f t="shared" ref="M133:M169" si="26">K133-$K$4</f>
        <v>22845.102000000003</v>
      </c>
      <c r="N133">
        <f t="shared" ref="N133:O169" si="27">L133*0.001</f>
        <v>0.79772999999999983</v>
      </c>
      <c r="O133">
        <f t="shared" si="27"/>
        <v>22.845102000000004</v>
      </c>
      <c r="AC133">
        <v>8.7260000000000009</v>
      </c>
      <c r="AD133">
        <v>-0.67000001668930054</v>
      </c>
      <c r="AE133">
        <v>12.369999885559082</v>
      </c>
      <c r="AF133">
        <f t="shared" ref="AF133:AF196" si="28">AD133</f>
        <v>-0.67000001668930054</v>
      </c>
      <c r="AG133">
        <f t="shared" ref="AG133:AG196" si="29">AE133</f>
        <v>12.369999885559082</v>
      </c>
    </row>
    <row r="134" spans="1:33">
      <c r="A134" s="3" t="s">
        <v>1082</v>
      </c>
      <c r="B134" s="3" t="str">
        <f t="shared" si="20"/>
        <v>13:40:32.840</v>
      </c>
      <c r="C134" s="3">
        <f t="shared" si="21"/>
        <v>49232.84</v>
      </c>
      <c r="D134" s="3">
        <f t="shared" si="22"/>
        <v>13.236999999993714</v>
      </c>
      <c r="E134" s="3">
        <v>1803.65</v>
      </c>
      <c r="F134" s="3">
        <v>25468.7</v>
      </c>
      <c r="G134" s="3">
        <v>13515.5</v>
      </c>
      <c r="H134" s="3">
        <v>785</v>
      </c>
      <c r="I134" s="3">
        <v>203.5</v>
      </c>
      <c r="J134">
        <f t="shared" si="23"/>
        <v>2381.0030000000002</v>
      </c>
      <c r="K134">
        <f t="shared" si="24"/>
        <v>25421.224999999999</v>
      </c>
      <c r="L134">
        <f t="shared" si="25"/>
        <v>862.33400000000006</v>
      </c>
      <c r="M134">
        <f t="shared" si="26"/>
        <v>23161.018</v>
      </c>
      <c r="N134">
        <f t="shared" si="27"/>
        <v>0.86233400000000004</v>
      </c>
      <c r="O134">
        <f t="shared" si="27"/>
        <v>23.161018000000002</v>
      </c>
      <c r="AC134">
        <v>8.7750000000000004</v>
      </c>
      <c r="AD134">
        <v>2.5</v>
      </c>
      <c r="AE134">
        <v>10.619999885559082</v>
      </c>
      <c r="AF134">
        <f t="shared" si="28"/>
        <v>2.5</v>
      </c>
      <c r="AG134">
        <f t="shared" si="29"/>
        <v>10.619999885559082</v>
      </c>
    </row>
    <row r="135" spans="1:33">
      <c r="A135" s="3" t="s">
        <v>1083</v>
      </c>
      <c r="B135" s="3" t="str">
        <f t="shared" si="20"/>
        <v>13:40:32.932</v>
      </c>
      <c r="C135" s="3">
        <f t="shared" si="21"/>
        <v>49232.932000000001</v>
      </c>
      <c r="D135" s="3">
        <f t="shared" si="22"/>
        <v>13.328999999997905</v>
      </c>
      <c r="E135" s="3">
        <v>1785.02</v>
      </c>
      <c r="F135" s="3">
        <v>25596.400000000001</v>
      </c>
      <c r="G135" s="3">
        <v>13630</v>
      </c>
      <c r="H135" s="3">
        <v>863</v>
      </c>
      <c r="I135" s="3">
        <v>405.5</v>
      </c>
      <c r="J135">
        <f t="shared" si="23"/>
        <v>2365.2750000000001</v>
      </c>
      <c r="K135">
        <f t="shared" si="24"/>
        <v>25549.313999999998</v>
      </c>
      <c r="L135">
        <f t="shared" si="25"/>
        <v>846.60599999999999</v>
      </c>
      <c r="M135">
        <f t="shared" si="26"/>
        <v>23289.107</v>
      </c>
      <c r="N135">
        <f t="shared" si="27"/>
        <v>0.84660599999999997</v>
      </c>
      <c r="O135">
        <f t="shared" si="27"/>
        <v>23.289107000000001</v>
      </c>
      <c r="AC135">
        <v>8.8260000000000005</v>
      </c>
      <c r="AD135">
        <v>0.95999997854232788</v>
      </c>
      <c r="AE135">
        <v>10.789999961853027</v>
      </c>
      <c r="AF135">
        <f t="shared" si="28"/>
        <v>0.95999997854232788</v>
      </c>
      <c r="AG135">
        <f t="shared" si="29"/>
        <v>10.789999961853027</v>
      </c>
    </row>
    <row r="136" spans="1:33">
      <c r="A136" s="3" t="s">
        <v>1084</v>
      </c>
      <c r="B136" s="3" t="str">
        <f t="shared" si="20"/>
        <v>13:40:33.026</v>
      </c>
      <c r="C136" s="3">
        <f t="shared" si="21"/>
        <v>49233.025999999998</v>
      </c>
      <c r="D136" s="3">
        <f t="shared" si="22"/>
        <v>13.422999999995227</v>
      </c>
      <c r="E136" s="3">
        <v>1818.48</v>
      </c>
      <c r="F136" s="3">
        <v>25861.200000000001</v>
      </c>
      <c r="G136" s="3">
        <v>13827.5</v>
      </c>
      <c r="H136" s="3">
        <v>760.5</v>
      </c>
      <c r="I136" s="3">
        <v>200.75</v>
      </c>
      <c r="J136">
        <f t="shared" si="23"/>
        <v>2404.7339999999999</v>
      </c>
      <c r="K136">
        <f t="shared" si="24"/>
        <v>25813.287</v>
      </c>
      <c r="L136">
        <f t="shared" si="25"/>
        <v>886.06499999999983</v>
      </c>
      <c r="M136">
        <f t="shared" si="26"/>
        <v>23553.08</v>
      </c>
      <c r="N136">
        <f t="shared" si="27"/>
        <v>0.88606499999999988</v>
      </c>
      <c r="O136">
        <f t="shared" si="27"/>
        <v>23.553080000000001</v>
      </c>
      <c r="AC136">
        <v>8.8889999999999993</v>
      </c>
      <c r="AD136">
        <v>2.4000000953674316</v>
      </c>
      <c r="AE136">
        <v>13.729999542236328</v>
      </c>
      <c r="AF136">
        <f t="shared" si="28"/>
        <v>2.4000000953674316</v>
      </c>
      <c r="AG136">
        <f t="shared" si="29"/>
        <v>13.729999542236328</v>
      </c>
    </row>
    <row r="137" spans="1:33">
      <c r="A137" s="3" t="s">
        <v>1085</v>
      </c>
      <c r="B137" s="3" t="str">
        <f t="shared" si="20"/>
        <v>13:40:33.120</v>
      </c>
      <c r="C137" s="3">
        <f t="shared" si="21"/>
        <v>49233.120000000003</v>
      </c>
      <c r="D137" s="3">
        <f t="shared" si="22"/>
        <v>13.516999999999825</v>
      </c>
      <c r="E137" s="3">
        <v>1767.18</v>
      </c>
      <c r="F137" s="3">
        <v>25935.200000000001</v>
      </c>
      <c r="G137" s="3">
        <v>13917.5</v>
      </c>
      <c r="H137" s="3">
        <v>778</v>
      </c>
      <c r="I137" s="3">
        <v>199.75</v>
      </c>
      <c r="J137">
        <f t="shared" si="23"/>
        <v>2355.1260000000002</v>
      </c>
      <c r="K137">
        <f t="shared" si="24"/>
        <v>25888.432000000001</v>
      </c>
      <c r="L137">
        <f t="shared" si="25"/>
        <v>836.45700000000011</v>
      </c>
      <c r="M137">
        <f t="shared" si="26"/>
        <v>23628.225000000002</v>
      </c>
      <c r="N137">
        <f t="shared" si="27"/>
        <v>0.83645700000000012</v>
      </c>
      <c r="O137">
        <f t="shared" si="27"/>
        <v>23.628225000000004</v>
      </c>
      <c r="AC137">
        <v>8.9659999999999993</v>
      </c>
      <c r="AD137">
        <v>2.1400001049041748</v>
      </c>
      <c r="AE137">
        <v>13.880000114440918</v>
      </c>
      <c r="AF137">
        <f t="shared" si="28"/>
        <v>2.1400001049041748</v>
      </c>
      <c r="AG137">
        <f t="shared" si="29"/>
        <v>13.880000114440918</v>
      </c>
    </row>
    <row r="138" spans="1:33">
      <c r="A138" s="3" t="s">
        <v>1086</v>
      </c>
      <c r="B138" s="3" t="str">
        <f t="shared" si="20"/>
        <v>13:40:33.215</v>
      </c>
      <c r="C138" s="3">
        <f t="shared" si="21"/>
        <v>49233.214999999997</v>
      </c>
      <c r="D138" s="3">
        <f t="shared" si="22"/>
        <v>13.611999999993714</v>
      </c>
      <c r="E138" s="3">
        <v>1800.28</v>
      </c>
      <c r="F138" s="3">
        <v>26211.8</v>
      </c>
      <c r="G138" s="3">
        <v>14127</v>
      </c>
      <c r="H138" s="3">
        <v>860</v>
      </c>
      <c r="I138" s="3">
        <v>398</v>
      </c>
      <c r="J138">
        <f t="shared" si="23"/>
        <v>2394.4920000000002</v>
      </c>
      <c r="K138">
        <f t="shared" si="24"/>
        <v>26164.21</v>
      </c>
      <c r="L138">
        <f t="shared" si="25"/>
        <v>875.82300000000009</v>
      </c>
      <c r="M138">
        <f t="shared" si="26"/>
        <v>23904.003000000001</v>
      </c>
      <c r="N138">
        <f t="shared" si="27"/>
        <v>0.87582300000000013</v>
      </c>
      <c r="O138">
        <f t="shared" si="27"/>
        <v>23.904002999999999</v>
      </c>
      <c r="AC138">
        <v>9.0380000000000003</v>
      </c>
      <c r="AD138">
        <v>2.7400000095367432</v>
      </c>
      <c r="AE138">
        <v>13.699999809265137</v>
      </c>
      <c r="AF138">
        <f t="shared" si="28"/>
        <v>2.7400000095367432</v>
      </c>
      <c r="AG138">
        <f t="shared" si="29"/>
        <v>13.699999809265137</v>
      </c>
    </row>
    <row r="139" spans="1:33">
      <c r="A139" s="3" t="s">
        <v>1087</v>
      </c>
      <c r="B139" s="3" t="str">
        <f t="shared" si="20"/>
        <v>13:40:33.308</v>
      </c>
      <c r="C139" s="3">
        <f t="shared" si="21"/>
        <v>49233.307999999997</v>
      </c>
      <c r="D139" s="3">
        <f t="shared" si="22"/>
        <v>13.70499999999447</v>
      </c>
      <c r="E139" s="3">
        <v>1774.06</v>
      </c>
      <c r="F139" s="3">
        <v>26362.1</v>
      </c>
      <c r="G139" s="3">
        <v>14266.5</v>
      </c>
      <c r="H139" s="3">
        <v>787.5</v>
      </c>
      <c r="I139" s="3">
        <v>198</v>
      </c>
      <c r="J139">
        <f t="shared" si="23"/>
        <v>2371.6889999999999</v>
      </c>
      <c r="K139">
        <f t="shared" si="24"/>
        <v>26315.065999999999</v>
      </c>
      <c r="L139">
        <f t="shared" si="25"/>
        <v>853.01999999999975</v>
      </c>
      <c r="M139">
        <f t="shared" si="26"/>
        <v>24054.859</v>
      </c>
      <c r="N139">
        <f t="shared" si="27"/>
        <v>0.85301999999999978</v>
      </c>
      <c r="O139">
        <f t="shared" si="27"/>
        <v>24.054859</v>
      </c>
      <c r="AC139">
        <v>9.1240000000000006</v>
      </c>
      <c r="AD139">
        <v>1.7699999809265137</v>
      </c>
      <c r="AE139">
        <v>13.779999732971191</v>
      </c>
      <c r="AF139">
        <f t="shared" si="28"/>
        <v>1.7699999809265137</v>
      </c>
      <c r="AG139">
        <f t="shared" si="29"/>
        <v>13.779999732971191</v>
      </c>
    </row>
    <row r="140" spans="1:33">
      <c r="A140" s="3" t="s">
        <v>1088</v>
      </c>
      <c r="B140" s="3" t="str">
        <f t="shared" si="20"/>
        <v>13:40:33.401</v>
      </c>
      <c r="C140" s="3">
        <f t="shared" si="21"/>
        <v>49233.400999999998</v>
      </c>
      <c r="D140" s="3">
        <f t="shared" si="22"/>
        <v>13.797999999995227</v>
      </c>
      <c r="E140" s="3">
        <v>1757.24</v>
      </c>
      <c r="F140" s="3">
        <v>26614.799999999999</v>
      </c>
      <c r="G140" s="3">
        <v>14486.5</v>
      </c>
      <c r="H140" s="3">
        <v>768</v>
      </c>
      <c r="I140" s="3">
        <v>196.5</v>
      </c>
      <c r="J140">
        <f t="shared" si="23"/>
        <v>2360.607</v>
      </c>
      <c r="K140">
        <f t="shared" si="24"/>
        <v>26568.082999999999</v>
      </c>
      <c r="L140">
        <f t="shared" si="25"/>
        <v>841.93799999999987</v>
      </c>
      <c r="M140">
        <f t="shared" si="26"/>
        <v>24307.876</v>
      </c>
      <c r="N140">
        <f t="shared" si="27"/>
        <v>0.84193799999999985</v>
      </c>
      <c r="O140">
        <f t="shared" si="27"/>
        <v>24.307876</v>
      </c>
      <c r="AC140">
        <v>9.2050000000000001</v>
      </c>
      <c r="AD140">
        <v>2.4900000095367432</v>
      </c>
      <c r="AE140">
        <v>13.279999732971191</v>
      </c>
      <c r="AF140">
        <f t="shared" si="28"/>
        <v>2.4900000095367432</v>
      </c>
      <c r="AG140">
        <f t="shared" si="29"/>
        <v>13.279999732971191</v>
      </c>
    </row>
    <row r="141" spans="1:33">
      <c r="A141" s="3" t="s">
        <v>1089</v>
      </c>
      <c r="B141" s="3" t="str">
        <f t="shared" si="20"/>
        <v>13:40:33.492</v>
      </c>
      <c r="C141" s="3">
        <f t="shared" si="21"/>
        <v>49233.491999999998</v>
      </c>
      <c r="D141" s="3">
        <f t="shared" si="22"/>
        <v>13.888999999995576</v>
      </c>
      <c r="E141" s="3">
        <v>1816.7</v>
      </c>
      <c r="F141" s="3">
        <v>26755.9</v>
      </c>
      <c r="G141" s="3">
        <v>14572.5</v>
      </c>
      <c r="H141" s="3">
        <v>772.5</v>
      </c>
      <c r="I141" s="3">
        <v>195.25</v>
      </c>
      <c r="J141">
        <f t="shared" si="23"/>
        <v>2423.252</v>
      </c>
      <c r="K141">
        <f t="shared" si="24"/>
        <v>26707.796999999999</v>
      </c>
      <c r="L141">
        <f t="shared" si="25"/>
        <v>904.58299999999986</v>
      </c>
      <c r="M141">
        <f t="shared" si="26"/>
        <v>24447.59</v>
      </c>
      <c r="N141">
        <f t="shared" si="27"/>
        <v>0.90458299999999991</v>
      </c>
      <c r="O141">
        <f t="shared" si="27"/>
        <v>24.447590000000002</v>
      </c>
      <c r="AC141">
        <v>9.2669999999999995</v>
      </c>
      <c r="AD141">
        <v>1.6000000238418579</v>
      </c>
      <c r="AE141">
        <v>11.939999580383301</v>
      </c>
      <c r="AF141">
        <f t="shared" si="28"/>
        <v>1.6000000238418579</v>
      </c>
      <c r="AG141">
        <f t="shared" si="29"/>
        <v>11.939999580383301</v>
      </c>
    </row>
    <row r="142" spans="1:33">
      <c r="A142" s="3" t="s">
        <v>1090</v>
      </c>
      <c r="B142" s="3" t="str">
        <f t="shared" si="20"/>
        <v>13:40:33.587</v>
      </c>
      <c r="C142" s="3">
        <f t="shared" si="21"/>
        <v>49233.587</v>
      </c>
      <c r="D142" s="3">
        <f t="shared" si="22"/>
        <v>13.98399999999674</v>
      </c>
      <c r="E142" s="3">
        <v>1804.42</v>
      </c>
      <c r="F142" s="3">
        <v>27013.7</v>
      </c>
      <c r="G142" s="3">
        <v>14796.5</v>
      </c>
      <c r="H142" s="3">
        <v>768.5</v>
      </c>
      <c r="I142" s="3">
        <v>194</v>
      </c>
      <c r="J142">
        <f t="shared" si="23"/>
        <v>2416.8240000000001</v>
      </c>
      <c r="K142">
        <f t="shared" si="24"/>
        <v>26965.809000000001</v>
      </c>
      <c r="L142">
        <f t="shared" si="25"/>
        <v>898.15499999999997</v>
      </c>
      <c r="M142">
        <f t="shared" si="26"/>
        <v>24705.602000000003</v>
      </c>
      <c r="N142">
        <f t="shared" si="27"/>
        <v>0.89815500000000004</v>
      </c>
      <c r="O142">
        <f t="shared" si="27"/>
        <v>24.705602000000003</v>
      </c>
      <c r="AC142">
        <v>9.3379999999999992</v>
      </c>
      <c r="AD142">
        <v>1.5099999904632568</v>
      </c>
      <c r="AE142">
        <v>11.670000076293945</v>
      </c>
      <c r="AF142">
        <f t="shared" si="28"/>
        <v>1.5099999904632568</v>
      </c>
      <c r="AG142">
        <f t="shared" si="29"/>
        <v>11.670000076293945</v>
      </c>
    </row>
    <row r="143" spans="1:33">
      <c r="A143" s="3" t="s">
        <v>1091</v>
      </c>
      <c r="B143" s="3" t="str">
        <f t="shared" si="20"/>
        <v>13:40:33.680</v>
      </c>
      <c r="C143" s="3">
        <f t="shared" si="21"/>
        <v>49233.68</v>
      </c>
      <c r="D143" s="3">
        <f t="shared" si="22"/>
        <v>14.076999999997497</v>
      </c>
      <c r="E143" s="3">
        <v>1734.85</v>
      </c>
      <c r="F143" s="3">
        <v>27124.1</v>
      </c>
      <c r="G143" s="3">
        <v>14927</v>
      </c>
      <c r="H143" s="3">
        <v>772.5</v>
      </c>
      <c r="I143" s="3">
        <v>193.5</v>
      </c>
      <c r="J143">
        <f t="shared" si="23"/>
        <v>2349.777</v>
      </c>
      <c r="K143">
        <f t="shared" si="24"/>
        <v>27077.758999999998</v>
      </c>
      <c r="L143">
        <f t="shared" si="25"/>
        <v>831.10799999999995</v>
      </c>
      <c r="M143">
        <f t="shared" si="26"/>
        <v>24817.552</v>
      </c>
      <c r="N143">
        <f t="shared" si="27"/>
        <v>0.83110799999999996</v>
      </c>
      <c r="O143">
        <f t="shared" si="27"/>
        <v>24.817551999999999</v>
      </c>
      <c r="AC143">
        <v>9.4090000000000007</v>
      </c>
      <c r="AD143">
        <v>4.4800000190734863</v>
      </c>
      <c r="AE143">
        <v>11.180000305175781</v>
      </c>
      <c r="AF143">
        <f t="shared" si="28"/>
        <v>4.4800000190734863</v>
      </c>
      <c r="AG143">
        <f t="shared" si="29"/>
        <v>11.180000305175781</v>
      </c>
    </row>
    <row r="144" spans="1:33">
      <c r="AC144">
        <v>9.4749999999999996</v>
      </c>
      <c r="AD144">
        <v>2.8299999237060547</v>
      </c>
      <c r="AE144">
        <v>11.680000305175781</v>
      </c>
      <c r="AF144">
        <f t="shared" si="28"/>
        <v>2.8299999237060547</v>
      </c>
      <c r="AG144">
        <f t="shared" si="29"/>
        <v>11.680000305175781</v>
      </c>
    </row>
    <row r="145" spans="16:33">
      <c r="AC145">
        <v>9.5410000000000004</v>
      </c>
      <c r="AD145">
        <v>2.8199999332427979</v>
      </c>
      <c r="AE145">
        <v>10.75</v>
      </c>
      <c r="AF145">
        <f t="shared" si="28"/>
        <v>2.8199999332427979</v>
      </c>
      <c r="AG145">
        <f t="shared" si="29"/>
        <v>10.75</v>
      </c>
    </row>
    <row r="146" spans="16:33">
      <c r="AC146">
        <v>9.6029999999999998</v>
      </c>
      <c r="AD146">
        <v>3.0399999618530273</v>
      </c>
      <c r="AE146">
        <v>11.020000457763672</v>
      </c>
      <c r="AF146">
        <f t="shared" si="28"/>
        <v>3.0399999618530273</v>
      </c>
      <c r="AG146">
        <f t="shared" si="29"/>
        <v>11.020000457763672</v>
      </c>
    </row>
    <row r="147" spans="16:33">
      <c r="AC147">
        <v>9.6720000000000006</v>
      </c>
      <c r="AD147">
        <v>4.0199999809265137</v>
      </c>
      <c r="AE147">
        <v>11.909999847412109</v>
      </c>
      <c r="AF147">
        <f t="shared" si="28"/>
        <v>4.0199999809265137</v>
      </c>
      <c r="AG147">
        <f t="shared" si="29"/>
        <v>11.909999847412109</v>
      </c>
    </row>
    <row r="148" spans="16:33">
      <c r="AC148">
        <v>9.7370000000000001</v>
      </c>
      <c r="AD148">
        <v>4.1399998664855957</v>
      </c>
      <c r="AE148">
        <v>11.970000267028809</v>
      </c>
      <c r="AF148">
        <f t="shared" si="28"/>
        <v>4.1399998664855957</v>
      </c>
      <c r="AG148">
        <f t="shared" si="29"/>
        <v>11.970000267028809</v>
      </c>
    </row>
    <row r="149" spans="16:33">
      <c r="AC149">
        <v>9.7959999999999994</v>
      </c>
      <c r="AD149">
        <v>4.4200000762939453</v>
      </c>
      <c r="AE149">
        <v>11.840000152587891</v>
      </c>
      <c r="AF149">
        <f t="shared" si="28"/>
        <v>4.4200000762939453</v>
      </c>
      <c r="AG149">
        <f t="shared" si="29"/>
        <v>11.840000152587891</v>
      </c>
    </row>
    <row r="150" spans="16:33">
      <c r="AC150">
        <v>9.8569999999999993</v>
      </c>
      <c r="AD150">
        <v>5.1700000762939453</v>
      </c>
      <c r="AE150">
        <v>12.640000343322754</v>
      </c>
      <c r="AF150">
        <f t="shared" si="28"/>
        <v>5.1700000762939453</v>
      </c>
      <c r="AG150">
        <f t="shared" si="29"/>
        <v>12.640000343322754</v>
      </c>
    </row>
    <row r="151" spans="16:33">
      <c r="AC151">
        <v>9.9220000000000006</v>
      </c>
      <c r="AD151">
        <v>5.0300002098083496</v>
      </c>
      <c r="AE151">
        <v>11.329999923706055</v>
      </c>
      <c r="AF151">
        <f t="shared" si="28"/>
        <v>5.0300002098083496</v>
      </c>
      <c r="AG151">
        <f t="shared" si="29"/>
        <v>11.329999923706055</v>
      </c>
    </row>
    <row r="152" spans="16:33">
      <c r="P152" s="3"/>
      <c r="AC152">
        <v>9.9819999999999993</v>
      </c>
      <c r="AD152">
        <v>7.3400001525878906</v>
      </c>
      <c r="AE152">
        <v>18.350000381469727</v>
      </c>
      <c r="AF152">
        <f t="shared" si="28"/>
        <v>7.3400001525878906</v>
      </c>
      <c r="AG152">
        <f t="shared" si="29"/>
        <v>18.350000381469727</v>
      </c>
    </row>
    <row r="153" spans="16:33">
      <c r="P153" s="3"/>
      <c r="AC153">
        <v>10.048999999999999</v>
      </c>
      <c r="AD153">
        <v>5.75</v>
      </c>
      <c r="AE153">
        <v>15.180000305175781</v>
      </c>
      <c r="AF153">
        <f t="shared" si="28"/>
        <v>5.75</v>
      </c>
      <c r="AG153">
        <f t="shared" si="29"/>
        <v>15.180000305175781</v>
      </c>
    </row>
    <row r="154" spans="16:33">
      <c r="P154" s="3"/>
      <c r="AC154">
        <v>10.103</v>
      </c>
      <c r="AD154">
        <v>5.75</v>
      </c>
      <c r="AE154">
        <v>15.180000305175781</v>
      </c>
      <c r="AF154">
        <f t="shared" si="28"/>
        <v>5.75</v>
      </c>
      <c r="AG154">
        <f t="shared" si="29"/>
        <v>15.180000305175781</v>
      </c>
    </row>
    <row r="155" spans="16:33">
      <c r="P155" s="3"/>
      <c r="AC155">
        <v>10.164</v>
      </c>
      <c r="AD155">
        <v>4.4000000953674316</v>
      </c>
      <c r="AE155">
        <v>14.329999923706055</v>
      </c>
      <c r="AF155">
        <f t="shared" si="28"/>
        <v>4.4000000953674316</v>
      </c>
      <c r="AG155">
        <f t="shared" si="29"/>
        <v>14.329999923706055</v>
      </c>
    </row>
    <row r="156" spans="16:33">
      <c r="P156" s="3"/>
      <c r="AC156">
        <v>10.225</v>
      </c>
      <c r="AD156">
        <v>4.440000057220459</v>
      </c>
      <c r="AE156">
        <v>13.710000038146973</v>
      </c>
      <c r="AF156">
        <f t="shared" si="28"/>
        <v>4.440000057220459</v>
      </c>
      <c r="AG156">
        <f t="shared" si="29"/>
        <v>13.710000038146973</v>
      </c>
    </row>
    <row r="157" spans="16:33">
      <c r="P157" s="3"/>
      <c r="AC157">
        <v>10.291</v>
      </c>
      <c r="AD157">
        <v>4.2899999618530273</v>
      </c>
      <c r="AE157">
        <v>13.949999809265137</v>
      </c>
      <c r="AF157">
        <f t="shared" si="28"/>
        <v>4.2899999618530273</v>
      </c>
      <c r="AG157">
        <f t="shared" si="29"/>
        <v>13.949999809265137</v>
      </c>
    </row>
    <row r="158" spans="16:33">
      <c r="P158" s="3"/>
      <c r="AC158">
        <v>10.356999999999999</v>
      </c>
      <c r="AD158">
        <v>5.9699997901916504</v>
      </c>
      <c r="AE158">
        <v>13.369999885559082</v>
      </c>
      <c r="AF158">
        <f t="shared" si="28"/>
        <v>5.9699997901916504</v>
      </c>
      <c r="AG158">
        <f t="shared" si="29"/>
        <v>13.369999885559082</v>
      </c>
    </row>
    <row r="159" spans="16:33">
      <c r="P159" s="3"/>
      <c r="AC159">
        <v>10.425000000000001</v>
      </c>
      <c r="AD159">
        <v>6.309999942779541</v>
      </c>
      <c r="AE159">
        <v>13.569999694824219</v>
      </c>
      <c r="AF159">
        <f t="shared" si="28"/>
        <v>6.309999942779541</v>
      </c>
      <c r="AG159">
        <f t="shared" si="29"/>
        <v>13.569999694824219</v>
      </c>
    </row>
    <row r="160" spans="16:33">
      <c r="P160" s="3"/>
      <c r="AC160">
        <v>10.493</v>
      </c>
      <c r="AD160">
        <v>5.7899999618530273</v>
      </c>
      <c r="AE160">
        <v>13.789999961853027</v>
      </c>
      <c r="AF160">
        <f t="shared" si="28"/>
        <v>5.7899999618530273</v>
      </c>
      <c r="AG160">
        <f t="shared" si="29"/>
        <v>13.789999961853027</v>
      </c>
    </row>
    <row r="161" spans="10:33">
      <c r="P161" s="3"/>
      <c r="AC161">
        <v>10.555</v>
      </c>
      <c r="AD161">
        <v>5.2899999618530273</v>
      </c>
      <c r="AE161">
        <v>14.310000419616699</v>
      </c>
      <c r="AF161">
        <f t="shared" si="28"/>
        <v>5.2899999618530273</v>
      </c>
      <c r="AG161">
        <f t="shared" si="29"/>
        <v>14.310000419616699</v>
      </c>
    </row>
    <row r="162" spans="10:33">
      <c r="P162" s="3"/>
      <c r="AC162">
        <v>10.627000000000001</v>
      </c>
      <c r="AD162">
        <v>5.5</v>
      </c>
      <c r="AE162">
        <v>14.079999923706055</v>
      </c>
      <c r="AF162">
        <f t="shared" si="28"/>
        <v>5.5</v>
      </c>
      <c r="AG162">
        <f t="shared" si="29"/>
        <v>14.079999923706055</v>
      </c>
    </row>
    <row r="163" spans="10:33">
      <c r="P163" s="3"/>
      <c r="AC163">
        <v>10.686999999999999</v>
      </c>
      <c r="AD163">
        <v>4.4000000953674316</v>
      </c>
      <c r="AE163">
        <v>17.920000076293945</v>
      </c>
      <c r="AF163">
        <f t="shared" si="28"/>
        <v>4.4000000953674316</v>
      </c>
      <c r="AG163">
        <f t="shared" si="29"/>
        <v>17.920000076293945</v>
      </c>
    </row>
    <row r="164" spans="10:33">
      <c r="P164" s="3"/>
      <c r="AC164">
        <v>10.763</v>
      </c>
      <c r="AD164">
        <v>5.0199999809265137</v>
      </c>
      <c r="AE164">
        <v>19.229999542236328</v>
      </c>
      <c r="AF164">
        <f t="shared" si="28"/>
        <v>5.0199999809265137</v>
      </c>
      <c r="AG164">
        <f t="shared" si="29"/>
        <v>19.229999542236328</v>
      </c>
    </row>
    <row r="165" spans="10:33">
      <c r="P165" s="3"/>
      <c r="AC165">
        <v>10.831</v>
      </c>
      <c r="AD165">
        <v>2.5299999713897705</v>
      </c>
      <c r="AE165">
        <v>20.739999771118164</v>
      </c>
      <c r="AF165">
        <f t="shared" si="28"/>
        <v>2.5299999713897705</v>
      </c>
      <c r="AG165">
        <f t="shared" si="29"/>
        <v>20.739999771118164</v>
      </c>
    </row>
    <row r="166" spans="10:33">
      <c r="P166" s="3"/>
      <c r="AC166">
        <v>10.904</v>
      </c>
      <c r="AD166">
        <v>3.4900000095367432</v>
      </c>
      <c r="AE166">
        <v>20.120000839233398</v>
      </c>
      <c r="AF166">
        <f t="shared" si="28"/>
        <v>3.4900000095367432</v>
      </c>
      <c r="AG166">
        <f t="shared" si="29"/>
        <v>20.120000839233398</v>
      </c>
    </row>
    <row r="167" spans="10:33">
      <c r="P167" s="3"/>
      <c r="AC167">
        <v>10.967000000000001</v>
      </c>
      <c r="AD167">
        <v>3.25</v>
      </c>
      <c r="AE167">
        <v>17.700000762939453</v>
      </c>
      <c r="AF167">
        <f t="shared" si="28"/>
        <v>3.25</v>
      </c>
      <c r="AG167">
        <f t="shared" si="29"/>
        <v>17.700000762939453</v>
      </c>
    </row>
    <row r="168" spans="10:33">
      <c r="P168" s="3"/>
      <c r="AC168">
        <v>11.034000000000001</v>
      </c>
      <c r="AD168">
        <v>4.119999885559082</v>
      </c>
      <c r="AE168">
        <v>19.200000762939453</v>
      </c>
      <c r="AF168">
        <f t="shared" si="28"/>
        <v>4.119999885559082</v>
      </c>
      <c r="AG168">
        <f t="shared" si="29"/>
        <v>19.200000762939453</v>
      </c>
    </row>
    <row r="169" spans="10:33">
      <c r="P169" s="3"/>
      <c r="AC169">
        <v>11.090999999999999</v>
      </c>
      <c r="AD169">
        <v>4.3299999237060547</v>
      </c>
      <c r="AE169">
        <v>16.530000686645508</v>
      </c>
      <c r="AF169">
        <f t="shared" si="28"/>
        <v>4.3299999237060547</v>
      </c>
      <c r="AG169">
        <f t="shared" si="29"/>
        <v>16.530000686645508</v>
      </c>
    </row>
    <row r="170" spans="10:33">
      <c r="J170" s="3"/>
      <c r="K170" s="3"/>
      <c r="L170" s="3"/>
      <c r="M170" s="3"/>
      <c r="N170" s="3"/>
      <c r="O170" s="3"/>
      <c r="P170" s="3"/>
      <c r="AC170">
        <v>11.153</v>
      </c>
      <c r="AD170">
        <v>4.5500001907348633</v>
      </c>
      <c r="AE170">
        <v>17.059999465942383</v>
      </c>
      <c r="AF170">
        <f t="shared" si="28"/>
        <v>4.5500001907348633</v>
      </c>
      <c r="AG170">
        <f t="shared" si="29"/>
        <v>17.059999465942383</v>
      </c>
    </row>
    <row r="171" spans="10:33">
      <c r="J171" s="3"/>
      <c r="K171" s="3"/>
      <c r="L171" s="3"/>
      <c r="M171" s="3"/>
      <c r="N171" s="3"/>
      <c r="O171" s="3"/>
      <c r="P171" s="3"/>
      <c r="AC171">
        <v>11.218999999999999</v>
      </c>
      <c r="AD171">
        <v>3.9700000286102295</v>
      </c>
      <c r="AE171">
        <v>17.420000076293945</v>
      </c>
      <c r="AF171">
        <f t="shared" si="28"/>
        <v>3.9700000286102295</v>
      </c>
      <c r="AG171">
        <f t="shared" si="29"/>
        <v>17.420000076293945</v>
      </c>
    </row>
    <row r="172" spans="10:33">
      <c r="J172" s="3"/>
      <c r="K172" s="3"/>
      <c r="L172" s="3"/>
      <c r="M172" s="3"/>
      <c r="N172" s="3"/>
      <c r="O172" s="3"/>
      <c r="P172" s="3"/>
      <c r="AC172">
        <v>11.286</v>
      </c>
      <c r="AD172">
        <v>3.809999942779541</v>
      </c>
      <c r="AE172">
        <v>15.550000190734863</v>
      </c>
      <c r="AF172">
        <f t="shared" si="28"/>
        <v>3.809999942779541</v>
      </c>
      <c r="AG172">
        <f t="shared" si="29"/>
        <v>15.550000190734863</v>
      </c>
    </row>
    <row r="173" spans="10:33">
      <c r="J173" s="3"/>
      <c r="K173" s="3"/>
      <c r="L173" s="3"/>
      <c r="M173" s="3"/>
      <c r="N173" s="3"/>
      <c r="O173" s="3"/>
      <c r="P173" s="3"/>
      <c r="AC173">
        <v>11.352</v>
      </c>
      <c r="AD173">
        <v>5.5799999237060547</v>
      </c>
      <c r="AE173">
        <v>15.300000190734863</v>
      </c>
      <c r="AF173">
        <f t="shared" si="28"/>
        <v>5.5799999237060547</v>
      </c>
      <c r="AG173">
        <f t="shared" si="29"/>
        <v>15.300000190734863</v>
      </c>
    </row>
    <row r="174" spans="10:33">
      <c r="J174" s="3"/>
      <c r="K174" s="3"/>
      <c r="L174" s="3"/>
      <c r="M174" s="3"/>
      <c r="N174" s="3"/>
      <c r="O174" s="3"/>
      <c r="P174" s="3"/>
      <c r="AC174">
        <v>11.409000000000001</v>
      </c>
      <c r="AD174">
        <v>5.630000114440918</v>
      </c>
      <c r="AE174">
        <v>17.219999313354492</v>
      </c>
      <c r="AF174">
        <f t="shared" si="28"/>
        <v>5.630000114440918</v>
      </c>
      <c r="AG174">
        <f t="shared" si="29"/>
        <v>17.219999313354492</v>
      </c>
    </row>
    <row r="175" spans="10:33">
      <c r="J175" s="3"/>
      <c r="K175" s="3"/>
      <c r="L175" s="3"/>
      <c r="M175" s="3"/>
      <c r="N175" s="3"/>
      <c r="O175" s="3"/>
      <c r="P175" s="3"/>
      <c r="AC175">
        <v>11.478999999999999</v>
      </c>
      <c r="AD175">
        <v>3.9300000667572021</v>
      </c>
      <c r="AE175">
        <v>19.350000381469727</v>
      </c>
      <c r="AF175">
        <f t="shared" si="28"/>
        <v>3.9300000667572021</v>
      </c>
      <c r="AG175">
        <f t="shared" si="29"/>
        <v>19.350000381469727</v>
      </c>
    </row>
    <row r="176" spans="10:33">
      <c r="J176" s="3"/>
      <c r="K176" s="3"/>
      <c r="L176" s="3"/>
      <c r="M176" s="3"/>
      <c r="N176" s="3"/>
      <c r="O176" s="3"/>
      <c r="P176" s="3"/>
      <c r="AC176">
        <v>11.542999999999999</v>
      </c>
      <c r="AD176">
        <v>4.190000057220459</v>
      </c>
      <c r="AE176">
        <v>18.879999160766602</v>
      </c>
      <c r="AF176">
        <f t="shared" si="28"/>
        <v>4.190000057220459</v>
      </c>
      <c r="AG176">
        <f t="shared" si="29"/>
        <v>18.879999160766602</v>
      </c>
    </row>
    <row r="177" spans="10:33">
      <c r="J177" s="3"/>
      <c r="K177" s="3"/>
      <c r="L177" s="3"/>
      <c r="M177" s="3"/>
      <c r="N177" s="3"/>
      <c r="O177" s="3"/>
      <c r="P177" s="3"/>
      <c r="AC177">
        <v>11.646000000000001</v>
      </c>
      <c r="AD177">
        <v>4.0399999618530273</v>
      </c>
      <c r="AE177">
        <v>23.930000305175781</v>
      </c>
      <c r="AF177">
        <f t="shared" si="28"/>
        <v>4.0399999618530273</v>
      </c>
      <c r="AG177">
        <f t="shared" si="29"/>
        <v>23.930000305175781</v>
      </c>
    </row>
    <row r="178" spans="10:33">
      <c r="J178" s="3"/>
      <c r="K178" s="3"/>
      <c r="L178" s="3"/>
      <c r="M178" s="3"/>
      <c r="N178" s="3"/>
      <c r="O178" s="3"/>
      <c r="P178" s="3"/>
      <c r="AC178">
        <v>11.717000000000001</v>
      </c>
      <c r="AD178">
        <v>2.1400001049041748</v>
      </c>
      <c r="AE178">
        <v>20.569999694824219</v>
      </c>
      <c r="AF178">
        <f t="shared" si="28"/>
        <v>2.1400001049041748</v>
      </c>
      <c r="AG178">
        <f t="shared" si="29"/>
        <v>20.569999694824219</v>
      </c>
    </row>
    <row r="179" spans="10:33">
      <c r="J179" s="3"/>
      <c r="K179" s="3"/>
      <c r="L179" s="3"/>
      <c r="M179" s="3"/>
      <c r="N179" s="3"/>
      <c r="O179" s="3"/>
      <c r="P179" s="3"/>
      <c r="AC179">
        <v>11.786</v>
      </c>
      <c r="AD179">
        <v>1.9999999552965164E-2</v>
      </c>
      <c r="AE179">
        <v>14.109999656677246</v>
      </c>
      <c r="AF179">
        <f t="shared" si="28"/>
        <v>1.9999999552965164E-2</v>
      </c>
      <c r="AG179">
        <f t="shared" si="29"/>
        <v>14.109999656677246</v>
      </c>
    </row>
    <row r="180" spans="10:33">
      <c r="J180" s="3"/>
      <c r="K180" s="3"/>
      <c r="L180" s="3"/>
      <c r="M180" s="3"/>
      <c r="N180" s="3"/>
      <c r="O180" s="3"/>
      <c r="P180" s="3"/>
      <c r="AC180">
        <v>11.832000000000001</v>
      </c>
      <c r="AD180">
        <v>1.9999999552965164E-2</v>
      </c>
      <c r="AE180">
        <v>14.109999656677246</v>
      </c>
      <c r="AF180">
        <f t="shared" si="28"/>
        <v>1.9999999552965164E-2</v>
      </c>
      <c r="AG180">
        <f t="shared" si="29"/>
        <v>14.109999656677246</v>
      </c>
    </row>
    <row r="181" spans="10:33">
      <c r="J181" s="3"/>
      <c r="K181" s="3"/>
      <c r="L181" s="3"/>
      <c r="M181" s="3"/>
      <c r="N181" s="3"/>
      <c r="O181" s="3"/>
      <c r="P181" s="3"/>
      <c r="AC181">
        <v>11.898999999999999</v>
      </c>
      <c r="AD181">
        <v>0</v>
      </c>
      <c r="AE181">
        <v>12.699999809265137</v>
      </c>
      <c r="AF181">
        <f t="shared" si="28"/>
        <v>0</v>
      </c>
      <c r="AG181">
        <f t="shared" si="29"/>
        <v>12.699999809265137</v>
      </c>
    </row>
    <row r="182" spans="10:33">
      <c r="J182" s="3"/>
      <c r="K182" s="3"/>
      <c r="L182" s="3"/>
      <c r="M182" s="3"/>
      <c r="N182" s="3"/>
      <c r="O182" s="3"/>
      <c r="P182" s="3"/>
      <c r="AC182">
        <v>11.962</v>
      </c>
      <c r="AD182">
        <v>-0.77999997138977051</v>
      </c>
      <c r="AE182">
        <v>10.619999885559082</v>
      </c>
      <c r="AF182">
        <f t="shared" si="28"/>
        <v>-0.77999997138977051</v>
      </c>
      <c r="AG182">
        <f t="shared" si="29"/>
        <v>10.619999885559082</v>
      </c>
    </row>
    <row r="183" spans="10:33">
      <c r="J183" s="3"/>
      <c r="K183" s="3"/>
      <c r="L183" s="3"/>
      <c r="M183" s="3"/>
      <c r="N183" s="3"/>
      <c r="O183" s="3"/>
      <c r="P183" s="3"/>
      <c r="AC183">
        <v>12.023</v>
      </c>
      <c r="AD183">
        <v>1.5299999713897705</v>
      </c>
      <c r="AE183">
        <v>11.819999694824219</v>
      </c>
      <c r="AF183">
        <f t="shared" si="28"/>
        <v>1.5299999713897705</v>
      </c>
      <c r="AG183">
        <f t="shared" si="29"/>
        <v>11.819999694824219</v>
      </c>
    </row>
    <row r="184" spans="10:33">
      <c r="J184" s="3"/>
      <c r="K184" s="3"/>
      <c r="L184" s="3"/>
      <c r="M184" s="3"/>
      <c r="N184" s="3"/>
      <c r="O184" s="3"/>
      <c r="P184" s="3"/>
      <c r="AC184">
        <v>12.086</v>
      </c>
      <c r="AD184">
        <v>1.8400000333786011</v>
      </c>
      <c r="AE184">
        <v>11.069999694824219</v>
      </c>
      <c r="AF184">
        <f t="shared" si="28"/>
        <v>1.8400000333786011</v>
      </c>
      <c r="AG184">
        <f t="shared" si="29"/>
        <v>11.069999694824219</v>
      </c>
    </row>
    <row r="185" spans="10:33">
      <c r="J185" s="3"/>
      <c r="K185" s="3"/>
      <c r="L185" s="3"/>
      <c r="M185" s="3"/>
      <c r="N185" s="3"/>
      <c r="O185" s="3"/>
      <c r="P185" s="3"/>
      <c r="AC185">
        <v>12.151</v>
      </c>
      <c r="AD185">
        <v>2.9500000476837158</v>
      </c>
      <c r="AE185">
        <v>14.189999580383301</v>
      </c>
      <c r="AF185">
        <f t="shared" si="28"/>
        <v>2.9500000476837158</v>
      </c>
      <c r="AG185">
        <f t="shared" si="29"/>
        <v>14.189999580383301</v>
      </c>
    </row>
    <row r="186" spans="10:33">
      <c r="J186" s="3"/>
      <c r="K186" s="3"/>
      <c r="L186" s="3"/>
      <c r="M186" s="3"/>
      <c r="N186" s="3"/>
      <c r="O186" s="3"/>
      <c r="P186" s="3"/>
      <c r="AC186">
        <v>12.217000000000001</v>
      </c>
      <c r="AD186">
        <v>1.7400000095367432</v>
      </c>
      <c r="AE186">
        <v>14.850000381469727</v>
      </c>
      <c r="AF186">
        <f t="shared" si="28"/>
        <v>1.7400000095367432</v>
      </c>
      <c r="AG186">
        <f t="shared" si="29"/>
        <v>14.850000381469727</v>
      </c>
    </row>
    <row r="187" spans="10:33">
      <c r="J187" s="3"/>
      <c r="K187" s="3"/>
      <c r="L187" s="3"/>
      <c r="M187" s="3"/>
      <c r="N187" s="3"/>
      <c r="O187" s="3"/>
      <c r="P187" s="3"/>
      <c r="AC187">
        <v>12.285</v>
      </c>
      <c r="AD187">
        <v>-9.0000003576278687E-2</v>
      </c>
      <c r="AE187">
        <v>10.329999923706055</v>
      </c>
      <c r="AF187">
        <f t="shared" si="28"/>
        <v>-9.0000003576278687E-2</v>
      </c>
      <c r="AG187">
        <f t="shared" si="29"/>
        <v>10.329999923706055</v>
      </c>
    </row>
    <row r="188" spans="10:33">
      <c r="J188" s="3"/>
      <c r="K188" s="3"/>
      <c r="L188" s="3"/>
      <c r="M188" s="3"/>
      <c r="N188" s="3"/>
      <c r="O188" s="3"/>
      <c r="P188" s="3"/>
      <c r="AC188">
        <v>12.343999999999999</v>
      </c>
      <c r="AD188">
        <v>0.20999999344348907</v>
      </c>
      <c r="AE188">
        <v>11.739999771118164</v>
      </c>
      <c r="AF188">
        <f t="shared" si="28"/>
        <v>0.20999999344348907</v>
      </c>
      <c r="AG188">
        <f t="shared" si="29"/>
        <v>11.739999771118164</v>
      </c>
    </row>
    <row r="189" spans="10:33">
      <c r="J189" s="3"/>
      <c r="K189" s="3"/>
      <c r="L189" s="3"/>
      <c r="M189" s="3"/>
      <c r="N189" s="3"/>
      <c r="O189" s="3"/>
      <c r="P189" s="3"/>
      <c r="AC189">
        <v>12.409000000000001</v>
      </c>
      <c r="AD189">
        <v>-1.1799999475479126</v>
      </c>
      <c r="AE189">
        <v>10.829999923706055</v>
      </c>
      <c r="AF189">
        <f t="shared" si="28"/>
        <v>-1.1799999475479126</v>
      </c>
      <c r="AG189">
        <f t="shared" si="29"/>
        <v>10.829999923706055</v>
      </c>
    </row>
    <row r="190" spans="10:33">
      <c r="J190" s="3"/>
      <c r="K190" s="3"/>
      <c r="L190" s="3"/>
      <c r="M190" s="3"/>
      <c r="N190" s="3"/>
      <c r="O190" s="3"/>
      <c r="P190" s="3"/>
      <c r="AC190">
        <v>12.471</v>
      </c>
      <c r="AD190">
        <v>-0.49000000953674316</v>
      </c>
      <c r="AE190">
        <v>12.770000457763672</v>
      </c>
      <c r="AF190">
        <f t="shared" si="28"/>
        <v>-0.49000000953674316</v>
      </c>
      <c r="AG190">
        <f t="shared" si="29"/>
        <v>12.770000457763672</v>
      </c>
    </row>
    <row r="191" spans="10:33">
      <c r="J191" s="3"/>
      <c r="K191" s="3"/>
      <c r="L191" s="3"/>
      <c r="M191" s="3"/>
      <c r="N191" s="3"/>
      <c r="O191" s="3"/>
      <c r="P191" s="3"/>
      <c r="AC191">
        <v>12.538</v>
      </c>
      <c r="AD191">
        <v>1.2999999523162842</v>
      </c>
      <c r="AE191">
        <v>10.109999656677246</v>
      </c>
      <c r="AF191">
        <f t="shared" si="28"/>
        <v>1.2999999523162842</v>
      </c>
      <c r="AG191">
        <f t="shared" si="29"/>
        <v>10.109999656677246</v>
      </c>
    </row>
    <row r="192" spans="10:33">
      <c r="J192" s="3"/>
      <c r="K192" s="3"/>
      <c r="L192" s="3"/>
      <c r="M192" s="3"/>
      <c r="N192" s="3"/>
      <c r="O192" s="3"/>
      <c r="P192" s="3"/>
      <c r="AC192">
        <v>12.609</v>
      </c>
      <c r="AD192">
        <v>0.81999999284744263</v>
      </c>
      <c r="AE192">
        <v>11.109999656677246</v>
      </c>
      <c r="AF192">
        <f t="shared" si="28"/>
        <v>0.81999999284744263</v>
      </c>
      <c r="AG192">
        <f t="shared" si="29"/>
        <v>11.109999656677246</v>
      </c>
    </row>
    <row r="193" spans="10:33">
      <c r="J193" s="3"/>
      <c r="K193" s="3"/>
      <c r="L193" s="3"/>
      <c r="M193" s="3"/>
      <c r="N193" s="3"/>
      <c r="O193" s="3"/>
      <c r="P193" s="3"/>
      <c r="AC193">
        <v>12.676</v>
      </c>
      <c r="AD193">
        <v>-5.9999998658895493E-2</v>
      </c>
      <c r="AE193">
        <v>10.220000267028809</v>
      </c>
      <c r="AF193">
        <f t="shared" si="28"/>
        <v>-5.9999998658895493E-2</v>
      </c>
      <c r="AG193">
        <f t="shared" si="29"/>
        <v>10.220000267028809</v>
      </c>
    </row>
    <row r="194" spans="10:33">
      <c r="J194" s="3"/>
      <c r="K194" s="3"/>
      <c r="L194" s="3"/>
      <c r="M194" s="3"/>
      <c r="N194" s="3"/>
      <c r="O194" s="3"/>
      <c r="P194" s="3"/>
      <c r="AC194">
        <v>12.743</v>
      </c>
      <c r="AD194">
        <v>-0.31999999284744263</v>
      </c>
      <c r="AE194">
        <v>9.4499998092651367</v>
      </c>
      <c r="AF194">
        <f t="shared" si="28"/>
        <v>-0.31999999284744263</v>
      </c>
      <c r="AG194">
        <f t="shared" si="29"/>
        <v>9.4499998092651367</v>
      </c>
    </row>
    <row r="195" spans="10:33">
      <c r="J195" s="3"/>
      <c r="K195" s="3"/>
      <c r="L195" s="3"/>
      <c r="M195" s="3"/>
      <c r="N195" s="3"/>
      <c r="O195" s="3"/>
      <c r="P195" s="3"/>
      <c r="AC195">
        <v>12.811999999999999</v>
      </c>
      <c r="AD195">
        <v>-1.25</v>
      </c>
      <c r="AE195">
        <v>9.4099998474121094</v>
      </c>
      <c r="AF195">
        <f t="shared" si="28"/>
        <v>-1.25</v>
      </c>
      <c r="AG195">
        <f t="shared" si="29"/>
        <v>9.4099998474121094</v>
      </c>
    </row>
    <row r="196" spans="10:33">
      <c r="J196" s="3"/>
      <c r="K196" s="3"/>
      <c r="L196" s="3"/>
      <c r="M196" s="3"/>
      <c r="N196" s="3"/>
      <c r="O196" s="3"/>
      <c r="P196" s="3"/>
      <c r="AC196">
        <v>12.872</v>
      </c>
      <c r="AD196">
        <v>-7.9999998211860657E-2</v>
      </c>
      <c r="AE196">
        <v>7.8400001525878906</v>
      </c>
      <c r="AF196">
        <f t="shared" si="28"/>
        <v>-7.9999998211860657E-2</v>
      </c>
      <c r="AG196">
        <f t="shared" si="29"/>
        <v>7.8400001525878906</v>
      </c>
    </row>
    <row r="197" spans="10:33">
      <c r="J197" s="3"/>
      <c r="K197" s="3"/>
      <c r="L197" s="3"/>
      <c r="M197" s="3"/>
      <c r="N197" s="3"/>
      <c r="O197" s="3"/>
      <c r="P197" s="3"/>
      <c r="AC197">
        <v>12.943</v>
      </c>
      <c r="AD197">
        <v>0.97000002861022949</v>
      </c>
      <c r="AE197">
        <v>10.760000228881836</v>
      </c>
      <c r="AF197">
        <f t="shared" ref="AF197:AF245" si="30">AD197</f>
        <v>0.97000002861022949</v>
      </c>
      <c r="AG197">
        <f t="shared" ref="AG197:AG245" si="31">AE197</f>
        <v>10.760000228881836</v>
      </c>
    </row>
    <row r="198" spans="10:33">
      <c r="J198" s="3"/>
      <c r="K198" s="3"/>
      <c r="L198" s="3"/>
      <c r="M198" s="3"/>
      <c r="N198" s="3"/>
      <c r="O198" s="3"/>
      <c r="P198" s="3"/>
      <c r="AC198">
        <v>13.013999999999999</v>
      </c>
      <c r="AD198">
        <v>-3.0699999332427979</v>
      </c>
      <c r="AE198">
        <v>8.5</v>
      </c>
      <c r="AF198">
        <f t="shared" si="30"/>
        <v>-3.0699999332427979</v>
      </c>
      <c r="AG198">
        <f t="shared" si="31"/>
        <v>8.5</v>
      </c>
    </row>
    <row r="199" spans="10:33">
      <c r="J199" s="3"/>
      <c r="K199" s="3"/>
      <c r="L199" s="3"/>
      <c r="M199" s="3"/>
      <c r="N199" s="3"/>
      <c r="O199" s="3"/>
      <c r="P199" s="3"/>
      <c r="AC199">
        <v>13.076000000000001</v>
      </c>
      <c r="AD199">
        <v>-0.76999998092651367</v>
      </c>
      <c r="AE199">
        <v>8.4200000762939453</v>
      </c>
      <c r="AF199">
        <f t="shared" si="30"/>
        <v>-0.76999998092651367</v>
      </c>
      <c r="AG199">
        <f t="shared" si="31"/>
        <v>8.4200000762939453</v>
      </c>
    </row>
    <row r="200" spans="10:33">
      <c r="J200" s="3"/>
      <c r="K200" s="3"/>
      <c r="L200" s="3"/>
      <c r="M200" s="3"/>
      <c r="N200" s="3"/>
      <c r="O200" s="3"/>
      <c r="P200" s="3"/>
      <c r="AC200">
        <v>13.14</v>
      </c>
      <c r="AD200">
        <v>1.3600000143051147</v>
      </c>
      <c r="AE200">
        <v>10.329999923706055</v>
      </c>
      <c r="AF200">
        <f t="shared" si="30"/>
        <v>1.3600000143051147</v>
      </c>
      <c r="AG200">
        <f t="shared" si="31"/>
        <v>10.329999923706055</v>
      </c>
    </row>
    <row r="201" spans="10:33">
      <c r="J201" s="3"/>
      <c r="K201" s="3"/>
      <c r="L201" s="3"/>
      <c r="M201" s="3"/>
      <c r="N201" s="3"/>
      <c r="O201" s="3"/>
      <c r="P201" s="3"/>
      <c r="AC201">
        <v>13.208</v>
      </c>
      <c r="AD201">
        <v>-0.12999999523162842</v>
      </c>
      <c r="AE201">
        <v>11.640000343322754</v>
      </c>
      <c r="AF201">
        <f t="shared" si="30"/>
        <v>-0.12999999523162842</v>
      </c>
      <c r="AG201">
        <f t="shared" si="31"/>
        <v>11.640000343322754</v>
      </c>
    </row>
    <row r="202" spans="10:33">
      <c r="J202" s="3"/>
      <c r="K202" s="3"/>
      <c r="L202" s="3"/>
      <c r="M202" s="3"/>
      <c r="N202" s="3"/>
      <c r="O202" s="3"/>
      <c r="P202" s="3"/>
      <c r="AC202">
        <v>13.268000000000001</v>
      </c>
      <c r="AD202">
        <v>-0.25</v>
      </c>
      <c r="AE202">
        <v>11.649999618530273</v>
      </c>
      <c r="AF202">
        <f t="shared" si="30"/>
        <v>-0.25</v>
      </c>
      <c r="AG202">
        <f t="shared" si="31"/>
        <v>11.649999618530273</v>
      </c>
    </row>
    <row r="203" spans="10:33">
      <c r="J203" s="3"/>
      <c r="K203" s="3"/>
      <c r="L203" s="3"/>
      <c r="M203" s="3"/>
      <c r="N203" s="3"/>
      <c r="O203" s="3"/>
      <c r="P203" s="3"/>
      <c r="AC203">
        <v>13.343999999999999</v>
      </c>
      <c r="AD203">
        <v>7.0000000298023224E-2</v>
      </c>
      <c r="AE203">
        <v>10.899999618530273</v>
      </c>
      <c r="AF203">
        <f t="shared" si="30"/>
        <v>7.0000000298023224E-2</v>
      </c>
      <c r="AG203">
        <f t="shared" si="31"/>
        <v>10.899999618530273</v>
      </c>
    </row>
    <row r="204" spans="10:33">
      <c r="J204" s="3"/>
      <c r="K204" s="3"/>
      <c r="L204" s="3"/>
      <c r="M204" s="3"/>
      <c r="N204" s="3"/>
      <c r="O204" s="3"/>
      <c r="P204" s="3"/>
      <c r="AC204">
        <v>13.407</v>
      </c>
      <c r="AD204">
        <v>1.4900000095367432</v>
      </c>
      <c r="AE204">
        <v>11.029999732971191</v>
      </c>
      <c r="AF204">
        <f t="shared" si="30"/>
        <v>1.4900000095367432</v>
      </c>
      <c r="AG204">
        <f t="shared" si="31"/>
        <v>11.029999732971191</v>
      </c>
    </row>
    <row r="205" spans="10:33">
      <c r="J205" s="3"/>
      <c r="K205" s="3"/>
      <c r="L205" s="3"/>
      <c r="M205" s="3"/>
      <c r="N205" s="3"/>
      <c r="O205" s="3"/>
      <c r="P205" s="3"/>
      <c r="AC205">
        <v>13.474</v>
      </c>
      <c r="AD205">
        <v>-1.0900000333786011</v>
      </c>
      <c r="AE205">
        <v>10.069999694824219</v>
      </c>
      <c r="AF205">
        <f t="shared" si="30"/>
        <v>-1.0900000333786011</v>
      </c>
      <c r="AG205">
        <f t="shared" si="31"/>
        <v>10.069999694824219</v>
      </c>
    </row>
    <row r="206" spans="10:33">
      <c r="J206" s="3"/>
      <c r="K206" s="3"/>
      <c r="L206" s="3"/>
      <c r="M206" s="3"/>
      <c r="N206" s="3"/>
      <c r="O206" s="3"/>
      <c r="P206" s="3"/>
      <c r="AC206">
        <v>13.54</v>
      </c>
      <c r="AD206">
        <v>-2.380000114440918</v>
      </c>
      <c r="AE206">
        <v>9.6599998474121094</v>
      </c>
      <c r="AF206">
        <f t="shared" si="30"/>
        <v>-2.380000114440918</v>
      </c>
      <c r="AG206">
        <f t="shared" si="31"/>
        <v>9.6599998474121094</v>
      </c>
    </row>
    <row r="207" spans="10:33">
      <c r="J207" s="3"/>
      <c r="K207" s="3"/>
      <c r="L207" s="3"/>
      <c r="M207" s="3"/>
      <c r="N207" s="3"/>
      <c r="O207" s="3"/>
      <c r="P207" s="3"/>
      <c r="AC207">
        <v>13.61</v>
      </c>
      <c r="AD207">
        <v>-1.9299999475479126</v>
      </c>
      <c r="AE207">
        <v>9.8299999237060547</v>
      </c>
      <c r="AF207">
        <f t="shared" si="30"/>
        <v>-1.9299999475479126</v>
      </c>
      <c r="AG207">
        <f t="shared" si="31"/>
        <v>9.8299999237060547</v>
      </c>
    </row>
    <row r="208" spans="10:33">
      <c r="J208" s="3"/>
      <c r="K208" s="3"/>
      <c r="L208" s="3"/>
      <c r="M208" s="3"/>
      <c r="N208" s="3"/>
      <c r="O208" s="3"/>
      <c r="P208" s="3"/>
      <c r="AC208">
        <v>13.67</v>
      </c>
      <c r="AD208">
        <v>-1.1200000047683716</v>
      </c>
      <c r="AE208">
        <v>10.840000152587891</v>
      </c>
      <c r="AF208">
        <f t="shared" si="30"/>
        <v>-1.1200000047683716</v>
      </c>
      <c r="AG208">
        <f t="shared" si="31"/>
        <v>10.840000152587891</v>
      </c>
    </row>
    <row r="209" spans="10:33">
      <c r="J209" s="3"/>
      <c r="K209" s="3"/>
      <c r="L209" s="3"/>
      <c r="M209" s="3"/>
      <c r="N209" s="3"/>
      <c r="O209" s="3"/>
      <c r="P209" s="3"/>
      <c r="AC209">
        <v>13.747999999999999</v>
      </c>
      <c r="AD209">
        <v>1.9999999552965164E-2</v>
      </c>
      <c r="AE209">
        <v>12.590000152587891</v>
      </c>
      <c r="AF209">
        <f t="shared" si="30"/>
        <v>1.9999999552965164E-2</v>
      </c>
      <c r="AG209">
        <f t="shared" si="31"/>
        <v>12.590000152587891</v>
      </c>
    </row>
    <row r="210" spans="10:33">
      <c r="J210" s="3"/>
      <c r="K210" s="3"/>
      <c r="L210" s="3"/>
      <c r="M210" s="3"/>
      <c r="N210" s="3"/>
      <c r="O210" s="3"/>
      <c r="P210" s="3"/>
      <c r="AC210">
        <v>13.805999999999999</v>
      </c>
      <c r="AD210">
        <v>-4.0300002098083496</v>
      </c>
      <c r="AE210">
        <v>7.8899998664855957</v>
      </c>
      <c r="AF210">
        <f t="shared" si="30"/>
        <v>-4.0300002098083496</v>
      </c>
      <c r="AG210">
        <f t="shared" si="31"/>
        <v>7.8899998664855957</v>
      </c>
    </row>
    <row r="211" spans="10:33">
      <c r="J211" s="3"/>
      <c r="K211" s="3"/>
      <c r="L211" s="3"/>
      <c r="M211" s="3"/>
      <c r="N211" s="3"/>
      <c r="O211" s="3"/>
      <c r="P211" s="3"/>
      <c r="AC211">
        <v>13.881</v>
      </c>
      <c r="AD211">
        <v>-1.5900000333786011</v>
      </c>
      <c r="AE211">
        <v>11.680000305175781</v>
      </c>
      <c r="AF211">
        <f t="shared" si="30"/>
        <v>-1.5900000333786011</v>
      </c>
      <c r="AG211">
        <f t="shared" si="31"/>
        <v>11.680000305175781</v>
      </c>
    </row>
    <row r="212" spans="10:33">
      <c r="J212" s="3"/>
      <c r="K212" s="3"/>
      <c r="L212" s="3"/>
      <c r="M212" s="3"/>
      <c r="N212" s="3"/>
      <c r="O212" s="3"/>
      <c r="P212" s="3"/>
      <c r="AC212">
        <v>13.95</v>
      </c>
      <c r="AD212">
        <v>-0.52999997138977051</v>
      </c>
      <c r="AE212">
        <v>11.979999542236328</v>
      </c>
      <c r="AF212">
        <f t="shared" si="30"/>
        <v>-0.52999997138977051</v>
      </c>
      <c r="AG212">
        <f t="shared" si="31"/>
        <v>11.979999542236328</v>
      </c>
    </row>
    <row r="213" spans="10:33">
      <c r="J213" s="3"/>
      <c r="K213" s="3"/>
      <c r="L213" s="3"/>
      <c r="M213" s="3"/>
      <c r="N213" s="3"/>
      <c r="O213" s="3"/>
      <c r="P213" s="3"/>
      <c r="AC213">
        <v>14.009</v>
      </c>
      <c r="AD213">
        <v>1.8400000333786011</v>
      </c>
      <c r="AE213">
        <v>12.819999694824219</v>
      </c>
      <c r="AF213">
        <f t="shared" si="30"/>
        <v>1.8400000333786011</v>
      </c>
      <c r="AG213">
        <f t="shared" si="31"/>
        <v>12.819999694824219</v>
      </c>
    </row>
    <row r="214" spans="10:33">
      <c r="J214" s="3"/>
      <c r="K214" s="3"/>
      <c r="L214" s="3"/>
      <c r="M214" s="3"/>
      <c r="N214" s="3"/>
      <c r="O214" s="3"/>
      <c r="P214" s="3"/>
      <c r="AC214">
        <v>14.074999999999999</v>
      </c>
      <c r="AD214">
        <v>7.9999998211860657E-2</v>
      </c>
      <c r="AE214">
        <v>12.310000419616699</v>
      </c>
      <c r="AF214">
        <f t="shared" si="30"/>
        <v>7.9999998211860657E-2</v>
      </c>
      <c r="AG214">
        <f t="shared" si="31"/>
        <v>12.310000419616699</v>
      </c>
    </row>
    <row r="215" spans="10:33">
      <c r="J215" s="3"/>
      <c r="K215" s="3"/>
      <c r="L215" s="3"/>
      <c r="M215" s="3"/>
      <c r="N215" s="3"/>
      <c r="O215" s="3"/>
      <c r="P215" s="3"/>
      <c r="AC215"/>
    </row>
    <row r="216" spans="10:33">
      <c r="J216" s="3"/>
      <c r="K216" s="3"/>
      <c r="L216" s="3"/>
      <c r="M216" s="3"/>
      <c r="N216" s="3"/>
      <c r="O216" s="3"/>
      <c r="P216" s="3"/>
      <c r="AC216"/>
    </row>
    <row r="217" spans="10:33">
      <c r="J217" s="3"/>
      <c r="K217" s="3"/>
      <c r="L217" s="3"/>
      <c r="M217" s="3"/>
      <c r="N217" s="3"/>
      <c r="O217" s="3"/>
      <c r="P217" s="3"/>
      <c r="AC217"/>
    </row>
    <row r="218" spans="10:33">
      <c r="J218" s="3"/>
      <c r="K218" s="3"/>
      <c r="L218" s="3"/>
      <c r="M218" s="3"/>
      <c r="N218" s="3"/>
      <c r="O218" s="3"/>
      <c r="P218" s="3"/>
      <c r="AC218"/>
    </row>
    <row r="219" spans="10:33">
      <c r="J219" s="3"/>
      <c r="K219" s="3"/>
      <c r="L219" s="3"/>
      <c r="M219" s="3"/>
      <c r="N219" s="3"/>
      <c r="O219" s="3"/>
      <c r="P219" s="3"/>
      <c r="AC219"/>
    </row>
    <row r="220" spans="10:33">
      <c r="J220" s="3"/>
      <c r="K220" s="3"/>
      <c r="L220" s="3"/>
      <c r="M220" s="3"/>
      <c r="N220" s="3"/>
      <c r="O220" s="3"/>
      <c r="P220" s="3"/>
      <c r="AC220"/>
    </row>
    <row r="221" spans="10:33">
      <c r="J221" s="3"/>
      <c r="K221" s="3"/>
      <c r="L221" s="3"/>
      <c r="M221" s="3"/>
      <c r="N221" s="3"/>
      <c r="O221" s="3"/>
      <c r="P221" s="3"/>
      <c r="AC221"/>
    </row>
    <row r="222" spans="10:33">
      <c r="J222" s="3"/>
      <c r="K222" s="3"/>
      <c r="L222" s="3"/>
      <c r="M222" s="3"/>
      <c r="N222" s="3"/>
      <c r="O222" s="3"/>
      <c r="P222" s="3"/>
      <c r="AC222"/>
    </row>
    <row r="223" spans="10:33">
      <c r="J223" s="3"/>
      <c r="K223" s="3"/>
      <c r="L223" s="3"/>
      <c r="M223" s="3"/>
      <c r="N223" s="3"/>
      <c r="O223" s="3"/>
      <c r="P223" s="3"/>
      <c r="AC223"/>
    </row>
    <row r="224" spans="10:33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</row>
    <row r="257" spans="10:16">
      <c r="J257" s="3"/>
      <c r="K257" s="3"/>
      <c r="L257" s="3"/>
      <c r="M257" s="3"/>
      <c r="N257" s="3"/>
      <c r="O257" s="3"/>
      <c r="P257" s="3"/>
    </row>
    <row r="258" spans="10:16">
      <c r="J258" s="3"/>
      <c r="K258" s="3"/>
      <c r="L258" s="3"/>
      <c r="M258" s="3"/>
      <c r="N258" s="3"/>
      <c r="O258" s="3"/>
      <c r="P258" s="3"/>
    </row>
    <row r="259" spans="10:16">
      <c r="J259" s="3"/>
      <c r="K259" s="3"/>
      <c r="L259" s="3"/>
      <c r="M259" s="3"/>
      <c r="N259" s="3"/>
      <c r="O259" s="3"/>
      <c r="P259" s="3"/>
    </row>
    <row r="260" spans="10:16">
      <c r="J260" s="3"/>
      <c r="K260" s="3"/>
      <c r="L260" s="3"/>
      <c r="M260" s="3"/>
      <c r="N260" s="3"/>
      <c r="O260" s="3"/>
      <c r="P260" s="3"/>
    </row>
    <row r="261" spans="10:16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57177-7F82-485C-8AC7-47A7794DA8A2}">
  <sheetPr codeName="Sheet8"/>
  <dimension ref="A1:AG394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"/>
      <c r="O1" s="1"/>
      <c r="P1" s="1"/>
      <c r="AC1" s="16"/>
      <c r="AD1" s="16"/>
      <c r="AE1" s="16"/>
    </row>
    <row r="2" spans="1:33">
      <c r="B2" s="15" t="s">
        <v>1</v>
      </c>
      <c r="C2" s="15"/>
      <c r="D2" s="15"/>
      <c r="E2" s="15" t="s">
        <v>2</v>
      </c>
      <c r="F2" s="15"/>
      <c r="G2" s="15"/>
      <c r="H2" s="15"/>
      <c r="I2" s="15"/>
      <c r="J2" s="16" t="s">
        <v>3</v>
      </c>
      <c r="K2" s="16"/>
      <c r="L2" s="16" t="s">
        <v>4</v>
      </c>
      <c r="M2" s="16"/>
      <c r="N2" s="16" t="s">
        <v>5</v>
      </c>
      <c r="O2" s="16"/>
      <c r="P2" s="4"/>
      <c r="AC2" s="5"/>
      <c r="AD2" s="16" t="s">
        <v>6</v>
      </c>
      <c r="AE2" s="16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1092</v>
      </c>
      <c r="B4" s="3" t="str">
        <f>MID(A4,12,8)&amp;"."&amp;RIGHT(A4,3)</f>
        <v>15:08:28.693</v>
      </c>
      <c r="C4" s="3">
        <f>LEFT(B4,2)*3600+MID(B4,4,2)*60+RIGHT(B4,6)</f>
        <v>54508.692999999999</v>
      </c>
      <c r="D4" s="3">
        <f>C4-$C$4</f>
        <v>0</v>
      </c>
      <c r="E4" s="3">
        <v>418.83600000000001</v>
      </c>
      <c r="F4" s="3">
        <v>2557.71</v>
      </c>
      <c r="G4" s="3">
        <v>15003</v>
      </c>
      <c r="H4" s="3">
        <v>736.5</v>
      </c>
      <c r="I4" s="3">
        <v>470</v>
      </c>
      <c r="J4">
        <f t="shared" ref="J4:J67" si="0">ROUND(E4*COS(1.5*PI()/180)-F4*SIN(1.6*PI()/180),3)</f>
        <v>347.27699999999999</v>
      </c>
      <c r="K4">
        <f t="shared" ref="K4:K67" si="1">ROUND(E4*SIN(1.5*PI()/180)+F4*COS(1.5*PI()/180),3)</f>
        <v>2567.797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6.25</v>
      </c>
      <c r="AE4">
        <v>-1.5099999904632568</v>
      </c>
      <c r="AF4">
        <f>AD4</f>
        <v>6.25</v>
      </c>
      <c r="AG4">
        <f>AE4</f>
        <v>-1.5099999904632568</v>
      </c>
    </row>
    <row r="5" spans="1:33">
      <c r="A5" s="3" t="s">
        <v>1093</v>
      </c>
      <c r="B5" s="3" t="str">
        <f t="shared" ref="B5:B68" si="2">MID(A5,12,8)&amp;"."&amp;RIGHT(A5,3)</f>
        <v>15:08:28.787</v>
      </c>
      <c r="C5" s="3">
        <f t="shared" ref="C5:C68" si="3">LEFT(B5,2)*3600+MID(B5,4,2)*60+RIGHT(B5,6)</f>
        <v>54508.786999999997</v>
      </c>
      <c r="D5" s="3">
        <f t="shared" ref="D5:D68" si="4">C5-$C$4</f>
        <v>9.3999999997322448E-2</v>
      </c>
      <c r="E5" s="3">
        <v>360.904</v>
      </c>
      <c r="F5" s="3">
        <v>2696.7</v>
      </c>
      <c r="G5" s="3">
        <v>14928</v>
      </c>
      <c r="H5" s="3">
        <v>753.5</v>
      </c>
      <c r="I5" s="3">
        <v>469</v>
      </c>
      <c r="J5">
        <f t="shared" si="0"/>
        <v>285.48399999999998</v>
      </c>
      <c r="K5">
        <f t="shared" si="1"/>
        <v>2705.223</v>
      </c>
      <c r="L5">
        <f t="shared" ref="L5:L68" si="5">J5-$J$4</f>
        <v>-61.793000000000006</v>
      </c>
      <c r="M5">
        <f t="shared" ref="M5:M68" si="6">K5-$K$4</f>
        <v>137.42599999999993</v>
      </c>
      <c r="N5">
        <f t="shared" ref="N5:O68" si="7">L5*0.001</f>
        <v>-6.1793000000000008E-2</v>
      </c>
      <c r="O5">
        <f t="shared" si="7"/>
        <v>0.13742599999999994</v>
      </c>
      <c r="AC5">
        <v>6.8000000000000005E-2</v>
      </c>
      <c r="AD5">
        <v>7.5500001907348633</v>
      </c>
      <c r="AE5">
        <v>-2.6099998950958252</v>
      </c>
      <c r="AF5">
        <f t="shared" ref="AF5:AF68" si="8">AD5</f>
        <v>7.5500001907348633</v>
      </c>
      <c r="AG5">
        <f t="shared" ref="AG5:AG68" si="9">AE5</f>
        <v>-2.6099998950958252</v>
      </c>
    </row>
    <row r="6" spans="1:33">
      <c r="A6" s="3" t="s">
        <v>1094</v>
      </c>
      <c r="B6" s="3" t="str">
        <f t="shared" si="2"/>
        <v>15:08:28.880</v>
      </c>
      <c r="C6" s="3">
        <f t="shared" si="3"/>
        <v>54508.88</v>
      </c>
      <c r="D6" s="3">
        <f t="shared" si="4"/>
        <v>0.18699999999807915</v>
      </c>
      <c r="E6" s="3">
        <v>407.44200000000001</v>
      </c>
      <c r="F6" s="3">
        <v>2756.78</v>
      </c>
      <c r="G6" s="3">
        <v>14852</v>
      </c>
      <c r="H6" s="3">
        <v>772.5</v>
      </c>
      <c r="I6" s="3">
        <v>468.25</v>
      </c>
      <c r="J6">
        <f t="shared" si="0"/>
        <v>330.32900000000001</v>
      </c>
      <c r="K6">
        <f t="shared" si="1"/>
        <v>2766.5010000000002</v>
      </c>
      <c r="L6">
        <f t="shared" si="5"/>
        <v>-16.947999999999979</v>
      </c>
      <c r="M6">
        <f t="shared" si="6"/>
        <v>198.70400000000018</v>
      </c>
      <c r="N6">
        <f t="shared" si="7"/>
        <v>-1.694799999999998E-2</v>
      </c>
      <c r="O6">
        <f t="shared" si="7"/>
        <v>0.19870400000000019</v>
      </c>
      <c r="AC6">
        <v>0.122</v>
      </c>
      <c r="AD6">
        <v>6.320000171661377</v>
      </c>
      <c r="AE6">
        <v>-2.6500000953674316</v>
      </c>
      <c r="AF6">
        <f t="shared" si="8"/>
        <v>6.320000171661377</v>
      </c>
      <c r="AG6">
        <f t="shared" si="9"/>
        <v>-2.6500000953674316</v>
      </c>
    </row>
    <row r="7" spans="1:33">
      <c r="A7" s="3" t="s">
        <v>1095</v>
      </c>
      <c r="B7" s="3" t="str">
        <f t="shared" si="2"/>
        <v>15:08:28.973</v>
      </c>
      <c r="C7" s="3">
        <f t="shared" si="3"/>
        <v>54508.972999999998</v>
      </c>
      <c r="D7" s="3">
        <f t="shared" si="4"/>
        <v>0.27999999999883585</v>
      </c>
      <c r="E7" s="3">
        <v>382.09500000000003</v>
      </c>
      <c r="F7" s="3">
        <v>2933.94</v>
      </c>
      <c r="G7" s="3">
        <v>14728</v>
      </c>
      <c r="H7" s="3">
        <v>769.5</v>
      </c>
      <c r="I7" s="3">
        <v>467.75</v>
      </c>
      <c r="J7">
        <f t="shared" si="0"/>
        <v>300.04399999999998</v>
      </c>
      <c r="K7">
        <f t="shared" si="1"/>
        <v>2942.9369999999999</v>
      </c>
      <c r="L7">
        <f t="shared" si="5"/>
        <v>-47.233000000000004</v>
      </c>
      <c r="M7">
        <f t="shared" si="6"/>
        <v>375.13999999999987</v>
      </c>
      <c r="N7">
        <f t="shared" si="7"/>
        <v>-4.7233000000000004E-2</v>
      </c>
      <c r="O7">
        <f t="shared" si="7"/>
        <v>0.37513999999999986</v>
      </c>
      <c r="AC7">
        <v>0.19700000000000001</v>
      </c>
      <c r="AD7">
        <v>-1.1299999952316284</v>
      </c>
      <c r="AE7">
        <v>2.6700000762939453</v>
      </c>
      <c r="AF7">
        <f t="shared" si="8"/>
        <v>-1.1299999952316284</v>
      </c>
      <c r="AG7">
        <f t="shared" si="9"/>
        <v>2.6700000762939453</v>
      </c>
    </row>
    <row r="8" spans="1:33">
      <c r="A8" s="3" t="s">
        <v>1096</v>
      </c>
      <c r="B8" s="3" t="str">
        <f t="shared" si="2"/>
        <v>15:08:29.065</v>
      </c>
      <c r="C8" s="3">
        <f t="shared" si="3"/>
        <v>54509.065000000002</v>
      </c>
      <c r="D8" s="3">
        <f t="shared" si="4"/>
        <v>0.3720000000030268</v>
      </c>
      <c r="E8" s="3">
        <v>430.346</v>
      </c>
      <c r="F8" s="3">
        <v>2995.23</v>
      </c>
      <c r="G8" s="3">
        <v>14650</v>
      </c>
      <c r="H8" s="3">
        <v>752</v>
      </c>
      <c r="I8" s="3">
        <v>467</v>
      </c>
      <c r="J8">
        <f t="shared" si="0"/>
        <v>346.56700000000001</v>
      </c>
      <c r="K8">
        <f t="shared" si="1"/>
        <v>3005.4690000000001</v>
      </c>
      <c r="L8">
        <f t="shared" si="5"/>
        <v>-0.70999999999997954</v>
      </c>
      <c r="M8">
        <f t="shared" si="6"/>
        <v>437.67200000000003</v>
      </c>
      <c r="N8">
        <f t="shared" si="7"/>
        <v>-7.0999999999997953E-4</v>
      </c>
      <c r="O8">
        <f t="shared" si="7"/>
        <v>0.43767200000000006</v>
      </c>
      <c r="AC8">
        <v>0.26800000000000002</v>
      </c>
      <c r="AD8">
        <v>1.9199999570846558</v>
      </c>
      <c r="AE8">
        <v>0.23999999463558197</v>
      </c>
      <c r="AF8">
        <f t="shared" si="8"/>
        <v>1.9199999570846558</v>
      </c>
      <c r="AG8">
        <f t="shared" si="9"/>
        <v>0.23999999463558197</v>
      </c>
    </row>
    <row r="9" spans="1:33">
      <c r="A9" s="3" t="s">
        <v>1097</v>
      </c>
      <c r="B9" s="3" t="str">
        <f t="shared" si="2"/>
        <v>15:08:29.158</v>
      </c>
      <c r="C9" s="3">
        <f t="shared" si="3"/>
        <v>54509.158000000003</v>
      </c>
      <c r="D9" s="3">
        <f t="shared" si="4"/>
        <v>0.4650000000037835</v>
      </c>
      <c r="E9" s="3">
        <v>419.83199999999999</v>
      </c>
      <c r="F9" s="3">
        <v>3186.31</v>
      </c>
      <c r="G9" s="3">
        <v>14507</v>
      </c>
      <c r="H9" s="3">
        <v>788</v>
      </c>
      <c r="I9" s="3">
        <v>466.5</v>
      </c>
      <c r="J9">
        <f t="shared" si="0"/>
        <v>330.721</v>
      </c>
      <c r="K9">
        <f t="shared" si="1"/>
        <v>3196.2080000000001</v>
      </c>
      <c r="L9">
        <f t="shared" si="5"/>
        <v>-16.555999999999983</v>
      </c>
      <c r="M9">
        <f t="shared" si="6"/>
        <v>628.41100000000006</v>
      </c>
      <c r="N9">
        <f t="shared" si="7"/>
        <v>-1.6555999999999984E-2</v>
      </c>
      <c r="O9">
        <f t="shared" si="7"/>
        <v>0.62841100000000005</v>
      </c>
      <c r="AC9">
        <v>0.32700000000000001</v>
      </c>
      <c r="AD9">
        <v>1.8200000524520874</v>
      </c>
      <c r="AE9">
        <v>-1.8600000143051147</v>
      </c>
      <c r="AF9">
        <f t="shared" si="8"/>
        <v>1.8200000524520874</v>
      </c>
      <c r="AG9">
        <f t="shared" si="9"/>
        <v>-1.8600000143051147</v>
      </c>
    </row>
    <row r="10" spans="1:33">
      <c r="A10" s="3" t="s">
        <v>1098</v>
      </c>
      <c r="B10" s="3" t="str">
        <f t="shared" si="2"/>
        <v>15:08:29.252</v>
      </c>
      <c r="C10" s="3">
        <f t="shared" si="3"/>
        <v>54509.252</v>
      </c>
      <c r="D10" s="3">
        <f t="shared" si="4"/>
        <v>0.55900000000110595</v>
      </c>
      <c r="E10" s="3">
        <v>457.70800000000003</v>
      </c>
      <c r="F10" s="3">
        <v>3233.49</v>
      </c>
      <c r="G10" s="3">
        <v>14446.5</v>
      </c>
      <c r="H10" s="3">
        <v>738.5</v>
      </c>
      <c r="I10" s="3">
        <v>465.75</v>
      </c>
      <c r="J10">
        <f t="shared" si="0"/>
        <v>367.267</v>
      </c>
      <c r="K10">
        <f t="shared" si="1"/>
        <v>3244.3629999999998</v>
      </c>
      <c r="L10">
        <f t="shared" si="5"/>
        <v>19.990000000000009</v>
      </c>
      <c r="M10">
        <f t="shared" si="6"/>
        <v>676.5659999999998</v>
      </c>
      <c r="N10">
        <f t="shared" si="7"/>
        <v>1.9990000000000011E-2</v>
      </c>
      <c r="O10">
        <f t="shared" si="7"/>
        <v>0.67656599999999978</v>
      </c>
      <c r="AC10">
        <v>0.39100000000000001</v>
      </c>
      <c r="AD10">
        <v>-4.9699997901916504</v>
      </c>
      <c r="AE10">
        <v>7.4899997711181641</v>
      </c>
      <c r="AF10">
        <f t="shared" si="8"/>
        <v>-4.9699997901916504</v>
      </c>
      <c r="AG10">
        <f t="shared" si="9"/>
        <v>7.4899997711181641</v>
      </c>
    </row>
    <row r="11" spans="1:33">
      <c r="A11" s="3" t="s">
        <v>1099</v>
      </c>
      <c r="B11" s="3" t="str">
        <f t="shared" si="2"/>
        <v>15:08:29.345</v>
      </c>
      <c r="C11" s="3">
        <f t="shared" si="3"/>
        <v>54509.345000000001</v>
      </c>
      <c r="D11" s="3">
        <f t="shared" si="4"/>
        <v>0.65200000000186265</v>
      </c>
      <c r="E11" s="3">
        <v>442.58800000000002</v>
      </c>
      <c r="F11" s="3">
        <v>3414.29</v>
      </c>
      <c r="G11" s="3">
        <v>14315.5</v>
      </c>
      <c r="H11" s="3">
        <v>795</v>
      </c>
      <c r="I11" s="3">
        <v>465.25</v>
      </c>
      <c r="J11">
        <f t="shared" si="0"/>
        <v>347.10399999999998</v>
      </c>
      <c r="K11">
        <f t="shared" si="1"/>
        <v>3424.7060000000001</v>
      </c>
      <c r="L11">
        <f t="shared" si="5"/>
        <v>-0.17300000000000182</v>
      </c>
      <c r="M11">
        <f t="shared" si="6"/>
        <v>856.90900000000011</v>
      </c>
      <c r="N11">
        <f t="shared" si="7"/>
        <v>-1.7300000000000182E-4</v>
      </c>
      <c r="O11">
        <f t="shared" si="7"/>
        <v>0.85690900000000014</v>
      </c>
      <c r="AC11">
        <v>0.46899999999999997</v>
      </c>
      <c r="AD11">
        <v>-1.9299999475479126</v>
      </c>
      <c r="AE11">
        <v>0.5899999737739563</v>
      </c>
      <c r="AF11">
        <f t="shared" si="8"/>
        <v>-1.9299999475479126</v>
      </c>
      <c r="AG11">
        <f t="shared" si="9"/>
        <v>0.5899999737739563</v>
      </c>
    </row>
    <row r="12" spans="1:33">
      <c r="A12" s="3" t="s">
        <v>1100</v>
      </c>
      <c r="B12" s="3" t="str">
        <f t="shared" si="2"/>
        <v>15:08:29.438</v>
      </c>
      <c r="C12" s="3">
        <f t="shared" si="3"/>
        <v>54509.438000000002</v>
      </c>
      <c r="D12" s="3">
        <f t="shared" si="4"/>
        <v>0.74500000000261934</v>
      </c>
      <c r="E12" s="3">
        <v>494.46899999999999</v>
      </c>
      <c r="F12" s="3">
        <v>3477.79</v>
      </c>
      <c r="G12" s="3">
        <v>14233.5</v>
      </c>
      <c r="H12" s="3">
        <v>745</v>
      </c>
      <c r="I12" s="3">
        <v>464.5</v>
      </c>
      <c r="J12">
        <f t="shared" si="0"/>
        <v>397.19400000000002</v>
      </c>
      <c r="K12">
        <f t="shared" si="1"/>
        <v>3489.5419999999999</v>
      </c>
      <c r="L12">
        <f t="shared" si="5"/>
        <v>49.91700000000003</v>
      </c>
      <c r="M12">
        <f t="shared" si="6"/>
        <v>921.74499999999989</v>
      </c>
      <c r="N12">
        <f t="shared" si="7"/>
        <v>4.9917000000000031E-2</v>
      </c>
      <c r="O12">
        <f t="shared" si="7"/>
        <v>0.92174499999999993</v>
      </c>
      <c r="AC12">
        <v>0.53</v>
      </c>
      <c r="AD12">
        <v>-5.9899997711181641</v>
      </c>
      <c r="AE12">
        <v>0.54000002145767212</v>
      </c>
      <c r="AF12">
        <f t="shared" si="8"/>
        <v>-5.9899997711181641</v>
      </c>
      <c r="AG12">
        <f t="shared" si="9"/>
        <v>0.54000002145767212</v>
      </c>
    </row>
    <row r="13" spans="1:33">
      <c r="A13" s="3" t="s">
        <v>1101</v>
      </c>
      <c r="B13" s="3" t="str">
        <f t="shared" si="2"/>
        <v>15:08:29.529</v>
      </c>
      <c r="C13" s="3">
        <f t="shared" si="3"/>
        <v>54509.529000000002</v>
      </c>
      <c r="D13" s="3">
        <f t="shared" si="4"/>
        <v>0.83600000000296859</v>
      </c>
      <c r="E13" s="3">
        <v>476.959</v>
      </c>
      <c r="F13" s="3">
        <v>3650.98</v>
      </c>
      <c r="G13" s="3">
        <v>14111</v>
      </c>
      <c r="H13" s="3">
        <v>793.5</v>
      </c>
      <c r="I13" s="3">
        <v>464</v>
      </c>
      <c r="J13">
        <f t="shared" si="0"/>
        <v>374.85399999999998</v>
      </c>
      <c r="K13">
        <f t="shared" si="1"/>
        <v>3662.2139999999999</v>
      </c>
      <c r="L13">
        <f t="shared" si="5"/>
        <v>27.576999999999998</v>
      </c>
      <c r="M13">
        <f t="shared" si="6"/>
        <v>1094.4169999999999</v>
      </c>
      <c r="N13">
        <f t="shared" si="7"/>
        <v>2.7576999999999997E-2</v>
      </c>
      <c r="O13">
        <f t="shared" si="7"/>
        <v>1.094417</v>
      </c>
      <c r="AC13">
        <v>0.58799999999999997</v>
      </c>
      <c r="AD13">
        <v>-7.570000171661377</v>
      </c>
      <c r="AE13">
        <v>9.869999885559082</v>
      </c>
      <c r="AF13">
        <f t="shared" si="8"/>
        <v>-7.570000171661377</v>
      </c>
      <c r="AG13">
        <f t="shared" si="9"/>
        <v>9.869999885559082</v>
      </c>
    </row>
    <row r="14" spans="1:33">
      <c r="A14" s="3" t="s">
        <v>1102</v>
      </c>
      <c r="B14" s="3" t="str">
        <f t="shared" si="2"/>
        <v>15:08:29.621</v>
      </c>
      <c r="C14" s="3">
        <f t="shared" si="3"/>
        <v>54509.620999999999</v>
      </c>
      <c r="D14" s="3">
        <f t="shared" si="4"/>
        <v>0.92799999999988358</v>
      </c>
      <c r="E14" s="3">
        <v>478.476</v>
      </c>
      <c r="F14" s="3">
        <v>3748.57</v>
      </c>
      <c r="G14" s="3">
        <v>14035</v>
      </c>
      <c r="H14" s="3">
        <v>848</v>
      </c>
      <c r="I14" s="3">
        <v>927</v>
      </c>
      <c r="J14">
        <f t="shared" si="0"/>
        <v>373.64600000000002</v>
      </c>
      <c r="K14">
        <f t="shared" si="1"/>
        <v>3759.8110000000001</v>
      </c>
      <c r="L14">
        <f t="shared" si="5"/>
        <v>26.369000000000028</v>
      </c>
      <c r="M14">
        <f t="shared" si="6"/>
        <v>1192.0140000000001</v>
      </c>
      <c r="N14">
        <f t="shared" si="7"/>
        <v>2.6369000000000028E-2</v>
      </c>
      <c r="O14">
        <f t="shared" si="7"/>
        <v>1.1920140000000001</v>
      </c>
      <c r="AC14">
        <v>0.67</v>
      </c>
      <c r="AD14">
        <v>-8.9899997711181641</v>
      </c>
      <c r="AE14">
        <v>6.179999828338623</v>
      </c>
      <c r="AF14">
        <f t="shared" si="8"/>
        <v>-8.9899997711181641</v>
      </c>
      <c r="AG14">
        <f t="shared" si="9"/>
        <v>6.179999828338623</v>
      </c>
    </row>
    <row r="15" spans="1:33">
      <c r="A15" s="3" t="s">
        <v>1103</v>
      </c>
      <c r="B15" s="3" t="str">
        <f t="shared" si="2"/>
        <v>15:08:29.714</v>
      </c>
      <c r="C15" s="3">
        <f t="shared" si="3"/>
        <v>54509.714</v>
      </c>
      <c r="D15" s="3">
        <f t="shared" si="4"/>
        <v>1.0210000000006403</v>
      </c>
      <c r="E15" s="3">
        <v>499.94900000000001</v>
      </c>
      <c r="F15" s="3">
        <v>3962.29</v>
      </c>
      <c r="G15" s="3">
        <v>13858</v>
      </c>
      <c r="H15" s="3">
        <v>850</v>
      </c>
      <c r="I15" s="3">
        <v>925.5</v>
      </c>
      <c r="J15">
        <f t="shared" si="0"/>
        <v>389.14400000000001</v>
      </c>
      <c r="K15">
        <f t="shared" si="1"/>
        <v>3974.0189999999998</v>
      </c>
      <c r="L15">
        <f t="shared" si="5"/>
        <v>41.867000000000019</v>
      </c>
      <c r="M15">
        <f t="shared" si="6"/>
        <v>1406.2219999999998</v>
      </c>
      <c r="N15">
        <f t="shared" si="7"/>
        <v>4.1867000000000022E-2</v>
      </c>
      <c r="O15">
        <f t="shared" si="7"/>
        <v>1.4062219999999999</v>
      </c>
      <c r="AC15">
        <v>0.73299999999999998</v>
      </c>
      <c r="AD15">
        <v>-11.170000076293945</v>
      </c>
      <c r="AE15">
        <v>5.7600002288818359</v>
      </c>
      <c r="AF15">
        <f t="shared" si="8"/>
        <v>-11.170000076293945</v>
      </c>
      <c r="AG15">
        <f t="shared" si="9"/>
        <v>5.7600002288818359</v>
      </c>
    </row>
    <row r="16" spans="1:33">
      <c r="A16" s="3" t="s">
        <v>1104</v>
      </c>
      <c r="B16" s="3" t="str">
        <f t="shared" si="2"/>
        <v>15:08:29.807</v>
      </c>
      <c r="C16" s="3">
        <f t="shared" si="3"/>
        <v>54509.807000000001</v>
      </c>
      <c r="D16" s="3">
        <f t="shared" si="4"/>
        <v>1.114000000001397</v>
      </c>
      <c r="E16" s="3">
        <v>482.51499999999999</v>
      </c>
      <c r="F16" s="3">
        <v>4034.74</v>
      </c>
      <c r="G16" s="3">
        <v>13814.5</v>
      </c>
      <c r="H16" s="3">
        <v>792</v>
      </c>
      <c r="I16" s="3">
        <v>461.5</v>
      </c>
      <c r="J16">
        <f t="shared" si="0"/>
        <v>369.69299999999998</v>
      </c>
      <c r="K16">
        <f t="shared" si="1"/>
        <v>4045.9879999999998</v>
      </c>
      <c r="L16">
        <f t="shared" si="5"/>
        <v>22.415999999999997</v>
      </c>
      <c r="M16">
        <f t="shared" si="6"/>
        <v>1478.1909999999998</v>
      </c>
      <c r="N16">
        <f t="shared" si="7"/>
        <v>2.2415999999999998E-2</v>
      </c>
      <c r="O16">
        <f t="shared" si="7"/>
        <v>1.4781909999999998</v>
      </c>
      <c r="AC16">
        <v>0.81299999999999994</v>
      </c>
      <c r="AD16">
        <v>-7.6500000953674316</v>
      </c>
      <c r="AE16">
        <v>-0.34999999403953552</v>
      </c>
      <c r="AF16">
        <f t="shared" si="8"/>
        <v>-7.6500000953674316</v>
      </c>
      <c r="AG16">
        <f t="shared" si="9"/>
        <v>-0.34999999403953552</v>
      </c>
    </row>
    <row r="17" spans="1:33">
      <c r="A17" s="3" t="s">
        <v>1105</v>
      </c>
      <c r="B17" s="3" t="str">
        <f t="shared" si="2"/>
        <v>15:08:29.900</v>
      </c>
      <c r="C17" s="3">
        <f t="shared" si="3"/>
        <v>54509.9</v>
      </c>
      <c r="D17" s="3">
        <f t="shared" si="4"/>
        <v>1.2070000000021537</v>
      </c>
      <c r="E17" s="3">
        <v>495.39299999999997</v>
      </c>
      <c r="F17" s="3">
        <v>4232.2299999999996</v>
      </c>
      <c r="G17" s="3">
        <v>13657</v>
      </c>
      <c r="H17" s="3">
        <v>773</v>
      </c>
      <c r="I17" s="3">
        <v>460.25</v>
      </c>
      <c r="J17">
        <f t="shared" si="0"/>
        <v>377.05200000000002</v>
      </c>
      <c r="K17">
        <f t="shared" si="1"/>
        <v>4243.7479999999996</v>
      </c>
      <c r="L17">
        <f t="shared" si="5"/>
        <v>29.775000000000034</v>
      </c>
      <c r="M17">
        <f t="shared" si="6"/>
        <v>1675.9509999999996</v>
      </c>
      <c r="N17">
        <f t="shared" si="7"/>
        <v>2.9775000000000034E-2</v>
      </c>
      <c r="O17">
        <f t="shared" si="7"/>
        <v>1.6759509999999995</v>
      </c>
      <c r="AC17">
        <v>0.88600000000000001</v>
      </c>
      <c r="AD17">
        <v>-12.289999961853027</v>
      </c>
      <c r="AE17">
        <v>7.25</v>
      </c>
      <c r="AF17">
        <f t="shared" si="8"/>
        <v>-12.289999961853027</v>
      </c>
      <c r="AG17">
        <f t="shared" si="9"/>
        <v>7.25</v>
      </c>
    </row>
    <row r="18" spans="1:33">
      <c r="A18" s="3" t="s">
        <v>1106</v>
      </c>
      <c r="B18" s="3" t="str">
        <f t="shared" si="2"/>
        <v>15:08:29.995</v>
      </c>
      <c r="C18" s="3">
        <f t="shared" si="3"/>
        <v>54509.995000000003</v>
      </c>
      <c r="D18" s="3">
        <f t="shared" si="4"/>
        <v>1.3020000000033178</v>
      </c>
      <c r="E18" s="3">
        <v>544.18799999999999</v>
      </c>
      <c r="F18" s="3">
        <v>4287.8599999999997</v>
      </c>
      <c r="G18" s="3">
        <v>13583</v>
      </c>
      <c r="H18" s="3">
        <v>802</v>
      </c>
      <c r="I18" s="3">
        <v>459.75</v>
      </c>
      <c r="J18">
        <f t="shared" si="0"/>
        <v>424.27699999999999</v>
      </c>
      <c r="K18">
        <f t="shared" si="1"/>
        <v>4300.6360000000004</v>
      </c>
      <c r="L18">
        <f t="shared" si="5"/>
        <v>77</v>
      </c>
      <c r="M18">
        <f t="shared" si="6"/>
        <v>1732.8390000000004</v>
      </c>
      <c r="N18">
        <f t="shared" si="7"/>
        <v>7.6999999999999999E-2</v>
      </c>
      <c r="O18">
        <f t="shared" si="7"/>
        <v>1.7328390000000005</v>
      </c>
      <c r="AC18">
        <v>0.94399999999999995</v>
      </c>
      <c r="AD18">
        <v>-3.690000057220459</v>
      </c>
      <c r="AE18">
        <v>-1.3799999952316284</v>
      </c>
      <c r="AF18">
        <f t="shared" si="8"/>
        <v>-3.690000057220459</v>
      </c>
      <c r="AG18">
        <f t="shared" si="9"/>
        <v>-1.3799999952316284</v>
      </c>
    </row>
    <row r="19" spans="1:33">
      <c r="A19" s="3" t="s">
        <v>1107</v>
      </c>
      <c r="B19" s="3" t="str">
        <f t="shared" si="2"/>
        <v>15:08:30.090</v>
      </c>
      <c r="C19" s="3">
        <f t="shared" si="3"/>
        <v>54510.09</v>
      </c>
      <c r="D19" s="3">
        <f t="shared" si="4"/>
        <v>1.396999999997206</v>
      </c>
      <c r="E19" s="3">
        <v>542.96299999999997</v>
      </c>
      <c r="F19" s="3">
        <v>4464.5200000000004</v>
      </c>
      <c r="G19" s="3">
        <v>13451.5</v>
      </c>
      <c r="H19" s="3">
        <v>810.5</v>
      </c>
      <c r="I19" s="3">
        <v>459</v>
      </c>
      <c r="J19">
        <f t="shared" si="0"/>
        <v>418.12</v>
      </c>
      <c r="K19">
        <f t="shared" si="1"/>
        <v>4477.2030000000004</v>
      </c>
      <c r="L19">
        <f t="shared" si="5"/>
        <v>70.843000000000018</v>
      </c>
      <c r="M19">
        <f t="shared" si="6"/>
        <v>1909.4060000000004</v>
      </c>
      <c r="N19">
        <f t="shared" si="7"/>
        <v>7.0843000000000017E-2</v>
      </c>
      <c r="O19">
        <f t="shared" si="7"/>
        <v>1.9094060000000004</v>
      </c>
      <c r="AC19">
        <v>0.99099999999999999</v>
      </c>
      <c r="AD19">
        <v>-9.5</v>
      </c>
      <c r="AE19">
        <v>5.9899997711181641</v>
      </c>
      <c r="AF19">
        <f t="shared" si="8"/>
        <v>-9.5</v>
      </c>
      <c r="AG19">
        <f t="shared" si="9"/>
        <v>5.9899997711181641</v>
      </c>
    </row>
    <row r="20" spans="1:33">
      <c r="A20" s="3" t="s">
        <v>1108</v>
      </c>
      <c r="B20" s="3" t="str">
        <f t="shared" si="2"/>
        <v>15:08:30.181</v>
      </c>
      <c r="C20" s="3">
        <f t="shared" si="3"/>
        <v>54510.180999999997</v>
      </c>
      <c r="D20" s="3">
        <f t="shared" si="4"/>
        <v>1.4879999999975553</v>
      </c>
      <c r="E20" s="3">
        <v>509.2</v>
      </c>
      <c r="F20" s="3">
        <v>4601.8900000000003</v>
      </c>
      <c r="G20" s="3">
        <v>13372</v>
      </c>
      <c r="H20" s="3">
        <v>763</v>
      </c>
      <c r="I20" s="3">
        <v>457.75</v>
      </c>
      <c r="J20">
        <f t="shared" si="0"/>
        <v>380.53300000000002</v>
      </c>
      <c r="K20">
        <f t="shared" si="1"/>
        <v>4613.6419999999998</v>
      </c>
      <c r="L20">
        <f t="shared" si="5"/>
        <v>33.256000000000029</v>
      </c>
      <c r="M20">
        <f t="shared" si="6"/>
        <v>2045.8449999999998</v>
      </c>
      <c r="N20">
        <f t="shared" si="7"/>
        <v>3.3256000000000029E-2</v>
      </c>
      <c r="O20">
        <f t="shared" si="7"/>
        <v>2.0458449999999999</v>
      </c>
      <c r="AC20">
        <v>1.054</v>
      </c>
      <c r="AD20">
        <v>-5.9200000762939453</v>
      </c>
      <c r="AE20">
        <v>-4.4200000762939453</v>
      </c>
      <c r="AF20">
        <f t="shared" si="8"/>
        <v>-5.9200000762939453</v>
      </c>
      <c r="AG20">
        <f t="shared" si="9"/>
        <v>-4.4200000762939453</v>
      </c>
    </row>
    <row r="21" spans="1:33">
      <c r="A21" s="3" t="s">
        <v>1109</v>
      </c>
      <c r="B21" s="3" t="str">
        <f t="shared" si="2"/>
        <v>15:08:30.276</v>
      </c>
      <c r="C21" s="3">
        <f t="shared" si="3"/>
        <v>54510.275999999998</v>
      </c>
      <c r="D21" s="3">
        <f t="shared" si="4"/>
        <v>1.5829999999987194</v>
      </c>
      <c r="E21" s="3">
        <v>529.40200000000004</v>
      </c>
      <c r="F21" s="3">
        <v>4795.6499999999996</v>
      </c>
      <c r="G21" s="3">
        <v>13215.5</v>
      </c>
      <c r="H21" s="3">
        <v>786.5</v>
      </c>
      <c r="I21" s="3">
        <v>456.5</v>
      </c>
      <c r="J21">
        <f t="shared" si="0"/>
        <v>395.31799999999998</v>
      </c>
      <c r="K21">
        <f t="shared" si="1"/>
        <v>4807.8649999999998</v>
      </c>
      <c r="L21">
        <f t="shared" si="5"/>
        <v>48.040999999999997</v>
      </c>
      <c r="M21">
        <f t="shared" si="6"/>
        <v>2240.0679999999998</v>
      </c>
      <c r="N21">
        <f t="shared" si="7"/>
        <v>4.8041E-2</v>
      </c>
      <c r="O21">
        <f t="shared" si="7"/>
        <v>2.2400679999999999</v>
      </c>
      <c r="AC21">
        <v>1.131</v>
      </c>
      <c r="AD21">
        <v>-1.690000057220459</v>
      </c>
      <c r="AE21">
        <v>0.40999999642372131</v>
      </c>
      <c r="AF21">
        <f t="shared" si="8"/>
        <v>-1.690000057220459</v>
      </c>
      <c r="AG21">
        <f t="shared" si="9"/>
        <v>0.40999999642372131</v>
      </c>
    </row>
    <row r="22" spans="1:33">
      <c r="A22" s="3" t="s">
        <v>1110</v>
      </c>
      <c r="B22" s="3" t="str">
        <f t="shared" si="2"/>
        <v>15:08:30.369</v>
      </c>
      <c r="C22" s="3">
        <f t="shared" si="3"/>
        <v>54510.368999999999</v>
      </c>
      <c r="D22" s="3">
        <f t="shared" si="4"/>
        <v>1.6759999999994761</v>
      </c>
      <c r="E22" s="3">
        <v>571.81899999999996</v>
      </c>
      <c r="F22" s="3">
        <v>4841.55</v>
      </c>
      <c r="G22" s="3">
        <v>13153</v>
      </c>
      <c r="H22" s="3">
        <v>813.5</v>
      </c>
      <c r="I22" s="3">
        <v>456</v>
      </c>
      <c r="J22">
        <f t="shared" si="0"/>
        <v>436.43900000000002</v>
      </c>
      <c r="K22">
        <f t="shared" si="1"/>
        <v>4854.8590000000004</v>
      </c>
      <c r="L22">
        <f t="shared" si="5"/>
        <v>89.162000000000035</v>
      </c>
      <c r="M22">
        <f t="shared" si="6"/>
        <v>2287.0620000000004</v>
      </c>
      <c r="N22">
        <f t="shared" si="7"/>
        <v>8.9162000000000033E-2</v>
      </c>
      <c r="O22">
        <f t="shared" si="7"/>
        <v>2.2870620000000006</v>
      </c>
      <c r="AC22">
        <v>1.1919999999999999</v>
      </c>
      <c r="AD22">
        <v>5.3400001525878906</v>
      </c>
      <c r="AE22">
        <v>-1.0299999713897705</v>
      </c>
      <c r="AF22">
        <f t="shared" si="8"/>
        <v>5.3400001525878906</v>
      </c>
      <c r="AG22">
        <f t="shared" si="9"/>
        <v>-1.0299999713897705</v>
      </c>
    </row>
    <row r="23" spans="1:33">
      <c r="A23" s="3" t="s">
        <v>1111</v>
      </c>
      <c r="B23" s="3" t="str">
        <f t="shared" si="2"/>
        <v>15:08:30.463</v>
      </c>
      <c r="C23" s="3">
        <f t="shared" si="3"/>
        <v>54510.463000000003</v>
      </c>
      <c r="D23" s="3">
        <f t="shared" si="4"/>
        <v>1.7700000000040745</v>
      </c>
      <c r="E23" s="3">
        <v>595.77800000000002</v>
      </c>
      <c r="F23" s="3">
        <v>5034.5600000000004</v>
      </c>
      <c r="G23" s="3">
        <v>12995.5</v>
      </c>
      <c r="H23" s="3">
        <v>828.5</v>
      </c>
      <c r="I23" s="3">
        <v>455.25</v>
      </c>
      <c r="J23">
        <f t="shared" si="0"/>
        <v>455.00099999999998</v>
      </c>
      <c r="K23">
        <f t="shared" si="1"/>
        <v>5048.43</v>
      </c>
      <c r="L23">
        <f t="shared" si="5"/>
        <v>107.72399999999999</v>
      </c>
      <c r="M23">
        <f t="shared" si="6"/>
        <v>2480.6330000000003</v>
      </c>
      <c r="N23">
        <f t="shared" si="7"/>
        <v>0.10772399999999999</v>
      </c>
      <c r="O23">
        <f t="shared" si="7"/>
        <v>2.4806330000000005</v>
      </c>
      <c r="AC23">
        <v>1.2589999999999999</v>
      </c>
      <c r="AD23">
        <v>-6.190000057220459</v>
      </c>
      <c r="AE23">
        <v>9.8299999237060547</v>
      </c>
      <c r="AF23">
        <f t="shared" si="8"/>
        <v>-6.190000057220459</v>
      </c>
      <c r="AG23">
        <f t="shared" si="9"/>
        <v>9.8299999237060547</v>
      </c>
    </row>
    <row r="24" spans="1:33">
      <c r="A24" s="3" t="s">
        <v>1112</v>
      </c>
      <c r="B24" s="3" t="str">
        <f t="shared" si="2"/>
        <v>15:08:30.556</v>
      </c>
      <c r="C24" s="3">
        <f t="shared" si="3"/>
        <v>54510.555999999997</v>
      </c>
      <c r="D24" s="3">
        <f t="shared" si="4"/>
        <v>1.8629999999975553</v>
      </c>
      <c r="E24" s="3">
        <v>601.64</v>
      </c>
      <c r="F24" s="3">
        <v>5123.09</v>
      </c>
      <c r="G24" s="3">
        <v>12927</v>
      </c>
      <c r="H24" s="3">
        <v>883</v>
      </c>
      <c r="I24" s="3">
        <v>909.5</v>
      </c>
      <c r="J24">
        <f t="shared" si="0"/>
        <v>458.38900000000001</v>
      </c>
      <c r="K24">
        <f t="shared" si="1"/>
        <v>5137.0839999999998</v>
      </c>
      <c r="L24">
        <f t="shared" si="5"/>
        <v>111.11200000000002</v>
      </c>
      <c r="M24">
        <f t="shared" si="6"/>
        <v>2569.2869999999998</v>
      </c>
      <c r="N24">
        <f t="shared" si="7"/>
        <v>0.11111200000000003</v>
      </c>
      <c r="O24">
        <f t="shared" si="7"/>
        <v>2.5692869999999997</v>
      </c>
      <c r="AC24">
        <v>1.319</v>
      </c>
      <c r="AD24">
        <v>-0.77999997138977051</v>
      </c>
      <c r="AE24">
        <v>2.7000000476837158</v>
      </c>
      <c r="AF24">
        <f t="shared" si="8"/>
        <v>-0.77999997138977051</v>
      </c>
      <c r="AG24">
        <f t="shared" si="9"/>
        <v>2.7000000476837158</v>
      </c>
    </row>
    <row r="25" spans="1:33">
      <c r="A25" s="3" t="s">
        <v>1113</v>
      </c>
      <c r="B25" s="3" t="str">
        <f t="shared" si="2"/>
        <v>15:08:30.648</v>
      </c>
      <c r="C25" s="3">
        <f t="shared" si="3"/>
        <v>54510.648000000001</v>
      </c>
      <c r="D25" s="3">
        <f t="shared" si="4"/>
        <v>1.9550000000017462</v>
      </c>
      <c r="E25" s="3">
        <v>652.90099999999995</v>
      </c>
      <c r="F25" s="3">
        <v>5258.13</v>
      </c>
      <c r="G25" s="3">
        <v>12794</v>
      </c>
      <c r="H25" s="3">
        <v>821.5</v>
      </c>
      <c r="I25" s="3">
        <v>453.75</v>
      </c>
      <c r="J25">
        <f t="shared" si="0"/>
        <v>505.86200000000002</v>
      </c>
      <c r="K25">
        <f t="shared" si="1"/>
        <v>5273.4189999999999</v>
      </c>
      <c r="L25">
        <f t="shared" si="5"/>
        <v>158.58500000000004</v>
      </c>
      <c r="M25">
        <f t="shared" si="6"/>
        <v>2705.6219999999998</v>
      </c>
      <c r="N25">
        <f t="shared" si="7"/>
        <v>0.15858500000000003</v>
      </c>
      <c r="O25">
        <f t="shared" si="7"/>
        <v>2.705622</v>
      </c>
      <c r="AC25">
        <v>1.3959999999999999</v>
      </c>
      <c r="AD25">
        <v>-0.60000002384185791</v>
      </c>
      <c r="AE25">
        <v>-0.23999999463558197</v>
      </c>
      <c r="AF25">
        <f t="shared" si="8"/>
        <v>-0.60000002384185791</v>
      </c>
      <c r="AG25">
        <f t="shared" si="9"/>
        <v>-0.23999999463558197</v>
      </c>
    </row>
    <row r="26" spans="1:33">
      <c r="A26" s="3" t="s">
        <v>1114</v>
      </c>
      <c r="B26" s="3" t="str">
        <f t="shared" si="2"/>
        <v>15:08:30.744</v>
      </c>
      <c r="C26" s="3">
        <f t="shared" si="3"/>
        <v>54510.743999999999</v>
      </c>
      <c r="D26" s="3">
        <f t="shared" si="4"/>
        <v>2.0509999999994761</v>
      </c>
      <c r="E26" s="3">
        <v>669.50300000000004</v>
      </c>
      <c r="F26" s="3">
        <v>5355.75</v>
      </c>
      <c r="G26" s="3">
        <v>12712</v>
      </c>
      <c r="H26" s="3">
        <v>895</v>
      </c>
      <c r="I26" s="3">
        <v>907</v>
      </c>
      <c r="J26">
        <f t="shared" si="0"/>
        <v>519.73199999999997</v>
      </c>
      <c r="K26">
        <f t="shared" si="1"/>
        <v>5371.44</v>
      </c>
      <c r="L26">
        <f t="shared" si="5"/>
        <v>172.45499999999998</v>
      </c>
      <c r="M26">
        <f t="shared" si="6"/>
        <v>2803.6429999999996</v>
      </c>
      <c r="N26">
        <f t="shared" si="7"/>
        <v>0.172455</v>
      </c>
      <c r="O26">
        <f t="shared" si="7"/>
        <v>2.8036429999999997</v>
      </c>
      <c r="AC26">
        <v>1.452</v>
      </c>
      <c r="AD26">
        <v>2.3900001049041748</v>
      </c>
      <c r="AE26">
        <v>-2.8900001049041748</v>
      </c>
      <c r="AF26">
        <f t="shared" si="8"/>
        <v>2.3900001049041748</v>
      </c>
      <c r="AG26">
        <f t="shared" si="9"/>
        <v>-2.8900001049041748</v>
      </c>
    </row>
    <row r="27" spans="1:33">
      <c r="A27" s="3" t="s">
        <v>1115</v>
      </c>
      <c r="B27" s="3" t="str">
        <f t="shared" si="2"/>
        <v>15:08:30.836</v>
      </c>
      <c r="C27" s="3">
        <f t="shared" si="3"/>
        <v>54510.836000000003</v>
      </c>
      <c r="D27" s="3">
        <f t="shared" si="4"/>
        <v>2.1430000000036671</v>
      </c>
      <c r="E27" s="3">
        <v>707.09299999999996</v>
      </c>
      <c r="F27" s="3">
        <v>5552.27</v>
      </c>
      <c r="G27" s="3">
        <v>12545</v>
      </c>
      <c r="H27" s="3">
        <v>895</v>
      </c>
      <c r="I27" s="3">
        <v>905.5</v>
      </c>
      <c r="J27">
        <f t="shared" si="0"/>
        <v>551.822</v>
      </c>
      <c r="K27">
        <f t="shared" si="1"/>
        <v>5568.8770000000004</v>
      </c>
      <c r="L27">
        <f t="shared" si="5"/>
        <v>204.54500000000002</v>
      </c>
      <c r="M27">
        <f t="shared" si="6"/>
        <v>3001.0800000000004</v>
      </c>
      <c r="N27">
        <f t="shared" si="7"/>
        <v>0.20454500000000003</v>
      </c>
      <c r="O27">
        <f t="shared" si="7"/>
        <v>3.0010800000000004</v>
      </c>
      <c r="AC27">
        <v>1.516</v>
      </c>
      <c r="AD27">
        <v>1.7400000095367432</v>
      </c>
      <c r="AE27">
        <v>1.6499999761581421</v>
      </c>
      <c r="AF27">
        <f t="shared" si="8"/>
        <v>1.7400000095367432</v>
      </c>
      <c r="AG27">
        <f t="shared" si="9"/>
        <v>1.6499999761581421</v>
      </c>
    </row>
    <row r="28" spans="1:33">
      <c r="A28" s="3" t="s">
        <v>1116</v>
      </c>
      <c r="B28" s="3" t="str">
        <f t="shared" si="2"/>
        <v>15:08:30.928</v>
      </c>
      <c r="C28" s="3">
        <f t="shared" si="3"/>
        <v>54510.928</v>
      </c>
      <c r="D28" s="3">
        <f t="shared" si="4"/>
        <v>2.2350000000005821</v>
      </c>
      <c r="E28" s="3">
        <v>727.71</v>
      </c>
      <c r="F28" s="3">
        <v>5650.82</v>
      </c>
      <c r="G28" s="3">
        <v>12460.5</v>
      </c>
      <c r="H28" s="3">
        <v>838</v>
      </c>
      <c r="I28" s="3">
        <v>451.5</v>
      </c>
      <c r="J28">
        <f t="shared" si="0"/>
        <v>569.67999999999995</v>
      </c>
      <c r="K28">
        <f t="shared" si="1"/>
        <v>5667.933</v>
      </c>
      <c r="L28">
        <f t="shared" si="5"/>
        <v>222.40299999999996</v>
      </c>
      <c r="M28">
        <f t="shared" si="6"/>
        <v>3100.136</v>
      </c>
      <c r="N28">
        <f t="shared" si="7"/>
        <v>0.22240299999999996</v>
      </c>
      <c r="O28">
        <f t="shared" si="7"/>
        <v>3.100136</v>
      </c>
      <c r="AC28">
        <v>1.585</v>
      </c>
      <c r="AD28">
        <v>0</v>
      </c>
      <c r="AE28">
        <v>1.0199999809265137</v>
      </c>
      <c r="AF28">
        <f t="shared" si="8"/>
        <v>0</v>
      </c>
      <c r="AG28">
        <f t="shared" si="9"/>
        <v>1.0199999809265137</v>
      </c>
    </row>
    <row r="29" spans="1:33">
      <c r="A29" s="3" t="s">
        <v>1117</v>
      </c>
      <c r="B29" s="3" t="str">
        <f t="shared" si="2"/>
        <v>15:08:31.024</v>
      </c>
      <c r="C29" s="3">
        <f t="shared" si="3"/>
        <v>54511.023999999998</v>
      </c>
      <c r="D29" s="3">
        <f t="shared" si="4"/>
        <v>2.330999999998312</v>
      </c>
      <c r="E29" s="3">
        <v>753.46500000000003</v>
      </c>
      <c r="F29" s="3">
        <v>5829.41</v>
      </c>
      <c r="G29" s="3">
        <v>12316</v>
      </c>
      <c r="H29" s="3">
        <v>834</v>
      </c>
      <c r="I29" s="3">
        <v>450.25</v>
      </c>
      <c r="J29">
        <f t="shared" si="0"/>
        <v>590.44000000000005</v>
      </c>
      <c r="K29">
        <f t="shared" si="1"/>
        <v>5847.1360000000004</v>
      </c>
      <c r="L29">
        <f t="shared" si="5"/>
        <v>243.16300000000007</v>
      </c>
      <c r="M29">
        <f t="shared" si="6"/>
        <v>3279.3390000000004</v>
      </c>
      <c r="N29">
        <f t="shared" si="7"/>
        <v>0.24316300000000007</v>
      </c>
      <c r="O29">
        <f t="shared" si="7"/>
        <v>3.2793390000000007</v>
      </c>
      <c r="AC29">
        <v>1.6539999999999999</v>
      </c>
      <c r="AD29">
        <v>0.67000001668930054</v>
      </c>
      <c r="AE29">
        <v>-1.6200000047683716</v>
      </c>
      <c r="AF29">
        <f t="shared" si="8"/>
        <v>0.67000001668930054</v>
      </c>
      <c r="AG29">
        <f t="shared" si="9"/>
        <v>-1.6200000047683716</v>
      </c>
    </row>
    <row r="30" spans="1:33">
      <c r="A30" s="3" t="s">
        <v>1118</v>
      </c>
      <c r="B30" s="3" t="str">
        <f t="shared" si="2"/>
        <v>15:08:31.117</v>
      </c>
      <c r="C30" s="3">
        <f t="shared" si="3"/>
        <v>54511.116999999998</v>
      </c>
      <c r="D30" s="3">
        <f t="shared" si="4"/>
        <v>2.4239999999990687</v>
      </c>
      <c r="E30" s="3">
        <v>739.36</v>
      </c>
      <c r="F30" s="3">
        <v>5965.75</v>
      </c>
      <c r="G30" s="3">
        <v>12230.5</v>
      </c>
      <c r="H30" s="3">
        <v>811</v>
      </c>
      <c r="I30" s="3">
        <v>449</v>
      </c>
      <c r="J30">
        <f t="shared" si="0"/>
        <v>572.53300000000002</v>
      </c>
      <c r="K30">
        <f t="shared" si="1"/>
        <v>5983.06</v>
      </c>
      <c r="L30">
        <f t="shared" si="5"/>
        <v>225.25600000000003</v>
      </c>
      <c r="M30">
        <f t="shared" si="6"/>
        <v>3415.2630000000004</v>
      </c>
      <c r="N30">
        <f t="shared" si="7"/>
        <v>0.22525600000000004</v>
      </c>
      <c r="O30">
        <f t="shared" si="7"/>
        <v>3.4152630000000004</v>
      </c>
      <c r="AC30">
        <v>1.7210000000000001</v>
      </c>
      <c r="AD30">
        <v>1.2699999809265137</v>
      </c>
      <c r="AE30">
        <v>-1</v>
      </c>
      <c r="AF30">
        <f t="shared" si="8"/>
        <v>1.2699999809265137</v>
      </c>
      <c r="AG30">
        <f t="shared" si="9"/>
        <v>-1</v>
      </c>
    </row>
    <row r="31" spans="1:33">
      <c r="A31" s="3" t="s">
        <v>1119</v>
      </c>
      <c r="B31" s="3" t="str">
        <f t="shared" si="2"/>
        <v>15:08:31.211</v>
      </c>
      <c r="C31" s="3">
        <f t="shared" si="3"/>
        <v>54511.211000000003</v>
      </c>
      <c r="D31" s="3">
        <f t="shared" si="4"/>
        <v>2.5180000000036671</v>
      </c>
      <c r="E31" s="3">
        <v>771.41200000000003</v>
      </c>
      <c r="F31" s="3">
        <v>6144.17</v>
      </c>
      <c r="G31" s="3">
        <v>12083.5</v>
      </c>
      <c r="H31" s="3">
        <v>849</v>
      </c>
      <c r="I31" s="3">
        <v>447.75</v>
      </c>
      <c r="J31">
        <f t="shared" si="0"/>
        <v>599.59199999999998</v>
      </c>
      <c r="K31">
        <f t="shared" si="1"/>
        <v>6162.2579999999998</v>
      </c>
      <c r="L31">
        <f t="shared" si="5"/>
        <v>252.315</v>
      </c>
      <c r="M31">
        <f t="shared" si="6"/>
        <v>3594.4609999999998</v>
      </c>
      <c r="N31">
        <f t="shared" si="7"/>
        <v>0.25231500000000001</v>
      </c>
      <c r="O31">
        <f t="shared" si="7"/>
        <v>3.5944609999999999</v>
      </c>
      <c r="AC31">
        <v>1.7949999999999999</v>
      </c>
      <c r="AD31">
        <v>1.6399999856948853</v>
      </c>
      <c r="AE31">
        <v>5.9999998658895493E-2</v>
      </c>
      <c r="AF31">
        <f t="shared" si="8"/>
        <v>1.6399999856948853</v>
      </c>
      <c r="AG31">
        <f t="shared" si="9"/>
        <v>5.9999998658895493E-2</v>
      </c>
    </row>
    <row r="32" spans="1:33">
      <c r="A32" s="3" t="s">
        <v>1120</v>
      </c>
      <c r="B32" s="3" t="str">
        <f t="shared" si="2"/>
        <v>15:08:31.302</v>
      </c>
      <c r="C32" s="3">
        <f t="shared" si="3"/>
        <v>54511.302000000003</v>
      </c>
      <c r="D32" s="3">
        <f t="shared" si="4"/>
        <v>2.6090000000040163</v>
      </c>
      <c r="E32" s="3">
        <v>788.97900000000004</v>
      </c>
      <c r="F32" s="3">
        <v>6233.55</v>
      </c>
      <c r="G32" s="3">
        <v>12009</v>
      </c>
      <c r="H32" s="3">
        <v>914</v>
      </c>
      <c r="I32" s="3">
        <v>894.5</v>
      </c>
      <c r="J32">
        <f t="shared" si="0"/>
        <v>614.65800000000002</v>
      </c>
      <c r="K32">
        <f t="shared" si="1"/>
        <v>6252.067</v>
      </c>
      <c r="L32">
        <f t="shared" si="5"/>
        <v>267.38100000000003</v>
      </c>
      <c r="M32">
        <f t="shared" si="6"/>
        <v>3684.27</v>
      </c>
      <c r="N32">
        <f t="shared" si="7"/>
        <v>0.26738100000000004</v>
      </c>
      <c r="O32">
        <f t="shared" si="7"/>
        <v>3.6842700000000002</v>
      </c>
      <c r="AC32">
        <v>1.853</v>
      </c>
      <c r="AD32">
        <v>1.3899999856948853</v>
      </c>
      <c r="AE32">
        <v>1.1699999570846558</v>
      </c>
      <c r="AF32">
        <f t="shared" si="8"/>
        <v>1.3899999856948853</v>
      </c>
      <c r="AG32">
        <f t="shared" si="9"/>
        <v>1.1699999570846558</v>
      </c>
    </row>
    <row r="33" spans="1:33">
      <c r="A33" s="3" t="s">
        <v>1121</v>
      </c>
      <c r="B33" s="3" t="str">
        <f t="shared" si="2"/>
        <v>15:08:31.395</v>
      </c>
      <c r="C33" s="3">
        <f t="shared" si="3"/>
        <v>54511.394999999997</v>
      </c>
      <c r="D33" s="3">
        <f t="shared" si="4"/>
        <v>2.7019999999974971</v>
      </c>
      <c r="E33" s="3">
        <v>802.43100000000004</v>
      </c>
      <c r="F33" s="3">
        <v>6459.99</v>
      </c>
      <c r="G33" s="3">
        <v>11844.5</v>
      </c>
      <c r="H33" s="3">
        <v>852.5</v>
      </c>
      <c r="I33" s="3">
        <v>445.75</v>
      </c>
      <c r="J33">
        <f t="shared" si="0"/>
        <v>621.78300000000002</v>
      </c>
      <c r="K33">
        <f t="shared" si="1"/>
        <v>6478.7820000000002</v>
      </c>
      <c r="L33">
        <f t="shared" si="5"/>
        <v>274.50600000000003</v>
      </c>
      <c r="M33">
        <f t="shared" si="6"/>
        <v>3910.9850000000001</v>
      </c>
      <c r="N33">
        <f t="shared" si="7"/>
        <v>0.27450600000000003</v>
      </c>
      <c r="O33">
        <f t="shared" si="7"/>
        <v>3.9109850000000002</v>
      </c>
      <c r="AC33">
        <v>1.9319999999999999</v>
      </c>
      <c r="AD33">
        <v>-0.76999998092651367</v>
      </c>
      <c r="AE33">
        <v>2.0099999904632568</v>
      </c>
      <c r="AF33">
        <f t="shared" si="8"/>
        <v>-0.76999998092651367</v>
      </c>
      <c r="AG33">
        <f t="shared" si="9"/>
        <v>2.0099999904632568</v>
      </c>
    </row>
    <row r="34" spans="1:33">
      <c r="A34" s="3" t="s">
        <v>1122</v>
      </c>
      <c r="B34" s="3" t="str">
        <f t="shared" si="2"/>
        <v>15:08:31.491</v>
      </c>
      <c r="C34" s="3">
        <f t="shared" si="3"/>
        <v>54511.491000000002</v>
      </c>
      <c r="D34" s="3">
        <f t="shared" si="4"/>
        <v>2.7980000000025029</v>
      </c>
      <c r="E34" s="3">
        <v>786.94</v>
      </c>
      <c r="F34" s="3">
        <v>6585.68</v>
      </c>
      <c r="G34" s="3">
        <v>11771</v>
      </c>
      <c r="H34" s="3">
        <v>842</v>
      </c>
      <c r="I34" s="3">
        <v>444.25</v>
      </c>
      <c r="J34">
        <f t="shared" si="0"/>
        <v>602.78700000000003</v>
      </c>
      <c r="K34">
        <f t="shared" si="1"/>
        <v>6604.0230000000001</v>
      </c>
      <c r="L34">
        <f t="shared" si="5"/>
        <v>255.51000000000005</v>
      </c>
      <c r="M34">
        <f t="shared" si="6"/>
        <v>4036.2260000000001</v>
      </c>
      <c r="N34">
        <f t="shared" si="7"/>
        <v>0.25551000000000007</v>
      </c>
      <c r="O34">
        <f t="shared" si="7"/>
        <v>4.0362260000000001</v>
      </c>
      <c r="AC34">
        <v>1.986</v>
      </c>
      <c r="AD34">
        <v>-2.9000000953674316</v>
      </c>
      <c r="AE34">
        <v>0.18000000715255737</v>
      </c>
      <c r="AF34">
        <f t="shared" si="8"/>
        <v>-2.9000000953674316</v>
      </c>
      <c r="AG34">
        <f t="shared" si="9"/>
        <v>0.18000000715255737</v>
      </c>
    </row>
    <row r="35" spans="1:33">
      <c r="A35" s="3" t="s">
        <v>1123</v>
      </c>
      <c r="B35" s="3" t="str">
        <f t="shared" si="2"/>
        <v>15:08:31.585</v>
      </c>
      <c r="C35" s="3">
        <f t="shared" si="3"/>
        <v>54511.584999999999</v>
      </c>
      <c r="D35" s="3">
        <f t="shared" si="4"/>
        <v>2.8919999999998254</v>
      </c>
      <c r="E35" s="3">
        <v>818.96500000000003</v>
      </c>
      <c r="F35" s="3">
        <v>6751.87</v>
      </c>
      <c r="G35" s="3">
        <v>11636</v>
      </c>
      <c r="H35" s="3">
        <v>864.5</v>
      </c>
      <c r="I35" s="3">
        <v>442.75</v>
      </c>
      <c r="J35">
        <f t="shared" si="0"/>
        <v>630.16099999999994</v>
      </c>
      <c r="K35">
        <f t="shared" si="1"/>
        <v>6770.9939999999997</v>
      </c>
      <c r="L35">
        <f t="shared" si="5"/>
        <v>282.88399999999996</v>
      </c>
      <c r="M35">
        <f t="shared" si="6"/>
        <v>4203.1970000000001</v>
      </c>
      <c r="N35">
        <f t="shared" si="7"/>
        <v>0.28288399999999997</v>
      </c>
      <c r="O35">
        <f t="shared" si="7"/>
        <v>4.2031970000000003</v>
      </c>
      <c r="AC35">
        <v>2.0489999999999999</v>
      </c>
      <c r="AD35">
        <v>-2.9000000953674316</v>
      </c>
      <c r="AE35">
        <v>0.18000000715255737</v>
      </c>
      <c r="AF35">
        <f t="shared" si="8"/>
        <v>-2.9000000953674316</v>
      </c>
      <c r="AG35">
        <f t="shared" si="9"/>
        <v>0.18000000715255737</v>
      </c>
    </row>
    <row r="36" spans="1:33">
      <c r="A36" s="3" t="s">
        <v>1124</v>
      </c>
      <c r="B36" s="3" t="str">
        <f t="shared" si="2"/>
        <v>15:08:31.678</v>
      </c>
      <c r="C36" s="3">
        <f t="shared" si="3"/>
        <v>54511.678</v>
      </c>
      <c r="D36" s="3">
        <f t="shared" si="4"/>
        <v>2.9850000000005821</v>
      </c>
      <c r="E36" s="3">
        <v>842.072</v>
      </c>
      <c r="F36" s="3">
        <v>6840.11</v>
      </c>
      <c r="G36" s="3">
        <v>11560</v>
      </c>
      <c r="H36" s="3">
        <v>928</v>
      </c>
      <c r="I36" s="3">
        <v>884.5</v>
      </c>
      <c r="J36">
        <f t="shared" si="0"/>
        <v>650.79600000000005</v>
      </c>
      <c r="K36">
        <f t="shared" si="1"/>
        <v>6859.8090000000002</v>
      </c>
      <c r="L36">
        <f t="shared" si="5"/>
        <v>303.51900000000006</v>
      </c>
      <c r="M36">
        <f t="shared" si="6"/>
        <v>4292.0120000000006</v>
      </c>
      <c r="N36">
        <f t="shared" si="7"/>
        <v>0.30351900000000009</v>
      </c>
      <c r="O36">
        <f t="shared" si="7"/>
        <v>4.2920120000000006</v>
      </c>
      <c r="AC36">
        <v>2.117</v>
      </c>
      <c r="AD36">
        <v>2</v>
      </c>
      <c r="AE36">
        <v>-2.1500000953674316</v>
      </c>
      <c r="AF36">
        <f t="shared" si="8"/>
        <v>2</v>
      </c>
      <c r="AG36">
        <f t="shared" si="9"/>
        <v>-2.1500000953674316</v>
      </c>
    </row>
    <row r="37" spans="1:33">
      <c r="A37" s="3" t="s">
        <v>1125</v>
      </c>
      <c r="B37" s="3" t="str">
        <f t="shared" si="2"/>
        <v>15:08:31.770</v>
      </c>
      <c r="C37" s="3">
        <f t="shared" si="3"/>
        <v>54511.77</v>
      </c>
      <c r="D37" s="3">
        <f t="shared" si="4"/>
        <v>3.0769999999974971</v>
      </c>
      <c r="E37" s="3">
        <v>841.86099999999999</v>
      </c>
      <c r="F37" s="3">
        <v>7039.69</v>
      </c>
      <c r="G37" s="3">
        <v>11429</v>
      </c>
      <c r="H37" s="3">
        <v>861</v>
      </c>
      <c r="I37" s="3">
        <v>440.75</v>
      </c>
      <c r="J37">
        <f t="shared" si="0"/>
        <v>645.01300000000003</v>
      </c>
      <c r="K37">
        <f t="shared" si="1"/>
        <v>7059.3149999999996</v>
      </c>
      <c r="L37">
        <f t="shared" si="5"/>
        <v>297.73600000000005</v>
      </c>
      <c r="M37">
        <f t="shared" si="6"/>
        <v>4491.518</v>
      </c>
      <c r="N37">
        <f t="shared" si="7"/>
        <v>0.29773600000000006</v>
      </c>
      <c r="O37">
        <f t="shared" si="7"/>
        <v>4.4915180000000001</v>
      </c>
      <c r="AC37">
        <v>2.1949999999999998</v>
      </c>
      <c r="AD37">
        <v>0.73000001907348633</v>
      </c>
      <c r="AE37">
        <v>-1.7000000476837158</v>
      </c>
      <c r="AF37">
        <f t="shared" si="8"/>
        <v>0.73000001907348633</v>
      </c>
      <c r="AG37">
        <f t="shared" si="9"/>
        <v>-1.7000000476837158</v>
      </c>
    </row>
    <row r="38" spans="1:33">
      <c r="A38" s="3" t="s">
        <v>1126</v>
      </c>
      <c r="B38" s="3" t="str">
        <f t="shared" si="2"/>
        <v>15:08:31.863</v>
      </c>
      <c r="C38" s="3">
        <f t="shared" si="3"/>
        <v>54511.862999999998</v>
      </c>
      <c r="D38" s="3">
        <f t="shared" si="4"/>
        <v>3.1699999999982538</v>
      </c>
      <c r="E38" s="3">
        <v>876.99599999999998</v>
      </c>
      <c r="F38" s="3">
        <v>7135.26</v>
      </c>
      <c r="G38" s="3">
        <v>11340</v>
      </c>
      <c r="H38" s="3">
        <v>937</v>
      </c>
      <c r="I38" s="3">
        <v>880</v>
      </c>
      <c r="J38">
        <f t="shared" si="0"/>
        <v>677.46699999999998</v>
      </c>
      <c r="K38">
        <f t="shared" si="1"/>
        <v>7155.7719999999999</v>
      </c>
      <c r="L38">
        <f t="shared" si="5"/>
        <v>330.19</v>
      </c>
      <c r="M38">
        <f t="shared" si="6"/>
        <v>4587.9750000000004</v>
      </c>
      <c r="N38">
        <f t="shared" si="7"/>
        <v>0.33018999999999998</v>
      </c>
      <c r="O38">
        <f t="shared" si="7"/>
        <v>4.5879750000000001</v>
      </c>
      <c r="AC38">
        <v>2.2519999999999998</v>
      </c>
      <c r="AD38">
        <v>0.75999999046325684</v>
      </c>
      <c r="AE38">
        <v>-5.0999999046325684</v>
      </c>
      <c r="AF38">
        <f t="shared" si="8"/>
        <v>0.75999999046325684</v>
      </c>
      <c r="AG38">
        <f t="shared" si="9"/>
        <v>-5.0999999046325684</v>
      </c>
    </row>
    <row r="39" spans="1:33">
      <c r="A39" s="3" t="s">
        <v>1127</v>
      </c>
      <c r="B39" s="3" t="str">
        <f t="shared" si="2"/>
        <v>15:08:31.957</v>
      </c>
      <c r="C39" s="3">
        <f t="shared" si="3"/>
        <v>54511.957000000002</v>
      </c>
      <c r="D39" s="3">
        <f t="shared" si="4"/>
        <v>3.2640000000028522</v>
      </c>
      <c r="E39" s="3">
        <v>914.81100000000004</v>
      </c>
      <c r="F39" s="3">
        <v>7359.77</v>
      </c>
      <c r="G39" s="3">
        <v>11166.5</v>
      </c>
      <c r="H39" s="3">
        <v>872.5</v>
      </c>
      <c r="I39" s="3">
        <v>438.25</v>
      </c>
      <c r="J39">
        <f t="shared" si="0"/>
        <v>709.00099999999998</v>
      </c>
      <c r="K39">
        <f t="shared" si="1"/>
        <v>7381.1949999999997</v>
      </c>
      <c r="L39">
        <f t="shared" si="5"/>
        <v>361.72399999999999</v>
      </c>
      <c r="M39">
        <f t="shared" si="6"/>
        <v>4813.3979999999992</v>
      </c>
      <c r="N39">
        <f t="shared" si="7"/>
        <v>0.36172399999999999</v>
      </c>
      <c r="O39">
        <f t="shared" si="7"/>
        <v>4.8133979999999994</v>
      </c>
      <c r="AC39">
        <v>2.3319999999999999</v>
      </c>
      <c r="AD39">
        <v>-2.5099999904632568</v>
      </c>
      <c r="AE39">
        <v>-4.8899998664855957</v>
      </c>
      <c r="AF39">
        <f t="shared" si="8"/>
        <v>-2.5099999904632568</v>
      </c>
      <c r="AG39">
        <f t="shared" si="9"/>
        <v>-4.8899998664855957</v>
      </c>
    </row>
    <row r="40" spans="1:33">
      <c r="A40" s="3" t="s">
        <v>1128</v>
      </c>
      <c r="B40" s="3" t="str">
        <f t="shared" si="2"/>
        <v>15:08:32.048</v>
      </c>
      <c r="C40" s="3">
        <f t="shared" si="3"/>
        <v>54512.048000000003</v>
      </c>
      <c r="D40" s="3">
        <f t="shared" si="4"/>
        <v>3.3550000000032014</v>
      </c>
      <c r="E40" s="3">
        <v>910.51900000000001</v>
      </c>
      <c r="F40" s="3">
        <v>7482.1</v>
      </c>
      <c r="G40" s="3">
        <v>11092</v>
      </c>
      <c r="H40" s="3">
        <v>845.5</v>
      </c>
      <c r="I40" s="3">
        <v>436.75</v>
      </c>
      <c r="J40">
        <f t="shared" si="0"/>
        <v>701.29399999999998</v>
      </c>
      <c r="K40">
        <f t="shared" si="1"/>
        <v>7503.3710000000001</v>
      </c>
      <c r="L40">
        <f t="shared" si="5"/>
        <v>354.017</v>
      </c>
      <c r="M40">
        <f t="shared" si="6"/>
        <v>4935.5740000000005</v>
      </c>
      <c r="N40">
        <f t="shared" si="7"/>
        <v>0.35401700000000003</v>
      </c>
      <c r="O40">
        <f t="shared" si="7"/>
        <v>4.9355740000000008</v>
      </c>
      <c r="AC40">
        <v>2.391</v>
      </c>
      <c r="AD40">
        <v>4.0399999618530273</v>
      </c>
      <c r="AE40">
        <v>-4.75</v>
      </c>
      <c r="AF40">
        <f t="shared" si="8"/>
        <v>4.0399999618530273</v>
      </c>
      <c r="AG40">
        <f t="shared" si="9"/>
        <v>-4.75</v>
      </c>
    </row>
    <row r="41" spans="1:33">
      <c r="A41" s="3" t="s">
        <v>1129</v>
      </c>
      <c r="B41" s="3" t="str">
        <f t="shared" si="2"/>
        <v>15:08:32.142</v>
      </c>
      <c r="C41" s="3">
        <f t="shared" si="3"/>
        <v>54512.142</v>
      </c>
      <c r="D41" s="3">
        <f t="shared" si="4"/>
        <v>3.4490000000005239</v>
      </c>
      <c r="E41" s="3">
        <v>940.61500000000001</v>
      </c>
      <c r="F41" s="3">
        <v>7691.56</v>
      </c>
      <c r="G41" s="3">
        <v>10937</v>
      </c>
      <c r="H41" s="3">
        <v>949</v>
      </c>
      <c r="I41" s="3">
        <v>871.5</v>
      </c>
      <c r="J41">
        <f t="shared" si="0"/>
        <v>725.53200000000004</v>
      </c>
      <c r="K41">
        <f t="shared" si="1"/>
        <v>7713.5469999999996</v>
      </c>
      <c r="L41">
        <f t="shared" si="5"/>
        <v>378.25500000000005</v>
      </c>
      <c r="M41">
        <f t="shared" si="6"/>
        <v>5145.75</v>
      </c>
      <c r="N41">
        <f t="shared" si="7"/>
        <v>0.37825500000000006</v>
      </c>
      <c r="O41">
        <f t="shared" si="7"/>
        <v>5.1457500000000005</v>
      </c>
      <c r="AC41">
        <v>2.452</v>
      </c>
      <c r="AD41">
        <v>0.70999997854232788</v>
      </c>
      <c r="AE41">
        <v>-5.0500001907348633</v>
      </c>
      <c r="AF41">
        <f t="shared" si="8"/>
        <v>0.70999997854232788</v>
      </c>
      <c r="AG41">
        <f t="shared" si="9"/>
        <v>-5.0500001907348633</v>
      </c>
    </row>
    <row r="42" spans="1:33">
      <c r="A42" s="3" t="s">
        <v>1130</v>
      </c>
      <c r="B42" s="3" t="str">
        <f t="shared" si="2"/>
        <v>15:08:32.237</v>
      </c>
      <c r="C42" s="3">
        <f t="shared" si="3"/>
        <v>54512.237000000001</v>
      </c>
      <c r="D42" s="3">
        <f t="shared" si="4"/>
        <v>3.544000000001688</v>
      </c>
      <c r="E42" s="3">
        <v>965.64300000000003</v>
      </c>
      <c r="F42" s="3">
        <v>7772.07</v>
      </c>
      <c r="G42" s="3">
        <v>10867.5</v>
      </c>
      <c r="H42" s="3">
        <v>847.5</v>
      </c>
      <c r="I42" s="3">
        <v>434.25</v>
      </c>
      <c r="J42">
        <f t="shared" si="0"/>
        <v>748.303</v>
      </c>
      <c r="K42">
        <f t="shared" si="1"/>
        <v>7794.6840000000002</v>
      </c>
      <c r="L42">
        <f t="shared" si="5"/>
        <v>401.02600000000001</v>
      </c>
      <c r="M42">
        <f t="shared" si="6"/>
        <v>5226.8870000000006</v>
      </c>
      <c r="N42">
        <f t="shared" si="7"/>
        <v>0.40102599999999999</v>
      </c>
      <c r="O42">
        <f t="shared" si="7"/>
        <v>5.2268870000000005</v>
      </c>
      <c r="AC42">
        <v>2.5310000000000001</v>
      </c>
      <c r="AD42">
        <v>-6.9000000953674316</v>
      </c>
      <c r="AE42">
        <v>-4.6599998474121094</v>
      </c>
      <c r="AF42">
        <f t="shared" si="8"/>
        <v>-6.9000000953674316</v>
      </c>
      <c r="AG42">
        <f t="shared" si="9"/>
        <v>-4.6599998474121094</v>
      </c>
    </row>
    <row r="43" spans="1:33">
      <c r="A43" s="3" t="s">
        <v>1131</v>
      </c>
      <c r="B43" s="3" t="str">
        <f t="shared" si="2"/>
        <v>15:08:32.329</v>
      </c>
      <c r="C43" s="3">
        <f t="shared" si="3"/>
        <v>54512.328999999998</v>
      </c>
      <c r="D43" s="3">
        <f t="shared" si="4"/>
        <v>3.635999999998603</v>
      </c>
      <c r="E43" s="3">
        <v>970.93299999999999</v>
      </c>
      <c r="F43" s="3">
        <v>8014.32</v>
      </c>
      <c r="G43" s="3">
        <v>10715</v>
      </c>
      <c r="H43" s="3">
        <v>878.5</v>
      </c>
      <c r="I43" s="3">
        <v>432.25</v>
      </c>
      <c r="J43">
        <f t="shared" si="0"/>
        <v>746.827</v>
      </c>
      <c r="K43">
        <f t="shared" si="1"/>
        <v>8036.99</v>
      </c>
      <c r="L43">
        <f t="shared" si="5"/>
        <v>399.55</v>
      </c>
      <c r="M43">
        <f t="shared" si="6"/>
        <v>5469.1929999999993</v>
      </c>
      <c r="N43">
        <f t="shared" si="7"/>
        <v>0.39955000000000002</v>
      </c>
      <c r="O43">
        <f t="shared" si="7"/>
        <v>5.4691929999999997</v>
      </c>
      <c r="AC43">
        <v>2.6110000000000002</v>
      </c>
      <c r="AD43">
        <v>-5.1599998474121094</v>
      </c>
      <c r="AE43">
        <v>-3.9800000190734863</v>
      </c>
      <c r="AF43">
        <f t="shared" si="8"/>
        <v>-5.1599998474121094</v>
      </c>
      <c r="AG43">
        <f t="shared" si="9"/>
        <v>-3.9800000190734863</v>
      </c>
    </row>
    <row r="44" spans="1:33">
      <c r="A44" s="3" t="s">
        <v>1132</v>
      </c>
      <c r="B44" s="3" t="str">
        <f t="shared" si="2"/>
        <v>15:08:32.424</v>
      </c>
      <c r="C44" s="3">
        <f t="shared" si="3"/>
        <v>54512.423999999999</v>
      </c>
      <c r="D44" s="3">
        <f t="shared" si="4"/>
        <v>3.7309999999997672</v>
      </c>
      <c r="E44" s="3">
        <v>973.524</v>
      </c>
      <c r="F44" s="3">
        <v>8133.01</v>
      </c>
      <c r="G44" s="3">
        <v>10641.5</v>
      </c>
      <c r="H44" s="3">
        <v>887</v>
      </c>
      <c r="I44" s="3">
        <v>430.5</v>
      </c>
      <c r="J44">
        <f t="shared" si="0"/>
        <v>746.10299999999995</v>
      </c>
      <c r="K44">
        <f t="shared" si="1"/>
        <v>8155.7070000000003</v>
      </c>
      <c r="L44">
        <f t="shared" si="5"/>
        <v>398.82599999999996</v>
      </c>
      <c r="M44">
        <f t="shared" si="6"/>
        <v>5587.91</v>
      </c>
      <c r="N44">
        <f t="shared" si="7"/>
        <v>0.39882599999999996</v>
      </c>
      <c r="O44">
        <f t="shared" si="7"/>
        <v>5.5879099999999999</v>
      </c>
      <c r="AC44">
        <v>2.6970000000000001</v>
      </c>
      <c r="AD44">
        <v>-11.319999694824219</v>
      </c>
      <c r="AE44">
        <v>0.14000000059604645</v>
      </c>
      <c r="AF44">
        <f t="shared" si="8"/>
        <v>-11.319999694824219</v>
      </c>
      <c r="AG44">
        <f t="shared" si="9"/>
        <v>0.14000000059604645</v>
      </c>
    </row>
    <row r="45" spans="1:33">
      <c r="A45" s="3" t="s">
        <v>1133</v>
      </c>
      <c r="B45" s="3" t="str">
        <f t="shared" si="2"/>
        <v>15:08:32.515</v>
      </c>
      <c r="C45" s="3">
        <f t="shared" si="3"/>
        <v>54512.514999999999</v>
      </c>
      <c r="D45" s="3">
        <f t="shared" si="4"/>
        <v>3.8220000000001164</v>
      </c>
      <c r="E45" s="3">
        <v>982.22</v>
      </c>
      <c r="F45" s="3">
        <v>8368.0499999999993</v>
      </c>
      <c r="G45" s="3">
        <v>10495.5</v>
      </c>
      <c r="H45" s="3">
        <v>893</v>
      </c>
      <c r="I45" s="3">
        <v>428.5</v>
      </c>
      <c r="J45">
        <f t="shared" si="0"/>
        <v>748.23400000000004</v>
      </c>
      <c r="K45">
        <f t="shared" si="1"/>
        <v>8390.8940000000002</v>
      </c>
      <c r="L45">
        <f t="shared" si="5"/>
        <v>400.95700000000005</v>
      </c>
      <c r="M45">
        <f t="shared" si="6"/>
        <v>5823.0969999999998</v>
      </c>
      <c r="N45">
        <f t="shared" si="7"/>
        <v>0.40095700000000006</v>
      </c>
      <c r="O45">
        <f t="shared" si="7"/>
        <v>5.8230969999999997</v>
      </c>
      <c r="AC45">
        <v>2.7669999999999999</v>
      </c>
      <c r="AD45">
        <v>-11.300000190734863</v>
      </c>
      <c r="AE45">
        <v>-5.190000057220459</v>
      </c>
      <c r="AF45">
        <f t="shared" si="8"/>
        <v>-11.300000190734863</v>
      </c>
      <c r="AG45">
        <f t="shared" si="9"/>
        <v>-5.190000057220459</v>
      </c>
    </row>
    <row r="46" spans="1:33">
      <c r="A46" s="3" t="s">
        <v>1134</v>
      </c>
      <c r="B46" s="3" t="str">
        <f t="shared" si="2"/>
        <v>15:08:32.608</v>
      </c>
      <c r="C46" s="3">
        <f t="shared" si="3"/>
        <v>54512.608</v>
      </c>
      <c r="D46" s="3">
        <f t="shared" si="4"/>
        <v>3.9150000000008731</v>
      </c>
      <c r="E46" s="3">
        <v>969.351</v>
      </c>
      <c r="F46" s="3">
        <v>8526.77</v>
      </c>
      <c r="G46" s="3">
        <v>10414</v>
      </c>
      <c r="H46" s="3">
        <v>965</v>
      </c>
      <c r="I46" s="3">
        <v>855</v>
      </c>
      <c r="J46">
        <f t="shared" si="0"/>
        <v>730.93700000000001</v>
      </c>
      <c r="K46">
        <f t="shared" si="1"/>
        <v>8549.223</v>
      </c>
      <c r="L46">
        <f t="shared" si="5"/>
        <v>383.66</v>
      </c>
      <c r="M46">
        <f t="shared" si="6"/>
        <v>5981.4259999999995</v>
      </c>
      <c r="N46">
        <f t="shared" si="7"/>
        <v>0.38366000000000006</v>
      </c>
      <c r="O46">
        <f t="shared" si="7"/>
        <v>5.9814259999999999</v>
      </c>
      <c r="R46" t="s">
        <v>1135</v>
      </c>
      <c r="AC46">
        <v>2.823</v>
      </c>
      <c r="AD46">
        <v>-9.6400003433227539</v>
      </c>
      <c r="AE46">
        <v>-0.62000000476837158</v>
      </c>
      <c r="AF46">
        <f t="shared" si="8"/>
        <v>-9.6400003433227539</v>
      </c>
      <c r="AG46">
        <f t="shared" si="9"/>
        <v>-0.62000000476837158</v>
      </c>
    </row>
    <row r="47" spans="1:33">
      <c r="A47" s="3" t="s">
        <v>1136</v>
      </c>
      <c r="B47" s="3" t="str">
        <f t="shared" si="2"/>
        <v>15:08:32.699</v>
      </c>
      <c r="C47" s="3">
        <f t="shared" si="3"/>
        <v>54512.699000000001</v>
      </c>
      <c r="D47" s="3">
        <f t="shared" si="4"/>
        <v>4.0060000000012224</v>
      </c>
      <c r="E47" s="3">
        <v>974.178</v>
      </c>
      <c r="F47" s="3">
        <v>8749.26</v>
      </c>
      <c r="G47" s="3">
        <v>10284</v>
      </c>
      <c r="H47" s="3">
        <v>961</v>
      </c>
      <c r="I47" s="3">
        <v>852</v>
      </c>
      <c r="J47">
        <f t="shared" si="0"/>
        <v>729.55</v>
      </c>
      <c r="K47">
        <f t="shared" si="1"/>
        <v>8771.7630000000008</v>
      </c>
      <c r="L47">
        <f t="shared" si="5"/>
        <v>382.27299999999997</v>
      </c>
      <c r="M47">
        <f t="shared" si="6"/>
        <v>6203.9660000000003</v>
      </c>
      <c r="N47">
        <f t="shared" si="7"/>
        <v>0.38227299999999997</v>
      </c>
      <c r="O47">
        <f t="shared" si="7"/>
        <v>6.2039660000000003</v>
      </c>
      <c r="AC47">
        <v>2.8839999999999999</v>
      </c>
      <c r="AD47">
        <v>-16.799999237060547</v>
      </c>
      <c r="AE47">
        <v>-5.6399998664855957</v>
      </c>
      <c r="AF47">
        <f t="shared" si="8"/>
        <v>-16.799999237060547</v>
      </c>
      <c r="AG47">
        <f t="shared" si="9"/>
        <v>-5.6399998664855957</v>
      </c>
    </row>
    <row r="48" spans="1:33">
      <c r="A48" s="3" t="s">
        <v>1137</v>
      </c>
      <c r="B48" s="3" t="str">
        <f t="shared" si="2"/>
        <v>15:08:32.792</v>
      </c>
      <c r="C48" s="3">
        <f t="shared" si="3"/>
        <v>54512.792000000001</v>
      </c>
      <c r="D48" s="3">
        <f t="shared" si="4"/>
        <v>4.0990000000019791</v>
      </c>
      <c r="E48" s="3">
        <v>971.85</v>
      </c>
      <c r="F48" s="3">
        <v>8855.34</v>
      </c>
      <c r="G48" s="3">
        <v>10227</v>
      </c>
      <c r="H48" s="3">
        <v>956</v>
      </c>
      <c r="I48" s="3">
        <v>849</v>
      </c>
      <c r="J48">
        <f t="shared" si="0"/>
        <v>724.26099999999997</v>
      </c>
      <c r="K48">
        <f t="shared" si="1"/>
        <v>8877.7459999999992</v>
      </c>
      <c r="L48">
        <f t="shared" si="5"/>
        <v>376.98399999999998</v>
      </c>
      <c r="M48">
        <f t="shared" si="6"/>
        <v>6309.9489999999987</v>
      </c>
      <c r="N48">
        <f t="shared" si="7"/>
        <v>0.37698399999999999</v>
      </c>
      <c r="O48">
        <f t="shared" si="7"/>
        <v>6.3099489999999987</v>
      </c>
      <c r="AC48">
        <v>2.9420000000000002</v>
      </c>
      <c r="AD48">
        <v>-18.370000839233398</v>
      </c>
      <c r="AE48">
        <v>-7.9800000190734863</v>
      </c>
      <c r="AF48">
        <f t="shared" si="8"/>
        <v>-18.370000839233398</v>
      </c>
      <c r="AG48">
        <f t="shared" si="9"/>
        <v>-7.9800000190734863</v>
      </c>
    </row>
    <row r="49" spans="1:33">
      <c r="A49" s="3" t="s">
        <v>1138</v>
      </c>
      <c r="B49" s="3" t="str">
        <f t="shared" si="2"/>
        <v>15:08:32.886</v>
      </c>
      <c r="C49" s="3">
        <f t="shared" si="3"/>
        <v>54512.885999999999</v>
      </c>
      <c r="D49" s="3">
        <f t="shared" si="4"/>
        <v>4.1929999999993015</v>
      </c>
      <c r="E49" s="3">
        <v>1016.5</v>
      </c>
      <c r="F49" s="3">
        <v>9043.2800000000007</v>
      </c>
      <c r="G49" s="3">
        <v>10087</v>
      </c>
      <c r="H49" s="3">
        <v>893.5</v>
      </c>
      <c r="I49" s="3">
        <v>421.5</v>
      </c>
      <c r="J49">
        <f t="shared" si="0"/>
        <v>763.64800000000002</v>
      </c>
      <c r="K49">
        <f t="shared" si="1"/>
        <v>9066.7900000000009</v>
      </c>
      <c r="L49">
        <f t="shared" si="5"/>
        <v>416.37100000000004</v>
      </c>
      <c r="M49">
        <f t="shared" si="6"/>
        <v>6498.9930000000004</v>
      </c>
      <c r="N49">
        <f t="shared" si="7"/>
        <v>0.41637100000000005</v>
      </c>
      <c r="O49">
        <f t="shared" si="7"/>
        <v>6.4989930000000005</v>
      </c>
      <c r="AC49">
        <v>3.01</v>
      </c>
      <c r="AD49">
        <v>-18.370000839233398</v>
      </c>
      <c r="AE49">
        <v>-7.9800000190734863</v>
      </c>
      <c r="AF49">
        <f t="shared" si="8"/>
        <v>-18.370000839233398</v>
      </c>
      <c r="AG49">
        <f t="shared" si="9"/>
        <v>-7.9800000190734863</v>
      </c>
    </row>
    <row r="50" spans="1:33">
      <c r="A50" s="3" t="s">
        <v>1139</v>
      </c>
      <c r="B50" s="3" t="str">
        <f t="shared" si="2"/>
        <v>15:08:32.979</v>
      </c>
      <c r="C50" s="3">
        <f t="shared" si="3"/>
        <v>54512.978999999999</v>
      </c>
      <c r="D50" s="3">
        <f t="shared" si="4"/>
        <v>4.2860000000000582</v>
      </c>
      <c r="E50" s="3">
        <v>1017.01</v>
      </c>
      <c r="F50" s="3">
        <v>9147.6200000000008</v>
      </c>
      <c r="G50" s="3">
        <v>10030.5</v>
      </c>
      <c r="H50" s="3">
        <v>903</v>
      </c>
      <c r="I50" s="3">
        <v>419.25</v>
      </c>
      <c r="J50">
        <f t="shared" si="0"/>
        <v>761.245</v>
      </c>
      <c r="K50">
        <f t="shared" si="1"/>
        <v>9171.1080000000002</v>
      </c>
      <c r="L50">
        <f t="shared" si="5"/>
        <v>413.96800000000002</v>
      </c>
      <c r="M50">
        <f t="shared" si="6"/>
        <v>6603.3109999999997</v>
      </c>
      <c r="N50">
        <f t="shared" si="7"/>
        <v>0.413968</v>
      </c>
      <c r="O50">
        <f t="shared" si="7"/>
        <v>6.6033109999999997</v>
      </c>
      <c r="AC50">
        <v>3.0640000000000001</v>
      </c>
      <c r="AD50">
        <v>-19.559999465942383</v>
      </c>
      <c r="AE50">
        <v>-4.5300002098083496</v>
      </c>
      <c r="AF50">
        <f t="shared" si="8"/>
        <v>-19.559999465942383</v>
      </c>
      <c r="AG50">
        <f t="shared" si="9"/>
        <v>-4.5300002098083496</v>
      </c>
    </row>
    <row r="51" spans="1:33">
      <c r="A51" s="3" t="s">
        <v>1140</v>
      </c>
      <c r="B51" s="3" t="str">
        <f t="shared" si="2"/>
        <v>15:08:33.070</v>
      </c>
      <c r="C51" s="3">
        <f t="shared" si="3"/>
        <v>54513.07</v>
      </c>
      <c r="D51" s="3">
        <f t="shared" si="4"/>
        <v>4.3770000000004075</v>
      </c>
      <c r="E51" s="3">
        <v>1044.56</v>
      </c>
      <c r="F51" s="3">
        <v>9369.14</v>
      </c>
      <c r="G51" s="3">
        <v>9890.5</v>
      </c>
      <c r="H51" s="3">
        <v>903</v>
      </c>
      <c r="I51" s="3">
        <v>417.25</v>
      </c>
      <c r="J51">
        <f t="shared" si="0"/>
        <v>782.6</v>
      </c>
      <c r="K51">
        <f t="shared" si="1"/>
        <v>9393.2729999999992</v>
      </c>
      <c r="L51">
        <f t="shared" si="5"/>
        <v>435.32300000000004</v>
      </c>
      <c r="M51">
        <f t="shared" si="6"/>
        <v>6825.4759999999987</v>
      </c>
      <c r="N51">
        <f t="shared" si="7"/>
        <v>0.43532300000000007</v>
      </c>
      <c r="O51">
        <f t="shared" si="7"/>
        <v>6.8254759999999992</v>
      </c>
      <c r="AC51">
        <v>3.117</v>
      </c>
      <c r="AD51">
        <v>-24.659999847412109</v>
      </c>
      <c r="AE51">
        <v>-8.6800003051757813</v>
      </c>
      <c r="AF51">
        <f t="shared" si="8"/>
        <v>-24.659999847412109</v>
      </c>
      <c r="AG51">
        <f t="shared" si="9"/>
        <v>-8.6800003051757813</v>
      </c>
    </row>
    <row r="52" spans="1:33">
      <c r="A52" s="3" t="s">
        <v>1141</v>
      </c>
      <c r="B52" s="3" t="str">
        <f t="shared" si="2"/>
        <v>15:08:33.165</v>
      </c>
      <c r="C52" s="3">
        <f t="shared" si="3"/>
        <v>54513.165000000001</v>
      </c>
      <c r="D52" s="3">
        <f t="shared" si="4"/>
        <v>4.4720000000015716</v>
      </c>
      <c r="E52" s="3">
        <v>1040.94</v>
      </c>
      <c r="F52" s="3">
        <v>9467.39</v>
      </c>
      <c r="G52" s="3">
        <v>9843</v>
      </c>
      <c r="H52" s="3">
        <v>903.5</v>
      </c>
      <c r="I52" s="3">
        <v>415.5</v>
      </c>
      <c r="J52">
        <f t="shared" si="0"/>
        <v>776.23800000000006</v>
      </c>
      <c r="K52">
        <f t="shared" si="1"/>
        <v>9491.3940000000002</v>
      </c>
      <c r="L52">
        <f t="shared" si="5"/>
        <v>428.96100000000007</v>
      </c>
      <c r="M52">
        <f t="shared" si="6"/>
        <v>6923.5969999999998</v>
      </c>
      <c r="N52">
        <f t="shared" si="7"/>
        <v>0.42896100000000009</v>
      </c>
      <c r="O52">
        <f t="shared" si="7"/>
        <v>6.923597</v>
      </c>
      <c r="AC52">
        <v>3.1779999999999999</v>
      </c>
      <c r="AD52">
        <v>-20.379999160766602</v>
      </c>
      <c r="AE52">
        <v>-7.2399997711181641</v>
      </c>
      <c r="AF52">
        <f t="shared" si="8"/>
        <v>-20.379999160766602</v>
      </c>
      <c r="AG52">
        <f t="shared" si="9"/>
        <v>-7.2399997711181641</v>
      </c>
    </row>
    <row r="53" spans="1:33">
      <c r="A53" s="3" t="s">
        <v>1142</v>
      </c>
      <c r="B53" s="3" t="str">
        <f t="shared" si="2"/>
        <v>15:08:33.259</v>
      </c>
      <c r="C53" s="3">
        <f t="shared" si="3"/>
        <v>54513.258999999998</v>
      </c>
      <c r="D53" s="3">
        <f t="shared" si="4"/>
        <v>4.5659999999988941</v>
      </c>
      <c r="E53" s="3">
        <v>1079.42</v>
      </c>
      <c r="F53" s="3">
        <v>9687.25</v>
      </c>
      <c r="G53" s="3">
        <v>9699</v>
      </c>
      <c r="H53" s="3">
        <v>910.5</v>
      </c>
      <c r="I53" s="3">
        <v>413.75</v>
      </c>
      <c r="J53">
        <f t="shared" si="0"/>
        <v>808.56600000000003</v>
      </c>
      <c r="K53">
        <f t="shared" si="1"/>
        <v>9712.1859999999997</v>
      </c>
      <c r="L53">
        <f t="shared" si="5"/>
        <v>461.28900000000004</v>
      </c>
      <c r="M53">
        <f t="shared" si="6"/>
        <v>7144.3889999999992</v>
      </c>
      <c r="N53">
        <f t="shared" si="7"/>
        <v>0.46128900000000006</v>
      </c>
      <c r="O53">
        <f t="shared" si="7"/>
        <v>7.1443889999999994</v>
      </c>
      <c r="AC53">
        <v>3.2509999999999999</v>
      </c>
      <c r="AD53">
        <v>-18.920000076293945</v>
      </c>
      <c r="AE53">
        <v>-2.059999942779541</v>
      </c>
      <c r="AF53">
        <f t="shared" si="8"/>
        <v>-18.920000076293945</v>
      </c>
      <c r="AG53">
        <f t="shared" si="9"/>
        <v>-2.059999942779541</v>
      </c>
    </row>
    <row r="54" spans="1:33">
      <c r="A54" s="3" t="s">
        <v>1143</v>
      </c>
      <c r="B54" s="3" t="str">
        <f t="shared" si="2"/>
        <v>15:08:33.351</v>
      </c>
      <c r="C54" s="3">
        <f t="shared" si="3"/>
        <v>54513.351000000002</v>
      </c>
      <c r="D54" s="3">
        <f t="shared" si="4"/>
        <v>4.658000000003085</v>
      </c>
      <c r="E54" s="3">
        <v>1090.08</v>
      </c>
      <c r="F54" s="3">
        <v>9790.24</v>
      </c>
      <c r="G54" s="3">
        <v>9639</v>
      </c>
      <c r="H54" s="3">
        <v>911.5</v>
      </c>
      <c r="I54" s="3">
        <v>412</v>
      </c>
      <c r="J54">
        <f t="shared" si="0"/>
        <v>816.34699999999998</v>
      </c>
      <c r="K54">
        <f t="shared" si="1"/>
        <v>9815.42</v>
      </c>
      <c r="L54">
        <f t="shared" si="5"/>
        <v>469.07</v>
      </c>
      <c r="M54">
        <f t="shared" si="6"/>
        <v>7247.6229999999996</v>
      </c>
      <c r="N54">
        <f t="shared" si="7"/>
        <v>0.46906999999999999</v>
      </c>
      <c r="O54">
        <f t="shared" si="7"/>
        <v>7.2476229999999999</v>
      </c>
      <c r="AC54">
        <v>3.3149999999999999</v>
      </c>
      <c r="AD54">
        <v>-15.329999923706055</v>
      </c>
      <c r="AE54">
        <v>1.440000057220459</v>
      </c>
      <c r="AF54">
        <f t="shared" si="8"/>
        <v>-15.329999923706055</v>
      </c>
      <c r="AG54">
        <f t="shared" si="9"/>
        <v>1.440000057220459</v>
      </c>
    </row>
    <row r="55" spans="1:33">
      <c r="A55" s="3" t="s">
        <v>1144</v>
      </c>
      <c r="B55" s="3" t="str">
        <f t="shared" si="2"/>
        <v>15:08:33.445</v>
      </c>
      <c r="C55" s="3">
        <f t="shared" si="3"/>
        <v>54513.445</v>
      </c>
      <c r="D55" s="3">
        <f t="shared" si="4"/>
        <v>4.7520000000004075</v>
      </c>
      <c r="E55" s="3">
        <v>1093.46</v>
      </c>
      <c r="F55" s="3">
        <v>10030.200000000001</v>
      </c>
      <c r="G55" s="3">
        <v>9521</v>
      </c>
      <c r="H55" s="3">
        <v>990</v>
      </c>
      <c r="I55" s="3">
        <v>821</v>
      </c>
      <c r="J55">
        <f t="shared" si="0"/>
        <v>813.02599999999995</v>
      </c>
      <c r="K55">
        <f t="shared" si="1"/>
        <v>10055.386</v>
      </c>
      <c r="L55">
        <f t="shared" si="5"/>
        <v>465.74899999999997</v>
      </c>
      <c r="M55">
        <f t="shared" si="6"/>
        <v>7487.5889999999999</v>
      </c>
      <c r="N55">
        <f t="shared" si="7"/>
        <v>0.46574899999999997</v>
      </c>
      <c r="O55">
        <f t="shared" si="7"/>
        <v>7.4875889999999998</v>
      </c>
      <c r="AC55">
        <v>3.3889999999999998</v>
      </c>
      <c r="AD55">
        <v>-11.619999885559082</v>
      </c>
      <c r="AE55">
        <v>1.5499999523162842</v>
      </c>
      <c r="AF55">
        <f t="shared" si="8"/>
        <v>-11.619999885559082</v>
      </c>
      <c r="AG55">
        <f t="shared" si="9"/>
        <v>1.5499999523162842</v>
      </c>
    </row>
    <row r="56" spans="1:33">
      <c r="A56" s="3" t="s">
        <v>1145</v>
      </c>
      <c r="B56" s="3" t="str">
        <f t="shared" si="2"/>
        <v>15:08:33.537</v>
      </c>
      <c r="C56" s="3">
        <f t="shared" si="3"/>
        <v>54513.536999999997</v>
      </c>
      <c r="D56" s="3">
        <f t="shared" si="4"/>
        <v>4.8439999999973224</v>
      </c>
      <c r="E56" s="3">
        <v>1103.76</v>
      </c>
      <c r="F56" s="3">
        <v>10175.700000000001</v>
      </c>
      <c r="G56" s="3">
        <v>9444.5</v>
      </c>
      <c r="H56" s="3">
        <v>918.5</v>
      </c>
      <c r="I56" s="3">
        <v>408</v>
      </c>
      <c r="J56">
        <f t="shared" si="0"/>
        <v>819.26</v>
      </c>
      <c r="K56">
        <f t="shared" si="1"/>
        <v>10201.106</v>
      </c>
      <c r="L56">
        <f t="shared" si="5"/>
        <v>471.983</v>
      </c>
      <c r="M56">
        <f t="shared" si="6"/>
        <v>7633.3089999999993</v>
      </c>
      <c r="N56">
        <f t="shared" si="7"/>
        <v>0.47198300000000004</v>
      </c>
      <c r="O56">
        <f t="shared" si="7"/>
        <v>7.6333089999999997</v>
      </c>
      <c r="AC56">
        <v>3.4550000000000001</v>
      </c>
      <c r="AD56">
        <v>-11.119999885559082</v>
      </c>
      <c r="AE56">
        <v>1.5499999523162842</v>
      </c>
      <c r="AF56">
        <f t="shared" si="8"/>
        <v>-11.119999885559082</v>
      </c>
      <c r="AG56">
        <f t="shared" si="9"/>
        <v>1.5499999523162842</v>
      </c>
    </row>
    <row r="57" spans="1:33">
      <c r="A57" s="3" t="s">
        <v>1146</v>
      </c>
      <c r="B57" s="3" t="str">
        <f t="shared" si="2"/>
        <v>15:08:33.631</v>
      </c>
      <c r="C57" s="3">
        <f t="shared" si="3"/>
        <v>54513.631000000001</v>
      </c>
      <c r="D57" s="3">
        <f t="shared" si="4"/>
        <v>4.9380000000019209</v>
      </c>
      <c r="E57" s="3">
        <v>1113.3499999999999</v>
      </c>
      <c r="F57" s="3">
        <v>10409.6</v>
      </c>
      <c r="G57" s="3">
        <v>9331</v>
      </c>
      <c r="H57" s="3">
        <v>996</v>
      </c>
      <c r="I57" s="3">
        <v>812.5</v>
      </c>
      <c r="J57">
        <f t="shared" si="0"/>
        <v>822.31500000000005</v>
      </c>
      <c r="K57">
        <f t="shared" si="1"/>
        <v>10435.177</v>
      </c>
      <c r="L57">
        <f t="shared" si="5"/>
        <v>475.03800000000007</v>
      </c>
      <c r="M57">
        <f t="shared" si="6"/>
        <v>7867.3799999999992</v>
      </c>
      <c r="N57">
        <f t="shared" si="7"/>
        <v>0.47503800000000007</v>
      </c>
      <c r="O57">
        <f t="shared" si="7"/>
        <v>7.8673799999999989</v>
      </c>
      <c r="AC57">
        <v>3.5179999999999998</v>
      </c>
      <c r="AD57">
        <v>-6.8400001525878906</v>
      </c>
      <c r="AE57">
        <v>0.63999998569488525</v>
      </c>
      <c r="AF57">
        <f t="shared" si="8"/>
        <v>-6.8400001525878906</v>
      </c>
      <c r="AG57">
        <f t="shared" si="9"/>
        <v>0.63999998569488525</v>
      </c>
    </row>
    <row r="58" spans="1:33">
      <c r="A58" s="3" t="s">
        <v>1147</v>
      </c>
      <c r="B58" s="3" t="str">
        <f t="shared" si="2"/>
        <v>15:08:33.725</v>
      </c>
      <c r="C58" s="3">
        <f t="shared" si="3"/>
        <v>54513.724999999999</v>
      </c>
      <c r="D58" s="3">
        <f t="shared" si="4"/>
        <v>5.0319999999992433</v>
      </c>
      <c r="E58" s="3">
        <v>1102.67</v>
      </c>
      <c r="F58" s="3">
        <v>10539.6</v>
      </c>
      <c r="G58" s="3">
        <v>9284.5</v>
      </c>
      <c r="H58" s="3">
        <v>925.5</v>
      </c>
      <c r="I58" s="3">
        <v>403</v>
      </c>
      <c r="J58">
        <f t="shared" si="0"/>
        <v>808.00900000000001</v>
      </c>
      <c r="K58">
        <f t="shared" si="1"/>
        <v>10564.852999999999</v>
      </c>
      <c r="L58">
        <f t="shared" si="5"/>
        <v>460.73200000000003</v>
      </c>
      <c r="M58">
        <f t="shared" si="6"/>
        <v>7997.0559999999987</v>
      </c>
      <c r="N58">
        <f t="shared" si="7"/>
        <v>0.46073200000000003</v>
      </c>
      <c r="O58">
        <f t="shared" si="7"/>
        <v>7.9970559999999988</v>
      </c>
      <c r="AC58">
        <v>3.5840000000000001</v>
      </c>
      <c r="AD58">
        <v>-4.9499998092651367</v>
      </c>
      <c r="AE58">
        <v>0.72000002861022949</v>
      </c>
      <c r="AF58">
        <f t="shared" si="8"/>
        <v>-4.9499998092651367</v>
      </c>
      <c r="AG58">
        <f t="shared" si="9"/>
        <v>0.72000002861022949</v>
      </c>
    </row>
    <row r="59" spans="1:33">
      <c r="A59" s="3" t="s">
        <v>1148</v>
      </c>
      <c r="B59" s="3" t="str">
        <f t="shared" si="2"/>
        <v>15:08:33.816</v>
      </c>
      <c r="C59" s="3">
        <f t="shared" si="3"/>
        <v>54513.815999999999</v>
      </c>
      <c r="D59" s="3">
        <f t="shared" si="4"/>
        <v>5.1229999999995925</v>
      </c>
      <c r="E59" s="3">
        <v>1107.26</v>
      </c>
      <c r="F59" s="3">
        <v>10763.3</v>
      </c>
      <c r="G59" s="3">
        <v>9187</v>
      </c>
      <c r="H59" s="3">
        <v>1008</v>
      </c>
      <c r="I59" s="3">
        <v>802.5</v>
      </c>
      <c r="J59">
        <f t="shared" si="0"/>
        <v>806.35199999999998</v>
      </c>
      <c r="K59">
        <f t="shared" si="1"/>
        <v>10788.596</v>
      </c>
      <c r="L59">
        <f t="shared" si="5"/>
        <v>459.07499999999999</v>
      </c>
      <c r="M59">
        <f t="shared" si="6"/>
        <v>8220.7989999999991</v>
      </c>
      <c r="N59">
        <f t="shared" si="7"/>
        <v>0.45907500000000001</v>
      </c>
      <c r="O59">
        <f t="shared" si="7"/>
        <v>8.2207989999999995</v>
      </c>
      <c r="AC59">
        <v>3.64</v>
      </c>
      <c r="AD59">
        <v>-4.059999942779541</v>
      </c>
      <c r="AE59">
        <v>0.56000000238418579</v>
      </c>
      <c r="AF59">
        <f t="shared" si="8"/>
        <v>-4.059999942779541</v>
      </c>
      <c r="AG59">
        <f t="shared" si="9"/>
        <v>0.56000000238418579</v>
      </c>
    </row>
    <row r="60" spans="1:33">
      <c r="A60" s="3" t="s">
        <v>1149</v>
      </c>
      <c r="B60" s="3" t="str">
        <f t="shared" si="2"/>
        <v>15:08:33.910</v>
      </c>
      <c r="C60" s="3">
        <f t="shared" si="3"/>
        <v>54513.91</v>
      </c>
      <c r="D60" s="3">
        <f t="shared" si="4"/>
        <v>5.217000000004191</v>
      </c>
      <c r="E60" s="3">
        <v>1106.46</v>
      </c>
      <c r="F60" s="3">
        <v>10893.9</v>
      </c>
      <c r="G60" s="3">
        <v>9135.5</v>
      </c>
      <c r="H60" s="3">
        <v>929.5</v>
      </c>
      <c r="I60" s="3">
        <v>398</v>
      </c>
      <c r="J60">
        <f t="shared" si="0"/>
        <v>801.90499999999997</v>
      </c>
      <c r="K60">
        <f t="shared" si="1"/>
        <v>10919.130999999999</v>
      </c>
      <c r="L60">
        <f t="shared" si="5"/>
        <v>454.62799999999999</v>
      </c>
      <c r="M60">
        <f t="shared" si="6"/>
        <v>8351.3339999999989</v>
      </c>
      <c r="N60">
        <f t="shared" si="7"/>
        <v>0.45462799999999998</v>
      </c>
      <c r="O60">
        <f t="shared" si="7"/>
        <v>8.3513339999999996</v>
      </c>
      <c r="AC60">
        <v>3.7069999999999999</v>
      </c>
      <c r="AD60">
        <v>-7.929999828338623</v>
      </c>
      <c r="AE60">
        <v>0.75</v>
      </c>
      <c r="AF60">
        <f t="shared" si="8"/>
        <v>-7.929999828338623</v>
      </c>
      <c r="AG60">
        <f t="shared" si="9"/>
        <v>0.75</v>
      </c>
    </row>
    <row r="61" spans="1:33">
      <c r="A61" s="3" t="s">
        <v>1150</v>
      </c>
      <c r="B61" s="3" t="str">
        <f t="shared" si="2"/>
        <v>15:08:34.001</v>
      </c>
      <c r="C61" s="3">
        <f t="shared" si="3"/>
        <v>54514.000999999997</v>
      </c>
      <c r="D61" s="3">
        <f t="shared" si="4"/>
        <v>5.3079999999972642</v>
      </c>
      <c r="E61" s="3">
        <v>1116.4000000000001</v>
      </c>
      <c r="F61" s="3">
        <v>11112.8</v>
      </c>
      <c r="G61" s="3">
        <v>9042</v>
      </c>
      <c r="H61" s="3">
        <v>1013</v>
      </c>
      <c r="I61" s="3">
        <v>793</v>
      </c>
      <c r="J61">
        <f t="shared" si="0"/>
        <v>805.73</v>
      </c>
      <c r="K61">
        <f t="shared" si="1"/>
        <v>11138.216</v>
      </c>
      <c r="L61">
        <f t="shared" si="5"/>
        <v>458.45300000000003</v>
      </c>
      <c r="M61">
        <f t="shared" si="6"/>
        <v>8570.4189999999999</v>
      </c>
      <c r="N61">
        <f t="shared" si="7"/>
        <v>0.45845300000000005</v>
      </c>
      <c r="O61">
        <f t="shared" si="7"/>
        <v>8.5704189999999993</v>
      </c>
      <c r="AC61">
        <v>3.7829999999999999</v>
      </c>
      <c r="AD61">
        <v>-7.9899997711181641</v>
      </c>
      <c r="AE61">
        <v>2.130000114440918</v>
      </c>
      <c r="AF61">
        <f t="shared" si="8"/>
        <v>-7.9899997711181641</v>
      </c>
      <c r="AG61">
        <f t="shared" si="9"/>
        <v>2.130000114440918</v>
      </c>
    </row>
    <row r="62" spans="1:33">
      <c r="A62" s="3" t="s">
        <v>1151</v>
      </c>
      <c r="B62" s="3" t="str">
        <f t="shared" si="2"/>
        <v>15:08:34.096</v>
      </c>
      <c r="C62" s="3">
        <f t="shared" si="3"/>
        <v>54514.095999999998</v>
      </c>
      <c r="D62" s="3">
        <f t="shared" si="4"/>
        <v>5.4029999999984284</v>
      </c>
      <c r="E62" s="3">
        <v>1111.53</v>
      </c>
      <c r="F62" s="3">
        <v>11237.9</v>
      </c>
      <c r="G62" s="3">
        <v>9000.5</v>
      </c>
      <c r="H62" s="3">
        <v>942</v>
      </c>
      <c r="I62" s="3">
        <v>393</v>
      </c>
      <c r="J62">
        <f t="shared" si="0"/>
        <v>797.36900000000003</v>
      </c>
      <c r="K62">
        <f t="shared" si="1"/>
        <v>11263.146000000001</v>
      </c>
      <c r="L62">
        <f t="shared" si="5"/>
        <v>450.09200000000004</v>
      </c>
      <c r="M62">
        <f t="shared" si="6"/>
        <v>8695.3490000000002</v>
      </c>
      <c r="N62">
        <f t="shared" si="7"/>
        <v>0.45009200000000005</v>
      </c>
      <c r="O62">
        <f t="shared" si="7"/>
        <v>8.6953490000000002</v>
      </c>
      <c r="AC62">
        <v>3.855</v>
      </c>
      <c r="AD62">
        <v>-12.420000076293945</v>
      </c>
      <c r="AE62">
        <v>1.9900000095367432</v>
      </c>
      <c r="AF62">
        <f t="shared" si="8"/>
        <v>-12.420000076293945</v>
      </c>
      <c r="AG62">
        <f t="shared" si="9"/>
        <v>1.9900000095367432</v>
      </c>
    </row>
    <row r="63" spans="1:33">
      <c r="A63" s="3" t="s">
        <v>1152</v>
      </c>
      <c r="B63" s="3" t="str">
        <f t="shared" si="2"/>
        <v>15:08:34.188</v>
      </c>
      <c r="C63" s="3">
        <f t="shared" si="3"/>
        <v>54514.188000000002</v>
      </c>
      <c r="D63" s="3">
        <f t="shared" si="4"/>
        <v>5.4950000000026193</v>
      </c>
      <c r="E63" s="3">
        <v>1094.43</v>
      </c>
      <c r="F63" s="3">
        <v>11482.1</v>
      </c>
      <c r="G63" s="3">
        <v>8931</v>
      </c>
      <c r="H63" s="3">
        <v>926</v>
      </c>
      <c r="I63" s="3">
        <v>389.5</v>
      </c>
      <c r="J63">
        <f t="shared" si="0"/>
        <v>773.45600000000002</v>
      </c>
      <c r="K63">
        <f t="shared" si="1"/>
        <v>11506.814</v>
      </c>
      <c r="L63">
        <f t="shared" si="5"/>
        <v>426.17900000000003</v>
      </c>
      <c r="M63">
        <f t="shared" si="6"/>
        <v>8939.0169999999998</v>
      </c>
      <c r="N63">
        <f t="shared" si="7"/>
        <v>0.42617900000000003</v>
      </c>
      <c r="O63">
        <f t="shared" si="7"/>
        <v>8.9390169999999998</v>
      </c>
      <c r="AC63">
        <v>3.923</v>
      </c>
      <c r="AD63">
        <v>-10.390000343322754</v>
      </c>
      <c r="AE63">
        <v>0.37999999523162842</v>
      </c>
      <c r="AF63">
        <f t="shared" si="8"/>
        <v>-10.390000343322754</v>
      </c>
      <c r="AG63">
        <f t="shared" si="9"/>
        <v>0.37999999523162842</v>
      </c>
    </row>
    <row r="64" spans="1:33">
      <c r="A64" s="3" t="s">
        <v>1153</v>
      </c>
      <c r="B64" s="3" t="str">
        <f t="shared" si="2"/>
        <v>15:08:34.279</v>
      </c>
      <c r="C64" s="3">
        <f t="shared" si="3"/>
        <v>54514.279000000002</v>
      </c>
      <c r="D64" s="3">
        <f t="shared" si="4"/>
        <v>5.5860000000029686</v>
      </c>
      <c r="E64" s="3">
        <v>1107.1199999999999</v>
      </c>
      <c r="F64" s="3">
        <v>11569.1</v>
      </c>
      <c r="G64" s="3">
        <v>8890</v>
      </c>
      <c r="H64" s="3">
        <v>925.5</v>
      </c>
      <c r="I64" s="3">
        <v>387.25</v>
      </c>
      <c r="J64">
        <f t="shared" si="0"/>
        <v>783.71199999999999</v>
      </c>
      <c r="K64">
        <f t="shared" si="1"/>
        <v>11594.117</v>
      </c>
      <c r="L64">
        <f t="shared" si="5"/>
        <v>436.435</v>
      </c>
      <c r="M64">
        <f t="shared" si="6"/>
        <v>9026.32</v>
      </c>
      <c r="N64">
        <f t="shared" si="7"/>
        <v>0.43643500000000002</v>
      </c>
      <c r="O64">
        <f t="shared" si="7"/>
        <v>9.0263200000000001</v>
      </c>
      <c r="AC64">
        <v>3.9830000000000001</v>
      </c>
      <c r="AD64">
        <v>-10.75</v>
      </c>
      <c r="AE64">
        <v>-1</v>
      </c>
      <c r="AF64">
        <f t="shared" si="8"/>
        <v>-10.75</v>
      </c>
      <c r="AG64">
        <f t="shared" si="9"/>
        <v>-1</v>
      </c>
    </row>
    <row r="65" spans="1:33">
      <c r="A65" s="3" t="s">
        <v>1154</v>
      </c>
      <c r="B65" s="3" t="str">
        <f t="shared" si="2"/>
        <v>15:08:34.373</v>
      </c>
      <c r="C65" s="3">
        <f t="shared" si="3"/>
        <v>54514.373</v>
      </c>
      <c r="D65" s="3">
        <f t="shared" si="4"/>
        <v>5.680000000000291</v>
      </c>
      <c r="E65" s="3">
        <v>1092.32</v>
      </c>
      <c r="F65" s="3">
        <v>11808.7</v>
      </c>
      <c r="G65" s="3">
        <v>8828</v>
      </c>
      <c r="H65" s="3">
        <v>942.5</v>
      </c>
      <c r="I65" s="3">
        <v>384.5</v>
      </c>
      <c r="J65">
        <f t="shared" si="0"/>
        <v>762.22699999999998</v>
      </c>
      <c r="K65">
        <f t="shared" si="1"/>
        <v>11833.246999999999</v>
      </c>
      <c r="L65">
        <f t="shared" si="5"/>
        <v>414.95</v>
      </c>
      <c r="M65">
        <f t="shared" si="6"/>
        <v>9265.4499999999989</v>
      </c>
      <c r="N65">
        <f t="shared" si="7"/>
        <v>0.41494999999999999</v>
      </c>
      <c r="O65">
        <f t="shared" si="7"/>
        <v>9.2654499999999995</v>
      </c>
      <c r="AC65">
        <v>4.04</v>
      </c>
      <c r="AD65">
        <v>-8.2399997711181641</v>
      </c>
      <c r="AE65">
        <v>-0.31000000238418579</v>
      </c>
      <c r="AF65">
        <f t="shared" si="8"/>
        <v>-8.2399997711181641</v>
      </c>
      <c r="AG65">
        <f t="shared" si="9"/>
        <v>-0.31000000238418579</v>
      </c>
    </row>
    <row r="66" spans="1:33">
      <c r="A66" s="3" t="s">
        <v>1155</v>
      </c>
      <c r="B66" s="3" t="str">
        <f t="shared" si="2"/>
        <v>15:08:34.465</v>
      </c>
      <c r="C66" s="3">
        <f t="shared" si="3"/>
        <v>54514.464999999997</v>
      </c>
      <c r="D66" s="3">
        <f t="shared" si="4"/>
        <v>5.771999999997206</v>
      </c>
      <c r="E66" s="3">
        <v>1085.47</v>
      </c>
      <c r="F66" s="3">
        <v>11927.4</v>
      </c>
      <c r="G66" s="3">
        <v>8799</v>
      </c>
      <c r="H66" s="3">
        <v>1029</v>
      </c>
      <c r="I66" s="3">
        <v>766</v>
      </c>
      <c r="J66">
        <f t="shared" si="0"/>
        <v>752.06500000000005</v>
      </c>
      <c r="K66">
        <f t="shared" si="1"/>
        <v>11951.727000000001</v>
      </c>
      <c r="L66">
        <f t="shared" si="5"/>
        <v>404.78800000000007</v>
      </c>
      <c r="M66">
        <f t="shared" si="6"/>
        <v>9383.93</v>
      </c>
      <c r="N66">
        <f t="shared" si="7"/>
        <v>0.40478800000000009</v>
      </c>
      <c r="O66">
        <f t="shared" si="7"/>
        <v>9.3839300000000012</v>
      </c>
      <c r="AC66">
        <v>4.117</v>
      </c>
      <c r="AD66">
        <v>-5.5500001907348633</v>
      </c>
      <c r="AE66">
        <v>-0.10999999940395355</v>
      </c>
      <c r="AF66">
        <f t="shared" si="8"/>
        <v>-5.5500001907348633</v>
      </c>
      <c r="AG66">
        <f t="shared" si="9"/>
        <v>-0.10999999940395355</v>
      </c>
    </row>
    <row r="67" spans="1:33">
      <c r="A67" s="3" t="s">
        <v>1156</v>
      </c>
      <c r="B67" s="3" t="str">
        <f t="shared" si="2"/>
        <v>15:08:34.558</v>
      </c>
      <c r="C67" s="3">
        <f t="shared" si="3"/>
        <v>54514.557999999997</v>
      </c>
      <c r="D67" s="3">
        <f t="shared" si="4"/>
        <v>5.8649999999979627</v>
      </c>
      <c r="E67" s="3">
        <v>1076.9100000000001</v>
      </c>
      <c r="F67" s="3">
        <v>12164.1</v>
      </c>
      <c r="G67" s="3">
        <v>8741</v>
      </c>
      <c r="H67" s="3">
        <v>1033</v>
      </c>
      <c r="I67" s="3">
        <v>762</v>
      </c>
      <c r="J67">
        <f t="shared" si="0"/>
        <v>736.899</v>
      </c>
      <c r="K67">
        <f t="shared" si="1"/>
        <v>12188.121999999999</v>
      </c>
      <c r="L67">
        <f t="shared" si="5"/>
        <v>389.62200000000001</v>
      </c>
      <c r="M67">
        <f t="shared" si="6"/>
        <v>9620.3249999999989</v>
      </c>
      <c r="N67">
        <f t="shared" si="7"/>
        <v>0.38962200000000002</v>
      </c>
      <c r="O67">
        <f t="shared" si="7"/>
        <v>9.6203249999999993</v>
      </c>
      <c r="AC67">
        <v>4.1989999999999998</v>
      </c>
      <c r="AD67">
        <v>-6.9499998092651367</v>
      </c>
      <c r="AE67">
        <v>0.6600000262260437</v>
      </c>
      <c r="AF67">
        <f t="shared" si="8"/>
        <v>-6.9499998092651367</v>
      </c>
      <c r="AG67">
        <f t="shared" si="9"/>
        <v>0.6600000262260437</v>
      </c>
    </row>
    <row r="68" spans="1:33">
      <c r="A68" s="3" t="s">
        <v>1157</v>
      </c>
      <c r="B68" s="3" t="str">
        <f t="shared" si="2"/>
        <v>15:08:34.649</v>
      </c>
      <c r="C68" s="3">
        <f t="shared" si="3"/>
        <v>54514.648999999998</v>
      </c>
      <c r="D68" s="3">
        <f t="shared" si="4"/>
        <v>5.955999999998312</v>
      </c>
      <c r="E68" s="3">
        <v>1057.75</v>
      </c>
      <c r="F68" s="3">
        <v>12316.7</v>
      </c>
      <c r="G68" s="3">
        <v>8720</v>
      </c>
      <c r="H68" s="3">
        <v>1027</v>
      </c>
      <c r="I68" s="3">
        <v>757.5</v>
      </c>
      <c r="J68">
        <f t="shared" ref="J68:J131" si="10">ROUND(E68*COS(1.5*PI()/180)-F68*SIN(1.6*PI()/180),3)</f>
        <v>713.48500000000001</v>
      </c>
      <c r="K68">
        <f t="shared" ref="K68:K131" si="11">ROUND(E68*SIN(1.5*PI()/180)+F68*COS(1.5*PI()/180),3)</f>
        <v>12340.168</v>
      </c>
      <c r="L68">
        <f t="shared" si="5"/>
        <v>366.20800000000003</v>
      </c>
      <c r="M68">
        <f t="shared" si="6"/>
        <v>9772.3709999999992</v>
      </c>
      <c r="N68">
        <f t="shared" si="7"/>
        <v>0.36620800000000003</v>
      </c>
      <c r="O68">
        <f t="shared" si="7"/>
        <v>9.7723709999999997</v>
      </c>
      <c r="AC68">
        <v>4.2560000000000002</v>
      </c>
      <c r="AD68">
        <v>-3.3299999237060547</v>
      </c>
      <c r="AE68">
        <v>0.25999999046325684</v>
      </c>
      <c r="AF68">
        <f t="shared" si="8"/>
        <v>-3.3299999237060547</v>
      </c>
      <c r="AG68">
        <f t="shared" si="9"/>
        <v>0.25999999046325684</v>
      </c>
    </row>
    <row r="69" spans="1:33">
      <c r="A69" s="3" t="s">
        <v>1158</v>
      </c>
      <c r="B69" s="3" t="str">
        <f t="shared" ref="B69:B132" si="12">MID(A69,12,8)&amp;"."&amp;RIGHT(A69,3)</f>
        <v>15:08:34.742</v>
      </c>
      <c r="C69" s="3">
        <f t="shared" ref="C69:C132" si="13">LEFT(B69,2)*3600+MID(B69,4,2)*60+RIGHT(B69,6)</f>
        <v>54514.741999999998</v>
      </c>
      <c r="D69" s="3">
        <f t="shared" ref="D69:D132" si="14">C69-$C$4</f>
        <v>6.0489999999990687</v>
      </c>
      <c r="E69" s="3">
        <v>1042.47</v>
      </c>
      <c r="F69" s="3">
        <v>12547.4</v>
      </c>
      <c r="G69" s="3">
        <v>8680</v>
      </c>
      <c r="H69" s="3">
        <v>1027</v>
      </c>
      <c r="I69" s="3">
        <v>752.5</v>
      </c>
      <c r="J69">
        <f t="shared" si="10"/>
        <v>691.76900000000001</v>
      </c>
      <c r="K69">
        <f t="shared" si="11"/>
        <v>12570.388999999999</v>
      </c>
      <c r="L69">
        <f t="shared" ref="L69:L132" si="15">J69-$J$4</f>
        <v>344.49200000000002</v>
      </c>
      <c r="M69">
        <f t="shared" ref="M69:M132" si="16">K69-$K$4</f>
        <v>10002.591999999999</v>
      </c>
      <c r="N69">
        <f t="shared" ref="N69:O132" si="17">L69*0.001</f>
        <v>0.34449200000000002</v>
      </c>
      <c r="O69">
        <f t="shared" si="17"/>
        <v>10.002591999999998</v>
      </c>
      <c r="AC69">
        <v>4.3239999999999998</v>
      </c>
      <c r="AD69">
        <v>-1.0399999618530273</v>
      </c>
      <c r="AE69">
        <v>-1.1499999761581421</v>
      </c>
      <c r="AF69">
        <f t="shared" ref="AF69:AF132" si="18">AD69</f>
        <v>-1.0399999618530273</v>
      </c>
      <c r="AG69">
        <f t="shared" ref="AG69:AG132" si="19">AE69</f>
        <v>-1.1499999761581421</v>
      </c>
    </row>
    <row r="70" spans="1:33">
      <c r="A70" s="3" t="s">
        <v>1159</v>
      </c>
      <c r="B70" s="3" t="str">
        <f t="shared" si="12"/>
        <v>15:08:34.835</v>
      </c>
      <c r="C70" s="3">
        <f t="shared" si="13"/>
        <v>54514.834999999999</v>
      </c>
      <c r="D70" s="3">
        <f t="shared" si="14"/>
        <v>6.1419999999998254</v>
      </c>
      <c r="E70" s="3">
        <v>1032.8499999999999</v>
      </c>
      <c r="F70" s="3">
        <v>12661.6</v>
      </c>
      <c r="G70" s="3">
        <v>8664.5</v>
      </c>
      <c r="H70" s="3">
        <v>946.5</v>
      </c>
      <c r="I70" s="3">
        <v>371.25</v>
      </c>
      <c r="J70">
        <f t="shared" si="10"/>
        <v>678.96299999999997</v>
      </c>
      <c r="K70">
        <f t="shared" si="11"/>
        <v>12684.298000000001</v>
      </c>
      <c r="L70">
        <f t="shared" si="15"/>
        <v>331.68599999999998</v>
      </c>
      <c r="M70">
        <f t="shared" si="16"/>
        <v>10116.501</v>
      </c>
      <c r="N70">
        <f t="shared" si="17"/>
        <v>0.33168599999999998</v>
      </c>
      <c r="O70">
        <f t="shared" si="17"/>
        <v>10.116501000000001</v>
      </c>
      <c r="AC70">
        <v>4.3840000000000003</v>
      </c>
      <c r="AD70">
        <v>-3.4000000953674316</v>
      </c>
      <c r="AE70">
        <v>-0.40000000596046448</v>
      </c>
      <c r="AF70">
        <f t="shared" si="18"/>
        <v>-3.4000000953674316</v>
      </c>
      <c r="AG70">
        <f t="shared" si="19"/>
        <v>-0.40000000596046448</v>
      </c>
    </row>
    <row r="71" spans="1:33">
      <c r="A71" s="3" t="s">
        <v>1160</v>
      </c>
      <c r="B71" s="3" t="str">
        <f t="shared" si="12"/>
        <v>15:08:34.927</v>
      </c>
      <c r="C71" s="3">
        <f t="shared" si="13"/>
        <v>54514.927000000003</v>
      </c>
      <c r="D71" s="3">
        <f t="shared" si="14"/>
        <v>6.2340000000040163</v>
      </c>
      <c r="E71" s="3">
        <v>1034.8</v>
      </c>
      <c r="F71" s="3">
        <v>12892.8</v>
      </c>
      <c r="G71" s="3">
        <v>8616.5</v>
      </c>
      <c r="H71" s="3">
        <v>940.5</v>
      </c>
      <c r="I71" s="3">
        <v>367</v>
      </c>
      <c r="J71">
        <f t="shared" si="10"/>
        <v>674.45699999999999</v>
      </c>
      <c r="K71">
        <f t="shared" si="11"/>
        <v>12915.47</v>
      </c>
      <c r="L71">
        <f t="shared" si="15"/>
        <v>327.18</v>
      </c>
      <c r="M71">
        <f t="shared" si="16"/>
        <v>10347.672999999999</v>
      </c>
      <c r="N71">
        <f t="shared" si="17"/>
        <v>0.32718000000000003</v>
      </c>
      <c r="O71">
        <f t="shared" si="17"/>
        <v>10.347672999999999</v>
      </c>
      <c r="AC71">
        <v>4.444</v>
      </c>
      <c r="AD71">
        <v>-1.4199999570846558</v>
      </c>
      <c r="AE71">
        <v>-1.8300000429153442</v>
      </c>
      <c r="AF71">
        <f t="shared" si="18"/>
        <v>-1.4199999570846558</v>
      </c>
      <c r="AG71">
        <f t="shared" si="19"/>
        <v>-1.8300000429153442</v>
      </c>
    </row>
    <row r="72" spans="1:33">
      <c r="A72" s="3" t="s">
        <v>1161</v>
      </c>
      <c r="B72" s="3" t="str">
        <f t="shared" si="12"/>
        <v>15:08:35.020</v>
      </c>
      <c r="C72" s="3">
        <f t="shared" si="13"/>
        <v>54515.02</v>
      </c>
      <c r="D72" s="3">
        <f t="shared" si="14"/>
        <v>6.3269999999974971</v>
      </c>
      <c r="E72" s="3">
        <v>1022.77</v>
      </c>
      <c r="F72" s="3">
        <v>13005.2</v>
      </c>
      <c r="G72" s="3">
        <v>8608</v>
      </c>
      <c r="H72" s="3">
        <v>1028</v>
      </c>
      <c r="I72" s="3">
        <v>731</v>
      </c>
      <c r="J72">
        <f t="shared" si="10"/>
        <v>659.29300000000001</v>
      </c>
      <c r="K72">
        <f t="shared" si="11"/>
        <v>13027.516</v>
      </c>
      <c r="L72">
        <f t="shared" si="15"/>
        <v>312.01600000000002</v>
      </c>
      <c r="M72">
        <f t="shared" si="16"/>
        <v>10459.718999999999</v>
      </c>
      <c r="N72">
        <f t="shared" si="17"/>
        <v>0.31201600000000002</v>
      </c>
      <c r="O72">
        <f t="shared" si="17"/>
        <v>10.459719</v>
      </c>
      <c r="AC72">
        <v>4.5119999999999996</v>
      </c>
      <c r="AD72">
        <v>-0.76999998092651367</v>
      </c>
      <c r="AE72">
        <v>-0.50999999046325684</v>
      </c>
      <c r="AF72">
        <f t="shared" si="18"/>
        <v>-0.76999998092651367</v>
      </c>
      <c r="AG72">
        <f t="shared" si="19"/>
        <v>-0.50999999046325684</v>
      </c>
    </row>
    <row r="73" spans="1:33">
      <c r="A73" s="3" t="s">
        <v>1162</v>
      </c>
      <c r="B73" s="3" t="str">
        <f t="shared" si="12"/>
        <v>15:08:35.113</v>
      </c>
      <c r="C73" s="3">
        <f t="shared" si="13"/>
        <v>54515.112999999998</v>
      </c>
      <c r="D73" s="3">
        <f t="shared" si="14"/>
        <v>6.4199999999982538</v>
      </c>
      <c r="E73" s="3">
        <v>1020.18</v>
      </c>
      <c r="F73" s="3">
        <v>13232.7</v>
      </c>
      <c r="G73" s="3">
        <v>8574</v>
      </c>
      <c r="H73" s="3">
        <v>1029</v>
      </c>
      <c r="I73" s="3">
        <v>727</v>
      </c>
      <c r="J73">
        <f t="shared" si="10"/>
        <v>650.35199999999998</v>
      </c>
      <c r="K73">
        <f t="shared" si="11"/>
        <v>13254.870999999999</v>
      </c>
      <c r="L73">
        <f t="shared" si="15"/>
        <v>303.07499999999999</v>
      </c>
      <c r="M73">
        <f t="shared" si="16"/>
        <v>10687.073999999999</v>
      </c>
      <c r="N73">
        <f t="shared" si="17"/>
        <v>0.30307499999999998</v>
      </c>
      <c r="O73">
        <f t="shared" si="17"/>
        <v>10.687073999999999</v>
      </c>
      <c r="AC73">
        <v>4.57</v>
      </c>
      <c r="AD73">
        <v>-1.809999942779541</v>
      </c>
      <c r="AE73">
        <v>0.37999999523162842</v>
      </c>
      <c r="AF73">
        <f t="shared" si="18"/>
        <v>-1.809999942779541</v>
      </c>
      <c r="AG73">
        <f t="shared" si="19"/>
        <v>0.37999999523162842</v>
      </c>
    </row>
    <row r="74" spans="1:33">
      <c r="A74" s="3" t="s">
        <v>1163</v>
      </c>
      <c r="B74" s="3" t="str">
        <f t="shared" si="12"/>
        <v>15:08:35.206</v>
      </c>
      <c r="C74" s="3">
        <f t="shared" si="13"/>
        <v>54515.205999999998</v>
      </c>
      <c r="D74" s="3">
        <f t="shared" si="14"/>
        <v>6.5129999999990105</v>
      </c>
      <c r="E74" s="3">
        <v>1020.75</v>
      </c>
      <c r="F74" s="3">
        <v>13346</v>
      </c>
      <c r="G74" s="3">
        <v>8557.5</v>
      </c>
      <c r="H74" s="3">
        <v>940.5</v>
      </c>
      <c r="I74" s="3">
        <v>359.75</v>
      </c>
      <c r="J74">
        <f t="shared" si="10"/>
        <v>647.75800000000004</v>
      </c>
      <c r="K74">
        <f t="shared" si="11"/>
        <v>13368.147000000001</v>
      </c>
      <c r="L74">
        <f t="shared" si="15"/>
        <v>300.48100000000005</v>
      </c>
      <c r="M74">
        <f t="shared" si="16"/>
        <v>10800.35</v>
      </c>
      <c r="N74">
        <f t="shared" si="17"/>
        <v>0.30048100000000005</v>
      </c>
      <c r="O74">
        <f t="shared" si="17"/>
        <v>10.80035</v>
      </c>
      <c r="AC74">
        <v>4.6470000000000002</v>
      </c>
      <c r="AD74">
        <v>-4.880000114440918</v>
      </c>
      <c r="AE74">
        <v>-0.61000001430511475</v>
      </c>
      <c r="AF74">
        <f t="shared" si="18"/>
        <v>-4.880000114440918</v>
      </c>
      <c r="AG74">
        <f t="shared" si="19"/>
        <v>-0.61000001430511475</v>
      </c>
    </row>
    <row r="75" spans="1:33">
      <c r="A75" s="3" t="s">
        <v>1164</v>
      </c>
      <c r="B75" s="3" t="str">
        <f t="shared" si="12"/>
        <v>15:08:35.297</v>
      </c>
      <c r="C75" s="3">
        <f t="shared" si="13"/>
        <v>54515.296999999999</v>
      </c>
      <c r="D75" s="3">
        <f t="shared" si="14"/>
        <v>6.6039999999993597</v>
      </c>
      <c r="E75" s="3">
        <v>1020.28</v>
      </c>
      <c r="F75" s="3">
        <v>13571.3</v>
      </c>
      <c r="G75" s="3">
        <v>8530.5</v>
      </c>
      <c r="H75" s="3">
        <v>950</v>
      </c>
      <c r="I75" s="3">
        <v>355.75</v>
      </c>
      <c r="J75">
        <f t="shared" si="10"/>
        <v>640.99699999999996</v>
      </c>
      <c r="K75">
        <f t="shared" si="11"/>
        <v>13593.357</v>
      </c>
      <c r="L75">
        <f t="shared" si="15"/>
        <v>293.71999999999997</v>
      </c>
      <c r="M75">
        <f t="shared" si="16"/>
        <v>11025.56</v>
      </c>
      <c r="N75">
        <f t="shared" si="17"/>
        <v>0.29371999999999998</v>
      </c>
      <c r="O75">
        <f t="shared" si="17"/>
        <v>11.02556</v>
      </c>
      <c r="AC75">
        <v>4.7039999999999997</v>
      </c>
      <c r="AD75">
        <v>-3.0099999904632568</v>
      </c>
      <c r="AE75">
        <v>0.15999999642372131</v>
      </c>
      <c r="AF75">
        <f t="shared" si="18"/>
        <v>-3.0099999904632568</v>
      </c>
      <c r="AG75">
        <f t="shared" si="19"/>
        <v>0.15999999642372131</v>
      </c>
    </row>
    <row r="76" spans="1:33">
      <c r="A76" s="3" t="s">
        <v>1165</v>
      </c>
      <c r="B76" s="3" t="str">
        <f t="shared" si="12"/>
        <v>15:08:35.390</v>
      </c>
      <c r="C76" s="3">
        <f t="shared" si="13"/>
        <v>54515.39</v>
      </c>
      <c r="D76" s="3">
        <f t="shared" si="14"/>
        <v>6.6970000000001164</v>
      </c>
      <c r="E76" s="3">
        <v>1020.22</v>
      </c>
      <c r="F76" s="3">
        <v>13683.5</v>
      </c>
      <c r="G76" s="3">
        <v>8519</v>
      </c>
      <c r="H76" s="3">
        <v>1036</v>
      </c>
      <c r="I76" s="3">
        <v>708.5</v>
      </c>
      <c r="J76">
        <f t="shared" si="10"/>
        <v>637.80499999999995</v>
      </c>
      <c r="K76">
        <f t="shared" si="11"/>
        <v>13705.517</v>
      </c>
      <c r="L76">
        <f t="shared" si="15"/>
        <v>290.52799999999996</v>
      </c>
      <c r="M76">
        <f t="shared" si="16"/>
        <v>11137.72</v>
      </c>
      <c r="N76">
        <f t="shared" si="17"/>
        <v>0.29052799999999995</v>
      </c>
      <c r="O76">
        <f t="shared" si="17"/>
        <v>11.13772</v>
      </c>
      <c r="AC76">
        <v>4.7789999999999999</v>
      </c>
      <c r="AD76">
        <v>-3.059999942779541</v>
      </c>
      <c r="AE76">
        <v>-0.6600000262260437</v>
      </c>
      <c r="AF76">
        <f t="shared" si="18"/>
        <v>-3.059999942779541</v>
      </c>
      <c r="AG76">
        <f t="shared" si="19"/>
        <v>-0.6600000262260437</v>
      </c>
    </row>
    <row r="77" spans="1:33">
      <c r="A77" s="3" t="s">
        <v>1166</v>
      </c>
      <c r="B77" s="3" t="str">
        <f t="shared" si="12"/>
        <v>15:08:35.482</v>
      </c>
      <c r="C77" s="3">
        <f t="shared" si="13"/>
        <v>54515.482000000004</v>
      </c>
      <c r="D77" s="3">
        <f t="shared" si="14"/>
        <v>6.7890000000043074</v>
      </c>
      <c r="E77" s="3">
        <v>1014.72</v>
      </c>
      <c r="F77" s="3">
        <v>13906.7</v>
      </c>
      <c r="G77" s="3">
        <v>8506</v>
      </c>
      <c r="H77" s="3">
        <v>1031</v>
      </c>
      <c r="I77" s="3">
        <v>704.5</v>
      </c>
      <c r="J77">
        <f t="shared" si="10"/>
        <v>626.07399999999996</v>
      </c>
      <c r="K77">
        <f t="shared" si="11"/>
        <v>13928.496999999999</v>
      </c>
      <c r="L77">
        <f t="shared" si="15"/>
        <v>278.79699999999997</v>
      </c>
      <c r="M77">
        <f t="shared" si="16"/>
        <v>11360.699999999999</v>
      </c>
      <c r="N77">
        <f t="shared" si="17"/>
        <v>0.27879699999999996</v>
      </c>
      <c r="O77">
        <f t="shared" si="17"/>
        <v>11.3607</v>
      </c>
      <c r="AC77">
        <v>4.8499999999999996</v>
      </c>
      <c r="AD77">
        <v>-2.8900001049041748</v>
      </c>
      <c r="AE77">
        <v>-1.3999999761581421</v>
      </c>
      <c r="AF77">
        <f t="shared" si="18"/>
        <v>-2.8900001049041748</v>
      </c>
      <c r="AG77">
        <f t="shared" si="19"/>
        <v>-1.3999999761581421</v>
      </c>
    </row>
    <row r="78" spans="1:33">
      <c r="A78" s="3" t="s">
        <v>1167</v>
      </c>
      <c r="B78" s="3" t="str">
        <f t="shared" si="12"/>
        <v>15:08:35.576</v>
      </c>
      <c r="C78" s="3">
        <f t="shared" si="13"/>
        <v>54515.576000000001</v>
      </c>
      <c r="D78" s="3">
        <f t="shared" si="14"/>
        <v>6.8830000000016298</v>
      </c>
      <c r="E78" s="3">
        <v>1038.71</v>
      </c>
      <c r="F78" s="3">
        <v>14019.6</v>
      </c>
      <c r="G78" s="3">
        <v>8475</v>
      </c>
      <c r="H78" s="3">
        <v>952.5</v>
      </c>
      <c r="I78" s="3">
        <v>348.5</v>
      </c>
      <c r="J78">
        <f t="shared" si="10"/>
        <v>646.904</v>
      </c>
      <c r="K78">
        <f t="shared" si="11"/>
        <v>14041.986000000001</v>
      </c>
      <c r="L78">
        <f t="shared" si="15"/>
        <v>299.62700000000001</v>
      </c>
      <c r="M78">
        <f t="shared" si="16"/>
        <v>11474.189</v>
      </c>
      <c r="N78">
        <f t="shared" si="17"/>
        <v>0.29962700000000003</v>
      </c>
      <c r="O78">
        <f t="shared" si="17"/>
        <v>11.474189000000001</v>
      </c>
      <c r="AC78">
        <v>4.9119999999999999</v>
      </c>
      <c r="AD78">
        <v>-3.5</v>
      </c>
      <c r="AE78">
        <v>-1.8999999761581421</v>
      </c>
      <c r="AF78">
        <f t="shared" si="18"/>
        <v>-3.5</v>
      </c>
      <c r="AG78">
        <f t="shared" si="19"/>
        <v>-1.8999999761581421</v>
      </c>
    </row>
    <row r="79" spans="1:33">
      <c r="A79" s="3" t="s">
        <v>1168</v>
      </c>
      <c r="B79" s="3" t="str">
        <f t="shared" si="12"/>
        <v>15:08:35.668</v>
      </c>
      <c r="C79" s="3">
        <f t="shared" si="13"/>
        <v>54515.667999999998</v>
      </c>
      <c r="D79" s="3">
        <f t="shared" si="14"/>
        <v>6.9749999999985448</v>
      </c>
      <c r="E79" s="3">
        <v>1026.54</v>
      </c>
      <c r="F79" s="3">
        <v>14241.1</v>
      </c>
      <c r="G79" s="3">
        <v>8477.5</v>
      </c>
      <c r="H79" s="3">
        <v>949.5</v>
      </c>
      <c r="I79" s="3">
        <v>344.5</v>
      </c>
      <c r="J79">
        <f t="shared" si="10"/>
        <v>628.553</v>
      </c>
      <c r="K79">
        <f t="shared" si="11"/>
        <v>14263.092000000001</v>
      </c>
      <c r="L79">
        <f t="shared" si="15"/>
        <v>281.27600000000001</v>
      </c>
      <c r="M79">
        <f t="shared" si="16"/>
        <v>11695.295</v>
      </c>
      <c r="N79">
        <f t="shared" si="17"/>
        <v>0.28127600000000003</v>
      </c>
      <c r="O79">
        <f t="shared" si="17"/>
        <v>11.695295</v>
      </c>
      <c r="AC79">
        <v>5.0019999999999998</v>
      </c>
      <c r="AD79">
        <v>-5.7300000190734863</v>
      </c>
      <c r="AE79">
        <v>-2.9999999329447746E-2</v>
      </c>
      <c r="AF79">
        <f t="shared" si="18"/>
        <v>-5.7300000190734863</v>
      </c>
      <c r="AG79">
        <f t="shared" si="19"/>
        <v>-2.9999999329447746E-2</v>
      </c>
    </row>
    <row r="80" spans="1:33">
      <c r="A80" s="3" t="s">
        <v>1169</v>
      </c>
      <c r="B80" s="3" t="str">
        <f t="shared" si="12"/>
        <v>15:08:35.761</v>
      </c>
      <c r="C80" s="3">
        <f t="shared" si="13"/>
        <v>54515.760999999999</v>
      </c>
      <c r="D80" s="3">
        <f t="shared" si="14"/>
        <v>7.0679999999993015</v>
      </c>
      <c r="E80" s="3">
        <v>1033.29</v>
      </c>
      <c r="F80" s="3">
        <v>14352.2</v>
      </c>
      <c r="G80" s="3">
        <v>8468</v>
      </c>
      <c r="H80" s="3">
        <v>1035</v>
      </c>
      <c r="I80" s="3">
        <v>686</v>
      </c>
      <c r="J80">
        <f t="shared" si="10"/>
        <v>632.19899999999996</v>
      </c>
      <c r="K80">
        <f t="shared" si="11"/>
        <v>14374.33</v>
      </c>
      <c r="L80">
        <f t="shared" si="15"/>
        <v>284.92199999999997</v>
      </c>
      <c r="M80">
        <f t="shared" si="16"/>
        <v>11806.532999999999</v>
      </c>
      <c r="N80">
        <f t="shared" si="17"/>
        <v>0.28492199999999995</v>
      </c>
      <c r="O80">
        <f t="shared" si="17"/>
        <v>11.806533</v>
      </c>
      <c r="AC80">
        <v>5.08</v>
      </c>
      <c r="AD80">
        <v>-4.6399998664855957</v>
      </c>
      <c r="AE80">
        <v>-1.4299999475479126</v>
      </c>
      <c r="AF80">
        <f t="shared" si="18"/>
        <v>-4.6399998664855957</v>
      </c>
      <c r="AG80">
        <f t="shared" si="19"/>
        <v>-1.4299999475479126</v>
      </c>
    </row>
    <row r="81" spans="1:33">
      <c r="A81" s="3" t="s">
        <v>1170</v>
      </c>
      <c r="B81" s="3" t="str">
        <f t="shared" si="12"/>
        <v>15:08:35.854</v>
      </c>
      <c r="C81" s="3">
        <f t="shared" si="13"/>
        <v>54515.853999999999</v>
      </c>
      <c r="D81" s="3">
        <f t="shared" si="14"/>
        <v>7.1610000000000582</v>
      </c>
      <c r="E81" s="3">
        <v>1019.29</v>
      </c>
      <c r="F81" s="3">
        <v>14648</v>
      </c>
      <c r="G81" s="3">
        <v>8482</v>
      </c>
      <c r="H81" s="3">
        <v>1018</v>
      </c>
      <c r="I81" s="3">
        <v>682</v>
      </c>
      <c r="J81">
        <f t="shared" si="10"/>
        <v>609.94500000000005</v>
      </c>
      <c r="K81">
        <f t="shared" si="11"/>
        <v>14669.662</v>
      </c>
      <c r="L81">
        <f t="shared" si="15"/>
        <v>262.66800000000006</v>
      </c>
      <c r="M81">
        <f t="shared" si="16"/>
        <v>12101.865</v>
      </c>
      <c r="N81">
        <f t="shared" si="17"/>
        <v>0.26266800000000007</v>
      </c>
      <c r="O81">
        <f t="shared" si="17"/>
        <v>12.101865</v>
      </c>
      <c r="AC81">
        <v>5.1539999999999999</v>
      </c>
      <c r="AD81">
        <v>-3.380000114440918</v>
      </c>
      <c r="AE81">
        <v>-1.0499999523162842</v>
      </c>
      <c r="AF81">
        <f t="shared" si="18"/>
        <v>-3.380000114440918</v>
      </c>
      <c r="AG81">
        <f t="shared" si="19"/>
        <v>-1.0499999523162842</v>
      </c>
    </row>
    <row r="82" spans="1:33">
      <c r="A82" s="3" t="s">
        <v>1171</v>
      </c>
      <c r="B82" s="3" t="str">
        <f t="shared" si="12"/>
        <v>15:08:35.948</v>
      </c>
      <c r="C82" s="3">
        <f t="shared" si="13"/>
        <v>54515.947999999997</v>
      </c>
      <c r="D82" s="3">
        <f t="shared" si="14"/>
        <v>7.2549999999973807</v>
      </c>
      <c r="E82" s="3">
        <v>1011.04</v>
      </c>
      <c r="F82" s="3">
        <v>14759.3</v>
      </c>
      <c r="G82" s="3">
        <v>8493</v>
      </c>
      <c r="H82" s="3">
        <v>945.5</v>
      </c>
      <c r="I82" s="3">
        <v>336.5</v>
      </c>
      <c r="J82">
        <f t="shared" si="10"/>
        <v>598.59</v>
      </c>
      <c r="K82">
        <f t="shared" si="11"/>
        <v>14780.708000000001</v>
      </c>
      <c r="L82">
        <f t="shared" si="15"/>
        <v>251.31300000000005</v>
      </c>
      <c r="M82">
        <f t="shared" si="16"/>
        <v>12212.911</v>
      </c>
      <c r="N82">
        <f t="shared" si="17"/>
        <v>0.25131300000000006</v>
      </c>
      <c r="O82">
        <f t="shared" si="17"/>
        <v>12.212911</v>
      </c>
      <c r="AC82">
        <v>5.2249999999999996</v>
      </c>
      <c r="AD82">
        <v>-3.0099999904632568</v>
      </c>
      <c r="AE82">
        <v>-3.2699999809265137</v>
      </c>
      <c r="AF82">
        <f t="shared" si="18"/>
        <v>-3.0099999904632568</v>
      </c>
      <c r="AG82">
        <f t="shared" si="19"/>
        <v>-3.2699999809265137</v>
      </c>
    </row>
    <row r="83" spans="1:33">
      <c r="A83" s="3" t="s">
        <v>1172</v>
      </c>
      <c r="B83" s="3" t="str">
        <f t="shared" si="12"/>
        <v>15:08:36.042</v>
      </c>
      <c r="C83" s="3">
        <f t="shared" si="13"/>
        <v>54516.042000000001</v>
      </c>
      <c r="D83" s="3">
        <f t="shared" si="14"/>
        <v>7.3490000000019791</v>
      </c>
      <c r="E83" s="3">
        <v>1002.88</v>
      </c>
      <c r="F83" s="3">
        <v>15019.7</v>
      </c>
      <c r="G83" s="3">
        <v>8513</v>
      </c>
      <c r="H83" s="3">
        <v>1008</v>
      </c>
      <c r="I83" s="3">
        <v>668</v>
      </c>
      <c r="J83">
        <f t="shared" si="10"/>
        <v>583.16200000000003</v>
      </c>
      <c r="K83">
        <f t="shared" si="11"/>
        <v>15040.805</v>
      </c>
      <c r="L83">
        <f t="shared" si="15"/>
        <v>235.88500000000005</v>
      </c>
      <c r="M83">
        <f t="shared" si="16"/>
        <v>12473.008</v>
      </c>
      <c r="N83">
        <f t="shared" si="17"/>
        <v>0.23588500000000004</v>
      </c>
      <c r="O83">
        <f t="shared" si="17"/>
        <v>12.473008</v>
      </c>
      <c r="AC83">
        <v>5.2830000000000004</v>
      </c>
      <c r="AD83">
        <v>-2.2200000286102295</v>
      </c>
      <c r="AE83">
        <v>-4.4000000953674316</v>
      </c>
      <c r="AF83">
        <f t="shared" si="18"/>
        <v>-2.2200000286102295</v>
      </c>
      <c r="AG83">
        <f t="shared" si="19"/>
        <v>-4.4000000953674316</v>
      </c>
    </row>
    <row r="84" spans="1:33">
      <c r="A84" s="3" t="s">
        <v>1173</v>
      </c>
      <c r="B84" s="3" t="str">
        <f t="shared" si="12"/>
        <v>15:08:36.133</v>
      </c>
      <c r="C84" s="3">
        <f t="shared" si="13"/>
        <v>54516.133000000002</v>
      </c>
      <c r="D84" s="3">
        <f t="shared" si="14"/>
        <v>7.4400000000023283</v>
      </c>
      <c r="E84" s="3">
        <v>985.56</v>
      </c>
      <c r="F84" s="3">
        <v>15132.7</v>
      </c>
      <c r="G84" s="3">
        <v>8538</v>
      </c>
      <c r="H84" s="3">
        <v>938</v>
      </c>
      <c r="I84" s="3">
        <v>329.75</v>
      </c>
      <c r="J84">
        <f t="shared" si="10"/>
        <v>562.69200000000001</v>
      </c>
      <c r="K84">
        <f t="shared" si="11"/>
        <v>15153.313</v>
      </c>
      <c r="L84">
        <f t="shared" si="15"/>
        <v>215.41500000000002</v>
      </c>
      <c r="M84">
        <f t="shared" si="16"/>
        <v>12585.516</v>
      </c>
      <c r="N84">
        <f t="shared" si="17"/>
        <v>0.21541500000000002</v>
      </c>
      <c r="O84">
        <f t="shared" si="17"/>
        <v>12.585516</v>
      </c>
      <c r="AC84">
        <v>5.3440000000000003</v>
      </c>
      <c r="AD84">
        <v>-2</v>
      </c>
      <c r="AE84">
        <v>-4</v>
      </c>
      <c r="AF84">
        <f t="shared" si="18"/>
        <v>-2</v>
      </c>
      <c r="AG84">
        <f t="shared" si="19"/>
        <v>-4</v>
      </c>
    </row>
    <row r="85" spans="1:33">
      <c r="A85" s="3" t="s">
        <v>1174</v>
      </c>
      <c r="B85" s="3" t="str">
        <f t="shared" si="12"/>
        <v>15:08:36.226</v>
      </c>
      <c r="C85" s="3">
        <f t="shared" si="13"/>
        <v>54516.226000000002</v>
      </c>
      <c r="D85" s="3">
        <f t="shared" si="14"/>
        <v>7.533000000003085</v>
      </c>
      <c r="E85" s="3">
        <v>981.92</v>
      </c>
      <c r="F85" s="3">
        <v>15395.3</v>
      </c>
      <c r="G85" s="3">
        <v>8565</v>
      </c>
      <c r="H85" s="3">
        <v>985</v>
      </c>
      <c r="I85" s="3">
        <v>655.5</v>
      </c>
      <c r="J85">
        <f t="shared" si="10"/>
        <v>551.72199999999998</v>
      </c>
      <c r="K85">
        <f t="shared" si="11"/>
        <v>15415.727999999999</v>
      </c>
      <c r="L85">
        <f t="shared" si="15"/>
        <v>204.44499999999999</v>
      </c>
      <c r="M85">
        <f t="shared" si="16"/>
        <v>12847.930999999999</v>
      </c>
      <c r="N85">
        <f t="shared" si="17"/>
        <v>0.20444499999999999</v>
      </c>
      <c r="O85">
        <f t="shared" si="17"/>
        <v>12.847930999999999</v>
      </c>
      <c r="AC85">
        <v>5.399</v>
      </c>
      <c r="AD85">
        <v>-1.559999942779541</v>
      </c>
      <c r="AE85">
        <v>-3.1099998950958252</v>
      </c>
      <c r="AF85">
        <f t="shared" si="18"/>
        <v>-1.559999942779541</v>
      </c>
      <c r="AG85">
        <f t="shared" si="19"/>
        <v>-3.1099998950958252</v>
      </c>
    </row>
    <row r="86" spans="1:33">
      <c r="A86" s="3" t="s">
        <v>1175</v>
      </c>
      <c r="B86" s="3" t="str">
        <f t="shared" si="12"/>
        <v>15:08:36.319</v>
      </c>
      <c r="C86" s="3">
        <f t="shared" si="13"/>
        <v>54516.319000000003</v>
      </c>
      <c r="D86" s="3">
        <f t="shared" si="14"/>
        <v>7.6260000000038417</v>
      </c>
      <c r="E86" s="3">
        <v>965.21799999999996</v>
      </c>
      <c r="F86" s="3">
        <v>15472.4</v>
      </c>
      <c r="G86" s="3">
        <v>8590</v>
      </c>
      <c r="H86" s="3">
        <v>985</v>
      </c>
      <c r="I86" s="3">
        <v>650.5</v>
      </c>
      <c r="J86">
        <f t="shared" si="10"/>
        <v>532.87199999999996</v>
      </c>
      <c r="K86">
        <f t="shared" si="11"/>
        <v>15492.364</v>
      </c>
      <c r="L86">
        <f t="shared" si="15"/>
        <v>185.59499999999997</v>
      </c>
      <c r="M86">
        <f t="shared" si="16"/>
        <v>12924.566999999999</v>
      </c>
      <c r="N86">
        <f t="shared" si="17"/>
        <v>0.18559499999999998</v>
      </c>
      <c r="O86">
        <f t="shared" si="17"/>
        <v>12.924567</v>
      </c>
      <c r="AC86">
        <v>5.4589999999999996</v>
      </c>
      <c r="AD86">
        <v>-7.5900001525878906</v>
      </c>
      <c r="AE86">
        <v>-1.9600000381469727</v>
      </c>
      <c r="AF86">
        <f t="shared" si="18"/>
        <v>-7.5900001525878906</v>
      </c>
      <c r="AG86">
        <f t="shared" si="19"/>
        <v>-1.9600000381469727</v>
      </c>
    </row>
    <row r="87" spans="1:33">
      <c r="A87" s="3" t="s">
        <v>1176</v>
      </c>
      <c r="B87" s="3" t="str">
        <f t="shared" si="12"/>
        <v>15:08:36.412</v>
      </c>
      <c r="C87" s="3">
        <f t="shared" si="13"/>
        <v>54516.411999999997</v>
      </c>
      <c r="D87" s="3">
        <f t="shared" si="14"/>
        <v>7.7189999999973224</v>
      </c>
      <c r="E87" s="3">
        <v>968.78899999999999</v>
      </c>
      <c r="F87" s="3">
        <v>15737</v>
      </c>
      <c r="G87" s="3">
        <v>8620.5</v>
      </c>
      <c r="H87" s="3">
        <v>924</v>
      </c>
      <c r="I87" s="3">
        <v>321</v>
      </c>
      <c r="J87">
        <f t="shared" si="10"/>
        <v>529.05399999999997</v>
      </c>
      <c r="K87">
        <f t="shared" si="11"/>
        <v>15756.967000000001</v>
      </c>
      <c r="L87">
        <f t="shared" si="15"/>
        <v>181.77699999999999</v>
      </c>
      <c r="M87">
        <f t="shared" si="16"/>
        <v>13189.17</v>
      </c>
      <c r="N87">
        <f t="shared" si="17"/>
        <v>0.18177699999999999</v>
      </c>
      <c r="O87">
        <f t="shared" si="17"/>
        <v>13.189170000000001</v>
      </c>
      <c r="AC87">
        <v>5.5190000000000001</v>
      </c>
      <c r="AD87">
        <v>-0.33000001311302185</v>
      </c>
      <c r="AE87">
        <v>-3.0799999237060547</v>
      </c>
      <c r="AF87">
        <f t="shared" si="18"/>
        <v>-0.33000001311302185</v>
      </c>
      <c r="AG87">
        <f t="shared" si="19"/>
        <v>-3.0799999237060547</v>
      </c>
    </row>
    <row r="88" spans="1:33">
      <c r="A88" s="3" t="s">
        <v>1177</v>
      </c>
      <c r="B88" s="3" t="str">
        <f t="shared" si="12"/>
        <v>15:08:36.506</v>
      </c>
      <c r="C88" s="3">
        <f t="shared" si="13"/>
        <v>54516.506000000001</v>
      </c>
      <c r="D88" s="3">
        <f t="shared" si="14"/>
        <v>7.8130000000019209</v>
      </c>
      <c r="E88" s="3">
        <v>954.52</v>
      </c>
      <c r="F88" s="3">
        <v>15853.5</v>
      </c>
      <c r="G88" s="3">
        <v>8652</v>
      </c>
      <c r="H88" s="3">
        <v>1006</v>
      </c>
      <c r="I88" s="3">
        <v>637</v>
      </c>
      <c r="J88">
        <f t="shared" si="10"/>
        <v>511.53699999999998</v>
      </c>
      <c r="K88">
        <f t="shared" si="11"/>
        <v>15873.054</v>
      </c>
      <c r="L88">
        <f t="shared" si="15"/>
        <v>164.26</v>
      </c>
      <c r="M88">
        <f t="shared" si="16"/>
        <v>13305.257</v>
      </c>
      <c r="N88">
        <f t="shared" si="17"/>
        <v>0.16425999999999999</v>
      </c>
      <c r="O88">
        <f t="shared" si="17"/>
        <v>13.305256999999999</v>
      </c>
      <c r="AC88">
        <v>5.5759999999999996</v>
      </c>
      <c r="AD88">
        <v>-2.1500000953674316</v>
      </c>
      <c r="AE88">
        <v>-3.6500000953674316</v>
      </c>
      <c r="AF88">
        <f t="shared" si="18"/>
        <v>-2.1500000953674316</v>
      </c>
      <c r="AG88">
        <f t="shared" si="19"/>
        <v>-3.6500000953674316</v>
      </c>
    </row>
    <row r="89" spans="1:33">
      <c r="A89" s="3" t="s">
        <v>1178</v>
      </c>
      <c r="B89" s="3" t="str">
        <f t="shared" si="12"/>
        <v>15:08:36.596</v>
      </c>
      <c r="C89" s="3">
        <f t="shared" si="13"/>
        <v>54516.595999999998</v>
      </c>
      <c r="D89" s="3">
        <f t="shared" si="14"/>
        <v>7.9029999999984284</v>
      </c>
      <c r="E89" s="3">
        <v>967.50400000000002</v>
      </c>
      <c r="F89" s="3">
        <v>16120</v>
      </c>
      <c r="G89" s="3">
        <v>8685</v>
      </c>
      <c r="H89" s="3">
        <v>924.5</v>
      </c>
      <c r="I89" s="3">
        <v>314</v>
      </c>
      <c r="J89">
        <f t="shared" si="10"/>
        <v>517.07600000000002</v>
      </c>
      <c r="K89">
        <f t="shared" si="11"/>
        <v>16139.802</v>
      </c>
      <c r="L89">
        <f t="shared" si="15"/>
        <v>169.79900000000004</v>
      </c>
      <c r="M89">
        <f t="shared" si="16"/>
        <v>13572.004999999999</v>
      </c>
      <c r="N89">
        <f t="shared" si="17"/>
        <v>0.16979900000000003</v>
      </c>
      <c r="O89">
        <f t="shared" si="17"/>
        <v>13.572004999999999</v>
      </c>
      <c r="AC89">
        <v>5.6349999999999998</v>
      </c>
      <c r="AD89">
        <v>-0.38999998569488525</v>
      </c>
      <c r="AE89">
        <v>-2.0199999809265137</v>
      </c>
      <c r="AF89">
        <f t="shared" si="18"/>
        <v>-0.38999998569488525</v>
      </c>
      <c r="AG89">
        <f t="shared" si="19"/>
        <v>-2.0199999809265137</v>
      </c>
    </row>
    <row r="90" spans="1:33">
      <c r="A90" s="3" t="s">
        <v>1179</v>
      </c>
      <c r="B90" s="3" t="str">
        <f t="shared" si="12"/>
        <v>15:08:36.690</v>
      </c>
      <c r="C90" s="3">
        <f t="shared" si="13"/>
        <v>54516.69</v>
      </c>
      <c r="D90" s="3">
        <f t="shared" si="14"/>
        <v>7.9970000000030268</v>
      </c>
      <c r="E90" s="3">
        <v>961.91600000000005</v>
      </c>
      <c r="F90" s="3">
        <v>16237.1</v>
      </c>
      <c r="G90" s="3">
        <v>8713</v>
      </c>
      <c r="H90" s="3">
        <v>1006</v>
      </c>
      <c r="I90" s="3">
        <v>625</v>
      </c>
      <c r="J90">
        <f t="shared" si="10"/>
        <v>508.22</v>
      </c>
      <c r="K90">
        <f t="shared" si="11"/>
        <v>16256.716</v>
      </c>
      <c r="L90">
        <f t="shared" si="15"/>
        <v>160.94300000000004</v>
      </c>
      <c r="M90">
        <f t="shared" si="16"/>
        <v>13688.919</v>
      </c>
      <c r="N90">
        <f t="shared" si="17"/>
        <v>0.16094300000000003</v>
      </c>
      <c r="O90">
        <f t="shared" si="17"/>
        <v>13.688919</v>
      </c>
      <c r="AC90">
        <v>5.702</v>
      </c>
      <c r="AD90">
        <v>-4.3899998664855957</v>
      </c>
      <c r="AE90">
        <v>-1.4600000381469727</v>
      </c>
      <c r="AF90">
        <f t="shared" si="18"/>
        <v>-4.3899998664855957</v>
      </c>
      <c r="AG90">
        <f t="shared" si="19"/>
        <v>-1.4600000381469727</v>
      </c>
    </row>
    <row r="91" spans="1:33">
      <c r="A91" s="3" t="s">
        <v>1180</v>
      </c>
      <c r="B91" s="3" t="str">
        <f t="shared" si="12"/>
        <v>15:08:36.784</v>
      </c>
      <c r="C91" s="3">
        <f t="shared" si="13"/>
        <v>54516.784</v>
      </c>
      <c r="D91" s="3">
        <f t="shared" si="14"/>
        <v>8.0910000000003492</v>
      </c>
      <c r="E91" s="3">
        <v>954.77499999999998</v>
      </c>
      <c r="F91" s="3">
        <v>16472.8</v>
      </c>
      <c r="G91" s="3">
        <v>8770</v>
      </c>
      <c r="H91" s="3">
        <v>998</v>
      </c>
      <c r="I91" s="3">
        <v>620</v>
      </c>
      <c r="J91">
        <f t="shared" si="10"/>
        <v>494.5</v>
      </c>
      <c r="K91">
        <f t="shared" si="11"/>
        <v>16492.148000000001</v>
      </c>
      <c r="L91">
        <f t="shared" si="15"/>
        <v>147.22300000000001</v>
      </c>
      <c r="M91">
        <f t="shared" si="16"/>
        <v>13924.351000000001</v>
      </c>
      <c r="N91">
        <f t="shared" si="17"/>
        <v>0.14722300000000002</v>
      </c>
      <c r="O91">
        <f t="shared" si="17"/>
        <v>13.924351000000001</v>
      </c>
      <c r="AC91">
        <v>5.7789999999999999</v>
      </c>
      <c r="AD91">
        <v>-5.5900001525878906</v>
      </c>
      <c r="AE91">
        <v>-0.56999999284744263</v>
      </c>
      <c r="AF91">
        <f t="shared" si="18"/>
        <v>-5.5900001525878906</v>
      </c>
      <c r="AG91">
        <f t="shared" si="19"/>
        <v>-0.56999999284744263</v>
      </c>
    </row>
    <row r="92" spans="1:33">
      <c r="A92" s="3" t="s">
        <v>1181</v>
      </c>
      <c r="B92" s="3" t="str">
        <f t="shared" si="12"/>
        <v>15:08:36.877</v>
      </c>
      <c r="C92" s="3">
        <f t="shared" si="13"/>
        <v>54516.877</v>
      </c>
      <c r="D92" s="3">
        <f t="shared" si="14"/>
        <v>8.1840000000011059</v>
      </c>
      <c r="E92" s="3">
        <v>970.72799999999995</v>
      </c>
      <c r="F92" s="3">
        <v>16587.099999999999</v>
      </c>
      <c r="G92" s="3">
        <v>8781</v>
      </c>
      <c r="H92" s="3">
        <v>911</v>
      </c>
      <c r="I92" s="3">
        <v>306.25</v>
      </c>
      <c r="J92">
        <f t="shared" si="10"/>
        <v>507.25599999999997</v>
      </c>
      <c r="K92">
        <f t="shared" si="11"/>
        <v>16606.827000000001</v>
      </c>
      <c r="L92">
        <f t="shared" si="15"/>
        <v>159.97899999999998</v>
      </c>
      <c r="M92">
        <f t="shared" si="16"/>
        <v>14039.03</v>
      </c>
      <c r="N92">
        <f t="shared" si="17"/>
        <v>0.15997899999999998</v>
      </c>
      <c r="O92">
        <f t="shared" si="17"/>
        <v>14.03903</v>
      </c>
      <c r="AC92">
        <v>5.84</v>
      </c>
      <c r="AD92">
        <v>-3.2200000286102295</v>
      </c>
      <c r="AE92">
        <v>-2.3499999046325684</v>
      </c>
      <c r="AF92">
        <f t="shared" si="18"/>
        <v>-3.2200000286102295</v>
      </c>
      <c r="AG92">
        <f t="shared" si="19"/>
        <v>-2.3499999046325684</v>
      </c>
    </row>
    <row r="93" spans="1:33">
      <c r="A93" s="3" t="s">
        <v>1182</v>
      </c>
      <c r="B93" s="3" t="str">
        <f t="shared" si="12"/>
        <v>15:08:36.969</v>
      </c>
      <c r="C93" s="3">
        <f t="shared" si="13"/>
        <v>54516.968999999997</v>
      </c>
      <c r="D93" s="3">
        <f t="shared" si="14"/>
        <v>8.2759999999980209</v>
      </c>
      <c r="E93" s="3">
        <v>949.625</v>
      </c>
      <c r="F93" s="3">
        <v>16791.099999999999</v>
      </c>
      <c r="G93" s="3">
        <v>8852</v>
      </c>
      <c r="H93" s="3">
        <v>976</v>
      </c>
      <c r="I93" s="3">
        <v>608</v>
      </c>
      <c r="J93">
        <f t="shared" si="10"/>
        <v>480.46499999999997</v>
      </c>
      <c r="K93">
        <f t="shared" si="11"/>
        <v>16810.204000000002</v>
      </c>
      <c r="L93">
        <f t="shared" si="15"/>
        <v>133.18799999999999</v>
      </c>
      <c r="M93">
        <f t="shared" si="16"/>
        <v>14242.407000000001</v>
      </c>
      <c r="N93">
        <f t="shared" si="17"/>
        <v>0.133188</v>
      </c>
      <c r="O93">
        <f t="shared" si="17"/>
        <v>14.242407000000002</v>
      </c>
      <c r="AC93">
        <v>5.9020000000000001</v>
      </c>
      <c r="AD93">
        <v>-2.2899999618530273</v>
      </c>
      <c r="AE93">
        <v>-3.619999885559082</v>
      </c>
      <c r="AF93">
        <f t="shared" si="18"/>
        <v>-2.2899999618530273</v>
      </c>
      <c r="AG93">
        <f t="shared" si="19"/>
        <v>-3.619999885559082</v>
      </c>
    </row>
    <row r="94" spans="1:33">
      <c r="A94" s="3" t="s">
        <v>1183</v>
      </c>
      <c r="B94" s="3" t="str">
        <f t="shared" si="12"/>
        <v>15:08:37.062</v>
      </c>
      <c r="C94" s="3">
        <f t="shared" si="13"/>
        <v>54517.061999999998</v>
      </c>
      <c r="D94" s="3">
        <f t="shared" si="14"/>
        <v>8.3689999999987776</v>
      </c>
      <c r="E94" s="3">
        <v>953.42200000000003</v>
      </c>
      <c r="F94" s="3">
        <v>16950.7</v>
      </c>
      <c r="G94" s="3">
        <v>8891</v>
      </c>
      <c r="H94" s="3">
        <v>978</v>
      </c>
      <c r="I94" s="3">
        <v>603.5</v>
      </c>
      <c r="J94">
        <f t="shared" si="10"/>
        <v>479.80399999999997</v>
      </c>
      <c r="K94">
        <f t="shared" si="11"/>
        <v>16969.848999999998</v>
      </c>
      <c r="L94">
        <f t="shared" si="15"/>
        <v>132.52699999999999</v>
      </c>
      <c r="M94">
        <f t="shared" si="16"/>
        <v>14402.051999999998</v>
      </c>
      <c r="N94">
        <f t="shared" si="17"/>
        <v>0.13252699999999998</v>
      </c>
      <c r="O94">
        <f t="shared" si="17"/>
        <v>14.402051999999998</v>
      </c>
      <c r="AC94">
        <v>5.9619999999999997</v>
      </c>
      <c r="AD94">
        <v>-2.369999885559082</v>
      </c>
      <c r="AE94">
        <v>-3.1099998950958252</v>
      </c>
      <c r="AF94">
        <f t="shared" si="18"/>
        <v>-2.369999885559082</v>
      </c>
      <c r="AG94">
        <f t="shared" si="19"/>
        <v>-3.1099998950958252</v>
      </c>
    </row>
    <row r="95" spans="1:33">
      <c r="A95" s="3" t="s">
        <v>1184</v>
      </c>
      <c r="B95" s="3" t="str">
        <f t="shared" si="12"/>
        <v>15:08:37.156</v>
      </c>
      <c r="C95" s="3">
        <f t="shared" si="13"/>
        <v>54517.156000000003</v>
      </c>
      <c r="D95" s="3">
        <f t="shared" si="14"/>
        <v>8.463000000003376</v>
      </c>
      <c r="E95" s="3">
        <v>955.04</v>
      </c>
      <c r="F95" s="3">
        <v>17153.3</v>
      </c>
      <c r="G95" s="3">
        <v>8947.5</v>
      </c>
      <c r="H95" s="3">
        <v>902.5</v>
      </c>
      <c r="I95" s="3">
        <v>298</v>
      </c>
      <c r="J95">
        <f t="shared" si="10"/>
        <v>475.76400000000001</v>
      </c>
      <c r="K95">
        <f t="shared" si="11"/>
        <v>17172.421999999999</v>
      </c>
      <c r="L95">
        <f t="shared" si="15"/>
        <v>128.48700000000002</v>
      </c>
      <c r="M95">
        <f t="shared" si="16"/>
        <v>14604.624999999998</v>
      </c>
      <c r="N95">
        <f t="shared" si="17"/>
        <v>0.12848700000000002</v>
      </c>
      <c r="O95">
        <f t="shared" si="17"/>
        <v>14.604624999999999</v>
      </c>
      <c r="AC95">
        <v>6.0460000000000003</v>
      </c>
      <c r="AD95">
        <v>0.38999998569488525</v>
      </c>
      <c r="AE95">
        <v>-4.869999885559082</v>
      </c>
      <c r="AF95">
        <f t="shared" si="18"/>
        <v>0.38999998569488525</v>
      </c>
      <c r="AG95">
        <f t="shared" si="19"/>
        <v>-4.869999885559082</v>
      </c>
    </row>
    <row r="96" spans="1:33">
      <c r="A96" s="3" t="s">
        <v>1185</v>
      </c>
      <c r="B96" s="3" t="str">
        <f t="shared" si="12"/>
        <v>15:08:37.247</v>
      </c>
      <c r="C96" s="3">
        <f t="shared" si="13"/>
        <v>54517.247000000003</v>
      </c>
      <c r="D96" s="3">
        <f t="shared" si="14"/>
        <v>8.5540000000037253</v>
      </c>
      <c r="E96" s="3">
        <v>946.15499999999997</v>
      </c>
      <c r="F96" s="3">
        <v>17320.7</v>
      </c>
      <c r="G96" s="3">
        <v>9007</v>
      </c>
      <c r="H96" s="3">
        <v>914</v>
      </c>
      <c r="I96" s="3">
        <v>294</v>
      </c>
      <c r="J96">
        <f t="shared" si="10"/>
        <v>462.20800000000003</v>
      </c>
      <c r="K96">
        <f t="shared" si="11"/>
        <v>17339.531999999999</v>
      </c>
      <c r="L96">
        <f t="shared" si="15"/>
        <v>114.93100000000004</v>
      </c>
      <c r="M96">
        <f t="shared" si="16"/>
        <v>14771.734999999999</v>
      </c>
      <c r="N96">
        <f t="shared" si="17"/>
        <v>0.11493100000000005</v>
      </c>
      <c r="O96">
        <f t="shared" si="17"/>
        <v>14.771735</v>
      </c>
      <c r="AC96">
        <v>6.1020000000000003</v>
      </c>
      <c r="AD96">
        <v>1.8999999761581421</v>
      </c>
      <c r="AE96">
        <v>-3.7599999904632568</v>
      </c>
      <c r="AF96">
        <f t="shared" si="18"/>
        <v>1.8999999761581421</v>
      </c>
      <c r="AG96">
        <f t="shared" si="19"/>
        <v>-3.7599999904632568</v>
      </c>
    </row>
    <row r="97" spans="1:33">
      <c r="A97" s="3" t="s">
        <v>1186</v>
      </c>
      <c r="B97" s="3" t="str">
        <f t="shared" si="12"/>
        <v>15:08:37.342</v>
      </c>
      <c r="C97" s="3">
        <f t="shared" si="13"/>
        <v>54517.341999999997</v>
      </c>
      <c r="D97" s="3">
        <f t="shared" si="14"/>
        <v>8.6489999999976135</v>
      </c>
      <c r="E97" s="3">
        <v>938.2</v>
      </c>
      <c r="F97" s="3">
        <v>17574</v>
      </c>
      <c r="G97" s="3">
        <v>9097</v>
      </c>
      <c r="H97" s="3">
        <v>911</v>
      </c>
      <c r="I97" s="3">
        <v>290.75</v>
      </c>
      <c r="J97">
        <f t="shared" si="10"/>
        <v>447.18400000000003</v>
      </c>
      <c r="K97">
        <f t="shared" si="11"/>
        <v>17592.537</v>
      </c>
      <c r="L97">
        <f t="shared" si="15"/>
        <v>99.907000000000039</v>
      </c>
      <c r="M97">
        <f t="shared" si="16"/>
        <v>15024.74</v>
      </c>
      <c r="N97">
        <f t="shared" si="17"/>
        <v>9.9907000000000037E-2</v>
      </c>
      <c r="O97">
        <f t="shared" si="17"/>
        <v>15.02474</v>
      </c>
      <c r="AC97">
        <v>6.1669999999999998</v>
      </c>
      <c r="AD97">
        <v>1.8999999761581421</v>
      </c>
      <c r="AE97">
        <v>-3.7599999904632568</v>
      </c>
      <c r="AF97">
        <f t="shared" si="18"/>
        <v>1.8999999761581421</v>
      </c>
      <c r="AG97">
        <f t="shared" si="19"/>
        <v>-3.7599999904632568</v>
      </c>
    </row>
    <row r="98" spans="1:33">
      <c r="A98" s="3" t="s">
        <v>1187</v>
      </c>
      <c r="B98" s="3" t="str">
        <f t="shared" si="12"/>
        <v>15:08:37.434</v>
      </c>
      <c r="C98" s="3">
        <f t="shared" si="13"/>
        <v>54517.434000000001</v>
      </c>
      <c r="D98" s="3">
        <f t="shared" si="14"/>
        <v>8.7410000000018044</v>
      </c>
      <c r="E98" s="3">
        <v>931.32299999999998</v>
      </c>
      <c r="F98" s="3">
        <v>17703.7</v>
      </c>
      <c r="G98" s="3">
        <v>9148</v>
      </c>
      <c r="H98" s="3">
        <v>987</v>
      </c>
      <c r="I98" s="3">
        <v>578.5</v>
      </c>
      <c r="J98">
        <f t="shared" si="10"/>
        <v>436.68799999999999</v>
      </c>
      <c r="K98">
        <f t="shared" si="11"/>
        <v>17722.012999999999</v>
      </c>
      <c r="L98">
        <f t="shared" si="15"/>
        <v>89.411000000000001</v>
      </c>
      <c r="M98">
        <f t="shared" si="16"/>
        <v>15154.215999999999</v>
      </c>
      <c r="N98">
        <f t="shared" si="17"/>
        <v>8.9411000000000004E-2</v>
      </c>
      <c r="O98">
        <f t="shared" si="17"/>
        <v>15.154215999999998</v>
      </c>
      <c r="AC98">
        <v>6.2290000000000001</v>
      </c>
      <c r="AD98">
        <v>-0.87999999523162842</v>
      </c>
      <c r="AE98">
        <v>-0.56999999284744263</v>
      </c>
      <c r="AF98">
        <f t="shared" si="18"/>
        <v>-0.87999999523162842</v>
      </c>
      <c r="AG98">
        <f t="shared" si="19"/>
        <v>-0.56999999284744263</v>
      </c>
    </row>
    <row r="99" spans="1:33">
      <c r="A99" s="3" t="s">
        <v>1188</v>
      </c>
      <c r="B99" s="3" t="str">
        <f t="shared" si="12"/>
        <v>15:08:37.529</v>
      </c>
      <c r="C99" s="3">
        <f t="shared" si="13"/>
        <v>54517.529000000002</v>
      </c>
      <c r="D99" s="3">
        <f t="shared" si="14"/>
        <v>8.8360000000029686</v>
      </c>
      <c r="E99" s="3">
        <v>916.97199999999998</v>
      </c>
      <c r="F99" s="3">
        <v>17924.3</v>
      </c>
      <c r="G99" s="3">
        <v>9241</v>
      </c>
      <c r="H99" s="3">
        <v>898</v>
      </c>
      <c r="I99" s="3">
        <v>285.75</v>
      </c>
      <c r="J99">
        <f t="shared" si="10"/>
        <v>416.18200000000002</v>
      </c>
      <c r="K99">
        <f t="shared" si="11"/>
        <v>17942.161</v>
      </c>
      <c r="L99">
        <f t="shared" si="15"/>
        <v>68.90500000000003</v>
      </c>
      <c r="M99">
        <f t="shared" si="16"/>
        <v>15374.364</v>
      </c>
      <c r="N99">
        <f t="shared" si="17"/>
        <v>6.8905000000000036E-2</v>
      </c>
      <c r="O99">
        <f t="shared" si="17"/>
        <v>15.374364</v>
      </c>
      <c r="AC99">
        <v>6.2949999999999999</v>
      </c>
      <c r="AD99">
        <v>4.2899999618530273</v>
      </c>
      <c r="AE99">
        <v>-3.2100000381469727</v>
      </c>
      <c r="AF99">
        <f t="shared" si="18"/>
        <v>4.2899999618530273</v>
      </c>
      <c r="AG99">
        <f t="shared" si="19"/>
        <v>-3.2100000381469727</v>
      </c>
    </row>
    <row r="100" spans="1:33">
      <c r="A100" s="3" t="s">
        <v>1189</v>
      </c>
      <c r="B100" s="3" t="str">
        <f t="shared" si="12"/>
        <v>15:08:37.624</v>
      </c>
      <c r="C100" s="3">
        <f t="shared" si="13"/>
        <v>54517.624000000003</v>
      </c>
      <c r="D100" s="3">
        <f t="shared" si="14"/>
        <v>8.9310000000041327</v>
      </c>
      <c r="E100" s="3">
        <v>909.76800000000003</v>
      </c>
      <c r="F100" s="3">
        <v>18058.2</v>
      </c>
      <c r="G100" s="3">
        <v>9298</v>
      </c>
      <c r="H100" s="3">
        <v>984</v>
      </c>
      <c r="I100" s="3">
        <v>569</v>
      </c>
      <c r="J100">
        <f t="shared" si="10"/>
        <v>405.24200000000002</v>
      </c>
      <c r="K100">
        <f t="shared" si="11"/>
        <v>18075.827000000001</v>
      </c>
      <c r="L100">
        <f t="shared" si="15"/>
        <v>57.965000000000032</v>
      </c>
      <c r="M100">
        <f t="shared" si="16"/>
        <v>15508.03</v>
      </c>
      <c r="N100">
        <f t="shared" si="17"/>
        <v>5.796500000000003E-2</v>
      </c>
      <c r="O100">
        <f t="shared" si="17"/>
        <v>15.508030000000002</v>
      </c>
      <c r="AC100">
        <v>6.3630000000000004</v>
      </c>
      <c r="AD100">
        <v>4.0900001525878906</v>
      </c>
      <c r="AE100">
        <v>-3.0699999332427979</v>
      </c>
      <c r="AF100">
        <f t="shared" si="18"/>
        <v>4.0900001525878906</v>
      </c>
      <c r="AG100">
        <f t="shared" si="19"/>
        <v>-3.0699999332427979</v>
      </c>
    </row>
    <row r="101" spans="1:33">
      <c r="A101" s="3" t="s">
        <v>1190</v>
      </c>
      <c r="B101" s="3" t="str">
        <f t="shared" si="12"/>
        <v>15:08:37.716</v>
      </c>
      <c r="C101" s="3">
        <f t="shared" si="13"/>
        <v>54517.716</v>
      </c>
      <c r="D101" s="3">
        <f t="shared" si="14"/>
        <v>9.0230000000010477</v>
      </c>
      <c r="E101" s="3">
        <v>915.41300000000001</v>
      </c>
      <c r="F101" s="3">
        <v>18322.099999999999</v>
      </c>
      <c r="G101" s="3">
        <v>9397</v>
      </c>
      <c r="H101" s="3">
        <v>979</v>
      </c>
      <c r="I101" s="3">
        <v>564.5</v>
      </c>
      <c r="J101">
        <f t="shared" si="10"/>
        <v>403.51600000000002</v>
      </c>
      <c r="K101">
        <f t="shared" si="11"/>
        <v>18339.784</v>
      </c>
      <c r="L101">
        <f t="shared" si="15"/>
        <v>56.239000000000033</v>
      </c>
      <c r="M101">
        <f t="shared" si="16"/>
        <v>15771.986999999999</v>
      </c>
      <c r="N101">
        <f t="shared" si="17"/>
        <v>5.6239000000000032E-2</v>
      </c>
      <c r="O101">
        <f t="shared" si="17"/>
        <v>15.771986999999999</v>
      </c>
      <c r="AC101">
        <v>6.4359999999999999</v>
      </c>
      <c r="AD101">
        <v>4.2699999809265137</v>
      </c>
      <c r="AE101">
        <v>-0.51999998092651367</v>
      </c>
      <c r="AF101">
        <f t="shared" si="18"/>
        <v>4.2699999809265137</v>
      </c>
      <c r="AG101">
        <f t="shared" si="19"/>
        <v>-0.51999998092651367</v>
      </c>
    </row>
    <row r="102" spans="1:33">
      <c r="A102" s="3" t="s">
        <v>1191</v>
      </c>
      <c r="B102" s="3" t="str">
        <f t="shared" si="12"/>
        <v>15:08:37.810</v>
      </c>
      <c r="C102" s="3">
        <f t="shared" si="13"/>
        <v>54517.81</v>
      </c>
      <c r="D102" s="3">
        <f t="shared" si="14"/>
        <v>9.1169999999983702</v>
      </c>
      <c r="E102" s="3">
        <v>919.48299999999995</v>
      </c>
      <c r="F102" s="3">
        <v>18455.7</v>
      </c>
      <c r="G102" s="3">
        <v>9448.5</v>
      </c>
      <c r="H102" s="3">
        <v>900</v>
      </c>
      <c r="I102" s="3">
        <v>278.5</v>
      </c>
      <c r="J102">
        <f t="shared" si="10"/>
        <v>403.85500000000002</v>
      </c>
      <c r="K102">
        <f t="shared" si="11"/>
        <v>18473.445</v>
      </c>
      <c r="L102">
        <f t="shared" si="15"/>
        <v>56.578000000000031</v>
      </c>
      <c r="M102">
        <f t="shared" si="16"/>
        <v>15905.647999999999</v>
      </c>
      <c r="N102">
        <f t="shared" si="17"/>
        <v>5.6578000000000031E-2</v>
      </c>
      <c r="O102">
        <f t="shared" si="17"/>
        <v>15.905647999999999</v>
      </c>
      <c r="AC102">
        <v>6.5010000000000003</v>
      </c>
      <c r="AD102">
        <v>3.3199999332427979</v>
      </c>
      <c r="AE102">
        <v>-1.5299999713897705</v>
      </c>
      <c r="AF102">
        <f t="shared" si="18"/>
        <v>3.3199999332427979</v>
      </c>
      <c r="AG102">
        <f t="shared" si="19"/>
        <v>-1.5299999713897705</v>
      </c>
    </row>
    <row r="103" spans="1:33">
      <c r="A103" s="3" t="s">
        <v>1192</v>
      </c>
      <c r="B103" s="3" t="str">
        <f t="shared" si="12"/>
        <v>15:08:37.904</v>
      </c>
      <c r="C103" s="3">
        <f t="shared" si="13"/>
        <v>54517.904000000002</v>
      </c>
      <c r="D103" s="3">
        <f t="shared" si="14"/>
        <v>9.2110000000029686</v>
      </c>
      <c r="E103" s="3">
        <v>927.30200000000002</v>
      </c>
      <c r="F103" s="3">
        <v>18681.2</v>
      </c>
      <c r="G103" s="3">
        <v>9538</v>
      </c>
      <c r="H103" s="3">
        <v>982</v>
      </c>
      <c r="I103" s="3">
        <v>553</v>
      </c>
      <c r="J103">
        <f t="shared" si="10"/>
        <v>405.375</v>
      </c>
      <c r="K103">
        <f t="shared" si="11"/>
        <v>18699.072</v>
      </c>
      <c r="L103">
        <f t="shared" si="15"/>
        <v>58.098000000000013</v>
      </c>
      <c r="M103">
        <f t="shared" si="16"/>
        <v>16131.275</v>
      </c>
      <c r="N103">
        <f t="shared" si="17"/>
        <v>5.8098000000000018E-2</v>
      </c>
      <c r="O103">
        <f t="shared" si="17"/>
        <v>16.131274999999999</v>
      </c>
      <c r="AC103">
        <v>6.5679999999999996</v>
      </c>
      <c r="AD103">
        <v>3.3199999332427979</v>
      </c>
      <c r="AE103">
        <v>-1.5299999713897705</v>
      </c>
      <c r="AF103">
        <f t="shared" si="18"/>
        <v>3.3199999332427979</v>
      </c>
      <c r="AG103">
        <f t="shared" si="19"/>
        <v>-1.5299999713897705</v>
      </c>
    </row>
    <row r="104" spans="1:33">
      <c r="A104" s="3" t="s">
        <v>1193</v>
      </c>
      <c r="B104" s="3" t="str">
        <f t="shared" si="12"/>
        <v>15:08:37.998</v>
      </c>
      <c r="C104" s="3">
        <f t="shared" si="13"/>
        <v>54517.998</v>
      </c>
      <c r="D104" s="3">
        <f t="shared" si="14"/>
        <v>9.305000000000291</v>
      </c>
      <c r="E104" s="3">
        <v>925.63400000000001</v>
      </c>
      <c r="F104" s="3">
        <v>18775</v>
      </c>
      <c r="G104" s="3">
        <v>9581</v>
      </c>
      <c r="H104" s="3">
        <v>963</v>
      </c>
      <c r="I104" s="3">
        <v>549</v>
      </c>
      <c r="J104">
        <f t="shared" si="10"/>
        <v>401.08800000000002</v>
      </c>
      <c r="K104">
        <f t="shared" si="11"/>
        <v>18792.796999999999</v>
      </c>
      <c r="L104">
        <f t="shared" si="15"/>
        <v>53.811000000000035</v>
      </c>
      <c r="M104">
        <f t="shared" si="16"/>
        <v>16224.999999999998</v>
      </c>
      <c r="N104">
        <f t="shared" si="17"/>
        <v>5.3811000000000039E-2</v>
      </c>
      <c r="O104">
        <f t="shared" si="17"/>
        <v>16.224999999999998</v>
      </c>
      <c r="AC104">
        <v>6.6470000000000002</v>
      </c>
      <c r="AD104">
        <v>5.190000057220459</v>
      </c>
      <c r="AE104">
        <v>-2.8599998950958252</v>
      </c>
      <c r="AF104">
        <f t="shared" si="18"/>
        <v>5.190000057220459</v>
      </c>
      <c r="AG104">
        <f t="shared" si="19"/>
        <v>-2.8599998950958252</v>
      </c>
    </row>
    <row r="105" spans="1:33">
      <c r="A105" s="3" t="s">
        <v>1194</v>
      </c>
      <c r="B105" s="3" t="str">
        <f t="shared" si="12"/>
        <v>15:08:38.090</v>
      </c>
      <c r="C105" s="3">
        <f t="shared" si="13"/>
        <v>54518.09</v>
      </c>
      <c r="D105" s="3">
        <f t="shared" si="14"/>
        <v>9.396999999997206</v>
      </c>
      <c r="E105" s="3">
        <v>928.54700000000003</v>
      </c>
      <c r="F105" s="3">
        <v>19009.7</v>
      </c>
      <c r="G105" s="3">
        <v>9685.5</v>
      </c>
      <c r="H105" s="3">
        <v>881</v>
      </c>
      <c r="I105" s="3">
        <v>271.25</v>
      </c>
      <c r="J105">
        <f t="shared" si="10"/>
        <v>397.447</v>
      </c>
      <c r="K105">
        <f t="shared" si="11"/>
        <v>19027.491999999998</v>
      </c>
      <c r="L105">
        <f t="shared" si="15"/>
        <v>50.170000000000016</v>
      </c>
      <c r="M105">
        <f t="shared" si="16"/>
        <v>16459.695</v>
      </c>
      <c r="N105">
        <f t="shared" si="17"/>
        <v>5.017000000000002E-2</v>
      </c>
      <c r="O105">
        <f t="shared" si="17"/>
        <v>16.459695</v>
      </c>
      <c r="AC105">
        <v>6.694</v>
      </c>
      <c r="AD105">
        <v>4.7800002098083496</v>
      </c>
      <c r="AE105">
        <v>-1.7799999713897705</v>
      </c>
      <c r="AF105">
        <f t="shared" si="18"/>
        <v>4.7800002098083496</v>
      </c>
      <c r="AG105">
        <f t="shared" si="19"/>
        <v>-1.7799999713897705</v>
      </c>
    </row>
    <row r="106" spans="1:33">
      <c r="A106" s="3" t="s">
        <v>1195</v>
      </c>
      <c r="B106" s="3" t="str">
        <f t="shared" si="12"/>
        <v>15:08:38.182</v>
      </c>
      <c r="C106" s="3">
        <f t="shared" si="13"/>
        <v>54518.182000000001</v>
      </c>
      <c r="D106" s="3">
        <f t="shared" si="14"/>
        <v>9.489000000001397</v>
      </c>
      <c r="E106" s="3">
        <v>949.10900000000004</v>
      </c>
      <c r="F106" s="3">
        <v>19142.8</v>
      </c>
      <c r="G106" s="3">
        <v>9730</v>
      </c>
      <c r="H106" s="3">
        <v>973</v>
      </c>
      <c r="I106" s="3">
        <v>538.5</v>
      </c>
      <c r="J106">
        <f t="shared" si="10"/>
        <v>414.28500000000003</v>
      </c>
      <c r="K106">
        <f t="shared" si="11"/>
        <v>19161.084999999999</v>
      </c>
      <c r="L106">
        <f t="shared" si="15"/>
        <v>67.008000000000038</v>
      </c>
      <c r="M106">
        <f t="shared" si="16"/>
        <v>16593.288</v>
      </c>
      <c r="N106">
        <f t="shared" si="17"/>
        <v>6.700800000000004E-2</v>
      </c>
      <c r="O106">
        <f t="shared" si="17"/>
        <v>16.593288000000001</v>
      </c>
      <c r="AC106">
        <v>6.7629999999999999</v>
      </c>
      <c r="AD106">
        <v>6.679999828338623</v>
      </c>
      <c r="AE106">
        <v>-1.9299999475479126</v>
      </c>
      <c r="AF106">
        <f t="shared" si="18"/>
        <v>6.679999828338623</v>
      </c>
      <c r="AG106">
        <f t="shared" si="19"/>
        <v>-1.9299999475479126</v>
      </c>
    </row>
    <row r="107" spans="1:33">
      <c r="A107" s="3" t="s">
        <v>1196</v>
      </c>
      <c r="B107" s="3" t="str">
        <f t="shared" si="12"/>
        <v>15:08:38.275</v>
      </c>
      <c r="C107" s="3">
        <f t="shared" si="13"/>
        <v>54518.275000000001</v>
      </c>
      <c r="D107" s="3">
        <f t="shared" si="14"/>
        <v>9.5820000000021537</v>
      </c>
      <c r="E107" s="3">
        <v>976.57799999999997</v>
      </c>
      <c r="F107" s="3">
        <v>19421</v>
      </c>
      <c r="G107" s="3">
        <v>9842</v>
      </c>
      <c r="H107" s="3">
        <v>955</v>
      </c>
      <c r="I107" s="3">
        <v>534.5</v>
      </c>
      <c r="J107">
        <f t="shared" si="10"/>
        <v>433.97699999999998</v>
      </c>
      <c r="K107">
        <f t="shared" si="11"/>
        <v>19439.909</v>
      </c>
      <c r="L107">
        <f t="shared" si="15"/>
        <v>86.699999999999989</v>
      </c>
      <c r="M107">
        <f t="shared" si="16"/>
        <v>16872.112000000001</v>
      </c>
      <c r="N107">
        <f t="shared" si="17"/>
        <v>8.6699999999999985E-2</v>
      </c>
      <c r="O107">
        <f t="shared" si="17"/>
        <v>16.872112000000001</v>
      </c>
      <c r="AC107">
        <v>6.8310000000000004</v>
      </c>
      <c r="AD107">
        <v>4.3899998664855957</v>
      </c>
      <c r="AE107">
        <v>-2.3299999237060547</v>
      </c>
      <c r="AF107">
        <f t="shared" si="18"/>
        <v>4.3899998664855957</v>
      </c>
      <c r="AG107">
        <f t="shared" si="19"/>
        <v>-2.3299999237060547</v>
      </c>
    </row>
    <row r="108" spans="1:33">
      <c r="A108" s="3" t="s">
        <v>1197</v>
      </c>
      <c r="B108" s="3" t="str">
        <f t="shared" si="12"/>
        <v>15:08:38.367</v>
      </c>
      <c r="C108" s="3">
        <f t="shared" si="13"/>
        <v>54518.366999999998</v>
      </c>
      <c r="D108" s="3">
        <f t="shared" si="14"/>
        <v>9.6739999999990687</v>
      </c>
      <c r="E108" s="3">
        <v>954.36199999999997</v>
      </c>
      <c r="F108" s="3">
        <v>19533.8</v>
      </c>
      <c r="G108" s="3">
        <v>9918</v>
      </c>
      <c r="H108" s="3">
        <v>967</v>
      </c>
      <c r="I108" s="3">
        <v>530.5</v>
      </c>
      <c r="J108">
        <f t="shared" si="10"/>
        <v>408.61900000000003</v>
      </c>
      <c r="K108">
        <f t="shared" si="11"/>
        <v>19552.089</v>
      </c>
      <c r="L108">
        <f t="shared" si="15"/>
        <v>61.342000000000041</v>
      </c>
      <c r="M108">
        <f t="shared" si="16"/>
        <v>16984.292000000001</v>
      </c>
      <c r="N108">
        <f t="shared" si="17"/>
        <v>6.1342000000000042E-2</v>
      </c>
      <c r="O108">
        <f t="shared" si="17"/>
        <v>16.984292</v>
      </c>
      <c r="AC108">
        <v>6.907</v>
      </c>
      <c r="AD108">
        <v>6.5900001525878906</v>
      </c>
      <c r="AE108">
        <v>-2.0899999141693115</v>
      </c>
      <c r="AF108">
        <f t="shared" si="18"/>
        <v>6.5900001525878906</v>
      </c>
      <c r="AG108">
        <f t="shared" si="19"/>
        <v>-2.0899999141693115</v>
      </c>
    </row>
    <row r="109" spans="1:33">
      <c r="A109" s="3" t="s">
        <v>1198</v>
      </c>
      <c r="B109" s="3" t="str">
        <f t="shared" si="12"/>
        <v>15:08:38.460</v>
      </c>
      <c r="C109" s="3">
        <f t="shared" si="13"/>
        <v>54518.46</v>
      </c>
      <c r="D109" s="3">
        <f t="shared" si="14"/>
        <v>9.7669999999998254</v>
      </c>
      <c r="E109" s="3">
        <v>961.68799999999999</v>
      </c>
      <c r="F109" s="3">
        <v>19783.7</v>
      </c>
      <c r="G109" s="3">
        <v>10041</v>
      </c>
      <c r="H109" s="3">
        <v>888.5</v>
      </c>
      <c r="I109" s="3">
        <v>261.25</v>
      </c>
      <c r="J109">
        <f t="shared" si="10"/>
        <v>408.96499999999997</v>
      </c>
      <c r="K109">
        <f t="shared" si="11"/>
        <v>19802.095000000001</v>
      </c>
      <c r="L109">
        <f t="shared" si="15"/>
        <v>61.687999999999988</v>
      </c>
      <c r="M109">
        <f t="shared" si="16"/>
        <v>17234.298000000003</v>
      </c>
      <c r="N109">
        <f t="shared" si="17"/>
        <v>6.1687999999999993E-2</v>
      </c>
      <c r="O109">
        <f t="shared" si="17"/>
        <v>17.234298000000003</v>
      </c>
      <c r="AC109">
        <v>6.9820000000000002</v>
      </c>
      <c r="AD109">
        <v>3.6500000953674316</v>
      </c>
      <c r="AE109">
        <v>-2.7999999523162842</v>
      </c>
      <c r="AF109">
        <f t="shared" si="18"/>
        <v>3.6500000953674316</v>
      </c>
      <c r="AG109">
        <f t="shared" si="19"/>
        <v>-2.7999999523162842</v>
      </c>
    </row>
    <row r="110" spans="1:33">
      <c r="A110" s="3" t="s">
        <v>1199</v>
      </c>
      <c r="B110" s="3" t="str">
        <f t="shared" si="12"/>
        <v>15:08:38.554</v>
      </c>
      <c r="C110" s="3">
        <f t="shared" si="13"/>
        <v>54518.553999999996</v>
      </c>
      <c r="D110" s="3">
        <f t="shared" si="14"/>
        <v>9.8609999999971478</v>
      </c>
      <c r="E110" s="3">
        <v>953.57299999999998</v>
      </c>
      <c r="F110" s="3">
        <v>19892.400000000001</v>
      </c>
      <c r="G110" s="3">
        <v>10105.5</v>
      </c>
      <c r="H110" s="3">
        <v>876</v>
      </c>
      <c r="I110" s="3">
        <v>258.25</v>
      </c>
      <c r="J110">
        <f t="shared" si="10"/>
        <v>397.81799999999998</v>
      </c>
      <c r="K110">
        <f t="shared" si="11"/>
        <v>19910.544999999998</v>
      </c>
      <c r="L110">
        <f t="shared" si="15"/>
        <v>50.540999999999997</v>
      </c>
      <c r="M110">
        <f t="shared" si="16"/>
        <v>17342.748</v>
      </c>
      <c r="N110">
        <f t="shared" si="17"/>
        <v>5.0540999999999996E-2</v>
      </c>
      <c r="O110">
        <f t="shared" si="17"/>
        <v>17.342748</v>
      </c>
      <c r="AC110">
        <v>7.0529999999999999</v>
      </c>
      <c r="AD110">
        <v>5.6399998664855957</v>
      </c>
      <c r="AE110">
        <v>-7.4499998092651367</v>
      </c>
      <c r="AF110">
        <f t="shared" si="18"/>
        <v>5.6399998664855957</v>
      </c>
      <c r="AG110">
        <f t="shared" si="19"/>
        <v>-7.4499998092651367</v>
      </c>
    </row>
    <row r="111" spans="1:33">
      <c r="A111" s="3" t="s">
        <v>1200</v>
      </c>
      <c r="B111" s="3" t="str">
        <f t="shared" si="12"/>
        <v>15:08:38.647</v>
      </c>
      <c r="C111" s="3">
        <f t="shared" si="13"/>
        <v>54518.646999999997</v>
      </c>
      <c r="D111" s="3">
        <f t="shared" si="14"/>
        <v>9.9539999999979045</v>
      </c>
      <c r="E111" s="3">
        <v>956.00599999999997</v>
      </c>
      <c r="F111" s="3">
        <v>20155.099999999999</v>
      </c>
      <c r="G111" s="3">
        <v>10246</v>
      </c>
      <c r="H111" s="3">
        <v>960</v>
      </c>
      <c r="I111" s="3">
        <v>513.5</v>
      </c>
      <c r="J111">
        <f t="shared" si="10"/>
        <v>392.91500000000002</v>
      </c>
      <c r="K111">
        <f t="shared" si="11"/>
        <v>20173.219000000001</v>
      </c>
      <c r="L111">
        <f t="shared" si="15"/>
        <v>45.638000000000034</v>
      </c>
      <c r="M111">
        <f t="shared" si="16"/>
        <v>17605.422000000002</v>
      </c>
      <c r="N111">
        <f t="shared" si="17"/>
        <v>4.5638000000000033E-2</v>
      </c>
      <c r="O111">
        <f t="shared" si="17"/>
        <v>17.605422000000004</v>
      </c>
      <c r="AC111">
        <v>7.1189999999999998</v>
      </c>
      <c r="AD111">
        <v>6.059999942779541</v>
      </c>
      <c r="AE111">
        <v>-5.130000114440918</v>
      </c>
      <c r="AF111">
        <f t="shared" si="18"/>
        <v>6.059999942779541</v>
      </c>
      <c r="AG111">
        <f t="shared" si="19"/>
        <v>-5.130000114440918</v>
      </c>
    </row>
    <row r="112" spans="1:33">
      <c r="A112" s="3" t="s">
        <v>1201</v>
      </c>
      <c r="B112" s="3" t="str">
        <f t="shared" si="12"/>
        <v>15:08:38.740</v>
      </c>
      <c r="C112" s="3">
        <f t="shared" si="13"/>
        <v>54518.74</v>
      </c>
      <c r="D112" s="3">
        <f t="shared" si="14"/>
        <v>10.046999999998661</v>
      </c>
      <c r="E112" s="3">
        <v>955.11</v>
      </c>
      <c r="F112" s="3">
        <v>20263.599999999999</v>
      </c>
      <c r="G112" s="3">
        <v>10307</v>
      </c>
      <c r="H112" s="3">
        <v>942</v>
      </c>
      <c r="I112" s="3">
        <v>511.5</v>
      </c>
      <c r="J112">
        <f t="shared" si="10"/>
        <v>388.99</v>
      </c>
      <c r="K112">
        <f t="shared" si="11"/>
        <v>20281.657999999999</v>
      </c>
      <c r="L112">
        <f t="shared" si="15"/>
        <v>41.713000000000022</v>
      </c>
      <c r="M112">
        <f t="shared" si="16"/>
        <v>17713.861000000001</v>
      </c>
      <c r="N112">
        <f t="shared" si="17"/>
        <v>4.1713000000000021E-2</v>
      </c>
      <c r="O112">
        <f t="shared" si="17"/>
        <v>17.713861000000001</v>
      </c>
      <c r="AC112">
        <v>7.1870000000000003</v>
      </c>
      <c r="AD112">
        <v>4.630000114440918</v>
      </c>
      <c r="AE112">
        <v>-8.8599996566772461</v>
      </c>
      <c r="AF112">
        <f t="shared" si="18"/>
        <v>4.630000114440918</v>
      </c>
      <c r="AG112">
        <f t="shared" si="19"/>
        <v>-8.8599996566772461</v>
      </c>
    </row>
    <row r="113" spans="1:33">
      <c r="A113" s="3" t="s">
        <v>1202</v>
      </c>
      <c r="B113" s="3" t="str">
        <f t="shared" si="12"/>
        <v>15:08:38.833</v>
      </c>
      <c r="C113" s="3">
        <f t="shared" si="13"/>
        <v>54518.832999999999</v>
      </c>
      <c r="D113" s="3">
        <f t="shared" si="14"/>
        <v>10.139999999999418</v>
      </c>
      <c r="E113" s="3">
        <v>975.57500000000005</v>
      </c>
      <c r="F113" s="3">
        <v>20524.5</v>
      </c>
      <c r="G113" s="3">
        <v>10438.5</v>
      </c>
      <c r="H113" s="3">
        <v>884.5</v>
      </c>
      <c r="I113" s="3">
        <v>252.25</v>
      </c>
      <c r="J113">
        <f t="shared" si="10"/>
        <v>402.16300000000001</v>
      </c>
      <c r="K113">
        <f t="shared" si="11"/>
        <v>20543.004000000001</v>
      </c>
      <c r="L113">
        <f t="shared" si="15"/>
        <v>54.886000000000024</v>
      </c>
      <c r="M113">
        <f t="shared" si="16"/>
        <v>17975.207000000002</v>
      </c>
      <c r="N113">
        <f t="shared" si="17"/>
        <v>5.4886000000000025E-2</v>
      </c>
      <c r="O113">
        <f t="shared" si="17"/>
        <v>17.975207000000001</v>
      </c>
      <c r="AC113">
        <v>7.2439999999999998</v>
      </c>
      <c r="AD113">
        <v>4.3899998664855957</v>
      </c>
      <c r="AE113">
        <v>-8.6000003814697266</v>
      </c>
      <c r="AF113">
        <f t="shared" si="18"/>
        <v>4.3899998664855957</v>
      </c>
      <c r="AG113">
        <f t="shared" si="19"/>
        <v>-8.6000003814697266</v>
      </c>
    </row>
    <row r="114" spans="1:33">
      <c r="A114" s="3" t="s">
        <v>1203</v>
      </c>
      <c r="B114" s="3" t="str">
        <f t="shared" si="12"/>
        <v>15:08:38.927</v>
      </c>
      <c r="C114" s="3">
        <f t="shared" si="13"/>
        <v>54518.927000000003</v>
      </c>
      <c r="D114" s="3">
        <f t="shared" si="14"/>
        <v>10.234000000004016</v>
      </c>
      <c r="E114" s="3">
        <v>977.00599999999997</v>
      </c>
      <c r="F114" s="3">
        <v>20692.3</v>
      </c>
      <c r="G114" s="3">
        <v>10535</v>
      </c>
      <c r="H114" s="3">
        <v>942</v>
      </c>
      <c r="I114" s="3">
        <v>501</v>
      </c>
      <c r="J114">
        <f t="shared" si="10"/>
        <v>398.90800000000002</v>
      </c>
      <c r="K114">
        <f t="shared" si="11"/>
        <v>20710.784</v>
      </c>
      <c r="L114">
        <f t="shared" si="15"/>
        <v>51.631000000000029</v>
      </c>
      <c r="M114">
        <f t="shared" si="16"/>
        <v>18142.987000000001</v>
      </c>
      <c r="N114">
        <f t="shared" si="17"/>
        <v>5.1631000000000031E-2</v>
      </c>
      <c r="O114">
        <f t="shared" si="17"/>
        <v>18.142987000000002</v>
      </c>
      <c r="AC114">
        <v>7.3150000000000004</v>
      </c>
      <c r="AD114">
        <v>4.7199997901916504</v>
      </c>
      <c r="AE114">
        <v>-11.069999694824219</v>
      </c>
      <c r="AF114">
        <f t="shared" si="18"/>
        <v>4.7199997901916504</v>
      </c>
      <c r="AG114">
        <f t="shared" si="19"/>
        <v>-11.069999694824219</v>
      </c>
    </row>
    <row r="115" spans="1:33">
      <c r="A115" s="3" t="s">
        <v>1204</v>
      </c>
      <c r="B115" s="3" t="str">
        <f t="shared" si="12"/>
        <v>15:08:39.019</v>
      </c>
      <c r="C115" s="3">
        <f t="shared" si="13"/>
        <v>54519.019</v>
      </c>
      <c r="D115" s="3">
        <f t="shared" si="14"/>
        <v>10.326000000000931</v>
      </c>
      <c r="E115" s="3">
        <v>996.12900000000002</v>
      </c>
      <c r="F115" s="3">
        <v>20908.099999999999</v>
      </c>
      <c r="G115" s="3">
        <v>10648</v>
      </c>
      <c r="H115" s="3">
        <v>931</v>
      </c>
      <c r="I115" s="3">
        <v>497.5</v>
      </c>
      <c r="J115">
        <f t="shared" si="10"/>
        <v>411.99900000000002</v>
      </c>
      <c r="K115">
        <f t="shared" si="11"/>
        <v>20927.010999999999</v>
      </c>
      <c r="L115">
        <f t="shared" si="15"/>
        <v>64.722000000000037</v>
      </c>
      <c r="M115">
        <f t="shared" si="16"/>
        <v>18359.214</v>
      </c>
      <c r="N115">
        <f t="shared" si="17"/>
        <v>6.4722000000000043E-2</v>
      </c>
      <c r="O115">
        <f t="shared" si="17"/>
        <v>18.359214000000001</v>
      </c>
      <c r="AC115">
        <v>7.3730000000000002</v>
      </c>
      <c r="AD115">
        <v>1.4800000190734863</v>
      </c>
      <c r="AE115">
        <v>-7.0100002288818359</v>
      </c>
      <c r="AF115">
        <f t="shared" si="18"/>
        <v>1.4800000190734863</v>
      </c>
      <c r="AG115">
        <f t="shared" si="19"/>
        <v>-7.0100002288818359</v>
      </c>
    </row>
    <row r="116" spans="1:33">
      <c r="A116" s="3" t="s">
        <v>1205</v>
      </c>
      <c r="B116" s="3" t="str">
        <f t="shared" si="12"/>
        <v>15:08:39.113</v>
      </c>
      <c r="C116" s="3">
        <f t="shared" si="13"/>
        <v>54519.112999999998</v>
      </c>
      <c r="D116" s="3">
        <f t="shared" si="14"/>
        <v>10.419999999998254</v>
      </c>
      <c r="E116" s="3">
        <v>1033.01</v>
      </c>
      <c r="F116" s="3">
        <v>21055.9</v>
      </c>
      <c r="G116" s="3">
        <v>10708.5</v>
      </c>
      <c r="H116" s="3">
        <v>850.5</v>
      </c>
      <c r="I116" s="3">
        <v>245.75</v>
      </c>
      <c r="J116">
        <f t="shared" si="10"/>
        <v>444.74099999999999</v>
      </c>
      <c r="K116">
        <f t="shared" si="11"/>
        <v>21075.725999999999</v>
      </c>
      <c r="L116">
        <f t="shared" si="15"/>
        <v>97.463999999999999</v>
      </c>
      <c r="M116">
        <f t="shared" si="16"/>
        <v>18507.929</v>
      </c>
      <c r="N116">
        <f t="shared" si="17"/>
        <v>9.7463999999999995E-2</v>
      </c>
      <c r="O116">
        <f t="shared" si="17"/>
        <v>18.507929000000001</v>
      </c>
      <c r="AC116">
        <v>7.431</v>
      </c>
      <c r="AD116">
        <v>2.6099998950958252</v>
      </c>
      <c r="AE116">
        <v>-9.5500001907348633</v>
      </c>
      <c r="AF116">
        <f t="shared" si="18"/>
        <v>2.6099998950958252</v>
      </c>
      <c r="AG116">
        <f t="shared" si="19"/>
        <v>-9.5500001907348633</v>
      </c>
    </row>
    <row r="117" spans="1:33">
      <c r="A117" s="3" t="s">
        <v>1206</v>
      </c>
      <c r="B117" s="3" t="str">
        <f t="shared" si="12"/>
        <v>15:08:39.204</v>
      </c>
      <c r="C117" s="3">
        <f t="shared" si="13"/>
        <v>54519.203999999998</v>
      </c>
      <c r="D117" s="3">
        <f t="shared" si="14"/>
        <v>10.510999999998603</v>
      </c>
      <c r="E117" s="3">
        <v>1056.28</v>
      </c>
      <c r="F117" s="3">
        <v>21276.799999999999</v>
      </c>
      <c r="G117" s="3">
        <v>10827</v>
      </c>
      <c r="H117" s="3">
        <v>861</v>
      </c>
      <c r="I117" s="3">
        <v>242.5</v>
      </c>
      <c r="J117">
        <f t="shared" si="10"/>
        <v>461.83499999999998</v>
      </c>
      <c r="K117">
        <f t="shared" si="11"/>
        <v>21297.159</v>
      </c>
      <c r="L117">
        <f t="shared" si="15"/>
        <v>114.55799999999999</v>
      </c>
      <c r="M117">
        <f t="shared" si="16"/>
        <v>18729.362000000001</v>
      </c>
      <c r="N117">
        <f t="shared" si="17"/>
        <v>0.11455799999999999</v>
      </c>
      <c r="O117">
        <f t="shared" si="17"/>
        <v>18.729362000000002</v>
      </c>
      <c r="AC117">
        <v>7.492</v>
      </c>
      <c r="AD117">
        <v>1.7599999904632568</v>
      </c>
      <c r="AE117">
        <v>-9.5200004577636719</v>
      </c>
      <c r="AF117">
        <f t="shared" si="18"/>
        <v>1.7599999904632568</v>
      </c>
      <c r="AG117">
        <f t="shared" si="19"/>
        <v>-9.5200004577636719</v>
      </c>
    </row>
    <row r="118" spans="1:33">
      <c r="A118" s="3" t="s">
        <v>1207</v>
      </c>
      <c r="B118" s="3" t="str">
        <f t="shared" si="12"/>
        <v>15:08:39.299</v>
      </c>
      <c r="C118" s="3">
        <f t="shared" si="13"/>
        <v>54519.298999999999</v>
      </c>
      <c r="D118" s="3">
        <f t="shared" si="14"/>
        <v>10.605999999999767</v>
      </c>
      <c r="E118" s="3">
        <v>1067.73</v>
      </c>
      <c r="F118" s="3">
        <v>21389.5</v>
      </c>
      <c r="G118" s="3">
        <v>10889</v>
      </c>
      <c r="H118" s="3">
        <v>864.5</v>
      </c>
      <c r="I118" s="3">
        <v>240.75</v>
      </c>
      <c r="J118">
        <f t="shared" si="10"/>
        <v>470.13400000000001</v>
      </c>
      <c r="K118">
        <f t="shared" si="11"/>
        <v>21410.12</v>
      </c>
      <c r="L118">
        <f t="shared" si="15"/>
        <v>122.85700000000003</v>
      </c>
      <c r="M118">
        <f t="shared" si="16"/>
        <v>18842.323</v>
      </c>
      <c r="N118">
        <f t="shared" si="17"/>
        <v>0.12285700000000004</v>
      </c>
      <c r="O118">
        <f t="shared" si="17"/>
        <v>18.842323</v>
      </c>
      <c r="AC118">
        <v>7.5540000000000003</v>
      </c>
      <c r="AD118">
        <v>-4.320000171661377</v>
      </c>
      <c r="AE118">
        <v>-2.4700000286102295</v>
      </c>
      <c r="AF118">
        <f t="shared" si="18"/>
        <v>-4.320000171661377</v>
      </c>
      <c r="AG118">
        <f t="shared" si="19"/>
        <v>-2.4700000286102295</v>
      </c>
    </row>
    <row r="119" spans="1:33">
      <c r="A119" s="3" t="s">
        <v>1208</v>
      </c>
      <c r="B119" s="3" t="str">
        <f t="shared" si="12"/>
        <v>15:08:39.394</v>
      </c>
      <c r="C119" s="3">
        <f t="shared" si="13"/>
        <v>54519.394</v>
      </c>
      <c r="D119" s="3">
        <f t="shared" si="14"/>
        <v>10.701000000000931</v>
      </c>
      <c r="E119" s="3">
        <v>1096.51</v>
      </c>
      <c r="F119" s="3">
        <v>21614.1</v>
      </c>
      <c r="G119" s="3">
        <v>11010.5</v>
      </c>
      <c r="H119" s="3">
        <v>864.5</v>
      </c>
      <c r="I119" s="3">
        <v>238.75</v>
      </c>
      <c r="J119">
        <f t="shared" si="10"/>
        <v>492.63299999999998</v>
      </c>
      <c r="K119">
        <f t="shared" si="11"/>
        <v>21635.397000000001</v>
      </c>
      <c r="L119">
        <f t="shared" si="15"/>
        <v>145.35599999999999</v>
      </c>
      <c r="M119">
        <f t="shared" si="16"/>
        <v>19067.600000000002</v>
      </c>
      <c r="N119">
        <f t="shared" si="17"/>
        <v>0.14535599999999999</v>
      </c>
      <c r="O119">
        <f t="shared" si="17"/>
        <v>19.067600000000002</v>
      </c>
      <c r="AC119">
        <v>7.6340000000000003</v>
      </c>
      <c r="AD119">
        <v>-4.119999885559082</v>
      </c>
      <c r="AE119">
        <v>-1.4600000381469727</v>
      </c>
      <c r="AF119">
        <f t="shared" si="18"/>
        <v>-4.119999885559082</v>
      </c>
      <c r="AG119">
        <f t="shared" si="19"/>
        <v>-1.4600000381469727</v>
      </c>
    </row>
    <row r="120" spans="1:33">
      <c r="A120" s="3" t="s">
        <v>1209</v>
      </c>
      <c r="B120" s="3" t="str">
        <f t="shared" si="12"/>
        <v>15:08:39.485</v>
      </c>
      <c r="C120" s="3">
        <f t="shared" si="13"/>
        <v>54519.485000000001</v>
      </c>
      <c r="D120" s="3">
        <f t="shared" si="14"/>
        <v>10.792000000001281</v>
      </c>
      <c r="E120" s="3">
        <v>1097.96</v>
      </c>
      <c r="F120" s="3">
        <v>21739.7</v>
      </c>
      <c r="G120" s="3">
        <v>11091</v>
      </c>
      <c r="H120" s="3">
        <v>832</v>
      </c>
      <c r="I120" s="3">
        <v>237</v>
      </c>
      <c r="J120">
        <f t="shared" si="10"/>
        <v>490.57600000000002</v>
      </c>
      <c r="K120">
        <f t="shared" si="11"/>
        <v>21760.991999999998</v>
      </c>
      <c r="L120">
        <f t="shared" si="15"/>
        <v>143.29900000000004</v>
      </c>
      <c r="M120">
        <f t="shared" si="16"/>
        <v>19193.195</v>
      </c>
      <c r="N120">
        <f t="shared" si="17"/>
        <v>0.14329900000000004</v>
      </c>
      <c r="O120">
        <f t="shared" si="17"/>
        <v>19.193194999999999</v>
      </c>
      <c r="AC120">
        <v>7.7110000000000003</v>
      </c>
      <c r="AD120">
        <v>-4.5500001907348633</v>
      </c>
      <c r="AE120">
        <v>-0.73000001907348633</v>
      </c>
      <c r="AF120">
        <f t="shared" si="18"/>
        <v>-4.5500001907348633</v>
      </c>
      <c r="AG120">
        <f t="shared" si="19"/>
        <v>-0.73000001907348633</v>
      </c>
    </row>
    <row r="121" spans="1:33">
      <c r="A121" s="3" t="s">
        <v>1210</v>
      </c>
      <c r="B121" s="3" t="str">
        <f t="shared" si="12"/>
        <v>15:08:39.578</v>
      </c>
      <c r="C121" s="3">
        <f t="shared" si="13"/>
        <v>54519.578000000001</v>
      </c>
      <c r="D121" s="3">
        <f t="shared" si="14"/>
        <v>10.885000000002037</v>
      </c>
      <c r="E121" s="3">
        <v>1115.92</v>
      </c>
      <c r="F121" s="3">
        <v>21983.1</v>
      </c>
      <c r="G121" s="3">
        <v>11238</v>
      </c>
      <c r="H121" s="3">
        <v>826</v>
      </c>
      <c r="I121" s="3">
        <v>235</v>
      </c>
      <c r="J121">
        <f t="shared" si="10"/>
        <v>501.733</v>
      </c>
      <c r="K121">
        <f t="shared" si="11"/>
        <v>22004.777999999998</v>
      </c>
      <c r="L121">
        <f t="shared" si="15"/>
        <v>154.45600000000002</v>
      </c>
      <c r="M121">
        <f t="shared" si="16"/>
        <v>19436.981</v>
      </c>
      <c r="N121">
        <f t="shared" si="17"/>
        <v>0.15445600000000001</v>
      </c>
      <c r="O121">
        <f t="shared" si="17"/>
        <v>19.436980999999999</v>
      </c>
      <c r="AC121">
        <v>7.7889999999999997</v>
      </c>
      <c r="AD121">
        <v>-9.2100000381469727</v>
      </c>
      <c r="AE121">
        <v>-1.440000057220459</v>
      </c>
      <c r="AF121">
        <f t="shared" si="18"/>
        <v>-9.2100000381469727</v>
      </c>
      <c r="AG121">
        <f t="shared" si="19"/>
        <v>-1.440000057220459</v>
      </c>
    </row>
    <row r="122" spans="1:33">
      <c r="A122" s="3" t="s">
        <v>1211</v>
      </c>
      <c r="B122" s="3" t="str">
        <f t="shared" si="12"/>
        <v>15:08:39.670</v>
      </c>
      <c r="C122" s="3">
        <f t="shared" si="13"/>
        <v>54519.67</v>
      </c>
      <c r="D122" s="3">
        <f t="shared" si="14"/>
        <v>10.976999999998952</v>
      </c>
      <c r="E122" s="3">
        <v>1133.4100000000001</v>
      </c>
      <c r="F122" s="3">
        <v>22099.7</v>
      </c>
      <c r="G122" s="3">
        <v>11303</v>
      </c>
      <c r="H122" s="3">
        <v>823.5</v>
      </c>
      <c r="I122" s="3">
        <v>233</v>
      </c>
      <c r="J122">
        <f t="shared" si="10"/>
        <v>515.96199999999999</v>
      </c>
      <c r="K122">
        <f t="shared" si="11"/>
        <v>22121.795999999998</v>
      </c>
      <c r="L122">
        <f t="shared" si="15"/>
        <v>168.685</v>
      </c>
      <c r="M122">
        <f t="shared" si="16"/>
        <v>19553.999</v>
      </c>
      <c r="N122">
        <f t="shared" si="17"/>
        <v>0.168685</v>
      </c>
      <c r="O122">
        <f t="shared" si="17"/>
        <v>19.553999000000001</v>
      </c>
      <c r="AC122">
        <v>7.8520000000000003</v>
      </c>
      <c r="AD122">
        <v>-5.3000001907348633</v>
      </c>
      <c r="AE122">
        <v>-3.1400001049041748</v>
      </c>
      <c r="AF122">
        <f t="shared" si="18"/>
        <v>-5.3000001907348633</v>
      </c>
      <c r="AG122">
        <f t="shared" si="19"/>
        <v>-3.1400001049041748</v>
      </c>
    </row>
    <row r="123" spans="1:33">
      <c r="A123" s="3" t="s">
        <v>1212</v>
      </c>
      <c r="B123" s="3" t="str">
        <f t="shared" si="12"/>
        <v>15:08:39.764</v>
      </c>
      <c r="C123" s="3">
        <f t="shared" si="13"/>
        <v>54519.764000000003</v>
      </c>
      <c r="D123" s="3">
        <f t="shared" si="14"/>
        <v>11.071000000003551</v>
      </c>
      <c r="E123" s="3">
        <v>1165.32</v>
      </c>
      <c r="F123" s="3">
        <v>22340.5</v>
      </c>
      <c r="G123" s="3">
        <v>11443</v>
      </c>
      <c r="H123" s="3">
        <v>836</v>
      </c>
      <c r="I123" s="3">
        <v>231</v>
      </c>
      <c r="J123">
        <f t="shared" si="10"/>
        <v>541.13699999999994</v>
      </c>
      <c r="K123">
        <f t="shared" si="11"/>
        <v>22363.348999999998</v>
      </c>
      <c r="L123">
        <f t="shared" si="15"/>
        <v>193.85999999999996</v>
      </c>
      <c r="M123">
        <f t="shared" si="16"/>
        <v>19795.552</v>
      </c>
      <c r="N123">
        <f t="shared" si="17"/>
        <v>0.19385999999999995</v>
      </c>
      <c r="O123">
        <f t="shared" si="17"/>
        <v>19.795552000000001</v>
      </c>
      <c r="AC123">
        <v>7.9130000000000003</v>
      </c>
      <c r="AD123">
        <v>-6.0199999809265137</v>
      </c>
      <c r="AE123">
        <v>-2.940000057220459</v>
      </c>
      <c r="AF123">
        <f t="shared" si="18"/>
        <v>-6.0199999809265137</v>
      </c>
      <c r="AG123">
        <f t="shared" si="19"/>
        <v>-2.940000057220459</v>
      </c>
    </row>
    <row r="124" spans="1:33">
      <c r="A124" s="3" t="s">
        <v>1213</v>
      </c>
      <c r="B124" s="3" t="str">
        <f t="shared" si="12"/>
        <v>15:08:39.857</v>
      </c>
      <c r="C124" s="3">
        <f t="shared" si="13"/>
        <v>54519.857000000004</v>
      </c>
      <c r="D124" s="3">
        <f t="shared" si="14"/>
        <v>11.164000000004307</v>
      </c>
      <c r="E124" s="3">
        <v>1173.05</v>
      </c>
      <c r="F124" s="3">
        <v>22471.4</v>
      </c>
      <c r="G124" s="3">
        <v>11527.5</v>
      </c>
      <c r="H124" s="3">
        <v>842.5</v>
      </c>
      <c r="I124" s="3">
        <v>229.25</v>
      </c>
      <c r="J124">
        <f t="shared" si="10"/>
        <v>545.21</v>
      </c>
      <c r="K124">
        <f t="shared" si="11"/>
        <v>22494.405999999999</v>
      </c>
      <c r="L124">
        <f t="shared" si="15"/>
        <v>197.93300000000005</v>
      </c>
      <c r="M124">
        <f t="shared" si="16"/>
        <v>19926.609</v>
      </c>
      <c r="N124">
        <f t="shared" si="17"/>
        <v>0.19793300000000005</v>
      </c>
      <c r="O124">
        <f t="shared" si="17"/>
        <v>19.926608999999999</v>
      </c>
      <c r="AC124">
        <v>7.9749999999999996</v>
      </c>
      <c r="AD124">
        <v>-5.9099998474121094</v>
      </c>
      <c r="AE124">
        <v>-4.5999999046325684</v>
      </c>
      <c r="AF124">
        <f t="shared" si="18"/>
        <v>-5.9099998474121094</v>
      </c>
      <c r="AG124">
        <f t="shared" si="19"/>
        <v>-4.5999999046325684</v>
      </c>
    </row>
    <row r="125" spans="1:33">
      <c r="A125" s="3" t="s">
        <v>1214</v>
      </c>
      <c r="B125" s="3" t="str">
        <f t="shared" si="12"/>
        <v>15:08:39.949</v>
      </c>
      <c r="C125" s="3">
        <f t="shared" si="13"/>
        <v>54519.949000000001</v>
      </c>
      <c r="D125" s="3">
        <f t="shared" si="14"/>
        <v>11.256000000001222</v>
      </c>
      <c r="E125" s="3">
        <v>1205.82</v>
      </c>
      <c r="F125" s="3">
        <v>22722.1</v>
      </c>
      <c r="G125" s="3">
        <v>11679</v>
      </c>
      <c r="H125" s="3">
        <v>850</v>
      </c>
      <c r="I125" s="3">
        <v>227.25</v>
      </c>
      <c r="J125">
        <f t="shared" si="10"/>
        <v>570.96900000000005</v>
      </c>
      <c r="K125">
        <f t="shared" si="11"/>
        <v>22745.878000000001</v>
      </c>
      <c r="L125">
        <f t="shared" si="15"/>
        <v>223.69200000000006</v>
      </c>
      <c r="M125">
        <f t="shared" si="16"/>
        <v>20178.081000000002</v>
      </c>
      <c r="N125">
        <f t="shared" si="17"/>
        <v>0.22369200000000006</v>
      </c>
      <c r="O125">
        <f t="shared" si="17"/>
        <v>20.178081000000002</v>
      </c>
      <c r="AC125">
        <v>8.0350000000000001</v>
      </c>
      <c r="AD125">
        <v>-5.7899999618530273</v>
      </c>
      <c r="AE125">
        <v>-4.7600002288818359</v>
      </c>
      <c r="AF125">
        <f t="shared" si="18"/>
        <v>-5.7899999618530273</v>
      </c>
      <c r="AG125">
        <f t="shared" si="19"/>
        <v>-4.7600002288818359</v>
      </c>
    </row>
    <row r="126" spans="1:33">
      <c r="A126" s="3" t="s">
        <v>1215</v>
      </c>
      <c r="B126" s="3" t="str">
        <f t="shared" si="12"/>
        <v>15:08:40.045</v>
      </c>
      <c r="C126" s="3">
        <f t="shared" si="13"/>
        <v>54520.044999999998</v>
      </c>
      <c r="D126" s="3">
        <f t="shared" si="14"/>
        <v>11.351999999998952</v>
      </c>
      <c r="E126" s="3">
        <v>1229.33</v>
      </c>
      <c r="F126" s="3">
        <v>22843.200000000001</v>
      </c>
      <c r="G126" s="3">
        <v>11748</v>
      </c>
      <c r="H126" s="3">
        <v>850</v>
      </c>
      <c r="I126" s="3">
        <v>225.5</v>
      </c>
      <c r="J126">
        <f t="shared" si="10"/>
        <v>591.08900000000006</v>
      </c>
      <c r="K126">
        <f t="shared" si="11"/>
        <v>22867.552</v>
      </c>
      <c r="L126">
        <f t="shared" si="15"/>
        <v>243.81200000000007</v>
      </c>
      <c r="M126">
        <f t="shared" si="16"/>
        <v>20299.755000000001</v>
      </c>
      <c r="N126">
        <f t="shared" si="17"/>
        <v>0.24381200000000008</v>
      </c>
      <c r="O126">
        <f t="shared" si="17"/>
        <v>20.299755000000001</v>
      </c>
      <c r="AC126">
        <v>8.0969999999999995</v>
      </c>
      <c r="AD126">
        <v>-2</v>
      </c>
      <c r="AE126">
        <v>-5.8600001335144043</v>
      </c>
      <c r="AF126">
        <f t="shared" si="18"/>
        <v>-2</v>
      </c>
      <c r="AG126">
        <f t="shared" si="19"/>
        <v>-5.8600001335144043</v>
      </c>
    </row>
    <row r="127" spans="1:33">
      <c r="A127" s="3" t="s">
        <v>1216</v>
      </c>
      <c r="B127" s="3" t="str">
        <f t="shared" si="12"/>
        <v>15:08:40.136</v>
      </c>
      <c r="C127" s="3">
        <f t="shared" si="13"/>
        <v>54520.135999999999</v>
      </c>
      <c r="D127" s="3">
        <f t="shared" si="14"/>
        <v>11.442999999999302</v>
      </c>
      <c r="E127" s="3">
        <v>1238.22</v>
      </c>
      <c r="F127" s="3">
        <v>23130.400000000001</v>
      </c>
      <c r="G127" s="3">
        <v>11947.5</v>
      </c>
      <c r="H127" s="3">
        <v>839</v>
      </c>
      <c r="I127" s="3">
        <v>223.5</v>
      </c>
      <c r="J127">
        <f t="shared" si="10"/>
        <v>591.95699999999999</v>
      </c>
      <c r="K127">
        <f t="shared" si="11"/>
        <v>23154.886999999999</v>
      </c>
      <c r="L127">
        <f t="shared" si="15"/>
        <v>244.68</v>
      </c>
      <c r="M127">
        <f t="shared" si="16"/>
        <v>20587.09</v>
      </c>
      <c r="N127">
        <f t="shared" si="17"/>
        <v>0.24468000000000001</v>
      </c>
      <c r="O127">
        <f t="shared" si="17"/>
        <v>20.58709</v>
      </c>
      <c r="AC127">
        <v>8.1620000000000008</v>
      </c>
      <c r="AD127">
        <v>-2.1800000667572021</v>
      </c>
      <c r="AE127">
        <v>-7.440000057220459</v>
      </c>
      <c r="AF127">
        <f t="shared" si="18"/>
        <v>-2.1800000667572021</v>
      </c>
      <c r="AG127">
        <f t="shared" si="19"/>
        <v>-7.440000057220459</v>
      </c>
    </row>
    <row r="128" spans="1:33">
      <c r="A128" s="3" t="s">
        <v>1217</v>
      </c>
      <c r="B128" s="3" t="str">
        <f t="shared" si="12"/>
        <v>15:08:40.230</v>
      </c>
      <c r="C128" s="3">
        <f t="shared" si="13"/>
        <v>54520.23</v>
      </c>
      <c r="D128" s="3">
        <f t="shared" si="14"/>
        <v>11.5370000000039</v>
      </c>
      <c r="E128" s="3">
        <v>1262.1500000000001</v>
      </c>
      <c r="F128" s="3">
        <v>23257.1</v>
      </c>
      <c r="G128" s="3">
        <v>12023</v>
      </c>
      <c r="H128" s="3">
        <v>843</v>
      </c>
      <c r="I128" s="3">
        <v>221.75</v>
      </c>
      <c r="J128">
        <f t="shared" si="10"/>
        <v>612.34100000000001</v>
      </c>
      <c r="K128">
        <f t="shared" si="11"/>
        <v>23282.17</v>
      </c>
      <c r="L128">
        <f t="shared" si="15"/>
        <v>265.06400000000002</v>
      </c>
      <c r="M128">
        <f t="shared" si="16"/>
        <v>20714.373</v>
      </c>
      <c r="N128">
        <f t="shared" si="17"/>
        <v>0.26506400000000002</v>
      </c>
      <c r="O128">
        <f t="shared" si="17"/>
        <v>20.714372999999998</v>
      </c>
      <c r="AC128">
        <v>8.2230000000000008</v>
      </c>
      <c r="AD128">
        <v>-4.5</v>
      </c>
      <c r="AE128">
        <v>-4.8299999237060547</v>
      </c>
      <c r="AF128">
        <f t="shared" si="18"/>
        <v>-4.5</v>
      </c>
      <c r="AG128">
        <f t="shared" si="19"/>
        <v>-4.8299999237060547</v>
      </c>
    </row>
    <row r="129" spans="1:33">
      <c r="A129" s="3" t="s">
        <v>1218</v>
      </c>
      <c r="B129" s="3" t="str">
        <f t="shared" si="12"/>
        <v>15:08:40.322</v>
      </c>
      <c r="C129" s="3">
        <f t="shared" si="13"/>
        <v>54520.322</v>
      </c>
      <c r="D129" s="3">
        <f t="shared" si="14"/>
        <v>11.629000000000815</v>
      </c>
      <c r="E129" s="3">
        <v>1292.51</v>
      </c>
      <c r="F129" s="3">
        <v>23535.8</v>
      </c>
      <c r="G129" s="3">
        <v>12207</v>
      </c>
      <c r="H129" s="3">
        <v>792.5</v>
      </c>
      <c r="I129" s="3">
        <v>219.75</v>
      </c>
      <c r="J129">
        <f t="shared" si="10"/>
        <v>634.90899999999999</v>
      </c>
      <c r="K129">
        <f t="shared" si="11"/>
        <v>23561.569</v>
      </c>
      <c r="L129">
        <f t="shared" si="15"/>
        <v>287.63200000000001</v>
      </c>
      <c r="M129">
        <f t="shared" si="16"/>
        <v>20993.772000000001</v>
      </c>
      <c r="N129">
        <f t="shared" si="17"/>
        <v>0.287632</v>
      </c>
      <c r="O129">
        <f t="shared" si="17"/>
        <v>20.993772</v>
      </c>
      <c r="AC129">
        <v>8.298</v>
      </c>
      <c r="AD129">
        <v>-3.7699999809265137</v>
      </c>
      <c r="AE129">
        <v>-5.369999885559082</v>
      </c>
      <c r="AF129">
        <f t="shared" si="18"/>
        <v>-3.7699999809265137</v>
      </c>
      <c r="AG129">
        <f t="shared" si="19"/>
        <v>-5.369999885559082</v>
      </c>
    </row>
    <row r="130" spans="1:33">
      <c r="A130" s="3" t="s">
        <v>1219</v>
      </c>
      <c r="B130" s="3" t="str">
        <f t="shared" si="12"/>
        <v>15:08:40.415</v>
      </c>
      <c r="C130" s="3">
        <f t="shared" si="13"/>
        <v>54520.415000000001</v>
      </c>
      <c r="D130" s="3">
        <f t="shared" si="14"/>
        <v>11.722000000001572</v>
      </c>
      <c r="E130" s="3">
        <v>1281.74</v>
      </c>
      <c r="F130" s="3">
        <v>23627.3</v>
      </c>
      <c r="G130" s="3">
        <v>12282</v>
      </c>
      <c r="H130" s="3">
        <v>883</v>
      </c>
      <c r="I130" s="3">
        <v>438</v>
      </c>
      <c r="J130">
        <f t="shared" si="10"/>
        <v>621.58799999999997</v>
      </c>
      <c r="K130">
        <f t="shared" si="11"/>
        <v>23652.756000000001</v>
      </c>
      <c r="L130">
        <f t="shared" si="15"/>
        <v>274.31099999999998</v>
      </c>
      <c r="M130">
        <f t="shared" si="16"/>
        <v>21084.959000000003</v>
      </c>
      <c r="N130">
        <f t="shared" si="17"/>
        <v>0.27431099999999997</v>
      </c>
      <c r="O130">
        <f t="shared" si="17"/>
        <v>21.084959000000001</v>
      </c>
      <c r="AC130">
        <v>8.3840000000000003</v>
      </c>
      <c r="AD130">
        <v>-5.7199997901916504</v>
      </c>
      <c r="AE130">
        <v>-6.4099998474121094</v>
      </c>
      <c r="AF130">
        <f t="shared" si="18"/>
        <v>-5.7199997901916504</v>
      </c>
      <c r="AG130">
        <f t="shared" si="19"/>
        <v>-6.4099998474121094</v>
      </c>
    </row>
    <row r="131" spans="1:33">
      <c r="A131" s="3" t="s">
        <v>1220</v>
      </c>
      <c r="B131" s="3" t="str">
        <f t="shared" si="12"/>
        <v>15:08:40.511</v>
      </c>
      <c r="C131" s="3">
        <f t="shared" si="13"/>
        <v>54520.510999999999</v>
      </c>
      <c r="D131" s="3">
        <f t="shared" si="14"/>
        <v>11.817999999999302</v>
      </c>
      <c r="E131" s="3">
        <v>1283.6600000000001</v>
      </c>
      <c r="F131" s="3">
        <v>23869</v>
      </c>
      <c r="G131" s="3">
        <v>12461.5</v>
      </c>
      <c r="H131" s="3">
        <v>814.5</v>
      </c>
      <c r="I131" s="3">
        <v>217</v>
      </c>
      <c r="J131">
        <f t="shared" si="10"/>
        <v>616.75900000000001</v>
      </c>
      <c r="K131">
        <f t="shared" si="11"/>
        <v>23894.422999999999</v>
      </c>
      <c r="L131">
        <f t="shared" si="15"/>
        <v>269.48200000000003</v>
      </c>
      <c r="M131">
        <f t="shared" si="16"/>
        <v>21326.626</v>
      </c>
      <c r="N131">
        <f t="shared" si="17"/>
        <v>0.26948200000000005</v>
      </c>
      <c r="O131">
        <f t="shared" si="17"/>
        <v>21.326626000000001</v>
      </c>
      <c r="AC131">
        <v>8.4589999999999996</v>
      </c>
      <c r="AD131">
        <v>-10.930000305175781</v>
      </c>
      <c r="AE131">
        <v>-6.3299999237060547</v>
      </c>
      <c r="AF131">
        <f t="shared" si="18"/>
        <v>-10.930000305175781</v>
      </c>
      <c r="AG131">
        <f t="shared" si="19"/>
        <v>-6.3299999237060547</v>
      </c>
    </row>
    <row r="132" spans="1:33">
      <c r="A132" s="3" t="s">
        <v>1221</v>
      </c>
      <c r="B132" s="3" t="str">
        <f t="shared" si="12"/>
        <v>15:08:40.604</v>
      </c>
      <c r="C132" s="3">
        <f t="shared" si="13"/>
        <v>54520.603999999999</v>
      </c>
      <c r="D132" s="3">
        <f t="shared" si="14"/>
        <v>11.911000000000058</v>
      </c>
      <c r="E132" s="3">
        <v>1314.81</v>
      </c>
      <c r="F132" s="3">
        <v>23999.4</v>
      </c>
      <c r="G132" s="3">
        <v>12539.5</v>
      </c>
      <c r="H132" s="3">
        <v>819.5</v>
      </c>
      <c r="I132" s="3">
        <v>215.5</v>
      </c>
      <c r="J132">
        <f t="shared" ref="J132:J159" si="20">ROUND(E132*COS(1.5*PI()/180)-F132*SIN(1.6*PI()/180),3)</f>
        <v>644.25699999999995</v>
      </c>
      <c r="K132">
        <f t="shared" ref="K132:K159" si="21">ROUND(E132*SIN(1.5*PI()/180)+F132*COS(1.5*PI()/180),3)</f>
        <v>24025.594000000001</v>
      </c>
      <c r="L132">
        <f t="shared" si="15"/>
        <v>296.97999999999996</v>
      </c>
      <c r="M132">
        <f t="shared" si="16"/>
        <v>21457.797000000002</v>
      </c>
      <c r="N132">
        <f t="shared" si="17"/>
        <v>0.29697999999999997</v>
      </c>
      <c r="O132">
        <f t="shared" si="17"/>
        <v>21.457797000000003</v>
      </c>
      <c r="AC132">
        <v>8.5120000000000005</v>
      </c>
      <c r="AD132">
        <v>-9.130000114440918</v>
      </c>
      <c r="AE132">
        <v>-8.1000003814697266</v>
      </c>
      <c r="AF132">
        <f t="shared" si="18"/>
        <v>-9.130000114440918</v>
      </c>
      <c r="AG132">
        <f t="shared" si="19"/>
        <v>-8.1000003814697266</v>
      </c>
    </row>
    <row r="133" spans="1:33">
      <c r="A133" s="3" t="s">
        <v>1222</v>
      </c>
      <c r="B133" s="3" t="str">
        <f t="shared" ref="B133:B159" si="22">MID(A133,12,8)&amp;"."&amp;RIGHT(A133,3)</f>
        <v>15:08:40.697</v>
      </c>
      <c r="C133" s="3">
        <f t="shared" ref="C133:C159" si="23">LEFT(B133,2)*3600+MID(B133,4,2)*60+RIGHT(B133,6)</f>
        <v>54520.697</v>
      </c>
      <c r="D133" s="3">
        <f t="shared" ref="D133:D159" si="24">C133-$C$4</f>
        <v>12.004000000000815</v>
      </c>
      <c r="E133" s="3">
        <v>1346.27</v>
      </c>
      <c r="F133" s="3">
        <v>24303.8</v>
      </c>
      <c r="G133" s="3">
        <v>12751.5</v>
      </c>
      <c r="H133" s="3">
        <v>776.5</v>
      </c>
      <c r="I133" s="3">
        <v>213.5</v>
      </c>
      <c r="J133">
        <f t="shared" si="20"/>
        <v>667.20699999999999</v>
      </c>
      <c r="K133">
        <f t="shared" si="21"/>
        <v>24330.713</v>
      </c>
      <c r="L133">
        <f t="shared" ref="L133:L159" si="25">J133-$J$4</f>
        <v>319.93</v>
      </c>
      <c r="M133">
        <f t="shared" ref="M133:M159" si="26">K133-$K$4</f>
        <v>21762.916000000001</v>
      </c>
      <c r="N133">
        <f t="shared" ref="N133:O159" si="27">L133*0.001</f>
        <v>0.31992999999999999</v>
      </c>
      <c r="O133">
        <f t="shared" si="27"/>
        <v>21.762916000000001</v>
      </c>
      <c r="AC133">
        <v>8.5730000000000004</v>
      </c>
      <c r="AD133">
        <v>-8.8999996185302734</v>
      </c>
      <c r="AE133">
        <v>-6.179999828338623</v>
      </c>
      <c r="AF133">
        <f t="shared" ref="AF133:AF196" si="28">AD133</f>
        <v>-8.8999996185302734</v>
      </c>
      <c r="AG133">
        <f t="shared" ref="AG133:AG196" si="29">AE133</f>
        <v>-6.179999828338623</v>
      </c>
    </row>
    <row r="134" spans="1:33">
      <c r="A134" s="3" t="s">
        <v>1223</v>
      </c>
      <c r="B134" s="3" t="str">
        <f t="shared" si="22"/>
        <v>15:08:40.789</v>
      </c>
      <c r="C134" s="3">
        <f t="shared" si="23"/>
        <v>54520.788999999997</v>
      </c>
      <c r="D134" s="3">
        <f t="shared" si="24"/>
        <v>12.09599999999773</v>
      </c>
      <c r="E134" s="3">
        <v>1346.75</v>
      </c>
      <c r="F134" s="3">
        <v>24390.7</v>
      </c>
      <c r="G134" s="3">
        <v>12818</v>
      </c>
      <c r="H134" s="3">
        <v>852</v>
      </c>
      <c r="I134" s="3">
        <v>425.5</v>
      </c>
      <c r="J134">
        <f t="shared" si="20"/>
        <v>665.26</v>
      </c>
      <c r="K134">
        <f t="shared" si="21"/>
        <v>24417.596000000001</v>
      </c>
      <c r="L134">
        <f t="shared" si="25"/>
        <v>317.983</v>
      </c>
      <c r="M134">
        <f t="shared" si="26"/>
        <v>21849.799000000003</v>
      </c>
      <c r="N134">
        <f t="shared" si="27"/>
        <v>0.31798300000000002</v>
      </c>
      <c r="O134">
        <f t="shared" si="27"/>
        <v>21.849799000000004</v>
      </c>
      <c r="AC134">
        <v>8.6310000000000002</v>
      </c>
      <c r="AD134">
        <v>-7.690000057220459</v>
      </c>
      <c r="AE134">
        <v>-6.2199997901916504</v>
      </c>
      <c r="AF134">
        <f t="shared" si="28"/>
        <v>-7.690000057220459</v>
      </c>
      <c r="AG134">
        <f t="shared" si="29"/>
        <v>-6.2199997901916504</v>
      </c>
    </row>
    <row r="135" spans="1:33">
      <c r="A135" s="3" t="s">
        <v>1224</v>
      </c>
      <c r="B135" s="3" t="str">
        <f t="shared" si="22"/>
        <v>15:08:40.884</v>
      </c>
      <c r="C135" s="3">
        <f t="shared" si="23"/>
        <v>54520.883999999998</v>
      </c>
      <c r="D135" s="3">
        <f t="shared" si="24"/>
        <v>12.190999999998894</v>
      </c>
      <c r="E135" s="3">
        <v>1357.46</v>
      </c>
      <c r="F135" s="3">
        <v>24645.4</v>
      </c>
      <c r="G135" s="3">
        <v>13009</v>
      </c>
      <c r="H135" s="3">
        <v>798.5</v>
      </c>
      <c r="I135" s="3">
        <v>210.75</v>
      </c>
      <c r="J135">
        <f t="shared" si="20"/>
        <v>668.85500000000002</v>
      </c>
      <c r="K135">
        <f t="shared" si="21"/>
        <v>24672.489000000001</v>
      </c>
      <c r="L135">
        <f t="shared" si="25"/>
        <v>321.57800000000003</v>
      </c>
      <c r="M135">
        <f t="shared" si="26"/>
        <v>22104.692000000003</v>
      </c>
      <c r="N135">
        <f t="shared" si="27"/>
        <v>0.32157800000000003</v>
      </c>
      <c r="O135">
        <f t="shared" si="27"/>
        <v>22.104692000000004</v>
      </c>
      <c r="AC135">
        <v>8.6880000000000006</v>
      </c>
      <c r="AD135">
        <v>-7.059999942779541</v>
      </c>
      <c r="AE135">
        <v>-6.2100000381469727</v>
      </c>
      <c r="AF135">
        <f t="shared" si="28"/>
        <v>-7.059999942779541</v>
      </c>
      <c r="AG135">
        <f t="shared" si="29"/>
        <v>-6.2100000381469727</v>
      </c>
    </row>
    <row r="136" spans="1:33">
      <c r="A136" s="3" t="s">
        <v>1225</v>
      </c>
      <c r="B136" s="3" t="str">
        <f t="shared" si="22"/>
        <v>15:08:40.977</v>
      </c>
      <c r="C136" s="3">
        <f t="shared" si="23"/>
        <v>54520.976999999999</v>
      </c>
      <c r="D136" s="3">
        <f t="shared" si="24"/>
        <v>12.283999999999651</v>
      </c>
      <c r="E136" s="3">
        <v>1356.89</v>
      </c>
      <c r="F136" s="3">
        <v>24737.3</v>
      </c>
      <c r="G136" s="3">
        <v>13081</v>
      </c>
      <c r="H136" s="3">
        <v>839</v>
      </c>
      <c r="I136" s="3">
        <v>420.5</v>
      </c>
      <c r="J136">
        <f t="shared" si="20"/>
        <v>665.71900000000005</v>
      </c>
      <c r="K136">
        <f t="shared" si="21"/>
        <v>24764.342000000001</v>
      </c>
      <c r="L136">
        <f t="shared" si="25"/>
        <v>318.44200000000006</v>
      </c>
      <c r="M136">
        <f t="shared" si="26"/>
        <v>22196.545000000002</v>
      </c>
      <c r="N136">
        <f t="shared" si="27"/>
        <v>0.31844200000000006</v>
      </c>
      <c r="O136">
        <f t="shared" si="27"/>
        <v>22.196545000000004</v>
      </c>
      <c r="AC136">
        <v>8.7629999999999999</v>
      </c>
      <c r="AD136">
        <v>-6.929999828338623</v>
      </c>
      <c r="AE136">
        <v>-4.3899998664855957</v>
      </c>
      <c r="AF136">
        <f t="shared" si="28"/>
        <v>-6.929999828338623</v>
      </c>
      <c r="AG136">
        <f t="shared" si="29"/>
        <v>-4.3899998664855957</v>
      </c>
    </row>
    <row r="137" spans="1:33">
      <c r="A137" s="3" t="s">
        <v>1226</v>
      </c>
      <c r="B137" s="3" t="str">
        <f t="shared" si="22"/>
        <v>15:08:41.069</v>
      </c>
      <c r="C137" s="3">
        <f t="shared" si="23"/>
        <v>54521.069000000003</v>
      </c>
      <c r="D137" s="3">
        <f t="shared" si="24"/>
        <v>12.376000000003842</v>
      </c>
      <c r="E137" s="3">
        <v>1380.24</v>
      </c>
      <c r="F137" s="3">
        <v>24986.799999999999</v>
      </c>
      <c r="G137" s="3">
        <v>13263</v>
      </c>
      <c r="H137" s="3">
        <v>791</v>
      </c>
      <c r="I137" s="3">
        <v>208.25</v>
      </c>
      <c r="J137">
        <f t="shared" si="20"/>
        <v>682.09500000000003</v>
      </c>
      <c r="K137">
        <f t="shared" si="21"/>
        <v>25014.367999999999</v>
      </c>
      <c r="L137">
        <f t="shared" si="25"/>
        <v>334.81800000000004</v>
      </c>
      <c r="M137">
        <f t="shared" si="26"/>
        <v>22446.571</v>
      </c>
      <c r="N137">
        <f t="shared" si="27"/>
        <v>0.33481800000000006</v>
      </c>
      <c r="O137">
        <f t="shared" si="27"/>
        <v>22.446570999999999</v>
      </c>
      <c r="AC137">
        <v>8.82</v>
      </c>
      <c r="AD137">
        <v>-4.5500001907348633</v>
      </c>
      <c r="AE137">
        <v>-5.2399997711181641</v>
      </c>
      <c r="AF137">
        <f t="shared" si="28"/>
        <v>-4.5500001907348633</v>
      </c>
      <c r="AG137">
        <f t="shared" si="29"/>
        <v>-5.2399997711181641</v>
      </c>
    </row>
    <row r="138" spans="1:33">
      <c r="A138" s="3" t="s">
        <v>1227</v>
      </c>
      <c r="B138" s="3" t="str">
        <f t="shared" si="22"/>
        <v>15:08:41.162</v>
      </c>
      <c r="C138" s="3">
        <f t="shared" si="23"/>
        <v>54521.161999999997</v>
      </c>
      <c r="D138" s="3">
        <f t="shared" si="24"/>
        <v>12.468999999997322</v>
      </c>
      <c r="E138" s="3">
        <v>1424.22</v>
      </c>
      <c r="F138" s="3">
        <v>25120.1</v>
      </c>
      <c r="G138" s="3">
        <v>13342</v>
      </c>
      <c r="H138" s="3">
        <v>759.5</v>
      </c>
      <c r="I138" s="3">
        <v>206.75</v>
      </c>
      <c r="J138">
        <f t="shared" si="20"/>
        <v>722.33799999999997</v>
      </c>
      <c r="K138">
        <f t="shared" si="21"/>
        <v>25148.774000000001</v>
      </c>
      <c r="L138">
        <f t="shared" si="25"/>
        <v>375.06099999999998</v>
      </c>
      <c r="M138">
        <f t="shared" si="26"/>
        <v>22580.977000000003</v>
      </c>
      <c r="N138">
        <f t="shared" si="27"/>
        <v>0.37506099999999998</v>
      </c>
      <c r="O138">
        <f t="shared" si="27"/>
        <v>22.580977000000004</v>
      </c>
      <c r="AC138">
        <v>8.8949999999999996</v>
      </c>
      <c r="AD138">
        <v>-2.2000000476837158</v>
      </c>
      <c r="AE138">
        <v>-3.190000057220459</v>
      </c>
      <c r="AF138">
        <f t="shared" si="28"/>
        <v>-2.2000000476837158</v>
      </c>
      <c r="AG138">
        <f t="shared" si="29"/>
        <v>-3.190000057220459</v>
      </c>
    </row>
    <row r="139" spans="1:33">
      <c r="A139" s="3" t="s">
        <v>1228</v>
      </c>
      <c r="B139" s="3" t="str">
        <f t="shared" si="22"/>
        <v>15:08:41.256</v>
      </c>
      <c r="C139" s="3">
        <f t="shared" si="23"/>
        <v>54521.256000000001</v>
      </c>
      <c r="D139" s="3">
        <f t="shared" si="24"/>
        <v>12.563000000001921</v>
      </c>
      <c r="E139" s="3">
        <v>1410.77</v>
      </c>
      <c r="F139" s="3">
        <v>25332.9</v>
      </c>
      <c r="G139" s="3">
        <v>13520</v>
      </c>
      <c r="H139" s="3">
        <v>778</v>
      </c>
      <c r="I139" s="3">
        <v>205.25</v>
      </c>
      <c r="J139">
        <f t="shared" si="20"/>
        <v>702.95</v>
      </c>
      <c r="K139">
        <f t="shared" si="21"/>
        <v>25361.149000000001</v>
      </c>
      <c r="L139">
        <f t="shared" si="25"/>
        <v>355.67300000000006</v>
      </c>
      <c r="M139">
        <f t="shared" si="26"/>
        <v>22793.352000000003</v>
      </c>
      <c r="N139">
        <f t="shared" si="27"/>
        <v>0.35567300000000007</v>
      </c>
      <c r="O139">
        <f t="shared" si="27"/>
        <v>22.793352000000002</v>
      </c>
      <c r="AC139">
        <v>8.9540000000000006</v>
      </c>
      <c r="AD139">
        <v>-3.5299999713897705</v>
      </c>
      <c r="AE139">
        <v>-3.5</v>
      </c>
      <c r="AF139">
        <f t="shared" si="28"/>
        <v>-3.5299999713897705</v>
      </c>
      <c r="AG139">
        <f t="shared" si="29"/>
        <v>-3.5</v>
      </c>
    </row>
    <row r="140" spans="1:33">
      <c r="A140" s="3" t="s">
        <v>1229</v>
      </c>
      <c r="B140" s="3" t="str">
        <f t="shared" si="22"/>
        <v>15:08:41.347</v>
      </c>
      <c r="C140" s="3">
        <f t="shared" si="23"/>
        <v>54521.347000000002</v>
      </c>
      <c r="D140" s="3">
        <f t="shared" si="24"/>
        <v>12.65400000000227</v>
      </c>
      <c r="E140" s="3">
        <v>1460.04</v>
      </c>
      <c r="F140" s="3">
        <v>25465.1</v>
      </c>
      <c r="G140" s="3">
        <v>13597</v>
      </c>
      <c r="H140" s="3">
        <v>765</v>
      </c>
      <c r="I140" s="3">
        <v>204.25</v>
      </c>
      <c r="J140">
        <f t="shared" si="20"/>
        <v>748.51199999999994</v>
      </c>
      <c r="K140">
        <f t="shared" si="21"/>
        <v>25494.593000000001</v>
      </c>
      <c r="L140">
        <f t="shared" si="25"/>
        <v>401.23499999999996</v>
      </c>
      <c r="M140">
        <f t="shared" si="26"/>
        <v>22926.796000000002</v>
      </c>
      <c r="N140">
        <f t="shared" si="27"/>
        <v>0.40123499999999995</v>
      </c>
      <c r="O140">
        <f t="shared" si="27"/>
        <v>22.926796000000003</v>
      </c>
      <c r="AC140">
        <v>9.016</v>
      </c>
      <c r="AD140">
        <v>-5.0999999046325684</v>
      </c>
      <c r="AE140">
        <v>-4.130000114440918</v>
      </c>
      <c r="AF140">
        <f t="shared" si="28"/>
        <v>-5.0999999046325684</v>
      </c>
      <c r="AG140">
        <f t="shared" si="29"/>
        <v>-4.130000114440918</v>
      </c>
    </row>
    <row r="141" spans="1:33">
      <c r="A141" s="3" t="s">
        <v>1230</v>
      </c>
      <c r="B141" s="3" t="str">
        <f t="shared" si="22"/>
        <v>15:08:41.441</v>
      </c>
      <c r="C141" s="3">
        <f t="shared" si="23"/>
        <v>54521.440999999999</v>
      </c>
      <c r="D141" s="3">
        <f t="shared" si="24"/>
        <v>12.747999999999593</v>
      </c>
      <c r="E141" s="3">
        <v>1416.69</v>
      </c>
      <c r="F141" s="3">
        <v>25728.400000000001</v>
      </c>
      <c r="G141" s="3">
        <v>13835.5</v>
      </c>
      <c r="H141" s="3">
        <v>726</v>
      </c>
      <c r="I141" s="3">
        <v>202.75</v>
      </c>
      <c r="J141">
        <f t="shared" si="20"/>
        <v>697.82500000000005</v>
      </c>
      <c r="K141">
        <f t="shared" si="21"/>
        <v>25756.668000000001</v>
      </c>
      <c r="L141">
        <f t="shared" si="25"/>
        <v>350.54800000000006</v>
      </c>
      <c r="M141">
        <f t="shared" si="26"/>
        <v>23188.871000000003</v>
      </c>
      <c r="N141">
        <f t="shared" si="27"/>
        <v>0.35054800000000008</v>
      </c>
      <c r="O141">
        <f t="shared" si="27"/>
        <v>23.188871000000002</v>
      </c>
      <c r="AC141">
        <v>9.0879999999999992</v>
      </c>
      <c r="AD141">
        <v>-6.0900001525878906</v>
      </c>
      <c r="AE141">
        <v>-7.190000057220459</v>
      </c>
      <c r="AF141">
        <f t="shared" si="28"/>
        <v>-6.0900001525878906</v>
      </c>
      <c r="AG141">
        <f t="shared" si="29"/>
        <v>-7.190000057220459</v>
      </c>
    </row>
    <row r="142" spans="1:33">
      <c r="A142" s="3" t="s">
        <v>1231</v>
      </c>
      <c r="B142" s="3" t="str">
        <f t="shared" si="22"/>
        <v>15:08:41.535</v>
      </c>
      <c r="C142" s="3">
        <f t="shared" si="23"/>
        <v>54521.535000000003</v>
      </c>
      <c r="D142" s="3">
        <f t="shared" si="24"/>
        <v>12.842000000004191</v>
      </c>
      <c r="E142" s="3">
        <v>1460.44</v>
      </c>
      <c r="F142" s="3">
        <v>25875.7</v>
      </c>
      <c r="G142" s="3">
        <v>13930</v>
      </c>
      <c r="H142" s="3">
        <v>771.5</v>
      </c>
      <c r="I142" s="3">
        <v>201.75</v>
      </c>
      <c r="J142">
        <f t="shared" si="20"/>
        <v>737.44799999999998</v>
      </c>
      <c r="K142">
        <f t="shared" si="21"/>
        <v>25905.062999999998</v>
      </c>
      <c r="L142">
        <f t="shared" si="25"/>
        <v>390.17099999999999</v>
      </c>
      <c r="M142">
        <f t="shared" si="26"/>
        <v>23337.266</v>
      </c>
      <c r="N142">
        <f t="shared" si="27"/>
        <v>0.39017099999999999</v>
      </c>
      <c r="O142">
        <f t="shared" si="27"/>
        <v>23.337266</v>
      </c>
      <c r="AC142">
        <v>9.1489999999999991</v>
      </c>
      <c r="AD142">
        <v>-2.869999885559082</v>
      </c>
      <c r="AE142">
        <v>-3.0799999237060547</v>
      </c>
      <c r="AF142">
        <f t="shared" si="28"/>
        <v>-2.869999885559082</v>
      </c>
      <c r="AG142">
        <f t="shared" si="29"/>
        <v>-3.0799999237060547</v>
      </c>
    </row>
    <row r="143" spans="1:33">
      <c r="A143" s="3" t="s">
        <v>1232</v>
      </c>
      <c r="B143" s="3" t="str">
        <f t="shared" si="22"/>
        <v>15:08:41.628</v>
      </c>
      <c r="C143" s="3">
        <f t="shared" si="23"/>
        <v>54521.627999999997</v>
      </c>
      <c r="D143" s="3">
        <f t="shared" si="24"/>
        <v>12.934999999997672</v>
      </c>
      <c r="E143" s="3">
        <v>1451.45</v>
      </c>
      <c r="F143" s="3">
        <v>26102</v>
      </c>
      <c r="G143" s="3">
        <v>14120.5</v>
      </c>
      <c r="H143" s="3">
        <v>751.5</v>
      </c>
      <c r="I143" s="3">
        <v>200.25</v>
      </c>
      <c r="J143">
        <f t="shared" si="20"/>
        <v>722.14200000000005</v>
      </c>
      <c r="K143">
        <f t="shared" si="21"/>
        <v>26131.05</v>
      </c>
      <c r="L143">
        <f t="shared" si="25"/>
        <v>374.86500000000007</v>
      </c>
      <c r="M143">
        <f t="shared" si="26"/>
        <v>23563.253000000001</v>
      </c>
      <c r="N143">
        <f t="shared" si="27"/>
        <v>0.37486500000000006</v>
      </c>
      <c r="O143">
        <f t="shared" si="27"/>
        <v>23.563253</v>
      </c>
      <c r="AC143">
        <v>9.2289999999999992</v>
      </c>
      <c r="AD143">
        <v>-4.5399999618530273</v>
      </c>
      <c r="AE143">
        <v>-2.2300000190734863</v>
      </c>
      <c r="AF143">
        <f t="shared" si="28"/>
        <v>-4.5399999618530273</v>
      </c>
      <c r="AG143">
        <f t="shared" si="29"/>
        <v>-2.2300000190734863</v>
      </c>
    </row>
    <row r="144" spans="1:33">
      <c r="A144" s="3" t="s">
        <v>1233</v>
      </c>
      <c r="B144" s="3" t="str">
        <f t="shared" si="22"/>
        <v>15:08:41.720</v>
      </c>
      <c r="C144" s="3">
        <f t="shared" si="23"/>
        <v>54521.72</v>
      </c>
      <c r="D144" s="3">
        <f t="shared" si="24"/>
        <v>13.027000000001863</v>
      </c>
      <c r="E144" s="3">
        <v>1498.4</v>
      </c>
      <c r="F144" s="3">
        <v>26251.9</v>
      </c>
      <c r="G144" s="3">
        <v>14217.5</v>
      </c>
      <c r="H144" s="3">
        <v>752.5</v>
      </c>
      <c r="I144" s="3">
        <v>199.25</v>
      </c>
      <c r="J144">
        <f t="shared" si="20"/>
        <v>764.89</v>
      </c>
      <c r="K144">
        <f t="shared" si="21"/>
        <v>26282.128000000001</v>
      </c>
      <c r="L144">
        <f t="shared" si="25"/>
        <v>417.613</v>
      </c>
      <c r="M144">
        <f t="shared" si="26"/>
        <v>23714.331000000002</v>
      </c>
      <c r="N144">
        <f t="shared" si="27"/>
        <v>0.41761300000000001</v>
      </c>
      <c r="O144">
        <f t="shared" si="27"/>
        <v>23.714331000000001</v>
      </c>
      <c r="AC144">
        <v>9.2880000000000003</v>
      </c>
      <c r="AD144">
        <v>-5.1500000953674316</v>
      </c>
      <c r="AE144">
        <v>-0.62000000476837158</v>
      </c>
      <c r="AF144">
        <f t="shared" si="28"/>
        <v>-5.1500000953674316</v>
      </c>
      <c r="AG144">
        <f t="shared" si="29"/>
        <v>-0.62000000476837158</v>
      </c>
    </row>
    <row r="145" spans="1:33">
      <c r="A145" s="3" t="s">
        <v>1234</v>
      </c>
      <c r="B145" s="3" t="str">
        <f t="shared" si="22"/>
        <v>15:08:41.815</v>
      </c>
      <c r="C145" s="3">
        <f t="shared" si="23"/>
        <v>54521.815000000002</v>
      </c>
      <c r="D145" s="3">
        <f t="shared" si="24"/>
        <v>13.122000000003027</v>
      </c>
      <c r="E145" s="3">
        <v>1484.31</v>
      </c>
      <c r="F145" s="3">
        <v>26496.3</v>
      </c>
      <c r="G145" s="3">
        <v>14428</v>
      </c>
      <c r="H145" s="3">
        <v>754.5</v>
      </c>
      <c r="I145" s="3">
        <v>197.75</v>
      </c>
      <c r="J145">
        <f t="shared" si="20"/>
        <v>743.98099999999999</v>
      </c>
      <c r="K145">
        <f t="shared" si="21"/>
        <v>26526.075000000001</v>
      </c>
      <c r="L145">
        <f t="shared" si="25"/>
        <v>396.70400000000001</v>
      </c>
      <c r="M145">
        <f t="shared" si="26"/>
        <v>23958.278000000002</v>
      </c>
      <c r="N145">
        <f t="shared" si="27"/>
        <v>0.396704</v>
      </c>
      <c r="O145">
        <f t="shared" si="27"/>
        <v>23.958278000000004</v>
      </c>
      <c r="AC145">
        <v>9.3490000000000002</v>
      </c>
      <c r="AD145">
        <v>-4.7800002098083496</v>
      </c>
      <c r="AE145">
        <v>1.6100000143051147</v>
      </c>
      <c r="AF145">
        <f t="shared" si="28"/>
        <v>-4.7800002098083496</v>
      </c>
      <c r="AG145">
        <f t="shared" si="29"/>
        <v>1.6100000143051147</v>
      </c>
    </row>
    <row r="146" spans="1:33">
      <c r="A146" s="3" t="s">
        <v>1235</v>
      </c>
      <c r="B146" s="3" t="str">
        <f t="shared" si="22"/>
        <v>15:08:41.907</v>
      </c>
      <c r="C146" s="3">
        <f t="shared" si="23"/>
        <v>54521.906999999999</v>
      </c>
      <c r="D146" s="3">
        <f t="shared" si="24"/>
        <v>13.213999999999942</v>
      </c>
      <c r="E146" s="3">
        <v>1473.73</v>
      </c>
      <c r="F146" s="3">
        <v>26626.400000000001</v>
      </c>
      <c r="G146" s="3">
        <v>14542</v>
      </c>
      <c r="H146" s="3">
        <v>810</v>
      </c>
      <c r="I146" s="3">
        <v>394.5</v>
      </c>
      <c r="J146">
        <f t="shared" si="20"/>
        <v>729.77200000000005</v>
      </c>
      <c r="K146">
        <f t="shared" si="21"/>
        <v>26655.853999999999</v>
      </c>
      <c r="L146">
        <f t="shared" si="25"/>
        <v>382.49500000000006</v>
      </c>
      <c r="M146">
        <f t="shared" si="26"/>
        <v>24088.057000000001</v>
      </c>
      <c r="N146">
        <f t="shared" si="27"/>
        <v>0.38249500000000008</v>
      </c>
      <c r="O146">
        <f t="shared" si="27"/>
        <v>24.088057000000003</v>
      </c>
      <c r="AC146">
        <v>9.4290000000000003</v>
      </c>
      <c r="AD146">
        <v>-3.8499999046325684</v>
      </c>
      <c r="AE146">
        <v>1.0499999523162842</v>
      </c>
      <c r="AF146">
        <f t="shared" si="28"/>
        <v>-3.8499999046325684</v>
      </c>
      <c r="AG146">
        <f t="shared" si="29"/>
        <v>1.0499999523162842</v>
      </c>
    </row>
    <row r="147" spans="1:33">
      <c r="A147" s="3" t="s">
        <v>1236</v>
      </c>
      <c r="B147" s="3" t="str">
        <f t="shared" si="22"/>
        <v>15:08:41.999</v>
      </c>
      <c r="C147" s="3">
        <f t="shared" si="23"/>
        <v>54521.999000000003</v>
      </c>
      <c r="D147" s="3">
        <f t="shared" si="24"/>
        <v>13.306000000004133</v>
      </c>
      <c r="E147" s="3">
        <v>1516.13</v>
      </c>
      <c r="F147" s="3">
        <v>26912.400000000001</v>
      </c>
      <c r="G147" s="3">
        <v>14758.5</v>
      </c>
      <c r="H147" s="3">
        <v>726</v>
      </c>
      <c r="I147" s="3">
        <v>195.75</v>
      </c>
      <c r="J147">
        <f t="shared" si="20"/>
        <v>764.17200000000003</v>
      </c>
      <c r="K147">
        <f t="shared" si="21"/>
        <v>26942.865000000002</v>
      </c>
      <c r="L147">
        <f t="shared" si="25"/>
        <v>416.89500000000004</v>
      </c>
      <c r="M147">
        <f t="shared" si="26"/>
        <v>24375.068000000003</v>
      </c>
      <c r="N147">
        <f t="shared" si="27"/>
        <v>0.41689500000000007</v>
      </c>
      <c r="O147">
        <f t="shared" si="27"/>
        <v>24.375068000000002</v>
      </c>
      <c r="AC147">
        <v>9.4870000000000001</v>
      </c>
      <c r="AD147">
        <v>-6.4499998092651367</v>
      </c>
      <c r="AE147">
        <v>-0.68999999761581421</v>
      </c>
      <c r="AF147">
        <f t="shared" si="28"/>
        <v>-6.4499998092651367</v>
      </c>
      <c r="AG147">
        <f t="shared" si="29"/>
        <v>-0.68999999761581421</v>
      </c>
    </row>
    <row r="148" spans="1:33">
      <c r="A148" s="3" t="s">
        <v>1237</v>
      </c>
      <c r="B148" s="3" t="str">
        <f t="shared" si="22"/>
        <v>15:08:42.095</v>
      </c>
      <c r="C148" s="3">
        <f t="shared" si="23"/>
        <v>54522.095000000001</v>
      </c>
      <c r="D148" s="3">
        <f t="shared" si="24"/>
        <v>13.402000000001863</v>
      </c>
      <c r="E148" s="3">
        <v>1457.38</v>
      </c>
      <c r="F148" s="3">
        <v>27003.599999999999</v>
      </c>
      <c r="G148" s="3">
        <v>14867</v>
      </c>
      <c r="H148" s="3">
        <v>715</v>
      </c>
      <c r="I148" s="3">
        <v>194.75</v>
      </c>
      <c r="J148">
        <f t="shared" si="20"/>
        <v>702.89599999999996</v>
      </c>
      <c r="K148">
        <f t="shared" si="21"/>
        <v>27032.495999999999</v>
      </c>
      <c r="L148">
        <f t="shared" si="25"/>
        <v>355.61899999999997</v>
      </c>
      <c r="M148">
        <f t="shared" si="26"/>
        <v>24464.699000000001</v>
      </c>
      <c r="N148">
        <f t="shared" si="27"/>
        <v>0.35561899999999996</v>
      </c>
      <c r="O148">
        <f t="shared" si="27"/>
        <v>24.464699</v>
      </c>
      <c r="AC148">
        <v>9.5489999999999995</v>
      </c>
      <c r="AD148">
        <v>-5.690000057220459</v>
      </c>
      <c r="AE148">
        <v>1.8899999856948853</v>
      </c>
      <c r="AF148">
        <f t="shared" si="28"/>
        <v>-5.690000057220459</v>
      </c>
      <c r="AG148">
        <f t="shared" si="29"/>
        <v>1.8899999856948853</v>
      </c>
    </row>
    <row r="149" spans="1:33">
      <c r="A149" s="3" t="s">
        <v>1238</v>
      </c>
      <c r="B149" s="3" t="str">
        <f t="shared" si="22"/>
        <v>15:08:42.189</v>
      </c>
      <c r="C149" s="3">
        <f t="shared" si="23"/>
        <v>54522.188999999998</v>
      </c>
      <c r="D149" s="3">
        <f t="shared" si="24"/>
        <v>13.495999999999185</v>
      </c>
      <c r="E149" s="3">
        <v>1450.52</v>
      </c>
      <c r="F149" s="3">
        <v>27257.7</v>
      </c>
      <c r="G149" s="3">
        <v>15085</v>
      </c>
      <c r="H149" s="3">
        <v>707.5</v>
      </c>
      <c r="I149" s="3">
        <v>194</v>
      </c>
      <c r="J149">
        <f t="shared" si="20"/>
        <v>688.94299999999998</v>
      </c>
      <c r="K149">
        <f t="shared" si="21"/>
        <v>27286.33</v>
      </c>
      <c r="L149">
        <f t="shared" si="25"/>
        <v>341.666</v>
      </c>
      <c r="M149">
        <f t="shared" si="26"/>
        <v>24718.533000000003</v>
      </c>
      <c r="N149">
        <f t="shared" si="27"/>
        <v>0.34166600000000003</v>
      </c>
      <c r="O149">
        <f t="shared" si="27"/>
        <v>24.718533000000004</v>
      </c>
      <c r="AC149">
        <v>9.6189999999999998</v>
      </c>
      <c r="AD149">
        <v>-5.9200000762939453</v>
      </c>
      <c r="AE149">
        <v>0.20999999344348907</v>
      </c>
      <c r="AF149">
        <f t="shared" si="28"/>
        <v>-5.9200000762939453</v>
      </c>
      <c r="AG149">
        <f t="shared" si="29"/>
        <v>0.20999999344348907</v>
      </c>
    </row>
    <row r="150" spans="1:33">
      <c r="A150" s="3" t="s">
        <v>1239</v>
      </c>
      <c r="B150" s="3" t="str">
        <f t="shared" si="22"/>
        <v>15:08:42.281</v>
      </c>
      <c r="C150" s="3">
        <f t="shared" si="23"/>
        <v>54522.281000000003</v>
      </c>
      <c r="D150" s="3">
        <f t="shared" si="24"/>
        <v>13.588000000003376</v>
      </c>
      <c r="E150" s="3">
        <v>1504.53</v>
      </c>
      <c r="F150" s="3">
        <v>27420.6</v>
      </c>
      <c r="G150" s="3">
        <v>15194.5</v>
      </c>
      <c r="H150" s="3">
        <v>719.5</v>
      </c>
      <c r="I150" s="3">
        <v>192.75</v>
      </c>
      <c r="J150">
        <f t="shared" si="20"/>
        <v>738.38599999999997</v>
      </c>
      <c r="K150">
        <f t="shared" si="21"/>
        <v>27450.588</v>
      </c>
      <c r="L150">
        <f t="shared" si="25"/>
        <v>391.10899999999998</v>
      </c>
      <c r="M150">
        <f t="shared" si="26"/>
        <v>24882.791000000001</v>
      </c>
      <c r="N150">
        <f t="shared" si="27"/>
        <v>0.39110899999999998</v>
      </c>
      <c r="O150">
        <f t="shared" si="27"/>
        <v>24.882791000000001</v>
      </c>
      <c r="AC150">
        <v>9.6790000000000003</v>
      </c>
      <c r="AD150">
        <v>-4.8600001335144043</v>
      </c>
      <c r="AE150">
        <v>-0.2199999988079071</v>
      </c>
      <c r="AF150">
        <f t="shared" si="28"/>
        <v>-4.8600001335144043</v>
      </c>
      <c r="AG150">
        <f t="shared" si="29"/>
        <v>-0.2199999988079071</v>
      </c>
    </row>
    <row r="151" spans="1:33">
      <c r="AC151">
        <v>9.7629999999999999</v>
      </c>
      <c r="AD151">
        <v>-7.2600002288818359</v>
      </c>
      <c r="AE151">
        <v>0.72000002861022949</v>
      </c>
      <c r="AF151">
        <f t="shared" si="28"/>
        <v>-7.2600002288818359</v>
      </c>
      <c r="AG151">
        <f t="shared" si="29"/>
        <v>0.72000002861022949</v>
      </c>
    </row>
    <row r="152" spans="1:33">
      <c r="P152" s="3"/>
      <c r="AC152">
        <v>9.8119999999999994</v>
      </c>
      <c r="AD152">
        <v>-8.4399995803833008</v>
      </c>
      <c r="AE152">
        <v>-2.3499999046325684</v>
      </c>
      <c r="AF152">
        <f t="shared" si="28"/>
        <v>-8.4399995803833008</v>
      </c>
      <c r="AG152">
        <f t="shared" si="29"/>
        <v>-2.3499999046325684</v>
      </c>
    </row>
    <row r="153" spans="1:33">
      <c r="P153" s="3"/>
      <c r="AC153">
        <v>9.8780000000000001</v>
      </c>
      <c r="AD153">
        <v>-9.1400003433227539</v>
      </c>
      <c r="AE153">
        <v>0.11999999731779099</v>
      </c>
      <c r="AF153">
        <f t="shared" si="28"/>
        <v>-9.1400003433227539</v>
      </c>
      <c r="AG153">
        <f t="shared" si="29"/>
        <v>0.11999999731779099</v>
      </c>
    </row>
    <row r="154" spans="1:33">
      <c r="P154" s="3"/>
      <c r="AC154">
        <v>9.9489999999999998</v>
      </c>
      <c r="AD154">
        <v>-7.7399997711181641</v>
      </c>
      <c r="AE154">
        <v>4.6500000953674316</v>
      </c>
      <c r="AF154">
        <f t="shared" si="28"/>
        <v>-7.7399997711181641</v>
      </c>
      <c r="AG154">
        <f t="shared" si="29"/>
        <v>4.6500000953674316</v>
      </c>
    </row>
    <row r="155" spans="1:33">
      <c r="P155" s="3"/>
      <c r="AC155">
        <v>10.018000000000001</v>
      </c>
      <c r="AD155">
        <v>-5.0900001525878906</v>
      </c>
      <c r="AE155">
        <v>1.3999999761581421</v>
      </c>
      <c r="AF155">
        <f t="shared" si="28"/>
        <v>-5.0900001525878906</v>
      </c>
      <c r="AG155">
        <f t="shared" si="29"/>
        <v>1.3999999761581421</v>
      </c>
    </row>
    <row r="156" spans="1:33">
      <c r="P156" s="3"/>
      <c r="AC156">
        <v>10.082000000000001</v>
      </c>
      <c r="AD156">
        <v>-14.489999771118164</v>
      </c>
      <c r="AE156">
        <v>2.0099999904632568</v>
      </c>
      <c r="AF156">
        <f t="shared" si="28"/>
        <v>-14.489999771118164</v>
      </c>
      <c r="AG156">
        <f t="shared" si="29"/>
        <v>2.0099999904632568</v>
      </c>
    </row>
    <row r="157" spans="1:33">
      <c r="P157" s="3"/>
      <c r="AC157">
        <v>10.151</v>
      </c>
      <c r="AD157">
        <v>-16.200000762939453</v>
      </c>
      <c r="AE157">
        <v>1.3200000524520874</v>
      </c>
      <c r="AF157">
        <f t="shared" si="28"/>
        <v>-16.200000762939453</v>
      </c>
      <c r="AG157">
        <f t="shared" si="29"/>
        <v>1.3200000524520874</v>
      </c>
    </row>
    <row r="158" spans="1:33">
      <c r="P158" s="3"/>
      <c r="AC158">
        <v>10.212</v>
      </c>
      <c r="AD158">
        <v>-16.520000457763672</v>
      </c>
      <c r="AE158">
        <v>-1.25</v>
      </c>
      <c r="AF158">
        <f t="shared" si="28"/>
        <v>-16.520000457763672</v>
      </c>
      <c r="AG158">
        <f t="shared" si="29"/>
        <v>-1.25</v>
      </c>
    </row>
    <row r="159" spans="1:33">
      <c r="P159" s="3"/>
      <c r="AC159">
        <v>10.298999999999999</v>
      </c>
      <c r="AD159">
        <v>-18.780000686645508</v>
      </c>
      <c r="AE159">
        <v>7.9999998211860657E-2</v>
      </c>
      <c r="AF159">
        <f t="shared" si="28"/>
        <v>-18.780000686645508</v>
      </c>
      <c r="AG159">
        <f t="shared" si="29"/>
        <v>7.9999998211860657E-2</v>
      </c>
    </row>
    <row r="160" spans="1:33">
      <c r="J160" s="3"/>
      <c r="K160" s="3"/>
      <c r="L160" s="3"/>
      <c r="M160" s="3"/>
      <c r="N160" s="3"/>
      <c r="O160" s="3"/>
      <c r="P160" s="3"/>
      <c r="AC160">
        <v>10.361000000000001</v>
      </c>
      <c r="AD160">
        <v>-19.440000534057617</v>
      </c>
      <c r="AE160">
        <v>-1.3700000047683716</v>
      </c>
      <c r="AF160">
        <f t="shared" si="28"/>
        <v>-19.440000534057617</v>
      </c>
      <c r="AG160">
        <f t="shared" si="29"/>
        <v>-1.3700000047683716</v>
      </c>
    </row>
    <row r="161" spans="10:33">
      <c r="J161" s="3"/>
      <c r="K161" s="3"/>
      <c r="L161" s="3"/>
      <c r="M161" s="3"/>
      <c r="N161" s="3"/>
      <c r="O161" s="3"/>
      <c r="P161" s="3"/>
      <c r="AC161">
        <v>10.420999999999999</v>
      </c>
      <c r="AD161">
        <v>-11.130000114440918</v>
      </c>
      <c r="AE161">
        <v>-2.4300000667572021</v>
      </c>
      <c r="AF161">
        <f t="shared" si="28"/>
        <v>-11.130000114440918</v>
      </c>
      <c r="AG161">
        <f t="shared" si="29"/>
        <v>-2.4300000667572021</v>
      </c>
    </row>
    <row r="162" spans="10:33">
      <c r="J162" s="3"/>
      <c r="K162" s="3"/>
      <c r="L162" s="3"/>
      <c r="M162" s="3"/>
      <c r="N162" s="3"/>
      <c r="O162" s="3"/>
      <c r="P162" s="3"/>
      <c r="AC162">
        <v>10.497999999999999</v>
      </c>
      <c r="AD162">
        <v>-10.439999580383301</v>
      </c>
      <c r="AE162">
        <v>-5.0999999046325684</v>
      </c>
      <c r="AF162">
        <f t="shared" si="28"/>
        <v>-10.439999580383301</v>
      </c>
      <c r="AG162">
        <f t="shared" si="29"/>
        <v>-5.0999999046325684</v>
      </c>
    </row>
    <row r="163" spans="10:33">
      <c r="J163" s="3"/>
      <c r="K163" s="3"/>
      <c r="L163" s="3"/>
      <c r="M163" s="3"/>
      <c r="N163" s="3"/>
      <c r="O163" s="3"/>
      <c r="P163" s="3"/>
      <c r="AC163">
        <v>10.555999999999999</v>
      </c>
      <c r="AD163">
        <v>-9.5500001907348633</v>
      </c>
      <c r="AE163">
        <v>-3.0099999904632568</v>
      </c>
      <c r="AF163">
        <f t="shared" si="28"/>
        <v>-9.5500001907348633</v>
      </c>
      <c r="AG163">
        <f t="shared" si="29"/>
        <v>-3.0099999904632568</v>
      </c>
    </row>
    <row r="164" spans="10:33">
      <c r="J164" s="3"/>
      <c r="K164" s="3"/>
      <c r="L164" s="3"/>
      <c r="M164" s="3"/>
      <c r="N164" s="3"/>
      <c r="O164" s="3"/>
      <c r="P164" s="3"/>
      <c r="AC164">
        <v>10.617000000000001</v>
      </c>
      <c r="AD164">
        <v>-9.2700004577636719</v>
      </c>
      <c r="AE164">
        <v>-0.4699999988079071</v>
      </c>
      <c r="AF164">
        <f t="shared" si="28"/>
        <v>-9.2700004577636719</v>
      </c>
      <c r="AG164">
        <f t="shared" si="29"/>
        <v>-0.4699999988079071</v>
      </c>
    </row>
    <row r="165" spans="10:33">
      <c r="J165" s="3"/>
      <c r="K165" s="3"/>
      <c r="L165" s="3"/>
      <c r="M165" s="3"/>
      <c r="N165" s="3"/>
      <c r="O165" s="3"/>
      <c r="P165" s="3"/>
      <c r="AC165">
        <v>10.678000000000001</v>
      </c>
      <c r="AD165">
        <v>-11.319999694824219</v>
      </c>
      <c r="AE165">
        <v>-1.7999999523162842</v>
      </c>
      <c r="AF165">
        <f t="shared" si="28"/>
        <v>-11.319999694824219</v>
      </c>
      <c r="AG165">
        <f t="shared" si="29"/>
        <v>-1.7999999523162842</v>
      </c>
    </row>
    <row r="166" spans="10:33">
      <c r="J166" s="3"/>
      <c r="K166" s="3"/>
      <c r="L166" s="3"/>
      <c r="M166" s="3"/>
      <c r="N166" s="3"/>
      <c r="O166" s="3"/>
      <c r="P166" s="3"/>
      <c r="AC166">
        <v>10.760999999999999</v>
      </c>
      <c r="AD166">
        <v>-11.899999618530273</v>
      </c>
      <c r="AE166">
        <v>-2.7799999713897705</v>
      </c>
      <c r="AF166">
        <f t="shared" si="28"/>
        <v>-11.899999618530273</v>
      </c>
      <c r="AG166">
        <f t="shared" si="29"/>
        <v>-2.7799999713897705</v>
      </c>
    </row>
    <row r="167" spans="10:33">
      <c r="J167" s="3"/>
      <c r="K167" s="3"/>
      <c r="L167" s="3"/>
      <c r="M167" s="3"/>
      <c r="N167" s="3"/>
      <c r="O167" s="3"/>
      <c r="P167" s="3"/>
      <c r="AC167">
        <v>10.821</v>
      </c>
      <c r="AD167">
        <v>-11.229999542236328</v>
      </c>
      <c r="AE167">
        <v>-3.4700000286102295</v>
      </c>
      <c r="AF167">
        <f t="shared" si="28"/>
        <v>-11.229999542236328</v>
      </c>
      <c r="AG167">
        <f t="shared" si="29"/>
        <v>-3.4700000286102295</v>
      </c>
    </row>
    <row r="168" spans="10:33">
      <c r="J168" s="3"/>
      <c r="K168" s="3"/>
      <c r="L168" s="3"/>
      <c r="M168" s="3"/>
      <c r="N168" s="3"/>
      <c r="O168" s="3"/>
      <c r="P168" s="3"/>
      <c r="AC168">
        <v>10.882999999999999</v>
      </c>
      <c r="AD168">
        <v>-12.100000381469727</v>
      </c>
      <c r="AE168">
        <v>-1.3999999761581421</v>
      </c>
      <c r="AF168">
        <f t="shared" si="28"/>
        <v>-12.100000381469727</v>
      </c>
      <c r="AG168">
        <f t="shared" si="29"/>
        <v>-1.3999999761581421</v>
      </c>
    </row>
    <row r="169" spans="10:33">
      <c r="J169" s="3"/>
      <c r="K169" s="3"/>
      <c r="L169" s="3"/>
      <c r="M169" s="3"/>
      <c r="N169" s="3"/>
      <c r="O169" s="3"/>
      <c r="P169" s="3"/>
      <c r="AC169">
        <v>10.949</v>
      </c>
      <c r="AD169">
        <v>-16.569999694824219</v>
      </c>
      <c r="AE169">
        <v>-4.5</v>
      </c>
      <c r="AF169">
        <f t="shared" si="28"/>
        <v>-16.569999694824219</v>
      </c>
      <c r="AG169">
        <f t="shared" si="29"/>
        <v>-4.5</v>
      </c>
    </row>
    <row r="170" spans="10:33">
      <c r="J170" s="3"/>
      <c r="K170" s="3"/>
      <c r="L170" s="3"/>
      <c r="M170" s="3"/>
      <c r="N170" s="3"/>
      <c r="O170" s="3"/>
      <c r="P170" s="3"/>
      <c r="AC170">
        <v>11.012</v>
      </c>
      <c r="AD170">
        <v>-15.800000190734863</v>
      </c>
      <c r="AE170">
        <v>-6.059999942779541</v>
      </c>
      <c r="AF170">
        <f t="shared" si="28"/>
        <v>-15.800000190734863</v>
      </c>
      <c r="AG170">
        <f t="shared" si="29"/>
        <v>-6.059999942779541</v>
      </c>
    </row>
    <row r="171" spans="10:33">
      <c r="J171" s="3"/>
      <c r="K171" s="3"/>
      <c r="L171" s="3"/>
      <c r="M171" s="3"/>
      <c r="N171" s="3"/>
      <c r="O171" s="3"/>
      <c r="P171" s="3"/>
      <c r="AC171">
        <v>11.086</v>
      </c>
      <c r="AD171">
        <v>-15.270000457763672</v>
      </c>
      <c r="AE171">
        <v>-5.3400001525878906</v>
      </c>
      <c r="AF171">
        <f t="shared" si="28"/>
        <v>-15.270000457763672</v>
      </c>
      <c r="AG171">
        <f t="shared" si="29"/>
        <v>-5.3400001525878906</v>
      </c>
    </row>
    <row r="172" spans="10:33">
      <c r="J172" s="3"/>
      <c r="K172" s="3"/>
      <c r="L172" s="3"/>
      <c r="M172" s="3"/>
      <c r="N172" s="3"/>
      <c r="O172" s="3"/>
      <c r="P172" s="3"/>
      <c r="AC172">
        <v>11.147</v>
      </c>
      <c r="AD172">
        <v>-15.189999580383301</v>
      </c>
      <c r="AE172">
        <v>-3.7899999618530273</v>
      </c>
      <c r="AF172">
        <f t="shared" si="28"/>
        <v>-15.189999580383301</v>
      </c>
      <c r="AG172">
        <f t="shared" si="29"/>
        <v>-3.7899999618530273</v>
      </c>
    </row>
    <row r="173" spans="10:33">
      <c r="J173" s="3"/>
      <c r="K173" s="3"/>
      <c r="L173" s="3"/>
      <c r="M173" s="3"/>
      <c r="N173" s="3"/>
      <c r="O173" s="3"/>
      <c r="P173" s="3"/>
      <c r="AC173">
        <v>11.212</v>
      </c>
      <c r="AD173">
        <v>-16.139999389648438</v>
      </c>
      <c r="AE173">
        <v>-6.6999998092651367</v>
      </c>
      <c r="AF173">
        <f t="shared" si="28"/>
        <v>-16.139999389648438</v>
      </c>
      <c r="AG173">
        <f t="shared" si="29"/>
        <v>-6.6999998092651367</v>
      </c>
    </row>
    <row r="174" spans="10:33">
      <c r="J174" s="3"/>
      <c r="K174" s="3"/>
      <c r="L174" s="3"/>
      <c r="M174" s="3"/>
      <c r="N174" s="3"/>
      <c r="O174" s="3"/>
      <c r="P174" s="3"/>
      <c r="AC174">
        <v>11.282</v>
      </c>
      <c r="AD174">
        <v>-13.770000457763672</v>
      </c>
      <c r="AE174">
        <v>-5.4800000190734863</v>
      </c>
      <c r="AF174">
        <f t="shared" si="28"/>
        <v>-13.770000457763672</v>
      </c>
      <c r="AG174">
        <f t="shared" si="29"/>
        <v>-5.4800000190734863</v>
      </c>
    </row>
    <row r="175" spans="10:33">
      <c r="J175" s="3"/>
      <c r="K175" s="3"/>
      <c r="L175" s="3"/>
      <c r="M175" s="3"/>
      <c r="N175" s="3"/>
      <c r="O175" s="3"/>
      <c r="P175" s="3"/>
      <c r="AC175">
        <v>11.339</v>
      </c>
      <c r="AD175">
        <v>-13.140000343322754</v>
      </c>
      <c r="AE175">
        <v>-6.3899998664855957</v>
      </c>
      <c r="AF175">
        <f t="shared" si="28"/>
        <v>-13.140000343322754</v>
      </c>
      <c r="AG175">
        <f t="shared" si="29"/>
        <v>-6.3899998664855957</v>
      </c>
    </row>
    <row r="176" spans="10:33">
      <c r="J176" s="3"/>
      <c r="K176" s="3"/>
      <c r="L176" s="3"/>
      <c r="M176" s="3"/>
      <c r="N176" s="3"/>
      <c r="O176" s="3"/>
      <c r="P176" s="3"/>
      <c r="AC176">
        <v>11.407999999999999</v>
      </c>
      <c r="AD176">
        <v>-11.300000190734863</v>
      </c>
      <c r="AE176">
        <v>-2.9700000286102295</v>
      </c>
      <c r="AF176">
        <f t="shared" si="28"/>
        <v>-11.300000190734863</v>
      </c>
      <c r="AG176">
        <f t="shared" si="29"/>
        <v>-2.9700000286102295</v>
      </c>
    </row>
    <row r="177" spans="10:33">
      <c r="J177" s="3"/>
      <c r="K177" s="3"/>
      <c r="L177" s="3"/>
      <c r="M177" s="3"/>
      <c r="N177" s="3"/>
      <c r="O177" s="3"/>
      <c r="P177" s="3"/>
      <c r="AC177">
        <v>11.475</v>
      </c>
      <c r="AD177">
        <v>-9.869999885559082</v>
      </c>
      <c r="AE177">
        <v>-1.7799999713897705</v>
      </c>
      <c r="AF177">
        <f t="shared" si="28"/>
        <v>-9.869999885559082</v>
      </c>
      <c r="AG177">
        <f t="shared" si="29"/>
        <v>-1.7799999713897705</v>
      </c>
    </row>
    <row r="178" spans="10:33">
      <c r="J178" s="3"/>
      <c r="K178" s="3"/>
      <c r="L178" s="3"/>
      <c r="M178" s="3"/>
      <c r="N178" s="3"/>
      <c r="O178" s="3"/>
      <c r="P178" s="3"/>
      <c r="AC178">
        <v>11.545999999999999</v>
      </c>
      <c r="AD178">
        <v>-9.6899995803833008</v>
      </c>
      <c r="AE178">
        <v>-2</v>
      </c>
      <c r="AF178">
        <f t="shared" si="28"/>
        <v>-9.6899995803833008</v>
      </c>
      <c r="AG178">
        <f t="shared" si="29"/>
        <v>-2</v>
      </c>
    </row>
    <row r="179" spans="10:33">
      <c r="J179" s="3"/>
      <c r="K179" s="3"/>
      <c r="L179" s="3"/>
      <c r="M179" s="3"/>
      <c r="N179" s="3"/>
      <c r="O179" s="3"/>
      <c r="P179" s="3"/>
      <c r="AC179">
        <v>11.616</v>
      </c>
      <c r="AD179">
        <v>-11.829999923706055</v>
      </c>
      <c r="AE179">
        <v>-7.4200000762939453</v>
      </c>
      <c r="AF179">
        <f t="shared" si="28"/>
        <v>-11.829999923706055</v>
      </c>
      <c r="AG179">
        <f t="shared" si="29"/>
        <v>-7.4200000762939453</v>
      </c>
    </row>
    <row r="180" spans="10:33">
      <c r="J180" s="3"/>
      <c r="K180" s="3"/>
      <c r="L180" s="3"/>
      <c r="M180" s="3"/>
      <c r="N180" s="3"/>
      <c r="O180" s="3"/>
      <c r="P180" s="3"/>
      <c r="AC180">
        <v>11.678000000000001</v>
      </c>
      <c r="AD180">
        <v>-14.050000190734863</v>
      </c>
      <c r="AE180">
        <v>-5.3000001907348633</v>
      </c>
      <c r="AF180">
        <f t="shared" si="28"/>
        <v>-14.050000190734863</v>
      </c>
      <c r="AG180">
        <f t="shared" si="29"/>
        <v>-5.3000001907348633</v>
      </c>
    </row>
    <row r="181" spans="10:33">
      <c r="J181" s="3"/>
      <c r="K181" s="3"/>
      <c r="L181" s="3"/>
      <c r="M181" s="3"/>
      <c r="N181" s="3"/>
      <c r="O181" s="3"/>
      <c r="P181" s="3"/>
      <c r="AC181">
        <v>11.744</v>
      </c>
      <c r="AD181">
        <v>-7.9200000762939453</v>
      </c>
      <c r="AE181">
        <v>-3.8299999237060547</v>
      </c>
      <c r="AF181">
        <f t="shared" si="28"/>
        <v>-7.9200000762939453</v>
      </c>
      <c r="AG181">
        <f t="shared" si="29"/>
        <v>-3.8299999237060547</v>
      </c>
    </row>
    <row r="182" spans="10:33">
      <c r="J182" s="3"/>
      <c r="K182" s="3"/>
      <c r="L182" s="3"/>
      <c r="M182" s="3"/>
      <c r="N182" s="3"/>
      <c r="O182" s="3"/>
      <c r="P182" s="3"/>
      <c r="AC182">
        <v>11.803000000000001</v>
      </c>
      <c r="AD182">
        <v>-3.369999885559082</v>
      </c>
      <c r="AE182">
        <v>-4.6700000762939453</v>
      </c>
      <c r="AF182">
        <f t="shared" si="28"/>
        <v>-3.369999885559082</v>
      </c>
      <c r="AG182">
        <f t="shared" si="29"/>
        <v>-4.6700000762939453</v>
      </c>
    </row>
    <row r="183" spans="10:33">
      <c r="J183" s="3"/>
      <c r="K183" s="3"/>
      <c r="L183" s="3"/>
      <c r="M183" s="3"/>
      <c r="N183" s="3"/>
      <c r="O183" s="3"/>
      <c r="P183" s="3"/>
      <c r="AC183">
        <v>11.869</v>
      </c>
      <c r="AD183">
        <v>-8.0399999618530273</v>
      </c>
      <c r="AE183">
        <v>-4.4000000953674316</v>
      </c>
      <c r="AF183">
        <f t="shared" si="28"/>
        <v>-8.0399999618530273</v>
      </c>
      <c r="AG183">
        <f t="shared" si="29"/>
        <v>-4.4000000953674316</v>
      </c>
    </row>
    <row r="184" spans="10:33">
      <c r="J184" s="3"/>
      <c r="K184" s="3"/>
      <c r="L184" s="3"/>
      <c r="M184" s="3"/>
      <c r="N184" s="3"/>
      <c r="O184" s="3"/>
      <c r="P184" s="3"/>
      <c r="AC184">
        <v>11.946</v>
      </c>
      <c r="AD184">
        <v>-1.25</v>
      </c>
      <c r="AE184">
        <v>0.34999999403953552</v>
      </c>
      <c r="AF184">
        <f t="shared" si="28"/>
        <v>-1.25</v>
      </c>
      <c r="AG184">
        <f t="shared" si="29"/>
        <v>0.34999999403953552</v>
      </c>
    </row>
    <row r="185" spans="10:33">
      <c r="J185" s="3"/>
      <c r="K185" s="3"/>
      <c r="L185" s="3"/>
      <c r="M185" s="3"/>
      <c r="N185" s="3"/>
      <c r="O185" s="3"/>
      <c r="P185" s="3"/>
      <c r="AC185">
        <v>12.015000000000001</v>
      </c>
      <c r="AD185">
        <v>-0.75</v>
      </c>
      <c r="AE185">
        <v>-0.9100000262260437</v>
      </c>
      <c r="AF185">
        <f t="shared" si="28"/>
        <v>-0.75</v>
      </c>
      <c r="AG185">
        <f t="shared" si="29"/>
        <v>-0.9100000262260437</v>
      </c>
    </row>
    <row r="186" spans="10:33">
      <c r="J186" s="3"/>
      <c r="K186" s="3"/>
      <c r="L186" s="3"/>
      <c r="M186" s="3"/>
      <c r="N186" s="3"/>
      <c r="O186" s="3"/>
      <c r="P186" s="3"/>
      <c r="AC186">
        <v>12.073</v>
      </c>
      <c r="AD186">
        <v>-1.559999942779541</v>
      </c>
      <c r="AE186">
        <v>0.62000000476837158</v>
      </c>
      <c r="AF186">
        <f t="shared" si="28"/>
        <v>-1.559999942779541</v>
      </c>
      <c r="AG186">
        <f t="shared" si="29"/>
        <v>0.62000000476837158</v>
      </c>
    </row>
    <row r="187" spans="10:33">
      <c r="J187" s="3"/>
      <c r="K187" s="3"/>
      <c r="L187" s="3"/>
      <c r="M187" s="3"/>
      <c r="N187" s="3"/>
      <c r="O187" s="3"/>
      <c r="P187" s="3"/>
      <c r="AC187">
        <v>12.147</v>
      </c>
      <c r="AD187">
        <v>-5.6999998092651367</v>
      </c>
      <c r="AE187">
        <v>0.89999997615814209</v>
      </c>
      <c r="AF187">
        <f t="shared" si="28"/>
        <v>-5.6999998092651367</v>
      </c>
      <c r="AG187">
        <f t="shared" si="29"/>
        <v>0.89999997615814209</v>
      </c>
    </row>
    <row r="188" spans="10:33">
      <c r="J188" s="3"/>
      <c r="K188" s="3"/>
      <c r="L188" s="3"/>
      <c r="M188" s="3"/>
      <c r="N188" s="3"/>
      <c r="O188" s="3"/>
      <c r="P188" s="3"/>
      <c r="AC188">
        <v>12.204000000000001</v>
      </c>
      <c r="AD188">
        <v>-4.8400001525878906</v>
      </c>
      <c r="AE188">
        <v>3.5899999141693115</v>
      </c>
      <c r="AF188">
        <f t="shared" si="28"/>
        <v>-4.8400001525878906</v>
      </c>
      <c r="AG188">
        <f t="shared" si="29"/>
        <v>3.5899999141693115</v>
      </c>
    </row>
    <row r="189" spans="10:33">
      <c r="J189" s="3"/>
      <c r="K189" s="3"/>
      <c r="L189" s="3"/>
      <c r="M189" s="3"/>
      <c r="N189" s="3"/>
      <c r="O189" s="3"/>
      <c r="P189" s="3"/>
      <c r="AC189">
        <v>12.275</v>
      </c>
      <c r="AD189">
        <v>-1.6699999570846558</v>
      </c>
      <c r="AE189">
        <v>-0.31000000238418579</v>
      </c>
      <c r="AF189">
        <f t="shared" si="28"/>
        <v>-1.6699999570846558</v>
      </c>
      <c r="AG189">
        <f t="shared" si="29"/>
        <v>-0.31000000238418579</v>
      </c>
    </row>
    <row r="190" spans="10:33">
      <c r="J190" s="3"/>
      <c r="K190" s="3"/>
      <c r="L190" s="3"/>
      <c r="M190" s="3"/>
      <c r="N190" s="3"/>
      <c r="O190" s="3"/>
      <c r="P190" s="3"/>
      <c r="AC190">
        <v>12.337</v>
      </c>
      <c r="AD190">
        <v>-1.2899999618530273</v>
      </c>
      <c r="AE190">
        <v>1.7799999713897705</v>
      </c>
      <c r="AF190">
        <f t="shared" si="28"/>
        <v>-1.2899999618530273</v>
      </c>
      <c r="AG190">
        <f t="shared" si="29"/>
        <v>1.7799999713897705</v>
      </c>
    </row>
    <row r="191" spans="10:33">
      <c r="J191" s="3"/>
      <c r="K191" s="3"/>
      <c r="L191" s="3"/>
      <c r="M191" s="3"/>
      <c r="N191" s="3"/>
      <c r="O191" s="3"/>
      <c r="P191" s="3"/>
      <c r="AC191">
        <v>12.404</v>
      </c>
      <c r="AD191">
        <v>-0.79000002145767212</v>
      </c>
      <c r="AE191">
        <v>2.4800000190734863</v>
      </c>
      <c r="AF191">
        <f t="shared" si="28"/>
        <v>-0.79000002145767212</v>
      </c>
      <c r="AG191">
        <f t="shared" si="29"/>
        <v>2.4800000190734863</v>
      </c>
    </row>
    <row r="192" spans="10:33">
      <c r="J192" s="3"/>
      <c r="K192" s="3"/>
      <c r="L192" s="3"/>
      <c r="M192" s="3"/>
      <c r="N192" s="3"/>
      <c r="O192" s="3"/>
      <c r="P192" s="3"/>
      <c r="AC192">
        <v>12.478</v>
      </c>
      <c r="AD192">
        <v>-4.1599998474121094</v>
      </c>
      <c r="AE192">
        <v>1.7300000190734863</v>
      </c>
      <c r="AF192">
        <f t="shared" si="28"/>
        <v>-4.1599998474121094</v>
      </c>
      <c r="AG192">
        <f t="shared" si="29"/>
        <v>1.7300000190734863</v>
      </c>
    </row>
    <row r="193" spans="10:33">
      <c r="J193" s="3"/>
      <c r="K193" s="3"/>
      <c r="L193" s="3"/>
      <c r="M193" s="3"/>
      <c r="N193" s="3"/>
      <c r="O193" s="3"/>
      <c r="P193" s="3"/>
      <c r="AC193">
        <v>12.554</v>
      </c>
      <c r="AD193">
        <v>-3.0899999141693115</v>
      </c>
      <c r="AE193">
        <v>1.1799999475479126</v>
      </c>
      <c r="AF193">
        <f t="shared" si="28"/>
        <v>-3.0899999141693115</v>
      </c>
      <c r="AG193">
        <f t="shared" si="29"/>
        <v>1.1799999475479126</v>
      </c>
    </row>
    <row r="194" spans="10:33">
      <c r="J194" s="3"/>
      <c r="K194" s="3"/>
      <c r="L194" s="3"/>
      <c r="M194" s="3"/>
      <c r="N194" s="3"/>
      <c r="O194" s="3"/>
      <c r="P194" s="3"/>
      <c r="AC194">
        <v>12.63</v>
      </c>
      <c r="AD194">
        <v>-4.429999828338623</v>
      </c>
      <c r="AE194">
        <v>-0.43999999761581421</v>
      </c>
      <c r="AF194">
        <f t="shared" si="28"/>
        <v>-4.429999828338623</v>
      </c>
      <c r="AG194">
        <f t="shared" si="29"/>
        <v>-0.43999999761581421</v>
      </c>
    </row>
    <row r="195" spans="10:33">
      <c r="J195" s="3"/>
      <c r="K195" s="3"/>
      <c r="L195" s="3"/>
      <c r="M195" s="3"/>
      <c r="N195" s="3"/>
      <c r="O195" s="3"/>
      <c r="P195" s="3"/>
      <c r="AC195">
        <v>12.696</v>
      </c>
      <c r="AD195">
        <v>-5.75</v>
      </c>
      <c r="AE195">
        <v>0.73000001907348633</v>
      </c>
      <c r="AF195">
        <f t="shared" si="28"/>
        <v>-5.75</v>
      </c>
      <c r="AG195">
        <f t="shared" si="29"/>
        <v>0.73000001907348633</v>
      </c>
    </row>
    <row r="196" spans="10:33">
      <c r="J196" s="3"/>
      <c r="K196" s="3"/>
      <c r="L196" s="3"/>
      <c r="M196" s="3"/>
      <c r="N196" s="3"/>
      <c r="O196" s="3"/>
      <c r="P196" s="3"/>
      <c r="AC196">
        <v>12.756</v>
      </c>
      <c r="AD196">
        <v>-3.4300000667572021</v>
      </c>
      <c r="AE196">
        <v>-0.15999999642372131</v>
      </c>
      <c r="AF196">
        <f t="shared" si="28"/>
        <v>-3.4300000667572021</v>
      </c>
      <c r="AG196">
        <f t="shared" si="29"/>
        <v>-0.15999999642372131</v>
      </c>
    </row>
    <row r="197" spans="10:33">
      <c r="J197" s="3"/>
      <c r="K197" s="3"/>
      <c r="L197" s="3"/>
      <c r="M197" s="3"/>
      <c r="N197" s="3"/>
      <c r="O197" s="3"/>
      <c r="P197" s="3"/>
      <c r="AC197">
        <v>12.816000000000001</v>
      </c>
      <c r="AD197">
        <v>-1.0399999618530273</v>
      </c>
      <c r="AE197">
        <v>0.44999998807907104</v>
      </c>
      <c r="AF197">
        <f t="shared" ref="AF197:AF260" si="30">AD197</f>
        <v>-1.0399999618530273</v>
      </c>
      <c r="AG197">
        <f t="shared" ref="AG197:AG260" si="31">AE197</f>
        <v>0.44999998807907104</v>
      </c>
    </row>
    <row r="198" spans="10:33">
      <c r="J198" s="3"/>
      <c r="K198" s="3"/>
      <c r="L198" s="3"/>
      <c r="M198" s="3"/>
      <c r="N198" s="3"/>
      <c r="O198" s="3"/>
      <c r="P198" s="3"/>
      <c r="AC198">
        <v>12.875</v>
      </c>
      <c r="AD198">
        <v>-3.8599998950958252</v>
      </c>
      <c r="AE198">
        <v>-0.54000002145767212</v>
      </c>
      <c r="AF198">
        <f t="shared" si="30"/>
        <v>-3.8599998950958252</v>
      </c>
      <c r="AG198">
        <f t="shared" si="31"/>
        <v>-0.54000002145767212</v>
      </c>
    </row>
    <row r="199" spans="10:33">
      <c r="J199" s="3"/>
      <c r="K199" s="3"/>
      <c r="L199" s="3"/>
      <c r="M199" s="3"/>
      <c r="N199" s="3"/>
      <c r="O199" s="3"/>
      <c r="P199" s="3"/>
      <c r="AC199">
        <v>12.938000000000001</v>
      </c>
      <c r="AD199">
        <v>-6.0900001525878906</v>
      </c>
      <c r="AE199">
        <v>-0.56000000238418579</v>
      </c>
      <c r="AF199">
        <f t="shared" si="30"/>
        <v>-6.0900001525878906</v>
      </c>
      <c r="AG199">
        <f t="shared" si="31"/>
        <v>-0.56000000238418579</v>
      </c>
    </row>
    <row r="200" spans="10:33">
      <c r="J200" s="3"/>
      <c r="K200" s="3"/>
      <c r="L200" s="3"/>
      <c r="M200" s="3"/>
      <c r="N200" s="3"/>
      <c r="O200" s="3"/>
      <c r="P200" s="3"/>
      <c r="AC200">
        <v>13.013999999999999</v>
      </c>
      <c r="AD200">
        <v>-3.2699999809265137</v>
      </c>
      <c r="AE200">
        <v>-1.0399999618530273</v>
      </c>
      <c r="AF200">
        <f t="shared" si="30"/>
        <v>-3.2699999809265137</v>
      </c>
      <c r="AG200">
        <f t="shared" si="31"/>
        <v>-1.0399999618530273</v>
      </c>
    </row>
    <row r="201" spans="10:33">
      <c r="J201" s="3"/>
      <c r="K201" s="3"/>
      <c r="L201" s="3"/>
      <c r="M201" s="3"/>
      <c r="N201" s="3"/>
      <c r="O201" s="3"/>
      <c r="P201" s="3"/>
      <c r="AC201">
        <v>13.07</v>
      </c>
      <c r="AD201">
        <v>-3.8199999332427979</v>
      </c>
      <c r="AE201">
        <v>-0.38999998569488525</v>
      </c>
      <c r="AF201">
        <f t="shared" si="30"/>
        <v>-3.8199999332427979</v>
      </c>
      <c r="AG201">
        <f t="shared" si="31"/>
        <v>-0.38999998569488525</v>
      </c>
    </row>
    <row r="202" spans="10:33">
      <c r="J202" s="3"/>
      <c r="K202" s="3"/>
      <c r="L202" s="3"/>
      <c r="M202" s="3"/>
      <c r="N202" s="3"/>
      <c r="O202" s="3"/>
      <c r="P202" s="3"/>
      <c r="AC202">
        <v>13.144</v>
      </c>
      <c r="AD202">
        <v>-3.8399999141693115</v>
      </c>
      <c r="AE202">
        <v>0.82999998331069946</v>
      </c>
      <c r="AF202">
        <f t="shared" si="30"/>
        <v>-3.8399999141693115</v>
      </c>
      <c r="AG202">
        <f t="shared" si="31"/>
        <v>0.82999998331069946</v>
      </c>
    </row>
    <row r="203" spans="10:33">
      <c r="J203" s="3"/>
      <c r="K203" s="3"/>
      <c r="L203" s="3"/>
      <c r="M203" s="3"/>
      <c r="N203" s="3"/>
      <c r="O203" s="3"/>
      <c r="P203" s="3"/>
      <c r="AC203">
        <v>13.211</v>
      </c>
      <c r="AD203">
        <v>-7.2600002288818359</v>
      </c>
      <c r="AE203">
        <v>-1.4800000190734863</v>
      </c>
      <c r="AF203">
        <f t="shared" si="30"/>
        <v>-7.2600002288818359</v>
      </c>
      <c r="AG203">
        <f t="shared" si="31"/>
        <v>-1.4800000190734863</v>
      </c>
    </row>
    <row r="204" spans="10:33">
      <c r="J204" s="3"/>
      <c r="K204" s="3"/>
      <c r="L204" s="3"/>
      <c r="M204" s="3"/>
      <c r="N204" s="3"/>
      <c r="O204" s="3"/>
      <c r="P204" s="3"/>
      <c r="AC204">
        <v>13.276999999999999</v>
      </c>
      <c r="AD204">
        <v>-8.1700000762939453</v>
      </c>
      <c r="AE204">
        <v>0.18999999761581421</v>
      </c>
      <c r="AF204">
        <f t="shared" si="30"/>
        <v>-8.1700000762939453</v>
      </c>
      <c r="AG204">
        <f t="shared" si="31"/>
        <v>0.18999999761581421</v>
      </c>
    </row>
    <row r="205" spans="10:33">
      <c r="J205" s="3"/>
      <c r="K205" s="3"/>
      <c r="L205" s="3"/>
      <c r="M205" s="3"/>
      <c r="N205" s="3"/>
      <c r="O205" s="3"/>
      <c r="P205" s="3"/>
      <c r="AC205">
        <v>13.347</v>
      </c>
      <c r="AD205">
        <v>-4.6999998092651367</v>
      </c>
      <c r="AE205">
        <v>0.94999998807907104</v>
      </c>
      <c r="AF205">
        <f t="shared" si="30"/>
        <v>-4.6999998092651367</v>
      </c>
      <c r="AG205">
        <f t="shared" si="31"/>
        <v>0.94999998807907104</v>
      </c>
    </row>
    <row r="206" spans="10:33">
      <c r="J206" s="3"/>
      <c r="K206" s="3"/>
      <c r="L206" s="3"/>
      <c r="M206" s="3"/>
      <c r="N206" s="3"/>
      <c r="O206" s="3"/>
      <c r="P206" s="3"/>
      <c r="AC206">
        <v>13.406000000000001</v>
      </c>
      <c r="AD206">
        <v>-10.609999656677246</v>
      </c>
      <c r="AE206">
        <v>2.2000000476837158</v>
      </c>
      <c r="AF206">
        <f t="shared" si="30"/>
        <v>-10.609999656677246</v>
      </c>
      <c r="AG206">
        <f t="shared" si="31"/>
        <v>2.2000000476837158</v>
      </c>
    </row>
    <row r="207" spans="10:33">
      <c r="J207" s="3"/>
      <c r="K207" s="3"/>
      <c r="L207" s="3"/>
      <c r="M207" s="3"/>
      <c r="N207" s="3"/>
      <c r="O207" s="3"/>
      <c r="P207" s="3"/>
      <c r="AC207">
        <v>13.462999999999999</v>
      </c>
      <c r="AD207">
        <v>-10.609999656677246</v>
      </c>
      <c r="AE207">
        <v>2.2000000476837158</v>
      </c>
      <c r="AF207">
        <f t="shared" si="30"/>
        <v>-10.609999656677246</v>
      </c>
      <c r="AG207">
        <f t="shared" si="31"/>
        <v>2.2000000476837158</v>
      </c>
    </row>
    <row r="208" spans="10:33">
      <c r="J208" s="3"/>
      <c r="K208" s="3"/>
      <c r="L208" s="3"/>
      <c r="M208" s="3"/>
      <c r="N208" s="3"/>
      <c r="O208" s="3"/>
      <c r="P208" s="3"/>
      <c r="AC208">
        <v>13.547000000000001</v>
      </c>
      <c r="AD208">
        <v>-12.590000152587891</v>
      </c>
      <c r="AE208">
        <v>1.7000000476837158</v>
      </c>
      <c r="AF208">
        <f t="shared" si="30"/>
        <v>-12.590000152587891</v>
      </c>
      <c r="AG208">
        <f t="shared" si="31"/>
        <v>1.7000000476837158</v>
      </c>
    </row>
    <row r="209" spans="10:29">
      <c r="J209" s="3"/>
      <c r="K209" s="3"/>
      <c r="L209" s="3"/>
      <c r="M209" s="3"/>
      <c r="N209" s="3"/>
      <c r="O209" s="3"/>
      <c r="P209" s="3"/>
      <c r="AC209"/>
    </row>
    <row r="210" spans="10:29">
      <c r="J210" s="3"/>
      <c r="K210" s="3"/>
      <c r="L210" s="3"/>
      <c r="M210" s="3"/>
      <c r="N210" s="3"/>
      <c r="O210" s="3"/>
      <c r="P210" s="3"/>
      <c r="AC210"/>
    </row>
    <row r="211" spans="10:29">
      <c r="J211" s="3"/>
      <c r="K211" s="3"/>
      <c r="L211" s="3"/>
      <c r="M211" s="3"/>
      <c r="N211" s="3"/>
      <c r="O211" s="3"/>
      <c r="P211" s="3"/>
      <c r="AC211"/>
    </row>
    <row r="212" spans="10:29">
      <c r="J212" s="3"/>
      <c r="K212" s="3"/>
      <c r="L212" s="3"/>
      <c r="M212" s="3"/>
      <c r="N212" s="3"/>
      <c r="O212" s="3"/>
      <c r="P212" s="3"/>
      <c r="AC212"/>
    </row>
    <row r="213" spans="10:29">
      <c r="J213" s="3"/>
      <c r="K213" s="3"/>
      <c r="L213" s="3"/>
      <c r="M213" s="3"/>
      <c r="N213" s="3"/>
      <c r="O213" s="3"/>
      <c r="P213" s="3"/>
      <c r="AC213"/>
    </row>
    <row r="214" spans="10:29">
      <c r="J214" s="3"/>
      <c r="K214" s="3"/>
      <c r="L214" s="3"/>
      <c r="M214" s="3"/>
      <c r="N214" s="3"/>
      <c r="O214" s="3"/>
      <c r="P214" s="3"/>
      <c r="AC214"/>
    </row>
    <row r="215" spans="10:29">
      <c r="J215" s="3"/>
      <c r="K215" s="3"/>
      <c r="L215" s="3"/>
      <c r="M215" s="3"/>
      <c r="N215" s="3"/>
      <c r="O215" s="3"/>
      <c r="P215" s="3"/>
      <c r="AC215"/>
    </row>
    <row r="216" spans="10:29">
      <c r="J216" s="3"/>
      <c r="K216" s="3"/>
      <c r="L216" s="3"/>
      <c r="M216" s="3"/>
      <c r="N216" s="3"/>
      <c r="O216" s="3"/>
      <c r="P216" s="3"/>
      <c r="AC216"/>
    </row>
    <row r="217" spans="10:29">
      <c r="J217" s="3"/>
      <c r="K217" s="3"/>
      <c r="L217" s="3"/>
      <c r="M217" s="3"/>
      <c r="N217" s="3"/>
      <c r="O217" s="3"/>
      <c r="P217" s="3"/>
      <c r="AC217"/>
    </row>
    <row r="218" spans="10:29">
      <c r="J218" s="3"/>
      <c r="K218" s="3"/>
      <c r="L218" s="3"/>
      <c r="M218" s="3"/>
      <c r="N218" s="3"/>
      <c r="O218" s="3"/>
      <c r="P218" s="3"/>
      <c r="AC218"/>
    </row>
    <row r="219" spans="10:29">
      <c r="J219" s="3"/>
      <c r="K219" s="3"/>
      <c r="L219" s="3"/>
      <c r="M219" s="3"/>
      <c r="N219" s="3"/>
      <c r="O219" s="3"/>
      <c r="P219" s="3"/>
      <c r="AC219"/>
    </row>
    <row r="220" spans="10:29">
      <c r="J220" s="3"/>
      <c r="K220" s="3"/>
      <c r="L220" s="3"/>
      <c r="M220" s="3"/>
      <c r="N220" s="3"/>
      <c r="O220" s="3"/>
      <c r="P220" s="3"/>
      <c r="AC220"/>
    </row>
    <row r="221" spans="10:29">
      <c r="J221" s="3"/>
      <c r="K221" s="3"/>
      <c r="L221" s="3"/>
      <c r="M221" s="3"/>
      <c r="N221" s="3"/>
      <c r="O221" s="3"/>
      <c r="P221" s="3"/>
      <c r="AC221"/>
    </row>
    <row r="222" spans="10:29">
      <c r="J222" s="3"/>
      <c r="K222" s="3"/>
      <c r="L222" s="3"/>
      <c r="M222" s="3"/>
      <c r="N222" s="3"/>
      <c r="O222" s="3"/>
      <c r="P222" s="3"/>
      <c r="AC222"/>
    </row>
    <row r="223" spans="10:29">
      <c r="J223" s="3"/>
      <c r="K223" s="3"/>
      <c r="L223" s="3"/>
      <c r="M223" s="3"/>
      <c r="N223" s="3"/>
      <c r="O223" s="3"/>
      <c r="P223" s="3"/>
      <c r="AC223"/>
    </row>
    <row r="224" spans="10:29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  <c r="AC256"/>
    </row>
    <row r="257" spans="10:29">
      <c r="J257" s="3"/>
      <c r="K257" s="3"/>
      <c r="L257" s="3"/>
      <c r="M257" s="3"/>
      <c r="N257" s="3"/>
      <c r="O257" s="3"/>
      <c r="P257" s="3"/>
      <c r="AC257"/>
    </row>
    <row r="258" spans="10:29">
      <c r="J258" s="3"/>
      <c r="K258" s="3"/>
      <c r="L258" s="3"/>
      <c r="M258" s="3"/>
      <c r="N258" s="3"/>
      <c r="O258" s="3"/>
      <c r="P258" s="3"/>
      <c r="AC258"/>
    </row>
    <row r="259" spans="10:29">
      <c r="J259" s="3"/>
      <c r="K259" s="3"/>
      <c r="L259" s="3"/>
      <c r="M259" s="3"/>
      <c r="N259" s="3"/>
      <c r="O259" s="3"/>
      <c r="P259" s="3"/>
      <c r="AC259"/>
    </row>
    <row r="260" spans="10:29">
      <c r="J260" s="3"/>
      <c r="K260" s="3"/>
      <c r="L260" s="3"/>
      <c r="M260" s="3"/>
      <c r="N260" s="3"/>
      <c r="O260" s="3"/>
      <c r="P260" s="3"/>
      <c r="AC260"/>
    </row>
    <row r="261" spans="10:29">
      <c r="J261" s="3"/>
      <c r="K261" s="3"/>
      <c r="L261" s="3"/>
      <c r="M261" s="3"/>
      <c r="N261" s="3"/>
      <c r="O261" s="3"/>
      <c r="P261" s="3"/>
      <c r="AC261"/>
    </row>
    <row r="262" spans="10:29">
      <c r="AC262"/>
    </row>
    <row r="263" spans="10:29">
      <c r="AC263"/>
    </row>
    <row r="264" spans="10:29">
      <c r="AC264"/>
    </row>
    <row r="265" spans="10:29">
      <c r="AC265"/>
    </row>
    <row r="266" spans="10:29">
      <c r="AC266"/>
    </row>
    <row r="267" spans="10:29">
      <c r="AC267"/>
    </row>
    <row r="268" spans="10:29">
      <c r="AC268"/>
    </row>
    <row r="269" spans="10:29">
      <c r="AC269"/>
    </row>
    <row r="270" spans="10:29">
      <c r="AC270"/>
    </row>
    <row r="271" spans="10:29">
      <c r="AC271"/>
    </row>
    <row r="272" spans="10:29">
      <c r="AC272"/>
    </row>
    <row r="273" spans="29:29">
      <c r="AC273"/>
    </row>
    <row r="274" spans="29:29">
      <c r="AC274"/>
    </row>
    <row r="275" spans="29:29">
      <c r="AC275"/>
    </row>
    <row r="276" spans="29:29">
      <c r="AC276"/>
    </row>
    <row r="277" spans="29:29">
      <c r="AC277"/>
    </row>
    <row r="278" spans="29:29">
      <c r="AC278"/>
    </row>
    <row r="279" spans="29:29">
      <c r="AC279"/>
    </row>
    <row r="280" spans="29:29">
      <c r="AC280"/>
    </row>
    <row r="281" spans="29:29">
      <c r="AC281"/>
    </row>
    <row r="282" spans="29:29">
      <c r="AC282"/>
    </row>
    <row r="283" spans="29:29">
      <c r="AC283"/>
    </row>
    <row r="284" spans="29:29">
      <c r="AC284"/>
    </row>
    <row r="285" spans="29:29">
      <c r="AC285"/>
    </row>
    <row r="286" spans="29:29">
      <c r="AC286"/>
    </row>
    <row r="287" spans="29:29">
      <c r="AC287"/>
    </row>
    <row r="288" spans="29:29">
      <c r="AC288"/>
    </row>
    <row r="289" spans="29:29">
      <c r="AC289"/>
    </row>
    <row r="290" spans="29:29">
      <c r="AC290"/>
    </row>
    <row r="291" spans="29:29">
      <c r="AC291"/>
    </row>
    <row r="292" spans="29:29">
      <c r="AC292"/>
    </row>
    <row r="293" spans="29:29">
      <c r="AC293"/>
    </row>
    <row r="294" spans="29:29">
      <c r="AC294"/>
    </row>
    <row r="295" spans="29:29">
      <c r="AC295"/>
    </row>
    <row r="296" spans="29:29">
      <c r="AC296"/>
    </row>
    <row r="297" spans="29:29">
      <c r="AC297"/>
    </row>
    <row r="298" spans="29:29">
      <c r="AC298"/>
    </row>
    <row r="299" spans="29:29">
      <c r="AC299"/>
    </row>
    <row r="300" spans="29:29">
      <c r="AC300"/>
    </row>
    <row r="301" spans="29:29">
      <c r="AC301"/>
    </row>
    <row r="302" spans="29:29">
      <c r="AC302"/>
    </row>
    <row r="303" spans="29:29">
      <c r="AC303"/>
    </row>
    <row r="304" spans="29:29">
      <c r="AC304"/>
    </row>
    <row r="305" spans="29:29">
      <c r="AC305"/>
    </row>
    <row r="306" spans="29:29">
      <c r="AC306"/>
    </row>
    <row r="307" spans="29:29">
      <c r="AC307"/>
    </row>
    <row r="308" spans="29:29">
      <c r="AC308"/>
    </row>
    <row r="309" spans="29:29">
      <c r="AC309"/>
    </row>
    <row r="310" spans="29:29">
      <c r="AC310"/>
    </row>
    <row r="311" spans="29:29">
      <c r="AC311"/>
    </row>
    <row r="312" spans="29:29">
      <c r="AC312"/>
    </row>
    <row r="313" spans="29:29">
      <c r="AC313"/>
    </row>
    <row r="314" spans="29:29">
      <c r="AC314"/>
    </row>
    <row r="315" spans="29:29">
      <c r="AC315"/>
    </row>
    <row r="316" spans="29:29">
      <c r="AC316"/>
    </row>
    <row r="317" spans="29:29">
      <c r="AC317"/>
    </row>
    <row r="318" spans="29:29">
      <c r="AC318"/>
    </row>
    <row r="319" spans="29:29">
      <c r="AC319"/>
    </row>
    <row r="320" spans="29:29">
      <c r="AC320"/>
    </row>
    <row r="321" spans="29:29">
      <c r="AC321"/>
    </row>
    <row r="322" spans="29:29">
      <c r="AC322"/>
    </row>
    <row r="323" spans="29:29">
      <c r="AC323"/>
    </row>
    <row r="324" spans="29:29">
      <c r="AC324"/>
    </row>
    <row r="325" spans="29:29">
      <c r="AC325"/>
    </row>
    <row r="326" spans="29:29">
      <c r="AC326"/>
    </row>
    <row r="327" spans="29:29">
      <c r="AC327"/>
    </row>
    <row r="328" spans="29:29">
      <c r="AC328"/>
    </row>
    <row r="329" spans="29:29">
      <c r="AC329"/>
    </row>
    <row r="330" spans="29:29">
      <c r="AC330"/>
    </row>
    <row r="331" spans="29:29">
      <c r="AC331"/>
    </row>
    <row r="332" spans="29:29">
      <c r="AC332"/>
    </row>
    <row r="333" spans="29:29">
      <c r="AC333"/>
    </row>
    <row r="334" spans="29:29">
      <c r="AC334"/>
    </row>
    <row r="335" spans="29:29">
      <c r="AC335"/>
    </row>
    <row r="336" spans="29:29">
      <c r="AC336"/>
    </row>
    <row r="337" spans="29:29">
      <c r="AC337"/>
    </row>
    <row r="338" spans="29:29">
      <c r="AC338"/>
    </row>
    <row r="339" spans="29:29">
      <c r="AC339"/>
    </row>
    <row r="340" spans="29:29">
      <c r="AC340"/>
    </row>
    <row r="341" spans="29:29">
      <c r="AC341"/>
    </row>
    <row r="342" spans="29:29">
      <c r="AC342"/>
    </row>
    <row r="343" spans="29:29">
      <c r="AC343"/>
    </row>
    <row r="344" spans="29:29">
      <c r="AC344"/>
    </row>
    <row r="345" spans="29:29">
      <c r="AC345"/>
    </row>
    <row r="346" spans="29:29">
      <c r="AC346"/>
    </row>
    <row r="347" spans="29:29">
      <c r="AC347"/>
    </row>
    <row r="348" spans="29:29">
      <c r="AC348"/>
    </row>
    <row r="349" spans="29:29">
      <c r="AC349"/>
    </row>
    <row r="350" spans="29:29">
      <c r="AC350"/>
    </row>
    <row r="351" spans="29:29">
      <c r="AC351"/>
    </row>
    <row r="352" spans="29:29">
      <c r="AC352"/>
    </row>
    <row r="353" spans="29:29">
      <c r="AC353"/>
    </row>
    <row r="354" spans="29:29">
      <c r="AC354"/>
    </row>
    <row r="355" spans="29:29">
      <c r="AC355"/>
    </row>
    <row r="356" spans="29:29">
      <c r="AC356"/>
    </row>
    <row r="357" spans="29:29">
      <c r="AC357"/>
    </row>
    <row r="358" spans="29:29">
      <c r="AC358"/>
    </row>
    <row r="359" spans="29:29">
      <c r="AC359"/>
    </row>
    <row r="360" spans="29:29">
      <c r="AC360"/>
    </row>
    <row r="361" spans="29:29">
      <c r="AC361"/>
    </row>
    <row r="362" spans="29:29">
      <c r="AC362"/>
    </row>
    <row r="363" spans="29:29">
      <c r="AC363"/>
    </row>
    <row r="364" spans="29:29">
      <c r="AC364"/>
    </row>
    <row r="365" spans="29:29">
      <c r="AC365"/>
    </row>
    <row r="366" spans="29:29">
      <c r="AC366"/>
    </row>
    <row r="367" spans="29:29">
      <c r="AC367"/>
    </row>
    <row r="368" spans="29:29">
      <c r="AC368"/>
    </row>
    <row r="369" spans="29:29">
      <c r="AC369"/>
    </row>
    <row r="370" spans="29:29">
      <c r="AC370"/>
    </row>
    <row r="371" spans="29:29">
      <c r="AC371"/>
    </row>
    <row r="372" spans="29:29">
      <c r="AC372"/>
    </row>
    <row r="373" spans="29:29">
      <c r="AC373"/>
    </row>
    <row r="374" spans="29:29">
      <c r="AC374"/>
    </row>
    <row r="375" spans="29:29">
      <c r="AC375"/>
    </row>
    <row r="376" spans="29:29">
      <c r="AC376"/>
    </row>
    <row r="377" spans="29:29">
      <c r="AC377"/>
    </row>
    <row r="378" spans="29:29">
      <c r="AC378"/>
    </row>
    <row r="379" spans="29:29">
      <c r="AC379"/>
    </row>
    <row r="380" spans="29:29">
      <c r="AC380"/>
    </row>
    <row r="381" spans="29:29">
      <c r="AC381"/>
    </row>
    <row r="382" spans="29:29">
      <c r="AC382"/>
    </row>
    <row r="383" spans="29:29">
      <c r="AC383"/>
    </row>
    <row r="384" spans="29:29">
      <c r="AC384"/>
    </row>
    <row r="385" spans="29:29">
      <c r="AC385"/>
    </row>
    <row r="386" spans="29:29">
      <c r="AC386"/>
    </row>
    <row r="387" spans="29:29">
      <c r="AC387"/>
    </row>
    <row r="388" spans="29:29">
      <c r="AC388"/>
    </row>
    <row r="389" spans="29:29">
      <c r="AC389"/>
    </row>
    <row r="390" spans="29:29">
      <c r="AC390"/>
    </row>
    <row r="391" spans="29:29">
      <c r="AC391"/>
    </row>
    <row r="392" spans="29:29">
      <c r="AC392"/>
    </row>
    <row r="393" spans="29:29">
      <c r="AC393"/>
    </row>
    <row r="394" spans="29:29">
      <c r="AC394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E7337-BBC6-49A4-8598-F9B84A353B5F}">
  <sheetPr codeName="Sheet9"/>
  <dimension ref="A1:AG265"/>
  <sheetViews>
    <sheetView topLeftCell="A3" zoomScale="55" zoomScaleNormal="55" workbookViewId="0">
      <selection activeCell="AG3" sqref="AG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"/>
      <c r="O1" s="1"/>
      <c r="P1" s="1"/>
      <c r="AC1" s="16"/>
      <c r="AD1" s="16"/>
      <c r="AE1" s="16"/>
    </row>
    <row r="2" spans="1:33">
      <c r="B2" s="15" t="s">
        <v>1</v>
      </c>
      <c r="C2" s="15"/>
      <c r="D2" s="15"/>
      <c r="E2" s="15" t="s">
        <v>2</v>
      </c>
      <c r="F2" s="15"/>
      <c r="G2" s="15"/>
      <c r="H2" s="15"/>
      <c r="I2" s="15"/>
      <c r="J2" s="16" t="s">
        <v>3</v>
      </c>
      <c r="K2" s="16"/>
      <c r="L2" s="16" t="s">
        <v>4</v>
      </c>
      <c r="M2" s="16"/>
      <c r="N2" s="16" t="s">
        <v>5</v>
      </c>
      <c r="O2" s="16"/>
      <c r="P2" s="4"/>
      <c r="AC2" s="5"/>
      <c r="AD2" s="16" t="s">
        <v>6</v>
      </c>
      <c r="AE2" s="16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1240</v>
      </c>
      <c r="B4" s="3" t="str">
        <f>MID(A4,12,8)&amp;"."&amp;RIGHT(A4,3)</f>
        <v>15:09:23.976</v>
      </c>
      <c r="C4" s="3">
        <f>LEFT(B4,2)*3600+MID(B4,4,2)*60+RIGHT(B4,6)</f>
        <v>54563.976000000002</v>
      </c>
      <c r="D4" s="3">
        <f>C4-$C$4</f>
        <v>0</v>
      </c>
      <c r="E4" s="3">
        <v>246.15</v>
      </c>
      <c r="F4" s="3">
        <v>3173.83</v>
      </c>
      <c r="G4" s="3">
        <v>14626</v>
      </c>
      <c r="H4" s="3">
        <v>774</v>
      </c>
      <c r="I4" s="3">
        <v>465.25</v>
      </c>
      <c r="J4">
        <f t="shared" ref="J4:J67" si="0">ROUND(E4*COS(1.5*PI()/180)-F4*SIN(1.5*PI()/180),3)</f>
        <v>162.98400000000001</v>
      </c>
      <c r="K4">
        <f t="shared" ref="K4:K67" si="1">ROUND(E4*SIN(1.5*PI()/180)+F4*COS(1.5*PI()/180),3)</f>
        <v>3179.1860000000001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0.87000000476837158</v>
      </c>
      <c r="AE4">
        <v>-2.3199999332427979</v>
      </c>
      <c r="AF4">
        <f>AD4</f>
        <v>0.87000000476837158</v>
      </c>
      <c r="AG4">
        <f>AE4</f>
        <v>-2.3199999332427979</v>
      </c>
    </row>
    <row r="5" spans="1:33">
      <c r="A5" s="3" t="s">
        <v>1241</v>
      </c>
      <c r="B5" s="3" t="str">
        <f t="shared" ref="B5:B68" si="2">MID(A5,12,8)&amp;"."&amp;RIGHT(A5,3)</f>
        <v>15:09:24.070</v>
      </c>
      <c r="C5" s="3">
        <f t="shared" ref="C5:C68" si="3">LEFT(B5,2)*3600+MID(B5,4,2)*60+RIGHT(B5,6)</f>
        <v>54564.07</v>
      </c>
      <c r="D5" s="3">
        <f t="shared" ref="D5:D68" si="4">C5-$C$4</f>
        <v>9.3999999997322448E-2</v>
      </c>
      <c r="E5" s="3">
        <v>291.69799999999998</v>
      </c>
      <c r="F5" s="3">
        <v>3229.59</v>
      </c>
      <c r="G5" s="3">
        <v>14554</v>
      </c>
      <c r="H5" s="3">
        <v>788</v>
      </c>
      <c r="I5" s="3">
        <v>464.75</v>
      </c>
      <c r="J5">
        <f t="shared" si="0"/>
        <v>207.05699999999999</v>
      </c>
      <c r="K5">
        <f t="shared" si="1"/>
        <v>3236.1190000000001</v>
      </c>
      <c r="L5">
        <f t="shared" ref="L5:L68" si="5">J5-$J$4</f>
        <v>44.072999999999979</v>
      </c>
      <c r="M5">
        <f t="shared" ref="M5:M68" si="6">K5-$K$4</f>
        <v>56.932999999999993</v>
      </c>
      <c r="N5">
        <f t="shared" ref="N5:O68" si="7">L5*0.001</f>
        <v>4.407299999999998E-2</v>
      </c>
      <c r="O5">
        <f t="shared" si="7"/>
        <v>5.6932999999999991E-2</v>
      </c>
      <c r="AC5">
        <v>0.08</v>
      </c>
      <c r="AD5">
        <v>1.8300000429153442</v>
      </c>
      <c r="AE5">
        <v>-0.98000001907348633</v>
      </c>
      <c r="AF5">
        <f t="shared" ref="AF5:AF68" si="8">AD5</f>
        <v>1.8300000429153442</v>
      </c>
      <c r="AG5">
        <f t="shared" ref="AG5:AG68" si="9">AE5</f>
        <v>-0.98000001907348633</v>
      </c>
    </row>
    <row r="6" spans="1:33">
      <c r="A6" s="3" t="s">
        <v>1242</v>
      </c>
      <c r="B6" s="3" t="str">
        <f t="shared" si="2"/>
        <v>15:09:24.159</v>
      </c>
      <c r="C6" s="3">
        <f t="shared" si="3"/>
        <v>54564.159</v>
      </c>
      <c r="D6" s="3">
        <f t="shared" si="4"/>
        <v>0.18299999999726424</v>
      </c>
      <c r="E6" s="3">
        <v>300.12700000000001</v>
      </c>
      <c r="F6" s="3">
        <v>3438.42</v>
      </c>
      <c r="G6" s="3">
        <v>14387.5</v>
      </c>
      <c r="H6" s="3">
        <v>800.5</v>
      </c>
      <c r="I6" s="3">
        <v>464</v>
      </c>
      <c r="J6">
        <f t="shared" si="0"/>
        <v>210.017</v>
      </c>
      <c r="K6">
        <f t="shared" si="1"/>
        <v>3445.098</v>
      </c>
      <c r="L6">
        <f t="shared" si="5"/>
        <v>47.032999999999987</v>
      </c>
      <c r="M6">
        <f t="shared" si="6"/>
        <v>265.91199999999981</v>
      </c>
      <c r="N6">
        <f t="shared" si="7"/>
        <v>4.7032999999999991E-2</v>
      </c>
      <c r="O6">
        <f t="shared" si="7"/>
        <v>0.26591199999999982</v>
      </c>
      <c r="AC6">
        <v>0.16</v>
      </c>
      <c r="AD6">
        <v>-2.0499999523162842</v>
      </c>
      <c r="AE6">
        <v>-3.0099999904632568</v>
      </c>
      <c r="AF6">
        <f t="shared" si="8"/>
        <v>-2.0499999523162842</v>
      </c>
      <c r="AG6">
        <f t="shared" si="9"/>
        <v>-3.0099999904632568</v>
      </c>
    </row>
    <row r="7" spans="1:33">
      <c r="A7" s="3" t="s">
        <v>1243</v>
      </c>
      <c r="B7" s="3" t="str">
        <f t="shared" si="2"/>
        <v>15:09:24.253</v>
      </c>
      <c r="C7" s="3">
        <f t="shared" si="3"/>
        <v>54564.252999999997</v>
      </c>
      <c r="D7" s="3">
        <f t="shared" si="4"/>
        <v>0.27699999999458669</v>
      </c>
      <c r="E7" s="3">
        <v>340.82</v>
      </c>
      <c r="F7" s="3">
        <v>3487.17</v>
      </c>
      <c r="G7" s="3">
        <v>14324</v>
      </c>
      <c r="H7" s="3">
        <v>756</v>
      </c>
      <c r="I7" s="3">
        <v>463.25</v>
      </c>
      <c r="J7">
        <f t="shared" si="0"/>
        <v>249.42</v>
      </c>
      <c r="K7">
        <f t="shared" si="1"/>
        <v>3494.8969999999999</v>
      </c>
      <c r="L7">
        <f t="shared" si="5"/>
        <v>86.435999999999979</v>
      </c>
      <c r="M7">
        <f t="shared" si="6"/>
        <v>315.71099999999979</v>
      </c>
      <c r="N7">
        <f t="shared" si="7"/>
        <v>8.6435999999999985E-2</v>
      </c>
      <c r="O7">
        <f t="shared" si="7"/>
        <v>0.3157109999999998</v>
      </c>
      <c r="AC7">
        <v>0.24099999999999999</v>
      </c>
      <c r="AD7">
        <v>0.56999999284744263</v>
      </c>
      <c r="AE7">
        <v>-5.0900001525878906</v>
      </c>
      <c r="AF7">
        <f t="shared" si="8"/>
        <v>0.56999999284744263</v>
      </c>
      <c r="AG7">
        <f t="shared" si="9"/>
        <v>-5.0900001525878906</v>
      </c>
    </row>
    <row r="8" spans="1:33">
      <c r="A8" s="3" t="s">
        <v>1244</v>
      </c>
      <c r="B8" s="3" t="str">
        <f t="shared" si="2"/>
        <v>15:09:24.345</v>
      </c>
      <c r="C8" s="3">
        <f t="shared" si="3"/>
        <v>54564.345000000001</v>
      </c>
      <c r="D8" s="3">
        <f t="shared" si="4"/>
        <v>0.36899999999877764</v>
      </c>
      <c r="E8" s="3">
        <v>346.72300000000001</v>
      </c>
      <c r="F8" s="3">
        <v>3687.81</v>
      </c>
      <c r="G8" s="3">
        <v>14166.5</v>
      </c>
      <c r="H8" s="3">
        <v>807</v>
      </c>
      <c r="I8" s="3">
        <v>462.75</v>
      </c>
      <c r="J8">
        <f t="shared" si="0"/>
        <v>250.06899999999999</v>
      </c>
      <c r="K8">
        <f t="shared" si="1"/>
        <v>3695.6219999999998</v>
      </c>
      <c r="L8">
        <f t="shared" si="5"/>
        <v>87.08499999999998</v>
      </c>
      <c r="M8">
        <f t="shared" si="6"/>
        <v>516.43599999999969</v>
      </c>
      <c r="N8">
        <f t="shared" si="7"/>
        <v>8.7084999999999982E-2</v>
      </c>
      <c r="O8">
        <f t="shared" si="7"/>
        <v>0.51643599999999967</v>
      </c>
      <c r="AC8">
        <v>0.31900000000000001</v>
      </c>
      <c r="AD8">
        <v>1.9999999552965164E-2</v>
      </c>
      <c r="AE8">
        <v>-4.1100001335144043</v>
      </c>
      <c r="AF8">
        <f t="shared" si="8"/>
        <v>1.9999999552965164E-2</v>
      </c>
      <c r="AG8">
        <f t="shared" si="9"/>
        <v>-4.1100001335144043</v>
      </c>
    </row>
    <row r="9" spans="1:33">
      <c r="A9" s="3" t="s">
        <v>1245</v>
      </c>
      <c r="B9" s="3" t="str">
        <f t="shared" si="2"/>
        <v>15:09:24.440</v>
      </c>
      <c r="C9" s="3">
        <f t="shared" si="3"/>
        <v>54564.44</v>
      </c>
      <c r="D9" s="3">
        <f t="shared" si="4"/>
        <v>0.46399999999994179</v>
      </c>
      <c r="E9" s="3">
        <v>400.39800000000002</v>
      </c>
      <c r="F9" s="3">
        <v>3751.12</v>
      </c>
      <c r="G9" s="3">
        <v>14083.5</v>
      </c>
      <c r="H9" s="3">
        <v>765.5</v>
      </c>
      <c r="I9" s="3">
        <v>462</v>
      </c>
      <c r="J9">
        <f t="shared" si="0"/>
        <v>302.06799999999998</v>
      </c>
      <c r="K9">
        <f t="shared" si="1"/>
        <v>3760.3159999999998</v>
      </c>
      <c r="L9">
        <f t="shared" si="5"/>
        <v>139.08399999999997</v>
      </c>
      <c r="M9">
        <f t="shared" si="6"/>
        <v>581.12999999999965</v>
      </c>
      <c r="N9">
        <f t="shared" si="7"/>
        <v>0.13908399999999999</v>
      </c>
      <c r="O9">
        <f t="shared" si="7"/>
        <v>0.5811299999999997</v>
      </c>
      <c r="AC9">
        <v>0.39</v>
      </c>
      <c r="AD9">
        <v>-1.6100000143051147</v>
      </c>
      <c r="AE9">
        <v>-4.9000000953674316</v>
      </c>
      <c r="AF9">
        <f t="shared" si="8"/>
        <v>-1.6100000143051147</v>
      </c>
      <c r="AG9">
        <f t="shared" si="9"/>
        <v>-4.9000000953674316</v>
      </c>
    </row>
    <row r="10" spans="1:33">
      <c r="A10" s="3" t="s">
        <v>1246</v>
      </c>
      <c r="B10" s="3" t="str">
        <f t="shared" si="2"/>
        <v>15:09:24.533</v>
      </c>
      <c r="C10" s="3">
        <f t="shared" si="3"/>
        <v>54564.533000000003</v>
      </c>
      <c r="D10" s="3">
        <f t="shared" si="4"/>
        <v>0.55700000000069849</v>
      </c>
      <c r="E10" s="3">
        <v>397.35199999999998</v>
      </c>
      <c r="F10" s="3">
        <v>3935.86</v>
      </c>
      <c r="G10" s="3">
        <v>13945</v>
      </c>
      <c r="H10" s="3">
        <v>808</v>
      </c>
      <c r="I10" s="3">
        <v>461.5</v>
      </c>
      <c r="J10">
        <f t="shared" si="0"/>
        <v>294.18700000000001</v>
      </c>
      <c r="K10">
        <f t="shared" si="1"/>
        <v>3944.913</v>
      </c>
      <c r="L10">
        <f t="shared" si="5"/>
        <v>131.203</v>
      </c>
      <c r="M10">
        <f t="shared" si="6"/>
        <v>765.72699999999986</v>
      </c>
      <c r="N10">
        <f t="shared" si="7"/>
        <v>0.13120300000000001</v>
      </c>
      <c r="O10">
        <f t="shared" si="7"/>
        <v>0.76572699999999982</v>
      </c>
      <c r="AC10">
        <v>0.47</v>
      </c>
      <c r="AD10">
        <v>-5.4499998092651367</v>
      </c>
      <c r="AE10">
        <v>-2.2300000190734863</v>
      </c>
      <c r="AF10">
        <f t="shared" si="8"/>
        <v>-5.4499998092651367</v>
      </c>
      <c r="AG10">
        <f t="shared" si="9"/>
        <v>-2.2300000190734863</v>
      </c>
    </row>
    <row r="11" spans="1:33">
      <c r="A11" s="3" t="s">
        <v>1247</v>
      </c>
      <c r="B11" s="3" t="str">
        <f t="shared" si="2"/>
        <v>15:09:24.627</v>
      </c>
      <c r="C11" s="3">
        <f t="shared" si="3"/>
        <v>54564.627</v>
      </c>
      <c r="D11" s="3">
        <f t="shared" si="4"/>
        <v>0.65099999999802094</v>
      </c>
      <c r="E11" s="3">
        <v>454.47899999999998</v>
      </c>
      <c r="F11" s="3">
        <v>4002.13</v>
      </c>
      <c r="G11" s="3">
        <v>13857.5</v>
      </c>
      <c r="H11" s="3">
        <v>756.5</v>
      </c>
      <c r="I11" s="3">
        <v>460.75</v>
      </c>
      <c r="J11">
        <f t="shared" si="0"/>
        <v>349.56</v>
      </c>
      <c r="K11">
        <f t="shared" si="1"/>
        <v>4012.6550000000002</v>
      </c>
      <c r="L11">
        <f t="shared" si="5"/>
        <v>186.57599999999999</v>
      </c>
      <c r="M11">
        <f t="shared" si="6"/>
        <v>833.46900000000005</v>
      </c>
      <c r="N11">
        <f t="shared" si="7"/>
        <v>0.18657599999999999</v>
      </c>
      <c r="O11">
        <f t="shared" si="7"/>
        <v>0.83346900000000002</v>
      </c>
      <c r="AC11">
        <v>0.53300000000000003</v>
      </c>
      <c r="AD11">
        <v>-6.1500000953674316</v>
      </c>
      <c r="AE11">
        <v>-0.64999997615814209</v>
      </c>
      <c r="AF11">
        <f t="shared" si="8"/>
        <v>-6.1500000953674316</v>
      </c>
      <c r="AG11">
        <f t="shared" si="9"/>
        <v>-0.64999997615814209</v>
      </c>
    </row>
    <row r="12" spans="1:33">
      <c r="A12" s="3" t="s">
        <v>1248</v>
      </c>
      <c r="B12" s="3" t="str">
        <f t="shared" si="2"/>
        <v>15:09:24.718</v>
      </c>
      <c r="C12" s="3">
        <f t="shared" si="3"/>
        <v>54564.718000000001</v>
      </c>
      <c r="D12" s="3">
        <f t="shared" si="4"/>
        <v>0.74199999999837019</v>
      </c>
      <c r="E12" s="3">
        <v>466.40499999999997</v>
      </c>
      <c r="F12" s="3">
        <v>4199.13</v>
      </c>
      <c r="G12" s="3">
        <v>13701</v>
      </c>
      <c r="H12" s="3">
        <v>809</v>
      </c>
      <c r="I12" s="3">
        <v>460.25</v>
      </c>
      <c r="J12">
        <f t="shared" si="0"/>
        <v>356.32499999999999</v>
      </c>
      <c r="K12">
        <f t="shared" si="1"/>
        <v>4209.8999999999996</v>
      </c>
      <c r="L12">
        <f t="shared" si="5"/>
        <v>193.34099999999998</v>
      </c>
      <c r="M12">
        <f t="shared" si="6"/>
        <v>1030.7139999999995</v>
      </c>
      <c r="N12">
        <f t="shared" si="7"/>
        <v>0.19334099999999999</v>
      </c>
      <c r="O12">
        <f t="shared" si="7"/>
        <v>1.0307139999999995</v>
      </c>
      <c r="AC12">
        <v>0.60199999999999998</v>
      </c>
      <c r="AD12">
        <v>-10.210000038146973</v>
      </c>
      <c r="AE12">
        <v>-1.5199999809265137</v>
      </c>
      <c r="AF12">
        <f t="shared" si="8"/>
        <v>-10.210000038146973</v>
      </c>
      <c r="AG12">
        <f t="shared" si="9"/>
        <v>-1.5199999809265137</v>
      </c>
    </row>
    <row r="13" spans="1:33">
      <c r="A13" s="3" t="s">
        <v>1249</v>
      </c>
      <c r="B13" s="3" t="str">
        <f t="shared" si="2"/>
        <v>15:09:24.810</v>
      </c>
      <c r="C13" s="3">
        <f t="shared" si="3"/>
        <v>54564.81</v>
      </c>
      <c r="D13" s="3">
        <f t="shared" si="4"/>
        <v>0.83399999999528518</v>
      </c>
      <c r="E13" s="3">
        <v>483.72899999999998</v>
      </c>
      <c r="F13" s="3">
        <v>4308.96</v>
      </c>
      <c r="G13" s="3">
        <v>13607</v>
      </c>
      <c r="H13" s="3">
        <v>871</v>
      </c>
      <c r="I13" s="3">
        <v>919.5</v>
      </c>
      <c r="J13">
        <f t="shared" si="0"/>
        <v>370.76799999999997</v>
      </c>
      <c r="K13">
        <f t="shared" si="1"/>
        <v>4320.1459999999997</v>
      </c>
      <c r="L13">
        <f t="shared" si="5"/>
        <v>207.78399999999996</v>
      </c>
      <c r="M13">
        <f t="shared" si="6"/>
        <v>1140.9599999999996</v>
      </c>
      <c r="N13">
        <f t="shared" si="7"/>
        <v>0.20778399999999997</v>
      </c>
      <c r="O13">
        <f t="shared" si="7"/>
        <v>1.1409599999999995</v>
      </c>
      <c r="AC13">
        <v>0.66500000000000004</v>
      </c>
      <c r="AD13">
        <v>-7.809999942779541</v>
      </c>
      <c r="AE13">
        <v>-0.79000002145767212</v>
      </c>
      <c r="AF13">
        <f t="shared" si="8"/>
        <v>-7.809999942779541</v>
      </c>
      <c r="AG13">
        <f t="shared" si="9"/>
        <v>-0.79000002145767212</v>
      </c>
    </row>
    <row r="14" spans="1:33">
      <c r="A14" s="3" t="s">
        <v>1250</v>
      </c>
      <c r="B14" s="3" t="str">
        <f t="shared" si="2"/>
        <v>15:09:24.903</v>
      </c>
      <c r="C14" s="3">
        <f t="shared" si="3"/>
        <v>54564.902999999998</v>
      </c>
      <c r="D14" s="3">
        <f t="shared" si="4"/>
        <v>0.92699999999604188</v>
      </c>
      <c r="E14" s="3">
        <v>528.29700000000003</v>
      </c>
      <c r="F14" s="3">
        <v>4535.91</v>
      </c>
      <c r="G14" s="3">
        <v>13408</v>
      </c>
      <c r="H14" s="3">
        <v>878</v>
      </c>
      <c r="I14" s="3">
        <v>918</v>
      </c>
      <c r="J14">
        <f t="shared" si="0"/>
        <v>409.38</v>
      </c>
      <c r="K14">
        <f t="shared" si="1"/>
        <v>4548.1850000000004</v>
      </c>
      <c r="L14">
        <f t="shared" si="5"/>
        <v>246.39599999999999</v>
      </c>
      <c r="M14">
        <f t="shared" si="6"/>
        <v>1368.9990000000003</v>
      </c>
      <c r="N14">
        <f t="shared" si="7"/>
        <v>0.246396</v>
      </c>
      <c r="O14">
        <f t="shared" si="7"/>
        <v>1.3689990000000003</v>
      </c>
      <c r="AC14">
        <v>0.74099999999999999</v>
      </c>
      <c r="AD14">
        <v>-7.5799999237060547</v>
      </c>
      <c r="AE14">
        <v>-1.0700000524520874</v>
      </c>
      <c r="AF14">
        <f t="shared" si="8"/>
        <v>-7.5799999237060547</v>
      </c>
      <c r="AG14">
        <f t="shared" si="9"/>
        <v>-1.0700000524520874</v>
      </c>
    </row>
    <row r="15" spans="1:33">
      <c r="A15" s="3" t="s">
        <v>1251</v>
      </c>
      <c r="B15" s="3" t="str">
        <f t="shared" si="2"/>
        <v>15:09:24.997</v>
      </c>
      <c r="C15" s="3">
        <f t="shared" si="3"/>
        <v>54564.997000000003</v>
      </c>
      <c r="D15" s="3">
        <f t="shared" si="4"/>
        <v>1.0210000000006403</v>
      </c>
      <c r="E15" s="3">
        <v>536.41300000000001</v>
      </c>
      <c r="F15" s="3">
        <v>4631.8900000000003</v>
      </c>
      <c r="G15" s="3">
        <v>13331.5</v>
      </c>
      <c r="H15" s="3">
        <v>823</v>
      </c>
      <c r="I15" s="3">
        <v>457.75</v>
      </c>
      <c r="J15">
        <f t="shared" si="0"/>
        <v>414.98</v>
      </c>
      <c r="K15">
        <f t="shared" si="1"/>
        <v>4644.3440000000001</v>
      </c>
      <c r="L15">
        <f t="shared" si="5"/>
        <v>251.99600000000001</v>
      </c>
      <c r="M15">
        <f t="shared" si="6"/>
        <v>1465.1579999999999</v>
      </c>
      <c r="N15">
        <f t="shared" si="7"/>
        <v>0.251996</v>
      </c>
      <c r="O15">
        <f t="shared" si="7"/>
        <v>1.465158</v>
      </c>
      <c r="AC15">
        <v>0.80500000000000005</v>
      </c>
      <c r="AD15">
        <v>-5.619999885559082</v>
      </c>
      <c r="AE15">
        <v>-1.5299999713897705</v>
      </c>
      <c r="AF15">
        <f t="shared" si="8"/>
        <v>-5.619999885559082</v>
      </c>
      <c r="AG15">
        <f t="shared" si="9"/>
        <v>-1.5299999713897705</v>
      </c>
    </row>
    <row r="16" spans="1:33">
      <c r="A16" s="3" t="s">
        <v>1252</v>
      </c>
      <c r="B16" s="3" t="str">
        <f t="shared" si="2"/>
        <v>15:09:25.089</v>
      </c>
      <c r="C16" s="3">
        <f t="shared" si="3"/>
        <v>54565.089</v>
      </c>
      <c r="D16" s="3">
        <f t="shared" si="4"/>
        <v>1.1129999999975553</v>
      </c>
      <c r="E16" s="3">
        <v>575.21600000000001</v>
      </c>
      <c r="F16" s="3">
        <v>4845.22</v>
      </c>
      <c r="G16" s="3">
        <v>13148</v>
      </c>
      <c r="H16" s="3">
        <v>826.5</v>
      </c>
      <c r="I16" s="3">
        <v>456.5</v>
      </c>
      <c r="J16">
        <f t="shared" si="0"/>
        <v>448.18599999999998</v>
      </c>
      <c r="K16">
        <f t="shared" si="1"/>
        <v>4858.6170000000002</v>
      </c>
      <c r="L16">
        <f t="shared" si="5"/>
        <v>285.202</v>
      </c>
      <c r="M16">
        <f t="shared" si="6"/>
        <v>1679.431</v>
      </c>
      <c r="N16">
        <f t="shared" si="7"/>
        <v>0.28520200000000001</v>
      </c>
      <c r="O16">
        <f t="shared" si="7"/>
        <v>1.6794310000000001</v>
      </c>
      <c r="AC16">
        <v>0.86899999999999999</v>
      </c>
      <c r="AD16">
        <v>-3.9300000667572021</v>
      </c>
      <c r="AE16">
        <v>-2.309999942779541</v>
      </c>
      <c r="AF16">
        <f t="shared" si="8"/>
        <v>-3.9300000667572021</v>
      </c>
      <c r="AG16">
        <f t="shared" si="9"/>
        <v>-2.309999942779541</v>
      </c>
    </row>
    <row r="17" spans="1:33">
      <c r="A17" s="3" t="s">
        <v>1253</v>
      </c>
      <c r="B17" s="3" t="str">
        <f t="shared" si="2"/>
        <v>15:09:25.184</v>
      </c>
      <c r="C17" s="3">
        <f t="shared" si="3"/>
        <v>54565.184000000001</v>
      </c>
      <c r="D17" s="3">
        <f t="shared" si="4"/>
        <v>1.2079999999987194</v>
      </c>
      <c r="E17" s="3">
        <v>593.101</v>
      </c>
      <c r="F17" s="3">
        <v>4948.5200000000004</v>
      </c>
      <c r="G17" s="3">
        <v>13060</v>
      </c>
      <c r="H17" s="3">
        <v>883</v>
      </c>
      <c r="I17" s="3">
        <v>912</v>
      </c>
      <c r="J17">
        <f t="shared" si="0"/>
        <v>463.36099999999999</v>
      </c>
      <c r="K17">
        <f t="shared" si="1"/>
        <v>4962.3500000000004</v>
      </c>
      <c r="L17">
        <f t="shared" si="5"/>
        <v>300.37699999999995</v>
      </c>
      <c r="M17">
        <f t="shared" si="6"/>
        <v>1783.1640000000002</v>
      </c>
      <c r="N17">
        <f t="shared" si="7"/>
        <v>0.30037699999999995</v>
      </c>
      <c r="O17">
        <f t="shared" si="7"/>
        <v>1.7831640000000002</v>
      </c>
      <c r="AC17">
        <v>0.93200000000000005</v>
      </c>
      <c r="AD17">
        <v>-4.2600002288818359</v>
      </c>
      <c r="AE17">
        <v>-2.1700000762939453</v>
      </c>
      <c r="AF17">
        <f t="shared" si="8"/>
        <v>-4.2600002288818359</v>
      </c>
      <c r="AG17">
        <f t="shared" si="9"/>
        <v>-2.1700000762939453</v>
      </c>
    </row>
    <row r="18" spans="1:33">
      <c r="A18" s="3" t="s">
        <v>1254</v>
      </c>
      <c r="B18" s="3" t="str">
        <f t="shared" si="2"/>
        <v>15:09:25.275</v>
      </c>
      <c r="C18" s="3">
        <f t="shared" si="3"/>
        <v>54565.275000000001</v>
      </c>
      <c r="D18" s="3">
        <f t="shared" si="4"/>
        <v>1.2989999999990687</v>
      </c>
      <c r="E18" s="3">
        <v>591.33500000000004</v>
      </c>
      <c r="F18" s="3">
        <v>5193.8599999999997</v>
      </c>
      <c r="G18" s="3">
        <v>12883</v>
      </c>
      <c r="H18" s="3">
        <v>802</v>
      </c>
      <c r="I18" s="3">
        <v>454.5</v>
      </c>
      <c r="J18">
        <f t="shared" si="0"/>
        <v>455.173</v>
      </c>
      <c r="K18">
        <f t="shared" si="1"/>
        <v>5207.5600000000004</v>
      </c>
      <c r="L18">
        <f t="shared" si="5"/>
        <v>292.18899999999996</v>
      </c>
      <c r="M18">
        <f t="shared" si="6"/>
        <v>2028.3740000000003</v>
      </c>
      <c r="N18">
        <f t="shared" si="7"/>
        <v>0.29218899999999998</v>
      </c>
      <c r="O18">
        <f t="shared" si="7"/>
        <v>2.0283740000000003</v>
      </c>
      <c r="AC18">
        <v>0.996</v>
      </c>
      <c r="AD18">
        <v>-3.5099999904632568</v>
      </c>
      <c r="AE18">
        <v>-4.5300002098083496</v>
      </c>
      <c r="AF18">
        <f t="shared" si="8"/>
        <v>-3.5099999904632568</v>
      </c>
      <c r="AG18">
        <f t="shared" si="9"/>
        <v>-4.5300002098083496</v>
      </c>
    </row>
    <row r="19" spans="1:33">
      <c r="A19" s="3" t="s">
        <v>1255</v>
      </c>
      <c r="B19" s="3" t="str">
        <f t="shared" si="2"/>
        <v>15:09:25.369</v>
      </c>
      <c r="C19" s="3">
        <f t="shared" si="3"/>
        <v>54565.368999999999</v>
      </c>
      <c r="D19" s="3">
        <f t="shared" si="4"/>
        <v>1.3929999999963911</v>
      </c>
      <c r="E19" s="3">
        <v>653.22299999999996</v>
      </c>
      <c r="F19" s="3">
        <v>5258.51</v>
      </c>
      <c r="G19" s="3">
        <v>12793.5</v>
      </c>
      <c r="H19" s="3">
        <v>776.5</v>
      </c>
      <c r="I19" s="3">
        <v>453.5</v>
      </c>
      <c r="J19">
        <f t="shared" si="0"/>
        <v>515.34699999999998</v>
      </c>
      <c r="K19">
        <f t="shared" si="1"/>
        <v>5273.8069999999998</v>
      </c>
      <c r="L19">
        <f t="shared" si="5"/>
        <v>352.36299999999994</v>
      </c>
      <c r="M19">
        <f t="shared" si="6"/>
        <v>2094.6209999999996</v>
      </c>
      <c r="N19">
        <f t="shared" si="7"/>
        <v>0.35236299999999993</v>
      </c>
      <c r="O19">
        <f t="shared" si="7"/>
        <v>2.0946209999999996</v>
      </c>
      <c r="AC19">
        <v>1.0620000000000001</v>
      </c>
      <c r="AD19">
        <v>-5.0100002288818359</v>
      </c>
      <c r="AE19">
        <v>-4.7199997901916504</v>
      </c>
      <c r="AF19">
        <f t="shared" si="8"/>
        <v>-5.0100002288818359</v>
      </c>
      <c r="AG19">
        <f t="shared" si="9"/>
        <v>-4.7199997901916504</v>
      </c>
    </row>
    <row r="20" spans="1:33">
      <c r="A20" s="3" t="s">
        <v>1256</v>
      </c>
      <c r="B20" s="3" t="str">
        <f t="shared" si="2"/>
        <v>15:09:25.462</v>
      </c>
      <c r="C20" s="3">
        <f t="shared" si="3"/>
        <v>54565.462</v>
      </c>
      <c r="D20" s="3">
        <f t="shared" si="4"/>
        <v>1.4859999999971478</v>
      </c>
      <c r="E20" s="3">
        <v>660.13199999999995</v>
      </c>
      <c r="F20" s="3">
        <v>5504.49</v>
      </c>
      <c r="G20" s="3">
        <v>12612</v>
      </c>
      <c r="H20" s="3">
        <v>899</v>
      </c>
      <c r="I20" s="3">
        <v>905.5</v>
      </c>
      <c r="J20">
        <f t="shared" si="0"/>
        <v>515.81500000000005</v>
      </c>
      <c r="K20">
        <f t="shared" si="1"/>
        <v>5519.884</v>
      </c>
      <c r="L20">
        <f t="shared" si="5"/>
        <v>352.83100000000002</v>
      </c>
      <c r="M20">
        <f t="shared" si="6"/>
        <v>2340.6979999999999</v>
      </c>
      <c r="N20">
        <f t="shared" si="7"/>
        <v>0.35283100000000001</v>
      </c>
      <c r="O20">
        <f t="shared" si="7"/>
        <v>2.3406979999999997</v>
      </c>
      <c r="AC20">
        <v>1.1319999999999999</v>
      </c>
      <c r="AD20">
        <v>-3</v>
      </c>
      <c r="AE20">
        <v>-4.5</v>
      </c>
      <c r="AF20">
        <f t="shared" si="8"/>
        <v>-3</v>
      </c>
      <c r="AG20">
        <f t="shared" si="9"/>
        <v>-4.5</v>
      </c>
    </row>
    <row r="21" spans="1:33">
      <c r="A21" s="3" t="s">
        <v>1257</v>
      </c>
      <c r="B21" s="3" t="str">
        <f t="shared" si="2"/>
        <v>15:09:25.556</v>
      </c>
      <c r="C21" s="3">
        <f t="shared" si="3"/>
        <v>54565.555999999997</v>
      </c>
      <c r="D21" s="3">
        <f t="shared" si="4"/>
        <v>1.5799999999944703</v>
      </c>
      <c r="E21" s="3">
        <v>677.39599999999996</v>
      </c>
      <c r="F21" s="3">
        <v>5600.02</v>
      </c>
      <c r="G21" s="3">
        <v>12532</v>
      </c>
      <c r="H21" s="3">
        <v>795</v>
      </c>
      <c r="I21" s="3">
        <v>451.75</v>
      </c>
      <c r="J21">
        <f t="shared" si="0"/>
        <v>530.572</v>
      </c>
      <c r="K21">
        <f t="shared" si="1"/>
        <v>5615.8329999999996</v>
      </c>
      <c r="L21">
        <f t="shared" si="5"/>
        <v>367.58799999999997</v>
      </c>
      <c r="M21">
        <f t="shared" si="6"/>
        <v>2436.6469999999995</v>
      </c>
      <c r="N21">
        <f t="shared" si="7"/>
        <v>0.36758799999999997</v>
      </c>
      <c r="O21">
        <f t="shared" si="7"/>
        <v>2.4366469999999993</v>
      </c>
      <c r="AC21">
        <v>1.1990000000000001</v>
      </c>
      <c r="AD21">
        <v>-2.5799999237060547</v>
      </c>
      <c r="AE21">
        <v>-4.7300000190734863</v>
      </c>
      <c r="AF21">
        <f t="shared" si="8"/>
        <v>-2.5799999237060547</v>
      </c>
      <c r="AG21">
        <f t="shared" si="9"/>
        <v>-4.7300000190734863</v>
      </c>
    </row>
    <row r="22" spans="1:33">
      <c r="A22" s="3" t="s">
        <v>1258</v>
      </c>
      <c r="B22" s="3" t="str">
        <f t="shared" si="2"/>
        <v>15:09:25.646</v>
      </c>
      <c r="C22" s="3">
        <f t="shared" si="3"/>
        <v>54565.646000000001</v>
      </c>
      <c r="D22" s="3">
        <f t="shared" si="4"/>
        <v>1.6699999999982538</v>
      </c>
      <c r="E22" s="3">
        <v>701.34199999999998</v>
      </c>
      <c r="F22" s="3">
        <v>5853.58</v>
      </c>
      <c r="G22" s="3">
        <v>12336</v>
      </c>
      <c r="H22" s="3">
        <v>905</v>
      </c>
      <c r="I22" s="3">
        <v>901.5</v>
      </c>
      <c r="J22">
        <f t="shared" si="0"/>
        <v>547.87300000000005</v>
      </c>
      <c r="K22">
        <f t="shared" si="1"/>
        <v>5869.933</v>
      </c>
      <c r="L22">
        <f t="shared" si="5"/>
        <v>384.88900000000001</v>
      </c>
      <c r="M22">
        <f t="shared" si="6"/>
        <v>2690.7469999999998</v>
      </c>
      <c r="N22">
        <f t="shared" si="7"/>
        <v>0.38488900000000004</v>
      </c>
      <c r="O22">
        <f t="shared" si="7"/>
        <v>2.690747</v>
      </c>
      <c r="AC22">
        <v>1.2669999999999999</v>
      </c>
      <c r="AD22">
        <v>-1.8899999856948853</v>
      </c>
      <c r="AE22">
        <v>-6.0799999237060547</v>
      </c>
      <c r="AF22">
        <f t="shared" si="8"/>
        <v>-1.8899999856948853</v>
      </c>
      <c r="AG22">
        <f t="shared" si="9"/>
        <v>-6.0799999237060547</v>
      </c>
    </row>
    <row r="23" spans="1:33">
      <c r="A23" s="3" t="s">
        <v>1259</v>
      </c>
      <c r="B23" s="3" t="str">
        <f t="shared" si="2"/>
        <v>15:09:25.739</v>
      </c>
      <c r="C23" s="3">
        <f t="shared" si="3"/>
        <v>54565.739000000001</v>
      </c>
      <c r="D23" s="3">
        <f t="shared" si="4"/>
        <v>1.7629999999990105</v>
      </c>
      <c r="E23" s="3">
        <v>724.68100000000004</v>
      </c>
      <c r="F23" s="3">
        <v>5951.44</v>
      </c>
      <c r="G23" s="3">
        <v>12251</v>
      </c>
      <c r="H23" s="3">
        <v>844</v>
      </c>
      <c r="I23" s="3">
        <v>449.25</v>
      </c>
      <c r="J23">
        <f t="shared" si="0"/>
        <v>568.64200000000005</v>
      </c>
      <c r="K23">
        <f t="shared" si="1"/>
        <v>5968.3710000000001</v>
      </c>
      <c r="L23">
        <f t="shared" si="5"/>
        <v>405.65800000000002</v>
      </c>
      <c r="M23">
        <f t="shared" si="6"/>
        <v>2789.1849999999999</v>
      </c>
      <c r="N23">
        <f t="shared" si="7"/>
        <v>0.40565800000000002</v>
      </c>
      <c r="O23">
        <f t="shared" si="7"/>
        <v>2.7891849999999998</v>
      </c>
      <c r="AC23">
        <v>1.331</v>
      </c>
      <c r="AD23">
        <v>-9.6400003433227539</v>
      </c>
      <c r="AE23">
        <v>-6.25</v>
      </c>
      <c r="AF23">
        <f t="shared" si="8"/>
        <v>-9.6400003433227539</v>
      </c>
      <c r="AG23">
        <f t="shared" si="9"/>
        <v>-6.25</v>
      </c>
    </row>
    <row r="24" spans="1:33">
      <c r="A24" s="3" t="s">
        <v>1260</v>
      </c>
      <c r="B24" s="3" t="str">
        <f t="shared" si="2"/>
        <v>15:09:25.830</v>
      </c>
      <c r="C24" s="3">
        <f t="shared" si="3"/>
        <v>54565.83</v>
      </c>
      <c r="D24" s="3">
        <f t="shared" si="4"/>
        <v>1.8539999999993597</v>
      </c>
      <c r="E24" s="3">
        <v>777.90700000000004</v>
      </c>
      <c r="F24" s="3">
        <v>6150.4</v>
      </c>
      <c r="G24" s="3">
        <v>12074.5</v>
      </c>
      <c r="H24" s="3">
        <v>830.5</v>
      </c>
      <c r="I24" s="3">
        <v>447.75</v>
      </c>
      <c r="J24">
        <f t="shared" si="0"/>
        <v>616.64200000000005</v>
      </c>
      <c r="K24">
        <f t="shared" si="1"/>
        <v>6168.6559999999999</v>
      </c>
      <c r="L24">
        <f t="shared" si="5"/>
        <v>453.65800000000002</v>
      </c>
      <c r="M24">
        <f t="shared" si="6"/>
        <v>2989.47</v>
      </c>
      <c r="N24">
        <f t="shared" si="7"/>
        <v>0.45365800000000001</v>
      </c>
      <c r="O24">
        <f t="shared" si="7"/>
        <v>2.9894699999999998</v>
      </c>
      <c r="AC24">
        <v>1.403</v>
      </c>
      <c r="AD24">
        <v>-10.729999542236328</v>
      </c>
      <c r="AE24">
        <v>-0.73000001907348633</v>
      </c>
      <c r="AF24">
        <f t="shared" si="8"/>
        <v>-10.729999542236328</v>
      </c>
      <c r="AG24">
        <f t="shared" si="9"/>
        <v>-0.73000001907348633</v>
      </c>
    </row>
    <row r="25" spans="1:33">
      <c r="A25" s="3" t="s">
        <v>1261</v>
      </c>
      <c r="B25" s="3" t="str">
        <f t="shared" si="2"/>
        <v>15:09:25.925</v>
      </c>
      <c r="C25" s="3">
        <f t="shared" si="3"/>
        <v>54565.925000000003</v>
      </c>
      <c r="D25" s="3">
        <f t="shared" si="4"/>
        <v>1.9490000000005239</v>
      </c>
      <c r="E25" s="3">
        <v>760.33</v>
      </c>
      <c r="F25" s="3">
        <v>6278.6</v>
      </c>
      <c r="G25" s="3">
        <v>11999</v>
      </c>
      <c r="H25" s="3">
        <v>835.5</v>
      </c>
      <c r="I25" s="3">
        <v>446.5</v>
      </c>
      <c r="J25">
        <f t="shared" si="0"/>
        <v>595.71500000000003</v>
      </c>
      <c r="K25">
        <f t="shared" si="1"/>
        <v>6296.3519999999999</v>
      </c>
      <c r="L25">
        <f t="shared" si="5"/>
        <v>432.73099999999999</v>
      </c>
      <c r="M25">
        <f t="shared" si="6"/>
        <v>3117.1659999999997</v>
      </c>
      <c r="N25">
        <f t="shared" si="7"/>
        <v>0.43273099999999998</v>
      </c>
      <c r="O25">
        <f t="shared" si="7"/>
        <v>3.1171659999999997</v>
      </c>
      <c r="AC25">
        <v>1.4750000000000001</v>
      </c>
      <c r="AD25">
        <v>-7.559999942779541</v>
      </c>
      <c r="AE25">
        <v>-4.309999942779541</v>
      </c>
      <c r="AF25">
        <f t="shared" si="8"/>
        <v>-7.559999942779541</v>
      </c>
      <c r="AG25">
        <f t="shared" si="9"/>
        <v>-4.309999942779541</v>
      </c>
    </row>
    <row r="26" spans="1:33">
      <c r="A26" s="3" t="s">
        <v>1262</v>
      </c>
      <c r="B26" s="3" t="str">
        <f t="shared" si="2"/>
        <v>15:09:26.015</v>
      </c>
      <c r="C26" s="3">
        <f t="shared" si="3"/>
        <v>54566.014999999999</v>
      </c>
      <c r="D26" s="3">
        <f t="shared" si="4"/>
        <v>2.0389999999970314</v>
      </c>
      <c r="E26" s="3">
        <v>835.80499999999995</v>
      </c>
      <c r="F26" s="3">
        <v>6490.91</v>
      </c>
      <c r="G26" s="3">
        <v>11799</v>
      </c>
      <c r="H26" s="3">
        <v>854.5</v>
      </c>
      <c r="I26" s="3">
        <v>445.25</v>
      </c>
      <c r="J26">
        <f t="shared" si="0"/>
        <v>665.60599999999999</v>
      </c>
      <c r="K26">
        <f t="shared" si="1"/>
        <v>6510.5649999999996</v>
      </c>
      <c r="L26">
        <f t="shared" si="5"/>
        <v>502.62199999999996</v>
      </c>
      <c r="M26">
        <f t="shared" si="6"/>
        <v>3331.3789999999995</v>
      </c>
      <c r="N26">
        <f t="shared" si="7"/>
        <v>0.50262200000000001</v>
      </c>
      <c r="O26">
        <f t="shared" si="7"/>
        <v>3.3313789999999996</v>
      </c>
      <c r="AC26">
        <v>1.536</v>
      </c>
      <c r="AD26">
        <v>-12</v>
      </c>
      <c r="AE26">
        <v>-1.9500000476837158</v>
      </c>
      <c r="AF26">
        <f t="shared" si="8"/>
        <v>-12</v>
      </c>
      <c r="AG26">
        <f t="shared" si="9"/>
        <v>-1.9500000476837158</v>
      </c>
    </row>
    <row r="27" spans="1:33">
      <c r="A27" s="3" t="s">
        <v>1263</v>
      </c>
      <c r="B27" s="3" t="str">
        <f t="shared" si="2"/>
        <v>15:09:26.108</v>
      </c>
      <c r="C27" s="3">
        <f t="shared" si="3"/>
        <v>54566.108</v>
      </c>
      <c r="D27" s="3">
        <f t="shared" si="4"/>
        <v>2.1319999999977881</v>
      </c>
      <c r="E27" s="3">
        <v>829.16700000000003</v>
      </c>
      <c r="F27" s="3">
        <v>6623.97</v>
      </c>
      <c r="G27" s="3">
        <v>11714</v>
      </c>
      <c r="H27" s="3">
        <v>823.5</v>
      </c>
      <c r="I27" s="3">
        <v>444.25</v>
      </c>
      <c r="J27">
        <f t="shared" si="0"/>
        <v>655.48800000000006</v>
      </c>
      <c r="K27">
        <f t="shared" si="1"/>
        <v>6643.4049999999997</v>
      </c>
      <c r="L27">
        <f t="shared" si="5"/>
        <v>492.50400000000002</v>
      </c>
      <c r="M27">
        <f t="shared" si="6"/>
        <v>3464.2189999999996</v>
      </c>
      <c r="N27">
        <f t="shared" si="7"/>
        <v>0.49250400000000005</v>
      </c>
      <c r="O27">
        <f t="shared" si="7"/>
        <v>3.4642189999999995</v>
      </c>
      <c r="AC27">
        <v>1.601</v>
      </c>
      <c r="AD27">
        <v>-12.529999732971191</v>
      </c>
      <c r="AE27">
        <v>-2.9000000953674316</v>
      </c>
      <c r="AF27">
        <f t="shared" si="8"/>
        <v>-12.529999732971191</v>
      </c>
      <c r="AG27">
        <f t="shared" si="9"/>
        <v>-2.9000000953674316</v>
      </c>
    </row>
    <row r="28" spans="1:33">
      <c r="A28" s="3" t="s">
        <v>1264</v>
      </c>
      <c r="B28" s="3" t="str">
        <f t="shared" si="2"/>
        <v>15:09:26.200</v>
      </c>
      <c r="C28" s="3">
        <f t="shared" si="3"/>
        <v>54566.2</v>
      </c>
      <c r="D28" s="3">
        <f t="shared" si="4"/>
        <v>2.2239999999947031</v>
      </c>
      <c r="E28" s="3">
        <v>883.49099999999999</v>
      </c>
      <c r="F28" s="3">
        <v>6809.47</v>
      </c>
      <c r="G28" s="3">
        <v>11549.5</v>
      </c>
      <c r="H28" s="3">
        <v>865.5</v>
      </c>
      <c r="I28" s="3">
        <v>442.75</v>
      </c>
      <c r="J28">
        <f t="shared" si="0"/>
        <v>704.93700000000001</v>
      </c>
      <c r="K28">
        <f t="shared" si="1"/>
        <v>6830.2640000000001</v>
      </c>
      <c r="L28">
        <f t="shared" si="5"/>
        <v>541.95299999999997</v>
      </c>
      <c r="M28">
        <f t="shared" si="6"/>
        <v>3651.078</v>
      </c>
      <c r="N28">
        <f t="shared" si="7"/>
        <v>0.54195300000000002</v>
      </c>
      <c r="O28">
        <f t="shared" si="7"/>
        <v>3.651078</v>
      </c>
      <c r="AC28">
        <v>1.6639999999999999</v>
      </c>
      <c r="AD28">
        <v>-8.4799995422363281</v>
      </c>
      <c r="AE28">
        <v>-1.3400000333786011</v>
      </c>
      <c r="AF28">
        <f t="shared" si="8"/>
        <v>-8.4799995422363281</v>
      </c>
      <c r="AG28">
        <f t="shared" si="9"/>
        <v>-1.3400000333786011</v>
      </c>
    </row>
    <row r="29" spans="1:33">
      <c r="A29" s="3" t="s">
        <v>1265</v>
      </c>
      <c r="B29" s="3" t="str">
        <f t="shared" si="2"/>
        <v>15:09:26.295</v>
      </c>
      <c r="C29" s="3">
        <f t="shared" si="3"/>
        <v>54566.294999999998</v>
      </c>
      <c r="D29" s="3">
        <f t="shared" si="4"/>
        <v>2.3189999999958673</v>
      </c>
      <c r="E29" s="3">
        <v>883.25199999999995</v>
      </c>
      <c r="F29" s="3">
        <v>6943.3</v>
      </c>
      <c r="G29" s="3">
        <v>11461</v>
      </c>
      <c r="H29" s="3">
        <v>857</v>
      </c>
      <c r="I29" s="3">
        <v>441.75</v>
      </c>
      <c r="J29">
        <f t="shared" si="0"/>
        <v>701.19500000000005</v>
      </c>
      <c r="K29">
        <f t="shared" si="1"/>
        <v>6964.0420000000004</v>
      </c>
      <c r="L29">
        <f t="shared" si="5"/>
        <v>538.21100000000001</v>
      </c>
      <c r="M29">
        <f t="shared" si="6"/>
        <v>3784.8560000000002</v>
      </c>
      <c r="N29">
        <f t="shared" si="7"/>
        <v>0.53821099999999999</v>
      </c>
      <c r="O29">
        <f t="shared" si="7"/>
        <v>3.7848560000000004</v>
      </c>
      <c r="AC29">
        <v>1.744</v>
      </c>
      <c r="AD29">
        <v>-12.970000267028809</v>
      </c>
      <c r="AE29">
        <v>0.8399999737739563</v>
      </c>
      <c r="AF29">
        <f t="shared" si="8"/>
        <v>-12.970000267028809</v>
      </c>
      <c r="AG29">
        <f t="shared" si="9"/>
        <v>0.8399999737739563</v>
      </c>
    </row>
    <row r="30" spans="1:33">
      <c r="A30" s="3" t="s">
        <v>1266</v>
      </c>
      <c r="B30" s="3" t="str">
        <f t="shared" si="2"/>
        <v>15:09:26.387</v>
      </c>
      <c r="C30" s="3">
        <f t="shared" si="3"/>
        <v>54566.387000000002</v>
      </c>
      <c r="D30" s="3">
        <f t="shared" si="4"/>
        <v>2.4110000000000582</v>
      </c>
      <c r="E30" s="3">
        <v>918.05799999999999</v>
      </c>
      <c r="F30" s="3">
        <v>7170.33</v>
      </c>
      <c r="G30" s="3">
        <v>11286</v>
      </c>
      <c r="H30" s="3">
        <v>937</v>
      </c>
      <c r="I30" s="3">
        <v>881.5</v>
      </c>
      <c r="J30">
        <f t="shared" si="0"/>
        <v>730.04600000000005</v>
      </c>
      <c r="K30">
        <f t="shared" si="1"/>
        <v>7191.9049999999997</v>
      </c>
      <c r="L30">
        <f t="shared" si="5"/>
        <v>567.06200000000001</v>
      </c>
      <c r="M30">
        <f t="shared" si="6"/>
        <v>4012.7189999999996</v>
      </c>
      <c r="N30">
        <f t="shared" si="7"/>
        <v>0.56706200000000007</v>
      </c>
      <c r="O30">
        <f t="shared" si="7"/>
        <v>4.0127189999999997</v>
      </c>
      <c r="AC30">
        <v>1.8109999999999999</v>
      </c>
      <c r="AD30">
        <v>-13.630000114440918</v>
      </c>
      <c r="AE30">
        <v>-2.8499999046325684</v>
      </c>
      <c r="AF30">
        <f t="shared" si="8"/>
        <v>-13.630000114440918</v>
      </c>
      <c r="AG30">
        <f t="shared" si="9"/>
        <v>-2.8499999046325684</v>
      </c>
    </row>
    <row r="31" spans="1:33">
      <c r="A31" s="3" t="s">
        <v>1267</v>
      </c>
      <c r="B31" s="3" t="str">
        <f t="shared" si="2"/>
        <v>15:09:26.479</v>
      </c>
      <c r="C31" s="3">
        <f t="shared" si="3"/>
        <v>54566.478999999999</v>
      </c>
      <c r="D31" s="3">
        <f t="shared" si="4"/>
        <v>2.5029999999969732</v>
      </c>
      <c r="E31" s="3">
        <v>956.82299999999998</v>
      </c>
      <c r="F31" s="3">
        <v>7267.7</v>
      </c>
      <c r="G31" s="3">
        <v>11193.5</v>
      </c>
      <c r="H31" s="3">
        <v>830</v>
      </c>
      <c r="I31" s="3">
        <v>439.25</v>
      </c>
      <c r="J31">
        <f t="shared" si="0"/>
        <v>766.24900000000002</v>
      </c>
      <c r="K31">
        <f t="shared" si="1"/>
        <v>7290.2560000000003</v>
      </c>
      <c r="L31">
        <f t="shared" si="5"/>
        <v>603.26499999999999</v>
      </c>
      <c r="M31">
        <f t="shared" si="6"/>
        <v>4111.07</v>
      </c>
      <c r="N31">
        <f t="shared" si="7"/>
        <v>0.60326500000000005</v>
      </c>
      <c r="O31">
        <f t="shared" si="7"/>
        <v>4.1110699999999998</v>
      </c>
      <c r="AC31">
        <v>1.8720000000000001</v>
      </c>
      <c r="AD31">
        <v>-15.670000076293945</v>
      </c>
      <c r="AE31">
        <v>1.2300000190734863</v>
      </c>
      <c r="AF31">
        <f t="shared" si="8"/>
        <v>-15.670000076293945</v>
      </c>
      <c r="AG31">
        <f t="shared" si="9"/>
        <v>1.2300000190734863</v>
      </c>
    </row>
    <row r="32" spans="1:33">
      <c r="A32" s="3" t="s">
        <v>1268</v>
      </c>
      <c r="B32" s="3" t="str">
        <f t="shared" si="2"/>
        <v>15:09:26.573</v>
      </c>
      <c r="C32" s="3">
        <f t="shared" si="3"/>
        <v>54566.572999999997</v>
      </c>
      <c r="D32" s="3">
        <f t="shared" si="4"/>
        <v>2.5969999999942956</v>
      </c>
      <c r="E32" s="3">
        <v>956.83399999999995</v>
      </c>
      <c r="F32" s="3">
        <v>7581.88</v>
      </c>
      <c r="G32" s="3">
        <v>10993</v>
      </c>
      <c r="H32" s="3">
        <v>946</v>
      </c>
      <c r="I32" s="3">
        <v>876.5</v>
      </c>
      <c r="J32">
        <f t="shared" si="0"/>
        <v>758.03599999999994</v>
      </c>
      <c r="K32">
        <f t="shared" si="1"/>
        <v>7604.3289999999997</v>
      </c>
      <c r="L32">
        <f t="shared" si="5"/>
        <v>595.05199999999991</v>
      </c>
      <c r="M32">
        <f t="shared" si="6"/>
        <v>4425.143</v>
      </c>
      <c r="N32">
        <f t="shared" si="7"/>
        <v>0.59505199999999991</v>
      </c>
      <c r="O32">
        <f t="shared" si="7"/>
        <v>4.4251430000000003</v>
      </c>
      <c r="AC32">
        <v>1.9319999999999999</v>
      </c>
      <c r="AD32">
        <v>-14.270000457763672</v>
      </c>
      <c r="AE32">
        <v>0.11999999731779099</v>
      </c>
      <c r="AF32">
        <f t="shared" si="8"/>
        <v>-14.270000457763672</v>
      </c>
      <c r="AG32">
        <f t="shared" si="9"/>
        <v>0.11999999731779099</v>
      </c>
    </row>
    <row r="33" spans="1:33">
      <c r="A33" s="3" t="s">
        <v>1269</v>
      </c>
      <c r="B33" s="3" t="str">
        <f t="shared" si="2"/>
        <v>15:09:26.666</v>
      </c>
      <c r="C33" s="3">
        <f t="shared" si="3"/>
        <v>54566.665999999997</v>
      </c>
      <c r="D33" s="3">
        <f t="shared" si="4"/>
        <v>2.6899999999950523</v>
      </c>
      <c r="E33" s="3">
        <v>957.83199999999999</v>
      </c>
      <c r="F33" s="3">
        <v>7705.25</v>
      </c>
      <c r="G33" s="3">
        <v>10915</v>
      </c>
      <c r="H33" s="3">
        <v>947</v>
      </c>
      <c r="I33" s="3">
        <v>873.5</v>
      </c>
      <c r="J33">
        <f t="shared" si="0"/>
        <v>755.80399999999997</v>
      </c>
      <c r="K33">
        <f t="shared" si="1"/>
        <v>7727.683</v>
      </c>
      <c r="L33">
        <f t="shared" si="5"/>
        <v>592.81999999999994</v>
      </c>
      <c r="M33">
        <f t="shared" si="6"/>
        <v>4548.4969999999994</v>
      </c>
      <c r="N33">
        <f t="shared" si="7"/>
        <v>0.5928199999999999</v>
      </c>
      <c r="O33">
        <f t="shared" si="7"/>
        <v>4.5484969999999993</v>
      </c>
      <c r="AC33">
        <v>1.998</v>
      </c>
      <c r="AD33">
        <v>-12.659999847412109</v>
      </c>
      <c r="AE33">
        <v>1.4500000476837158</v>
      </c>
      <c r="AF33">
        <f t="shared" si="8"/>
        <v>-12.659999847412109</v>
      </c>
      <c r="AG33">
        <f t="shared" si="9"/>
        <v>1.4500000476837158</v>
      </c>
    </row>
    <row r="34" spans="1:33">
      <c r="A34" s="3" t="s">
        <v>1270</v>
      </c>
      <c r="B34" s="3" t="str">
        <f t="shared" si="2"/>
        <v>15:09:26.759</v>
      </c>
      <c r="C34" s="3">
        <f t="shared" si="3"/>
        <v>54566.758999999998</v>
      </c>
      <c r="D34" s="3">
        <f t="shared" si="4"/>
        <v>2.782999999995809</v>
      </c>
      <c r="E34" s="3">
        <v>973.03800000000001</v>
      </c>
      <c r="F34" s="3">
        <v>7957.03</v>
      </c>
      <c r="G34" s="3">
        <v>10748</v>
      </c>
      <c r="H34" s="3">
        <v>947</v>
      </c>
      <c r="I34" s="3">
        <v>870.5</v>
      </c>
      <c r="J34">
        <f t="shared" si="0"/>
        <v>764.41399999999999</v>
      </c>
      <c r="K34">
        <f t="shared" si="1"/>
        <v>7979.7740000000003</v>
      </c>
      <c r="L34">
        <f t="shared" si="5"/>
        <v>601.42999999999995</v>
      </c>
      <c r="M34">
        <f t="shared" si="6"/>
        <v>4800.5879999999997</v>
      </c>
      <c r="N34">
        <f t="shared" si="7"/>
        <v>0.60142999999999991</v>
      </c>
      <c r="O34">
        <f t="shared" si="7"/>
        <v>4.8005879999999994</v>
      </c>
      <c r="AC34">
        <v>2.056</v>
      </c>
      <c r="AD34">
        <v>-14.390000343322754</v>
      </c>
      <c r="AE34">
        <v>1.1599999666213989</v>
      </c>
      <c r="AF34">
        <f t="shared" si="8"/>
        <v>-14.390000343322754</v>
      </c>
      <c r="AG34">
        <f t="shared" si="9"/>
        <v>1.1599999666213989</v>
      </c>
    </row>
    <row r="35" spans="1:33">
      <c r="A35" s="3" t="s">
        <v>1271</v>
      </c>
      <c r="B35" s="3" t="str">
        <f t="shared" si="2"/>
        <v>15:09:26.852</v>
      </c>
      <c r="C35" s="3">
        <f t="shared" si="3"/>
        <v>54566.851999999999</v>
      </c>
      <c r="D35" s="3">
        <f t="shared" si="4"/>
        <v>2.8759999999965657</v>
      </c>
      <c r="E35" s="3">
        <v>983.351</v>
      </c>
      <c r="F35" s="3">
        <v>8082.24</v>
      </c>
      <c r="G35" s="3">
        <v>10664</v>
      </c>
      <c r="H35" s="3">
        <v>950</v>
      </c>
      <c r="I35" s="3">
        <v>867</v>
      </c>
      <c r="J35">
        <f t="shared" si="0"/>
        <v>771.44600000000003</v>
      </c>
      <c r="K35">
        <f t="shared" si="1"/>
        <v>8105.2120000000004</v>
      </c>
      <c r="L35">
        <f t="shared" si="5"/>
        <v>608.46199999999999</v>
      </c>
      <c r="M35">
        <f t="shared" si="6"/>
        <v>4926.0259999999998</v>
      </c>
      <c r="N35">
        <f t="shared" si="7"/>
        <v>0.60846199999999995</v>
      </c>
      <c r="O35">
        <f t="shared" si="7"/>
        <v>4.9260260000000002</v>
      </c>
      <c r="AC35">
        <v>2.129</v>
      </c>
      <c r="AD35">
        <v>-9.9200000762939453</v>
      </c>
      <c r="AE35">
        <v>-0.15999999642372131</v>
      </c>
      <c r="AF35">
        <f t="shared" si="8"/>
        <v>-9.9200000762939453</v>
      </c>
      <c r="AG35">
        <f t="shared" si="9"/>
        <v>-0.15999999642372131</v>
      </c>
    </row>
    <row r="36" spans="1:33">
      <c r="A36" s="3" t="s">
        <v>1272</v>
      </c>
      <c r="B36" s="3" t="str">
        <f t="shared" si="2"/>
        <v>15:09:26.945</v>
      </c>
      <c r="C36" s="3">
        <f t="shared" si="3"/>
        <v>54566.945</v>
      </c>
      <c r="D36" s="3">
        <f t="shared" si="4"/>
        <v>2.9689999999973224</v>
      </c>
      <c r="E36" s="3">
        <v>992.37699999999995</v>
      </c>
      <c r="F36" s="3">
        <v>8318.85</v>
      </c>
      <c r="G36" s="3">
        <v>10516</v>
      </c>
      <c r="H36" s="3">
        <v>950</v>
      </c>
      <c r="I36" s="3">
        <v>863</v>
      </c>
      <c r="J36">
        <f t="shared" si="0"/>
        <v>774.27499999999998</v>
      </c>
      <c r="K36">
        <f t="shared" si="1"/>
        <v>8341.9770000000008</v>
      </c>
      <c r="L36">
        <f t="shared" si="5"/>
        <v>611.29099999999994</v>
      </c>
      <c r="M36">
        <f t="shared" si="6"/>
        <v>5162.7910000000011</v>
      </c>
      <c r="N36">
        <f t="shared" si="7"/>
        <v>0.61129099999999992</v>
      </c>
      <c r="O36">
        <f t="shared" si="7"/>
        <v>5.1627910000000012</v>
      </c>
      <c r="AC36">
        <v>2.19</v>
      </c>
      <c r="AD36">
        <v>-11.569999694824219</v>
      </c>
      <c r="AE36">
        <v>-1.6000000238418579</v>
      </c>
      <c r="AF36">
        <f t="shared" si="8"/>
        <v>-11.569999694824219</v>
      </c>
      <c r="AG36">
        <f t="shared" si="9"/>
        <v>-1.6000000238418579</v>
      </c>
    </row>
    <row r="37" spans="1:33">
      <c r="A37" s="3" t="s">
        <v>1273</v>
      </c>
      <c r="B37" s="3" t="str">
        <f t="shared" si="2"/>
        <v>15:09:27.040</v>
      </c>
      <c r="C37" s="3">
        <f t="shared" si="3"/>
        <v>54567.040000000001</v>
      </c>
      <c r="D37" s="3">
        <f t="shared" si="4"/>
        <v>3.0639999999984866</v>
      </c>
      <c r="E37" s="3">
        <v>1002.26</v>
      </c>
      <c r="F37" s="3">
        <v>8438.6200000000008</v>
      </c>
      <c r="G37" s="3">
        <v>10438</v>
      </c>
      <c r="H37" s="3">
        <v>949</v>
      </c>
      <c r="I37" s="3">
        <v>859.5</v>
      </c>
      <c r="J37">
        <f t="shared" si="0"/>
        <v>781.01900000000001</v>
      </c>
      <c r="K37">
        <f t="shared" si="1"/>
        <v>8461.9639999999999</v>
      </c>
      <c r="L37">
        <f t="shared" si="5"/>
        <v>618.03499999999997</v>
      </c>
      <c r="M37">
        <f t="shared" si="6"/>
        <v>5282.7780000000002</v>
      </c>
      <c r="N37">
        <f t="shared" si="7"/>
        <v>0.618035</v>
      </c>
      <c r="O37">
        <f t="shared" si="7"/>
        <v>5.2827780000000004</v>
      </c>
      <c r="AC37">
        <v>2.2610000000000001</v>
      </c>
      <c r="AD37">
        <v>-11.029999732971191</v>
      </c>
      <c r="AE37">
        <v>-7.690000057220459</v>
      </c>
      <c r="AF37">
        <f t="shared" si="8"/>
        <v>-11.029999732971191</v>
      </c>
      <c r="AG37">
        <f t="shared" si="9"/>
        <v>-7.690000057220459</v>
      </c>
    </row>
    <row r="38" spans="1:33">
      <c r="A38" s="3" t="s">
        <v>1274</v>
      </c>
      <c r="B38" s="3" t="str">
        <f t="shared" si="2"/>
        <v>15:09:27.133</v>
      </c>
      <c r="C38" s="3">
        <f t="shared" si="3"/>
        <v>54567.133000000002</v>
      </c>
      <c r="D38" s="3">
        <f t="shared" si="4"/>
        <v>3.1569999999992433</v>
      </c>
      <c r="E38" s="3">
        <v>1041.99</v>
      </c>
      <c r="F38" s="3">
        <v>8686.9699999999993</v>
      </c>
      <c r="G38" s="3">
        <v>10263</v>
      </c>
      <c r="H38" s="3">
        <v>968</v>
      </c>
      <c r="I38" s="3">
        <v>855.5</v>
      </c>
      <c r="J38">
        <f t="shared" si="0"/>
        <v>814.23500000000001</v>
      </c>
      <c r="K38">
        <f t="shared" si="1"/>
        <v>8711.2690000000002</v>
      </c>
      <c r="L38">
        <f t="shared" si="5"/>
        <v>651.25099999999998</v>
      </c>
      <c r="M38">
        <f t="shared" si="6"/>
        <v>5532.0830000000005</v>
      </c>
      <c r="N38">
        <f t="shared" si="7"/>
        <v>0.65125100000000002</v>
      </c>
      <c r="O38">
        <f t="shared" si="7"/>
        <v>5.532083000000001</v>
      </c>
      <c r="AC38">
        <v>2.335</v>
      </c>
      <c r="AD38">
        <v>-13.189999580383301</v>
      </c>
      <c r="AE38">
        <v>-5.9099998474121094</v>
      </c>
      <c r="AF38">
        <f t="shared" si="8"/>
        <v>-13.189999580383301</v>
      </c>
      <c r="AG38">
        <f t="shared" si="9"/>
        <v>-5.9099998474121094</v>
      </c>
    </row>
    <row r="39" spans="1:33">
      <c r="A39" s="3" t="s">
        <v>1275</v>
      </c>
      <c r="B39" s="3" t="str">
        <f t="shared" si="2"/>
        <v>15:09:27.227</v>
      </c>
      <c r="C39" s="3">
        <f t="shared" si="3"/>
        <v>54567.226999999999</v>
      </c>
      <c r="D39" s="3">
        <f t="shared" si="4"/>
        <v>3.2509999999965657</v>
      </c>
      <c r="E39" s="3">
        <v>1046.3</v>
      </c>
      <c r="F39" s="3">
        <v>8797.91</v>
      </c>
      <c r="G39" s="3">
        <v>10197</v>
      </c>
      <c r="H39" s="3">
        <v>970</v>
      </c>
      <c r="I39" s="3">
        <v>852</v>
      </c>
      <c r="J39">
        <f t="shared" si="0"/>
        <v>815.63900000000001</v>
      </c>
      <c r="K39">
        <f t="shared" si="1"/>
        <v>8822.2839999999997</v>
      </c>
      <c r="L39">
        <f t="shared" si="5"/>
        <v>652.65499999999997</v>
      </c>
      <c r="M39">
        <f t="shared" si="6"/>
        <v>5643.098</v>
      </c>
      <c r="N39">
        <f t="shared" si="7"/>
        <v>0.65265499999999999</v>
      </c>
      <c r="O39">
        <f t="shared" si="7"/>
        <v>5.6430980000000002</v>
      </c>
      <c r="AC39">
        <v>2.4020000000000001</v>
      </c>
      <c r="AD39">
        <v>-15.180000305175781</v>
      </c>
      <c r="AE39">
        <v>-5.75</v>
      </c>
      <c r="AF39">
        <f t="shared" si="8"/>
        <v>-15.180000305175781</v>
      </c>
      <c r="AG39">
        <f t="shared" si="9"/>
        <v>-5.75</v>
      </c>
    </row>
    <row r="40" spans="1:33">
      <c r="A40" s="3" t="s">
        <v>1276</v>
      </c>
      <c r="B40" s="3" t="str">
        <f t="shared" si="2"/>
        <v>15:09:27.321</v>
      </c>
      <c r="C40" s="3">
        <f t="shared" si="3"/>
        <v>54567.321000000004</v>
      </c>
      <c r="D40" s="3">
        <f t="shared" si="4"/>
        <v>3.3450000000011642</v>
      </c>
      <c r="E40" s="3">
        <v>1067.17</v>
      </c>
      <c r="F40" s="3">
        <v>9023.65</v>
      </c>
      <c r="G40" s="3">
        <v>10055</v>
      </c>
      <c r="H40" s="3">
        <v>974</v>
      </c>
      <c r="I40" s="3">
        <v>848</v>
      </c>
      <c r="J40">
        <f t="shared" si="0"/>
        <v>830.59299999999996</v>
      </c>
      <c r="K40">
        <f t="shared" si="1"/>
        <v>9048.4930000000004</v>
      </c>
      <c r="L40">
        <f t="shared" si="5"/>
        <v>667.60899999999992</v>
      </c>
      <c r="M40">
        <f t="shared" si="6"/>
        <v>5869.3070000000007</v>
      </c>
      <c r="N40">
        <f t="shared" si="7"/>
        <v>0.6676089999999999</v>
      </c>
      <c r="O40">
        <f t="shared" si="7"/>
        <v>5.8693070000000009</v>
      </c>
      <c r="AC40">
        <v>2.4609999999999999</v>
      </c>
      <c r="AD40">
        <v>-14.170000076293945</v>
      </c>
      <c r="AE40">
        <v>-5.630000114440918</v>
      </c>
      <c r="AF40">
        <f t="shared" si="8"/>
        <v>-14.170000076293945</v>
      </c>
      <c r="AG40">
        <f t="shared" si="9"/>
        <v>-5.630000114440918</v>
      </c>
    </row>
    <row r="41" spans="1:33">
      <c r="A41" s="3" t="s">
        <v>1277</v>
      </c>
      <c r="B41" s="3" t="str">
        <f t="shared" si="2"/>
        <v>15:09:27.413</v>
      </c>
      <c r="C41" s="3">
        <f t="shared" si="3"/>
        <v>54567.413</v>
      </c>
      <c r="D41" s="3">
        <f t="shared" si="4"/>
        <v>3.4369999999980791</v>
      </c>
      <c r="E41" s="3">
        <v>1052.5</v>
      </c>
      <c r="F41" s="3">
        <v>9170.08</v>
      </c>
      <c r="G41" s="3">
        <v>9988.5</v>
      </c>
      <c r="H41" s="3">
        <v>874.5</v>
      </c>
      <c r="I41" s="3">
        <v>420.5</v>
      </c>
      <c r="J41">
        <f t="shared" si="0"/>
        <v>812.09500000000003</v>
      </c>
      <c r="K41">
        <f t="shared" si="1"/>
        <v>9194.4889999999996</v>
      </c>
      <c r="L41">
        <f t="shared" si="5"/>
        <v>649.11099999999999</v>
      </c>
      <c r="M41">
        <f t="shared" si="6"/>
        <v>6015.3029999999999</v>
      </c>
      <c r="N41">
        <f t="shared" si="7"/>
        <v>0.64911099999999999</v>
      </c>
      <c r="O41">
        <f t="shared" si="7"/>
        <v>6.0153030000000003</v>
      </c>
      <c r="AC41">
        <v>2.5270000000000001</v>
      </c>
      <c r="AD41">
        <v>-14.25</v>
      </c>
      <c r="AE41">
        <v>-4.9200000762939453</v>
      </c>
      <c r="AF41">
        <f t="shared" si="8"/>
        <v>-14.25</v>
      </c>
      <c r="AG41">
        <f t="shared" si="9"/>
        <v>-4.9200000762939453</v>
      </c>
    </row>
    <row r="42" spans="1:33">
      <c r="A42" s="3" t="s">
        <v>1278</v>
      </c>
      <c r="B42" s="3" t="str">
        <f t="shared" si="2"/>
        <v>15:09:27.507</v>
      </c>
      <c r="C42" s="3">
        <f t="shared" si="3"/>
        <v>54567.506999999998</v>
      </c>
      <c r="D42" s="3">
        <f t="shared" si="4"/>
        <v>3.5309999999954016</v>
      </c>
      <c r="E42" s="3">
        <v>1099.29</v>
      </c>
      <c r="F42" s="3">
        <v>9402.32</v>
      </c>
      <c r="G42" s="3">
        <v>9826.5</v>
      </c>
      <c r="H42" s="3">
        <v>909.5</v>
      </c>
      <c r="I42" s="3">
        <v>417.5</v>
      </c>
      <c r="J42">
        <f t="shared" si="0"/>
        <v>852.78899999999999</v>
      </c>
      <c r="K42">
        <f t="shared" si="1"/>
        <v>9427.8739999999998</v>
      </c>
      <c r="L42">
        <f t="shared" si="5"/>
        <v>689.80499999999995</v>
      </c>
      <c r="M42">
        <f t="shared" si="6"/>
        <v>6248.6880000000001</v>
      </c>
      <c r="N42">
        <f t="shared" si="7"/>
        <v>0.689805</v>
      </c>
      <c r="O42">
        <f t="shared" si="7"/>
        <v>6.2486880000000005</v>
      </c>
      <c r="AC42">
        <v>2.5910000000000002</v>
      </c>
      <c r="AD42">
        <v>-13.890000343322754</v>
      </c>
      <c r="AE42">
        <v>-3.3900001049041748</v>
      </c>
      <c r="AF42">
        <f t="shared" si="8"/>
        <v>-13.890000343322754</v>
      </c>
      <c r="AG42">
        <f t="shared" si="9"/>
        <v>-3.3900001049041748</v>
      </c>
    </row>
    <row r="43" spans="1:33">
      <c r="A43" s="3" t="s">
        <v>1279</v>
      </c>
      <c r="B43" s="3" t="str">
        <f t="shared" si="2"/>
        <v>15:09:27.599</v>
      </c>
      <c r="C43" s="3">
        <f t="shared" si="3"/>
        <v>54567.599000000002</v>
      </c>
      <c r="D43" s="3">
        <f t="shared" si="4"/>
        <v>3.6229999999995925</v>
      </c>
      <c r="E43" s="3">
        <v>1108.81</v>
      </c>
      <c r="F43" s="3">
        <v>9507.82</v>
      </c>
      <c r="G43" s="3">
        <v>9764</v>
      </c>
      <c r="H43" s="3">
        <v>886.5</v>
      </c>
      <c r="I43" s="3">
        <v>415.75</v>
      </c>
      <c r="J43">
        <f t="shared" si="0"/>
        <v>859.54399999999998</v>
      </c>
      <c r="K43">
        <f t="shared" si="1"/>
        <v>9533.5869999999995</v>
      </c>
      <c r="L43">
        <f t="shared" si="5"/>
        <v>696.56</v>
      </c>
      <c r="M43">
        <f t="shared" si="6"/>
        <v>6354.4009999999998</v>
      </c>
      <c r="N43">
        <f t="shared" si="7"/>
        <v>0.69655999999999996</v>
      </c>
      <c r="O43">
        <f t="shared" si="7"/>
        <v>6.3544010000000002</v>
      </c>
      <c r="AC43">
        <v>2.6629999999999998</v>
      </c>
      <c r="AD43">
        <v>-17.780000686645508</v>
      </c>
      <c r="AE43">
        <v>-4.8899998664855957</v>
      </c>
      <c r="AF43">
        <f t="shared" si="8"/>
        <v>-17.780000686645508</v>
      </c>
      <c r="AG43">
        <f t="shared" si="9"/>
        <v>-4.8899998664855957</v>
      </c>
    </row>
    <row r="44" spans="1:33">
      <c r="A44" s="3" t="s">
        <v>1280</v>
      </c>
      <c r="B44" s="3" t="str">
        <f t="shared" si="2"/>
        <v>15:09:27.693</v>
      </c>
      <c r="C44" s="3">
        <f t="shared" si="3"/>
        <v>54567.692999999999</v>
      </c>
      <c r="D44" s="3">
        <f t="shared" si="4"/>
        <v>3.716999999996915</v>
      </c>
      <c r="E44" s="3">
        <v>1111.03</v>
      </c>
      <c r="F44" s="3">
        <v>9801.9599999999991</v>
      </c>
      <c r="G44" s="3">
        <v>9615</v>
      </c>
      <c r="H44" s="3">
        <v>898</v>
      </c>
      <c r="I44" s="3">
        <v>413.25</v>
      </c>
      <c r="J44">
        <f t="shared" si="0"/>
        <v>854.06399999999996</v>
      </c>
      <c r="K44">
        <f t="shared" si="1"/>
        <v>9827.6839999999993</v>
      </c>
      <c r="L44">
        <f t="shared" si="5"/>
        <v>691.07999999999993</v>
      </c>
      <c r="M44">
        <f t="shared" si="6"/>
        <v>6648.4979999999996</v>
      </c>
      <c r="N44">
        <f t="shared" si="7"/>
        <v>0.69107999999999992</v>
      </c>
      <c r="O44">
        <f t="shared" si="7"/>
        <v>6.648498</v>
      </c>
      <c r="AC44">
        <v>2.722</v>
      </c>
      <c r="AD44">
        <v>-10.380000114440918</v>
      </c>
      <c r="AE44">
        <v>-5.8499999046325684</v>
      </c>
      <c r="AF44">
        <f t="shared" si="8"/>
        <v>-10.380000114440918</v>
      </c>
      <c r="AG44">
        <f t="shared" si="9"/>
        <v>-5.8499999046325684</v>
      </c>
    </row>
    <row r="45" spans="1:33">
      <c r="A45" s="3" t="s">
        <v>1281</v>
      </c>
      <c r="B45" s="3" t="str">
        <f t="shared" si="2"/>
        <v>15:09:27.787</v>
      </c>
      <c r="C45" s="3">
        <f t="shared" si="3"/>
        <v>54567.786999999997</v>
      </c>
      <c r="D45" s="3">
        <f t="shared" si="4"/>
        <v>3.8109999999942374</v>
      </c>
      <c r="E45" s="3">
        <v>1114.33</v>
      </c>
      <c r="F45" s="3">
        <v>9946.9500000000007</v>
      </c>
      <c r="G45" s="3">
        <v>9542</v>
      </c>
      <c r="H45" s="3">
        <v>996</v>
      </c>
      <c r="I45" s="3">
        <v>823.5</v>
      </c>
      <c r="J45">
        <f t="shared" si="0"/>
        <v>853.56700000000001</v>
      </c>
      <c r="K45">
        <f t="shared" si="1"/>
        <v>9972.7109999999993</v>
      </c>
      <c r="L45">
        <f t="shared" si="5"/>
        <v>690.58299999999997</v>
      </c>
      <c r="M45">
        <f t="shared" si="6"/>
        <v>6793.5249999999996</v>
      </c>
      <c r="N45">
        <f t="shared" si="7"/>
        <v>0.69058299999999995</v>
      </c>
      <c r="O45">
        <f t="shared" si="7"/>
        <v>6.7935249999999998</v>
      </c>
      <c r="AC45">
        <v>2.7970000000000002</v>
      </c>
      <c r="AD45">
        <v>-11.289999961853027</v>
      </c>
      <c r="AE45">
        <v>-4.7899999618530273</v>
      </c>
      <c r="AF45">
        <f t="shared" si="8"/>
        <v>-11.289999961853027</v>
      </c>
      <c r="AG45">
        <f t="shared" si="9"/>
        <v>-4.7899999618530273</v>
      </c>
    </row>
    <row r="46" spans="1:33">
      <c r="A46" s="3" t="s">
        <v>1282</v>
      </c>
      <c r="B46" s="3" t="str">
        <f t="shared" si="2"/>
        <v>15:09:27.880</v>
      </c>
      <c r="C46" s="3">
        <f t="shared" si="3"/>
        <v>54567.88</v>
      </c>
      <c r="D46" s="3">
        <f t="shared" si="4"/>
        <v>3.9039999999949941</v>
      </c>
      <c r="E46" s="3">
        <v>1119.33</v>
      </c>
      <c r="F46" s="3">
        <v>10183.6</v>
      </c>
      <c r="G46" s="3">
        <v>9427</v>
      </c>
      <c r="H46" s="3">
        <v>900</v>
      </c>
      <c r="I46" s="3">
        <v>408.25</v>
      </c>
      <c r="J46">
        <f t="shared" si="0"/>
        <v>852.37099999999998</v>
      </c>
      <c r="K46">
        <f t="shared" si="1"/>
        <v>10209.411</v>
      </c>
      <c r="L46">
        <f t="shared" si="5"/>
        <v>689.38699999999994</v>
      </c>
      <c r="M46">
        <f t="shared" si="6"/>
        <v>7030.2250000000004</v>
      </c>
      <c r="N46">
        <f t="shared" si="7"/>
        <v>0.68938699999999997</v>
      </c>
      <c r="O46">
        <f t="shared" si="7"/>
        <v>7.0302250000000006</v>
      </c>
      <c r="AC46">
        <v>2.87</v>
      </c>
      <c r="AD46">
        <v>-9.8299999237060547</v>
      </c>
      <c r="AE46">
        <v>-3.9100000858306885</v>
      </c>
      <c r="AF46">
        <f t="shared" si="8"/>
        <v>-9.8299999237060547</v>
      </c>
      <c r="AG46">
        <f t="shared" si="9"/>
        <v>-3.9100000858306885</v>
      </c>
    </row>
    <row r="47" spans="1:33">
      <c r="A47" s="3" t="s">
        <v>1283</v>
      </c>
      <c r="B47" s="3" t="str">
        <f t="shared" si="2"/>
        <v>15:09:27.973</v>
      </c>
      <c r="C47" s="3">
        <f t="shared" si="3"/>
        <v>54567.972999999998</v>
      </c>
      <c r="D47" s="3">
        <f t="shared" si="4"/>
        <v>3.9969999999957508</v>
      </c>
      <c r="E47" s="3">
        <v>1123.4100000000001</v>
      </c>
      <c r="F47" s="3">
        <v>10323.6</v>
      </c>
      <c r="G47" s="3">
        <v>9360</v>
      </c>
      <c r="H47" s="3">
        <v>1005</v>
      </c>
      <c r="I47" s="3">
        <v>813.5</v>
      </c>
      <c r="J47">
        <f t="shared" si="0"/>
        <v>852.78499999999997</v>
      </c>
      <c r="K47">
        <f t="shared" si="1"/>
        <v>10349.469999999999</v>
      </c>
      <c r="L47">
        <f t="shared" si="5"/>
        <v>689.80099999999993</v>
      </c>
      <c r="M47">
        <f t="shared" si="6"/>
        <v>7170.2839999999997</v>
      </c>
      <c r="N47">
        <f t="shared" si="7"/>
        <v>0.689801</v>
      </c>
      <c r="O47">
        <f t="shared" si="7"/>
        <v>7.1702839999999997</v>
      </c>
      <c r="AC47">
        <v>2.9489999999999998</v>
      </c>
      <c r="AD47">
        <v>-10.899999618530273</v>
      </c>
      <c r="AE47">
        <v>-4.4000000953674316</v>
      </c>
      <c r="AF47">
        <f t="shared" si="8"/>
        <v>-10.899999618530273</v>
      </c>
      <c r="AG47">
        <f t="shared" si="9"/>
        <v>-4.4000000953674316</v>
      </c>
    </row>
    <row r="48" spans="1:33">
      <c r="A48" s="3" t="s">
        <v>1284</v>
      </c>
      <c r="B48" s="3" t="str">
        <f t="shared" si="2"/>
        <v>15:09:28.067</v>
      </c>
      <c r="C48" s="3">
        <f t="shared" si="3"/>
        <v>54568.067000000003</v>
      </c>
      <c r="D48" s="3">
        <f t="shared" si="4"/>
        <v>4.0910000000003492</v>
      </c>
      <c r="E48" s="3">
        <v>1123</v>
      </c>
      <c r="F48" s="3">
        <v>10593.7</v>
      </c>
      <c r="G48" s="3">
        <v>9243</v>
      </c>
      <c r="H48" s="3">
        <v>1003</v>
      </c>
      <c r="I48" s="3">
        <v>809.5</v>
      </c>
      <c r="J48">
        <f t="shared" si="0"/>
        <v>845.30399999999997</v>
      </c>
      <c r="K48">
        <f t="shared" si="1"/>
        <v>10619.467000000001</v>
      </c>
      <c r="L48">
        <f t="shared" si="5"/>
        <v>682.31999999999994</v>
      </c>
      <c r="M48">
        <f t="shared" si="6"/>
        <v>7440.2810000000009</v>
      </c>
      <c r="N48">
        <f t="shared" si="7"/>
        <v>0.68231999999999993</v>
      </c>
      <c r="O48">
        <f t="shared" si="7"/>
        <v>7.4402810000000006</v>
      </c>
      <c r="AC48">
        <v>3.0310000000000001</v>
      </c>
      <c r="AD48">
        <v>-7.9699997901916504</v>
      </c>
      <c r="AE48">
        <v>2.9000000953674316</v>
      </c>
      <c r="AF48">
        <f t="shared" si="8"/>
        <v>-7.9699997901916504</v>
      </c>
      <c r="AG48">
        <f t="shared" si="9"/>
        <v>2.9000000953674316</v>
      </c>
    </row>
    <row r="49" spans="1:33">
      <c r="A49" s="3" t="s">
        <v>1285</v>
      </c>
      <c r="B49" s="3" t="str">
        <f t="shared" si="2"/>
        <v>15:09:28.160</v>
      </c>
      <c r="C49" s="3">
        <f t="shared" si="3"/>
        <v>54568.160000000003</v>
      </c>
      <c r="D49" s="3">
        <f t="shared" si="4"/>
        <v>4.1840000000011059</v>
      </c>
      <c r="E49" s="3">
        <v>1111.83</v>
      </c>
      <c r="F49" s="3">
        <v>10765.3</v>
      </c>
      <c r="G49" s="3">
        <v>9182</v>
      </c>
      <c r="H49" s="3">
        <v>995</v>
      </c>
      <c r="I49" s="3">
        <v>805</v>
      </c>
      <c r="J49">
        <f t="shared" si="0"/>
        <v>829.64599999999996</v>
      </c>
      <c r="K49">
        <f t="shared" si="1"/>
        <v>10790.715</v>
      </c>
      <c r="L49">
        <f t="shared" si="5"/>
        <v>666.66199999999992</v>
      </c>
      <c r="M49">
        <f t="shared" si="6"/>
        <v>7611.5290000000005</v>
      </c>
      <c r="N49">
        <f t="shared" si="7"/>
        <v>0.66666199999999998</v>
      </c>
      <c r="O49">
        <f t="shared" si="7"/>
        <v>7.6115290000000009</v>
      </c>
      <c r="AC49">
        <v>3.0910000000000002</v>
      </c>
      <c r="AD49">
        <v>-6.0500001907348633</v>
      </c>
      <c r="AE49">
        <v>-2.1800000667572021</v>
      </c>
      <c r="AF49">
        <f t="shared" si="8"/>
        <v>-6.0500001907348633</v>
      </c>
      <c r="AG49">
        <f t="shared" si="9"/>
        <v>-2.1800000667572021</v>
      </c>
    </row>
    <row r="50" spans="1:33">
      <c r="A50" s="3" t="s">
        <v>1286</v>
      </c>
      <c r="B50" s="3" t="str">
        <f t="shared" si="2"/>
        <v>15:09:28.251</v>
      </c>
      <c r="C50" s="3">
        <f t="shared" si="3"/>
        <v>54568.250999999997</v>
      </c>
      <c r="D50" s="3">
        <f t="shared" si="4"/>
        <v>4.2749999999941792</v>
      </c>
      <c r="E50" s="3">
        <v>1125.56</v>
      </c>
      <c r="F50" s="3">
        <v>10988.3</v>
      </c>
      <c r="G50" s="3">
        <v>9081</v>
      </c>
      <c r="H50" s="3">
        <v>911</v>
      </c>
      <c r="I50" s="3">
        <v>398</v>
      </c>
      <c r="J50">
        <f t="shared" si="0"/>
        <v>837.53399999999999</v>
      </c>
      <c r="K50">
        <f t="shared" si="1"/>
        <v>11013.998</v>
      </c>
      <c r="L50">
        <f t="shared" si="5"/>
        <v>674.55</v>
      </c>
      <c r="M50">
        <f t="shared" si="6"/>
        <v>7834.8119999999999</v>
      </c>
      <c r="N50">
        <f t="shared" si="7"/>
        <v>0.67454999999999998</v>
      </c>
      <c r="O50">
        <f t="shared" si="7"/>
        <v>7.8348120000000003</v>
      </c>
      <c r="AC50">
        <v>3.1549999999999998</v>
      </c>
      <c r="AD50">
        <v>-5.5199999809265137</v>
      </c>
      <c r="AE50">
        <v>-3.6099998950958252</v>
      </c>
      <c r="AF50">
        <f t="shared" si="8"/>
        <v>-5.5199999809265137</v>
      </c>
      <c r="AG50">
        <f t="shared" si="9"/>
        <v>-3.6099998950958252</v>
      </c>
    </row>
    <row r="51" spans="1:33">
      <c r="A51" s="3" t="s">
        <v>1287</v>
      </c>
      <c r="B51" s="3" t="str">
        <f t="shared" si="2"/>
        <v>15:09:28.346</v>
      </c>
      <c r="C51" s="3">
        <f t="shared" si="3"/>
        <v>54568.345999999998</v>
      </c>
      <c r="D51" s="3">
        <f t="shared" si="4"/>
        <v>4.3699999999953434</v>
      </c>
      <c r="E51" s="3">
        <v>1140.51</v>
      </c>
      <c r="F51" s="3">
        <v>11122.5</v>
      </c>
      <c r="G51" s="3">
        <v>9016</v>
      </c>
      <c r="H51" s="3">
        <v>1014</v>
      </c>
      <c r="I51" s="3">
        <v>791.5</v>
      </c>
      <c r="J51">
        <f t="shared" si="0"/>
        <v>848.96600000000001</v>
      </c>
      <c r="K51">
        <f t="shared" si="1"/>
        <v>11148.544</v>
      </c>
      <c r="L51">
        <f t="shared" si="5"/>
        <v>685.98199999999997</v>
      </c>
      <c r="M51">
        <f t="shared" si="6"/>
        <v>7969.3580000000002</v>
      </c>
      <c r="N51">
        <f t="shared" si="7"/>
        <v>0.68598199999999998</v>
      </c>
      <c r="O51">
        <f t="shared" si="7"/>
        <v>7.9693580000000006</v>
      </c>
      <c r="AC51">
        <v>3.202</v>
      </c>
      <c r="AD51">
        <v>-5.070000171661377</v>
      </c>
      <c r="AE51">
        <v>-1.7200000286102295</v>
      </c>
      <c r="AF51">
        <f t="shared" si="8"/>
        <v>-5.070000171661377</v>
      </c>
      <c r="AG51">
        <f t="shared" si="9"/>
        <v>-1.7200000286102295</v>
      </c>
    </row>
    <row r="52" spans="1:33">
      <c r="A52" s="3" t="s">
        <v>1288</v>
      </c>
      <c r="B52" s="3" t="str">
        <f t="shared" si="2"/>
        <v>15:09:28.436</v>
      </c>
      <c r="C52" s="3">
        <f t="shared" si="3"/>
        <v>54568.436000000002</v>
      </c>
      <c r="D52" s="3">
        <f t="shared" si="4"/>
        <v>4.4599999999991269</v>
      </c>
      <c r="E52" s="3">
        <v>1138.33</v>
      </c>
      <c r="F52" s="3">
        <v>11373.7</v>
      </c>
      <c r="G52" s="3">
        <v>8927</v>
      </c>
      <c r="H52" s="3">
        <v>1012</v>
      </c>
      <c r="I52" s="3">
        <v>787</v>
      </c>
      <c r="J52">
        <f t="shared" si="0"/>
        <v>840.21100000000001</v>
      </c>
      <c r="K52">
        <f t="shared" si="1"/>
        <v>11399.601000000001</v>
      </c>
      <c r="L52">
        <f t="shared" si="5"/>
        <v>677.22699999999998</v>
      </c>
      <c r="M52">
        <f t="shared" si="6"/>
        <v>8220.4150000000009</v>
      </c>
      <c r="N52">
        <f t="shared" si="7"/>
        <v>0.67722700000000002</v>
      </c>
      <c r="O52">
        <f t="shared" si="7"/>
        <v>8.2204150000000009</v>
      </c>
      <c r="AC52">
        <v>3.2570000000000001</v>
      </c>
      <c r="AD52">
        <v>-5.7399997711181641</v>
      </c>
      <c r="AE52">
        <v>-2.5899999141693115</v>
      </c>
      <c r="AF52">
        <f t="shared" si="8"/>
        <v>-5.7399997711181641</v>
      </c>
      <c r="AG52">
        <f t="shared" si="9"/>
        <v>-2.5899999141693115</v>
      </c>
    </row>
    <row r="53" spans="1:33">
      <c r="A53" s="3" t="s">
        <v>1289</v>
      </c>
      <c r="B53" s="3" t="str">
        <f t="shared" si="2"/>
        <v>15:09:28.529</v>
      </c>
      <c r="C53" s="3">
        <f t="shared" si="3"/>
        <v>54568.529000000002</v>
      </c>
      <c r="D53" s="3">
        <f t="shared" si="4"/>
        <v>4.5529999999998836</v>
      </c>
      <c r="E53" s="3">
        <v>1124.07</v>
      </c>
      <c r="F53" s="3">
        <v>11492.8</v>
      </c>
      <c r="G53" s="3">
        <v>8899.5</v>
      </c>
      <c r="H53" s="3">
        <v>925</v>
      </c>
      <c r="I53" s="3">
        <v>389.75</v>
      </c>
      <c r="J53">
        <f t="shared" si="0"/>
        <v>822.83799999999997</v>
      </c>
      <c r="K53">
        <f t="shared" si="1"/>
        <v>11518.286</v>
      </c>
      <c r="L53">
        <f t="shared" si="5"/>
        <v>659.85399999999993</v>
      </c>
      <c r="M53">
        <f t="shared" si="6"/>
        <v>8339.1</v>
      </c>
      <c r="N53">
        <f t="shared" si="7"/>
        <v>0.65985399999999994</v>
      </c>
      <c r="O53">
        <f t="shared" si="7"/>
        <v>8.3391000000000002</v>
      </c>
      <c r="AC53">
        <v>3.33</v>
      </c>
      <c r="AD53">
        <v>-8.25</v>
      </c>
      <c r="AE53">
        <v>-0.30000001192092896</v>
      </c>
      <c r="AF53">
        <f t="shared" si="8"/>
        <v>-8.25</v>
      </c>
      <c r="AG53">
        <f t="shared" si="9"/>
        <v>-0.30000001192092896</v>
      </c>
    </row>
    <row r="54" spans="1:33">
      <c r="A54" s="3" t="s">
        <v>1290</v>
      </c>
      <c r="B54" s="3" t="str">
        <f t="shared" si="2"/>
        <v>15:09:28.623</v>
      </c>
      <c r="C54" s="3">
        <f t="shared" si="3"/>
        <v>54568.623</v>
      </c>
      <c r="D54" s="3">
        <f t="shared" si="4"/>
        <v>4.646999999997206</v>
      </c>
      <c r="E54" s="3">
        <v>1100.27</v>
      </c>
      <c r="F54" s="3">
        <v>11770.8</v>
      </c>
      <c r="G54" s="3">
        <v>8832</v>
      </c>
      <c r="H54" s="3">
        <v>1014</v>
      </c>
      <c r="I54" s="3">
        <v>775</v>
      </c>
      <c r="J54">
        <f t="shared" si="0"/>
        <v>791.76900000000001</v>
      </c>
      <c r="K54">
        <f t="shared" si="1"/>
        <v>11795.567999999999</v>
      </c>
      <c r="L54">
        <f t="shared" si="5"/>
        <v>628.78499999999997</v>
      </c>
      <c r="M54">
        <f t="shared" si="6"/>
        <v>8616.3819999999996</v>
      </c>
      <c r="N54">
        <f t="shared" si="7"/>
        <v>0.62878499999999993</v>
      </c>
      <c r="O54">
        <f t="shared" si="7"/>
        <v>8.6163819999999998</v>
      </c>
      <c r="AC54">
        <v>3.3879999999999999</v>
      </c>
      <c r="AD54">
        <v>-6.2100000381469727</v>
      </c>
      <c r="AE54">
        <v>-2.9100000858306885</v>
      </c>
      <c r="AF54">
        <f t="shared" si="8"/>
        <v>-6.2100000381469727</v>
      </c>
      <c r="AG54">
        <f t="shared" si="9"/>
        <v>-2.9100000858306885</v>
      </c>
    </row>
    <row r="55" spans="1:33">
      <c r="A55" s="3" t="s">
        <v>1291</v>
      </c>
      <c r="B55" s="3" t="str">
        <f t="shared" si="2"/>
        <v>15:09:28.717</v>
      </c>
      <c r="C55" s="3">
        <f t="shared" si="3"/>
        <v>54568.716999999997</v>
      </c>
      <c r="D55" s="3">
        <f t="shared" si="4"/>
        <v>4.7409999999945285</v>
      </c>
      <c r="E55" s="3">
        <v>1110.7</v>
      </c>
      <c r="F55" s="3">
        <v>11895.1</v>
      </c>
      <c r="G55" s="3">
        <v>8784.5</v>
      </c>
      <c r="H55" s="3">
        <v>941</v>
      </c>
      <c r="I55" s="3">
        <v>383.5</v>
      </c>
      <c r="J55">
        <f t="shared" si="0"/>
        <v>798.94200000000001</v>
      </c>
      <c r="K55">
        <f t="shared" si="1"/>
        <v>11920.099</v>
      </c>
      <c r="L55">
        <f t="shared" si="5"/>
        <v>635.95799999999997</v>
      </c>
      <c r="M55">
        <f t="shared" si="6"/>
        <v>8740.9130000000005</v>
      </c>
      <c r="N55">
        <f t="shared" si="7"/>
        <v>0.63595800000000002</v>
      </c>
      <c r="O55">
        <f t="shared" si="7"/>
        <v>8.7409130000000008</v>
      </c>
      <c r="AC55">
        <v>3.4620000000000002</v>
      </c>
      <c r="AD55">
        <v>-7.619999885559082</v>
      </c>
      <c r="AE55">
        <v>-0.33000001311302185</v>
      </c>
      <c r="AF55">
        <f t="shared" si="8"/>
        <v>-7.619999885559082</v>
      </c>
      <c r="AG55">
        <f t="shared" si="9"/>
        <v>-0.33000001311302185</v>
      </c>
    </row>
    <row r="56" spans="1:33">
      <c r="A56" s="3" t="s">
        <v>1292</v>
      </c>
      <c r="B56" s="3" t="str">
        <f t="shared" si="2"/>
        <v>15:09:28.808</v>
      </c>
      <c r="C56" s="3">
        <f t="shared" si="3"/>
        <v>54568.807999999997</v>
      </c>
      <c r="D56" s="3">
        <f t="shared" si="4"/>
        <v>4.8319999999948777</v>
      </c>
      <c r="E56" s="3">
        <v>1112.56</v>
      </c>
      <c r="F56" s="3">
        <v>12174</v>
      </c>
      <c r="G56" s="3">
        <v>8704</v>
      </c>
      <c r="H56" s="3">
        <v>1029</v>
      </c>
      <c r="I56" s="3">
        <v>762.5</v>
      </c>
      <c r="J56">
        <f t="shared" si="0"/>
        <v>793.50099999999998</v>
      </c>
      <c r="K56">
        <f t="shared" si="1"/>
        <v>12198.951999999999</v>
      </c>
      <c r="L56">
        <f t="shared" si="5"/>
        <v>630.51699999999994</v>
      </c>
      <c r="M56">
        <f t="shared" si="6"/>
        <v>9019.7659999999996</v>
      </c>
      <c r="N56">
        <f t="shared" si="7"/>
        <v>0.63051699999999999</v>
      </c>
      <c r="O56">
        <f t="shared" si="7"/>
        <v>9.0197660000000006</v>
      </c>
      <c r="AC56">
        <v>3.5209999999999999</v>
      </c>
      <c r="AD56">
        <v>-7.190000057220459</v>
      </c>
      <c r="AE56">
        <v>1.7200000286102295</v>
      </c>
      <c r="AF56">
        <f t="shared" si="8"/>
        <v>-7.190000057220459</v>
      </c>
      <c r="AG56">
        <f t="shared" si="9"/>
        <v>1.7200000286102295</v>
      </c>
    </row>
    <row r="57" spans="1:33">
      <c r="A57" s="3" t="s">
        <v>1293</v>
      </c>
      <c r="B57" s="3" t="str">
        <f t="shared" si="2"/>
        <v>15:09:28.901</v>
      </c>
      <c r="C57" s="3">
        <f t="shared" si="3"/>
        <v>54568.900999999998</v>
      </c>
      <c r="D57" s="3">
        <f t="shared" si="4"/>
        <v>4.9249999999956344</v>
      </c>
      <c r="E57" s="3">
        <v>1126.9000000000001</v>
      </c>
      <c r="F57" s="3">
        <v>12295.6</v>
      </c>
      <c r="G57" s="3">
        <v>8658.5</v>
      </c>
      <c r="H57" s="3">
        <v>928.5</v>
      </c>
      <c r="I57" s="3">
        <v>377.25</v>
      </c>
      <c r="J57">
        <f t="shared" si="0"/>
        <v>804.65300000000002</v>
      </c>
      <c r="K57">
        <f t="shared" si="1"/>
        <v>12320.885</v>
      </c>
      <c r="L57">
        <f t="shared" si="5"/>
        <v>641.66899999999998</v>
      </c>
      <c r="M57">
        <f t="shared" si="6"/>
        <v>9141.6990000000005</v>
      </c>
      <c r="N57">
        <f t="shared" si="7"/>
        <v>0.64166900000000004</v>
      </c>
      <c r="O57">
        <f t="shared" si="7"/>
        <v>9.1416990000000009</v>
      </c>
      <c r="AC57">
        <v>3.59</v>
      </c>
      <c r="AD57">
        <v>-3.690000057220459</v>
      </c>
      <c r="AE57">
        <v>-2.5699999332427979</v>
      </c>
      <c r="AF57">
        <f t="shared" si="8"/>
        <v>-3.690000057220459</v>
      </c>
      <c r="AG57">
        <f t="shared" si="9"/>
        <v>-2.5699999332427979</v>
      </c>
    </row>
    <row r="58" spans="1:33">
      <c r="A58" s="3" t="s">
        <v>1294</v>
      </c>
      <c r="B58" s="3" t="str">
        <f t="shared" si="2"/>
        <v>15:09:28.995</v>
      </c>
      <c r="C58" s="3">
        <f t="shared" si="3"/>
        <v>54568.995000000003</v>
      </c>
      <c r="D58" s="3">
        <f t="shared" si="4"/>
        <v>5.0190000000002328</v>
      </c>
      <c r="E58" s="3">
        <v>1122.3699999999999</v>
      </c>
      <c r="F58" s="3">
        <v>12565.9</v>
      </c>
      <c r="G58" s="3">
        <v>8598</v>
      </c>
      <c r="H58" s="3">
        <v>1033</v>
      </c>
      <c r="I58" s="3">
        <v>750.5</v>
      </c>
      <c r="J58">
        <f t="shared" si="0"/>
        <v>793.048</v>
      </c>
      <c r="K58">
        <f t="shared" si="1"/>
        <v>12590.974</v>
      </c>
      <c r="L58">
        <f t="shared" si="5"/>
        <v>630.06399999999996</v>
      </c>
      <c r="M58">
        <f t="shared" si="6"/>
        <v>9411.7880000000005</v>
      </c>
      <c r="N58">
        <f t="shared" si="7"/>
        <v>0.63006399999999996</v>
      </c>
      <c r="O58">
        <f t="shared" si="7"/>
        <v>9.4117880000000014</v>
      </c>
      <c r="AC58">
        <v>3.6629999999999998</v>
      </c>
      <c r="AD58">
        <v>-10.189999580383301</v>
      </c>
      <c r="AE58">
        <v>-2.940000057220459</v>
      </c>
      <c r="AF58">
        <f t="shared" si="8"/>
        <v>-10.189999580383301</v>
      </c>
      <c r="AG58">
        <f t="shared" si="9"/>
        <v>-2.940000057220459</v>
      </c>
    </row>
    <row r="59" spans="1:33">
      <c r="A59" s="3" t="s">
        <v>1295</v>
      </c>
      <c r="B59" s="3" t="str">
        <f t="shared" si="2"/>
        <v>15:09:29.089</v>
      </c>
      <c r="C59" s="3">
        <f t="shared" si="3"/>
        <v>54569.089</v>
      </c>
      <c r="D59" s="3">
        <f t="shared" si="4"/>
        <v>5.1129999999975553</v>
      </c>
      <c r="E59" s="3">
        <v>1131.56</v>
      </c>
      <c r="F59" s="3">
        <v>12683.1</v>
      </c>
      <c r="G59" s="3">
        <v>8563.5</v>
      </c>
      <c r="H59" s="3">
        <v>937</v>
      </c>
      <c r="I59" s="3">
        <v>371</v>
      </c>
      <c r="J59">
        <f t="shared" si="0"/>
        <v>799.16700000000003</v>
      </c>
      <c r="K59">
        <f t="shared" si="1"/>
        <v>12708.375</v>
      </c>
      <c r="L59">
        <f t="shared" si="5"/>
        <v>636.18299999999999</v>
      </c>
      <c r="M59">
        <f t="shared" si="6"/>
        <v>9529.1890000000003</v>
      </c>
      <c r="N59">
        <f t="shared" si="7"/>
        <v>0.63618300000000005</v>
      </c>
      <c r="O59">
        <f t="shared" si="7"/>
        <v>9.5291890000000006</v>
      </c>
      <c r="AC59">
        <v>3.7250000000000001</v>
      </c>
      <c r="AD59">
        <v>-13.609999656677246</v>
      </c>
      <c r="AE59">
        <v>1.7000000476837158</v>
      </c>
      <c r="AF59">
        <f t="shared" si="8"/>
        <v>-13.609999656677246</v>
      </c>
      <c r="AG59">
        <f t="shared" si="9"/>
        <v>1.7000000476837158</v>
      </c>
    </row>
    <row r="60" spans="1:33">
      <c r="A60" s="3" t="s">
        <v>1296</v>
      </c>
      <c r="B60" s="3" t="str">
        <f t="shared" si="2"/>
        <v>15:09:29.182</v>
      </c>
      <c r="C60" s="3">
        <f t="shared" si="3"/>
        <v>54569.182000000001</v>
      </c>
      <c r="D60" s="3">
        <f t="shared" si="4"/>
        <v>5.205999999998312</v>
      </c>
      <c r="E60" s="3">
        <v>1132.5</v>
      </c>
      <c r="F60" s="3">
        <v>12949.2</v>
      </c>
      <c r="G60" s="3">
        <v>8510</v>
      </c>
      <c r="H60" s="3">
        <v>1036</v>
      </c>
      <c r="I60" s="3">
        <v>737.5</v>
      </c>
      <c r="J60">
        <f t="shared" si="0"/>
        <v>793.14099999999996</v>
      </c>
      <c r="K60">
        <f t="shared" si="1"/>
        <v>12974.407999999999</v>
      </c>
      <c r="L60">
        <f t="shared" si="5"/>
        <v>630.15699999999993</v>
      </c>
      <c r="M60">
        <f t="shared" si="6"/>
        <v>9795.2219999999998</v>
      </c>
      <c r="N60">
        <f t="shared" si="7"/>
        <v>0.63015699999999997</v>
      </c>
      <c r="O60">
        <f t="shared" si="7"/>
        <v>9.7952220000000008</v>
      </c>
      <c r="AC60">
        <v>3.7839999999999998</v>
      </c>
      <c r="AD60">
        <v>-11.529999732971191</v>
      </c>
      <c r="AE60">
        <v>-4.440000057220459</v>
      </c>
      <c r="AF60">
        <f t="shared" si="8"/>
        <v>-11.529999732971191</v>
      </c>
      <c r="AG60">
        <f t="shared" si="9"/>
        <v>-4.440000057220459</v>
      </c>
    </row>
    <row r="61" spans="1:33">
      <c r="A61" s="3" t="s">
        <v>1297</v>
      </c>
      <c r="B61" s="3" t="str">
        <f t="shared" si="2"/>
        <v>15:09:29.275</v>
      </c>
      <c r="C61" s="3">
        <f t="shared" si="3"/>
        <v>54569.275000000001</v>
      </c>
      <c r="D61" s="3">
        <f t="shared" si="4"/>
        <v>5.2989999999990687</v>
      </c>
      <c r="E61" s="3">
        <v>1144.19</v>
      </c>
      <c r="F61" s="3">
        <v>13101.7</v>
      </c>
      <c r="G61" s="3">
        <v>8472</v>
      </c>
      <c r="H61" s="3">
        <v>1013</v>
      </c>
      <c r="I61" s="3">
        <v>732.5</v>
      </c>
      <c r="J61">
        <f t="shared" si="0"/>
        <v>800.83500000000004</v>
      </c>
      <c r="K61">
        <f t="shared" si="1"/>
        <v>13127.162</v>
      </c>
      <c r="L61">
        <f t="shared" si="5"/>
        <v>637.851</v>
      </c>
      <c r="M61">
        <f t="shared" si="6"/>
        <v>9947.9760000000006</v>
      </c>
      <c r="N61">
        <f t="shared" si="7"/>
        <v>0.63785100000000006</v>
      </c>
      <c r="O61">
        <f t="shared" si="7"/>
        <v>9.9479760000000006</v>
      </c>
      <c r="AC61">
        <v>3.851</v>
      </c>
      <c r="AD61">
        <v>-13.590000152587891</v>
      </c>
      <c r="AE61">
        <v>-2.380000114440918</v>
      </c>
      <c r="AF61">
        <f t="shared" si="8"/>
        <v>-13.590000152587891</v>
      </c>
      <c r="AG61">
        <f t="shared" si="9"/>
        <v>-2.380000114440918</v>
      </c>
    </row>
    <row r="62" spans="1:33">
      <c r="A62" s="3" t="s">
        <v>1298</v>
      </c>
      <c r="B62" s="3" t="str">
        <f t="shared" si="2"/>
        <v>15:09:29.366</v>
      </c>
      <c r="C62" s="3">
        <f t="shared" si="3"/>
        <v>54569.366000000002</v>
      </c>
      <c r="D62" s="3">
        <f t="shared" si="4"/>
        <v>5.3899999999994179</v>
      </c>
      <c r="E62" s="3">
        <v>1156</v>
      </c>
      <c r="F62" s="3">
        <v>13327.3</v>
      </c>
      <c r="G62" s="3">
        <v>8426</v>
      </c>
      <c r="H62" s="3">
        <v>1028</v>
      </c>
      <c r="I62" s="3">
        <v>727.5</v>
      </c>
      <c r="J62">
        <f t="shared" si="0"/>
        <v>806.73599999999999</v>
      </c>
      <c r="K62">
        <f t="shared" si="1"/>
        <v>13352.994000000001</v>
      </c>
      <c r="L62">
        <f t="shared" si="5"/>
        <v>643.75199999999995</v>
      </c>
      <c r="M62">
        <f t="shared" si="6"/>
        <v>10173.808000000001</v>
      </c>
      <c r="N62">
        <f t="shared" si="7"/>
        <v>0.64375199999999999</v>
      </c>
      <c r="O62">
        <f t="shared" si="7"/>
        <v>10.173808000000001</v>
      </c>
      <c r="AC62">
        <v>3.92</v>
      </c>
      <c r="AD62">
        <v>-16.010000228881836</v>
      </c>
      <c r="AE62">
        <v>-4.9499998092651367</v>
      </c>
      <c r="AF62">
        <f t="shared" si="8"/>
        <v>-16.010000228881836</v>
      </c>
      <c r="AG62">
        <f t="shared" si="9"/>
        <v>-4.9499998092651367</v>
      </c>
    </row>
    <row r="63" spans="1:33">
      <c r="A63" s="3" t="s">
        <v>1299</v>
      </c>
      <c r="B63" s="3" t="str">
        <f t="shared" si="2"/>
        <v>15:09:29.459</v>
      </c>
      <c r="C63" s="3">
        <f t="shared" si="3"/>
        <v>54569.459000000003</v>
      </c>
      <c r="D63" s="3">
        <f t="shared" si="4"/>
        <v>5.4830000000001746</v>
      </c>
      <c r="E63" s="3">
        <v>1162.28</v>
      </c>
      <c r="F63" s="3">
        <v>13513.2</v>
      </c>
      <c r="G63" s="3">
        <v>8396</v>
      </c>
      <c r="H63" s="3">
        <v>954.5</v>
      </c>
      <c r="I63" s="3">
        <v>358.25</v>
      </c>
      <c r="J63">
        <f t="shared" si="0"/>
        <v>808.14700000000005</v>
      </c>
      <c r="K63">
        <f t="shared" si="1"/>
        <v>13538.994000000001</v>
      </c>
      <c r="L63">
        <f t="shared" si="5"/>
        <v>645.16300000000001</v>
      </c>
      <c r="M63">
        <f t="shared" si="6"/>
        <v>10359.808000000001</v>
      </c>
      <c r="N63">
        <f t="shared" si="7"/>
        <v>0.64516300000000004</v>
      </c>
      <c r="O63">
        <f t="shared" si="7"/>
        <v>10.359808000000001</v>
      </c>
      <c r="AC63">
        <v>4.0010000000000003</v>
      </c>
      <c r="AD63">
        <v>-14.170000076293945</v>
      </c>
      <c r="AE63">
        <v>-2.75</v>
      </c>
      <c r="AF63">
        <f t="shared" si="8"/>
        <v>-14.170000076293945</v>
      </c>
      <c r="AG63">
        <f t="shared" si="9"/>
        <v>-2.75</v>
      </c>
    </row>
    <row r="64" spans="1:33">
      <c r="A64" s="3" t="s">
        <v>1300</v>
      </c>
      <c r="B64" s="3" t="str">
        <f t="shared" si="2"/>
        <v>15:09:29.552</v>
      </c>
      <c r="C64" s="3">
        <f t="shared" si="3"/>
        <v>54569.552000000003</v>
      </c>
      <c r="D64" s="3">
        <f t="shared" si="4"/>
        <v>5.5760000000009313</v>
      </c>
      <c r="E64" s="3">
        <v>1178.79</v>
      </c>
      <c r="F64" s="3">
        <v>13772</v>
      </c>
      <c r="G64" s="3">
        <v>8353</v>
      </c>
      <c r="H64" s="3">
        <v>1038</v>
      </c>
      <c r="I64" s="3">
        <v>711</v>
      </c>
      <c r="J64">
        <f t="shared" si="0"/>
        <v>817.87699999999995</v>
      </c>
      <c r="K64">
        <f t="shared" si="1"/>
        <v>13798.138000000001</v>
      </c>
      <c r="L64">
        <f t="shared" si="5"/>
        <v>654.89299999999992</v>
      </c>
      <c r="M64">
        <f t="shared" si="6"/>
        <v>10618.952000000001</v>
      </c>
      <c r="N64">
        <f t="shared" si="7"/>
        <v>0.65489299999999995</v>
      </c>
      <c r="O64">
        <f t="shared" si="7"/>
        <v>10.618952000000002</v>
      </c>
      <c r="AC64">
        <v>4.0640000000000001</v>
      </c>
      <c r="AD64">
        <v>-12.800000190734863</v>
      </c>
      <c r="AE64">
        <v>-1.690000057220459</v>
      </c>
      <c r="AF64">
        <f t="shared" si="8"/>
        <v>-12.800000190734863</v>
      </c>
      <c r="AG64">
        <f t="shared" si="9"/>
        <v>-1.690000057220459</v>
      </c>
    </row>
    <row r="65" spans="1:33">
      <c r="A65" s="3" t="s">
        <v>1301</v>
      </c>
      <c r="B65" s="3" t="str">
        <f t="shared" si="2"/>
        <v>15:09:29.646</v>
      </c>
      <c r="C65" s="3">
        <f t="shared" si="3"/>
        <v>54569.646000000001</v>
      </c>
      <c r="D65" s="3">
        <f t="shared" si="4"/>
        <v>5.6699999999982538</v>
      </c>
      <c r="E65" s="3">
        <v>1173.33</v>
      </c>
      <c r="F65" s="3">
        <v>13917.7</v>
      </c>
      <c r="G65" s="3">
        <v>8347</v>
      </c>
      <c r="H65" s="3">
        <v>1026</v>
      </c>
      <c r="I65" s="3">
        <v>705.5</v>
      </c>
      <c r="J65">
        <f t="shared" si="0"/>
        <v>808.60500000000002</v>
      </c>
      <c r="K65">
        <f t="shared" si="1"/>
        <v>13943.645</v>
      </c>
      <c r="L65">
        <f t="shared" si="5"/>
        <v>645.62099999999998</v>
      </c>
      <c r="M65">
        <f t="shared" si="6"/>
        <v>10764.459000000001</v>
      </c>
      <c r="N65">
        <f t="shared" si="7"/>
        <v>0.645621</v>
      </c>
      <c r="O65">
        <f t="shared" si="7"/>
        <v>10.764459</v>
      </c>
      <c r="AC65">
        <v>4.1310000000000002</v>
      </c>
      <c r="AD65">
        <v>-13.739999771118164</v>
      </c>
      <c r="AE65">
        <v>-2.2799999713897705</v>
      </c>
      <c r="AF65">
        <f t="shared" si="8"/>
        <v>-13.739999771118164</v>
      </c>
      <c r="AG65">
        <f t="shared" si="9"/>
        <v>-2.2799999713897705</v>
      </c>
    </row>
    <row r="66" spans="1:33">
      <c r="A66" s="3" t="s">
        <v>1302</v>
      </c>
      <c r="B66" s="3" t="str">
        <f t="shared" si="2"/>
        <v>15:09:29.739</v>
      </c>
      <c r="C66" s="3">
        <f t="shared" si="3"/>
        <v>54569.739000000001</v>
      </c>
      <c r="D66" s="3">
        <f t="shared" si="4"/>
        <v>5.7629999999990105</v>
      </c>
      <c r="E66" s="3">
        <v>1170.51</v>
      </c>
      <c r="F66" s="3">
        <v>14172.8</v>
      </c>
      <c r="G66" s="3">
        <v>8336</v>
      </c>
      <c r="H66" s="3">
        <v>948</v>
      </c>
      <c r="I66" s="3">
        <v>347.5</v>
      </c>
      <c r="J66">
        <f t="shared" si="0"/>
        <v>799.10799999999995</v>
      </c>
      <c r="K66">
        <f t="shared" si="1"/>
        <v>14198.584000000001</v>
      </c>
      <c r="L66">
        <f t="shared" si="5"/>
        <v>636.12399999999991</v>
      </c>
      <c r="M66">
        <f t="shared" si="6"/>
        <v>11019.398000000001</v>
      </c>
      <c r="N66">
        <f t="shared" si="7"/>
        <v>0.63612399999999991</v>
      </c>
      <c r="O66">
        <f t="shared" si="7"/>
        <v>11.019398000000001</v>
      </c>
      <c r="AC66">
        <v>4.1879999999999997</v>
      </c>
      <c r="AD66">
        <v>-12.899999618530273</v>
      </c>
      <c r="AE66">
        <v>-5.5799999237060547</v>
      </c>
      <c r="AF66">
        <f t="shared" si="8"/>
        <v>-12.899999618530273</v>
      </c>
      <c r="AG66">
        <f t="shared" si="9"/>
        <v>-5.5799999237060547</v>
      </c>
    </row>
    <row r="67" spans="1:33">
      <c r="A67" s="3" t="s">
        <v>1303</v>
      </c>
      <c r="B67" s="3" t="str">
        <f t="shared" si="2"/>
        <v>15:09:29.831</v>
      </c>
      <c r="C67" s="3">
        <f t="shared" si="3"/>
        <v>54569.830999999998</v>
      </c>
      <c r="D67" s="3">
        <f t="shared" si="4"/>
        <v>5.8549999999959255</v>
      </c>
      <c r="E67" s="3">
        <v>1178.8499999999999</v>
      </c>
      <c r="F67" s="3">
        <v>14282.1</v>
      </c>
      <c r="G67" s="3">
        <v>8324</v>
      </c>
      <c r="H67" s="3">
        <v>1003</v>
      </c>
      <c r="I67" s="3">
        <v>690</v>
      </c>
      <c r="J67">
        <f t="shared" si="0"/>
        <v>804.58399999999995</v>
      </c>
      <c r="K67">
        <f t="shared" si="1"/>
        <v>14308.065000000001</v>
      </c>
      <c r="L67">
        <f t="shared" si="5"/>
        <v>641.59999999999991</v>
      </c>
      <c r="M67">
        <f t="shared" si="6"/>
        <v>11128.879000000001</v>
      </c>
      <c r="N67">
        <f t="shared" si="7"/>
        <v>0.64159999999999995</v>
      </c>
      <c r="O67">
        <f t="shared" si="7"/>
        <v>11.128879000000001</v>
      </c>
      <c r="AC67">
        <v>4.266</v>
      </c>
      <c r="AD67">
        <v>-16.559999465942383</v>
      </c>
      <c r="AE67">
        <v>-8.1700000762939453</v>
      </c>
      <c r="AF67">
        <f t="shared" si="8"/>
        <v>-16.559999465942383</v>
      </c>
      <c r="AG67">
        <f t="shared" si="9"/>
        <v>-8.1700000762939453</v>
      </c>
    </row>
    <row r="68" spans="1:33">
      <c r="A68" s="3" t="s">
        <v>1304</v>
      </c>
      <c r="B68" s="3" t="str">
        <f t="shared" si="2"/>
        <v>15:09:29.923</v>
      </c>
      <c r="C68" s="3">
        <f t="shared" si="3"/>
        <v>54569.923000000003</v>
      </c>
      <c r="D68" s="3">
        <f t="shared" si="4"/>
        <v>5.9470000000001164</v>
      </c>
      <c r="E68" s="3">
        <v>1193.32</v>
      </c>
      <c r="F68" s="3">
        <v>14572.5</v>
      </c>
      <c r="G68" s="3">
        <v>8307</v>
      </c>
      <c r="H68" s="3">
        <v>1032</v>
      </c>
      <c r="I68" s="3">
        <v>684.5</v>
      </c>
      <c r="J68">
        <f t="shared" ref="J68:J131" si="10">ROUND(E68*COS(1.5*PI()/180)-F68*SIN(1.5*PI()/180),3)</f>
        <v>811.447</v>
      </c>
      <c r="K68">
        <f t="shared" ref="K68:K131" si="11">ROUND(E68*SIN(1.5*PI()/180)+F68*COS(1.5*PI()/180),3)</f>
        <v>14598.744000000001</v>
      </c>
      <c r="L68">
        <f t="shared" si="5"/>
        <v>648.46299999999997</v>
      </c>
      <c r="M68">
        <f t="shared" si="6"/>
        <v>11419.558000000001</v>
      </c>
      <c r="N68">
        <f t="shared" si="7"/>
        <v>0.64846300000000001</v>
      </c>
      <c r="O68">
        <f t="shared" si="7"/>
        <v>11.419558</v>
      </c>
      <c r="AC68">
        <v>4.3440000000000003</v>
      </c>
      <c r="AD68">
        <v>-14.180000305175781</v>
      </c>
      <c r="AE68">
        <v>-6.440000057220459</v>
      </c>
      <c r="AF68">
        <f t="shared" si="8"/>
        <v>-14.180000305175781</v>
      </c>
      <c r="AG68">
        <f t="shared" si="9"/>
        <v>-6.440000057220459</v>
      </c>
    </row>
    <row r="69" spans="1:33">
      <c r="A69" s="3" t="s">
        <v>1305</v>
      </c>
      <c r="B69" s="3" t="str">
        <f t="shared" ref="B69:B132" si="12">MID(A69,12,8)&amp;"."&amp;RIGHT(A69,3)</f>
        <v>15:09:30.015</v>
      </c>
      <c r="C69" s="3">
        <f t="shared" ref="C69:C132" si="13">LEFT(B69,2)*3600+MID(B69,4,2)*60+RIGHT(B69,6)</f>
        <v>54570.014999999999</v>
      </c>
      <c r="D69" s="3">
        <f t="shared" ref="D69:D132" si="14">C69-$C$4</f>
        <v>6.0389999999970314</v>
      </c>
      <c r="E69" s="3">
        <v>1184.8499999999999</v>
      </c>
      <c r="F69" s="3">
        <v>14717.7</v>
      </c>
      <c r="G69" s="3">
        <v>8318</v>
      </c>
      <c r="H69" s="3">
        <v>1018</v>
      </c>
      <c r="I69" s="3">
        <v>679</v>
      </c>
      <c r="J69">
        <f t="shared" si="10"/>
        <v>799.18</v>
      </c>
      <c r="K69">
        <f t="shared" si="11"/>
        <v>14743.672</v>
      </c>
      <c r="L69">
        <f t="shared" ref="L69:L132" si="15">J69-$J$4</f>
        <v>636.19599999999991</v>
      </c>
      <c r="M69">
        <f t="shared" ref="M69:M132" si="16">K69-$K$4</f>
        <v>11564.486000000001</v>
      </c>
      <c r="N69">
        <f t="shared" ref="N69:O132" si="17">L69*0.001</f>
        <v>0.63619599999999987</v>
      </c>
      <c r="O69">
        <f t="shared" si="17"/>
        <v>11.564486</v>
      </c>
      <c r="AC69">
        <v>4.4039999999999999</v>
      </c>
      <c r="AD69">
        <v>-14.720000267028809</v>
      </c>
      <c r="AE69">
        <v>-5.1599998474121094</v>
      </c>
      <c r="AF69">
        <f t="shared" ref="AF69:AF132" si="18">AD69</f>
        <v>-14.720000267028809</v>
      </c>
      <c r="AG69">
        <f t="shared" ref="AG69:AG132" si="19">AE69</f>
        <v>-5.1599998474121094</v>
      </c>
    </row>
    <row r="70" spans="1:33">
      <c r="A70" s="3" t="s">
        <v>1306</v>
      </c>
      <c r="B70" s="3" t="str">
        <f t="shared" si="12"/>
        <v>15:09:30.108</v>
      </c>
      <c r="C70" s="3">
        <f t="shared" si="13"/>
        <v>54570.108</v>
      </c>
      <c r="D70" s="3">
        <f t="shared" si="14"/>
        <v>6.1319999999977881</v>
      </c>
      <c r="E70" s="3">
        <v>1206.5</v>
      </c>
      <c r="F70" s="3">
        <v>15007.3</v>
      </c>
      <c r="G70" s="3">
        <v>8309</v>
      </c>
      <c r="H70" s="3">
        <v>1024</v>
      </c>
      <c r="I70" s="3">
        <v>673.5</v>
      </c>
      <c r="J70">
        <f t="shared" si="10"/>
        <v>813.24099999999999</v>
      </c>
      <c r="K70">
        <f t="shared" si="11"/>
        <v>15033.74</v>
      </c>
      <c r="L70">
        <f t="shared" si="15"/>
        <v>650.25699999999995</v>
      </c>
      <c r="M70">
        <f t="shared" si="16"/>
        <v>11854.554</v>
      </c>
      <c r="N70">
        <f t="shared" si="17"/>
        <v>0.65025699999999997</v>
      </c>
      <c r="O70">
        <f t="shared" si="17"/>
        <v>11.854554</v>
      </c>
      <c r="AC70">
        <v>4.4660000000000002</v>
      </c>
      <c r="AD70">
        <v>-16.209999084472656</v>
      </c>
      <c r="AE70">
        <v>-5.5199999809265137</v>
      </c>
      <c r="AF70">
        <f t="shared" si="18"/>
        <v>-16.209999084472656</v>
      </c>
      <c r="AG70">
        <f t="shared" si="19"/>
        <v>-5.5199999809265137</v>
      </c>
    </row>
    <row r="71" spans="1:33">
      <c r="A71" s="3" t="s">
        <v>1307</v>
      </c>
      <c r="B71" s="3" t="str">
        <f t="shared" si="12"/>
        <v>15:09:30.200</v>
      </c>
      <c r="C71" s="3">
        <f t="shared" si="13"/>
        <v>54570.2</v>
      </c>
      <c r="D71" s="3">
        <f t="shared" si="14"/>
        <v>6.2239999999947031</v>
      </c>
      <c r="E71" s="3">
        <v>1212.6300000000001</v>
      </c>
      <c r="F71" s="3">
        <v>15152.2</v>
      </c>
      <c r="G71" s="3">
        <v>8313</v>
      </c>
      <c r="H71" s="3">
        <v>1019</v>
      </c>
      <c r="I71" s="3">
        <v>666.5</v>
      </c>
      <c r="J71">
        <f t="shared" si="10"/>
        <v>815.57600000000002</v>
      </c>
      <c r="K71">
        <f t="shared" si="11"/>
        <v>15178.751</v>
      </c>
      <c r="L71">
        <f t="shared" si="15"/>
        <v>652.59199999999998</v>
      </c>
      <c r="M71">
        <f t="shared" si="16"/>
        <v>11999.565000000001</v>
      </c>
      <c r="N71">
        <f t="shared" si="17"/>
        <v>0.65259199999999995</v>
      </c>
      <c r="O71">
        <f t="shared" si="17"/>
        <v>11.999565</v>
      </c>
      <c r="AC71">
        <v>4.5229999999999997</v>
      </c>
      <c r="AD71">
        <v>-11.050000190734863</v>
      </c>
      <c r="AE71">
        <v>-5.0300002098083496</v>
      </c>
      <c r="AF71">
        <f t="shared" si="18"/>
        <v>-11.050000190734863</v>
      </c>
      <c r="AG71">
        <f t="shared" si="19"/>
        <v>-5.0300002098083496</v>
      </c>
    </row>
    <row r="72" spans="1:33">
      <c r="A72" s="3" t="s">
        <v>1308</v>
      </c>
      <c r="B72" s="3" t="str">
        <f t="shared" si="12"/>
        <v>15:09:30.292</v>
      </c>
      <c r="C72" s="3">
        <f t="shared" si="13"/>
        <v>54570.292000000001</v>
      </c>
      <c r="D72" s="3">
        <f t="shared" si="14"/>
        <v>6.3159999999988941</v>
      </c>
      <c r="E72" s="3">
        <v>1228.04</v>
      </c>
      <c r="F72" s="3">
        <v>15405.9</v>
      </c>
      <c r="G72" s="3">
        <v>8321.5</v>
      </c>
      <c r="H72" s="3">
        <v>943.5</v>
      </c>
      <c r="I72" s="3">
        <v>326.5</v>
      </c>
      <c r="J72">
        <f t="shared" si="10"/>
        <v>824.34</v>
      </c>
      <c r="K72">
        <f t="shared" si="11"/>
        <v>15432.767</v>
      </c>
      <c r="L72">
        <f t="shared" si="15"/>
        <v>661.35599999999999</v>
      </c>
      <c r="M72">
        <f t="shared" si="16"/>
        <v>12253.581</v>
      </c>
      <c r="N72">
        <f t="shared" si="17"/>
        <v>0.66135600000000005</v>
      </c>
      <c r="O72">
        <f t="shared" si="17"/>
        <v>12.253581000000001</v>
      </c>
      <c r="AC72">
        <v>4.5839999999999996</v>
      </c>
      <c r="AD72">
        <v>-14.350000381469727</v>
      </c>
      <c r="AE72">
        <v>-4.9200000762939453</v>
      </c>
      <c r="AF72">
        <f t="shared" si="18"/>
        <v>-14.350000381469727</v>
      </c>
      <c r="AG72">
        <f t="shared" si="19"/>
        <v>-4.9200000762939453</v>
      </c>
    </row>
    <row r="73" spans="1:33">
      <c r="A73" s="3" t="s">
        <v>1309</v>
      </c>
      <c r="B73" s="3" t="str">
        <f t="shared" si="12"/>
        <v>15:09:30.386</v>
      </c>
      <c r="C73" s="3">
        <f t="shared" si="13"/>
        <v>54570.385999999999</v>
      </c>
      <c r="D73" s="3">
        <f t="shared" si="14"/>
        <v>6.4099999999962165</v>
      </c>
      <c r="E73" s="3">
        <v>1242.6300000000001</v>
      </c>
      <c r="F73" s="3">
        <v>15550.5</v>
      </c>
      <c r="G73" s="3">
        <v>8324</v>
      </c>
      <c r="H73" s="3">
        <v>927.5</v>
      </c>
      <c r="I73" s="3">
        <v>321.75</v>
      </c>
      <c r="J73">
        <f t="shared" si="10"/>
        <v>835.14</v>
      </c>
      <c r="K73">
        <f t="shared" si="11"/>
        <v>15577.699000000001</v>
      </c>
      <c r="L73">
        <f t="shared" si="15"/>
        <v>672.15599999999995</v>
      </c>
      <c r="M73">
        <f t="shared" si="16"/>
        <v>12398.513000000001</v>
      </c>
      <c r="N73">
        <f t="shared" si="17"/>
        <v>0.67215599999999998</v>
      </c>
      <c r="O73">
        <f t="shared" si="17"/>
        <v>12.398513000000001</v>
      </c>
      <c r="AC73">
        <v>4.6479999999999997</v>
      </c>
      <c r="AD73">
        <v>-13.189999580383301</v>
      </c>
      <c r="AE73">
        <v>-3.9800000190734863</v>
      </c>
      <c r="AF73">
        <f t="shared" si="18"/>
        <v>-13.189999580383301</v>
      </c>
      <c r="AG73">
        <f t="shared" si="19"/>
        <v>-3.9800000190734863</v>
      </c>
    </row>
    <row r="74" spans="1:33">
      <c r="A74" s="3" t="s">
        <v>1310</v>
      </c>
      <c r="B74" s="3" t="str">
        <f t="shared" si="12"/>
        <v>15:09:30.479</v>
      </c>
      <c r="C74" s="3">
        <f t="shared" si="13"/>
        <v>54570.478999999999</v>
      </c>
      <c r="D74" s="3">
        <f t="shared" si="14"/>
        <v>6.5029999999969732</v>
      </c>
      <c r="E74" s="3">
        <v>1254.78</v>
      </c>
      <c r="F74" s="3">
        <v>15805.9</v>
      </c>
      <c r="G74" s="3">
        <v>8348</v>
      </c>
      <c r="H74" s="3">
        <v>1021</v>
      </c>
      <c r="I74" s="3">
        <v>639</v>
      </c>
      <c r="J74">
        <f t="shared" si="10"/>
        <v>840.6</v>
      </c>
      <c r="K74">
        <f t="shared" si="11"/>
        <v>15833.33</v>
      </c>
      <c r="L74">
        <f t="shared" si="15"/>
        <v>677.61599999999999</v>
      </c>
      <c r="M74">
        <f t="shared" si="16"/>
        <v>12654.144</v>
      </c>
      <c r="N74">
        <f t="shared" si="17"/>
        <v>0.677616</v>
      </c>
      <c r="O74">
        <f t="shared" si="17"/>
        <v>12.654144000000001</v>
      </c>
      <c r="AC74">
        <v>4.7320000000000002</v>
      </c>
      <c r="AD74">
        <v>-16.520000457763672</v>
      </c>
      <c r="AE74">
        <v>-6.1700000762939453</v>
      </c>
      <c r="AF74">
        <f t="shared" si="18"/>
        <v>-16.520000457763672</v>
      </c>
      <c r="AG74">
        <f t="shared" si="19"/>
        <v>-6.1700000762939453</v>
      </c>
    </row>
    <row r="75" spans="1:33">
      <c r="A75" s="3" t="s">
        <v>1311</v>
      </c>
      <c r="B75" s="3" t="str">
        <f t="shared" si="12"/>
        <v>15:09:30.572</v>
      </c>
      <c r="C75" s="3">
        <f t="shared" si="13"/>
        <v>54570.572</v>
      </c>
      <c r="D75" s="3">
        <f t="shared" si="14"/>
        <v>6.5959999999977299</v>
      </c>
      <c r="E75" s="3">
        <v>1250.27</v>
      </c>
      <c r="F75" s="3">
        <v>15954.7</v>
      </c>
      <c r="G75" s="3">
        <v>8377</v>
      </c>
      <c r="H75" s="3">
        <v>999</v>
      </c>
      <c r="I75" s="3">
        <v>635</v>
      </c>
      <c r="J75">
        <f t="shared" si="10"/>
        <v>832.19600000000003</v>
      </c>
      <c r="K75">
        <f t="shared" si="11"/>
        <v>15981.960999999999</v>
      </c>
      <c r="L75">
        <f t="shared" si="15"/>
        <v>669.21199999999999</v>
      </c>
      <c r="M75">
        <f t="shared" si="16"/>
        <v>12802.775</v>
      </c>
      <c r="N75">
        <f t="shared" si="17"/>
        <v>0.66921200000000003</v>
      </c>
      <c r="O75">
        <f t="shared" si="17"/>
        <v>12.802775</v>
      </c>
      <c r="AC75">
        <v>4.8090000000000002</v>
      </c>
      <c r="AD75">
        <v>-14.850000381469727</v>
      </c>
      <c r="AE75">
        <v>-4.5100002288818359</v>
      </c>
      <c r="AF75">
        <f t="shared" si="18"/>
        <v>-14.850000381469727</v>
      </c>
      <c r="AG75">
        <f t="shared" si="19"/>
        <v>-4.5100002288818359</v>
      </c>
    </row>
    <row r="76" spans="1:33">
      <c r="A76" s="3" t="s">
        <v>1312</v>
      </c>
      <c r="B76" s="3" t="str">
        <f t="shared" si="12"/>
        <v>15:09:30.664</v>
      </c>
      <c r="C76" s="3">
        <f t="shared" si="13"/>
        <v>54570.663999999997</v>
      </c>
      <c r="D76" s="3">
        <f t="shared" si="14"/>
        <v>6.6879999999946449</v>
      </c>
      <c r="E76" s="3">
        <v>1276.5899999999999</v>
      </c>
      <c r="F76" s="3">
        <v>16210.5</v>
      </c>
      <c r="G76" s="3">
        <v>8399.5</v>
      </c>
      <c r="H76" s="3">
        <v>932</v>
      </c>
      <c r="I76" s="3">
        <v>312.75</v>
      </c>
      <c r="J76">
        <f t="shared" si="10"/>
        <v>851.81100000000004</v>
      </c>
      <c r="K76">
        <f t="shared" si="11"/>
        <v>16238.361999999999</v>
      </c>
      <c r="L76">
        <f t="shared" si="15"/>
        <v>688.827</v>
      </c>
      <c r="M76">
        <f t="shared" si="16"/>
        <v>13059.175999999999</v>
      </c>
      <c r="N76">
        <f t="shared" si="17"/>
        <v>0.68882699999999997</v>
      </c>
      <c r="O76">
        <f t="shared" si="17"/>
        <v>13.059175999999999</v>
      </c>
      <c r="AC76">
        <v>4.8819999999999997</v>
      </c>
      <c r="AD76">
        <v>-12.210000038146973</v>
      </c>
      <c r="AE76">
        <v>-3.6400001049041748</v>
      </c>
      <c r="AF76">
        <f t="shared" si="18"/>
        <v>-12.210000038146973</v>
      </c>
      <c r="AG76">
        <f t="shared" si="19"/>
        <v>-3.6400001049041748</v>
      </c>
    </row>
    <row r="77" spans="1:33">
      <c r="A77" s="3" t="s">
        <v>1313</v>
      </c>
      <c r="B77" s="3" t="str">
        <f t="shared" si="12"/>
        <v>15:09:30.757</v>
      </c>
      <c r="C77" s="3">
        <f t="shared" si="13"/>
        <v>54570.756999999998</v>
      </c>
      <c r="D77" s="3">
        <f t="shared" si="14"/>
        <v>6.7809999999954016</v>
      </c>
      <c r="E77" s="3">
        <v>1290.33</v>
      </c>
      <c r="F77" s="3">
        <v>16320</v>
      </c>
      <c r="G77" s="3">
        <v>8409</v>
      </c>
      <c r="H77" s="3">
        <v>1009</v>
      </c>
      <c r="I77" s="3">
        <v>620</v>
      </c>
      <c r="J77">
        <f t="shared" si="10"/>
        <v>862.68</v>
      </c>
      <c r="K77">
        <f t="shared" si="11"/>
        <v>16348.183999999999</v>
      </c>
      <c r="L77">
        <f t="shared" si="15"/>
        <v>699.69599999999991</v>
      </c>
      <c r="M77">
        <f t="shared" si="16"/>
        <v>13168.998</v>
      </c>
      <c r="N77">
        <f t="shared" si="17"/>
        <v>0.69969599999999987</v>
      </c>
      <c r="O77">
        <f t="shared" si="17"/>
        <v>13.168998</v>
      </c>
      <c r="AC77">
        <v>4.9409999999999998</v>
      </c>
      <c r="AD77">
        <v>-12.470000267028809</v>
      </c>
      <c r="AE77">
        <v>-3.5</v>
      </c>
      <c r="AF77">
        <f t="shared" si="18"/>
        <v>-12.470000267028809</v>
      </c>
      <c r="AG77">
        <f t="shared" si="19"/>
        <v>-3.5</v>
      </c>
    </row>
    <row r="78" spans="1:33">
      <c r="A78" s="3" t="s">
        <v>1314</v>
      </c>
      <c r="B78" s="3" t="str">
        <f t="shared" si="12"/>
        <v>15:09:30.847</v>
      </c>
      <c r="C78" s="3">
        <f t="shared" si="13"/>
        <v>54570.847000000002</v>
      </c>
      <c r="D78" s="3">
        <f t="shared" si="14"/>
        <v>6.8709999999991851</v>
      </c>
      <c r="E78" s="3">
        <v>1290.82</v>
      </c>
      <c r="F78" s="3">
        <v>16661.3</v>
      </c>
      <c r="G78" s="3">
        <v>8489</v>
      </c>
      <c r="H78" s="3">
        <v>930</v>
      </c>
      <c r="I78" s="3">
        <v>304.75</v>
      </c>
      <c r="J78">
        <f t="shared" si="10"/>
        <v>854.23599999999999</v>
      </c>
      <c r="K78">
        <f t="shared" si="11"/>
        <v>16689.38</v>
      </c>
      <c r="L78">
        <f t="shared" si="15"/>
        <v>691.25199999999995</v>
      </c>
      <c r="M78">
        <f t="shared" si="16"/>
        <v>13510.194000000001</v>
      </c>
      <c r="N78">
        <f t="shared" si="17"/>
        <v>0.69125199999999998</v>
      </c>
      <c r="O78">
        <f t="shared" si="17"/>
        <v>13.510194000000002</v>
      </c>
      <c r="AC78">
        <v>5.0019999999999998</v>
      </c>
      <c r="AD78">
        <v>-10.739999771118164</v>
      </c>
      <c r="AE78">
        <v>-4.679999828338623</v>
      </c>
      <c r="AF78">
        <f t="shared" si="18"/>
        <v>-10.739999771118164</v>
      </c>
      <c r="AG78">
        <f t="shared" si="19"/>
        <v>-4.679999828338623</v>
      </c>
    </row>
    <row r="79" spans="1:33">
      <c r="A79" s="3" t="s">
        <v>1315</v>
      </c>
      <c r="B79" s="3" t="str">
        <f t="shared" si="12"/>
        <v>15:09:30.941</v>
      </c>
      <c r="C79" s="3">
        <f t="shared" si="13"/>
        <v>54570.940999999999</v>
      </c>
      <c r="D79" s="3">
        <f t="shared" si="14"/>
        <v>6.9649999999965075</v>
      </c>
      <c r="E79" s="3">
        <v>1286.01</v>
      </c>
      <c r="F79" s="3">
        <v>16777.900000000001</v>
      </c>
      <c r="G79" s="3">
        <v>8524</v>
      </c>
      <c r="H79" s="3">
        <v>999</v>
      </c>
      <c r="I79" s="3">
        <v>606</v>
      </c>
      <c r="J79">
        <f t="shared" si="10"/>
        <v>846.375</v>
      </c>
      <c r="K79">
        <f t="shared" si="11"/>
        <v>16805.813999999998</v>
      </c>
      <c r="L79">
        <f t="shared" si="15"/>
        <v>683.39099999999996</v>
      </c>
      <c r="M79">
        <f t="shared" si="16"/>
        <v>13626.627999999999</v>
      </c>
      <c r="N79">
        <f t="shared" si="17"/>
        <v>0.68339099999999997</v>
      </c>
      <c r="O79">
        <f t="shared" si="17"/>
        <v>13.626627999999998</v>
      </c>
      <c r="AC79">
        <v>5.0599999999999996</v>
      </c>
      <c r="AD79">
        <v>-9.3999996185302734</v>
      </c>
      <c r="AE79">
        <v>-2.9100000858306885</v>
      </c>
      <c r="AF79">
        <f t="shared" si="18"/>
        <v>-9.3999996185302734</v>
      </c>
      <c r="AG79">
        <f t="shared" si="19"/>
        <v>-2.9100000858306885</v>
      </c>
    </row>
    <row r="80" spans="1:33">
      <c r="A80" s="3" t="s">
        <v>1316</v>
      </c>
      <c r="B80" s="3" t="str">
        <f t="shared" si="12"/>
        <v>15:09:31.033</v>
      </c>
      <c r="C80" s="3">
        <f t="shared" si="13"/>
        <v>54571.033000000003</v>
      </c>
      <c r="D80" s="3">
        <f t="shared" si="14"/>
        <v>7.0570000000006985</v>
      </c>
      <c r="E80" s="3">
        <v>1286.5899999999999</v>
      </c>
      <c r="F80" s="3">
        <v>17089.7</v>
      </c>
      <c r="G80" s="3">
        <v>8612</v>
      </c>
      <c r="H80" s="3">
        <v>1002</v>
      </c>
      <c r="I80" s="3">
        <v>600</v>
      </c>
      <c r="J80">
        <f t="shared" si="10"/>
        <v>838.79300000000001</v>
      </c>
      <c r="K80">
        <f t="shared" si="11"/>
        <v>17117.523000000001</v>
      </c>
      <c r="L80">
        <f t="shared" si="15"/>
        <v>675.80899999999997</v>
      </c>
      <c r="M80">
        <f t="shared" si="16"/>
        <v>13938.337000000001</v>
      </c>
      <c r="N80">
        <f t="shared" si="17"/>
        <v>0.67580899999999999</v>
      </c>
      <c r="O80">
        <f t="shared" si="17"/>
        <v>13.938337000000002</v>
      </c>
      <c r="AC80">
        <v>5.1150000000000002</v>
      </c>
      <c r="AD80">
        <v>-8.7899999618530273</v>
      </c>
      <c r="AE80">
        <v>-1.2200000286102295</v>
      </c>
      <c r="AF80">
        <f t="shared" si="18"/>
        <v>-8.7899999618530273</v>
      </c>
      <c r="AG80">
        <f t="shared" si="19"/>
        <v>-1.2200000286102295</v>
      </c>
    </row>
    <row r="81" spans="1:33">
      <c r="A81" s="3" t="s">
        <v>1317</v>
      </c>
      <c r="B81" s="3" t="str">
        <f t="shared" si="12"/>
        <v>15:09:31.128</v>
      </c>
      <c r="C81" s="3">
        <f t="shared" si="13"/>
        <v>54571.127999999997</v>
      </c>
      <c r="D81" s="3">
        <f t="shared" si="14"/>
        <v>7.1519999999945867</v>
      </c>
      <c r="E81" s="3">
        <v>1291.83</v>
      </c>
      <c r="F81" s="3">
        <v>17206.7</v>
      </c>
      <c r="G81" s="3">
        <v>8643</v>
      </c>
      <c r="H81" s="3">
        <v>922.5</v>
      </c>
      <c r="I81" s="3">
        <v>295.5</v>
      </c>
      <c r="J81">
        <f t="shared" si="10"/>
        <v>840.96799999999996</v>
      </c>
      <c r="K81">
        <f t="shared" si="11"/>
        <v>17234.62</v>
      </c>
      <c r="L81">
        <f t="shared" si="15"/>
        <v>677.98399999999992</v>
      </c>
      <c r="M81">
        <f t="shared" si="16"/>
        <v>14055.433999999999</v>
      </c>
      <c r="N81">
        <f t="shared" si="17"/>
        <v>0.67798399999999992</v>
      </c>
      <c r="O81">
        <f t="shared" si="17"/>
        <v>14.055434</v>
      </c>
      <c r="AC81">
        <v>5.1840000000000002</v>
      </c>
      <c r="AD81">
        <v>-8.880000114440918</v>
      </c>
      <c r="AE81">
        <v>-1.190000057220459</v>
      </c>
      <c r="AF81">
        <f t="shared" si="18"/>
        <v>-8.880000114440918</v>
      </c>
      <c r="AG81">
        <f t="shared" si="19"/>
        <v>-1.190000057220459</v>
      </c>
    </row>
    <row r="82" spans="1:33">
      <c r="A82" s="3" t="s">
        <v>1318</v>
      </c>
      <c r="B82" s="3" t="str">
        <f t="shared" si="12"/>
        <v>15:09:31.221</v>
      </c>
      <c r="C82" s="3">
        <f t="shared" si="13"/>
        <v>54571.220999999998</v>
      </c>
      <c r="D82" s="3">
        <f t="shared" si="14"/>
        <v>7.2449999999953434</v>
      </c>
      <c r="E82" s="3">
        <v>1288.03</v>
      </c>
      <c r="F82" s="3">
        <v>17488.900000000001</v>
      </c>
      <c r="G82" s="3">
        <v>8739</v>
      </c>
      <c r="H82" s="3">
        <v>998</v>
      </c>
      <c r="I82" s="3">
        <v>585.5</v>
      </c>
      <c r="J82">
        <f t="shared" si="10"/>
        <v>829.78300000000002</v>
      </c>
      <c r="K82">
        <f t="shared" si="11"/>
        <v>17516.624</v>
      </c>
      <c r="L82">
        <f t="shared" si="15"/>
        <v>666.79899999999998</v>
      </c>
      <c r="M82">
        <f t="shared" si="16"/>
        <v>14337.438</v>
      </c>
      <c r="N82">
        <f t="shared" si="17"/>
        <v>0.66679900000000003</v>
      </c>
      <c r="O82">
        <f t="shared" si="17"/>
        <v>14.337438000000001</v>
      </c>
      <c r="AC82">
        <v>5.2560000000000002</v>
      </c>
      <c r="AD82">
        <v>-4.3400001525878906</v>
      </c>
      <c r="AE82">
        <v>-0.97000002861022949</v>
      </c>
      <c r="AF82">
        <f t="shared" si="18"/>
        <v>-4.3400001525878906</v>
      </c>
      <c r="AG82">
        <f t="shared" si="19"/>
        <v>-0.97000002861022949</v>
      </c>
    </row>
    <row r="83" spans="1:33">
      <c r="A83" s="3" t="s">
        <v>1319</v>
      </c>
      <c r="B83" s="3" t="str">
        <f t="shared" si="12"/>
        <v>15:09:31.313</v>
      </c>
      <c r="C83" s="3">
        <f t="shared" si="13"/>
        <v>54571.313000000002</v>
      </c>
      <c r="D83" s="3">
        <f t="shared" si="14"/>
        <v>7.3369999999995343</v>
      </c>
      <c r="E83" s="3">
        <v>1303.1600000000001</v>
      </c>
      <c r="F83" s="3">
        <v>17646.5</v>
      </c>
      <c r="G83" s="3">
        <v>8780</v>
      </c>
      <c r="H83" s="3">
        <v>1003</v>
      </c>
      <c r="I83" s="3">
        <v>580</v>
      </c>
      <c r="J83">
        <f t="shared" si="10"/>
        <v>840.78200000000004</v>
      </c>
      <c r="K83">
        <f t="shared" si="11"/>
        <v>17674.565999999999</v>
      </c>
      <c r="L83">
        <f t="shared" si="15"/>
        <v>677.798</v>
      </c>
      <c r="M83">
        <f t="shared" si="16"/>
        <v>14495.38</v>
      </c>
      <c r="N83">
        <f t="shared" si="17"/>
        <v>0.67779800000000001</v>
      </c>
      <c r="O83">
        <f t="shared" si="17"/>
        <v>14.495379999999999</v>
      </c>
      <c r="AC83">
        <v>5.3140000000000001</v>
      </c>
      <c r="AD83">
        <v>-4.9699997901916504</v>
      </c>
      <c r="AE83">
        <v>1.059999942779541</v>
      </c>
      <c r="AF83">
        <f t="shared" si="18"/>
        <v>-4.9699997901916504</v>
      </c>
      <c r="AG83">
        <f t="shared" si="19"/>
        <v>1.059999942779541</v>
      </c>
    </row>
    <row r="84" spans="1:33">
      <c r="A84" s="3" t="s">
        <v>1320</v>
      </c>
      <c r="B84" s="3" t="str">
        <f t="shared" si="12"/>
        <v>15:09:31.407</v>
      </c>
      <c r="C84" s="3">
        <f t="shared" si="13"/>
        <v>54571.406999999999</v>
      </c>
      <c r="D84" s="3">
        <f t="shared" si="14"/>
        <v>7.4309999999968568</v>
      </c>
      <c r="E84" s="3">
        <v>1285.79</v>
      </c>
      <c r="F84" s="3">
        <v>17902.400000000001</v>
      </c>
      <c r="G84" s="3">
        <v>8891</v>
      </c>
      <c r="H84" s="3">
        <v>982</v>
      </c>
      <c r="I84" s="3">
        <v>575</v>
      </c>
      <c r="J84">
        <f t="shared" si="10"/>
        <v>816.71900000000005</v>
      </c>
      <c r="K84">
        <f t="shared" si="11"/>
        <v>17929.922999999999</v>
      </c>
      <c r="L84">
        <f t="shared" si="15"/>
        <v>653.73500000000001</v>
      </c>
      <c r="M84">
        <f t="shared" si="16"/>
        <v>14750.736999999999</v>
      </c>
      <c r="N84">
        <f t="shared" si="17"/>
        <v>0.65373500000000007</v>
      </c>
      <c r="O84">
        <f t="shared" si="17"/>
        <v>14.750736999999999</v>
      </c>
      <c r="AC84">
        <v>5.3819999999999997</v>
      </c>
      <c r="AD84">
        <v>-3.6600000858306885</v>
      </c>
      <c r="AE84">
        <v>-1.0800000429153442</v>
      </c>
      <c r="AF84">
        <f t="shared" si="18"/>
        <v>-3.6600000858306885</v>
      </c>
      <c r="AG84">
        <f t="shared" si="19"/>
        <v>-1.0800000429153442</v>
      </c>
    </row>
    <row r="85" spans="1:33">
      <c r="A85" s="3" t="s">
        <v>1321</v>
      </c>
      <c r="B85" s="3" t="str">
        <f t="shared" si="12"/>
        <v>15:09:31.501</v>
      </c>
      <c r="C85" s="3">
        <f t="shared" si="13"/>
        <v>54571.500999999997</v>
      </c>
      <c r="D85" s="3">
        <f t="shared" si="14"/>
        <v>7.5249999999941792</v>
      </c>
      <c r="E85" s="3">
        <v>1307.1300000000001</v>
      </c>
      <c r="F85" s="3">
        <v>18105</v>
      </c>
      <c r="G85" s="3">
        <v>8951</v>
      </c>
      <c r="H85" s="3">
        <v>921</v>
      </c>
      <c r="I85" s="3">
        <v>282</v>
      </c>
      <c r="J85">
        <f t="shared" si="10"/>
        <v>832.74800000000005</v>
      </c>
      <c r="K85">
        <f t="shared" si="11"/>
        <v>18133.012999999999</v>
      </c>
      <c r="L85">
        <f t="shared" si="15"/>
        <v>669.76400000000001</v>
      </c>
      <c r="M85">
        <f t="shared" si="16"/>
        <v>14953.826999999999</v>
      </c>
      <c r="N85">
        <f t="shared" si="17"/>
        <v>0.66976400000000003</v>
      </c>
      <c r="O85">
        <f t="shared" si="17"/>
        <v>14.953827</v>
      </c>
      <c r="AC85">
        <v>5.4630000000000001</v>
      </c>
      <c r="AD85">
        <v>-1.5399999618530273</v>
      </c>
      <c r="AE85">
        <v>-1.7599999904632568</v>
      </c>
      <c r="AF85">
        <f t="shared" si="18"/>
        <v>-1.5399999618530273</v>
      </c>
      <c r="AG85">
        <f t="shared" si="19"/>
        <v>-1.7599999904632568</v>
      </c>
    </row>
    <row r="86" spans="1:33">
      <c r="A86" s="3" t="s">
        <v>1322</v>
      </c>
      <c r="B86" s="3" t="str">
        <f t="shared" si="12"/>
        <v>15:09:31.592</v>
      </c>
      <c r="C86" s="3">
        <f t="shared" si="13"/>
        <v>54571.591999999997</v>
      </c>
      <c r="D86" s="3">
        <f t="shared" si="14"/>
        <v>7.6159999999945285</v>
      </c>
      <c r="E86" s="3">
        <v>1315.67</v>
      </c>
      <c r="F86" s="3">
        <v>18360</v>
      </c>
      <c r="G86" s="3">
        <v>9049</v>
      </c>
      <c r="H86" s="3">
        <v>914</v>
      </c>
      <c r="I86" s="3">
        <v>277.25</v>
      </c>
      <c r="J86">
        <f t="shared" si="10"/>
        <v>834.61</v>
      </c>
      <c r="K86">
        <f t="shared" si="11"/>
        <v>18388.149000000001</v>
      </c>
      <c r="L86">
        <f t="shared" si="15"/>
        <v>671.62599999999998</v>
      </c>
      <c r="M86">
        <f t="shared" si="16"/>
        <v>15208.963000000002</v>
      </c>
      <c r="N86">
        <f t="shared" si="17"/>
        <v>0.67162599999999995</v>
      </c>
      <c r="O86">
        <f t="shared" si="17"/>
        <v>15.208963000000002</v>
      </c>
      <c r="AC86">
        <v>5.5460000000000003</v>
      </c>
      <c r="AD86">
        <v>-8.1599998474121094</v>
      </c>
      <c r="AE86">
        <v>0.11999999731779099</v>
      </c>
      <c r="AF86">
        <f t="shared" si="18"/>
        <v>-8.1599998474121094</v>
      </c>
      <c r="AG86">
        <f t="shared" si="19"/>
        <v>0.11999999731779099</v>
      </c>
    </row>
    <row r="87" spans="1:33">
      <c r="A87" s="3" t="s">
        <v>1323</v>
      </c>
      <c r="B87" s="3" t="str">
        <f t="shared" si="12"/>
        <v>15:09:31.686</v>
      </c>
      <c r="C87" s="3">
        <f t="shared" si="13"/>
        <v>54571.686000000002</v>
      </c>
      <c r="D87" s="3">
        <f t="shared" si="14"/>
        <v>7.7099999999991269</v>
      </c>
      <c r="E87" s="3">
        <v>1324.57</v>
      </c>
      <c r="F87" s="3">
        <v>18487.400000000001</v>
      </c>
      <c r="G87" s="3">
        <v>9096</v>
      </c>
      <c r="H87" s="3">
        <v>990</v>
      </c>
      <c r="I87" s="3">
        <v>551</v>
      </c>
      <c r="J87">
        <f t="shared" si="10"/>
        <v>840.17200000000003</v>
      </c>
      <c r="K87">
        <f t="shared" si="11"/>
        <v>18515.738000000001</v>
      </c>
      <c r="L87">
        <f t="shared" si="15"/>
        <v>677.18799999999999</v>
      </c>
      <c r="M87">
        <f t="shared" si="16"/>
        <v>15336.552000000001</v>
      </c>
      <c r="N87">
        <f t="shared" si="17"/>
        <v>0.67718800000000001</v>
      </c>
      <c r="O87">
        <f t="shared" si="17"/>
        <v>15.336552000000001</v>
      </c>
      <c r="AC87">
        <v>5.6059999999999999</v>
      </c>
      <c r="AD87">
        <v>-0.57999998331069946</v>
      </c>
      <c r="AE87">
        <v>-3.5299999713897705</v>
      </c>
      <c r="AF87">
        <f t="shared" si="18"/>
        <v>-0.57999998331069946</v>
      </c>
      <c r="AG87">
        <f t="shared" si="19"/>
        <v>-3.5299999713897705</v>
      </c>
    </row>
    <row r="88" spans="1:33">
      <c r="A88" s="3" t="s">
        <v>1324</v>
      </c>
      <c r="B88" s="3" t="str">
        <f t="shared" si="12"/>
        <v>15:09:31.780</v>
      </c>
      <c r="C88" s="3">
        <f t="shared" si="13"/>
        <v>54571.78</v>
      </c>
      <c r="D88" s="3">
        <f t="shared" si="14"/>
        <v>7.8039999999964493</v>
      </c>
      <c r="E88" s="3">
        <v>1350.23</v>
      </c>
      <c r="F88" s="3">
        <v>18787.8</v>
      </c>
      <c r="G88" s="3">
        <v>9209</v>
      </c>
      <c r="H88" s="3">
        <v>895.5</v>
      </c>
      <c r="I88" s="3">
        <v>271.5</v>
      </c>
      <c r="J88">
        <f t="shared" si="10"/>
        <v>857.96</v>
      </c>
      <c r="K88">
        <f t="shared" si="11"/>
        <v>18816.706999999999</v>
      </c>
      <c r="L88">
        <f t="shared" si="15"/>
        <v>694.976</v>
      </c>
      <c r="M88">
        <f t="shared" si="16"/>
        <v>15637.520999999999</v>
      </c>
      <c r="N88">
        <f t="shared" si="17"/>
        <v>0.69497600000000004</v>
      </c>
      <c r="O88">
        <f t="shared" si="17"/>
        <v>15.637521</v>
      </c>
      <c r="AC88">
        <v>5.6870000000000003</v>
      </c>
      <c r="AD88">
        <v>-2.1500000953674316</v>
      </c>
      <c r="AE88">
        <v>-2.119999885559082</v>
      </c>
      <c r="AF88">
        <f t="shared" si="18"/>
        <v>-2.1500000953674316</v>
      </c>
      <c r="AG88">
        <f t="shared" si="19"/>
        <v>-2.119999885559082</v>
      </c>
    </row>
    <row r="89" spans="1:33">
      <c r="A89" s="3" t="s">
        <v>1325</v>
      </c>
      <c r="B89" s="3" t="str">
        <f t="shared" si="12"/>
        <v>15:09:31.875</v>
      </c>
      <c r="C89" s="3">
        <f t="shared" si="13"/>
        <v>54571.875</v>
      </c>
      <c r="D89" s="3">
        <f t="shared" si="14"/>
        <v>7.8989999999976135</v>
      </c>
      <c r="E89" s="3">
        <v>1345.46</v>
      </c>
      <c r="F89" s="3">
        <v>18927.599999999999</v>
      </c>
      <c r="G89" s="3">
        <v>9279</v>
      </c>
      <c r="H89" s="3">
        <v>983</v>
      </c>
      <c r="I89" s="3">
        <v>539.5</v>
      </c>
      <c r="J89">
        <f t="shared" si="10"/>
        <v>849.53200000000004</v>
      </c>
      <c r="K89">
        <f t="shared" si="11"/>
        <v>18956.333999999999</v>
      </c>
      <c r="L89">
        <f t="shared" si="15"/>
        <v>686.548</v>
      </c>
      <c r="M89">
        <f t="shared" si="16"/>
        <v>15777.147999999999</v>
      </c>
      <c r="N89">
        <f t="shared" si="17"/>
        <v>0.68654800000000005</v>
      </c>
      <c r="O89">
        <f t="shared" si="17"/>
        <v>15.777148</v>
      </c>
      <c r="AC89">
        <v>5.7640000000000002</v>
      </c>
      <c r="AD89">
        <v>-1.1699999570846558</v>
      </c>
      <c r="AE89">
        <v>-3.3199999332427979</v>
      </c>
      <c r="AF89">
        <f t="shared" si="18"/>
        <v>-1.1699999570846558</v>
      </c>
      <c r="AG89">
        <f t="shared" si="19"/>
        <v>-3.3199999332427979</v>
      </c>
    </row>
    <row r="90" spans="1:33">
      <c r="A90" s="3" t="s">
        <v>1326</v>
      </c>
      <c r="B90" s="3" t="str">
        <f t="shared" si="12"/>
        <v>15:09:31.967</v>
      </c>
      <c r="C90" s="3">
        <f t="shared" si="13"/>
        <v>54571.966999999997</v>
      </c>
      <c r="D90" s="3">
        <f t="shared" si="14"/>
        <v>7.9909999999945285</v>
      </c>
      <c r="E90" s="3">
        <v>1363.69</v>
      </c>
      <c r="F90" s="3">
        <v>19197.5</v>
      </c>
      <c r="G90" s="3">
        <v>9395</v>
      </c>
      <c r="H90" s="3">
        <v>973</v>
      </c>
      <c r="I90" s="3">
        <v>535</v>
      </c>
      <c r="J90">
        <f t="shared" si="10"/>
        <v>860.69100000000003</v>
      </c>
      <c r="K90">
        <f t="shared" si="11"/>
        <v>19226.618999999999</v>
      </c>
      <c r="L90">
        <f t="shared" si="15"/>
        <v>697.70699999999999</v>
      </c>
      <c r="M90">
        <f t="shared" si="16"/>
        <v>16047.432999999999</v>
      </c>
      <c r="N90">
        <f t="shared" si="17"/>
        <v>0.69770699999999997</v>
      </c>
      <c r="O90">
        <f t="shared" si="17"/>
        <v>16.047432999999998</v>
      </c>
      <c r="AC90">
        <v>5.835</v>
      </c>
      <c r="AD90">
        <v>-2.7100000381469727</v>
      </c>
      <c r="AE90">
        <v>-1.4299999475479126</v>
      </c>
      <c r="AF90">
        <f t="shared" si="18"/>
        <v>-2.7100000381469727</v>
      </c>
      <c r="AG90">
        <f t="shared" si="19"/>
        <v>-1.4299999475479126</v>
      </c>
    </row>
    <row r="91" spans="1:33">
      <c r="A91" s="3" t="s">
        <v>1327</v>
      </c>
      <c r="B91" s="3" t="str">
        <f t="shared" si="12"/>
        <v>15:09:32.058</v>
      </c>
      <c r="C91" s="3">
        <f t="shared" si="13"/>
        <v>54572.057999999997</v>
      </c>
      <c r="D91" s="3">
        <f t="shared" si="14"/>
        <v>8.0819999999948777</v>
      </c>
      <c r="E91" s="3">
        <v>1359.33</v>
      </c>
      <c r="F91" s="3">
        <v>19295.2</v>
      </c>
      <c r="G91" s="3">
        <v>9448</v>
      </c>
      <c r="H91" s="3">
        <v>972</v>
      </c>
      <c r="I91" s="3">
        <v>530.5</v>
      </c>
      <c r="J91">
        <f t="shared" si="10"/>
        <v>853.77499999999998</v>
      </c>
      <c r="K91">
        <f t="shared" si="11"/>
        <v>19324.170999999998</v>
      </c>
      <c r="L91">
        <f t="shared" si="15"/>
        <v>690.79099999999994</v>
      </c>
      <c r="M91">
        <f t="shared" si="16"/>
        <v>16144.984999999999</v>
      </c>
      <c r="N91">
        <f t="shared" si="17"/>
        <v>0.69079099999999993</v>
      </c>
      <c r="O91">
        <f t="shared" si="17"/>
        <v>16.144984999999998</v>
      </c>
      <c r="AC91">
        <v>5.91</v>
      </c>
      <c r="AD91">
        <v>-5.2100000381469727</v>
      </c>
      <c r="AE91">
        <v>-1.1599999666213989</v>
      </c>
      <c r="AF91">
        <f t="shared" si="18"/>
        <v>-5.2100000381469727</v>
      </c>
      <c r="AG91">
        <f t="shared" si="19"/>
        <v>-1.1599999666213989</v>
      </c>
    </row>
    <row r="92" spans="1:33">
      <c r="A92" s="3" t="s">
        <v>1328</v>
      </c>
      <c r="B92" s="3" t="str">
        <f t="shared" si="12"/>
        <v>15:09:32.150</v>
      </c>
      <c r="C92" s="3">
        <f t="shared" si="13"/>
        <v>54572.15</v>
      </c>
      <c r="D92" s="3">
        <f t="shared" si="14"/>
        <v>8.1739999999990687</v>
      </c>
      <c r="E92" s="3">
        <v>1372.21</v>
      </c>
      <c r="F92" s="3">
        <v>19628.3</v>
      </c>
      <c r="G92" s="3">
        <v>9610.5</v>
      </c>
      <c r="H92" s="3">
        <v>893.5</v>
      </c>
      <c r="I92" s="3">
        <v>260.75</v>
      </c>
      <c r="J92">
        <f t="shared" si="10"/>
        <v>857.93100000000004</v>
      </c>
      <c r="K92">
        <f t="shared" si="11"/>
        <v>19657.493999999999</v>
      </c>
      <c r="L92">
        <f t="shared" si="15"/>
        <v>694.947</v>
      </c>
      <c r="M92">
        <f t="shared" si="16"/>
        <v>16478.307999999997</v>
      </c>
      <c r="N92">
        <f t="shared" si="17"/>
        <v>0.69494699999999998</v>
      </c>
      <c r="O92">
        <f t="shared" si="17"/>
        <v>16.478307999999998</v>
      </c>
      <c r="AC92">
        <v>5.9880000000000004</v>
      </c>
      <c r="AD92">
        <v>-4.9000000953674316</v>
      </c>
      <c r="AE92">
        <v>-1.6699999570846558</v>
      </c>
      <c r="AF92">
        <f t="shared" si="18"/>
        <v>-4.9000000953674316</v>
      </c>
      <c r="AG92">
        <f t="shared" si="19"/>
        <v>-1.6699999570846558</v>
      </c>
    </row>
    <row r="93" spans="1:33">
      <c r="A93" s="3" t="s">
        <v>1329</v>
      </c>
      <c r="B93" s="3" t="str">
        <f t="shared" si="12"/>
        <v>15:09:32.245</v>
      </c>
      <c r="C93" s="3">
        <f t="shared" si="13"/>
        <v>54572.245000000003</v>
      </c>
      <c r="D93" s="3">
        <f t="shared" si="14"/>
        <v>8.2690000000002328</v>
      </c>
      <c r="E93" s="3">
        <v>1388.38</v>
      </c>
      <c r="F93" s="3">
        <v>19767.7</v>
      </c>
      <c r="G93" s="3">
        <v>9672</v>
      </c>
      <c r="H93" s="3">
        <v>977</v>
      </c>
      <c r="I93" s="3">
        <v>517</v>
      </c>
      <c r="J93">
        <f t="shared" si="10"/>
        <v>870.44600000000003</v>
      </c>
      <c r="K93">
        <f t="shared" si="11"/>
        <v>19797.27</v>
      </c>
      <c r="L93">
        <f t="shared" si="15"/>
        <v>707.46199999999999</v>
      </c>
      <c r="M93">
        <f t="shared" si="16"/>
        <v>16618.083999999999</v>
      </c>
      <c r="N93">
        <f t="shared" si="17"/>
        <v>0.70746200000000004</v>
      </c>
      <c r="O93">
        <f t="shared" si="17"/>
        <v>16.618084</v>
      </c>
      <c r="AC93">
        <v>6.0579999999999998</v>
      </c>
      <c r="AD93">
        <v>-5.2399997711181641</v>
      </c>
      <c r="AE93">
        <v>-1.309999942779541</v>
      </c>
      <c r="AF93">
        <f t="shared" si="18"/>
        <v>-5.2399997711181641</v>
      </c>
      <c r="AG93">
        <f t="shared" si="19"/>
        <v>-1.309999942779541</v>
      </c>
    </row>
    <row r="94" spans="1:33">
      <c r="A94" s="3" t="s">
        <v>1330</v>
      </c>
      <c r="B94" s="3" t="str">
        <f t="shared" si="12"/>
        <v>15:09:32.338</v>
      </c>
      <c r="C94" s="3">
        <f t="shared" si="13"/>
        <v>54572.338000000003</v>
      </c>
      <c r="D94" s="3">
        <f t="shared" si="14"/>
        <v>8.3620000000009895</v>
      </c>
      <c r="E94" s="3">
        <v>1409.55</v>
      </c>
      <c r="F94" s="3">
        <v>20060.400000000001</v>
      </c>
      <c r="G94" s="3">
        <v>9817</v>
      </c>
      <c r="H94" s="3">
        <v>969</v>
      </c>
      <c r="I94" s="3">
        <v>512.5</v>
      </c>
      <c r="J94">
        <f t="shared" si="10"/>
        <v>883.947</v>
      </c>
      <c r="K94">
        <f t="shared" si="11"/>
        <v>20090.423999999999</v>
      </c>
      <c r="L94">
        <f t="shared" si="15"/>
        <v>720.96299999999997</v>
      </c>
      <c r="M94">
        <f t="shared" si="16"/>
        <v>16911.237999999998</v>
      </c>
      <c r="N94">
        <f t="shared" si="17"/>
        <v>0.72096300000000002</v>
      </c>
      <c r="O94">
        <f t="shared" si="17"/>
        <v>16.911237999999997</v>
      </c>
      <c r="AC94">
        <v>6.1139999999999999</v>
      </c>
      <c r="AD94">
        <v>-5.9899997711181641</v>
      </c>
      <c r="AE94">
        <v>1.9999999552965164E-2</v>
      </c>
      <c r="AF94">
        <f t="shared" si="18"/>
        <v>-5.9899997711181641</v>
      </c>
      <c r="AG94">
        <f t="shared" si="19"/>
        <v>1.9999999552965164E-2</v>
      </c>
    </row>
    <row r="95" spans="1:33">
      <c r="A95" s="3" t="s">
        <v>1331</v>
      </c>
      <c r="B95" s="3" t="str">
        <f t="shared" si="12"/>
        <v>15:09:32.430</v>
      </c>
      <c r="C95" s="3">
        <f t="shared" si="13"/>
        <v>54572.43</v>
      </c>
      <c r="D95" s="3">
        <f t="shared" si="14"/>
        <v>8.4539999999979045</v>
      </c>
      <c r="E95" s="3">
        <v>1430.85</v>
      </c>
      <c r="F95" s="3">
        <v>20202.7</v>
      </c>
      <c r="G95" s="3">
        <v>9881</v>
      </c>
      <c r="H95" s="3">
        <v>884.5</v>
      </c>
      <c r="I95" s="3">
        <v>252.25</v>
      </c>
      <c r="J95">
        <f t="shared" si="10"/>
        <v>901.51499999999999</v>
      </c>
      <c r="K95">
        <f t="shared" si="11"/>
        <v>20233.232</v>
      </c>
      <c r="L95">
        <f t="shared" si="15"/>
        <v>738.53099999999995</v>
      </c>
      <c r="M95">
        <f t="shared" si="16"/>
        <v>17054.045999999998</v>
      </c>
      <c r="N95">
        <f t="shared" si="17"/>
        <v>0.73853099999999994</v>
      </c>
      <c r="O95">
        <f t="shared" si="17"/>
        <v>17.054046</v>
      </c>
      <c r="AC95">
        <v>6.1829999999999998</v>
      </c>
      <c r="AD95">
        <v>-6</v>
      </c>
      <c r="AE95">
        <v>-1.3200000524520874</v>
      </c>
      <c r="AF95">
        <f t="shared" si="18"/>
        <v>-6</v>
      </c>
      <c r="AG95">
        <f t="shared" si="19"/>
        <v>-1.3200000524520874</v>
      </c>
    </row>
    <row r="96" spans="1:33">
      <c r="A96" s="3" t="s">
        <v>1332</v>
      </c>
      <c r="B96" s="3" t="str">
        <f t="shared" si="12"/>
        <v>15:09:32.526</v>
      </c>
      <c r="C96" s="3">
        <f t="shared" si="13"/>
        <v>54572.525999999998</v>
      </c>
      <c r="D96" s="3">
        <f t="shared" si="14"/>
        <v>8.5499999999956344</v>
      </c>
      <c r="E96" s="3">
        <v>1438.12</v>
      </c>
      <c r="F96" s="3">
        <v>20465.5</v>
      </c>
      <c r="G96" s="3">
        <v>10029</v>
      </c>
      <c r="H96" s="3">
        <v>967</v>
      </c>
      <c r="I96" s="3">
        <v>500.5</v>
      </c>
      <c r="J96">
        <f t="shared" si="10"/>
        <v>901.90300000000002</v>
      </c>
      <c r="K96">
        <f t="shared" si="11"/>
        <v>20496.133000000002</v>
      </c>
      <c r="L96">
        <f t="shared" si="15"/>
        <v>738.91899999999998</v>
      </c>
      <c r="M96">
        <f t="shared" si="16"/>
        <v>17316.947</v>
      </c>
      <c r="N96">
        <f t="shared" si="17"/>
        <v>0.73891899999999999</v>
      </c>
      <c r="O96">
        <f t="shared" si="17"/>
        <v>17.316946999999999</v>
      </c>
      <c r="AC96">
        <v>6.2409999999999997</v>
      </c>
      <c r="AD96">
        <v>-5.5</v>
      </c>
      <c r="AE96">
        <v>-2.1400001049041748</v>
      </c>
      <c r="AF96">
        <f t="shared" si="18"/>
        <v>-5.5</v>
      </c>
      <c r="AG96">
        <f t="shared" si="19"/>
        <v>-2.1400001049041748</v>
      </c>
    </row>
    <row r="97" spans="1:33">
      <c r="A97" s="3" t="s">
        <v>1333</v>
      </c>
      <c r="B97" s="3" t="str">
        <f t="shared" si="12"/>
        <v>15:09:32.617</v>
      </c>
      <c r="C97" s="3">
        <f t="shared" si="13"/>
        <v>54572.616999999998</v>
      </c>
      <c r="D97" s="3">
        <f t="shared" si="14"/>
        <v>8.6409999999959837</v>
      </c>
      <c r="E97" s="3">
        <v>1451.72</v>
      </c>
      <c r="F97" s="3">
        <v>20620.099999999999</v>
      </c>
      <c r="G97" s="3">
        <v>10111</v>
      </c>
      <c r="H97" s="3">
        <v>886.5</v>
      </c>
      <c r="I97" s="3">
        <v>246.75</v>
      </c>
      <c r="J97">
        <f t="shared" si="10"/>
        <v>911.45100000000002</v>
      </c>
      <c r="K97">
        <f t="shared" si="11"/>
        <v>20651.036</v>
      </c>
      <c r="L97">
        <f t="shared" si="15"/>
        <v>748.46699999999998</v>
      </c>
      <c r="M97">
        <f t="shared" si="16"/>
        <v>17471.849999999999</v>
      </c>
      <c r="N97">
        <f t="shared" si="17"/>
        <v>0.74846699999999999</v>
      </c>
      <c r="O97">
        <f t="shared" si="17"/>
        <v>17.47185</v>
      </c>
      <c r="AC97">
        <v>6.3120000000000003</v>
      </c>
      <c r="AD97">
        <v>-7.4899997711181641</v>
      </c>
      <c r="AE97">
        <v>-1.5900000333786011</v>
      </c>
      <c r="AF97">
        <f t="shared" si="18"/>
        <v>-7.4899997711181641</v>
      </c>
      <c r="AG97">
        <f t="shared" si="19"/>
        <v>-1.5900000333786011</v>
      </c>
    </row>
    <row r="98" spans="1:33">
      <c r="A98" s="3" t="s">
        <v>1334</v>
      </c>
      <c r="B98" s="3" t="str">
        <f t="shared" si="12"/>
        <v>15:09:32.711</v>
      </c>
      <c r="C98" s="3">
        <f t="shared" si="13"/>
        <v>54572.711000000003</v>
      </c>
      <c r="D98" s="3">
        <f t="shared" si="14"/>
        <v>8.7350000000005821</v>
      </c>
      <c r="E98" s="3">
        <v>1467.31</v>
      </c>
      <c r="F98" s="3">
        <v>20889.5</v>
      </c>
      <c r="G98" s="3">
        <v>10264</v>
      </c>
      <c r="H98" s="3">
        <v>958</v>
      </c>
      <c r="I98" s="3">
        <v>490.5</v>
      </c>
      <c r="J98">
        <f t="shared" si="10"/>
        <v>919.98400000000004</v>
      </c>
      <c r="K98">
        <f t="shared" si="11"/>
        <v>20920.751</v>
      </c>
      <c r="L98">
        <f t="shared" si="15"/>
        <v>757</v>
      </c>
      <c r="M98">
        <f t="shared" si="16"/>
        <v>17741.564999999999</v>
      </c>
      <c r="N98">
        <f t="shared" si="17"/>
        <v>0.75700000000000001</v>
      </c>
      <c r="O98">
        <f t="shared" si="17"/>
        <v>17.741564999999998</v>
      </c>
      <c r="AC98">
        <v>6.3819999999999997</v>
      </c>
      <c r="AD98">
        <v>-6.1599998474121094</v>
      </c>
      <c r="AE98">
        <v>-2.2999999523162842</v>
      </c>
      <c r="AF98">
        <f t="shared" si="18"/>
        <v>-6.1599998474121094</v>
      </c>
      <c r="AG98">
        <f t="shared" si="19"/>
        <v>-2.2999999523162842</v>
      </c>
    </row>
    <row r="99" spans="1:33">
      <c r="A99" s="3" t="s">
        <v>1335</v>
      </c>
      <c r="B99" s="3" t="str">
        <f t="shared" si="12"/>
        <v>15:09:32.803</v>
      </c>
      <c r="C99" s="3">
        <f t="shared" si="13"/>
        <v>54572.803</v>
      </c>
      <c r="D99" s="3">
        <f t="shared" si="14"/>
        <v>8.8269999999974971</v>
      </c>
      <c r="E99" s="3">
        <v>1455.76</v>
      </c>
      <c r="F99" s="3">
        <v>21014.1</v>
      </c>
      <c r="G99" s="3">
        <v>10351</v>
      </c>
      <c r="H99" s="3">
        <v>947</v>
      </c>
      <c r="I99" s="3">
        <v>486.5</v>
      </c>
      <c r="J99">
        <f t="shared" si="10"/>
        <v>905.17600000000004</v>
      </c>
      <c r="K99">
        <f t="shared" si="11"/>
        <v>21045.006000000001</v>
      </c>
      <c r="L99">
        <f t="shared" si="15"/>
        <v>742.19200000000001</v>
      </c>
      <c r="M99">
        <f t="shared" si="16"/>
        <v>17865.82</v>
      </c>
      <c r="N99">
        <f t="shared" si="17"/>
        <v>0.74219200000000007</v>
      </c>
      <c r="O99">
        <f t="shared" si="17"/>
        <v>17.865819999999999</v>
      </c>
      <c r="AC99">
        <v>6.4480000000000004</v>
      </c>
      <c r="AD99">
        <v>-8.3500003814697266</v>
      </c>
      <c r="AE99">
        <v>-1.7000000476837158</v>
      </c>
      <c r="AF99">
        <f t="shared" si="18"/>
        <v>-8.3500003814697266</v>
      </c>
      <c r="AG99">
        <f t="shared" si="19"/>
        <v>-1.7000000476837158</v>
      </c>
    </row>
    <row r="100" spans="1:33">
      <c r="A100" s="3" t="s">
        <v>1336</v>
      </c>
      <c r="B100" s="3" t="str">
        <f t="shared" si="12"/>
        <v>15:09:32.896</v>
      </c>
      <c r="C100" s="3">
        <f t="shared" si="13"/>
        <v>54572.896000000001</v>
      </c>
      <c r="D100" s="3">
        <f t="shared" si="14"/>
        <v>8.9199999999982538</v>
      </c>
      <c r="E100" s="3">
        <v>1473.92</v>
      </c>
      <c r="F100" s="3">
        <v>21354.9</v>
      </c>
      <c r="G100" s="3">
        <v>10555</v>
      </c>
      <c r="H100" s="3">
        <v>945</v>
      </c>
      <c r="I100" s="3">
        <v>482.5</v>
      </c>
      <c r="J100">
        <f t="shared" si="10"/>
        <v>914.40899999999999</v>
      </c>
      <c r="K100">
        <f t="shared" si="11"/>
        <v>21386.165000000001</v>
      </c>
      <c r="L100">
        <f t="shared" si="15"/>
        <v>751.42499999999995</v>
      </c>
      <c r="M100">
        <f t="shared" si="16"/>
        <v>18206.978999999999</v>
      </c>
      <c r="N100">
        <f t="shared" si="17"/>
        <v>0.75142500000000001</v>
      </c>
      <c r="O100">
        <f t="shared" si="17"/>
        <v>18.206979</v>
      </c>
      <c r="AC100">
        <v>6.508</v>
      </c>
      <c r="AD100">
        <v>-5.8600001335144043</v>
      </c>
      <c r="AE100">
        <v>-3.5299999713897705</v>
      </c>
      <c r="AF100">
        <f t="shared" si="18"/>
        <v>-5.8600001335144043</v>
      </c>
      <c r="AG100">
        <f t="shared" si="19"/>
        <v>-3.5299999713897705</v>
      </c>
    </row>
    <row r="101" spans="1:33">
      <c r="A101" s="3" t="s">
        <v>1337</v>
      </c>
      <c r="B101" s="3" t="str">
        <f t="shared" si="12"/>
        <v>15:09:32.989</v>
      </c>
      <c r="C101" s="3">
        <f t="shared" si="13"/>
        <v>54572.989000000001</v>
      </c>
      <c r="D101" s="3">
        <f t="shared" si="14"/>
        <v>9.0129999999990105</v>
      </c>
      <c r="E101" s="3">
        <v>1511.4</v>
      </c>
      <c r="F101" s="3">
        <v>21505.8</v>
      </c>
      <c r="G101" s="3">
        <v>10625.5</v>
      </c>
      <c r="H101" s="3">
        <v>845</v>
      </c>
      <c r="I101" s="3">
        <v>237.25</v>
      </c>
      <c r="J101">
        <f t="shared" si="10"/>
        <v>947.92600000000004</v>
      </c>
      <c r="K101">
        <f t="shared" si="11"/>
        <v>21537.993999999999</v>
      </c>
      <c r="L101">
        <f t="shared" si="15"/>
        <v>784.94200000000001</v>
      </c>
      <c r="M101">
        <f t="shared" si="16"/>
        <v>18358.807999999997</v>
      </c>
      <c r="N101">
        <f t="shared" si="17"/>
        <v>0.78494200000000003</v>
      </c>
      <c r="O101">
        <f t="shared" si="17"/>
        <v>18.358807999999996</v>
      </c>
      <c r="AC101">
        <v>6.5720000000000001</v>
      </c>
      <c r="AD101">
        <v>-11.229999542236328</v>
      </c>
      <c r="AE101">
        <v>-1.6599999666213989</v>
      </c>
      <c r="AF101">
        <f t="shared" si="18"/>
        <v>-11.229999542236328</v>
      </c>
      <c r="AG101">
        <f t="shared" si="19"/>
        <v>-1.6599999666213989</v>
      </c>
    </row>
    <row r="102" spans="1:33">
      <c r="A102" s="3" t="s">
        <v>1338</v>
      </c>
      <c r="B102" s="3" t="str">
        <f t="shared" si="12"/>
        <v>15:09:33.081</v>
      </c>
      <c r="C102" s="3">
        <f t="shared" si="13"/>
        <v>54573.080999999998</v>
      </c>
      <c r="D102" s="3">
        <f t="shared" si="14"/>
        <v>9.1049999999959255</v>
      </c>
      <c r="E102" s="3">
        <v>1511.64</v>
      </c>
      <c r="F102" s="3">
        <v>21756.1</v>
      </c>
      <c r="G102" s="3">
        <v>10792</v>
      </c>
      <c r="H102" s="3">
        <v>876.5</v>
      </c>
      <c r="I102" s="3">
        <v>233.75</v>
      </c>
      <c r="J102">
        <f t="shared" si="10"/>
        <v>941.61400000000003</v>
      </c>
      <c r="K102">
        <f t="shared" si="11"/>
        <v>21788.215</v>
      </c>
      <c r="L102">
        <f t="shared" si="15"/>
        <v>778.63</v>
      </c>
      <c r="M102">
        <f t="shared" si="16"/>
        <v>18609.028999999999</v>
      </c>
      <c r="N102">
        <f t="shared" si="17"/>
        <v>0.77863000000000004</v>
      </c>
      <c r="O102">
        <f t="shared" si="17"/>
        <v>18.609029</v>
      </c>
      <c r="AC102">
        <v>6.6459999999999999</v>
      </c>
      <c r="AD102">
        <v>-7.0900001525878906</v>
      </c>
      <c r="AE102">
        <v>-2.7599999904632568</v>
      </c>
      <c r="AF102">
        <f t="shared" si="18"/>
        <v>-7.0900001525878906</v>
      </c>
      <c r="AG102">
        <f t="shared" si="19"/>
        <v>-2.7599999904632568</v>
      </c>
    </row>
    <row r="103" spans="1:33">
      <c r="A103" s="3" t="s">
        <v>1339</v>
      </c>
      <c r="B103" s="3" t="str">
        <f t="shared" si="12"/>
        <v>15:09:33.176</v>
      </c>
      <c r="C103" s="3">
        <f t="shared" si="13"/>
        <v>54573.175999999999</v>
      </c>
      <c r="D103" s="3">
        <f t="shared" si="14"/>
        <v>9.1999999999970896</v>
      </c>
      <c r="E103" s="3">
        <v>1512.48</v>
      </c>
      <c r="F103" s="3">
        <v>21883.599999999999</v>
      </c>
      <c r="G103" s="3">
        <v>10877.5</v>
      </c>
      <c r="H103" s="3">
        <v>867</v>
      </c>
      <c r="I103" s="3">
        <v>232</v>
      </c>
      <c r="J103">
        <f t="shared" si="10"/>
        <v>939.11599999999999</v>
      </c>
      <c r="K103">
        <f t="shared" si="11"/>
        <v>21915.692999999999</v>
      </c>
      <c r="L103">
        <f t="shared" si="15"/>
        <v>776.13199999999995</v>
      </c>
      <c r="M103">
        <f t="shared" si="16"/>
        <v>18736.506999999998</v>
      </c>
      <c r="N103">
        <f t="shared" si="17"/>
        <v>0.77613199999999993</v>
      </c>
      <c r="O103">
        <f t="shared" si="17"/>
        <v>18.736507</v>
      </c>
      <c r="AC103">
        <v>6.7060000000000004</v>
      </c>
      <c r="AD103">
        <v>-8.7100000381469727</v>
      </c>
      <c r="AE103">
        <v>-3.2000000476837158</v>
      </c>
      <c r="AF103">
        <f t="shared" si="18"/>
        <v>-8.7100000381469727</v>
      </c>
      <c r="AG103">
        <f t="shared" si="19"/>
        <v>-3.2000000476837158</v>
      </c>
    </row>
    <row r="104" spans="1:33">
      <c r="A104" s="3" t="s">
        <v>1340</v>
      </c>
      <c r="B104" s="3" t="str">
        <f t="shared" si="12"/>
        <v>15:09:33.269</v>
      </c>
      <c r="C104" s="3">
        <f t="shared" si="13"/>
        <v>54573.269</v>
      </c>
      <c r="D104" s="3">
        <f t="shared" si="14"/>
        <v>9.2929999999978463</v>
      </c>
      <c r="E104" s="3">
        <v>1544.82</v>
      </c>
      <c r="F104" s="3">
        <v>22182.2</v>
      </c>
      <c r="G104" s="3">
        <v>11059</v>
      </c>
      <c r="H104" s="3">
        <v>926</v>
      </c>
      <c r="I104" s="3">
        <v>461</v>
      </c>
      <c r="J104">
        <f t="shared" si="10"/>
        <v>963.62800000000004</v>
      </c>
      <c r="K104">
        <f t="shared" si="11"/>
        <v>22215.037</v>
      </c>
      <c r="L104">
        <f t="shared" si="15"/>
        <v>800.64400000000001</v>
      </c>
      <c r="M104">
        <f t="shared" si="16"/>
        <v>19035.850999999999</v>
      </c>
      <c r="N104">
        <f t="shared" si="17"/>
        <v>0.80064400000000002</v>
      </c>
      <c r="O104">
        <f t="shared" si="17"/>
        <v>19.035850999999997</v>
      </c>
      <c r="AC104">
        <v>6.7779999999999996</v>
      </c>
      <c r="AD104">
        <v>-8.7100000381469727</v>
      </c>
      <c r="AE104">
        <v>-3.2000000476837158</v>
      </c>
      <c r="AF104">
        <f t="shared" si="18"/>
        <v>-8.7100000381469727</v>
      </c>
      <c r="AG104">
        <f t="shared" si="19"/>
        <v>-3.2000000476837158</v>
      </c>
    </row>
    <row r="105" spans="1:33">
      <c r="A105" s="3" t="s">
        <v>1341</v>
      </c>
      <c r="B105" s="3" t="str">
        <f t="shared" si="12"/>
        <v>15:09:33.362</v>
      </c>
      <c r="C105" s="3">
        <f t="shared" si="13"/>
        <v>54573.362000000001</v>
      </c>
      <c r="D105" s="3">
        <f t="shared" si="14"/>
        <v>9.385999999998603</v>
      </c>
      <c r="E105" s="3">
        <v>1550.82</v>
      </c>
      <c r="F105" s="3">
        <v>22311.599999999999</v>
      </c>
      <c r="G105" s="3">
        <v>11145</v>
      </c>
      <c r="H105" s="3">
        <v>926</v>
      </c>
      <c r="I105" s="3">
        <v>458.5</v>
      </c>
      <c r="J105">
        <f t="shared" si="10"/>
        <v>966.23900000000003</v>
      </c>
      <c r="K105">
        <f t="shared" si="11"/>
        <v>22344.55</v>
      </c>
      <c r="L105">
        <f t="shared" si="15"/>
        <v>803.255</v>
      </c>
      <c r="M105">
        <f t="shared" si="16"/>
        <v>19165.363999999998</v>
      </c>
      <c r="N105">
        <f t="shared" si="17"/>
        <v>0.80325500000000005</v>
      </c>
      <c r="O105">
        <f t="shared" si="17"/>
        <v>19.165363999999997</v>
      </c>
      <c r="AC105">
        <v>6.8390000000000004</v>
      </c>
      <c r="AD105">
        <v>-10.109999656677246</v>
      </c>
      <c r="AE105">
        <v>-3.5399999618530273</v>
      </c>
      <c r="AF105">
        <f t="shared" si="18"/>
        <v>-10.109999656677246</v>
      </c>
      <c r="AG105">
        <f t="shared" si="19"/>
        <v>-3.5399999618530273</v>
      </c>
    </row>
    <row r="106" spans="1:33">
      <c r="A106" s="3" t="s">
        <v>1342</v>
      </c>
      <c r="B106" s="3" t="str">
        <f t="shared" si="12"/>
        <v>15:09:33.454</v>
      </c>
      <c r="C106" s="3">
        <f t="shared" si="13"/>
        <v>54573.453999999998</v>
      </c>
      <c r="D106" s="3">
        <f t="shared" si="14"/>
        <v>9.477999999995518</v>
      </c>
      <c r="E106" s="3">
        <v>1565.01</v>
      </c>
      <c r="F106" s="3">
        <v>22574.7</v>
      </c>
      <c r="G106" s="3">
        <v>11321</v>
      </c>
      <c r="H106" s="3">
        <v>923</v>
      </c>
      <c r="I106" s="3">
        <v>455.5</v>
      </c>
      <c r="J106">
        <f t="shared" si="10"/>
        <v>973.53700000000003</v>
      </c>
      <c r="K106">
        <f t="shared" si="11"/>
        <v>22607.931</v>
      </c>
      <c r="L106">
        <f t="shared" si="15"/>
        <v>810.553</v>
      </c>
      <c r="M106">
        <f t="shared" si="16"/>
        <v>19428.744999999999</v>
      </c>
      <c r="N106">
        <f t="shared" si="17"/>
        <v>0.81055299999999997</v>
      </c>
      <c r="O106">
        <f t="shared" si="17"/>
        <v>19.428744999999999</v>
      </c>
      <c r="AC106">
        <v>6.9130000000000003</v>
      </c>
      <c r="AD106">
        <v>-13.359999656677246</v>
      </c>
      <c r="AE106">
        <v>-6.5</v>
      </c>
      <c r="AF106">
        <f t="shared" si="18"/>
        <v>-13.359999656677246</v>
      </c>
      <c r="AG106">
        <f t="shared" si="19"/>
        <v>-6.5</v>
      </c>
    </row>
    <row r="107" spans="1:33">
      <c r="A107" s="3" t="s">
        <v>1343</v>
      </c>
      <c r="B107" s="3" t="str">
        <f t="shared" si="12"/>
        <v>15:09:33.548</v>
      </c>
      <c r="C107" s="3">
        <f t="shared" si="13"/>
        <v>54573.548000000003</v>
      </c>
      <c r="D107" s="3">
        <f t="shared" si="14"/>
        <v>9.5720000000001164</v>
      </c>
      <c r="E107" s="3">
        <v>1567.7</v>
      </c>
      <c r="F107" s="3">
        <v>22714.1</v>
      </c>
      <c r="G107" s="3">
        <v>11419</v>
      </c>
      <c r="H107" s="3">
        <v>918</v>
      </c>
      <c r="I107" s="3">
        <v>452</v>
      </c>
      <c r="J107">
        <f t="shared" si="10"/>
        <v>972.577</v>
      </c>
      <c r="K107">
        <f t="shared" si="11"/>
        <v>22747.353999999999</v>
      </c>
      <c r="L107">
        <f t="shared" si="15"/>
        <v>809.59299999999996</v>
      </c>
      <c r="M107">
        <f t="shared" si="16"/>
        <v>19568.167999999998</v>
      </c>
      <c r="N107">
        <f t="shared" si="17"/>
        <v>0.80959300000000001</v>
      </c>
      <c r="O107">
        <f t="shared" si="17"/>
        <v>19.568168</v>
      </c>
      <c r="AC107">
        <v>6.9720000000000004</v>
      </c>
      <c r="AD107">
        <v>-12.420000076293945</v>
      </c>
      <c r="AE107">
        <v>-5.820000171661377</v>
      </c>
      <c r="AF107">
        <f t="shared" si="18"/>
        <v>-12.420000076293945</v>
      </c>
      <c r="AG107">
        <f t="shared" si="19"/>
        <v>-5.820000171661377</v>
      </c>
    </row>
    <row r="108" spans="1:33">
      <c r="A108" s="3" t="s">
        <v>1344</v>
      </c>
      <c r="B108" s="3" t="str">
        <f t="shared" si="12"/>
        <v>15:09:33.641</v>
      </c>
      <c r="C108" s="3">
        <f t="shared" si="13"/>
        <v>54573.641000000003</v>
      </c>
      <c r="D108" s="3">
        <f t="shared" si="14"/>
        <v>9.6650000000008731</v>
      </c>
      <c r="E108" s="3">
        <v>1595.1</v>
      </c>
      <c r="F108" s="3">
        <v>23051.5</v>
      </c>
      <c r="G108" s="3">
        <v>11645.5</v>
      </c>
      <c r="H108" s="3">
        <v>847.5</v>
      </c>
      <c r="I108" s="3">
        <v>222.25</v>
      </c>
      <c r="J108">
        <f t="shared" si="10"/>
        <v>991.13499999999999</v>
      </c>
      <c r="K108">
        <f t="shared" si="11"/>
        <v>23085.356</v>
      </c>
      <c r="L108">
        <f t="shared" si="15"/>
        <v>828.15099999999995</v>
      </c>
      <c r="M108">
        <f t="shared" si="16"/>
        <v>19906.169999999998</v>
      </c>
      <c r="N108">
        <f t="shared" si="17"/>
        <v>0.82815099999999997</v>
      </c>
      <c r="O108">
        <f t="shared" si="17"/>
        <v>19.906169999999999</v>
      </c>
      <c r="AC108">
        <v>7.0339999999999998</v>
      </c>
      <c r="AD108">
        <v>-14.739999771118164</v>
      </c>
      <c r="AE108">
        <v>-10.140000343322754</v>
      </c>
      <c r="AF108">
        <f t="shared" si="18"/>
        <v>-14.739999771118164</v>
      </c>
      <c r="AG108">
        <f t="shared" si="19"/>
        <v>-10.140000343322754</v>
      </c>
    </row>
    <row r="109" spans="1:33">
      <c r="A109" s="3" t="s">
        <v>1345</v>
      </c>
      <c r="B109" s="3" t="str">
        <f t="shared" si="12"/>
        <v>15:09:33.733</v>
      </c>
      <c r="C109" s="3">
        <f t="shared" si="13"/>
        <v>54573.733</v>
      </c>
      <c r="D109" s="3">
        <f t="shared" si="14"/>
        <v>9.7569999999977881</v>
      </c>
      <c r="E109" s="3">
        <v>1604.46</v>
      </c>
      <c r="F109" s="3">
        <v>23192.3</v>
      </c>
      <c r="G109" s="3">
        <v>11743</v>
      </c>
      <c r="H109" s="3">
        <v>837</v>
      </c>
      <c r="I109" s="3">
        <v>219.5</v>
      </c>
      <c r="J109">
        <f t="shared" si="10"/>
        <v>996.80700000000002</v>
      </c>
      <c r="K109">
        <f t="shared" si="11"/>
        <v>23226.351999999999</v>
      </c>
      <c r="L109">
        <f t="shared" si="15"/>
        <v>833.82299999999998</v>
      </c>
      <c r="M109">
        <f t="shared" si="16"/>
        <v>20047.165999999997</v>
      </c>
      <c r="N109">
        <f t="shared" si="17"/>
        <v>0.83382299999999998</v>
      </c>
      <c r="O109">
        <f t="shared" si="17"/>
        <v>20.047165999999997</v>
      </c>
      <c r="AC109">
        <v>7.1180000000000003</v>
      </c>
      <c r="AD109">
        <v>-15.869999885559082</v>
      </c>
      <c r="AE109">
        <v>-10.020000457763672</v>
      </c>
      <c r="AF109">
        <f t="shared" si="18"/>
        <v>-15.869999885559082</v>
      </c>
      <c r="AG109">
        <f t="shared" si="19"/>
        <v>-10.020000457763672</v>
      </c>
    </row>
    <row r="110" spans="1:33">
      <c r="A110" s="3" t="s">
        <v>1346</v>
      </c>
      <c r="B110" s="3" t="str">
        <f t="shared" si="12"/>
        <v>15:09:33.828</v>
      </c>
      <c r="C110" s="3">
        <f t="shared" si="13"/>
        <v>54573.828000000001</v>
      </c>
      <c r="D110" s="3">
        <f t="shared" si="14"/>
        <v>9.8519999999989523</v>
      </c>
      <c r="E110" s="3">
        <v>1623.51</v>
      </c>
      <c r="F110" s="3">
        <v>23481.4</v>
      </c>
      <c r="G110" s="3">
        <v>11946</v>
      </c>
      <c r="H110" s="3">
        <v>804.5</v>
      </c>
      <c r="I110" s="3">
        <v>217.5</v>
      </c>
      <c r="J110">
        <f t="shared" si="10"/>
        <v>1008.282</v>
      </c>
      <c r="K110">
        <f t="shared" si="11"/>
        <v>23515.851999999999</v>
      </c>
      <c r="L110">
        <f t="shared" si="15"/>
        <v>845.298</v>
      </c>
      <c r="M110">
        <f t="shared" si="16"/>
        <v>20336.665999999997</v>
      </c>
      <c r="N110">
        <f t="shared" si="17"/>
        <v>0.84529799999999999</v>
      </c>
      <c r="O110">
        <f t="shared" si="17"/>
        <v>20.336665999999997</v>
      </c>
      <c r="AC110">
        <v>7.1870000000000003</v>
      </c>
      <c r="AD110">
        <v>-9.8299999237060547</v>
      </c>
      <c r="AE110">
        <v>-5.7699999809265137</v>
      </c>
      <c r="AF110">
        <f t="shared" si="18"/>
        <v>-9.8299999237060547</v>
      </c>
      <c r="AG110">
        <f t="shared" si="19"/>
        <v>-5.7699999809265137</v>
      </c>
    </row>
    <row r="111" spans="1:33">
      <c r="A111" s="3" t="s">
        <v>1347</v>
      </c>
      <c r="B111" s="3" t="str">
        <f t="shared" si="12"/>
        <v>15:09:33.920</v>
      </c>
      <c r="C111" s="3">
        <f t="shared" si="13"/>
        <v>54573.919999999998</v>
      </c>
      <c r="D111" s="3">
        <f t="shared" si="14"/>
        <v>9.9439999999958673</v>
      </c>
      <c r="E111" s="3">
        <v>1587.93</v>
      </c>
      <c r="F111" s="3">
        <v>23601.8</v>
      </c>
      <c r="G111" s="3">
        <v>12060</v>
      </c>
      <c r="H111" s="3">
        <v>889</v>
      </c>
      <c r="I111" s="3">
        <v>433</v>
      </c>
      <c r="J111">
        <f t="shared" si="10"/>
        <v>969.56299999999999</v>
      </c>
      <c r="K111">
        <f t="shared" si="11"/>
        <v>23635.278999999999</v>
      </c>
      <c r="L111">
        <f t="shared" si="15"/>
        <v>806.57899999999995</v>
      </c>
      <c r="M111">
        <f t="shared" si="16"/>
        <v>20456.092999999997</v>
      </c>
      <c r="N111">
        <f t="shared" si="17"/>
        <v>0.80657899999999993</v>
      </c>
      <c r="O111">
        <f t="shared" si="17"/>
        <v>20.456092999999999</v>
      </c>
      <c r="AC111">
        <v>7.2590000000000003</v>
      </c>
      <c r="AD111">
        <v>-10.729999542236328</v>
      </c>
      <c r="AE111">
        <v>-4.820000171661377</v>
      </c>
      <c r="AF111">
        <f t="shared" si="18"/>
        <v>-10.729999542236328</v>
      </c>
      <c r="AG111">
        <f t="shared" si="19"/>
        <v>-4.820000171661377</v>
      </c>
    </row>
    <row r="112" spans="1:33">
      <c r="A112" s="3" t="s">
        <v>1348</v>
      </c>
      <c r="B112" s="3" t="str">
        <f t="shared" si="12"/>
        <v>15:09:34.013</v>
      </c>
      <c r="C112" s="3">
        <f t="shared" si="13"/>
        <v>54574.012999999999</v>
      </c>
      <c r="D112" s="3">
        <f t="shared" si="14"/>
        <v>10.036999999996624</v>
      </c>
      <c r="E112" s="3">
        <v>1611.71</v>
      </c>
      <c r="F112" s="3">
        <v>23900.9</v>
      </c>
      <c r="G112" s="3">
        <v>12272</v>
      </c>
      <c r="H112" s="3">
        <v>875</v>
      </c>
      <c r="I112" s="3">
        <v>431</v>
      </c>
      <c r="J112">
        <f t="shared" si="10"/>
        <v>985.505</v>
      </c>
      <c r="K112">
        <f t="shared" si="11"/>
        <v>23934.899000000001</v>
      </c>
      <c r="L112">
        <f t="shared" si="15"/>
        <v>822.52099999999996</v>
      </c>
      <c r="M112">
        <f t="shared" si="16"/>
        <v>20755.713</v>
      </c>
      <c r="N112">
        <f t="shared" si="17"/>
        <v>0.82252099999999995</v>
      </c>
      <c r="O112">
        <f t="shared" si="17"/>
        <v>20.755713</v>
      </c>
      <c r="AC112">
        <v>7.306</v>
      </c>
      <c r="AD112">
        <v>-8.5600004196166992</v>
      </c>
      <c r="AE112">
        <v>-6.0199999809265137</v>
      </c>
      <c r="AF112">
        <f t="shared" si="18"/>
        <v>-8.5600004196166992</v>
      </c>
      <c r="AG112">
        <f t="shared" si="19"/>
        <v>-6.0199999809265137</v>
      </c>
    </row>
    <row r="113" spans="1:33">
      <c r="A113" s="3" t="s">
        <v>1349</v>
      </c>
      <c r="B113" s="3" t="str">
        <f t="shared" si="12"/>
        <v>15:09:34.107</v>
      </c>
      <c r="C113" s="3">
        <f t="shared" si="13"/>
        <v>54574.107000000004</v>
      </c>
      <c r="D113" s="3">
        <f t="shared" si="14"/>
        <v>10.131000000001222</v>
      </c>
      <c r="E113" s="3">
        <v>1590.23</v>
      </c>
      <c r="F113" s="3">
        <v>24010.5</v>
      </c>
      <c r="G113" s="3">
        <v>12370</v>
      </c>
      <c r="H113" s="3">
        <v>805</v>
      </c>
      <c r="I113" s="3">
        <v>213.5</v>
      </c>
      <c r="J113">
        <f t="shared" si="10"/>
        <v>961.16300000000001</v>
      </c>
      <c r="K113">
        <f t="shared" si="11"/>
        <v>24043.9</v>
      </c>
      <c r="L113">
        <f t="shared" si="15"/>
        <v>798.17899999999997</v>
      </c>
      <c r="M113">
        <f t="shared" si="16"/>
        <v>20864.714</v>
      </c>
      <c r="N113">
        <f t="shared" si="17"/>
        <v>0.79817899999999997</v>
      </c>
      <c r="O113">
        <f t="shared" si="17"/>
        <v>20.864713999999999</v>
      </c>
      <c r="AC113">
        <v>7.37</v>
      </c>
      <c r="AD113">
        <v>-12.170000076293945</v>
      </c>
      <c r="AE113">
        <v>-3.7999999523162842</v>
      </c>
      <c r="AF113">
        <f t="shared" si="18"/>
        <v>-12.170000076293945</v>
      </c>
      <c r="AG113">
        <f t="shared" si="19"/>
        <v>-3.7999999523162842</v>
      </c>
    </row>
    <row r="114" spans="1:33">
      <c r="A114" s="3" t="s">
        <v>1350</v>
      </c>
      <c r="B114" s="3" t="str">
        <f t="shared" si="12"/>
        <v>15:09:34.199</v>
      </c>
      <c r="C114" s="3">
        <f t="shared" si="13"/>
        <v>54574.199000000001</v>
      </c>
      <c r="D114" s="3">
        <f t="shared" si="14"/>
        <v>10.222999999998137</v>
      </c>
      <c r="E114" s="3">
        <v>1633.13</v>
      </c>
      <c r="F114" s="3">
        <v>24301.9</v>
      </c>
      <c r="G114" s="3">
        <v>12568.5</v>
      </c>
      <c r="H114" s="3">
        <v>801.5</v>
      </c>
      <c r="I114" s="3">
        <v>211</v>
      </c>
      <c r="J114">
        <f t="shared" si="10"/>
        <v>996.42100000000005</v>
      </c>
      <c r="K114">
        <f t="shared" si="11"/>
        <v>24336.323</v>
      </c>
      <c r="L114">
        <f t="shared" si="15"/>
        <v>833.43700000000001</v>
      </c>
      <c r="M114">
        <f t="shared" si="16"/>
        <v>21157.136999999999</v>
      </c>
      <c r="N114">
        <f t="shared" si="17"/>
        <v>0.83343699999999998</v>
      </c>
      <c r="O114">
        <f t="shared" si="17"/>
        <v>21.157136999999999</v>
      </c>
      <c r="AC114">
        <v>7.4539999999999997</v>
      </c>
      <c r="AD114">
        <v>-10.649999618530273</v>
      </c>
      <c r="AE114">
        <v>-1.3600000143051147</v>
      </c>
      <c r="AF114">
        <f t="shared" si="18"/>
        <v>-10.649999618530273</v>
      </c>
      <c r="AG114">
        <f t="shared" si="19"/>
        <v>-1.3600000143051147</v>
      </c>
    </row>
    <row r="115" spans="1:33">
      <c r="A115" s="3" t="s">
        <v>1351</v>
      </c>
      <c r="B115" s="3" t="str">
        <f t="shared" si="12"/>
        <v>15:09:34.292</v>
      </c>
      <c r="C115" s="3">
        <f t="shared" si="13"/>
        <v>54574.292000000001</v>
      </c>
      <c r="D115" s="3">
        <f t="shared" si="14"/>
        <v>10.315999999998894</v>
      </c>
      <c r="E115" s="3">
        <v>1606.51</v>
      </c>
      <c r="F115" s="3">
        <v>24423.5</v>
      </c>
      <c r="G115" s="3">
        <v>12680</v>
      </c>
      <c r="H115" s="3">
        <v>845</v>
      </c>
      <c r="I115" s="3">
        <v>420.5</v>
      </c>
      <c r="J115">
        <f t="shared" si="10"/>
        <v>966.62699999999995</v>
      </c>
      <c r="K115">
        <f t="shared" si="11"/>
        <v>24457.184000000001</v>
      </c>
      <c r="L115">
        <f t="shared" si="15"/>
        <v>803.64299999999992</v>
      </c>
      <c r="M115">
        <f t="shared" si="16"/>
        <v>21277.998</v>
      </c>
      <c r="N115">
        <f t="shared" si="17"/>
        <v>0.80364299999999989</v>
      </c>
      <c r="O115">
        <f t="shared" si="17"/>
        <v>21.277998</v>
      </c>
      <c r="AC115">
        <v>7.5019999999999998</v>
      </c>
      <c r="AD115">
        <v>-11.560000419616699</v>
      </c>
      <c r="AE115">
        <v>-1.2200000286102295</v>
      </c>
      <c r="AF115">
        <f t="shared" si="18"/>
        <v>-11.560000419616699</v>
      </c>
      <c r="AG115">
        <f t="shared" si="19"/>
        <v>-1.2200000286102295</v>
      </c>
    </row>
    <row r="116" spans="1:33">
      <c r="A116" s="3" t="s">
        <v>1352</v>
      </c>
      <c r="B116" s="3" t="str">
        <f t="shared" si="12"/>
        <v>15:09:34.385</v>
      </c>
      <c r="C116" s="3">
        <f t="shared" si="13"/>
        <v>54574.385000000002</v>
      </c>
      <c r="D116" s="3">
        <f t="shared" si="14"/>
        <v>10.408999999999651</v>
      </c>
      <c r="E116" s="3">
        <v>1659.76</v>
      </c>
      <c r="F116" s="3">
        <v>24717.599999999999</v>
      </c>
      <c r="G116" s="3">
        <v>12879</v>
      </c>
      <c r="H116" s="3">
        <v>836</v>
      </c>
      <c r="I116" s="3">
        <v>418</v>
      </c>
      <c r="J116">
        <f t="shared" si="10"/>
        <v>1012.16</v>
      </c>
      <c r="K116">
        <f t="shared" si="11"/>
        <v>24752.577000000001</v>
      </c>
      <c r="L116">
        <f t="shared" si="15"/>
        <v>849.17599999999993</v>
      </c>
      <c r="M116">
        <f t="shared" si="16"/>
        <v>21573.391</v>
      </c>
      <c r="N116">
        <f t="shared" si="17"/>
        <v>0.84917599999999993</v>
      </c>
      <c r="O116">
        <f t="shared" si="17"/>
        <v>21.573391000000001</v>
      </c>
      <c r="AC116">
        <v>7.5629999999999997</v>
      </c>
      <c r="AD116">
        <v>-8.7299995422363281</v>
      </c>
      <c r="AE116">
        <v>-0.50999999046325684</v>
      </c>
      <c r="AF116">
        <f t="shared" si="18"/>
        <v>-8.7299995422363281</v>
      </c>
      <c r="AG116">
        <f t="shared" si="19"/>
        <v>-0.50999999046325684</v>
      </c>
    </row>
    <row r="117" spans="1:33">
      <c r="A117" s="3" t="s">
        <v>1353</v>
      </c>
      <c r="B117" s="3" t="str">
        <f t="shared" si="12"/>
        <v>15:09:34.479</v>
      </c>
      <c r="C117" s="3">
        <f t="shared" si="13"/>
        <v>54574.478999999999</v>
      </c>
      <c r="D117" s="3">
        <f t="shared" si="14"/>
        <v>10.502999999996973</v>
      </c>
      <c r="E117" s="3">
        <v>1614.92</v>
      </c>
      <c r="F117" s="3">
        <v>24869.4</v>
      </c>
      <c r="G117" s="3">
        <v>13027</v>
      </c>
      <c r="H117" s="3">
        <v>761.5</v>
      </c>
      <c r="I117" s="3">
        <v>207.25</v>
      </c>
      <c r="J117">
        <f t="shared" si="10"/>
        <v>963.36199999999997</v>
      </c>
      <c r="K117">
        <f t="shared" si="11"/>
        <v>24903.151999999998</v>
      </c>
      <c r="L117">
        <f t="shared" si="15"/>
        <v>800.37799999999993</v>
      </c>
      <c r="M117">
        <f t="shared" si="16"/>
        <v>21723.965999999997</v>
      </c>
      <c r="N117">
        <f t="shared" si="17"/>
        <v>0.80037799999999992</v>
      </c>
      <c r="O117">
        <f t="shared" si="17"/>
        <v>21.723965999999997</v>
      </c>
      <c r="AC117">
        <v>7.6349999999999998</v>
      </c>
      <c r="AD117">
        <v>-9.8199996948242188</v>
      </c>
      <c r="AE117">
        <v>-3.0499999523162842</v>
      </c>
      <c r="AF117">
        <f t="shared" si="18"/>
        <v>-9.8199996948242188</v>
      </c>
      <c r="AG117">
        <f t="shared" si="19"/>
        <v>-3.0499999523162842</v>
      </c>
    </row>
    <row r="118" spans="1:33">
      <c r="A118" s="3" t="s">
        <v>1354</v>
      </c>
      <c r="B118" s="3" t="str">
        <f t="shared" si="12"/>
        <v>15:09:34.573</v>
      </c>
      <c r="C118" s="3">
        <f t="shared" si="13"/>
        <v>54574.572999999997</v>
      </c>
      <c r="D118" s="3">
        <f t="shared" si="14"/>
        <v>10.596999999994296</v>
      </c>
      <c r="E118" s="3">
        <v>1678.51</v>
      </c>
      <c r="F118" s="3">
        <v>25167.1</v>
      </c>
      <c r="G118" s="3">
        <v>13227.5</v>
      </c>
      <c r="H118" s="3">
        <v>762.5</v>
      </c>
      <c r="I118" s="3">
        <v>204.75</v>
      </c>
      <c r="J118">
        <f t="shared" si="10"/>
        <v>1019.1369999999999</v>
      </c>
      <c r="K118">
        <f t="shared" si="11"/>
        <v>25202.414000000001</v>
      </c>
      <c r="L118">
        <f t="shared" si="15"/>
        <v>856.15299999999991</v>
      </c>
      <c r="M118">
        <f t="shared" si="16"/>
        <v>22023.227999999999</v>
      </c>
      <c r="N118">
        <f t="shared" si="17"/>
        <v>0.85615299999999994</v>
      </c>
      <c r="O118">
        <f t="shared" si="17"/>
        <v>22.023228</v>
      </c>
      <c r="AC118">
        <v>7.7130000000000001</v>
      </c>
      <c r="AD118">
        <v>-7.1100001335144043</v>
      </c>
      <c r="AE118">
        <v>-2.3399999141693115</v>
      </c>
      <c r="AF118">
        <f t="shared" si="18"/>
        <v>-7.1100001335144043</v>
      </c>
      <c r="AG118">
        <f t="shared" si="19"/>
        <v>-2.3399999141693115</v>
      </c>
    </row>
    <row r="119" spans="1:33">
      <c r="A119" s="3" t="s">
        <v>1355</v>
      </c>
      <c r="B119" s="3" t="str">
        <f t="shared" si="12"/>
        <v>15:09:34.667</v>
      </c>
      <c r="C119" s="3">
        <f t="shared" si="13"/>
        <v>54574.667000000001</v>
      </c>
      <c r="D119" s="3">
        <f t="shared" si="14"/>
        <v>10.690999999998894</v>
      </c>
      <c r="E119" s="3">
        <v>1660.71</v>
      </c>
      <c r="F119" s="3">
        <v>25289.9</v>
      </c>
      <c r="G119" s="3">
        <v>13337</v>
      </c>
      <c r="H119" s="3">
        <v>824</v>
      </c>
      <c r="I119" s="3">
        <v>408</v>
      </c>
      <c r="J119">
        <f t="shared" si="10"/>
        <v>998.12900000000002</v>
      </c>
      <c r="K119">
        <f t="shared" si="11"/>
        <v>25324.705999999998</v>
      </c>
      <c r="L119">
        <f t="shared" si="15"/>
        <v>835.14499999999998</v>
      </c>
      <c r="M119">
        <f t="shared" si="16"/>
        <v>22145.519999999997</v>
      </c>
      <c r="N119">
        <f t="shared" si="17"/>
        <v>0.83514500000000003</v>
      </c>
      <c r="O119">
        <f t="shared" si="17"/>
        <v>22.145519999999998</v>
      </c>
      <c r="AC119">
        <v>7.7859999999999996</v>
      </c>
      <c r="AD119">
        <v>-13.5</v>
      </c>
      <c r="AE119">
        <v>-1.0099999904632568</v>
      </c>
      <c r="AF119">
        <f t="shared" si="18"/>
        <v>-13.5</v>
      </c>
      <c r="AG119">
        <f t="shared" si="19"/>
        <v>-1.0099999904632568</v>
      </c>
    </row>
    <row r="120" spans="1:33">
      <c r="A120" s="3" t="s">
        <v>1356</v>
      </c>
      <c r="B120" s="3" t="str">
        <f t="shared" si="12"/>
        <v>15:09:34.760</v>
      </c>
      <c r="C120" s="3">
        <f t="shared" si="13"/>
        <v>54574.76</v>
      </c>
      <c r="D120" s="3">
        <f t="shared" si="14"/>
        <v>10.783999999999651</v>
      </c>
      <c r="E120" s="3">
        <v>1678.35</v>
      </c>
      <c r="F120" s="3">
        <v>25567.5</v>
      </c>
      <c r="G120" s="3">
        <v>13552.5</v>
      </c>
      <c r="H120" s="3">
        <v>768</v>
      </c>
      <c r="I120" s="3">
        <v>202</v>
      </c>
      <c r="J120">
        <f t="shared" si="10"/>
        <v>1008.496</v>
      </c>
      <c r="K120">
        <f t="shared" si="11"/>
        <v>25602.672999999999</v>
      </c>
      <c r="L120">
        <f t="shared" si="15"/>
        <v>845.51199999999994</v>
      </c>
      <c r="M120">
        <f t="shared" si="16"/>
        <v>22423.486999999997</v>
      </c>
      <c r="N120">
        <f t="shared" si="17"/>
        <v>0.84551199999999993</v>
      </c>
      <c r="O120">
        <f t="shared" si="17"/>
        <v>22.423486999999998</v>
      </c>
      <c r="AC120">
        <v>7.859</v>
      </c>
      <c r="AD120">
        <v>-14.649999618530273</v>
      </c>
      <c r="AE120">
        <v>-1.7000000476837158</v>
      </c>
      <c r="AF120">
        <f t="shared" si="18"/>
        <v>-14.649999618530273</v>
      </c>
      <c r="AG120">
        <f t="shared" si="19"/>
        <v>-1.7000000476837158</v>
      </c>
    </row>
    <row r="121" spans="1:33">
      <c r="A121" s="3" t="s">
        <v>1357</v>
      </c>
      <c r="B121" s="3" t="str">
        <f t="shared" si="12"/>
        <v>15:09:34.853</v>
      </c>
      <c r="C121" s="3">
        <f t="shared" si="13"/>
        <v>54574.853000000003</v>
      </c>
      <c r="D121" s="3">
        <f t="shared" si="14"/>
        <v>10.877000000000407</v>
      </c>
      <c r="E121" s="3">
        <v>1723.58</v>
      </c>
      <c r="F121" s="3">
        <v>25709.599999999999</v>
      </c>
      <c r="G121" s="3">
        <v>13643</v>
      </c>
      <c r="H121" s="3">
        <v>744.5</v>
      </c>
      <c r="I121" s="3">
        <v>200.5</v>
      </c>
      <c r="J121">
        <f t="shared" si="10"/>
        <v>1049.991</v>
      </c>
      <c r="K121">
        <f t="shared" si="11"/>
        <v>25745.907999999999</v>
      </c>
      <c r="L121">
        <f t="shared" si="15"/>
        <v>887.00699999999995</v>
      </c>
      <c r="M121">
        <f t="shared" si="16"/>
        <v>22566.721999999998</v>
      </c>
      <c r="N121">
        <f t="shared" si="17"/>
        <v>0.88700699999999999</v>
      </c>
      <c r="O121">
        <f t="shared" si="17"/>
        <v>22.566721999999999</v>
      </c>
      <c r="AC121">
        <v>7.9189999999999996</v>
      </c>
      <c r="AD121">
        <v>-14.239999771118164</v>
      </c>
      <c r="AE121">
        <v>-3.2799999713897705</v>
      </c>
      <c r="AF121">
        <f t="shared" si="18"/>
        <v>-14.239999771118164</v>
      </c>
      <c r="AG121">
        <f t="shared" si="19"/>
        <v>-3.2799999713897705</v>
      </c>
    </row>
    <row r="122" spans="1:33">
      <c r="A122" s="3" t="s">
        <v>1358</v>
      </c>
      <c r="B122" s="3" t="str">
        <f t="shared" si="12"/>
        <v>15:09:34.948</v>
      </c>
      <c r="C122" s="3">
        <f t="shared" si="13"/>
        <v>54574.947999999997</v>
      </c>
      <c r="D122" s="3">
        <f t="shared" si="14"/>
        <v>10.971999999994296</v>
      </c>
      <c r="E122" s="3">
        <v>1705.27</v>
      </c>
      <c r="F122" s="3">
        <v>25948.2</v>
      </c>
      <c r="G122" s="3">
        <v>13850</v>
      </c>
      <c r="H122" s="3">
        <v>747.5</v>
      </c>
      <c r="I122" s="3">
        <v>199</v>
      </c>
      <c r="J122">
        <f t="shared" si="10"/>
        <v>1025.441</v>
      </c>
      <c r="K122">
        <f t="shared" si="11"/>
        <v>25983.947</v>
      </c>
      <c r="L122">
        <f t="shared" si="15"/>
        <v>862.45699999999999</v>
      </c>
      <c r="M122">
        <f t="shared" si="16"/>
        <v>22804.760999999999</v>
      </c>
      <c r="N122">
        <f t="shared" si="17"/>
        <v>0.86245700000000003</v>
      </c>
      <c r="O122">
        <f t="shared" si="17"/>
        <v>22.804760999999999</v>
      </c>
      <c r="AC122">
        <v>7.9809999999999999</v>
      </c>
      <c r="AD122">
        <v>-11.390000343322754</v>
      </c>
      <c r="AE122">
        <v>-7.0000000298023224E-2</v>
      </c>
      <c r="AF122">
        <f t="shared" si="18"/>
        <v>-11.390000343322754</v>
      </c>
      <c r="AG122">
        <f t="shared" si="19"/>
        <v>-7.0000000298023224E-2</v>
      </c>
    </row>
    <row r="123" spans="1:33">
      <c r="A123" s="3" t="s">
        <v>1359</v>
      </c>
      <c r="B123" s="3" t="str">
        <f t="shared" si="12"/>
        <v>15:09:35.041</v>
      </c>
      <c r="C123" s="3">
        <f t="shared" si="13"/>
        <v>54575.040999999997</v>
      </c>
      <c r="D123" s="3">
        <f t="shared" si="14"/>
        <v>11.064999999995052</v>
      </c>
      <c r="E123" s="3">
        <v>1746.53</v>
      </c>
      <c r="F123" s="3">
        <v>26103.9</v>
      </c>
      <c r="G123" s="3">
        <v>13956</v>
      </c>
      <c r="H123" s="3">
        <v>755.5</v>
      </c>
      <c r="I123" s="3">
        <v>198</v>
      </c>
      <c r="J123">
        <f t="shared" si="10"/>
        <v>1062.6110000000001</v>
      </c>
      <c r="K123">
        <f t="shared" si="11"/>
        <v>26140.673999999999</v>
      </c>
      <c r="L123">
        <f t="shared" si="15"/>
        <v>899.62700000000007</v>
      </c>
      <c r="M123">
        <f t="shared" si="16"/>
        <v>22961.487999999998</v>
      </c>
      <c r="N123">
        <f t="shared" si="17"/>
        <v>0.89962700000000007</v>
      </c>
      <c r="O123">
        <f t="shared" si="17"/>
        <v>22.961487999999999</v>
      </c>
      <c r="AC123">
        <v>8.032</v>
      </c>
      <c r="AD123">
        <v>-12.800000190734863</v>
      </c>
      <c r="AE123">
        <v>-1.5</v>
      </c>
      <c r="AF123">
        <f t="shared" si="18"/>
        <v>-12.800000190734863</v>
      </c>
      <c r="AG123">
        <f t="shared" si="19"/>
        <v>-1.5</v>
      </c>
    </row>
    <row r="124" spans="1:33">
      <c r="A124" s="3" t="s">
        <v>1360</v>
      </c>
      <c r="B124" s="3" t="str">
        <f t="shared" si="12"/>
        <v>15:09:35.133</v>
      </c>
      <c r="C124" s="3">
        <f t="shared" si="13"/>
        <v>54575.133000000002</v>
      </c>
      <c r="D124" s="3">
        <f t="shared" si="14"/>
        <v>11.156999999999243</v>
      </c>
      <c r="E124" s="3">
        <v>1738.68</v>
      </c>
      <c r="F124" s="3">
        <v>26337.9</v>
      </c>
      <c r="G124" s="3">
        <v>14155.5</v>
      </c>
      <c r="H124" s="3">
        <v>716.5</v>
      </c>
      <c r="I124" s="3">
        <v>196.5</v>
      </c>
      <c r="J124">
        <f t="shared" si="10"/>
        <v>1048.6379999999999</v>
      </c>
      <c r="K124">
        <f t="shared" si="11"/>
        <v>26374.387999999999</v>
      </c>
      <c r="L124">
        <f t="shared" si="15"/>
        <v>885.65399999999988</v>
      </c>
      <c r="M124">
        <f t="shared" si="16"/>
        <v>23195.201999999997</v>
      </c>
      <c r="N124">
        <f t="shared" si="17"/>
        <v>0.88565399999999994</v>
      </c>
      <c r="O124">
        <f t="shared" si="17"/>
        <v>23.195201999999998</v>
      </c>
      <c r="AC124">
        <v>8.1150000000000002</v>
      </c>
      <c r="AD124">
        <v>-14.149999618530273</v>
      </c>
      <c r="AE124">
        <v>-3.3599998950958252</v>
      </c>
      <c r="AF124">
        <f t="shared" si="18"/>
        <v>-14.149999618530273</v>
      </c>
      <c r="AG124">
        <f t="shared" si="19"/>
        <v>-3.3599998950958252</v>
      </c>
    </row>
    <row r="125" spans="1:33">
      <c r="A125" s="3" t="s">
        <v>1361</v>
      </c>
      <c r="B125" s="3" t="str">
        <f t="shared" si="12"/>
        <v>15:09:35.226</v>
      </c>
      <c r="C125" s="3">
        <f t="shared" si="13"/>
        <v>54575.226000000002</v>
      </c>
      <c r="D125" s="3">
        <f t="shared" si="14"/>
        <v>11.25</v>
      </c>
      <c r="E125" s="3">
        <v>1757.63</v>
      </c>
      <c r="F125" s="3">
        <v>26536.799999999999</v>
      </c>
      <c r="G125" s="3">
        <v>14312</v>
      </c>
      <c r="H125" s="3">
        <v>737</v>
      </c>
      <c r="I125" s="3">
        <v>195.5</v>
      </c>
      <c r="J125">
        <f t="shared" si="10"/>
        <v>1062.375</v>
      </c>
      <c r="K125">
        <f t="shared" si="11"/>
        <v>26573.716</v>
      </c>
      <c r="L125">
        <f t="shared" si="15"/>
        <v>899.39099999999996</v>
      </c>
      <c r="M125">
        <f t="shared" si="16"/>
        <v>23394.53</v>
      </c>
      <c r="N125">
        <f t="shared" si="17"/>
        <v>0.89939099999999994</v>
      </c>
      <c r="O125">
        <f t="shared" si="17"/>
        <v>23.39453</v>
      </c>
      <c r="AC125">
        <v>8.1880000000000006</v>
      </c>
      <c r="AD125">
        <v>-16.069999694824219</v>
      </c>
      <c r="AE125">
        <v>-5.1500000953674316</v>
      </c>
      <c r="AF125">
        <f t="shared" si="18"/>
        <v>-16.069999694824219</v>
      </c>
      <c r="AG125">
        <f t="shared" si="19"/>
        <v>-5.1500000953674316</v>
      </c>
    </row>
    <row r="126" spans="1:33">
      <c r="A126" s="3" t="s">
        <v>1362</v>
      </c>
      <c r="B126" s="3" t="str">
        <f t="shared" si="12"/>
        <v>15:09:35.319</v>
      </c>
      <c r="C126" s="3">
        <f t="shared" si="13"/>
        <v>54575.319000000003</v>
      </c>
      <c r="D126" s="3">
        <f t="shared" si="14"/>
        <v>11.343000000000757</v>
      </c>
      <c r="E126" s="3">
        <v>1817.23</v>
      </c>
      <c r="F126" s="3">
        <v>26795</v>
      </c>
      <c r="G126" s="3">
        <v>14498</v>
      </c>
      <c r="H126" s="3">
        <v>810</v>
      </c>
      <c r="I126" s="3">
        <v>389</v>
      </c>
      <c r="J126">
        <f t="shared" si="10"/>
        <v>1115.1959999999999</v>
      </c>
      <c r="K126">
        <f t="shared" si="11"/>
        <v>26833.387999999999</v>
      </c>
      <c r="L126">
        <f t="shared" si="15"/>
        <v>952.21199999999988</v>
      </c>
      <c r="M126">
        <f t="shared" si="16"/>
        <v>23654.201999999997</v>
      </c>
      <c r="N126">
        <f t="shared" si="17"/>
        <v>0.95221199999999995</v>
      </c>
      <c r="O126">
        <f t="shared" si="17"/>
        <v>23.654201999999998</v>
      </c>
      <c r="AC126">
        <v>8.2430000000000003</v>
      </c>
      <c r="AD126">
        <v>-10.640000343322754</v>
      </c>
      <c r="AE126">
        <v>-6.2699999809265137</v>
      </c>
      <c r="AF126">
        <f t="shared" si="18"/>
        <v>-10.640000343322754</v>
      </c>
      <c r="AG126">
        <f t="shared" si="19"/>
        <v>-6.2699999809265137</v>
      </c>
    </row>
    <row r="127" spans="1:33">
      <c r="A127" s="3" t="s">
        <v>1363</v>
      </c>
      <c r="B127" s="3" t="str">
        <f t="shared" si="12"/>
        <v>15:09:35.412</v>
      </c>
      <c r="C127" s="3">
        <f t="shared" si="13"/>
        <v>54575.411999999997</v>
      </c>
      <c r="D127" s="3">
        <f t="shared" si="14"/>
        <v>11.435999999994237</v>
      </c>
      <c r="E127" s="3">
        <v>1809.21</v>
      </c>
      <c r="F127" s="3">
        <v>26928.2</v>
      </c>
      <c r="G127" s="3">
        <v>14615.5</v>
      </c>
      <c r="H127" s="3">
        <v>742</v>
      </c>
      <c r="I127" s="3">
        <v>193</v>
      </c>
      <c r="J127">
        <f t="shared" si="10"/>
        <v>1103.692</v>
      </c>
      <c r="K127">
        <f t="shared" si="11"/>
        <v>26966.331999999999</v>
      </c>
      <c r="L127">
        <f t="shared" si="15"/>
        <v>940.70799999999997</v>
      </c>
      <c r="M127">
        <f t="shared" si="16"/>
        <v>23787.145999999997</v>
      </c>
      <c r="N127">
        <f t="shared" si="17"/>
        <v>0.94070799999999999</v>
      </c>
      <c r="O127">
        <f t="shared" si="17"/>
        <v>23.787145999999996</v>
      </c>
      <c r="AC127">
        <v>8.3040000000000003</v>
      </c>
      <c r="AD127">
        <v>-13.550000190734863</v>
      </c>
      <c r="AE127">
        <v>-8.6099996566772461</v>
      </c>
      <c r="AF127">
        <f t="shared" si="18"/>
        <v>-13.550000190734863</v>
      </c>
      <c r="AG127">
        <f t="shared" si="19"/>
        <v>-8.6099996566772461</v>
      </c>
    </row>
    <row r="128" spans="1:33">
      <c r="A128" s="3" t="s">
        <v>1364</v>
      </c>
      <c r="B128" s="3" t="str">
        <f t="shared" si="12"/>
        <v>15:09:35.507</v>
      </c>
      <c r="C128" s="3">
        <f t="shared" si="13"/>
        <v>54575.506999999998</v>
      </c>
      <c r="D128" s="3">
        <f t="shared" si="14"/>
        <v>11.530999999995402</v>
      </c>
      <c r="E128" s="3">
        <v>1862.5</v>
      </c>
      <c r="F128" s="3">
        <v>27210.9</v>
      </c>
      <c r="G128" s="3">
        <v>14829</v>
      </c>
      <c r="H128" s="3">
        <v>805</v>
      </c>
      <c r="I128" s="3">
        <v>384</v>
      </c>
      <c r="J128">
        <f t="shared" si="10"/>
        <v>1149.5630000000001</v>
      </c>
      <c r="K128">
        <f t="shared" si="11"/>
        <v>27250.33</v>
      </c>
      <c r="L128">
        <f t="shared" si="15"/>
        <v>986.57900000000006</v>
      </c>
      <c r="M128">
        <f t="shared" si="16"/>
        <v>24071.144</v>
      </c>
      <c r="N128">
        <f t="shared" si="17"/>
        <v>0.98657900000000009</v>
      </c>
      <c r="O128">
        <f t="shared" si="17"/>
        <v>24.071144</v>
      </c>
      <c r="AC128">
        <v>8.3810000000000002</v>
      </c>
      <c r="AD128">
        <v>-12.630000114440918</v>
      </c>
      <c r="AE128">
        <v>-4.059999942779541</v>
      </c>
      <c r="AF128">
        <f t="shared" si="18"/>
        <v>-12.630000114440918</v>
      </c>
      <c r="AG128">
        <f t="shared" si="19"/>
        <v>-4.059999942779541</v>
      </c>
    </row>
    <row r="129" spans="1:33">
      <c r="A129" s="3" t="s">
        <v>1365</v>
      </c>
      <c r="B129" s="3" t="str">
        <f t="shared" si="12"/>
        <v>15:09:35.599</v>
      </c>
      <c r="C129" s="3">
        <f t="shared" si="13"/>
        <v>54575.599000000002</v>
      </c>
      <c r="D129" s="3">
        <f t="shared" si="14"/>
        <v>11.622999999999593</v>
      </c>
      <c r="E129" s="3">
        <v>1864.7</v>
      </c>
      <c r="F129" s="3">
        <v>27333.8</v>
      </c>
      <c r="G129" s="3">
        <v>14933.5</v>
      </c>
      <c r="H129" s="3">
        <v>746.5</v>
      </c>
      <c r="I129" s="3">
        <v>190.5</v>
      </c>
      <c r="J129">
        <f t="shared" si="10"/>
        <v>1148.546</v>
      </c>
      <c r="K129">
        <f t="shared" si="11"/>
        <v>27373.245999999999</v>
      </c>
      <c r="L129">
        <f t="shared" si="15"/>
        <v>985.56200000000001</v>
      </c>
      <c r="M129">
        <f t="shared" si="16"/>
        <v>24194.059999999998</v>
      </c>
      <c r="N129">
        <f t="shared" si="17"/>
        <v>0.98556200000000005</v>
      </c>
      <c r="O129">
        <f t="shared" si="17"/>
        <v>24.194059999999997</v>
      </c>
      <c r="AC129">
        <v>8.4550000000000001</v>
      </c>
      <c r="AD129">
        <v>-12.770000457763672</v>
      </c>
      <c r="AE129">
        <v>-5.3400001525878906</v>
      </c>
      <c r="AF129">
        <f t="shared" si="18"/>
        <v>-12.770000457763672</v>
      </c>
      <c r="AG129">
        <f t="shared" si="19"/>
        <v>-5.3400001525878906</v>
      </c>
    </row>
    <row r="130" spans="1:33">
      <c r="A130" s="3" t="s">
        <v>1366</v>
      </c>
      <c r="B130" s="3" t="str">
        <f t="shared" si="12"/>
        <v>15:09:35.693</v>
      </c>
      <c r="C130" s="3">
        <f t="shared" si="13"/>
        <v>54575.692999999999</v>
      </c>
      <c r="D130" s="3">
        <f t="shared" si="14"/>
        <v>11.716999999996915</v>
      </c>
      <c r="E130" s="3">
        <v>1866.42</v>
      </c>
      <c r="F130" s="3">
        <v>27589.599999999999</v>
      </c>
      <c r="G130" s="3">
        <v>15153</v>
      </c>
      <c r="H130" s="3">
        <v>707.5</v>
      </c>
      <c r="I130" s="3">
        <v>189</v>
      </c>
      <c r="J130">
        <f t="shared" si="10"/>
        <v>1143.569</v>
      </c>
      <c r="K130">
        <f t="shared" si="11"/>
        <v>27629.003000000001</v>
      </c>
      <c r="L130">
        <f t="shared" si="15"/>
        <v>980.58499999999992</v>
      </c>
      <c r="M130">
        <f t="shared" si="16"/>
        <v>24449.816999999999</v>
      </c>
      <c r="N130">
        <f t="shared" si="17"/>
        <v>0.98058499999999993</v>
      </c>
      <c r="O130">
        <f t="shared" si="17"/>
        <v>24.449816999999999</v>
      </c>
      <c r="AC130">
        <v>8.516</v>
      </c>
      <c r="AD130">
        <v>-9.3500003814697266</v>
      </c>
      <c r="AE130">
        <v>-5.7399997711181641</v>
      </c>
      <c r="AF130">
        <f t="shared" si="18"/>
        <v>-9.3500003814697266</v>
      </c>
      <c r="AG130">
        <f t="shared" si="19"/>
        <v>-5.7399997711181641</v>
      </c>
    </row>
    <row r="131" spans="1:33">
      <c r="A131" s="3" t="s">
        <v>1367</v>
      </c>
      <c r="B131" s="3" t="str">
        <f t="shared" si="12"/>
        <v>15:09:35.785</v>
      </c>
      <c r="C131" s="3">
        <f t="shared" si="13"/>
        <v>54575.785000000003</v>
      </c>
      <c r="D131" s="3">
        <f t="shared" si="14"/>
        <v>11.809000000001106</v>
      </c>
      <c r="E131" s="3">
        <v>1927.83</v>
      </c>
      <c r="F131" s="3">
        <v>27748.6</v>
      </c>
      <c r="G131" s="3">
        <v>15260</v>
      </c>
      <c r="H131" s="3">
        <v>736.5</v>
      </c>
      <c r="I131" s="3">
        <v>187.75</v>
      </c>
      <c r="J131">
        <f t="shared" si="10"/>
        <v>1200.796</v>
      </c>
      <c r="K131">
        <f t="shared" si="11"/>
        <v>27789.556</v>
      </c>
      <c r="L131">
        <f t="shared" si="15"/>
        <v>1037.8120000000001</v>
      </c>
      <c r="M131">
        <f t="shared" si="16"/>
        <v>24610.37</v>
      </c>
      <c r="N131">
        <f t="shared" si="17"/>
        <v>1.0378120000000002</v>
      </c>
      <c r="O131">
        <f t="shared" si="17"/>
        <v>24.61037</v>
      </c>
      <c r="AC131">
        <v>8.5839999999999996</v>
      </c>
      <c r="AD131">
        <v>-10.939999580383301</v>
      </c>
      <c r="AE131">
        <v>-6.940000057220459</v>
      </c>
      <c r="AF131">
        <f t="shared" si="18"/>
        <v>-10.939999580383301</v>
      </c>
      <c r="AG131">
        <f t="shared" si="19"/>
        <v>-6.940000057220459</v>
      </c>
    </row>
    <row r="132" spans="1:33">
      <c r="A132" s="3" t="s">
        <v>1368</v>
      </c>
      <c r="B132" s="3" t="str">
        <f t="shared" si="12"/>
        <v>15:09:35.879</v>
      </c>
      <c r="C132" s="3">
        <f t="shared" si="13"/>
        <v>54575.879000000001</v>
      </c>
      <c r="D132" s="3">
        <f t="shared" si="14"/>
        <v>11.902999999998428</v>
      </c>
      <c r="E132" s="3">
        <v>1940.64</v>
      </c>
      <c r="F132" s="3">
        <v>27998.3</v>
      </c>
      <c r="G132" s="3">
        <v>15471</v>
      </c>
      <c r="H132" s="3">
        <v>739.5</v>
      </c>
      <c r="I132" s="3">
        <v>186.5</v>
      </c>
      <c r="J132">
        <f t="shared" ref="J132:J146" si="20">ROUND(E132*COS(1.5*PI()/180)-F132*SIN(1.5*PI()/180),3)</f>
        <v>1207.0650000000001</v>
      </c>
      <c r="K132">
        <f t="shared" ref="K132:K146" si="21">ROUND(E132*SIN(1.5*PI()/180)+F132*COS(1.5*PI()/180),3)</f>
        <v>28039.506000000001</v>
      </c>
      <c r="L132">
        <f t="shared" si="15"/>
        <v>1044.0810000000001</v>
      </c>
      <c r="M132">
        <f t="shared" si="16"/>
        <v>24860.32</v>
      </c>
      <c r="N132">
        <f t="shared" si="17"/>
        <v>1.0440810000000003</v>
      </c>
      <c r="O132">
        <f t="shared" si="17"/>
        <v>24.860320000000002</v>
      </c>
      <c r="AC132">
        <v>8.6370000000000005</v>
      </c>
      <c r="AD132">
        <v>-12.619999885559082</v>
      </c>
      <c r="AE132">
        <v>-7.559999942779541</v>
      </c>
      <c r="AF132">
        <f t="shared" si="18"/>
        <v>-12.619999885559082</v>
      </c>
      <c r="AG132">
        <f t="shared" si="19"/>
        <v>-7.559999942779541</v>
      </c>
    </row>
    <row r="133" spans="1:33">
      <c r="AC133">
        <v>8.6999999999999993</v>
      </c>
      <c r="AD133">
        <v>-16.270000457763672</v>
      </c>
      <c r="AE133">
        <v>-8.3999996185302734</v>
      </c>
      <c r="AF133">
        <f t="shared" ref="AF133:AF196" si="22">AD133</f>
        <v>-16.270000457763672</v>
      </c>
      <c r="AG133">
        <f t="shared" ref="AG133:AG196" si="23">AE133</f>
        <v>-8.3999996185302734</v>
      </c>
    </row>
    <row r="134" spans="1:33">
      <c r="AC134">
        <v>8.7629999999999999</v>
      </c>
      <c r="AD134">
        <v>-11.479999542236328</v>
      </c>
      <c r="AE134">
        <v>-9.630000114440918</v>
      </c>
      <c r="AF134">
        <f t="shared" si="22"/>
        <v>-11.479999542236328</v>
      </c>
      <c r="AG134">
        <f t="shared" si="23"/>
        <v>-9.630000114440918</v>
      </c>
    </row>
    <row r="135" spans="1:33">
      <c r="AC135">
        <v>8.8320000000000007</v>
      </c>
      <c r="AD135">
        <v>-14.300000190734863</v>
      </c>
      <c r="AE135">
        <v>-7.369999885559082</v>
      </c>
      <c r="AF135">
        <f t="shared" si="22"/>
        <v>-14.300000190734863</v>
      </c>
      <c r="AG135">
        <f t="shared" si="23"/>
        <v>-7.369999885559082</v>
      </c>
    </row>
    <row r="136" spans="1:33">
      <c r="AC136">
        <v>8.9039999999999999</v>
      </c>
      <c r="AD136">
        <v>-13.050000190734863</v>
      </c>
      <c r="AE136">
        <v>-7.9200000762939453</v>
      </c>
      <c r="AF136">
        <f t="shared" si="22"/>
        <v>-13.050000190734863</v>
      </c>
      <c r="AG136">
        <f t="shared" si="23"/>
        <v>-7.9200000762939453</v>
      </c>
    </row>
    <row r="137" spans="1:33">
      <c r="AC137">
        <v>8.9760000000000009</v>
      </c>
      <c r="AD137">
        <v>-18.620000839233398</v>
      </c>
      <c r="AE137">
        <v>-3.5699999332427979</v>
      </c>
      <c r="AF137">
        <f t="shared" si="22"/>
        <v>-18.620000839233398</v>
      </c>
      <c r="AG137">
        <f t="shared" si="23"/>
        <v>-3.5699999332427979</v>
      </c>
    </row>
    <row r="138" spans="1:33">
      <c r="AC138">
        <v>9.0399999999999991</v>
      </c>
      <c r="AD138">
        <v>-19.639999389648438</v>
      </c>
      <c r="AE138">
        <v>-4.5500001907348633</v>
      </c>
      <c r="AF138">
        <f t="shared" si="22"/>
        <v>-19.639999389648438</v>
      </c>
      <c r="AG138">
        <f t="shared" si="23"/>
        <v>-4.5500001907348633</v>
      </c>
    </row>
    <row r="139" spans="1:33">
      <c r="AC139">
        <v>9.1069999999999993</v>
      </c>
      <c r="AD139">
        <v>-15.319999694824219</v>
      </c>
      <c r="AE139">
        <v>-2.5099999904632568</v>
      </c>
      <c r="AF139">
        <f t="shared" si="22"/>
        <v>-15.319999694824219</v>
      </c>
      <c r="AG139">
        <f t="shared" si="23"/>
        <v>-2.5099999904632568</v>
      </c>
    </row>
    <row r="140" spans="1:33">
      <c r="AC140">
        <v>9.1630000000000003</v>
      </c>
      <c r="AD140">
        <v>-15.010000228881836</v>
      </c>
      <c r="AE140">
        <v>-4.0999999046325684</v>
      </c>
      <c r="AF140">
        <f t="shared" si="22"/>
        <v>-15.010000228881836</v>
      </c>
      <c r="AG140">
        <f t="shared" si="23"/>
        <v>-4.0999999046325684</v>
      </c>
    </row>
    <row r="141" spans="1:33">
      <c r="AC141">
        <v>9.2330000000000005</v>
      </c>
      <c r="AD141">
        <v>-14.939999580383301</v>
      </c>
      <c r="AE141">
        <v>-3.4100000858306885</v>
      </c>
      <c r="AF141">
        <f t="shared" si="22"/>
        <v>-14.939999580383301</v>
      </c>
      <c r="AG141">
        <f t="shared" si="23"/>
        <v>-3.4100000858306885</v>
      </c>
    </row>
    <row r="142" spans="1:33">
      <c r="AC142">
        <v>9.3019999999999996</v>
      </c>
      <c r="AD142">
        <v>-18.229999542236328</v>
      </c>
      <c r="AE142">
        <v>-6</v>
      </c>
      <c r="AF142">
        <f t="shared" si="22"/>
        <v>-18.229999542236328</v>
      </c>
      <c r="AG142">
        <f t="shared" si="23"/>
        <v>-6</v>
      </c>
    </row>
    <row r="143" spans="1:33">
      <c r="AC143">
        <v>9.3770000000000007</v>
      </c>
      <c r="AD143">
        <v>-17.690000534057617</v>
      </c>
      <c r="AE143">
        <v>-5.2399997711181641</v>
      </c>
      <c r="AF143">
        <f t="shared" si="22"/>
        <v>-17.690000534057617</v>
      </c>
      <c r="AG143">
        <f t="shared" si="23"/>
        <v>-5.2399997711181641</v>
      </c>
    </row>
    <row r="144" spans="1:33">
      <c r="AC144">
        <v>9.4450000000000003</v>
      </c>
      <c r="AD144">
        <v>-18.409999847412109</v>
      </c>
      <c r="AE144">
        <v>-5.929999828338623</v>
      </c>
      <c r="AF144">
        <f t="shared" si="22"/>
        <v>-18.409999847412109</v>
      </c>
      <c r="AG144">
        <f t="shared" si="23"/>
        <v>-5.929999828338623</v>
      </c>
    </row>
    <row r="145" spans="10:33">
      <c r="AC145">
        <v>9.5020000000000007</v>
      </c>
      <c r="AD145">
        <v>-11.550000190734863</v>
      </c>
      <c r="AE145">
        <v>-4.440000057220459</v>
      </c>
      <c r="AF145">
        <f t="shared" si="22"/>
        <v>-11.550000190734863</v>
      </c>
      <c r="AG145">
        <f t="shared" si="23"/>
        <v>-4.440000057220459</v>
      </c>
    </row>
    <row r="146" spans="10:33">
      <c r="AC146">
        <v>9.5609999999999999</v>
      </c>
      <c r="AD146">
        <v>-14.520000457763672</v>
      </c>
      <c r="AE146">
        <v>-5.0999999046325684</v>
      </c>
      <c r="AF146">
        <f t="shared" si="22"/>
        <v>-14.520000457763672</v>
      </c>
      <c r="AG146">
        <f t="shared" si="23"/>
        <v>-5.0999999046325684</v>
      </c>
    </row>
    <row r="147" spans="10:33">
      <c r="J147" s="3"/>
      <c r="K147" s="3"/>
      <c r="L147" s="3"/>
      <c r="M147" s="3"/>
      <c r="N147" s="3"/>
      <c r="O147" s="3"/>
      <c r="P147" s="3"/>
      <c r="AC147">
        <v>9.6259999999999994</v>
      </c>
      <c r="AD147">
        <v>-8.6499996185302734</v>
      </c>
      <c r="AE147">
        <v>-0.41999998688697815</v>
      </c>
      <c r="AF147">
        <f t="shared" si="22"/>
        <v>-8.6499996185302734</v>
      </c>
      <c r="AG147">
        <f t="shared" si="23"/>
        <v>-0.41999998688697815</v>
      </c>
    </row>
    <row r="148" spans="10:33">
      <c r="J148" s="3"/>
      <c r="K148" s="3"/>
      <c r="L148" s="3"/>
      <c r="M148" s="3"/>
      <c r="N148" s="3"/>
      <c r="O148" s="3"/>
      <c r="P148" s="3"/>
      <c r="AC148">
        <v>9.7040000000000006</v>
      </c>
      <c r="AD148">
        <v>-12.880000114440918</v>
      </c>
      <c r="AE148">
        <v>-2.0799999237060547</v>
      </c>
      <c r="AF148">
        <f t="shared" si="22"/>
        <v>-12.880000114440918</v>
      </c>
      <c r="AG148">
        <f t="shared" si="23"/>
        <v>-2.0799999237060547</v>
      </c>
    </row>
    <row r="149" spans="10:33">
      <c r="J149" s="3"/>
      <c r="K149" s="3"/>
      <c r="L149" s="3"/>
      <c r="M149" s="3"/>
      <c r="N149" s="3"/>
      <c r="O149" s="3"/>
      <c r="P149" s="3"/>
      <c r="AC149">
        <v>9.7590000000000003</v>
      </c>
      <c r="AD149">
        <v>-7.5900001525878906</v>
      </c>
      <c r="AE149">
        <v>-1.1100000143051147</v>
      </c>
      <c r="AF149">
        <f t="shared" si="22"/>
        <v>-7.5900001525878906</v>
      </c>
      <c r="AG149">
        <f t="shared" si="23"/>
        <v>-1.1100000143051147</v>
      </c>
    </row>
    <row r="150" spans="10:33">
      <c r="J150" s="3"/>
      <c r="K150" s="3"/>
      <c r="L150" s="3"/>
      <c r="M150" s="3"/>
      <c r="N150" s="3"/>
      <c r="O150" s="3"/>
      <c r="P150" s="3"/>
      <c r="AC150">
        <v>9.8249999999999993</v>
      </c>
      <c r="AD150">
        <v>-10.670000076293945</v>
      </c>
      <c r="AE150">
        <v>0.4699999988079071</v>
      </c>
      <c r="AF150">
        <f t="shared" si="22"/>
        <v>-10.670000076293945</v>
      </c>
      <c r="AG150">
        <f t="shared" si="23"/>
        <v>0.4699999988079071</v>
      </c>
    </row>
    <row r="151" spans="10:33">
      <c r="J151" s="3"/>
      <c r="K151" s="3"/>
      <c r="L151" s="3"/>
      <c r="M151" s="3"/>
      <c r="N151" s="3"/>
      <c r="O151" s="3"/>
      <c r="P151" s="3"/>
      <c r="AC151">
        <v>9.8989999999999991</v>
      </c>
      <c r="AD151">
        <v>-11.5</v>
      </c>
      <c r="AE151">
        <v>0.6600000262260437</v>
      </c>
      <c r="AF151">
        <f t="shared" si="22"/>
        <v>-11.5</v>
      </c>
      <c r="AG151">
        <f t="shared" si="23"/>
        <v>0.6600000262260437</v>
      </c>
    </row>
    <row r="152" spans="10:33">
      <c r="J152" s="3"/>
      <c r="K152" s="3"/>
      <c r="L152" s="3"/>
      <c r="M152" s="3"/>
      <c r="N152" s="3"/>
      <c r="O152" s="3"/>
      <c r="P152" s="3"/>
      <c r="AC152">
        <v>9.9559999999999995</v>
      </c>
      <c r="AD152">
        <v>-11.800000190734863</v>
      </c>
      <c r="AE152">
        <v>1.8999999761581421</v>
      </c>
      <c r="AF152">
        <f t="shared" si="22"/>
        <v>-11.800000190734863</v>
      </c>
      <c r="AG152">
        <f t="shared" si="23"/>
        <v>1.8999999761581421</v>
      </c>
    </row>
    <row r="153" spans="10:33">
      <c r="J153" s="3"/>
      <c r="K153" s="3"/>
      <c r="L153" s="3"/>
      <c r="M153" s="3"/>
      <c r="N153" s="3"/>
      <c r="O153" s="3"/>
      <c r="P153" s="3"/>
      <c r="AC153">
        <v>10.034000000000001</v>
      </c>
      <c r="AD153">
        <v>-9.9700002670288086</v>
      </c>
      <c r="AE153">
        <v>1.8799999952316284</v>
      </c>
      <c r="AF153">
        <f t="shared" si="22"/>
        <v>-9.9700002670288086</v>
      </c>
      <c r="AG153">
        <f t="shared" si="23"/>
        <v>1.8799999952316284</v>
      </c>
    </row>
    <row r="154" spans="10:33">
      <c r="J154" s="3"/>
      <c r="K154" s="3"/>
      <c r="L154" s="3"/>
      <c r="M154" s="3"/>
      <c r="N154" s="3"/>
      <c r="O154" s="3"/>
      <c r="P154" s="3"/>
      <c r="AC154">
        <v>10.101000000000001</v>
      </c>
      <c r="AD154">
        <v>-11.359999656677246</v>
      </c>
      <c r="AE154">
        <v>2.0499999523162842</v>
      </c>
      <c r="AF154">
        <f t="shared" si="22"/>
        <v>-11.359999656677246</v>
      </c>
      <c r="AG154">
        <f t="shared" si="23"/>
        <v>2.0499999523162842</v>
      </c>
    </row>
    <row r="155" spans="10:33">
      <c r="J155" s="3"/>
      <c r="K155" s="3"/>
      <c r="L155" s="3"/>
      <c r="M155" s="3"/>
      <c r="N155" s="3"/>
      <c r="O155" s="3"/>
      <c r="P155" s="3"/>
      <c r="AC155">
        <v>10.176</v>
      </c>
      <c r="AD155">
        <v>-10.890000343322754</v>
      </c>
      <c r="AE155">
        <v>2.5799999237060547</v>
      </c>
      <c r="AF155">
        <f t="shared" si="22"/>
        <v>-10.890000343322754</v>
      </c>
      <c r="AG155">
        <f t="shared" si="23"/>
        <v>2.5799999237060547</v>
      </c>
    </row>
    <row r="156" spans="10:33">
      <c r="J156" s="3"/>
      <c r="K156" s="3"/>
      <c r="L156" s="3"/>
      <c r="M156" s="3"/>
      <c r="N156" s="3"/>
      <c r="O156" s="3"/>
      <c r="P156" s="3"/>
      <c r="AC156">
        <v>10.238</v>
      </c>
      <c r="AD156">
        <v>-11.170000076293945</v>
      </c>
      <c r="AE156">
        <v>2.3599998950958252</v>
      </c>
      <c r="AF156">
        <f t="shared" si="22"/>
        <v>-11.170000076293945</v>
      </c>
      <c r="AG156">
        <f t="shared" si="23"/>
        <v>2.3599998950958252</v>
      </c>
    </row>
    <row r="157" spans="10:33">
      <c r="J157" s="3"/>
      <c r="K157" s="3"/>
      <c r="L157" s="3"/>
      <c r="M157" s="3"/>
      <c r="N157" s="3"/>
      <c r="O157" s="3"/>
      <c r="P157" s="3"/>
      <c r="AC157">
        <v>10.298999999999999</v>
      </c>
      <c r="AD157">
        <v>-11.789999961853027</v>
      </c>
      <c r="AE157">
        <v>1.3700000047683716</v>
      </c>
      <c r="AF157">
        <f t="shared" si="22"/>
        <v>-11.789999961853027</v>
      </c>
      <c r="AG157">
        <f t="shared" si="23"/>
        <v>1.3700000047683716</v>
      </c>
    </row>
    <row r="158" spans="10:33">
      <c r="J158" s="3"/>
      <c r="K158" s="3"/>
      <c r="L158" s="3"/>
      <c r="M158" s="3"/>
      <c r="N158" s="3"/>
      <c r="O158" s="3"/>
      <c r="P158" s="3"/>
      <c r="AC158">
        <v>10.359</v>
      </c>
      <c r="AD158">
        <v>-15.069999694824219</v>
      </c>
      <c r="AE158">
        <v>2.130000114440918</v>
      </c>
      <c r="AF158">
        <f t="shared" si="22"/>
        <v>-15.069999694824219</v>
      </c>
      <c r="AG158">
        <f t="shared" si="23"/>
        <v>2.130000114440918</v>
      </c>
    </row>
    <row r="159" spans="10:33">
      <c r="J159" s="3"/>
      <c r="K159" s="3"/>
      <c r="L159" s="3"/>
      <c r="M159" s="3"/>
      <c r="N159" s="3"/>
      <c r="O159" s="3"/>
      <c r="P159" s="3"/>
      <c r="AC159">
        <v>10.433</v>
      </c>
      <c r="AD159">
        <v>-13.430000305175781</v>
      </c>
      <c r="AE159">
        <v>-0.4699999988079071</v>
      </c>
      <c r="AF159">
        <f t="shared" si="22"/>
        <v>-13.430000305175781</v>
      </c>
      <c r="AG159">
        <f t="shared" si="23"/>
        <v>-0.4699999988079071</v>
      </c>
    </row>
    <row r="160" spans="10:33">
      <c r="J160" s="3"/>
      <c r="K160" s="3"/>
      <c r="L160" s="3"/>
      <c r="M160" s="3"/>
      <c r="N160" s="3"/>
      <c r="O160" s="3"/>
      <c r="P160" s="3"/>
      <c r="AC160">
        <v>10.497</v>
      </c>
      <c r="AD160">
        <v>-11.489999771118164</v>
      </c>
      <c r="AE160">
        <v>0.81000000238418579</v>
      </c>
      <c r="AF160">
        <f t="shared" si="22"/>
        <v>-11.489999771118164</v>
      </c>
      <c r="AG160">
        <f t="shared" si="23"/>
        <v>0.81000000238418579</v>
      </c>
    </row>
    <row r="161" spans="10:33">
      <c r="J161" s="3"/>
      <c r="K161" s="3"/>
      <c r="L161" s="3"/>
      <c r="M161" s="3"/>
      <c r="N161" s="3"/>
      <c r="O161" s="3"/>
      <c r="P161" s="3"/>
      <c r="AC161">
        <v>10.557</v>
      </c>
      <c r="AD161">
        <v>-12.409999847412109</v>
      </c>
      <c r="AE161">
        <v>-4.1399998664855957</v>
      </c>
      <c r="AF161">
        <f t="shared" si="22"/>
        <v>-12.409999847412109</v>
      </c>
      <c r="AG161">
        <f t="shared" si="23"/>
        <v>-4.1399998664855957</v>
      </c>
    </row>
    <row r="162" spans="10:33">
      <c r="J162" s="3"/>
      <c r="K162" s="3"/>
      <c r="L162" s="3"/>
      <c r="M162" s="3"/>
      <c r="N162" s="3"/>
      <c r="O162" s="3"/>
      <c r="P162" s="3"/>
      <c r="AC162">
        <v>10.617000000000001</v>
      </c>
      <c r="AD162">
        <v>-11.409999847412109</v>
      </c>
      <c r="AE162">
        <v>0.23999999463558197</v>
      </c>
      <c r="AF162">
        <f t="shared" si="22"/>
        <v>-11.409999847412109</v>
      </c>
      <c r="AG162">
        <f t="shared" si="23"/>
        <v>0.23999999463558197</v>
      </c>
    </row>
    <row r="163" spans="10:33">
      <c r="J163" s="3"/>
      <c r="K163" s="3"/>
      <c r="L163" s="3"/>
      <c r="M163" s="3"/>
      <c r="N163" s="3"/>
      <c r="O163" s="3"/>
      <c r="P163" s="3"/>
      <c r="AC163">
        <v>10.699</v>
      </c>
      <c r="AD163">
        <v>-12.340000152587891</v>
      </c>
      <c r="AE163">
        <v>1.9999999552965164E-2</v>
      </c>
      <c r="AF163">
        <f t="shared" si="22"/>
        <v>-12.340000152587891</v>
      </c>
      <c r="AG163">
        <f t="shared" si="23"/>
        <v>1.9999999552965164E-2</v>
      </c>
    </row>
    <row r="164" spans="10:33">
      <c r="J164" s="3"/>
      <c r="K164" s="3"/>
      <c r="L164" s="3"/>
      <c r="M164" s="3"/>
      <c r="N164" s="3"/>
      <c r="O164" s="3"/>
      <c r="P164" s="3"/>
      <c r="AC164">
        <v>10.765000000000001</v>
      </c>
      <c r="AD164">
        <v>-17.530000686645508</v>
      </c>
      <c r="AE164">
        <v>-2.0299999713897705</v>
      </c>
      <c r="AF164">
        <f t="shared" si="22"/>
        <v>-17.530000686645508</v>
      </c>
      <c r="AG164">
        <f t="shared" si="23"/>
        <v>-2.0299999713897705</v>
      </c>
    </row>
    <row r="165" spans="10:33">
      <c r="J165" s="3"/>
      <c r="K165" s="3"/>
      <c r="L165" s="3"/>
      <c r="M165" s="3"/>
      <c r="N165" s="3"/>
      <c r="O165" s="3"/>
      <c r="P165" s="3"/>
      <c r="AC165">
        <v>10.824999999999999</v>
      </c>
      <c r="AD165">
        <v>-18.120000839233398</v>
      </c>
      <c r="AE165">
        <v>-2.9300000667572021</v>
      </c>
      <c r="AF165">
        <f t="shared" si="22"/>
        <v>-18.120000839233398</v>
      </c>
      <c r="AG165">
        <f t="shared" si="23"/>
        <v>-2.9300000667572021</v>
      </c>
    </row>
    <row r="166" spans="10:33">
      <c r="J166" s="3"/>
      <c r="K166" s="3"/>
      <c r="L166" s="3"/>
      <c r="M166" s="3"/>
      <c r="N166" s="3"/>
      <c r="O166" s="3"/>
      <c r="P166" s="3"/>
      <c r="AC166">
        <v>10.896000000000001</v>
      </c>
      <c r="AD166">
        <v>-15.869999885559082</v>
      </c>
      <c r="AE166">
        <v>-2.7599999904632568</v>
      </c>
      <c r="AF166">
        <f t="shared" si="22"/>
        <v>-15.869999885559082</v>
      </c>
      <c r="AG166">
        <f t="shared" si="23"/>
        <v>-2.7599999904632568</v>
      </c>
    </row>
    <row r="167" spans="10:33">
      <c r="J167" s="3"/>
      <c r="K167" s="3"/>
      <c r="L167" s="3"/>
      <c r="M167" s="3"/>
      <c r="N167" s="3"/>
      <c r="O167" s="3"/>
      <c r="P167" s="3"/>
      <c r="AC167">
        <v>10.958</v>
      </c>
      <c r="AD167">
        <v>-20.760000228881836</v>
      </c>
      <c r="AE167">
        <v>-3.9600000381469727</v>
      </c>
      <c r="AF167">
        <f t="shared" si="22"/>
        <v>-20.760000228881836</v>
      </c>
      <c r="AG167">
        <f t="shared" si="23"/>
        <v>-3.9600000381469727</v>
      </c>
    </row>
    <row r="168" spans="10:33">
      <c r="J168" s="3"/>
      <c r="K168" s="3"/>
      <c r="L168" s="3"/>
      <c r="M168" s="3"/>
      <c r="N168" s="3"/>
      <c r="O168" s="3"/>
      <c r="P168" s="3"/>
      <c r="AC168">
        <v>11.02</v>
      </c>
      <c r="AD168">
        <v>-17.889999389648438</v>
      </c>
      <c r="AE168">
        <v>-3.9900000095367432</v>
      </c>
      <c r="AF168">
        <f t="shared" si="22"/>
        <v>-17.889999389648438</v>
      </c>
      <c r="AG168">
        <f t="shared" si="23"/>
        <v>-3.9900000095367432</v>
      </c>
    </row>
    <row r="169" spans="10:33">
      <c r="J169" s="3"/>
      <c r="K169" s="3"/>
      <c r="L169" s="3"/>
      <c r="M169" s="3"/>
      <c r="N169" s="3"/>
      <c r="O169" s="3"/>
      <c r="P169" s="3"/>
      <c r="AC169">
        <v>11.097</v>
      </c>
      <c r="AD169">
        <v>-20.030000686645508</v>
      </c>
      <c r="AE169">
        <v>-2.6500000953674316</v>
      </c>
      <c r="AF169">
        <f t="shared" si="22"/>
        <v>-20.030000686645508</v>
      </c>
      <c r="AG169">
        <f t="shared" si="23"/>
        <v>-2.6500000953674316</v>
      </c>
    </row>
    <row r="170" spans="10:33">
      <c r="J170" s="3"/>
      <c r="K170" s="3"/>
      <c r="L170" s="3"/>
      <c r="M170" s="3"/>
      <c r="N170" s="3"/>
      <c r="O170" s="3"/>
      <c r="P170" s="3"/>
      <c r="AC170">
        <v>11.164</v>
      </c>
      <c r="AD170">
        <v>-19.899999618530273</v>
      </c>
      <c r="AE170">
        <v>-2.059999942779541</v>
      </c>
      <c r="AF170">
        <f t="shared" si="22"/>
        <v>-19.899999618530273</v>
      </c>
      <c r="AG170">
        <f t="shared" si="23"/>
        <v>-2.059999942779541</v>
      </c>
    </row>
    <row r="171" spans="10:33">
      <c r="J171" s="3"/>
      <c r="K171" s="3"/>
      <c r="L171" s="3"/>
      <c r="M171" s="3"/>
      <c r="N171" s="3"/>
      <c r="O171" s="3"/>
      <c r="P171" s="3"/>
      <c r="AC171">
        <v>11.225</v>
      </c>
      <c r="AD171">
        <v>-20.079999923706055</v>
      </c>
      <c r="AE171">
        <v>-2.0899999141693115</v>
      </c>
      <c r="AF171">
        <f t="shared" si="22"/>
        <v>-20.079999923706055</v>
      </c>
      <c r="AG171">
        <f t="shared" si="23"/>
        <v>-2.0899999141693115</v>
      </c>
    </row>
    <row r="172" spans="10:33">
      <c r="J172" s="3"/>
      <c r="K172" s="3"/>
      <c r="L172" s="3"/>
      <c r="M172" s="3"/>
      <c r="N172" s="3"/>
      <c r="O172" s="3"/>
      <c r="P172" s="3"/>
      <c r="AC172">
        <v>11.288</v>
      </c>
      <c r="AD172">
        <v>-24.020000457763672</v>
      </c>
      <c r="AE172">
        <v>-1.8899999856948853</v>
      </c>
      <c r="AF172">
        <f t="shared" si="22"/>
        <v>-24.020000457763672</v>
      </c>
      <c r="AG172">
        <f t="shared" si="23"/>
        <v>-1.8899999856948853</v>
      </c>
    </row>
    <row r="173" spans="10:33">
      <c r="J173" s="3"/>
      <c r="K173" s="3"/>
      <c r="L173" s="3"/>
      <c r="M173" s="3"/>
      <c r="N173" s="3"/>
      <c r="O173" s="3"/>
      <c r="P173" s="3"/>
      <c r="AC173">
        <v>11.366</v>
      </c>
      <c r="AD173">
        <v>-23.700000762939453</v>
      </c>
      <c r="AE173">
        <v>-0.34000000357627869</v>
      </c>
      <c r="AF173">
        <f t="shared" si="22"/>
        <v>-23.700000762939453</v>
      </c>
      <c r="AG173">
        <f t="shared" si="23"/>
        <v>-0.34000000357627869</v>
      </c>
    </row>
    <row r="174" spans="10:33">
      <c r="J174" s="3"/>
      <c r="K174" s="3"/>
      <c r="L174" s="3"/>
      <c r="M174" s="3"/>
      <c r="N174" s="3"/>
      <c r="O174" s="3"/>
      <c r="P174" s="3"/>
      <c r="AC174">
        <v>11.435</v>
      </c>
      <c r="AD174">
        <v>-19.459999084472656</v>
      </c>
      <c r="AE174">
        <v>3.5</v>
      </c>
      <c r="AF174">
        <f t="shared" si="22"/>
        <v>-19.459999084472656</v>
      </c>
      <c r="AG174">
        <f t="shared" si="23"/>
        <v>3.5</v>
      </c>
    </row>
    <row r="175" spans="10:33">
      <c r="J175" s="3"/>
      <c r="K175" s="3"/>
      <c r="L175" s="3"/>
      <c r="M175" s="3"/>
      <c r="N175" s="3"/>
      <c r="O175" s="3"/>
      <c r="P175" s="3"/>
      <c r="AC175">
        <v>11.49</v>
      </c>
      <c r="AD175">
        <v>-22.799999237060547</v>
      </c>
      <c r="AE175">
        <v>3.5099999904632568</v>
      </c>
      <c r="AF175">
        <f t="shared" si="22"/>
        <v>-22.799999237060547</v>
      </c>
      <c r="AG175">
        <f t="shared" si="23"/>
        <v>3.5099999904632568</v>
      </c>
    </row>
    <row r="176" spans="10:33">
      <c r="J176" s="3"/>
      <c r="K176" s="3"/>
      <c r="L176" s="3"/>
      <c r="M176" s="3"/>
      <c r="N176" s="3"/>
      <c r="O176" s="3"/>
      <c r="P176" s="3"/>
      <c r="AC176">
        <v>11.548999999999999</v>
      </c>
      <c r="AD176">
        <v>-23.799999237060547</v>
      </c>
      <c r="AE176">
        <v>5.880000114440918</v>
      </c>
      <c r="AF176">
        <f t="shared" si="22"/>
        <v>-23.799999237060547</v>
      </c>
      <c r="AG176">
        <f t="shared" si="23"/>
        <v>5.880000114440918</v>
      </c>
    </row>
    <row r="177" spans="10:33">
      <c r="J177" s="3"/>
      <c r="K177" s="3"/>
      <c r="L177" s="3"/>
      <c r="M177" s="3"/>
      <c r="N177" s="3"/>
      <c r="O177" s="3"/>
      <c r="P177" s="3"/>
      <c r="AC177">
        <v>11.632</v>
      </c>
      <c r="AD177">
        <v>-22.809999465942383</v>
      </c>
      <c r="AE177">
        <v>7.7399997711181641</v>
      </c>
      <c r="AF177">
        <f t="shared" si="22"/>
        <v>-22.809999465942383</v>
      </c>
      <c r="AG177">
        <f t="shared" si="23"/>
        <v>7.7399997711181641</v>
      </c>
    </row>
    <row r="178" spans="10:33">
      <c r="J178" s="3"/>
      <c r="K178" s="3"/>
      <c r="L178" s="3"/>
      <c r="M178" s="3"/>
      <c r="N178" s="3"/>
      <c r="O178" s="3"/>
      <c r="P178" s="3"/>
      <c r="AC178">
        <v>11.691000000000001</v>
      </c>
      <c r="AD178">
        <v>-21.170000076293945</v>
      </c>
      <c r="AE178">
        <v>6.929999828338623</v>
      </c>
      <c r="AF178">
        <f t="shared" si="22"/>
        <v>-21.170000076293945</v>
      </c>
      <c r="AG178">
        <f t="shared" si="23"/>
        <v>6.929999828338623</v>
      </c>
    </row>
    <row r="179" spans="10:33">
      <c r="J179" s="3"/>
      <c r="K179" s="3"/>
      <c r="L179" s="3"/>
      <c r="M179" s="3"/>
      <c r="N179" s="3"/>
      <c r="O179" s="3"/>
      <c r="P179" s="3"/>
      <c r="AC179">
        <v>11.752000000000001</v>
      </c>
      <c r="AD179">
        <v>-23.200000762939453</v>
      </c>
      <c r="AE179">
        <v>10.739999771118164</v>
      </c>
      <c r="AF179">
        <f t="shared" si="22"/>
        <v>-23.200000762939453</v>
      </c>
      <c r="AG179">
        <f t="shared" si="23"/>
        <v>10.739999771118164</v>
      </c>
    </row>
    <row r="180" spans="10:33">
      <c r="J180" s="3"/>
      <c r="K180" s="3"/>
      <c r="L180" s="3"/>
      <c r="M180" s="3"/>
      <c r="N180" s="3"/>
      <c r="O180" s="3"/>
      <c r="P180" s="3"/>
      <c r="AC180">
        <v>11.83</v>
      </c>
      <c r="AD180">
        <v>-23.200000762939453</v>
      </c>
      <c r="AE180">
        <v>10.739999771118164</v>
      </c>
      <c r="AF180">
        <f t="shared" si="22"/>
        <v>-23.200000762939453</v>
      </c>
      <c r="AG180">
        <f t="shared" si="23"/>
        <v>10.739999771118164</v>
      </c>
    </row>
    <row r="181" spans="10:33">
      <c r="J181" s="3"/>
      <c r="K181" s="3"/>
      <c r="L181" s="3"/>
      <c r="M181" s="3"/>
      <c r="N181" s="3"/>
      <c r="O181" s="3"/>
      <c r="P181" s="3"/>
      <c r="AC181">
        <v>11.896000000000001</v>
      </c>
      <c r="AD181">
        <v>-26.579999923706055</v>
      </c>
      <c r="AE181">
        <v>5.1100001335144043</v>
      </c>
      <c r="AF181">
        <f t="shared" si="22"/>
        <v>-26.579999923706055</v>
      </c>
      <c r="AG181">
        <f t="shared" si="23"/>
        <v>5.1100001335144043</v>
      </c>
    </row>
    <row r="182" spans="10:33">
      <c r="J182" s="3"/>
      <c r="K182" s="3"/>
      <c r="L182" s="3"/>
      <c r="M182" s="3"/>
      <c r="N182" s="3"/>
      <c r="O182" s="3"/>
      <c r="P182" s="3"/>
      <c r="AC182">
        <v>11.96</v>
      </c>
      <c r="AD182">
        <v>-24.920000076293945</v>
      </c>
      <c r="AE182">
        <v>6</v>
      </c>
      <c r="AF182">
        <f t="shared" si="22"/>
        <v>-24.920000076293945</v>
      </c>
      <c r="AG182">
        <f t="shared" si="23"/>
        <v>6</v>
      </c>
    </row>
    <row r="183" spans="10:33">
      <c r="J183" s="3"/>
      <c r="K183" s="3"/>
      <c r="L183" s="3"/>
      <c r="M183" s="3"/>
      <c r="N183" s="3"/>
      <c r="O183" s="3"/>
      <c r="P183" s="3"/>
      <c r="AC183"/>
    </row>
    <row r="184" spans="10:33">
      <c r="J184" s="3"/>
      <c r="K184" s="3"/>
      <c r="L184" s="3"/>
      <c r="M184" s="3"/>
      <c r="N184" s="3"/>
      <c r="O184" s="3"/>
      <c r="P184" s="3"/>
      <c r="AC184"/>
    </row>
    <row r="185" spans="10:33">
      <c r="J185" s="3"/>
      <c r="K185" s="3"/>
      <c r="L185" s="3"/>
      <c r="M185" s="3"/>
      <c r="N185" s="3"/>
      <c r="O185" s="3"/>
      <c r="P185" s="3"/>
      <c r="AC185"/>
    </row>
    <row r="186" spans="10:33">
      <c r="J186" s="3"/>
      <c r="K186" s="3"/>
      <c r="L186" s="3"/>
      <c r="M186" s="3"/>
      <c r="N186" s="3"/>
      <c r="O186" s="3"/>
      <c r="P186" s="3"/>
      <c r="AC186"/>
    </row>
    <row r="187" spans="10:33">
      <c r="J187" s="3"/>
      <c r="K187" s="3"/>
      <c r="L187" s="3"/>
      <c r="M187" s="3"/>
      <c r="N187" s="3"/>
      <c r="O187" s="3"/>
      <c r="P187" s="3"/>
      <c r="AC187"/>
    </row>
    <row r="188" spans="10:33">
      <c r="J188" s="3"/>
      <c r="K188" s="3"/>
      <c r="L188" s="3"/>
      <c r="M188" s="3"/>
      <c r="N188" s="3"/>
      <c r="O188" s="3"/>
      <c r="P188" s="3"/>
      <c r="AC188"/>
    </row>
    <row r="189" spans="10:33">
      <c r="J189" s="3"/>
      <c r="K189" s="3"/>
      <c r="L189" s="3"/>
      <c r="M189" s="3"/>
      <c r="N189" s="3"/>
      <c r="O189" s="3"/>
      <c r="P189" s="3"/>
      <c r="AC189"/>
    </row>
    <row r="190" spans="10:33">
      <c r="J190" s="3"/>
      <c r="K190" s="3"/>
      <c r="L190" s="3"/>
      <c r="M190" s="3"/>
      <c r="N190" s="3"/>
      <c r="O190" s="3"/>
      <c r="P190" s="3"/>
      <c r="AC190"/>
    </row>
    <row r="191" spans="10:33">
      <c r="J191" s="3"/>
      <c r="K191" s="3"/>
      <c r="L191" s="3"/>
      <c r="M191" s="3"/>
      <c r="N191" s="3"/>
      <c r="O191" s="3"/>
      <c r="P191" s="3"/>
      <c r="AC191"/>
    </row>
    <row r="192" spans="10:33">
      <c r="J192" s="3"/>
      <c r="K192" s="3"/>
      <c r="L192" s="3"/>
      <c r="M192" s="3"/>
      <c r="N192" s="3"/>
      <c r="O192" s="3"/>
      <c r="P192" s="3"/>
      <c r="AC192"/>
    </row>
    <row r="193" spans="10:29">
      <c r="J193" s="3"/>
      <c r="K193" s="3"/>
      <c r="L193" s="3"/>
      <c r="M193" s="3"/>
      <c r="N193" s="3"/>
      <c r="O193" s="3"/>
      <c r="P193" s="3"/>
      <c r="AC193"/>
    </row>
    <row r="194" spans="10:29">
      <c r="J194" s="3"/>
      <c r="K194" s="3"/>
      <c r="L194" s="3"/>
      <c r="M194" s="3"/>
      <c r="N194" s="3"/>
      <c r="O194" s="3"/>
      <c r="P194" s="3"/>
      <c r="AC194"/>
    </row>
    <row r="195" spans="10:29">
      <c r="J195" s="3"/>
      <c r="K195" s="3"/>
      <c r="L195" s="3"/>
      <c r="M195" s="3"/>
      <c r="N195" s="3"/>
      <c r="O195" s="3"/>
      <c r="P195" s="3"/>
      <c r="AC195"/>
    </row>
    <row r="196" spans="10:29">
      <c r="J196" s="3"/>
      <c r="K196" s="3"/>
      <c r="L196" s="3"/>
      <c r="M196" s="3"/>
      <c r="N196" s="3"/>
      <c r="O196" s="3"/>
      <c r="P196" s="3"/>
      <c r="AC196"/>
    </row>
    <row r="197" spans="10:29">
      <c r="J197" s="3"/>
      <c r="K197" s="3"/>
      <c r="L197" s="3"/>
      <c r="M197" s="3"/>
      <c r="N197" s="3"/>
      <c r="O197" s="3"/>
      <c r="P197" s="3"/>
      <c r="AC197"/>
    </row>
    <row r="198" spans="10:29">
      <c r="J198" s="3"/>
      <c r="K198" s="3"/>
      <c r="L198" s="3"/>
      <c r="M198" s="3"/>
      <c r="N198" s="3"/>
      <c r="O198" s="3"/>
      <c r="P198" s="3"/>
      <c r="AC198"/>
    </row>
    <row r="199" spans="10:29">
      <c r="J199" s="3"/>
      <c r="K199" s="3"/>
      <c r="L199" s="3"/>
      <c r="M199" s="3"/>
      <c r="N199" s="3"/>
      <c r="O199" s="3"/>
      <c r="P199" s="3"/>
      <c r="AC199"/>
    </row>
    <row r="200" spans="10:29">
      <c r="J200" s="3"/>
      <c r="K200" s="3"/>
      <c r="L200" s="3"/>
      <c r="M200" s="3"/>
      <c r="N200" s="3"/>
      <c r="O200" s="3"/>
      <c r="P200" s="3"/>
      <c r="AC200"/>
    </row>
    <row r="201" spans="10:29">
      <c r="J201" s="3"/>
      <c r="K201" s="3"/>
      <c r="L201" s="3"/>
      <c r="M201" s="3"/>
      <c r="N201" s="3"/>
      <c r="O201" s="3"/>
      <c r="P201" s="3"/>
      <c r="AC201"/>
    </row>
    <row r="202" spans="10:29">
      <c r="J202" s="3"/>
      <c r="K202" s="3"/>
      <c r="L202" s="3"/>
      <c r="M202" s="3"/>
      <c r="N202" s="3"/>
      <c r="O202" s="3"/>
      <c r="P202" s="3"/>
      <c r="AC202"/>
    </row>
    <row r="203" spans="10:29">
      <c r="J203" s="3"/>
      <c r="K203" s="3"/>
      <c r="L203" s="3"/>
      <c r="M203" s="3"/>
      <c r="N203" s="3"/>
      <c r="O203" s="3"/>
      <c r="P203" s="3"/>
      <c r="AC203"/>
    </row>
    <row r="204" spans="10:29">
      <c r="J204" s="3"/>
      <c r="K204" s="3"/>
      <c r="L204" s="3"/>
      <c r="M204" s="3"/>
      <c r="N204" s="3"/>
      <c r="O204" s="3"/>
      <c r="P204" s="3"/>
      <c r="AC204"/>
    </row>
    <row r="205" spans="10:29">
      <c r="J205" s="3"/>
      <c r="K205" s="3"/>
      <c r="L205" s="3"/>
      <c r="M205" s="3"/>
      <c r="N205" s="3"/>
      <c r="O205" s="3"/>
      <c r="P205" s="3"/>
      <c r="AC205"/>
    </row>
    <row r="206" spans="10:29">
      <c r="J206" s="3"/>
      <c r="K206" s="3"/>
      <c r="L206" s="3"/>
      <c r="M206" s="3"/>
      <c r="N206" s="3"/>
      <c r="O206" s="3"/>
      <c r="P206" s="3"/>
      <c r="AC206"/>
    </row>
    <row r="207" spans="10:29">
      <c r="J207" s="3"/>
      <c r="K207" s="3"/>
      <c r="L207" s="3"/>
      <c r="M207" s="3"/>
      <c r="N207" s="3"/>
      <c r="O207" s="3"/>
      <c r="P207" s="3"/>
      <c r="AC207"/>
    </row>
    <row r="208" spans="10:29">
      <c r="J208" s="3"/>
      <c r="K208" s="3"/>
      <c r="L208" s="3"/>
      <c r="M208" s="3"/>
      <c r="N208" s="3"/>
      <c r="O208" s="3"/>
      <c r="P208" s="3"/>
      <c r="AC208"/>
    </row>
    <row r="209" spans="10:29">
      <c r="J209" s="3"/>
      <c r="K209" s="3"/>
      <c r="L209" s="3"/>
      <c r="M209" s="3"/>
      <c r="N209" s="3"/>
      <c r="O209" s="3"/>
      <c r="P209" s="3"/>
      <c r="AC209"/>
    </row>
    <row r="210" spans="10:29">
      <c r="J210" s="3"/>
      <c r="K210" s="3"/>
      <c r="L210" s="3"/>
      <c r="M210" s="3"/>
      <c r="N210" s="3"/>
      <c r="O210" s="3"/>
      <c r="P210" s="3"/>
      <c r="AC210"/>
    </row>
    <row r="211" spans="10:29">
      <c r="J211" s="3"/>
      <c r="K211" s="3"/>
      <c r="L211" s="3"/>
      <c r="M211" s="3"/>
      <c r="N211" s="3"/>
      <c r="O211" s="3"/>
      <c r="P211" s="3"/>
      <c r="AC211"/>
    </row>
    <row r="212" spans="10:29">
      <c r="J212" s="3"/>
      <c r="K212" s="3"/>
      <c r="L212" s="3"/>
      <c r="M212" s="3"/>
      <c r="N212" s="3"/>
      <c r="O212" s="3"/>
      <c r="P212" s="3"/>
      <c r="AC212"/>
    </row>
    <row r="213" spans="10:29">
      <c r="J213" s="3"/>
      <c r="K213" s="3"/>
      <c r="L213" s="3"/>
      <c r="M213" s="3"/>
      <c r="N213" s="3"/>
      <c r="O213" s="3"/>
      <c r="P213" s="3"/>
      <c r="AC213"/>
    </row>
    <row r="214" spans="10:29">
      <c r="J214" s="3"/>
      <c r="K214" s="3"/>
      <c r="L214" s="3"/>
      <c r="M214" s="3"/>
      <c r="N214" s="3"/>
      <c r="O214" s="3"/>
      <c r="P214" s="3"/>
      <c r="AC214"/>
    </row>
    <row r="215" spans="10:29">
      <c r="J215" s="3"/>
      <c r="K215" s="3"/>
      <c r="L215" s="3"/>
      <c r="M215" s="3"/>
      <c r="N215" s="3"/>
      <c r="O215" s="3"/>
      <c r="P215" s="3"/>
      <c r="AC215"/>
    </row>
    <row r="216" spans="10:29">
      <c r="J216" s="3"/>
      <c r="K216" s="3"/>
      <c r="L216" s="3"/>
      <c r="M216" s="3"/>
      <c r="N216" s="3"/>
      <c r="O216" s="3"/>
      <c r="P216" s="3"/>
      <c r="AC216"/>
    </row>
    <row r="217" spans="10:29">
      <c r="J217" s="3"/>
      <c r="K217" s="3"/>
      <c r="L217" s="3"/>
      <c r="M217" s="3"/>
      <c r="N217" s="3"/>
      <c r="O217" s="3"/>
      <c r="P217" s="3"/>
      <c r="AC217"/>
    </row>
    <row r="218" spans="10:29">
      <c r="J218" s="3"/>
      <c r="K218" s="3"/>
      <c r="L218" s="3"/>
      <c r="M218" s="3"/>
      <c r="N218" s="3"/>
      <c r="O218" s="3"/>
      <c r="P218" s="3"/>
      <c r="AC218"/>
    </row>
    <row r="219" spans="10:29">
      <c r="J219" s="3"/>
      <c r="K219" s="3"/>
      <c r="L219" s="3"/>
      <c r="M219" s="3"/>
      <c r="N219" s="3"/>
      <c r="O219" s="3"/>
      <c r="P219" s="3"/>
      <c r="AC219"/>
    </row>
    <row r="220" spans="10:29">
      <c r="J220" s="3"/>
      <c r="K220" s="3"/>
      <c r="L220" s="3"/>
      <c r="M220" s="3"/>
      <c r="N220" s="3"/>
      <c r="O220" s="3"/>
      <c r="P220" s="3"/>
      <c r="AC220"/>
    </row>
    <row r="221" spans="10:29">
      <c r="J221" s="3"/>
      <c r="K221" s="3"/>
      <c r="L221" s="3"/>
      <c r="M221" s="3"/>
      <c r="N221" s="3"/>
      <c r="O221" s="3"/>
      <c r="P221" s="3"/>
      <c r="AC221"/>
    </row>
    <row r="222" spans="10:29">
      <c r="J222" s="3"/>
      <c r="K222" s="3"/>
      <c r="L222" s="3"/>
      <c r="M222" s="3"/>
      <c r="N222" s="3"/>
      <c r="O222" s="3"/>
      <c r="P222" s="3"/>
      <c r="AC222"/>
    </row>
    <row r="223" spans="10:29">
      <c r="J223" s="3"/>
      <c r="K223" s="3"/>
      <c r="L223" s="3"/>
      <c r="M223" s="3"/>
      <c r="N223" s="3"/>
      <c r="O223" s="3"/>
      <c r="P223" s="3"/>
      <c r="AC223"/>
    </row>
    <row r="224" spans="10:29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  <c r="AC256"/>
    </row>
    <row r="257" spans="10:29">
      <c r="J257" s="3"/>
      <c r="K257" s="3"/>
      <c r="L257" s="3"/>
      <c r="M257" s="3"/>
      <c r="N257" s="3"/>
      <c r="O257" s="3"/>
      <c r="P257" s="3"/>
      <c r="AC257"/>
    </row>
    <row r="258" spans="10:29">
      <c r="J258" s="3"/>
      <c r="K258" s="3"/>
      <c r="L258" s="3"/>
      <c r="M258" s="3"/>
      <c r="N258" s="3"/>
      <c r="O258" s="3"/>
      <c r="P258" s="3"/>
      <c r="AC258"/>
    </row>
    <row r="259" spans="10:29">
      <c r="J259" s="3"/>
      <c r="K259" s="3"/>
      <c r="L259" s="3"/>
      <c r="M259" s="3"/>
      <c r="N259" s="3"/>
      <c r="O259" s="3"/>
      <c r="P259" s="3"/>
      <c r="AC259"/>
    </row>
    <row r="260" spans="10:29">
      <c r="J260" s="3"/>
      <c r="K260" s="3"/>
      <c r="L260" s="3"/>
      <c r="M260" s="3"/>
      <c r="N260" s="3"/>
      <c r="O260" s="3"/>
      <c r="P260" s="3"/>
      <c r="AC260"/>
    </row>
    <row r="261" spans="10:29">
      <c r="J261" s="3"/>
      <c r="K261" s="3"/>
      <c r="L261" s="3"/>
      <c r="M261" s="3"/>
      <c r="N261" s="3"/>
      <c r="O261" s="3"/>
      <c r="P261" s="3"/>
      <c r="AC261"/>
    </row>
    <row r="262" spans="10:29">
      <c r="AC262"/>
    </row>
    <row r="263" spans="10:29">
      <c r="AC263"/>
    </row>
    <row r="264" spans="10:29">
      <c r="AC264"/>
    </row>
    <row r="265" spans="10:29">
      <c r="AC265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CD4C0-2721-418F-9C7D-333BCBF085CE}">
  <sheetPr codeName="Sheet10"/>
  <dimension ref="A1:AG261"/>
  <sheetViews>
    <sheetView topLeftCell="A3" zoomScale="55" zoomScaleNormal="55" workbookViewId="0">
      <selection activeCell="O3" sqref="O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"/>
      <c r="O1" s="1"/>
      <c r="P1" s="1"/>
      <c r="AC1" s="16"/>
      <c r="AD1" s="16"/>
      <c r="AE1" s="16"/>
    </row>
    <row r="2" spans="1:33">
      <c r="B2" s="15" t="s">
        <v>1</v>
      </c>
      <c r="C2" s="15"/>
      <c r="D2" s="15"/>
      <c r="E2" s="15" t="s">
        <v>2</v>
      </c>
      <c r="F2" s="15"/>
      <c r="G2" s="15"/>
      <c r="H2" s="15"/>
      <c r="I2" s="15"/>
      <c r="J2" s="16" t="s">
        <v>3</v>
      </c>
      <c r="K2" s="16"/>
      <c r="L2" s="16" t="s">
        <v>4</v>
      </c>
      <c r="M2" s="16"/>
      <c r="N2" s="16" t="s">
        <v>5</v>
      </c>
      <c r="O2" s="16"/>
      <c r="P2" s="4"/>
      <c r="AC2" s="5"/>
      <c r="AD2" s="16" t="s">
        <v>6</v>
      </c>
      <c r="AE2" s="16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1369</v>
      </c>
      <c r="B4" s="3" t="str">
        <f>MID(A4,12,8)&amp;"."&amp;RIGHT(A4,3)</f>
        <v>15:15:46.605</v>
      </c>
      <c r="C4" s="3">
        <f>LEFT(B4,2)*3600+MID(B4,4,2)*60+RIGHT(B4,6)</f>
        <v>54946.605000000003</v>
      </c>
      <c r="D4" s="3">
        <f>C4-$C$4</f>
        <v>0</v>
      </c>
      <c r="E4" s="3">
        <v>1215.95</v>
      </c>
      <c r="F4" s="3">
        <v>6070.09</v>
      </c>
      <c r="G4" s="3">
        <v>11819</v>
      </c>
      <c r="H4" s="3">
        <v>920</v>
      </c>
      <c r="I4" s="3">
        <v>906.5</v>
      </c>
      <c r="J4">
        <f t="shared" ref="J4:J67" si="0">ROUND(E4*COS(1.5*PI()/180)-F4*SIN(1.5*PI()/180),3)</f>
        <v>1056.6369999999999</v>
      </c>
      <c r="K4">
        <f t="shared" ref="K4:K67" si="1">ROUND(E4*SIN(1.5*PI()/180)+F4*COS(1.5*PI()/180),3)</f>
        <v>6099.84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-18.860000610351563</v>
      </c>
      <c r="AE4">
        <v>-20.010000228881836</v>
      </c>
      <c r="AF4">
        <f>AD4</f>
        <v>-18.860000610351563</v>
      </c>
      <c r="AG4">
        <f>AE4</f>
        <v>-20.010000228881836</v>
      </c>
    </row>
    <row r="5" spans="1:33">
      <c r="A5" s="3" t="s">
        <v>1370</v>
      </c>
      <c r="B5" s="3" t="str">
        <f t="shared" ref="B5:B68" si="2">MID(A5,12,8)&amp;"."&amp;RIGHT(A5,3)</f>
        <v>15:15:46.702</v>
      </c>
      <c r="C5" s="3">
        <f t="shared" ref="C5:C68" si="3">LEFT(B5,2)*3600+MID(B5,4,2)*60+RIGHT(B5,6)</f>
        <v>54946.701999999997</v>
      </c>
      <c r="D5" s="3">
        <f t="shared" ref="D5:D68" si="4">C5-$C$4</f>
        <v>9.6999999994295649E-2</v>
      </c>
      <c r="E5" s="3">
        <v>1238.81</v>
      </c>
      <c r="F5" s="3">
        <v>6166.41</v>
      </c>
      <c r="G5" s="3">
        <v>11734.5</v>
      </c>
      <c r="H5" s="3">
        <v>843.5</v>
      </c>
      <c r="I5" s="3">
        <v>451.75</v>
      </c>
      <c r="J5">
        <f t="shared" si="0"/>
        <v>1076.9680000000001</v>
      </c>
      <c r="K5">
        <f t="shared" si="1"/>
        <v>6196.7250000000004</v>
      </c>
      <c r="L5">
        <f t="shared" ref="L5:L68" si="5">J5-$J$4</f>
        <v>20.331000000000131</v>
      </c>
      <c r="M5">
        <f t="shared" ref="M5:M68" si="6">K5-$K$4</f>
        <v>96.885000000000218</v>
      </c>
      <c r="N5">
        <f t="shared" ref="N5:O68" si="7">L5*0.001</f>
        <v>2.033100000000013E-2</v>
      </c>
      <c r="O5">
        <f t="shared" si="7"/>
        <v>9.6885000000000221E-2</v>
      </c>
      <c r="AC5">
        <v>7.1999999999999995E-2</v>
      </c>
      <c r="AD5">
        <v>-7.190000057220459</v>
      </c>
      <c r="AE5">
        <v>-11.829999923706055</v>
      </c>
      <c r="AF5">
        <f t="shared" ref="AF5:AF68" si="8">AD5</f>
        <v>-7.190000057220459</v>
      </c>
      <c r="AG5">
        <f t="shared" ref="AG5:AG68" si="9">AE5</f>
        <v>-11.829999923706055</v>
      </c>
    </row>
    <row r="6" spans="1:33">
      <c r="A6" s="3" t="s">
        <v>1371</v>
      </c>
      <c r="B6" s="3" t="str">
        <f t="shared" si="2"/>
        <v>15:15:46.795</v>
      </c>
      <c r="C6" s="3">
        <f t="shared" si="3"/>
        <v>54946.794999999998</v>
      </c>
      <c r="D6" s="3">
        <f t="shared" si="4"/>
        <v>0.18999999999505235</v>
      </c>
      <c r="E6" s="3">
        <v>1229.6500000000001</v>
      </c>
      <c r="F6" s="3">
        <v>6443.39</v>
      </c>
      <c r="G6" s="3">
        <v>11546</v>
      </c>
      <c r="H6" s="3">
        <v>861</v>
      </c>
      <c r="I6" s="3">
        <v>449.75</v>
      </c>
      <c r="J6">
        <f t="shared" si="0"/>
        <v>1060.56</v>
      </c>
      <c r="K6">
        <f t="shared" si="1"/>
        <v>6473.37</v>
      </c>
      <c r="L6">
        <f t="shared" si="5"/>
        <v>3.9230000000000018</v>
      </c>
      <c r="M6">
        <f t="shared" si="6"/>
        <v>373.52999999999975</v>
      </c>
      <c r="N6">
        <f t="shared" si="7"/>
        <v>3.923000000000002E-3</v>
      </c>
      <c r="O6">
        <f t="shared" si="7"/>
        <v>0.37352999999999975</v>
      </c>
      <c r="AC6">
        <v>0.13</v>
      </c>
      <c r="AD6">
        <v>-15.479999542236328</v>
      </c>
      <c r="AE6">
        <v>-11.199999809265137</v>
      </c>
      <c r="AF6">
        <f t="shared" si="8"/>
        <v>-15.479999542236328</v>
      </c>
      <c r="AG6">
        <f t="shared" si="9"/>
        <v>-11.199999809265137</v>
      </c>
    </row>
    <row r="7" spans="1:33">
      <c r="A7" s="3" t="s">
        <v>1372</v>
      </c>
      <c r="B7" s="3" t="str">
        <f t="shared" si="2"/>
        <v>15:15:46.889</v>
      </c>
      <c r="C7" s="3">
        <f t="shared" si="3"/>
        <v>54946.889000000003</v>
      </c>
      <c r="D7" s="3">
        <f t="shared" si="4"/>
        <v>0.28399999999965075</v>
      </c>
      <c r="E7" s="3">
        <v>1209.1199999999999</v>
      </c>
      <c r="F7" s="3">
        <v>6563.26</v>
      </c>
      <c r="G7" s="3">
        <v>11477.5</v>
      </c>
      <c r="H7" s="3">
        <v>847</v>
      </c>
      <c r="I7" s="3">
        <v>448</v>
      </c>
      <c r="J7">
        <f t="shared" si="0"/>
        <v>1036.9000000000001</v>
      </c>
      <c r="K7">
        <f t="shared" si="1"/>
        <v>6592.6620000000003</v>
      </c>
      <c r="L7">
        <f t="shared" si="5"/>
        <v>-19.736999999999853</v>
      </c>
      <c r="M7">
        <f t="shared" si="6"/>
        <v>492.82200000000012</v>
      </c>
      <c r="N7">
        <f t="shared" si="7"/>
        <v>-1.9736999999999852E-2</v>
      </c>
      <c r="O7">
        <f t="shared" si="7"/>
        <v>0.49282200000000015</v>
      </c>
      <c r="AC7">
        <v>0.2</v>
      </c>
      <c r="AD7">
        <v>-16.729999542236328</v>
      </c>
      <c r="AE7">
        <v>-17.639999389648438</v>
      </c>
      <c r="AF7">
        <f t="shared" si="8"/>
        <v>-16.729999542236328</v>
      </c>
      <c r="AG7">
        <f t="shared" si="9"/>
        <v>-17.639999389648438</v>
      </c>
    </row>
    <row r="8" spans="1:33">
      <c r="A8" s="3" t="s">
        <v>1373</v>
      </c>
      <c r="B8" s="3" t="str">
        <f t="shared" si="2"/>
        <v>15:15:46.981</v>
      </c>
      <c r="C8" s="3">
        <f t="shared" si="3"/>
        <v>54946.981</v>
      </c>
      <c r="D8" s="3">
        <f t="shared" si="4"/>
        <v>0.37599999999656575</v>
      </c>
      <c r="E8" s="3">
        <v>1215.23</v>
      </c>
      <c r="F8" s="3">
        <v>6774.32</v>
      </c>
      <c r="G8" s="3">
        <v>11328</v>
      </c>
      <c r="H8" s="3">
        <v>931</v>
      </c>
      <c r="I8" s="3">
        <v>894</v>
      </c>
      <c r="J8">
        <f t="shared" si="0"/>
        <v>1037.4829999999999</v>
      </c>
      <c r="K8">
        <f t="shared" si="1"/>
        <v>6803.81</v>
      </c>
      <c r="L8">
        <f t="shared" si="5"/>
        <v>-19.153999999999996</v>
      </c>
      <c r="M8">
        <f t="shared" si="6"/>
        <v>703.97000000000025</v>
      </c>
      <c r="N8">
        <f t="shared" si="7"/>
        <v>-1.9153999999999997E-2</v>
      </c>
      <c r="O8">
        <f t="shared" si="7"/>
        <v>0.70397000000000032</v>
      </c>
      <c r="AC8">
        <v>0.26700000000000002</v>
      </c>
      <c r="AD8">
        <v>-17.219999313354492</v>
      </c>
      <c r="AE8">
        <v>-2.880000114440918</v>
      </c>
      <c r="AF8">
        <f t="shared" si="8"/>
        <v>-17.219999313354492</v>
      </c>
      <c r="AG8">
        <f t="shared" si="9"/>
        <v>-2.880000114440918</v>
      </c>
    </row>
    <row r="9" spans="1:33">
      <c r="A9" s="3" t="s">
        <v>1374</v>
      </c>
      <c r="B9" s="3" t="str">
        <f t="shared" si="2"/>
        <v>15:15:47.074</v>
      </c>
      <c r="C9" s="3">
        <f t="shared" si="3"/>
        <v>54947.074000000001</v>
      </c>
      <c r="D9" s="3">
        <f t="shared" si="4"/>
        <v>0.46899999999732245</v>
      </c>
      <c r="E9" s="3">
        <v>1204.8900000000001</v>
      </c>
      <c r="F9" s="3">
        <v>6898.93</v>
      </c>
      <c r="G9" s="3">
        <v>11251</v>
      </c>
      <c r="H9" s="3">
        <v>935</v>
      </c>
      <c r="I9" s="3">
        <v>892.5</v>
      </c>
      <c r="J9">
        <f t="shared" si="0"/>
        <v>1023.884</v>
      </c>
      <c r="K9">
        <f t="shared" si="1"/>
        <v>6928.1059999999998</v>
      </c>
      <c r="L9">
        <f t="shared" si="5"/>
        <v>-32.752999999999929</v>
      </c>
      <c r="M9">
        <f t="shared" si="6"/>
        <v>828.26599999999962</v>
      </c>
      <c r="N9">
        <f t="shared" si="7"/>
        <v>-3.2752999999999928E-2</v>
      </c>
      <c r="O9">
        <f t="shared" si="7"/>
        <v>0.82826599999999961</v>
      </c>
      <c r="AC9">
        <v>0.33300000000000002</v>
      </c>
      <c r="AD9">
        <v>-18.489999771118164</v>
      </c>
      <c r="AE9">
        <v>-15.119999885559082</v>
      </c>
      <c r="AF9">
        <f t="shared" si="8"/>
        <v>-18.489999771118164</v>
      </c>
      <c r="AG9">
        <f t="shared" si="9"/>
        <v>-15.119999885559082</v>
      </c>
    </row>
    <row r="10" spans="1:33">
      <c r="A10" s="3" t="s">
        <v>1375</v>
      </c>
      <c r="B10" s="3" t="str">
        <f t="shared" si="2"/>
        <v>15:15:47.166</v>
      </c>
      <c r="C10" s="3">
        <f t="shared" si="3"/>
        <v>54947.165999999997</v>
      </c>
      <c r="D10" s="3">
        <f t="shared" si="4"/>
        <v>0.56099999999423744</v>
      </c>
      <c r="E10" s="3">
        <v>1214</v>
      </c>
      <c r="F10" s="3">
        <v>7104.44</v>
      </c>
      <c r="G10" s="3">
        <v>11106.5</v>
      </c>
      <c r="H10" s="3">
        <v>833</v>
      </c>
      <c r="I10" s="3">
        <v>444</v>
      </c>
      <c r="J10">
        <f t="shared" si="0"/>
        <v>1027.6110000000001</v>
      </c>
      <c r="K10">
        <f t="shared" si="1"/>
        <v>7133.7839999999997</v>
      </c>
      <c r="L10">
        <f t="shared" si="5"/>
        <v>-29.02599999999984</v>
      </c>
      <c r="M10">
        <f t="shared" si="6"/>
        <v>1033.9439999999995</v>
      </c>
      <c r="N10">
        <f t="shared" si="7"/>
        <v>-2.902599999999984E-2</v>
      </c>
      <c r="O10">
        <f t="shared" si="7"/>
        <v>1.0339439999999995</v>
      </c>
      <c r="AC10">
        <v>0.40500000000000003</v>
      </c>
      <c r="AD10">
        <v>-26.680000305175781</v>
      </c>
      <c r="AE10">
        <v>-16.340000152587891</v>
      </c>
      <c r="AF10">
        <f t="shared" si="8"/>
        <v>-26.680000305175781</v>
      </c>
      <c r="AG10">
        <f t="shared" si="9"/>
        <v>-16.340000152587891</v>
      </c>
    </row>
    <row r="11" spans="1:33">
      <c r="A11" s="3" t="s">
        <v>1376</v>
      </c>
      <c r="B11" s="3" t="str">
        <f t="shared" si="2"/>
        <v>15:15:47.258</v>
      </c>
      <c r="C11" s="3">
        <f t="shared" si="3"/>
        <v>54947.258000000002</v>
      </c>
      <c r="D11" s="3">
        <f t="shared" si="4"/>
        <v>0.65299999999842839</v>
      </c>
      <c r="E11" s="3">
        <v>1197.8800000000001</v>
      </c>
      <c r="F11" s="3">
        <v>7219.25</v>
      </c>
      <c r="G11" s="3">
        <v>11042.5</v>
      </c>
      <c r="H11" s="3">
        <v>849.5</v>
      </c>
      <c r="I11" s="3">
        <v>441.75</v>
      </c>
      <c r="J11">
        <f t="shared" si="0"/>
        <v>1008.492</v>
      </c>
      <c r="K11">
        <f t="shared" si="1"/>
        <v>7248.1329999999998</v>
      </c>
      <c r="L11">
        <f t="shared" si="5"/>
        <v>-48.144999999999982</v>
      </c>
      <c r="M11">
        <f t="shared" si="6"/>
        <v>1148.2929999999997</v>
      </c>
      <c r="N11">
        <f t="shared" si="7"/>
        <v>-4.8144999999999979E-2</v>
      </c>
      <c r="O11">
        <f t="shared" si="7"/>
        <v>1.1482929999999998</v>
      </c>
      <c r="AC11">
        <v>0.47499999999999998</v>
      </c>
      <c r="AD11">
        <v>-11.550000190734863</v>
      </c>
      <c r="AE11">
        <v>-20.290000915527344</v>
      </c>
      <c r="AF11">
        <f t="shared" si="8"/>
        <v>-11.550000190734863</v>
      </c>
      <c r="AG11">
        <f t="shared" si="9"/>
        <v>-20.290000915527344</v>
      </c>
    </row>
    <row r="12" spans="1:33">
      <c r="A12" s="3" t="s">
        <v>1377</v>
      </c>
      <c r="B12" s="3" t="str">
        <f t="shared" si="2"/>
        <v>15:15:47.350</v>
      </c>
      <c r="C12" s="3">
        <f t="shared" si="3"/>
        <v>54947.35</v>
      </c>
      <c r="D12" s="3">
        <f t="shared" si="4"/>
        <v>0.74499999999534339</v>
      </c>
      <c r="E12" s="3">
        <v>1188.45</v>
      </c>
      <c r="F12" s="3">
        <v>7463.81</v>
      </c>
      <c r="G12" s="3">
        <v>10890</v>
      </c>
      <c r="H12" s="3">
        <v>880.5</v>
      </c>
      <c r="I12" s="3">
        <v>439.75</v>
      </c>
      <c r="J12">
        <f t="shared" si="0"/>
        <v>992.66300000000001</v>
      </c>
      <c r="K12">
        <f t="shared" si="1"/>
        <v>7492.3620000000001</v>
      </c>
      <c r="L12">
        <f t="shared" si="5"/>
        <v>-63.973999999999933</v>
      </c>
      <c r="M12">
        <f t="shared" si="6"/>
        <v>1392.5219999999999</v>
      </c>
      <c r="N12">
        <f t="shared" si="7"/>
        <v>-6.3973999999999934E-2</v>
      </c>
      <c r="O12">
        <f t="shared" si="7"/>
        <v>1.392522</v>
      </c>
      <c r="AC12">
        <v>0.54800000000000004</v>
      </c>
      <c r="AD12">
        <v>-4.8899998664855957</v>
      </c>
      <c r="AE12">
        <v>-17.090000152587891</v>
      </c>
      <c r="AF12">
        <f t="shared" si="8"/>
        <v>-4.8899998664855957</v>
      </c>
      <c r="AG12">
        <f t="shared" si="9"/>
        <v>-17.090000152587891</v>
      </c>
    </row>
    <row r="13" spans="1:33">
      <c r="A13" s="3" t="s">
        <v>1378</v>
      </c>
      <c r="B13" s="3" t="str">
        <f t="shared" si="2"/>
        <v>15:15:47.443</v>
      </c>
      <c r="C13" s="3">
        <f t="shared" si="3"/>
        <v>54947.442999999999</v>
      </c>
      <c r="D13" s="3">
        <f t="shared" si="4"/>
        <v>0.83799999999610009</v>
      </c>
      <c r="E13" s="3">
        <v>1176.6099999999999</v>
      </c>
      <c r="F13" s="3">
        <v>7577.48</v>
      </c>
      <c r="G13" s="3">
        <v>10826</v>
      </c>
      <c r="H13" s="3">
        <v>870</v>
      </c>
      <c r="I13" s="3">
        <v>438</v>
      </c>
      <c r="J13">
        <f t="shared" si="0"/>
        <v>977.85199999999998</v>
      </c>
      <c r="K13">
        <f t="shared" si="1"/>
        <v>7605.683</v>
      </c>
      <c r="L13">
        <f t="shared" si="5"/>
        <v>-78.784999999999968</v>
      </c>
      <c r="M13">
        <f t="shared" si="6"/>
        <v>1505.8429999999998</v>
      </c>
      <c r="N13">
        <f t="shared" si="7"/>
        <v>-7.8784999999999966E-2</v>
      </c>
      <c r="O13">
        <f t="shared" si="7"/>
        <v>1.5058429999999998</v>
      </c>
      <c r="AC13">
        <v>0.61399999999999999</v>
      </c>
      <c r="AD13">
        <v>-12.25</v>
      </c>
      <c r="AE13">
        <v>-15.569999694824219</v>
      </c>
      <c r="AF13">
        <f t="shared" si="8"/>
        <v>-12.25</v>
      </c>
      <c r="AG13">
        <f t="shared" si="9"/>
        <v>-15.569999694824219</v>
      </c>
    </row>
    <row r="14" spans="1:33">
      <c r="A14" s="3" t="s">
        <v>1379</v>
      </c>
      <c r="B14" s="3" t="str">
        <f t="shared" si="2"/>
        <v>15:15:47.540</v>
      </c>
      <c r="C14" s="3">
        <f t="shared" si="3"/>
        <v>54947.54</v>
      </c>
      <c r="D14" s="3">
        <f t="shared" si="4"/>
        <v>0.93499999999767169</v>
      </c>
      <c r="E14" s="3">
        <v>1157.6199999999999</v>
      </c>
      <c r="F14" s="3">
        <v>7804.6</v>
      </c>
      <c r="G14" s="3">
        <v>10697</v>
      </c>
      <c r="H14" s="3">
        <v>887</v>
      </c>
      <c r="I14" s="3">
        <v>436.25</v>
      </c>
      <c r="J14">
        <f t="shared" si="0"/>
        <v>952.923</v>
      </c>
      <c r="K14">
        <f t="shared" si="1"/>
        <v>7832.2290000000003</v>
      </c>
      <c r="L14">
        <f t="shared" si="5"/>
        <v>-103.71399999999994</v>
      </c>
      <c r="M14">
        <f t="shared" si="6"/>
        <v>1732.3890000000001</v>
      </c>
      <c r="N14">
        <f t="shared" si="7"/>
        <v>-0.10371399999999995</v>
      </c>
      <c r="O14">
        <f t="shared" si="7"/>
        <v>1.7323890000000002</v>
      </c>
      <c r="AC14">
        <v>0.67600000000000005</v>
      </c>
      <c r="AD14">
        <v>-9.7700004577636719</v>
      </c>
      <c r="AE14">
        <v>-14.409999847412109</v>
      </c>
      <c r="AF14">
        <f t="shared" si="8"/>
        <v>-9.7700004577636719</v>
      </c>
      <c r="AG14">
        <f t="shared" si="9"/>
        <v>-14.409999847412109</v>
      </c>
    </row>
    <row r="15" spans="1:33">
      <c r="A15" s="3" t="s">
        <v>1380</v>
      </c>
      <c r="B15" s="3" t="str">
        <f t="shared" si="2"/>
        <v>15:15:47.631</v>
      </c>
      <c r="C15" s="3">
        <f t="shared" si="3"/>
        <v>54947.631000000001</v>
      </c>
      <c r="D15" s="3">
        <f t="shared" si="4"/>
        <v>1.0259999999980209</v>
      </c>
      <c r="E15" s="3">
        <v>1171.4100000000001</v>
      </c>
      <c r="F15" s="3">
        <v>7934.25</v>
      </c>
      <c r="G15" s="3">
        <v>10605.5</v>
      </c>
      <c r="H15" s="3">
        <v>887.5</v>
      </c>
      <c r="I15" s="3">
        <v>434.5</v>
      </c>
      <c r="J15">
        <f t="shared" si="0"/>
        <v>963.31399999999996</v>
      </c>
      <c r="K15">
        <f t="shared" si="1"/>
        <v>7962.1949999999997</v>
      </c>
      <c r="L15">
        <f t="shared" si="5"/>
        <v>-93.322999999999979</v>
      </c>
      <c r="M15">
        <f t="shared" si="6"/>
        <v>1862.3549999999996</v>
      </c>
      <c r="N15">
        <f t="shared" si="7"/>
        <v>-9.3322999999999975E-2</v>
      </c>
      <c r="O15">
        <f t="shared" si="7"/>
        <v>1.8623549999999995</v>
      </c>
      <c r="AC15">
        <v>0.73299999999999998</v>
      </c>
      <c r="AD15">
        <v>-5.0900001525878906</v>
      </c>
      <c r="AE15">
        <v>-16.879999160766602</v>
      </c>
      <c r="AF15">
        <f t="shared" si="8"/>
        <v>-5.0900001525878906</v>
      </c>
      <c r="AG15">
        <f t="shared" si="9"/>
        <v>-16.879999160766602</v>
      </c>
    </row>
    <row r="16" spans="1:33">
      <c r="A16" s="3" t="s">
        <v>1381</v>
      </c>
      <c r="B16" s="3" t="str">
        <f t="shared" si="2"/>
        <v>15:15:47.724</v>
      </c>
      <c r="C16" s="3">
        <f t="shared" si="3"/>
        <v>54947.724000000002</v>
      </c>
      <c r="D16" s="3">
        <f t="shared" si="4"/>
        <v>1.1189999999987776</v>
      </c>
      <c r="E16" s="3">
        <v>1163.1500000000001</v>
      </c>
      <c r="F16" s="3">
        <v>8160.52</v>
      </c>
      <c r="G16" s="3">
        <v>10473.5</v>
      </c>
      <c r="H16" s="3">
        <v>890.5</v>
      </c>
      <c r="I16" s="3">
        <v>432.25</v>
      </c>
      <c r="J16">
        <f t="shared" si="0"/>
        <v>949.13400000000001</v>
      </c>
      <c r="K16">
        <f t="shared" si="1"/>
        <v>8188.1710000000003</v>
      </c>
      <c r="L16">
        <f t="shared" si="5"/>
        <v>-107.50299999999993</v>
      </c>
      <c r="M16">
        <f t="shared" si="6"/>
        <v>2088.3310000000001</v>
      </c>
      <c r="N16">
        <f t="shared" si="7"/>
        <v>-0.10750299999999993</v>
      </c>
      <c r="O16">
        <f t="shared" si="7"/>
        <v>2.0883310000000002</v>
      </c>
      <c r="AC16">
        <v>0.79800000000000004</v>
      </c>
      <c r="AD16">
        <v>-8.3100004196166992</v>
      </c>
      <c r="AE16">
        <v>-12.800000190734863</v>
      </c>
      <c r="AF16">
        <f t="shared" si="8"/>
        <v>-8.3100004196166992</v>
      </c>
      <c r="AG16">
        <f t="shared" si="9"/>
        <v>-12.800000190734863</v>
      </c>
    </row>
    <row r="17" spans="1:33">
      <c r="A17" s="3" t="s">
        <v>1382</v>
      </c>
      <c r="B17" s="3" t="str">
        <f t="shared" si="2"/>
        <v>15:15:47.817</v>
      </c>
      <c r="C17" s="3">
        <f t="shared" si="3"/>
        <v>54947.817000000003</v>
      </c>
      <c r="D17" s="3">
        <f t="shared" si="4"/>
        <v>1.2119999999995343</v>
      </c>
      <c r="E17" s="3">
        <v>1144.6099999999999</v>
      </c>
      <c r="F17" s="3">
        <v>8260.73</v>
      </c>
      <c r="G17" s="3">
        <v>10428</v>
      </c>
      <c r="H17" s="3">
        <v>893.5</v>
      </c>
      <c r="I17" s="3">
        <v>430.75</v>
      </c>
      <c r="J17">
        <f t="shared" si="0"/>
        <v>927.97699999999998</v>
      </c>
      <c r="K17">
        <f t="shared" si="1"/>
        <v>8287.8619999999992</v>
      </c>
      <c r="L17">
        <f t="shared" si="5"/>
        <v>-128.65999999999997</v>
      </c>
      <c r="M17">
        <f t="shared" si="6"/>
        <v>2188.021999999999</v>
      </c>
      <c r="N17">
        <f t="shared" si="7"/>
        <v>-0.12865999999999997</v>
      </c>
      <c r="O17">
        <f t="shared" si="7"/>
        <v>2.1880219999999992</v>
      </c>
      <c r="AC17">
        <v>0.872</v>
      </c>
      <c r="AD17">
        <v>-1.440000057220459</v>
      </c>
      <c r="AE17">
        <v>-17.200000762939453</v>
      </c>
      <c r="AF17">
        <f t="shared" si="8"/>
        <v>-1.440000057220459</v>
      </c>
      <c r="AG17">
        <f t="shared" si="9"/>
        <v>-17.200000762939453</v>
      </c>
    </row>
    <row r="18" spans="1:33">
      <c r="A18" s="3" t="s">
        <v>1383</v>
      </c>
      <c r="B18" s="3" t="str">
        <f t="shared" si="2"/>
        <v>15:15:47.909</v>
      </c>
      <c r="C18" s="3">
        <f t="shared" si="3"/>
        <v>54947.909</v>
      </c>
      <c r="D18" s="3">
        <f t="shared" si="4"/>
        <v>1.3039999999964493</v>
      </c>
      <c r="E18" s="3">
        <v>1134.79</v>
      </c>
      <c r="F18" s="3">
        <v>8477.89</v>
      </c>
      <c r="G18" s="3">
        <v>10307.5</v>
      </c>
      <c r="H18" s="3">
        <v>896</v>
      </c>
      <c r="I18" s="3">
        <v>428.75</v>
      </c>
      <c r="J18">
        <f t="shared" si="0"/>
        <v>912.476</v>
      </c>
      <c r="K18">
        <f t="shared" si="1"/>
        <v>8504.69</v>
      </c>
      <c r="L18">
        <f t="shared" si="5"/>
        <v>-144.16099999999994</v>
      </c>
      <c r="M18">
        <f t="shared" si="6"/>
        <v>2404.8500000000004</v>
      </c>
      <c r="N18">
        <f t="shared" si="7"/>
        <v>-0.14416099999999996</v>
      </c>
      <c r="O18">
        <f t="shared" si="7"/>
        <v>2.4048500000000006</v>
      </c>
      <c r="AC18">
        <v>0.94599999999999995</v>
      </c>
      <c r="AD18">
        <v>-6.8000001907348633</v>
      </c>
      <c r="AE18">
        <v>-18.110000610351563</v>
      </c>
      <c r="AF18">
        <f t="shared" si="8"/>
        <v>-6.8000001907348633</v>
      </c>
      <c r="AG18">
        <f t="shared" si="9"/>
        <v>-18.110000610351563</v>
      </c>
    </row>
    <row r="19" spans="1:33">
      <c r="A19" s="3" t="s">
        <v>1384</v>
      </c>
      <c r="B19" s="3" t="str">
        <f t="shared" si="2"/>
        <v>15:15:48.003</v>
      </c>
      <c r="C19" s="3">
        <f t="shared" si="3"/>
        <v>54948.002999999997</v>
      </c>
      <c r="D19" s="3">
        <f t="shared" si="4"/>
        <v>1.3979999999937718</v>
      </c>
      <c r="E19" s="3">
        <v>1132.78</v>
      </c>
      <c r="F19" s="3">
        <v>8586.61</v>
      </c>
      <c r="G19" s="3">
        <v>10246</v>
      </c>
      <c r="H19" s="3">
        <v>899</v>
      </c>
      <c r="I19" s="3">
        <v>427</v>
      </c>
      <c r="J19">
        <f t="shared" si="0"/>
        <v>907.62099999999998</v>
      </c>
      <c r="K19">
        <f t="shared" si="1"/>
        <v>8613.32</v>
      </c>
      <c r="L19">
        <f t="shared" si="5"/>
        <v>-149.01599999999996</v>
      </c>
      <c r="M19">
        <f t="shared" si="6"/>
        <v>2513.4799999999996</v>
      </c>
      <c r="N19">
        <f t="shared" si="7"/>
        <v>-0.14901599999999995</v>
      </c>
      <c r="O19">
        <f t="shared" si="7"/>
        <v>2.5134799999999995</v>
      </c>
      <c r="AC19">
        <v>1.0129999999999999</v>
      </c>
      <c r="AD19">
        <v>-5.4600000381469727</v>
      </c>
      <c r="AE19">
        <v>-18.110000610351563</v>
      </c>
      <c r="AF19">
        <f t="shared" si="8"/>
        <v>-5.4600000381469727</v>
      </c>
      <c r="AG19">
        <f t="shared" si="9"/>
        <v>-18.110000610351563</v>
      </c>
    </row>
    <row r="20" spans="1:33">
      <c r="A20" s="3" t="s">
        <v>1385</v>
      </c>
      <c r="B20" s="3" t="str">
        <f t="shared" si="2"/>
        <v>15:15:48.096</v>
      </c>
      <c r="C20" s="3">
        <f t="shared" si="3"/>
        <v>54948.095999999998</v>
      </c>
      <c r="D20" s="3">
        <f t="shared" si="4"/>
        <v>1.4909999999945285</v>
      </c>
      <c r="E20" s="3">
        <v>1131.67</v>
      </c>
      <c r="F20" s="3">
        <v>8802.24</v>
      </c>
      <c r="G20" s="3">
        <v>10124</v>
      </c>
      <c r="H20" s="3">
        <v>906.5</v>
      </c>
      <c r="I20" s="3">
        <v>425</v>
      </c>
      <c r="J20">
        <f t="shared" si="0"/>
        <v>900.86599999999999</v>
      </c>
      <c r="K20">
        <f t="shared" si="1"/>
        <v>8828.8469999999998</v>
      </c>
      <c r="L20">
        <f t="shared" si="5"/>
        <v>-155.77099999999996</v>
      </c>
      <c r="M20">
        <f t="shared" si="6"/>
        <v>2729.0069999999996</v>
      </c>
      <c r="N20">
        <f t="shared" si="7"/>
        <v>-0.15577099999999997</v>
      </c>
      <c r="O20">
        <f t="shared" si="7"/>
        <v>2.7290069999999997</v>
      </c>
      <c r="AC20">
        <v>1.0720000000000001</v>
      </c>
      <c r="AD20">
        <v>-2.25</v>
      </c>
      <c r="AE20">
        <v>-19.909999847412109</v>
      </c>
      <c r="AF20">
        <f t="shared" si="8"/>
        <v>-2.25</v>
      </c>
      <c r="AG20">
        <f t="shared" si="9"/>
        <v>-19.909999847412109</v>
      </c>
    </row>
    <row r="21" spans="1:33">
      <c r="A21" s="3" t="s">
        <v>1386</v>
      </c>
      <c r="B21" s="3" t="str">
        <f t="shared" si="2"/>
        <v>15:15:48.190</v>
      </c>
      <c r="C21" s="3">
        <f t="shared" si="3"/>
        <v>54948.19</v>
      </c>
      <c r="D21" s="3">
        <f t="shared" si="4"/>
        <v>1.5849999999991269</v>
      </c>
      <c r="E21" s="3">
        <v>1128.02</v>
      </c>
      <c r="F21" s="3">
        <v>8906.01</v>
      </c>
      <c r="G21" s="3">
        <v>10069</v>
      </c>
      <c r="H21" s="3">
        <v>905.5</v>
      </c>
      <c r="I21" s="3">
        <v>423.25</v>
      </c>
      <c r="J21">
        <f t="shared" si="0"/>
        <v>894.50099999999998</v>
      </c>
      <c r="K21">
        <f t="shared" si="1"/>
        <v>8932.4860000000008</v>
      </c>
      <c r="L21">
        <f t="shared" si="5"/>
        <v>-162.13599999999997</v>
      </c>
      <c r="M21">
        <f t="shared" si="6"/>
        <v>2832.6460000000006</v>
      </c>
      <c r="N21">
        <f t="shared" si="7"/>
        <v>-0.16213599999999997</v>
      </c>
      <c r="O21">
        <f t="shared" si="7"/>
        <v>2.8326460000000009</v>
      </c>
      <c r="AC21">
        <v>1.1359999999999999</v>
      </c>
      <c r="AD21">
        <v>-4.429999828338623</v>
      </c>
      <c r="AE21">
        <v>-19.559999465942383</v>
      </c>
      <c r="AF21">
        <f t="shared" si="8"/>
        <v>-4.429999828338623</v>
      </c>
      <c r="AG21">
        <f t="shared" si="9"/>
        <v>-19.559999465942383</v>
      </c>
    </row>
    <row r="22" spans="1:33">
      <c r="A22" s="3" t="s">
        <v>1387</v>
      </c>
      <c r="B22" s="3" t="str">
        <f t="shared" si="2"/>
        <v>15:15:48.283</v>
      </c>
      <c r="C22" s="3">
        <f t="shared" si="3"/>
        <v>54948.283000000003</v>
      </c>
      <c r="D22" s="3">
        <f t="shared" si="4"/>
        <v>1.6779999999998836</v>
      </c>
      <c r="E22" s="3">
        <v>1123.75</v>
      </c>
      <c r="F22" s="3">
        <v>9112.2099999999991</v>
      </c>
      <c r="G22" s="3">
        <v>9959.5</v>
      </c>
      <c r="H22" s="3">
        <v>901</v>
      </c>
      <c r="I22" s="3">
        <v>421.25</v>
      </c>
      <c r="J22">
        <f t="shared" si="0"/>
        <v>884.83500000000004</v>
      </c>
      <c r="K22">
        <f t="shared" si="1"/>
        <v>9138.5040000000008</v>
      </c>
      <c r="L22">
        <f t="shared" si="5"/>
        <v>-171.80199999999991</v>
      </c>
      <c r="M22">
        <f t="shared" si="6"/>
        <v>3038.6640000000007</v>
      </c>
      <c r="N22">
        <f t="shared" si="7"/>
        <v>-0.1718019999999999</v>
      </c>
      <c r="O22">
        <f t="shared" si="7"/>
        <v>3.0386640000000007</v>
      </c>
      <c r="AC22">
        <v>1.196</v>
      </c>
      <c r="AD22">
        <v>-5.0900001525878906</v>
      </c>
      <c r="AE22">
        <v>-19.329999923706055</v>
      </c>
      <c r="AF22">
        <f t="shared" si="8"/>
        <v>-5.0900001525878906</v>
      </c>
      <c r="AG22">
        <f t="shared" si="9"/>
        <v>-19.329999923706055</v>
      </c>
    </row>
    <row r="23" spans="1:33">
      <c r="A23" s="3" t="s">
        <v>1388</v>
      </c>
      <c r="B23" s="3" t="str">
        <f t="shared" si="2"/>
        <v>15:15:48.378</v>
      </c>
      <c r="C23" s="3">
        <f t="shared" si="3"/>
        <v>54948.377999999997</v>
      </c>
      <c r="D23" s="3">
        <f t="shared" si="4"/>
        <v>1.7729999999937718</v>
      </c>
      <c r="E23" s="3">
        <v>1117.04</v>
      </c>
      <c r="F23" s="3">
        <v>9261.75</v>
      </c>
      <c r="G23" s="3">
        <v>9885</v>
      </c>
      <c r="H23" s="3">
        <v>982</v>
      </c>
      <c r="I23" s="3">
        <v>840</v>
      </c>
      <c r="J23">
        <f t="shared" si="0"/>
        <v>874.21299999999997</v>
      </c>
      <c r="K23">
        <f t="shared" si="1"/>
        <v>9287.8169999999991</v>
      </c>
      <c r="L23">
        <f t="shared" si="5"/>
        <v>-182.42399999999998</v>
      </c>
      <c r="M23">
        <f t="shared" si="6"/>
        <v>3187.976999999999</v>
      </c>
      <c r="N23">
        <f t="shared" si="7"/>
        <v>-0.18242399999999998</v>
      </c>
      <c r="O23">
        <f t="shared" si="7"/>
        <v>3.1879769999999992</v>
      </c>
      <c r="AC23">
        <v>1.2589999999999999</v>
      </c>
      <c r="AD23">
        <v>-9.2100000381469727</v>
      </c>
      <c r="AE23">
        <v>-13.539999961853027</v>
      </c>
      <c r="AF23">
        <f t="shared" si="8"/>
        <v>-9.2100000381469727</v>
      </c>
      <c r="AG23">
        <f t="shared" si="9"/>
        <v>-13.539999961853027</v>
      </c>
    </row>
    <row r="24" spans="1:33">
      <c r="A24" s="3" t="s">
        <v>1389</v>
      </c>
      <c r="B24" s="3" t="str">
        <f t="shared" si="2"/>
        <v>15:15:48.470</v>
      </c>
      <c r="C24" s="3">
        <f t="shared" si="3"/>
        <v>54948.47</v>
      </c>
      <c r="D24" s="3">
        <f t="shared" si="4"/>
        <v>1.8649999999979627</v>
      </c>
      <c r="E24" s="3">
        <v>1134.9000000000001</v>
      </c>
      <c r="F24" s="3">
        <v>9473.74</v>
      </c>
      <c r="G24" s="3">
        <v>9759</v>
      </c>
      <c r="H24" s="3">
        <v>989</v>
      </c>
      <c r="I24" s="3">
        <v>837</v>
      </c>
      <c r="J24">
        <f t="shared" si="0"/>
        <v>886.51700000000005</v>
      </c>
      <c r="K24">
        <f t="shared" si="1"/>
        <v>9500.2019999999993</v>
      </c>
      <c r="L24">
        <f t="shared" si="5"/>
        <v>-170.11999999999989</v>
      </c>
      <c r="M24">
        <f t="shared" si="6"/>
        <v>3400.3619999999992</v>
      </c>
      <c r="N24">
        <f t="shared" si="7"/>
        <v>-0.17011999999999988</v>
      </c>
      <c r="O24">
        <f t="shared" si="7"/>
        <v>3.4003619999999994</v>
      </c>
      <c r="AC24">
        <v>1.329</v>
      </c>
      <c r="AD24">
        <v>-3.3199999332427979</v>
      </c>
      <c r="AE24">
        <v>-17.370000839233398</v>
      </c>
      <c r="AF24">
        <f t="shared" si="8"/>
        <v>-3.3199999332427979</v>
      </c>
      <c r="AG24">
        <f t="shared" si="9"/>
        <v>-17.370000839233398</v>
      </c>
    </row>
    <row r="25" spans="1:33">
      <c r="A25" s="3" t="s">
        <v>1390</v>
      </c>
      <c r="B25" s="3" t="str">
        <f t="shared" si="2"/>
        <v>15:15:48.563</v>
      </c>
      <c r="C25" s="3">
        <f t="shared" si="3"/>
        <v>54948.563000000002</v>
      </c>
      <c r="D25" s="3">
        <f t="shared" si="4"/>
        <v>1.9579999999987194</v>
      </c>
      <c r="E25" s="3">
        <v>1135.3</v>
      </c>
      <c r="F25" s="3">
        <v>9572.82</v>
      </c>
      <c r="G25" s="3">
        <v>9708</v>
      </c>
      <c r="H25" s="3">
        <v>985</v>
      </c>
      <c r="I25" s="3">
        <v>834</v>
      </c>
      <c r="J25">
        <f t="shared" si="0"/>
        <v>884.32399999999996</v>
      </c>
      <c r="K25">
        <f t="shared" si="1"/>
        <v>9599.2579999999998</v>
      </c>
      <c r="L25">
        <f t="shared" si="5"/>
        <v>-172.31299999999999</v>
      </c>
      <c r="M25">
        <f t="shared" si="6"/>
        <v>3499.4179999999997</v>
      </c>
      <c r="N25">
        <f t="shared" si="7"/>
        <v>-0.17231299999999999</v>
      </c>
      <c r="O25">
        <f t="shared" si="7"/>
        <v>3.4994179999999999</v>
      </c>
      <c r="AC25">
        <v>1.395</v>
      </c>
      <c r="AD25">
        <v>-2.7100000381469727</v>
      </c>
      <c r="AE25">
        <v>-19.569999694824219</v>
      </c>
      <c r="AF25">
        <f t="shared" si="8"/>
        <v>-2.7100000381469727</v>
      </c>
      <c r="AG25">
        <f t="shared" si="9"/>
        <v>-19.569999694824219</v>
      </c>
    </row>
    <row r="26" spans="1:33">
      <c r="A26" s="3" t="s">
        <v>1391</v>
      </c>
      <c r="B26" s="3" t="str">
        <f t="shared" si="2"/>
        <v>15:15:48.657</v>
      </c>
      <c r="C26" s="3">
        <f t="shared" si="3"/>
        <v>54948.656999999999</v>
      </c>
      <c r="D26" s="3">
        <f t="shared" si="4"/>
        <v>2.0519999999960419</v>
      </c>
      <c r="E26" s="3">
        <v>1137.6199999999999</v>
      </c>
      <c r="F26" s="3">
        <v>9816.89</v>
      </c>
      <c r="G26" s="3">
        <v>9584.5</v>
      </c>
      <c r="H26" s="3">
        <v>899.5</v>
      </c>
      <c r="I26" s="3">
        <v>413.5</v>
      </c>
      <c r="J26">
        <f t="shared" si="0"/>
        <v>880.25400000000002</v>
      </c>
      <c r="K26">
        <f t="shared" si="1"/>
        <v>9843.3050000000003</v>
      </c>
      <c r="L26">
        <f t="shared" si="5"/>
        <v>-176.38299999999992</v>
      </c>
      <c r="M26">
        <f t="shared" si="6"/>
        <v>3743.4650000000001</v>
      </c>
      <c r="N26">
        <f t="shared" si="7"/>
        <v>-0.17638299999999993</v>
      </c>
      <c r="O26">
        <f t="shared" si="7"/>
        <v>3.743465</v>
      </c>
      <c r="AC26">
        <v>1.4750000000000001</v>
      </c>
      <c r="AD26">
        <v>-4.0999999046325684</v>
      </c>
      <c r="AE26">
        <v>-20.659999847412109</v>
      </c>
      <c r="AF26">
        <f t="shared" si="8"/>
        <v>-4.0999999046325684</v>
      </c>
      <c r="AG26">
        <f t="shared" si="9"/>
        <v>-20.659999847412109</v>
      </c>
    </row>
    <row r="27" spans="1:33">
      <c r="A27" s="3" t="s">
        <v>1392</v>
      </c>
      <c r="B27" s="3" t="str">
        <f t="shared" si="2"/>
        <v>15:15:48.750</v>
      </c>
      <c r="C27" s="3">
        <f t="shared" si="3"/>
        <v>54948.75</v>
      </c>
      <c r="D27" s="3">
        <f t="shared" si="4"/>
        <v>2.1449999999967986</v>
      </c>
      <c r="E27" s="3">
        <v>1150.1300000000001</v>
      </c>
      <c r="F27" s="3">
        <v>9919.11</v>
      </c>
      <c r="G27" s="3">
        <v>9524</v>
      </c>
      <c r="H27" s="3">
        <v>915.5</v>
      </c>
      <c r="I27" s="3">
        <v>410.75</v>
      </c>
      <c r="J27">
        <f t="shared" si="0"/>
        <v>890.08399999999995</v>
      </c>
      <c r="K27">
        <f t="shared" si="1"/>
        <v>9945.8179999999993</v>
      </c>
      <c r="L27">
        <f t="shared" si="5"/>
        <v>-166.553</v>
      </c>
      <c r="M27">
        <f t="shared" si="6"/>
        <v>3845.9779999999992</v>
      </c>
      <c r="N27">
        <f t="shared" si="7"/>
        <v>-0.16655300000000001</v>
      </c>
      <c r="O27">
        <f t="shared" si="7"/>
        <v>3.8459779999999992</v>
      </c>
      <c r="AC27">
        <v>1.5549999999999999</v>
      </c>
      <c r="AD27">
        <v>-6.6599998474121094</v>
      </c>
      <c r="AE27">
        <v>-19.100000381469727</v>
      </c>
      <c r="AF27">
        <f t="shared" si="8"/>
        <v>-6.6599998474121094</v>
      </c>
      <c r="AG27">
        <f t="shared" si="9"/>
        <v>-19.100000381469727</v>
      </c>
    </row>
    <row r="28" spans="1:33">
      <c r="A28" s="3" t="s">
        <v>1393</v>
      </c>
      <c r="B28" s="3" t="str">
        <f t="shared" si="2"/>
        <v>15:15:48.843</v>
      </c>
      <c r="C28" s="3">
        <f t="shared" si="3"/>
        <v>54948.843000000001</v>
      </c>
      <c r="D28" s="3">
        <f t="shared" si="4"/>
        <v>2.2379999999975553</v>
      </c>
      <c r="E28" s="3">
        <v>1178.54</v>
      </c>
      <c r="F28" s="3">
        <v>10121.9</v>
      </c>
      <c r="G28" s="3">
        <v>9403</v>
      </c>
      <c r="H28" s="3">
        <v>905</v>
      </c>
      <c r="I28" s="3">
        <v>408.75</v>
      </c>
      <c r="J28">
        <f t="shared" si="0"/>
        <v>913.17600000000004</v>
      </c>
      <c r="K28">
        <f t="shared" si="1"/>
        <v>10149.281999999999</v>
      </c>
      <c r="L28">
        <f t="shared" si="5"/>
        <v>-143.4609999999999</v>
      </c>
      <c r="M28">
        <f t="shared" si="6"/>
        <v>4049.4419999999991</v>
      </c>
      <c r="N28">
        <f t="shared" si="7"/>
        <v>-0.14346099999999989</v>
      </c>
      <c r="O28">
        <f t="shared" si="7"/>
        <v>4.0494419999999991</v>
      </c>
      <c r="AC28">
        <v>1.613</v>
      </c>
      <c r="AD28">
        <v>-5.440000057220459</v>
      </c>
      <c r="AE28">
        <v>-20.079999923706055</v>
      </c>
      <c r="AF28">
        <f t="shared" si="8"/>
        <v>-5.440000057220459</v>
      </c>
      <c r="AG28">
        <f t="shared" si="9"/>
        <v>-20.079999923706055</v>
      </c>
    </row>
    <row r="29" spans="1:33">
      <c r="A29" s="3" t="s">
        <v>1394</v>
      </c>
      <c r="B29" s="3" t="str">
        <f t="shared" si="2"/>
        <v>15:15:48.937</v>
      </c>
      <c r="C29" s="3">
        <f t="shared" si="3"/>
        <v>54948.936999999998</v>
      </c>
      <c r="D29" s="3">
        <f t="shared" si="4"/>
        <v>2.3319999999948777</v>
      </c>
      <c r="E29" s="3">
        <v>1163.74</v>
      </c>
      <c r="F29" s="3">
        <v>10252.5</v>
      </c>
      <c r="G29" s="3">
        <v>9356</v>
      </c>
      <c r="H29" s="3">
        <v>997</v>
      </c>
      <c r="I29" s="3">
        <v>815</v>
      </c>
      <c r="J29">
        <f t="shared" si="0"/>
        <v>894.96199999999999</v>
      </c>
      <c r="K29">
        <f t="shared" si="1"/>
        <v>10279.450000000001</v>
      </c>
      <c r="L29">
        <f t="shared" si="5"/>
        <v>-161.67499999999995</v>
      </c>
      <c r="M29">
        <f t="shared" si="6"/>
        <v>4179.6100000000006</v>
      </c>
      <c r="N29">
        <f t="shared" si="7"/>
        <v>-0.16167499999999996</v>
      </c>
      <c r="O29">
        <f t="shared" si="7"/>
        <v>4.1796100000000003</v>
      </c>
      <c r="AC29">
        <v>1.663</v>
      </c>
      <c r="AD29">
        <v>-5.440000057220459</v>
      </c>
      <c r="AE29">
        <v>-20.079999923706055</v>
      </c>
      <c r="AF29">
        <f t="shared" si="8"/>
        <v>-5.440000057220459</v>
      </c>
      <c r="AG29">
        <f t="shared" si="9"/>
        <v>-20.079999923706055</v>
      </c>
    </row>
    <row r="30" spans="1:33">
      <c r="A30" s="3" t="s">
        <v>1395</v>
      </c>
      <c r="B30" s="3" t="str">
        <f t="shared" si="2"/>
        <v>15:15:49.030</v>
      </c>
      <c r="C30" s="3">
        <f t="shared" si="3"/>
        <v>54949.03</v>
      </c>
      <c r="D30" s="3">
        <f t="shared" si="4"/>
        <v>2.4249999999956344</v>
      </c>
      <c r="E30" s="3">
        <v>1188.8499999999999</v>
      </c>
      <c r="F30" s="3">
        <v>10446.4</v>
      </c>
      <c r="G30" s="3">
        <v>9247</v>
      </c>
      <c r="H30" s="3">
        <v>995</v>
      </c>
      <c r="I30" s="3">
        <v>812.5</v>
      </c>
      <c r="J30">
        <f t="shared" si="0"/>
        <v>914.98800000000006</v>
      </c>
      <c r="K30">
        <f t="shared" si="1"/>
        <v>10473.941000000001</v>
      </c>
      <c r="L30">
        <f t="shared" si="5"/>
        <v>-141.64899999999989</v>
      </c>
      <c r="M30">
        <f t="shared" si="6"/>
        <v>4374.1010000000006</v>
      </c>
      <c r="N30">
        <f t="shared" si="7"/>
        <v>-0.14164899999999989</v>
      </c>
      <c r="O30">
        <f t="shared" si="7"/>
        <v>4.3741010000000005</v>
      </c>
      <c r="AC30">
        <v>1.7250000000000001</v>
      </c>
      <c r="AD30">
        <v>-11.010000228881836</v>
      </c>
      <c r="AE30">
        <v>-11.489999771118164</v>
      </c>
      <c r="AF30">
        <f t="shared" si="8"/>
        <v>-11.010000228881836</v>
      </c>
      <c r="AG30">
        <f t="shared" si="9"/>
        <v>-11.489999771118164</v>
      </c>
    </row>
    <row r="31" spans="1:33">
      <c r="A31" s="3" t="s">
        <v>1396</v>
      </c>
      <c r="B31" s="3" t="str">
        <f t="shared" si="2"/>
        <v>15:15:49.121</v>
      </c>
      <c r="C31" s="3">
        <f t="shared" si="3"/>
        <v>54949.120999999999</v>
      </c>
      <c r="D31" s="3">
        <f t="shared" si="4"/>
        <v>2.5159999999959837</v>
      </c>
      <c r="E31" s="3">
        <v>1193.0999999999999</v>
      </c>
      <c r="F31" s="3">
        <v>10582.2</v>
      </c>
      <c r="G31" s="3">
        <v>9184.5</v>
      </c>
      <c r="H31" s="3">
        <v>927</v>
      </c>
      <c r="I31" s="3">
        <v>403</v>
      </c>
      <c r="J31">
        <f t="shared" si="0"/>
        <v>915.68100000000004</v>
      </c>
      <c r="K31">
        <f t="shared" si="1"/>
        <v>10609.805</v>
      </c>
      <c r="L31">
        <f t="shared" si="5"/>
        <v>-140.9559999999999</v>
      </c>
      <c r="M31">
        <f t="shared" si="6"/>
        <v>4509.9650000000001</v>
      </c>
      <c r="N31">
        <f t="shared" si="7"/>
        <v>-0.14095599999999991</v>
      </c>
      <c r="O31">
        <f t="shared" si="7"/>
        <v>4.5099650000000002</v>
      </c>
      <c r="AC31">
        <v>1.8069999999999999</v>
      </c>
      <c r="AD31">
        <v>-9.2799997329711914</v>
      </c>
      <c r="AE31">
        <v>-18.100000381469727</v>
      </c>
      <c r="AF31">
        <f t="shared" si="8"/>
        <v>-9.2799997329711914</v>
      </c>
      <c r="AG31">
        <f t="shared" si="9"/>
        <v>-18.100000381469727</v>
      </c>
    </row>
    <row r="32" spans="1:33">
      <c r="A32" s="3" t="s">
        <v>1397</v>
      </c>
      <c r="B32" s="3" t="str">
        <f t="shared" si="2"/>
        <v>15:15:49.215</v>
      </c>
      <c r="C32" s="3">
        <f t="shared" si="3"/>
        <v>54949.214999999997</v>
      </c>
      <c r="D32" s="3">
        <f t="shared" si="4"/>
        <v>2.6099999999933061</v>
      </c>
      <c r="E32" s="3">
        <v>1195.93</v>
      </c>
      <c r="F32" s="3">
        <v>10846.1</v>
      </c>
      <c r="G32" s="3">
        <v>9072.5</v>
      </c>
      <c r="H32" s="3">
        <v>930</v>
      </c>
      <c r="I32" s="3">
        <v>399.5</v>
      </c>
      <c r="J32">
        <f t="shared" si="0"/>
        <v>911.60199999999998</v>
      </c>
      <c r="K32">
        <f t="shared" si="1"/>
        <v>10873.689</v>
      </c>
      <c r="L32">
        <f t="shared" si="5"/>
        <v>-145.03499999999997</v>
      </c>
      <c r="M32">
        <f t="shared" si="6"/>
        <v>4773.8490000000002</v>
      </c>
      <c r="N32">
        <f t="shared" si="7"/>
        <v>-0.14503499999999997</v>
      </c>
      <c r="O32">
        <f t="shared" si="7"/>
        <v>4.7738490000000002</v>
      </c>
      <c r="AC32">
        <v>1.8640000000000001</v>
      </c>
      <c r="AD32">
        <v>-8.25</v>
      </c>
      <c r="AE32">
        <v>-16.229999542236328</v>
      </c>
      <c r="AF32">
        <f t="shared" si="8"/>
        <v>-8.25</v>
      </c>
      <c r="AG32">
        <f t="shared" si="9"/>
        <v>-16.229999542236328</v>
      </c>
    </row>
    <row r="33" spans="1:33">
      <c r="A33" s="3" t="s">
        <v>1398</v>
      </c>
      <c r="B33" s="3" t="str">
        <f t="shared" si="2"/>
        <v>15:15:49.308</v>
      </c>
      <c r="C33" s="3">
        <f t="shared" si="3"/>
        <v>54949.307999999997</v>
      </c>
      <c r="D33" s="3">
        <f t="shared" si="4"/>
        <v>2.7029999999940628</v>
      </c>
      <c r="E33" s="3">
        <v>1194.28</v>
      </c>
      <c r="F33" s="3">
        <v>10974.4</v>
      </c>
      <c r="G33" s="3">
        <v>9023</v>
      </c>
      <c r="H33" s="3">
        <v>988</v>
      </c>
      <c r="I33" s="3">
        <v>796</v>
      </c>
      <c r="J33">
        <f t="shared" si="0"/>
        <v>906.59400000000005</v>
      </c>
      <c r="K33">
        <f t="shared" si="1"/>
        <v>11001.902</v>
      </c>
      <c r="L33">
        <f t="shared" si="5"/>
        <v>-150.04299999999989</v>
      </c>
      <c r="M33">
        <f t="shared" si="6"/>
        <v>4902.0619999999999</v>
      </c>
      <c r="N33">
        <f t="shared" si="7"/>
        <v>-0.1500429999999999</v>
      </c>
      <c r="O33">
        <f t="shared" si="7"/>
        <v>4.9020619999999999</v>
      </c>
      <c r="AC33">
        <v>1.925</v>
      </c>
      <c r="AD33">
        <v>-8.1499996185302734</v>
      </c>
      <c r="AE33">
        <v>-17.649999618530273</v>
      </c>
      <c r="AF33">
        <f t="shared" si="8"/>
        <v>-8.1499996185302734</v>
      </c>
      <c r="AG33">
        <f t="shared" si="9"/>
        <v>-17.649999618530273</v>
      </c>
    </row>
    <row r="34" spans="1:33">
      <c r="A34" s="3" t="s">
        <v>1399</v>
      </c>
      <c r="B34" s="3" t="str">
        <f t="shared" si="2"/>
        <v>15:15:49.400</v>
      </c>
      <c r="C34" s="3">
        <f t="shared" si="3"/>
        <v>54949.4</v>
      </c>
      <c r="D34" s="3">
        <f t="shared" si="4"/>
        <v>2.7949999999982538</v>
      </c>
      <c r="E34" s="3">
        <v>1197.45</v>
      </c>
      <c r="F34" s="3">
        <v>11187.6</v>
      </c>
      <c r="G34" s="3">
        <v>8939</v>
      </c>
      <c r="H34" s="3">
        <v>931</v>
      </c>
      <c r="I34" s="3">
        <v>394.5</v>
      </c>
      <c r="J34">
        <f t="shared" si="0"/>
        <v>904.18200000000002</v>
      </c>
      <c r="K34">
        <f t="shared" si="1"/>
        <v>11215.111999999999</v>
      </c>
      <c r="L34">
        <f t="shared" si="5"/>
        <v>-152.45499999999993</v>
      </c>
      <c r="M34">
        <f t="shared" si="6"/>
        <v>5115.271999999999</v>
      </c>
      <c r="N34">
        <f t="shared" si="7"/>
        <v>-0.15245499999999992</v>
      </c>
      <c r="O34">
        <f t="shared" si="7"/>
        <v>5.1152719999999992</v>
      </c>
      <c r="AC34">
        <v>1.9950000000000001</v>
      </c>
      <c r="AD34">
        <v>-8.3199996948242188</v>
      </c>
      <c r="AE34">
        <v>-17.629999160766602</v>
      </c>
      <c r="AF34">
        <f t="shared" si="8"/>
        <v>-8.3199996948242188</v>
      </c>
      <c r="AG34">
        <f t="shared" si="9"/>
        <v>-17.629999160766602</v>
      </c>
    </row>
    <row r="35" spans="1:33">
      <c r="A35" s="3" t="s">
        <v>1400</v>
      </c>
      <c r="B35" s="3" t="str">
        <f t="shared" si="2"/>
        <v>15:15:49.495</v>
      </c>
      <c r="C35" s="3">
        <f t="shared" si="3"/>
        <v>54949.495000000003</v>
      </c>
      <c r="D35" s="3">
        <f t="shared" si="4"/>
        <v>2.8899999999994179</v>
      </c>
      <c r="E35" s="3">
        <v>1200.47</v>
      </c>
      <c r="F35" s="3">
        <v>11314.1</v>
      </c>
      <c r="G35" s="3">
        <v>8890</v>
      </c>
      <c r="H35" s="3">
        <v>1017</v>
      </c>
      <c r="I35" s="3">
        <v>786.5</v>
      </c>
      <c r="J35">
        <f t="shared" si="0"/>
        <v>903.89</v>
      </c>
      <c r="K35">
        <f t="shared" si="1"/>
        <v>11341.647999999999</v>
      </c>
      <c r="L35">
        <f t="shared" si="5"/>
        <v>-152.74699999999996</v>
      </c>
      <c r="M35">
        <f t="shared" si="6"/>
        <v>5241.8079999999991</v>
      </c>
      <c r="N35">
        <f t="shared" si="7"/>
        <v>-0.15274699999999997</v>
      </c>
      <c r="O35">
        <f t="shared" si="7"/>
        <v>5.2418079999999989</v>
      </c>
      <c r="AC35">
        <v>2.0550000000000002</v>
      </c>
      <c r="AD35">
        <v>-7.4800000190734863</v>
      </c>
      <c r="AE35">
        <v>-19.549999237060547</v>
      </c>
      <c r="AF35">
        <f t="shared" si="8"/>
        <v>-7.4800000190734863</v>
      </c>
      <c r="AG35">
        <f t="shared" si="9"/>
        <v>-19.549999237060547</v>
      </c>
    </row>
    <row r="36" spans="1:33">
      <c r="A36" s="3" t="s">
        <v>1401</v>
      </c>
      <c r="B36" s="3" t="str">
        <f t="shared" si="2"/>
        <v>15:15:49.586</v>
      </c>
      <c r="C36" s="3">
        <f t="shared" si="3"/>
        <v>54949.586000000003</v>
      </c>
      <c r="D36" s="3">
        <f t="shared" si="4"/>
        <v>2.9809999999997672</v>
      </c>
      <c r="E36" s="3">
        <v>1179.3</v>
      </c>
      <c r="F36" s="3">
        <v>11553.5</v>
      </c>
      <c r="G36" s="3">
        <v>8827</v>
      </c>
      <c r="H36" s="3">
        <v>1004</v>
      </c>
      <c r="I36" s="3">
        <v>782</v>
      </c>
      <c r="J36">
        <f t="shared" si="0"/>
        <v>876.46100000000001</v>
      </c>
      <c r="K36">
        <f t="shared" si="1"/>
        <v>11580.411</v>
      </c>
      <c r="L36">
        <f t="shared" si="5"/>
        <v>-180.17599999999993</v>
      </c>
      <c r="M36">
        <f t="shared" si="6"/>
        <v>5480.5709999999999</v>
      </c>
      <c r="N36">
        <f t="shared" si="7"/>
        <v>-0.18017599999999995</v>
      </c>
      <c r="O36">
        <f t="shared" si="7"/>
        <v>5.4805710000000003</v>
      </c>
      <c r="AC36">
        <v>2.1269999999999998</v>
      </c>
      <c r="AD36">
        <v>-6.880000114440918</v>
      </c>
      <c r="AE36">
        <v>-19.770000457763672</v>
      </c>
      <c r="AF36">
        <f t="shared" si="8"/>
        <v>-6.880000114440918</v>
      </c>
      <c r="AG36">
        <f t="shared" si="9"/>
        <v>-19.770000457763672</v>
      </c>
    </row>
    <row r="37" spans="1:33">
      <c r="A37" s="3" t="s">
        <v>1402</v>
      </c>
      <c r="B37" s="3" t="str">
        <f t="shared" si="2"/>
        <v>15:15:49.680</v>
      </c>
      <c r="C37" s="3">
        <f t="shared" si="3"/>
        <v>54949.68</v>
      </c>
      <c r="D37" s="3">
        <f t="shared" si="4"/>
        <v>3.0749999999970896</v>
      </c>
      <c r="E37" s="3">
        <v>1183.67</v>
      </c>
      <c r="F37" s="3">
        <v>11677</v>
      </c>
      <c r="G37" s="3">
        <v>8782.5</v>
      </c>
      <c r="H37" s="3">
        <v>915.5</v>
      </c>
      <c r="I37" s="3">
        <v>387.25</v>
      </c>
      <c r="J37">
        <f t="shared" si="0"/>
        <v>877.596</v>
      </c>
      <c r="K37">
        <f t="shared" si="1"/>
        <v>11703.983</v>
      </c>
      <c r="L37">
        <f t="shared" si="5"/>
        <v>-179.04099999999994</v>
      </c>
      <c r="M37">
        <f t="shared" si="6"/>
        <v>5604.143</v>
      </c>
      <c r="N37">
        <f t="shared" si="7"/>
        <v>-0.17904099999999995</v>
      </c>
      <c r="O37">
        <f t="shared" si="7"/>
        <v>5.6041430000000005</v>
      </c>
      <c r="AC37">
        <v>2.1880000000000002</v>
      </c>
      <c r="AD37">
        <v>-10.039999961853027</v>
      </c>
      <c r="AE37">
        <v>-21.819999694824219</v>
      </c>
      <c r="AF37">
        <f t="shared" si="8"/>
        <v>-10.039999961853027</v>
      </c>
      <c r="AG37">
        <f t="shared" si="9"/>
        <v>-21.819999694824219</v>
      </c>
    </row>
    <row r="38" spans="1:33">
      <c r="A38" s="3" t="s">
        <v>1403</v>
      </c>
      <c r="B38" s="3" t="str">
        <f t="shared" si="2"/>
        <v>15:15:49.775</v>
      </c>
      <c r="C38" s="3">
        <f t="shared" si="3"/>
        <v>54949.775000000001</v>
      </c>
      <c r="D38" s="3">
        <f t="shared" si="4"/>
        <v>3.1699999999982538</v>
      </c>
      <c r="E38" s="3">
        <v>1185.5</v>
      </c>
      <c r="F38" s="3">
        <v>11878.4</v>
      </c>
      <c r="G38" s="3">
        <v>8718</v>
      </c>
      <c r="H38" s="3">
        <v>991</v>
      </c>
      <c r="I38" s="3">
        <v>770.5</v>
      </c>
      <c r="J38">
        <f t="shared" si="0"/>
        <v>874.15300000000002</v>
      </c>
      <c r="K38">
        <f t="shared" si="1"/>
        <v>11905.361999999999</v>
      </c>
      <c r="L38">
        <f t="shared" si="5"/>
        <v>-182.48399999999992</v>
      </c>
      <c r="M38">
        <f t="shared" si="6"/>
        <v>5805.521999999999</v>
      </c>
      <c r="N38">
        <f t="shared" si="7"/>
        <v>-0.18248399999999992</v>
      </c>
      <c r="O38">
        <f t="shared" si="7"/>
        <v>5.805521999999999</v>
      </c>
      <c r="AC38">
        <v>2.2559999999999998</v>
      </c>
      <c r="AD38">
        <v>-7.320000171661377</v>
      </c>
      <c r="AE38">
        <v>-25.590000152587891</v>
      </c>
      <c r="AF38">
        <f t="shared" si="8"/>
        <v>-7.320000171661377</v>
      </c>
      <c r="AG38">
        <f t="shared" si="9"/>
        <v>-25.590000152587891</v>
      </c>
    </row>
    <row r="39" spans="1:33">
      <c r="A39" s="3" t="s">
        <v>1404</v>
      </c>
      <c r="B39" s="3" t="str">
        <f t="shared" si="2"/>
        <v>15:15:49.868</v>
      </c>
      <c r="C39" s="3">
        <f t="shared" si="3"/>
        <v>54949.868000000002</v>
      </c>
      <c r="D39" s="3">
        <f t="shared" si="4"/>
        <v>3.2629999999990105</v>
      </c>
      <c r="E39" s="3">
        <v>1183.2</v>
      </c>
      <c r="F39" s="3">
        <v>12036.5</v>
      </c>
      <c r="G39" s="3">
        <v>8674</v>
      </c>
      <c r="H39" s="3">
        <v>982</v>
      </c>
      <c r="I39" s="3">
        <v>766</v>
      </c>
      <c r="J39">
        <f t="shared" si="0"/>
        <v>867.71600000000001</v>
      </c>
      <c r="K39">
        <f t="shared" si="1"/>
        <v>12063.348</v>
      </c>
      <c r="L39">
        <f t="shared" si="5"/>
        <v>-188.92099999999994</v>
      </c>
      <c r="M39">
        <f t="shared" si="6"/>
        <v>5963.5079999999998</v>
      </c>
      <c r="N39">
        <f t="shared" si="7"/>
        <v>-0.18892099999999995</v>
      </c>
      <c r="O39">
        <f t="shared" si="7"/>
        <v>5.963508</v>
      </c>
      <c r="AC39">
        <v>2.3279999999999998</v>
      </c>
      <c r="AD39">
        <v>-13.489999771118164</v>
      </c>
      <c r="AE39">
        <v>-26.129999160766602</v>
      </c>
      <c r="AF39">
        <f t="shared" si="8"/>
        <v>-13.489999771118164</v>
      </c>
      <c r="AG39">
        <f t="shared" si="9"/>
        <v>-26.129999160766602</v>
      </c>
    </row>
    <row r="40" spans="1:33">
      <c r="A40" s="3" t="s">
        <v>1405</v>
      </c>
      <c r="B40" s="3" t="str">
        <f t="shared" si="2"/>
        <v>15:15:49.960</v>
      </c>
      <c r="C40" s="3">
        <f t="shared" si="3"/>
        <v>54949.96</v>
      </c>
      <c r="D40" s="3">
        <f t="shared" si="4"/>
        <v>3.3549999999959255</v>
      </c>
      <c r="E40" s="3">
        <v>1206.28</v>
      </c>
      <c r="F40" s="3">
        <v>12238.9</v>
      </c>
      <c r="G40" s="3">
        <v>8596.5</v>
      </c>
      <c r="H40" s="3">
        <v>924</v>
      </c>
      <c r="I40" s="3">
        <v>379.25</v>
      </c>
      <c r="J40">
        <f t="shared" si="0"/>
        <v>885.49</v>
      </c>
      <c r="K40">
        <f t="shared" si="1"/>
        <v>12266.282999999999</v>
      </c>
      <c r="L40">
        <f t="shared" si="5"/>
        <v>-171.14699999999993</v>
      </c>
      <c r="M40">
        <f t="shared" si="6"/>
        <v>6166.4429999999993</v>
      </c>
      <c r="N40">
        <f t="shared" si="7"/>
        <v>-0.17114699999999994</v>
      </c>
      <c r="O40">
        <f t="shared" si="7"/>
        <v>6.1664429999999992</v>
      </c>
      <c r="AC40">
        <v>2.41</v>
      </c>
      <c r="AD40">
        <v>-12.239999771118164</v>
      </c>
      <c r="AE40">
        <v>-26.950000762939453</v>
      </c>
      <c r="AF40">
        <f t="shared" si="8"/>
        <v>-12.239999771118164</v>
      </c>
      <c r="AG40">
        <f t="shared" si="9"/>
        <v>-26.950000762939453</v>
      </c>
    </row>
    <row r="41" spans="1:33">
      <c r="A41" s="3" t="s">
        <v>1406</v>
      </c>
      <c r="B41" s="3" t="str">
        <f t="shared" si="2"/>
        <v>15:15:50.052</v>
      </c>
      <c r="C41" s="3">
        <f t="shared" si="3"/>
        <v>54950.052000000003</v>
      </c>
      <c r="D41" s="3">
        <f t="shared" si="4"/>
        <v>3.4470000000001164</v>
      </c>
      <c r="E41" s="3">
        <v>1204.9100000000001</v>
      </c>
      <c r="F41" s="3">
        <v>12354.7</v>
      </c>
      <c r="G41" s="3">
        <v>8568</v>
      </c>
      <c r="H41" s="3">
        <v>1012</v>
      </c>
      <c r="I41" s="3">
        <v>754</v>
      </c>
      <c r="J41">
        <f t="shared" si="0"/>
        <v>881.08900000000006</v>
      </c>
      <c r="K41">
        <f t="shared" si="1"/>
        <v>12382.007</v>
      </c>
      <c r="L41">
        <f t="shared" si="5"/>
        <v>-175.54799999999989</v>
      </c>
      <c r="M41">
        <f t="shared" si="6"/>
        <v>6282.1669999999995</v>
      </c>
      <c r="N41">
        <f t="shared" si="7"/>
        <v>-0.1755479999999999</v>
      </c>
      <c r="O41">
        <f t="shared" si="7"/>
        <v>6.2821669999999994</v>
      </c>
      <c r="AC41">
        <v>2.4689999999999999</v>
      </c>
      <c r="AD41">
        <v>-15.75</v>
      </c>
      <c r="AE41">
        <v>-28.469999313354492</v>
      </c>
      <c r="AF41">
        <f t="shared" si="8"/>
        <v>-15.75</v>
      </c>
      <c r="AG41">
        <f t="shared" si="9"/>
        <v>-28.469999313354492</v>
      </c>
    </row>
    <row r="42" spans="1:33">
      <c r="A42" s="3" t="s">
        <v>1407</v>
      </c>
      <c r="B42" s="3" t="str">
        <f t="shared" si="2"/>
        <v>15:15:50.145</v>
      </c>
      <c r="C42" s="3">
        <f t="shared" si="3"/>
        <v>54950.144999999997</v>
      </c>
      <c r="D42" s="3">
        <f t="shared" si="4"/>
        <v>3.5399999999935972</v>
      </c>
      <c r="E42" s="3">
        <v>1228.57</v>
      </c>
      <c r="F42" s="3">
        <v>12590.4</v>
      </c>
      <c r="G42" s="3">
        <v>8489</v>
      </c>
      <c r="H42" s="3">
        <v>1011</v>
      </c>
      <c r="I42" s="3">
        <v>749.5</v>
      </c>
      <c r="J42">
        <f t="shared" si="0"/>
        <v>898.57100000000003</v>
      </c>
      <c r="K42">
        <f t="shared" si="1"/>
        <v>12618.245999999999</v>
      </c>
      <c r="L42">
        <f t="shared" si="5"/>
        <v>-158.06599999999992</v>
      </c>
      <c r="M42">
        <f t="shared" si="6"/>
        <v>6518.405999999999</v>
      </c>
      <c r="N42">
        <f t="shared" si="7"/>
        <v>-0.15806599999999993</v>
      </c>
      <c r="O42">
        <f t="shared" si="7"/>
        <v>6.5184059999999988</v>
      </c>
      <c r="AC42">
        <v>2.5329999999999999</v>
      </c>
      <c r="AD42">
        <v>-15.260000228881836</v>
      </c>
      <c r="AE42">
        <v>-25.389999389648438</v>
      </c>
      <c r="AF42">
        <f t="shared" si="8"/>
        <v>-15.260000228881836</v>
      </c>
      <c r="AG42">
        <f t="shared" si="9"/>
        <v>-25.389999389648438</v>
      </c>
    </row>
    <row r="43" spans="1:33">
      <c r="A43" s="3" t="s">
        <v>1408</v>
      </c>
      <c r="B43" s="3" t="str">
        <f t="shared" si="2"/>
        <v>15:15:50.238</v>
      </c>
      <c r="C43" s="3">
        <f t="shared" si="3"/>
        <v>54950.237999999998</v>
      </c>
      <c r="D43" s="3">
        <f t="shared" si="4"/>
        <v>3.6329999999943539</v>
      </c>
      <c r="E43" s="3">
        <v>1238.57</v>
      </c>
      <c r="F43" s="3">
        <v>12744</v>
      </c>
      <c r="G43" s="3">
        <v>8446</v>
      </c>
      <c r="H43" s="3">
        <v>1012</v>
      </c>
      <c r="I43" s="3">
        <v>745</v>
      </c>
      <c r="J43">
        <f t="shared" si="0"/>
        <v>904.54700000000003</v>
      </c>
      <c r="K43">
        <f t="shared" si="1"/>
        <v>12772.055</v>
      </c>
      <c r="L43">
        <f t="shared" si="5"/>
        <v>-152.08999999999992</v>
      </c>
      <c r="M43">
        <f t="shared" si="6"/>
        <v>6672.2150000000001</v>
      </c>
      <c r="N43">
        <f t="shared" si="7"/>
        <v>-0.15208999999999992</v>
      </c>
      <c r="O43">
        <f t="shared" si="7"/>
        <v>6.6722150000000005</v>
      </c>
      <c r="AC43">
        <v>2.5950000000000002</v>
      </c>
      <c r="AD43">
        <v>-14.609999656677246</v>
      </c>
      <c r="AE43">
        <v>-25.319999694824219</v>
      </c>
      <c r="AF43">
        <f t="shared" si="8"/>
        <v>-14.609999656677246</v>
      </c>
      <c r="AG43">
        <f t="shared" si="9"/>
        <v>-25.319999694824219</v>
      </c>
    </row>
    <row r="44" spans="1:33">
      <c r="A44" s="3" t="s">
        <v>1409</v>
      </c>
      <c r="B44" s="3" t="str">
        <f t="shared" si="2"/>
        <v>15:15:50.331</v>
      </c>
      <c r="C44" s="3">
        <f t="shared" si="3"/>
        <v>54950.330999999998</v>
      </c>
      <c r="D44" s="3">
        <f t="shared" si="4"/>
        <v>3.7259999999951106</v>
      </c>
      <c r="E44" s="3">
        <v>1257.3699999999999</v>
      </c>
      <c r="F44" s="3">
        <v>12972.3</v>
      </c>
      <c r="G44" s="3">
        <v>8383</v>
      </c>
      <c r="H44" s="3">
        <v>1016</v>
      </c>
      <c r="I44" s="3">
        <v>740</v>
      </c>
      <c r="J44">
        <f t="shared" si="0"/>
        <v>917.36400000000003</v>
      </c>
      <c r="K44">
        <f t="shared" si="1"/>
        <v>13000.769</v>
      </c>
      <c r="L44">
        <f t="shared" si="5"/>
        <v>-139.27299999999991</v>
      </c>
      <c r="M44">
        <f t="shared" si="6"/>
        <v>6900.9290000000001</v>
      </c>
      <c r="N44">
        <f t="shared" si="7"/>
        <v>-0.13927299999999992</v>
      </c>
      <c r="O44">
        <f t="shared" si="7"/>
        <v>6.9009290000000005</v>
      </c>
      <c r="AC44">
        <v>2.6560000000000001</v>
      </c>
      <c r="AD44">
        <v>-8.7200002670288086</v>
      </c>
      <c r="AE44">
        <v>-19.010000228881836</v>
      </c>
      <c r="AF44">
        <f t="shared" si="8"/>
        <v>-8.7200002670288086</v>
      </c>
      <c r="AG44">
        <f t="shared" si="9"/>
        <v>-19.010000228881836</v>
      </c>
    </row>
    <row r="45" spans="1:33">
      <c r="A45" s="3" t="s">
        <v>1410</v>
      </c>
      <c r="B45" s="3" t="str">
        <f t="shared" si="2"/>
        <v>15:15:50.426</v>
      </c>
      <c r="C45" s="3">
        <f t="shared" si="3"/>
        <v>54950.425999999999</v>
      </c>
      <c r="D45" s="3">
        <f t="shared" si="4"/>
        <v>3.8209999999962747</v>
      </c>
      <c r="E45" s="3">
        <v>1247.75</v>
      </c>
      <c r="F45" s="3">
        <v>13119</v>
      </c>
      <c r="G45" s="3">
        <v>8367</v>
      </c>
      <c r="H45" s="3">
        <v>1009</v>
      </c>
      <c r="I45" s="3">
        <v>734.5</v>
      </c>
      <c r="J45">
        <f t="shared" si="0"/>
        <v>903.90700000000004</v>
      </c>
      <c r="K45">
        <f t="shared" si="1"/>
        <v>13147.166999999999</v>
      </c>
      <c r="L45">
        <f t="shared" si="5"/>
        <v>-152.7299999999999</v>
      </c>
      <c r="M45">
        <f t="shared" si="6"/>
        <v>7047.3269999999993</v>
      </c>
      <c r="N45">
        <f t="shared" si="7"/>
        <v>-0.15272999999999992</v>
      </c>
      <c r="O45">
        <f t="shared" si="7"/>
        <v>7.0473269999999992</v>
      </c>
      <c r="AC45">
        <v>2.7160000000000002</v>
      </c>
      <c r="AD45">
        <v>-10.109999656677246</v>
      </c>
      <c r="AE45">
        <v>-21.809999465942383</v>
      </c>
      <c r="AF45">
        <f t="shared" si="8"/>
        <v>-10.109999656677246</v>
      </c>
      <c r="AG45">
        <f t="shared" si="9"/>
        <v>-21.809999465942383</v>
      </c>
    </row>
    <row r="46" spans="1:33">
      <c r="A46" s="3" t="s">
        <v>1411</v>
      </c>
      <c r="B46" s="3" t="str">
        <f t="shared" si="2"/>
        <v>15:15:50.517</v>
      </c>
      <c r="C46" s="3">
        <f t="shared" si="3"/>
        <v>54950.517</v>
      </c>
      <c r="D46" s="3">
        <f t="shared" si="4"/>
        <v>3.911999999996624</v>
      </c>
      <c r="E46" s="3">
        <v>1261.96</v>
      </c>
      <c r="F46" s="3">
        <v>13342.2</v>
      </c>
      <c r="G46" s="3">
        <v>8319</v>
      </c>
      <c r="H46" s="3">
        <v>1029</v>
      </c>
      <c r="I46" s="3">
        <v>728</v>
      </c>
      <c r="J46">
        <f t="shared" si="0"/>
        <v>912.26900000000001</v>
      </c>
      <c r="K46">
        <f t="shared" si="1"/>
        <v>13370.662</v>
      </c>
      <c r="L46">
        <f t="shared" si="5"/>
        <v>-144.36799999999994</v>
      </c>
      <c r="M46">
        <f t="shared" si="6"/>
        <v>7270.8220000000001</v>
      </c>
      <c r="N46">
        <f t="shared" si="7"/>
        <v>-0.14436799999999994</v>
      </c>
      <c r="O46">
        <f t="shared" si="7"/>
        <v>7.2708219999999999</v>
      </c>
      <c r="AC46">
        <v>2.7909999999999999</v>
      </c>
      <c r="AD46">
        <v>-13.25</v>
      </c>
      <c r="AE46">
        <v>-22.260000228881836</v>
      </c>
      <c r="AF46">
        <f t="shared" si="8"/>
        <v>-13.25</v>
      </c>
      <c r="AG46">
        <f t="shared" si="9"/>
        <v>-22.260000228881836</v>
      </c>
    </row>
    <row r="47" spans="1:33">
      <c r="A47" s="3" t="s">
        <v>1412</v>
      </c>
      <c r="B47" s="3" t="str">
        <f t="shared" si="2"/>
        <v>15:15:50.611</v>
      </c>
      <c r="C47" s="3">
        <f t="shared" si="3"/>
        <v>54950.610999999997</v>
      </c>
      <c r="D47" s="3">
        <f t="shared" si="4"/>
        <v>4.0059999999939464</v>
      </c>
      <c r="E47" s="3">
        <v>1250.95</v>
      </c>
      <c r="F47" s="3">
        <v>13487.1</v>
      </c>
      <c r="G47" s="3">
        <v>8311</v>
      </c>
      <c r="H47" s="3">
        <v>998</v>
      </c>
      <c r="I47" s="3">
        <v>722</v>
      </c>
      <c r="J47">
        <f t="shared" si="0"/>
        <v>897.47</v>
      </c>
      <c r="K47">
        <f t="shared" si="1"/>
        <v>13515.224</v>
      </c>
      <c r="L47">
        <f t="shared" si="5"/>
        <v>-159.16699999999992</v>
      </c>
      <c r="M47">
        <f t="shared" si="6"/>
        <v>7415.384</v>
      </c>
      <c r="N47">
        <f t="shared" si="7"/>
        <v>-0.15916699999999992</v>
      </c>
      <c r="O47">
        <f t="shared" si="7"/>
        <v>7.4153840000000004</v>
      </c>
      <c r="AC47">
        <v>2.8580000000000001</v>
      </c>
      <c r="AD47">
        <v>-10.25</v>
      </c>
      <c r="AE47">
        <v>-25.229999542236328</v>
      </c>
      <c r="AF47">
        <f t="shared" si="8"/>
        <v>-10.25</v>
      </c>
      <c r="AG47">
        <f t="shared" si="9"/>
        <v>-25.229999542236328</v>
      </c>
    </row>
    <row r="48" spans="1:33">
      <c r="A48" s="3" t="s">
        <v>1413</v>
      </c>
      <c r="B48" s="3" t="str">
        <f t="shared" si="2"/>
        <v>15:15:50.706</v>
      </c>
      <c r="C48" s="3">
        <f t="shared" si="3"/>
        <v>54950.705999999998</v>
      </c>
      <c r="D48" s="3">
        <f t="shared" si="4"/>
        <v>4.1009999999951106</v>
      </c>
      <c r="E48" s="3">
        <v>1258.1199999999999</v>
      </c>
      <c r="F48" s="3">
        <v>13706.4</v>
      </c>
      <c r="G48" s="3">
        <v>8280</v>
      </c>
      <c r="H48" s="3">
        <v>1015</v>
      </c>
      <c r="I48" s="3">
        <v>715.5</v>
      </c>
      <c r="J48">
        <f t="shared" si="0"/>
        <v>898.89700000000005</v>
      </c>
      <c r="K48">
        <f t="shared" si="1"/>
        <v>13734.637000000001</v>
      </c>
      <c r="L48">
        <f t="shared" si="5"/>
        <v>-157.7399999999999</v>
      </c>
      <c r="M48">
        <f t="shared" si="6"/>
        <v>7634.7970000000005</v>
      </c>
      <c r="N48">
        <f t="shared" si="7"/>
        <v>-0.15773999999999991</v>
      </c>
      <c r="O48">
        <f t="shared" si="7"/>
        <v>7.6347970000000007</v>
      </c>
      <c r="AC48">
        <v>2.9220000000000002</v>
      </c>
      <c r="AD48">
        <v>-15.189999580383301</v>
      </c>
      <c r="AE48">
        <v>-21.329999923706055</v>
      </c>
      <c r="AF48">
        <f t="shared" si="8"/>
        <v>-15.189999580383301</v>
      </c>
      <c r="AG48">
        <f t="shared" si="9"/>
        <v>-21.329999923706055</v>
      </c>
    </row>
    <row r="49" spans="1:33">
      <c r="A49" s="3" t="s">
        <v>1414</v>
      </c>
      <c r="B49" s="3" t="str">
        <f t="shared" si="2"/>
        <v>15:15:50.798</v>
      </c>
      <c r="C49" s="3">
        <f t="shared" si="3"/>
        <v>54950.798000000003</v>
      </c>
      <c r="D49" s="3">
        <f t="shared" si="4"/>
        <v>4.1929999999993015</v>
      </c>
      <c r="E49" s="3">
        <v>1252.5</v>
      </c>
      <c r="F49" s="3">
        <v>13850.9</v>
      </c>
      <c r="G49" s="3">
        <v>8273</v>
      </c>
      <c r="H49" s="3">
        <v>1024</v>
      </c>
      <c r="I49" s="3">
        <v>709.5</v>
      </c>
      <c r="J49">
        <f t="shared" si="0"/>
        <v>889.49699999999996</v>
      </c>
      <c r="K49">
        <f t="shared" si="1"/>
        <v>13878.94</v>
      </c>
      <c r="L49">
        <f t="shared" si="5"/>
        <v>-167.14</v>
      </c>
      <c r="M49">
        <f t="shared" si="6"/>
        <v>7779.1</v>
      </c>
      <c r="N49">
        <f t="shared" si="7"/>
        <v>-0.16713999999999998</v>
      </c>
      <c r="O49">
        <f t="shared" si="7"/>
        <v>7.7791000000000006</v>
      </c>
      <c r="AC49">
        <v>2.984</v>
      </c>
      <c r="AD49">
        <v>-17.649999618530273</v>
      </c>
      <c r="AE49">
        <v>-13.199999809265137</v>
      </c>
      <c r="AF49">
        <f t="shared" si="8"/>
        <v>-17.649999618530273</v>
      </c>
      <c r="AG49">
        <f t="shared" si="9"/>
        <v>-13.199999809265137</v>
      </c>
    </row>
    <row r="50" spans="1:33">
      <c r="A50" s="3" t="s">
        <v>1415</v>
      </c>
      <c r="B50" s="3" t="str">
        <f t="shared" si="2"/>
        <v>15:15:50.892</v>
      </c>
      <c r="C50" s="3">
        <f t="shared" si="3"/>
        <v>54950.892</v>
      </c>
      <c r="D50" s="3">
        <f t="shared" si="4"/>
        <v>4.286999999996624</v>
      </c>
      <c r="E50" s="3">
        <v>1232.1099999999999</v>
      </c>
      <c r="F50" s="3">
        <v>14102.9</v>
      </c>
      <c r="G50" s="3">
        <v>8277.5</v>
      </c>
      <c r="H50" s="3">
        <v>942.5</v>
      </c>
      <c r="I50" s="3">
        <v>348.75</v>
      </c>
      <c r="J50">
        <f t="shared" si="0"/>
        <v>862.51700000000005</v>
      </c>
      <c r="K50">
        <f t="shared" si="1"/>
        <v>14130.32</v>
      </c>
      <c r="L50">
        <f t="shared" si="5"/>
        <v>-194.11999999999989</v>
      </c>
      <c r="M50">
        <f t="shared" si="6"/>
        <v>8030.48</v>
      </c>
      <c r="N50">
        <f t="shared" si="7"/>
        <v>-0.1941199999999999</v>
      </c>
      <c r="O50">
        <f t="shared" si="7"/>
        <v>8.030479999999999</v>
      </c>
      <c r="AC50">
        <v>3.0579999999999998</v>
      </c>
      <c r="AD50">
        <v>-15.100000381469727</v>
      </c>
      <c r="AE50">
        <v>-13.75</v>
      </c>
      <c r="AF50">
        <f t="shared" si="8"/>
        <v>-15.100000381469727</v>
      </c>
      <c r="AG50">
        <f t="shared" si="9"/>
        <v>-13.75</v>
      </c>
    </row>
    <row r="51" spans="1:33">
      <c r="A51" s="3" t="s">
        <v>1416</v>
      </c>
      <c r="B51" s="3" t="str">
        <f t="shared" si="2"/>
        <v>15:15:50.985</v>
      </c>
      <c r="C51" s="3">
        <f t="shared" si="3"/>
        <v>54950.985000000001</v>
      </c>
      <c r="D51" s="3">
        <f t="shared" si="4"/>
        <v>4.3799999999973807</v>
      </c>
      <c r="E51" s="3">
        <v>1238.04</v>
      </c>
      <c r="F51" s="3">
        <v>14211.5</v>
      </c>
      <c r="G51" s="3">
        <v>8267</v>
      </c>
      <c r="H51" s="3">
        <v>1025</v>
      </c>
      <c r="I51" s="3">
        <v>692.5</v>
      </c>
      <c r="J51">
        <f t="shared" si="0"/>
        <v>865.60199999999998</v>
      </c>
      <c r="K51">
        <f t="shared" si="1"/>
        <v>14239.038</v>
      </c>
      <c r="L51">
        <f t="shared" si="5"/>
        <v>-191.03499999999997</v>
      </c>
      <c r="M51">
        <f t="shared" si="6"/>
        <v>8139.1980000000003</v>
      </c>
      <c r="N51">
        <f t="shared" si="7"/>
        <v>-0.19103499999999998</v>
      </c>
      <c r="O51">
        <f t="shared" si="7"/>
        <v>8.1391980000000004</v>
      </c>
      <c r="AC51">
        <v>3.1230000000000002</v>
      </c>
      <c r="AD51">
        <v>-15.479999542236328</v>
      </c>
      <c r="AE51">
        <v>-11.5</v>
      </c>
      <c r="AF51">
        <f t="shared" si="8"/>
        <v>-15.479999542236328</v>
      </c>
      <c r="AG51">
        <f t="shared" si="9"/>
        <v>-11.5</v>
      </c>
    </row>
    <row r="52" spans="1:33">
      <c r="A52" s="3" t="s">
        <v>1417</v>
      </c>
      <c r="B52" s="3" t="str">
        <f t="shared" si="2"/>
        <v>15:15:51.077</v>
      </c>
      <c r="C52" s="3">
        <f t="shared" si="3"/>
        <v>54951.076999999997</v>
      </c>
      <c r="D52" s="3">
        <f t="shared" si="4"/>
        <v>4.4719999999942956</v>
      </c>
      <c r="E52" s="3">
        <v>1237</v>
      </c>
      <c r="F52" s="3">
        <v>14500</v>
      </c>
      <c r="G52" s="3">
        <v>8263</v>
      </c>
      <c r="H52" s="3">
        <v>1027</v>
      </c>
      <c r="I52" s="3">
        <v>687</v>
      </c>
      <c r="J52">
        <f t="shared" si="0"/>
        <v>857.01</v>
      </c>
      <c r="K52">
        <f t="shared" si="1"/>
        <v>14527.412</v>
      </c>
      <c r="L52">
        <f t="shared" si="5"/>
        <v>-199.62699999999995</v>
      </c>
      <c r="M52">
        <f t="shared" si="6"/>
        <v>8427.5720000000001</v>
      </c>
      <c r="N52">
        <f t="shared" si="7"/>
        <v>-0.19962699999999994</v>
      </c>
      <c r="O52">
        <f t="shared" si="7"/>
        <v>8.4275719999999996</v>
      </c>
      <c r="AC52">
        <v>3.198</v>
      </c>
      <c r="AD52">
        <v>-18.360000610351563</v>
      </c>
      <c r="AE52">
        <v>-17.649999618530273</v>
      </c>
      <c r="AF52">
        <f t="shared" si="8"/>
        <v>-18.360000610351563</v>
      </c>
      <c r="AG52">
        <f t="shared" si="9"/>
        <v>-17.649999618530273</v>
      </c>
    </row>
    <row r="53" spans="1:33">
      <c r="A53" s="3" t="s">
        <v>1418</v>
      </c>
      <c r="B53" s="3" t="str">
        <f t="shared" si="2"/>
        <v>15:15:51.169</v>
      </c>
      <c r="C53" s="3">
        <f t="shared" si="3"/>
        <v>54951.169000000002</v>
      </c>
      <c r="D53" s="3">
        <f t="shared" si="4"/>
        <v>4.5639999999984866</v>
      </c>
      <c r="E53" s="3">
        <v>1234.26</v>
      </c>
      <c r="F53" s="3">
        <v>14644.3</v>
      </c>
      <c r="G53" s="3">
        <v>8267</v>
      </c>
      <c r="H53" s="3">
        <v>998</v>
      </c>
      <c r="I53" s="3">
        <v>681.5</v>
      </c>
      <c r="J53">
        <f t="shared" si="0"/>
        <v>850.49400000000003</v>
      </c>
      <c r="K53">
        <f t="shared" si="1"/>
        <v>14671.591</v>
      </c>
      <c r="L53">
        <f t="shared" si="5"/>
        <v>-206.14299999999992</v>
      </c>
      <c r="M53">
        <f t="shared" si="6"/>
        <v>8571.7510000000002</v>
      </c>
      <c r="N53">
        <f t="shared" si="7"/>
        <v>-0.20614299999999991</v>
      </c>
      <c r="O53">
        <f t="shared" si="7"/>
        <v>8.5717510000000008</v>
      </c>
      <c r="AC53">
        <v>3.2530000000000001</v>
      </c>
      <c r="AD53">
        <v>-17.739999771118164</v>
      </c>
      <c r="AE53">
        <v>-20.950000762939453</v>
      </c>
      <c r="AF53">
        <f t="shared" si="8"/>
        <v>-17.739999771118164</v>
      </c>
      <c r="AG53">
        <f t="shared" si="9"/>
        <v>-20.950000762939453</v>
      </c>
    </row>
    <row r="54" spans="1:33">
      <c r="A54" s="3" t="s">
        <v>1419</v>
      </c>
      <c r="B54" s="3" t="str">
        <f t="shared" si="2"/>
        <v>15:15:51.262</v>
      </c>
      <c r="C54" s="3">
        <f t="shared" si="3"/>
        <v>54951.262000000002</v>
      </c>
      <c r="D54" s="3">
        <f t="shared" si="4"/>
        <v>4.6569999999992433</v>
      </c>
      <c r="E54" s="3">
        <v>1228.8800000000001</v>
      </c>
      <c r="F54" s="3">
        <v>14861.1</v>
      </c>
      <c r="G54" s="3">
        <v>8279</v>
      </c>
      <c r="H54" s="3">
        <v>1027</v>
      </c>
      <c r="I54" s="3">
        <v>676.5</v>
      </c>
      <c r="J54">
        <f t="shared" si="0"/>
        <v>839.44100000000003</v>
      </c>
      <c r="K54">
        <f t="shared" si="1"/>
        <v>14888.175999999999</v>
      </c>
      <c r="L54">
        <f t="shared" si="5"/>
        <v>-217.19599999999991</v>
      </c>
      <c r="M54">
        <f t="shared" si="6"/>
        <v>8788.3359999999993</v>
      </c>
      <c r="N54">
        <f t="shared" si="7"/>
        <v>-0.21719599999999992</v>
      </c>
      <c r="O54">
        <f t="shared" si="7"/>
        <v>8.7883359999999993</v>
      </c>
      <c r="AC54">
        <v>3.327</v>
      </c>
      <c r="AD54">
        <v>-15.100000381469727</v>
      </c>
      <c r="AE54">
        <v>-13.359999656677246</v>
      </c>
      <c r="AF54">
        <f t="shared" si="8"/>
        <v>-15.100000381469727</v>
      </c>
      <c r="AG54">
        <f t="shared" si="9"/>
        <v>-13.359999656677246</v>
      </c>
    </row>
    <row r="55" spans="1:33">
      <c r="A55" s="3" t="s">
        <v>1420</v>
      </c>
      <c r="B55" s="3" t="str">
        <f t="shared" si="2"/>
        <v>15:15:51.354</v>
      </c>
      <c r="C55" s="3">
        <f t="shared" si="3"/>
        <v>54951.353999999999</v>
      </c>
      <c r="D55" s="3">
        <f t="shared" si="4"/>
        <v>4.7489999999961583</v>
      </c>
      <c r="E55" s="3">
        <v>1233.45</v>
      </c>
      <c r="F55" s="3">
        <v>15005.6</v>
      </c>
      <c r="G55" s="3">
        <v>8282</v>
      </c>
      <c r="H55" s="3">
        <v>1012</v>
      </c>
      <c r="I55" s="3">
        <v>670</v>
      </c>
      <c r="J55">
        <f t="shared" si="0"/>
        <v>840.22699999999998</v>
      </c>
      <c r="K55">
        <f t="shared" si="1"/>
        <v>15032.745999999999</v>
      </c>
      <c r="L55">
        <f t="shared" si="5"/>
        <v>-216.40999999999997</v>
      </c>
      <c r="M55">
        <f t="shared" si="6"/>
        <v>8932.905999999999</v>
      </c>
      <c r="N55">
        <f t="shared" si="7"/>
        <v>-0.21640999999999996</v>
      </c>
      <c r="O55">
        <f t="shared" si="7"/>
        <v>8.9329059999999991</v>
      </c>
      <c r="AC55">
        <v>3.3940000000000001</v>
      </c>
      <c r="AD55">
        <v>-17.030000686645508</v>
      </c>
      <c r="AE55">
        <v>-14.979999542236328</v>
      </c>
      <c r="AF55">
        <f t="shared" si="8"/>
        <v>-17.030000686645508</v>
      </c>
      <c r="AG55">
        <f t="shared" si="9"/>
        <v>-14.979999542236328</v>
      </c>
    </row>
    <row r="56" spans="1:33">
      <c r="A56" s="3" t="s">
        <v>1421</v>
      </c>
      <c r="B56" s="3" t="str">
        <f t="shared" si="2"/>
        <v>15:15:51.445</v>
      </c>
      <c r="C56" s="3">
        <f t="shared" si="3"/>
        <v>54951.445</v>
      </c>
      <c r="D56" s="3">
        <f t="shared" si="4"/>
        <v>4.8399999999965075</v>
      </c>
      <c r="E56" s="3">
        <v>1225.6099999999999</v>
      </c>
      <c r="F56" s="3">
        <v>15223.9</v>
      </c>
      <c r="G56" s="3">
        <v>8306</v>
      </c>
      <c r="H56" s="3">
        <v>1028</v>
      </c>
      <c r="I56" s="3">
        <v>663</v>
      </c>
      <c r="J56">
        <f t="shared" si="0"/>
        <v>826.67499999999995</v>
      </c>
      <c r="K56">
        <f t="shared" si="1"/>
        <v>15250.766</v>
      </c>
      <c r="L56">
        <f t="shared" si="5"/>
        <v>-229.96199999999999</v>
      </c>
      <c r="M56">
        <f t="shared" si="6"/>
        <v>9150.9259999999995</v>
      </c>
      <c r="N56">
        <f t="shared" si="7"/>
        <v>-0.229962</v>
      </c>
      <c r="O56">
        <f t="shared" si="7"/>
        <v>9.1509260000000001</v>
      </c>
      <c r="AC56">
        <v>3.45</v>
      </c>
      <c r="AD56">
        <v>-16.569999694824219</v>
      </c>
      <c r="AE56">
        <v>-10.270000457763672</v>
      </c>
      <c r="AF56">
        <f t="shared" si="8"/>
        <v>-16.569999694824219</v>
      </c>
      <c r="AG56">
        <f t="shared" si="9"/>
        <v>-10.270000457763672</v>
      </c>
    </row>
    <row r="57" spans="1:33">
      <c r="A57" s="3" t="s">
        <v>1422</v>
      </c>
      <c r="B57" s="3" t="str">
        <f t="shared" si="2"/>
        <v>15:15:51.541</v>
      </c>
      <c r="C57" s="3">
        <f t="shared" si="3"/>
        <v>54951.540999999997</v>
      </c>
      <c r="D57" s="3">
        <f t="shared" si="4"/>
        <v>4.9359999999942374</v>
      </c>
      <c r="E57" s="3">
        <v>1225.58</v>
      </c>
      <c r="F57" s="3">
        <v>15369.7</v>
      </c>
      <c r="G57" s="3">
        <v>8320</v>
      </c>
      <c r="H57" s="3">
        <v>1006</v>
      </c>
      <c r="I57" s="3">
        <v>657</v>
      </c>
      <c r="J57">
        <f t="shared" si="0"/>
        <v>822.82799999999997</v>
      </c>
      <c r="K57">
        <f t="shared" si="1"/>
        <v>15396.514999999999</v>
      </c>
      <c r="L57">
        <f t="shared" si="5"/>
        <v>-233.80899999999997</v>
      </c>
      <c r="M57">
        <f t="shared" si="6"/>
        <v>9296.6749999999993</v>
      </c>
      <c r="N57">
        <f t="shared" si="7"/>
        <v>-0.23380899999999996</v>
      </c>
      <c r="O57">
        <f t="shared" si="7"/>
        <v>9.2966749999999987</v>
      </c>
      <c r="AC57">
        <v>3.524</v>
      </c>
      <c r="AD57">
        <v>-14.560000419616699</v>
      </c>
      <c r="AE57">
        <v>-18.239999771118164</v>
      </c>
      <c r="AF57">
        <f t="shared" si="8"/>
        <v>-14.560000419616699</v>
      </c>
      <c r="AG57">
        <f t="shared" si="9"/>
        <v>-18.239999771118164</v>
      </c>
    </row>
    <row r="58" spans="1:33">
      <c r="A58" s="3" t="s">
        <v>1423</v>
      </c>
      <c r="B58" s="3" t="str">
        <f t="shared" si="2"/>
        <v>15:15:51.634</v>
      </c>
      <c r="C58" s="3">
        <f t="shared" si="3"/>
        <v>54951.633999999998</v>
      </c>
      <c r="D58" s="3">
        <f t="shared" si="4"/>
        <v>5.0289999999949941</v>
      </c>
      <c r="E58" s="3">
        <v>1237.3</v>
      </c>
      <c r="F58" s="3">
        <v>15587.8</v>
      </c>
      <c r="G58" s="3">
        <v>8334</v>
      </c>
      <c r="H58" s="3">
        <v>1030</v>
      </c>
      <c r="I58" s="3">
        <v>650.5</v>
      </c>
      <c r="J58">
        <f t="shared" si="0"/>
        <v>828.83500000000004</v>
      </c>
      <c r="K58">
        <f t="shared" si="1"/>
        <v>15614.847</v>
      </c>
      <c r="L58">
        <f t="shared" si="5"/>
        <v>-227.80199999999991</v>
      </c>
      <c r="M58">
        <f t="shared" si="6"/>
        <v>9515.0069999999996</v>
      </c>
      <c r="N58">
        <f t="shared" si="7"/>
        <v>-0.22780199999999992</v>
      </c>
      <c r="O58">
        <f t="shared" si="7"/>
        <v>9.5150070000000007</v>
      </c>
      <c r="AC58">
        <v>3.6019999999999999</v>
      </c>
      <c r="AD58">
        <v>-9.4700002670288086</v>
      </c>
      <c r="AE58">
        <v>-7</v>
      </c>
      <c r="AF58">
        <f t="shared" si="8"/>
        <v>-9.4700002670288086</v>
      </c>
      <c r="AG58">
        <f t="shared" si="9"/>
        <v>-7</v>
      </c>
    </row>
    <row r="59" spans="1:33">
      <c r="A59" s="3" t="s">
        <v>1424</v>
      </c>
      <c r="B59" s="3" t="str">
        <f t="shared" si="2"/>
        <v>15:15:51.728</v>
      </c>
      <c r="C59" s="3">
        <f t="shared" si="3"/>
        <v>54951.728000000003</v>
      </c>
      <c r="D59" s="3">
        <f t="shared" si="4"/>
        <v>5.1229999999995925</v>
      </c>
      <c r="E59" s="3">
        <v>1247.8699999999999</v>
      </c>
      <c r="F59" s="3">
        <v>15696.5</v>
      </c>
      <c r="G59" s="3">
        <v>8338.5</v>
      </c>
      <c r="H59" s="3">
        <v>948.5</v>
      </c>
      <c r="I59" s="3">
        <v>320</v>
      </c>
      <c r="J59">
        <f t="shared" si="0"/>
        <v>836.55600000000004</v>
      </c>
      <c r="K59">
        <f t="shared" si="1"/>
        <v>15723.787</v>
      </c>
      <c r="L59">
        <f t="shared" si="5"/>
        <v>-220.0809999999999</v>
      </c>
      <c r="M59">
        <f t="shared" si="6"/>
        <v>9623.9470000000001</v>
      </c>
      <c r="N59">
        <f t="shared" si="7"/>
        <v>-0.22008099999999992</v>
      </c>
      <c r="O59">
        <f t="shared" si="7"/>
        <v>9.6239470000000011</v>
      </c>
      <c r="AC59">
        <v>3.6739999999999999</v>
      </c>
      <c r="AD59">
        <v>-12.840000152587891</v>
      </c>
      <c r="AE59">
        <v>-19.940000534057617</v>
      </c>
      <c r="AF59">
        <f t="shared" si="8"/>
        <v>-12.840000152587891</v>
      </c>
      <c r="AG59">
        <f t="shared" si="9"/>
        <v>-19.940000534057617</v>
      </c>
    </row>
    <row r="60" spans="1:33">
      <c r="A60" s="3" t="s">
        <v>1425</v>
      </c>
      <c r="B60" s="3" t="str">
        <f t="shared" si="2"/>
        <v>15:15:51.819</v>
      </c>
      <c r="C60" s="3">
        <f t="shared" si="3"/>
        <v>54951.819000000003</v>
      </c>
      <c r="D60" s="3">
        <f t="shared" si="4"/>
        <v>5.2139999999999418</v>
      </c>
      <c r="E60" s="3">
        <v>1248.9000000000001</v>
      </c>
      <c r="F60" s="3">
        <v>15992</v>
      </c>
      <c r="G60" s="3">
        <v>8385</v>
      </c>
      <c r="H60" s="3">
        <v>945.5</v>
      </c>
      <c r="I60" s="3">
        <v>315.25</v>
      </c>
      <c r="J60">
        <f t="shared" si="0"/>
        <v>829.85</v>
      </c>
      <c r="K60">
        <f t="shared" si="1"/>
        <v>16019.212</v>
      </c>
      <c r="L60">
        <f t="shared" si="5"/>
        <v>-226.78699999999992</v>
      </c>
      <c r="M60">
        <f t="shared" si="6"/>
        <v>9919.3719999999994</v>
      </c>
      <c r="N60">
        <f t="shared" si="7"/>
        <v>-0.22678699999999993</v>
      </c>
      <c r="O60">
        <f t="shared" si="7"/>
        <v>9.9193719999999992</v>
      </c>
      <c r="AC60">
        <v>3.7530000000000001</v>
      </c>
      <c r="AD60">
        <v>-8.5699996948242188</v>
      </c>
      <c r="AE60">
        <v>-20.989999771118164</v>
      </c>
      <c r="AF60">
        <f t="shared" si="8"/>
        <v>-8.5699996948242188</v>
      </c>
      <c r="AG60">
        <f t="shared" si="9"/>
        <v>-20.989999771118164</v>
      </c>
    </row>
    <row r="61" spans="1:33">
      <c r="A61" s="3" t="s">
        <v>1426</v>
      </c>
      <c r="B61" s="3" t="str">
        <f t="shared" si="2"/>
        <v>15:15:51.912</v>
      </c>
      <c r="C61" s="3">
        <f t="shared" si="3"/>
        <v>54951.911999999997</v>
      </c>
      <c r="D61" s="3">
        <f t="shared" si="4"/>
        <v>5.3069999999934225</v>
      </c>
      <c r="E61" s="3">
        <v>1248.44</v>
      </c>
      <c r="F61" s="3">
        <v>16103.9</v>
      </c>
      <c r="G61" s="3">
        <v>8406</v>
      </c>
      <c r="H61" s="3">
        <v>1032</v>
      </c>
      <c r="I61" s="3">
        <v>627</v>
      </c>
      <c r="J61">
        <f t="shared" si="0"/>
        <v>826.46100000000001</v>
      </c>
      <c r="K61">
        <f t="shared" si="1"/>
        <v>16131.062</v>
      </c>
      <c r="L61">
        <f t="shared" si="5"/>
        <v>-230.17599999999993</v>
      </c>
      <c r="M61">
        <f t="shared" si="6"/>
        <v>10031.222</v>
      </c>
      <c r="N61">
        <f t="shared" si="7"/>
        <v>-0.23017599999999994</v>
      </c>
      <c r="O61">
        <f t="shared" si="7"/>
        <v>10.031222</v>
      </c>
      <c r="AC61">
        <v>3.8340000000000001</v>
      </c>
      <c r="AD61">
        <v>-14.430000305175781</v>
      </c>
      <c r="AE61">
        <v>-22.360000610351563</v>
      </c>
      <c r="AF61">
        <f t="shared" si="8"/>
        <v>-14.430000305175781</v>
      </c>
      <c r="AG61">
        <f t="shared" si="9"/>
        <v>-22.360000610351563</v>
      </c>
    </row>
    <row r="62" spans="1:33">
      <c r="A62" s="3" t="s">
        <v>1427</v>
      </c>
      <c r="B62" s="3" t="str">
        <f t="shared" si="2"/>
        <v>15:15:52.005</v>
      </c>
      <c r="C62" s="3">
        <f t="shared" si="3"/>
        <v>54952.004999999997</v>
      </c>
      <c r="D62" s="3">
        <f t="shared" si="4"/>
        <v>5.3999999999941792</v>
      </c>
      <c r="E62" s="3">
        <v>1238.58</v>
      </c>
      <c r="F62" s="3">
        <v>16331.5</v>
      </c>
      <c r="G62" s="3">
        <v>8462</v>
      </c>
      <c r="H62" s="3">
        <v>1022</v>
      </c>
      <c r="I62" s="3">
        <v>622.5</v>
      </c>
      <c r="J62">
        <f t="shared" si="0"/>
        <v>810.64700000000005</v>
      </c>
      <c r="K62">
        <f t="shared" si="1"/>
        <v>16358.325999999999</v>
      </c>
      <c r="L62">
        <f t="shared" si="5"/>
        <v>-245.9899999999999</v>
      </c>
      <c r="M62">
        <f t="shared" si="6"/>
        <v>10258.485999999999</v>
      </c>
      <c r="N62">
        <f t="shared" si="7"/>
        <v>-0.2459899999999999</v>
      </c>
      <c r="O62">
        <f t="shared" si="7"/>
        <v>10.258486</v>
      </c>
      <c r="AC62">
        <v>3.9</v>
      </c>
      <c r="AD62">
        <v>-13.920000076293945</v>
      </c>
      <c r="AE62">
        <v>-21.399999618530273</v>
      </c>
      <c r="AF62">
        <f t="shared" si="8"/>
        <v>-13.920000076293945</v>
      </c>
      <c r="AG62">
        <f t="shared" si="9"/>
        <v>-21.399999618530273</v>
      </c>
    </row>
    <row r="63" spans="1:33">
      <c r="A63" s="3" t="s">
        <v>1428</v>
      </c>
      <c r="B63" s="3" t="str">
        <f t="shared" si="2"/>
        <v>15:15:52.097</v>
      </c>
      <c r="C63" s="3">
        <f t="shared" si="3"/>
        <v>54952.097000000002</v>
      </c>
      <c r="D63" s="3">
        <f t="shared" si="4"/>
        <v>5.4919999999983702</v>
      </c>
      <c r="E63" s="3">
        <v>1260.1400000000001</v>
      </c>
      <c r="F63" s="3">
        <v>16478.2</v>
      </c>
      <c r="G63" s="3">
        <v>8474</v>
      </c>
      <c r="H63" s="3">
        <v>1002</v>
      </c>
      <c r="I63" s="3">
        <v>617.5</v>
      </c>
      <c r="J63">
        <f t="shared" si="0"/>
        <v>828.35900000000004</v>
      </c>
      <c r="K63">
        <f t="shared" si="1"/>
        <v>16505.54</v>
      </c>
      <c r="L63">
        <f t="shared" si="5"/>
        <v>-228.27799999999991</v>
      </c>
      <c r="M63">
        <f t="shared" si="6"/>
        <v>10405.700000000001</v>
      </c>
      <c r="N63">
        <f t="shared" si="7"/>
        <v>-0.2282779999999999</v>
      </c>
      <c r="O63">
        <f t="shared" si="7"/>
        <v>10.405700000000001</v>
      </c>
      <c r="AC63">
        <v>3.96</v>
      </c>
      <c r="AD63">
        <v>-7.3499999046325684</v>
      </c>
      <c r="AE63">
        <v>-15.289999961853027</v>
      </c>
      <c r="AF63">
        <f t="shared" si="8"/>
        <v>-7.3499999046325684</v>
      </c>
      <c r="AG63">
        <f t="shared" si="9"/>
        <v>-15.289999961853027</v>
      </c>
    </row>
    <row r="64" spans="1:33">
      <c r="A64" s="3" t="s">
        <v>1429</v>
      </c>
      <c r="B64" s="3" t="str">
        <f t="shared" si="2"/>
        <v>15:15:52.191</v>
      </c>
      <c r="C64" s="3">
        <f t="shared" si="3"/>
        <v>54952.190999999999</v>
      </c>
      <c r="D64" s="3">
        <f t="shared" si="4"/>
        <v>5.5859999999956926</v>
      </c>
      <c r="E64" s="3">
        <v>1257.75</v>
      </c>
      <c r="F64" s="3">
        <v>16708.5</v>
      </c>
      <c r="G64" s="3">
        <v>8533</v>
      </c>
      <c r="H64" s="3">
        <v>1016</v>
      </c>
      <c r="I64" s="3">
        <v>613</v>
      </c>
      <c r="J64">
        <f t="shared" si="0"/>
        <v>819.94100000000003</v>
      </c>
      <c r="K64">
        <f t="shared" si="1"/>
        <v>16735.698</v>
      </c>
      <c r="L64">
        <f t="shared" si="5"/>
        <v>-236.69599999999991</v>
      </c>
      <c r="M64">
        <f t="shared" si="6"/>
        <v>10635.858</v>
      </c>
      <c r="N64">
        <f t="shared" si="7"/>
        <v>-0.23669599999999991</v>
      </c>
      <c r="O64">
        <f t="shared" si="7"/>
        <v>10.635858000000001</v>
      </c>
      <c r="AC64">
        <v>4.0179999999999998</v>
      </c>
      <c r="AD64">
        <v>-7.369999885559082</v>
      </c>
      <c r="AE64">
        <v>-20.889999389648438</v>
      </c>
      <c r="AF64">
        <f t="shared" si="8"/>
        <v>-7.369999885559082</v>
      </c>
      <c r="AG64">
        <f t="shared" si="9"/>
        <v>-20.889999389648438</v>
      </c>
    </row>
    <row r="65" spans="1:33">
      <c r="A65" s="3" t="s">
        <v>1430</v>
      </c>
      <c r="B65" s="3" t="str">
        <f t="shared" si="2"/>
        <v>15:15:52.285</v>
      </c>
      <c r="C65" s="3">
        <f t="shared" si="3"/>
        <v>54952.285000000003</v>
      </c>
      <c r="D65" s="3">
        <f t="shared" si="4"/>
        <v>5.680000000000291</v>
      </c>
      <c r="E65" s="3">
        <v>1270.6099999999999</v>
      </c>
      <c r="F65" s="3">
        <v>16820.900000000001</v>
      </c>
      <c r="G65" s="3">
        <v>8550.5</v>
      </c>
      <c r="H65" s="3">
        <v>939</v>
      </c>
      <c r="I65" s="3">
        <v>301.25</v>
      </c>
      <c r="J65">
        <f t="shared" si="0"/>
        <v>829.85500000000002</v>
      </c>
      <c r="K65">
        <f t="shared" si="1"/>
        <v>16848.397000000001</v>
      </c>
      <c r="L65">
        <f t="shared" si="5"/>
        <v>-226.78199999999993</v>
      </c>
      <c r="M65">
        <f t="shared" si="6"/>
        <v>10748.557000000001</v>
      </c>
      <c r="N65">
        <f t="shared" si="7"/>
        <v>-0.22678199999999993</v>
      </c>
      <c r="O65">
        <f t="shared" si="7"/>
        <v>10.748557000000002</v>
      </c>
      <c r="AC65">
        <v>4.0780000000000003</v>
      </c>
      <c r="AD65">
        <v>-6.9699997901916504</v>
      </c>
      <c r="AE65">
        <v>-16</v>
      </c>
      <c r="AF65">
        <f t="shared" si="8"/>
        <v>-6.9699997901916504</v>
      </c>
      <c r="AG65">
        <f t="shared" si="9"/>
        <v>-16</v>
      </c>
    </row>
    <row r="66" spans="1:33">
      <c r="A66" s="3" t="s">
        <v>1431</v>
      </c>
      <c r="B66" s="3" t="str">
        <f t="shared" si="2"/>
        <v>15:15:52.378</v>
      </c>
      <c r="C66" s="3">
        <f t="shared" si="3"/>
        <v>54952.377999999997</v>
      </c>
      <c r="D66" s="3">
        <f t="shared" si="4"/>
        <v>5.7729999999937718</v>
      </c>
      <c r="E66" s="3">
        <v>1278.79</v>
      </c>
      <c r="F66" s="3">
        <v>17052.8</v>
      </c>
      <c r="G66" s="3">
        <v>8608.5</v>
      </c>
      <c r="H66" s="3">
        <v>942.5</v>
      </c>
      <c r="I66" s="3">
        <v>297</v>
      </c>
      <c r="J66">
        <f t="shared" si="0"/>
        <v>831.96199999999999</v>
      </c>
      <c r="K66">
        <f t="shared" si="1"/>
        <v>17080.431</v>
      </c>
      <c r="L66">
        <f t="shared" si="5"/>
        <v>-224.67499999999995</v>
      </c>
      <c r="M66">
        <f t="shared" si="6"/>
        <v>10980.591</v>
      </c>
      <c r="N66">
        <f t="shared" si="7"/>
        <v>-0.22467499999999996</v>
      </c>
      <c r="O66">
        <f t="shared" si="7"/>
        <v>10.980591</v>
      </c>
      <c r="AC66">
        <v>4.1440000000000001</v>
      </c>
      <c r="AD66">
        <v>-7.4000000953674316</v>
      </c>
      <c r="AE66">
        <v>-20.770000457763672</v>
      </c>
      <c r="AF66">
        <f t="shared" si="8"/>
        <v>-7.4000000953674316</v>
      </c>
      <c r="AG66">
        <f t="shared" si="9"/>
        <v>-20.770000457763672</v>
      </c>
    </row>
    <row r="67" spans="1:33">
      <c r="A67" s="3" t="s">
        <v>1432</v>
      </c>
      <c r="B67" s="3" t="str">
        <f t="shared" si="2"/>
        <v>15:15:52.469</v>
      </c>
      <c r="C67" s="3">
        <f t="shared" si="3"/>
        <v>54952.468999999997</v>
      </c>
      <c r="D67" s="3">
        <f t="shared" si="4"/>
        <v>5.863999999994121</v>
      </c>
      <c r="E67" s="3">
        <v>1286.68</v>
      </c>
      <c r="F67" s="3">
        <v>17168.7</v>
      </c>
      <c r="G67" s="3">
        <v>8636</v>
      </c>
      <c r="H67" s="3">
        <v>1020</v>
      </c>
      <c r="I67" s="3">
        <v>591</v>
      </c>
      <c r="J67">
        <f t="shared" si="0"/>
        <v>836.81500000000005</v>
      </c>
      <c r="K67">
        <f t="shared" si="1"/>
        <v>17196.498</v>
      </c>
      <c r="L67">
        <f t="shared" si="5"/>
        <v>-219.82199999999989</v>
      </c>
      <c r="M67">
        <f t="shared" si="6"/>
        <v>11096.657999999999</v>
      </c>
      <c r="N67">
        <f t="shared" si="7"/>
        <v>-0.21982199999999991</v>
      </c>
      <c r="O67">
        <f t="shared" si="7"/>
        <v>11.096658</v>
      </c>
      <c r="AC67">
        <v>4.2210000000000001</v>
      </c>
      <c r="AD67">
        <v>-8.2399997711181641</v>
      </c>
      <c r="AE67">
        <v>-20.819999694824219</v>
      </c>
      <c r="AF67">
        <f t="shared" si="8"/>
        <v>-8.2399997711181641</v>
      </c>
      <c r="AG67">
        <f t="shared" si="9"/>
        <v>-20.819999694824219</v>
      </c>
    </row>
    <row r="68" spans="1:33">
      <c r="A68" s="3" t="s">
        <v>1433</v>
      </c>
      <c r="B68" s="3" t="str">
        <f t="shared" si="2"/>
        <v>15:15:52.562</v>
      </c>
      <c r="C68" s="3">
        <f t="shared" si="3"/>
        <v>54952.561999999998</v>
      </c>
      <c r="D68" s="3">
        <f t="shared" si="4"/>
        <v>5.9569999999948777</v>
      </c>
      <c r="E68" s="3">
        <v>1295.25</v>
      </c>
      <c r="F68" s="3">
        <v>17405.5</v>
      </c>
      <c r="G68" s="3">
        <v>8704</v>
      </c>
      <c r="H68" s="3">
        <v>1015</v>
      </c>
      <c r="I68" s="3">
        <v>587.5</v>
      </c>
      <c r="J68">
        <f t="shared" ref="J68:J131" si="10">ROUND(E68*COS(1.5*PI()/180)-F68*SIN(1.5*PI()/180),3)</f>
        <v>839.18299999999999</v>
      </c>
      <c r="K68">
        <f t="shared" ref="K68:K131" si="11">ROUND(E68*SIN(1.5*PI()/180)+F68*COS(1.5*PI()/180),3)</f>
        <v>17433.440999999999</v>
      </c>
      <c r="L68">
        <f t="shared" si="5"/>
        <v>-217.45399999999995</v>
      </c>
      <c r="M68">
        <f t="shared" si="6"/>
        <v>11333.600999999999</v>
      </c>
      <c r="N68">
        <f t="shared" si="7"/>
        <v>-0.21745399999999995</v>
      </c>
      <c r="O68">
        <f t="shared" si="7"/>
        <v>11.333601</v>
      </c>
      <c r="AC68">
        <v>4.2709999999999999</v>
      </c>
      <c r="AD68">
        <v>-8.2399997711181641</v>
      </c>
      <c r="AE68">
        <v>-20.819999694824219</v>
      </c>
      <c r="AF68">
        <f t="shared" si="8"/>
        <v>-8.2399997711181641</v>
      </c>
      <c r="AG68">
        <f t="shared" si="9"/>
        <v>-20.819999694824219</v>
      </c>
    </row>
    <row r="69" spans="1:33">
      <c r="A69" s="3" t="s">
        <v>1434</v>
      </c>
      <c r="B69" s="3" t="str">
        <f t="shared" ref="B69:B132" si="12">MID(A69,12,8)&amp;"."&amp;RIGHT(A69,3)</f>
        <v>15:15:52.655</v>
      </c>
      <c r="C69" s="3">
        <f t="shared" ref="C69:C132" si="13">LEFT(B69,2)*3600+MID(B69,4,2)*60+RIGHT(B69,6)</f>
        <v>54952.654999999999</v>
      </c>
      <c r="D69" s="3">
        <f t="shared" ref="D69:D132" si="14">C69-$C$4</f>
        <v>6.0499999999956344</v>
      </c>
      <c r="E69" s="3">
        <v>1292.8800000000001</v>
      </c>
      <c r="F69" s="3">
        <v>17568.5</v>
      </c>
      <c r="G69" s="3">
        <v>8762</v>
      </c>
      <c r="H69" s="3">
        <v>1001</v>
      </c>
      <c r="I69" s="3">
        <v>582.5</v>
      </c>
      <c r="J69">
        <f t="shared" si="10"/>
        <v>832.54700000000003</v>
      </c>
      <c r="K69">
        <f t="shared" si="11"/>
        <v>17596.323</v>
      </c>
      <c r="L69">
        <f t="shared" ref="L69:L132" si="15">J69-$J$4</f>
        <v>-224.08999999999992</v>
      </c>
      <c r="M69">
        <f t="shared" ref="M69:M132" si="16">K69-$K$4</f>
        <v>11496.483</v>
      </c>
      <c r="N69">
        <f t="shared" ref="N69:O132" si="17">L69*0.001</f>
        <v>-0.22408999999999993</v>
      </c>
      <c r="O69">
        <f t="shared" si="17"/>
        <v>11.496483</v>
      </c>
      <c r="AC69">
        <v>4.3360000000000003</v>
      </c>
      <c r="AD69">
        <v>0.15999999642372131</v>
      </c>
      <c r="AE69">
        <v>-13.890000343322754</v>
      </c>
      <c r="AF69">
        <f t="shared" ref="AF69:AF132" si="18">AD69</f>
        <v>0.15999999642372131</v>
      </c>
      <c r="AG69">
        <f t="shared" ref="AG69:AG132" si="19">AE69</f>
        <v>-13.890000343322754</v>
      </c>
    </row>
    <row r="70" spans="1:33">
      <c r="A70" s="3" t="s">
        <v>1435</v>
      </c>
      <c r="B70" s="3" t="str">
        <f t="shared" si="12"/>
        <v>15:15:52.747</v>
      </c>
      <c r="C70" s="3">
        <f t="shared" si="13"/>
        <v>54952.747000000003</v>
      </c>
      <c r="D70" s="3">
        <f t="shared" si="14"/>
        <v>6.1419999999998254</v>
      </c>
      <c r="E70" s="3">
        <v>1309.26</v>
      </c>
      <c r="F70" s="3">
        <v>17809.3</v>
      </c>
      <c r="G70" s="3">
        <v>8834</v>
      </c>
      <c r="H70" s="3">
        <v>994</v>
      </c>
      <c r="I70" s="3">
        <v>578</v>
      </c>
      <c r="J70">
        <f t="shared" si="10"/>
        <v>842.61800000000005</v>
      </c>
      <c r="K70">
        <f t="shared" si="11"/>
        <v>17837.47</v>
      </c>
      <c r="L70">
        <f t="shared" si="15"/>
        <v>-214.01899999999989</v>
      </c>
      <c r="M70">
        <f t="shared" si="16"/>
        <v>11737.630000000001</v>
      </c>
      <c r="N70">
        <f t="shared" si="17"/>
        <v>-0.2140189999999999</v>
      </c>
      <c r="O70">
        <f t="shared" si="17"/>
        <v>11.737630000000001</v>
      </c>
      <c r="AC70">
        <v>4.3940000000000001</v>
      </c>
      <c r="AD70">
        <v>-4.070000171661377</v>
      </c>
      <c r="AE70">
        <v>-14.949999809265137</v>
      </c>
      <c r="AF70">
        <f t="shared" si="18"/>
        <v>-4.070000171661377</v>
      </c>
      <c r="AG70">
        <f t="shared" si="19"/>
        <v>-14.949999809265137</v>
      </c>
    </row>
    <row r="71" spans="1:33">
      <c r="A71" s="3" t="s">
        <v>1436</v>
      </c>
      <c r="B71" s="3" t="str">
        <f t="shared" si="12"/>
        <v>15:15:52.839</v>
      </c>
      <c r="C71" s="3">
        <f t="shared" si="13"/>
        <v>54952.839</v>
      </c>
      <c r="D71" s="3">
        <f t="shared" si="14"/>
        <v>6.2339999999967404</v>
      </c>
      <c r="E71" s="3">
        <v>1313.95</v>
      </c>
      <c r="F71" s="3">
        <v>17974.8</v>
      </c>
      <c r="G71" s="3">
        <v>8893</v>
      </c>
      <c r="H71" s="3">
        <v>990</v>
      </c>
      <c r="I71" s="3">
        <v>572</v>
      </c>
      <c r="J71">
        <f t="shared" si="10"/>
        <v>842.97400000000005</v>
      </c>
      <c r="K71">
        <f t="shared" si="11"/>
        <v>18003.036</v>
      </c>
      <c r="L71">
        <f t="shared" si="15"/>
        <v>-213.6629999999999</v>
      </c>
      <c r="M71">
        <f t="shared" si="16"/>
        <v>11903.196</v>
      </c>
      <c r="N71">
        <f t="shared" si="17"/>
        <v>-0.21366299999999991</v>
      </c>
      <c r="O71">
        <f t="shared" si="17"/>
        <v>11.903195999999999</v>
      </c>
      <c r="AC71">
        <v>4.4569999999999999</v>
      </c>
      <c r="AD71">
        <v>-1.4099999666213989</v>
      </c>
      <c r="AE71">
        <v>-13.5</v>
      </c>
      <c r="AF71">
        <f t="shared" si="18"/>
        <v>-1.4099999666213989</v>
      </c>
      <c r="AG71">
        <f t="shared" si="19"/>
        <v>-13.5</v>
      </c>
    </row>
    <row r="72" spans="1:33">
      <c r="A72" s="3" t="s">
        <v>1437</v>
      </c>
      <c r="B72" s="3" t="str">
        <f t="shared" si="12"/>
        <v>15:15:52.930</v>
      </c>
      <c r="C72" s="3">
        <f t="shared" si="13"/>
        <v>54952.93</v>
      </c>
      <c r="D72" s="3">
        <f t="shared" si="14"/>
        <v>6.3249999999970896</v>
      </c>
      <c r="E72" s="3">
        <v>1322.04</v>
      </c>
      <c r="F72" s="3">
        <v>18183.900000000001</v>
      </c>
      <c r="G72" s="3">
        <v>8969.5</v>
      </c>
      <c r="H72" s="3">
        <v>907</v>
      </c>
      <c r="I72" s="3">
        <v>280.5</v>
      </c>
      <c r="J72">
        <f t="shared" si="10"/>
        <v>845.58799999999997</v>
      </c>
      <c r="K72">
        <f t="shared" si="11"/>
        <v>18212.276000000002</v>
      </c>
      <c r="L72">
        <f t="shared" si="15"/>
        <v>-211.04899999999998</v>
      </c>
      <c r="M72">
        <f t="shared" si="16"/>
        <v>12112.436000000002</v>
      </c>
      <c r="N72">
        <f t="shared" si="17"/>
        <v>-0.21104899999999999</v>
      </c>
      <c r="O72">
        <f t="shared" si="17"/>
        <v>12.112436000000002</v>
      </c>
      <c r="AC72">
        <v>4.51</v>
      </c>
      <c r="AD72">
        <v>-1.5099999904632568</v>
      </c>
      <c r="AE72">
        <v>-10.609999656677246</v>
      </c>
      <c r="AF72">
        <f t="shared" si="18"/>
        <v>-1.5099999904632568</v>
      </c>
      <c r="AG72">
        <f t="shared" si="19"/>
        <v>-10.609999656677246</v>
      </c>
    </row>
    <row r="73" spans="1:33">
      <c r="A73" s="3" t="s">
        <v>1438</v>
      </c>
      <c r="B73" s="3" t="str">
        <f t="shared" si="12"/>
        <v>15:15:53.024</v>
      </c>
      <c r="C73" s="3">
        <f t="shared" si="13"/>
        <v>54953.023999999998</v>
      </c>
      <c r="D73" s="3">
        <f t="shared" si="14"/>
        <v>6.4189999999944121</v>
      </c>
      <c r="E73" s="3">
        <v>1326.92</v>
      </c>
      <c r="F73" s="3">
        <v>18311.2</v>
      </c>
      <c r="G73" s="3">
        <v>9018</v>
      </c>
      <c r="H73" s="3">
        <v>991</v>
      </c>
      <c r="I73" s="3">
        <v>556.5</v>
      </c>
      <c r="J73">
        <f t="shared" si="10"/>
        <v>847.13400000000001</v>
      </c>
      <c r="K73">
        <f t="shared" si="11"/>
        <v>18339.66</v>
      </c>
      <c r="L73">
        <f t="shared" si="15"/>
        <v>-209.50299999999993</v>
      </c>
      <c r="M73">
        <f t="shared" si="16"/>
        <v>12239.82</v>
      </c>
      <c r="N73">
        <f t="shared" si="17"/>
        <v>-0.20950299999999994</v>
      </c>
      <c r="O73">
        <f t="shared" si="17"/>
        <v>12.23982</v>
      </c>
      <c r="AC73">
        <v>4.5810000000000004</v>
      </c>
      <c r="AD73">
        <v>-4.429999828338623</v>
      </c>
      <c r="AE73">
        <v>-15.770000457763672</v>
      </c>
      <c r="AF73">
        <f t="shared" si="18"/>
        <v>-4.429999828338623</v>
      </c>
      <c r="AG73">
        <f t="shared" si="19"/>
        <v>-15.770000457763672</v>
      </c>
    </row>
    <row r="74" spans="1:33">
      <c r="A74" s="3" t="s">
        <v>1439</v>
      </c>
      <c r="B74" s="3" t="str">
        <f t="shared" si="12"/>
        <v>15:15:53.115</v>
      </c>
      <c r="C74" s="3">
        <f t="shared" si="13"/>
        <v>54953.114999999998</v>
      </c>
      <c r="D74" s="3">
        <f t="shared" si="14"/>
        <v>6.5099999999947613</v>
      </c>
      <c r="E74" s="3">
        <v>1341.78</v>
      </c>
      <c r="F74" s="3">
        <v>18567.5</v>
      </c>
      <c r="G74" s="3">
        <v>9116</v>
      </c>
      <c r="H74" s="3">
        <v>993</v>
      </c>
      <c r="I74" s="3">
        <v>552</v>
      </c>
      <c r="J74">
        <f t="shared" si="10"/>
        <v>855.28</v>
      </c>
      <c r="K74">
        <f t="shared" si="11"/>
        <v>18596.260999999999</v>
      </c>
      <c r="L74">
        <f t="shared" si="15"/>
        <v>-201.35699999999997</v>
      </c>
      <c r="M74">
        <f t="shared" si="16"/>
        <v>12496.420999999998</v>
      </c>
      <c r="N74">
        <f t="shared" si="17"/>
        <v>-0.20135699999999998</v>
      </c>
      <c r="O74">
        <f t="shared" si="17"/>
        <v>12.496420999999998</v>
      </c>
      <c r="AC74">
        <v>4.6399999999999997</v>
      </c>
      <c r="AD74">
        <v>-7</v>
      </c>
      <c r="AE74">
        <v>-16.360000610351563</v>
      </c>
      <c r="AF74">
        <f t="shared" si="18"/>
        <v>-7</v>
      </c>
      <c r="AG74">
        <f t="shared" si="19"/>
        <v>-16.360000610351563</v>
      </c>
    </row>
    <row r="75" spans="1:33">
      <c r="A75" s="3" t="s">
        <v>1440</v>
      </c>
      <c r="B75" s="3" t="str">
        <f t="shared" si="12"/>
        <v>15:15:53.210</v>
      </c>
      <c r="C75" s="3">
        <f t="shared" si="13"/>
        <v>54953.21</v>
      </c>
      <c r="D75" s="3">
        <f t="shared" si="14"/>
        <v>6.6049999999959255</v>
      </c>
      <c r="E75" s="3">
        <v>1365.12</v>
      </c>
      <c r="F75" s="3">
        <v>18689.7</v>
      </c>
      <c r="G75" s="3">
        <v>9150.5</v>
      </c>
      <c r="H75" s="3">
        <v>912</v>
      </c>
      <c r="I75" s="3">
        <v>272.25</v>
      </c>
      <c r="J75">
        <f t="shared" si="10"/>
        <v>875.41300000000001</v>
      </c>
      <c r="K75">
        <f t="shared" si="11"/>
        <v>18719.03</v>
      </c>
      <c r="L75">
        <f t="shared" si="15"/>
        <v>-181.22399999999993</v>
      </c>
      <c r="M75">
        <f t="shared" si="16"/>
        <v>12619.189999999999</v>
      </c>
      <c r="N75">
        <f t="shared" si="17"/>
        <v>-0.18122399999999994</v>
      </c>
      <c r="O75">
        <f t="shared" si="17"/>
        <v>12.61919</v>
      </c>
      <c r="AC75">
        <v>4.7140000000000004</v>
      </c>
      <c r="AD75">
        <v>-5</v>
      </c>
      <c r="AE75">
        <v>-16.489999771118164</v>
      </c>
      <c r="AF75">
        <f t="shared" si="18"/>
        <v>-5</v>
      </c>
      <c r="AG75">
        <f t="shared" si="19"/>
        <v>-16.489999771118164</v>
      </c>
    </row>
    <row r="76" spans="1:33">
      <c r="A76" s="3" t="s">
        <v>1441</v>
      </c>
      <c r="B76" s="3" t="str">
        <f t="shared" si="12"/>
        <v>15:15:53.303</v>
      </c>
      <c r="C76" s="3">
        <f t="shared" si="13"/>
        <v>54953.303</v>
      </c>
      <c r="D76" s="3">
        <f t="shared" si="14"/>
        <v>6.6979999999966822</v>
      </c>
      <c r="E76" s="3">
        <v>1372.7</v>
      </c>
      <c r="F76" s="3">
        <v>18912.8</v>
      </c>
      <c r="G76" s="3">
        <v>9248</v>
      </c>
      <c r="H76" s="3">
        <v>984</v>
      </c>
      <c r="I76" s="3">
        <v>540.5</v>
      </c>
      <c r="J76">
        <f t="shared" si="10"/>
        <v>877.15</v>
      </c>
      <c r="K76">
        <f t="shared" si="11"/>
        <v>18942.252</v>
      </c>
      <c r="L76">
        <f t="shared" si="15"/>
        <v>-179.48699999999997</v>
      </c>
      <c r="M76">
        <f t="shared" si="16"/>
        <v>12842.412</v>
      </c>
      <c r="N76">
        <f t="shared" si="17"/>
        <v>-0.17948699999999998</v>
      </c>
      <c r="O76">
        <f t="shared" si="17"/>
        <v>12.842412000000001</v>
      </c>
      <c r="AC76">
        <v>4.7770000000000001</v>
      </c>
      <c r="AD76">
        <v>-4.3499999046325684</v>
      </c>
      <c r="AE76">
        <v>-18.200000762939453</v>
      </c>
      <c r="AF76">
        <f t="shared" si="18"/>
        <v>-4.3499999046325684</v>
      </c>
      <c r="AG76">
        <f t="shared" si="19"/>
        <v>-18.200000762939453</v>
      </c>
    </row>
    <row r="77" spans="1:33">
      <c r="A77" s="3" t="s">
        <v>1442</v>
      </c>
      <c r="B77" s="3" t="str">
        <f t="shared" si="12"/>
        <v>15:15:53.395</v>
      </c>
      <c r="C77" s="3">
        <f t="shared" si="13"/>
        <v>54953.394999999997</v>
      </c>
      <c r="D77" s="3">
        <f t="shared" si="14"/>
        <v>6.7899999999935972</v>
      </c>
      <c r="E77" s="3">
        <v>1381.5</v>
      </c>
      <c r="F77" s="3">
        <v>19046.599999999999</v>
      </c>
      <c r="G77" s="3">
        <v>9305</v>
      </c>
      <c r="H77" s="3">
        <v>909</v>
      </c>
      <c r="I77" s="3">
        <v>266.75</v>
      </c>
      <c r="J77">
        <f t="shared" si="10"/>
        <v>882.44500000000005</v>
      </c>
      <c r="K77">
        <f t="shared" si="11"/>
        <v>19076.237000000001</v>
      </c>
      <c r="L77">
        <f t="shared" si="15"/>
        <v>-174.19199999999989</v>
      </c>
      <c r="M77">
        <f t="shared" si="16"/>
        <v>12976.397000000001</v>
      </c>
      <c r="N77">
        <f t="shared" si="17"/>
        <v>-0.1741919999999999</v>
      </c>
      <c r="O77">
        <f t="shared" si="17"/>
        <v>12.976397</v>
      </c>
      <c r="AC77">
        <v>4.8559999999999999</v>
      </c>
      <c r="AD77">
        <v>-4.7899999618530273</v>
      </c>
      <c r="AE77">
        <v>-18.040000915527344</v>
      </c>
      <c r="AF77">
        <f t="shared" si="18"/>
        <v>-4.7899999618530273</v>
      </c>
      <c r="AG77">
        <f t="shared" si="19"/>
        <v>-18.040000915527344</v>
      </c>
    </row>
    <row r="78" spans="1:33">
      <c r="A78" s="3" t="s">
        <v>1443</v>
      </c>
      <c r="B78" s="3" t="str">
        <f t="shared" si="12"/>
        <v>15:15:53.488</v>
      </c>
      <c r="C78" s="3">
        <f t="shared" si="13"/>
        <v>54953.487999999998</v>
      </c>
      <c r="D78" s="3">
        <f t="shared" si="14"/>
        <v>6.8829999999943539</v>
      </c>
      <c r="E78" s="3">
        <v>1398.1</v>
      </c>
      <c r="F78" s="3">
        <v>19272.400000000001</v>
      </c>
      <c r="G78" s="3">
        <v>9403</v>
      </c>
      <c r="H78" s="3">
        <v>972</v>
      </c>
      <c r="I78" s="3">
        <v>530.5</v>
      </c>
      <c r="J78">
        <f t="shared" si="10"/>
        <v>893.12800000000004</v>
      </c>
      <c r="K78">
        <f t="shared" si="11"/>
        <v>19302.394</v>
      </c>
      <c r="L78">
        <f t="shared" si="15"/>
        <v>-163.5089999999999</v>
      </c>
      <c r="M78">
        <f t="shared" si="16"/>
        <v>13202.554</v>
      </c>
      <c r="N78">
        <f t="shared" si="17"/>
        <v>-0.1635089999999999</v>
      </c>
      <c r="O78">
        <f t="shared" si="17"/>
        <v>13.202554000000001</v>
      </c>
      <c r="AC78">
        <v>4.9139999999999997</v>
      </c>
      <c r="AD78">
        <v>-6.5799999237060547</v>
      </c>
      <c r="AE78">
        <v>-17.659999847412109</v>
      </c>
      <c r="AF78">
        <f t="shared" si="18"/>
        <v>-6.5799999237060547</v>
      </c>
      <c r="AG78">
        <f t="shared" si="19"/>
        <v>-17.659999847412109</v>
      </c>
    </row>
    <row r="79" spans="1:33">
      <c r="A79" s="3" t="s">
        <v>1444</v>
      </c>
      <c r="B79" s="3" t="str">
        <f t="shared" si="12"/>
        <v>15:15:53.583</v>
      </c>
      <c r="C79" s="3">
        <f t="shared" si="13"/>
        <v>54953.582999999999</v>
      </c>
      <c r="D79" s="3">
        <f t="shared" si="14"/>
        <v>6.977999999995518</v>
      </c>
      <c r="E79" s="3">
        <v>1417.82</v>
      </c>
      <c r="F79" s="3">
        <v>19452.8</v>
      </c>
      <c r="G79" s="3">
        <v>9479</v>
      </c>
      <c r="H79" s="3">
        <v>965</v>
      </c>
      <c r="I79" s="3">
        <v>526</v>
      </c>
      <c r="J79">
        <f t="shared" si="10"/>
        <v>908.11900000000003</v>
      </c>
      <c r="K79">
        <f t="shared" si="11"/>
        <v>19483.248</v>
      </c>
      <c r="L79">
        <f t="shared" si="15"/>
        <v>-148.51799999999992</v>
      </c>
      <c r="M79">
        <f t="shared" si="16"/>
        <v>13383.407999999999</v>
      </c>
      <c r="N79">
        <f t="shared" si="17"/>
        <v>-0.14851799999999993</v>
      </c>
      <c r="O79">
        <f t="shared" si="17"/>
        <v>13.383407999999999</v>
      </c>
      <c r="AC79">
        <v>4.9770000000000003</v>
      </c>
      <c r="AD79">
        <v>-10.470000267028809</v>
      </c>
      <c r="AE79">
        <v>-15.420000076293945</v>
      </c>
      <c r="AF79">
        <f t="shared" si="18"/>
        <v>-10.470000267028809</v>
      </c>
      <c r="AG79">
        <f t="shared" si="19"/>
        <v>-15.420000076293945</v>
      </c>
    </row>
    <row r="80" spans="1:33">
      <c r="A80" s="3" t="s">
        <v>1445</v>
      </c>
      <c r="B80" s="3" t="str">
        <f t="shared" si="12"/>
        <v>15:15:53.676</v>
      </c>
      <c r="C80" s="3">
        <f t="shared" si="13"/>
        <v>54953.675999999999</v>
      </c>
      <c r="D80" s="3">
        <f t="shared" si="14"/>
        <v>7.0709999999962747</v>
      </c>
      <c r="E80" s="3">
        <v>1441.67</v>
      </c>
      <c r="F80" s="3">
        <v>19683.3</v>
      </c>
      <c r="G80" s="3">
        <v>9581.5</v>
      </c>
      <c r="H80" s="3">
        <v>895</v>
      </c>
      <c r="I80" s="3">
        <v>259.25</v>
      </c>
      <c r="J80">
        <f t="shared" si="10"/>
        <v>925.92700000000002</v>
      </c>
      <c r="K80">
        <f t="shared" si="11"/>
        <v>19714.294000000002</v>
      </c>
      <c r="L80">
        <f t="shared" si="15"/>
        <v>-130.70999999999992</v>
      </c>
      <c r="M80">
        <f t="shared" si="16"/>
        <v>13614.454000000002</v>
      </c>
      <c r="N80">
        <f t="shared" si="17"/>
        <v>-0.13070999999999994</v>
      </c>
      <c r="O80">
        <f t="shared" si="17"/>
        <v>13.614454000000002</v>
      </c>
      <c r="AC80">
        <v>5.0549999999999997</v>
      </c>
      <c r="AD80">
        <v>-7</v>
      </c>
      <c r="AE80">
        <v>-17.5</v>
      </c>
      <c r="AF80">
        <f t="shared" si="18"/>
        <v>-7</v>
      </c>
      <c r="AG80">
        <f t="shared" si="19"/>
        <v>-17.5</v>
      </c>
    </row>
    <row r="81" spans="1:33">
      <c r="A81" s="3" t="s">
        <v>1446</v>
      </c>
      <c r="B81" s="3" t="str">
        <f t="shared" si="12"/>
        <v>15:15:53.769</v>
      </c>
      <c r="C81" s="3">
        <f t="shared" si="13"/>
        <v>54953.769</v>
      </c>
      <c r="D81" s="3">
        <f t="shared" si="14"/>
        <v>7.1639999999970314</v>
      </c>
      <c r="E81" s="3">
        <v>1450.5</v>
      </c>
      <c r="F81" s="3">
        <v>19827.8</v>
      </c>
      <c r="G81" s="3">
        <v>9653</v>
      </c>
      <c r="H81" s="3">
        <v>948</v>
      </c>
      <c r="I81" s="3">
        <v>514</v>
      </c>
      <c r="J81">
        <f t="shared" si="10"/>
        <v>930.97199999999998</v>
      </c>
      <c r="K81">
        <f t="shared" si="11"/>
        <v>19858.974999999999</v>
      </c>
      <c r="L81">
        <f t="shared" si="15"/>
        <v>-125.66499999999996</v>
      </c>
      <c r="M81">
        <f t="shared" si="16"/>
        <v>13759.134999999998</v>
      </c>
      <c r="N81">
        <f t="shared" si="17"/>
        <v>-0.12566499999999997</v>
      </c>
      <c r="O81">
        <f t="shared" si="17"/>
        <v>13.759134999999999</v>
      </c>
      <c r="AC81">
        <v>5.133</v>
      </c>
      <c r="AD81">
        <v>-6.2300000190734863</v>
      </c>
      <c r="AE81">
        <v>-15.470000267028809</v>
      </c>
      <c r="AF81">
        <f t="shared" si="18"/>
        <v>-6.2300000190734863</v>
      </c>
      <c r="AG81">
        <f t="shared" si="19"/>
        <v>-15.470000267028809</v>
      </c>
    </row>
    <row r="82" spans="1:33">
      <c r="A82" s="3" t="s">
        <v>1447</v>
      </c>
      <c r="B82" s="3" t="str">
        <f t="shared" si="12"/>
        <v>15:15:53.862</v>
      </c>
      <c r="C82" s="3">
        <f t="shared" si="13"/>
        <v>54953.862000000001</v>
      </c>
      <c r="D82" s="3">
        <f t="shared" si="14"/>
        <v>7.2569999999977881</v>
      </c>
      <c r="E82" s="3">
        <v>1475.91</v>
      </c>
      <c r="F82" s="3">
        <v>20066.599999999999</v>
      </c>
      <c r="G82" s="3">
        <v>9766</v>
      </c>
      <c r="H82" s="3">
        <v>867</v>
      </c>
      <c r="I82" s="3">
        <v>253.25</v>
      </c>
      <c r="J82">
        <f t="shared" si="10"/>
        <v>950.12199999999996</v>
      </c>
      <c r="K82">
        <f t="shared" si="11"/>
        <v>20098.358</v>
      </c>
      <c r="L82">
        <f t="shared" si="15"/>
        <v>-106.51499999999999</v>
      </c>
      <c r="M82">
        <f t="shared" si="16"/>
        <v>13998.518</v>
      </c>
      <c r="N82">
        <f t="shared" si="17"/>
        <v>-0.10651499999999998</v>
      </c>
      <c r="O82">
        <f t="shared" si="17"/>
        <v>13.998518000000001</v>
      </c>
      <c r="AC82">
        <v>5.2030000000000003</v>
      </c>
      <c r="AD82">
        <v>-12.020000457763672</v>
      </c>
      <c r="AE82">
        <v>-16.059999465942383</v>
      </c>
      <c r="AF82">
        <f t="shared" si="18"/>
        <v>-12.020000457763672</v>
      </c>
      <c r="AG82">
        <f t="shared" si="19"/>
        <v>-16.059999465942383</v>
      </c>
    </row>
    <row r="83" spans="1:33">
      <c r="A83" s="3" t="s">
        <v>1448</v>
      </c>
      <c r="B83" s="3" t="str">
        <f t="shared" si="12"/>
        <v>15:15:53.955</v>
      </c>
      <c r="C83" s="3">
        <f t="shared" si="13"/>
        <v>54953.955000000002</v>
      </c>
      <c r="D83" s="3">
        <f t="shared" si="14"/>
        <v>7.3499999999985448</v>
      </c>
      <c r="E83" s="3">
        <v>1477.79</v>
      </c>
      <c r="F83" s="3">
        <v>20169.5</v>
      </c>
      <c r="G83" s="3">
        <v>9823.5</v>
      </c>
      <c r="H83" s="3">
        <v>877</v>
      </c>
      <c r="I83" s="3">
        <v>250.75</v>
      </c>
      <c r="J83">
        <f t="shared" si="10"/>
        <v>949.30799999999999</v>
      </c>
      <c r="K83">
        <f t="shared" si="11"/>
        <v>20201.272000000001</v>
      </c>
      <c r="L83">
        <f t="shared" si="15"/>
        <v>-107.32899999999995</v>
      </c>
      <c r="M83">
        <f t="shared" si="16"/>
        <v>14101.432000000001</v>
      </c>
      <c r="N83">
        <f t="shared" si="17"/>
        <v>-0.10732899999999995</v>
      </c>
      <c r="O83">
        <f t="shared" si="17"/>
        <v>14.101432000000001</v>
      </c>
      <c r="AC83">
        <v>5.2709999999999999</v>
      </c>
      <c r="AD83">
        <v>-12.220000267028809</v>
      </c>
      <c r="AE83">
        <v>-14.170000076293945</v>
      </c>
      <c r="AF83">
        <f t="shared" si="18"/>
        <v>-12.220000267028809</v>
      </c>
      <c r="AG83">
        <f t="shared" si="19"/>
        <v>-14.170000076293945</v>
      </c>
    </row>
    <row r="84" spans="1:33">
      <c r="A84" s="3" t="s">
        <v>1449</v>
      </c>
      <c r="B84" s="3" t="str">
        <f t="shared" si="12"/>
        <v>15:15:54.046</v>
      </c>
      <c r="C84" s="3">
        <f t="shared" si="13"/>
        <v>54954.046000000002</v>
      </c>
      <c r="D84" s="3">
        <f t="shared" si="14"/>
        <v>7.4409999999988941</v>
      </c>
      <c r="E84" s="3">
        <v>1495.19</v>
      </c>
      <c r="F84" s="3">
        <v>20423.2</v>
      </c>
      <c r="G84" s="3">
        <v>9958</v>
      </c>
      <c r="H84" s="3">
        <v>935</v>
      </c>
      <c r="I84" s="3">
        <v>498.5</v>
      </c>
      <c r="J84">
        <f t="shared" si="10"/>
        <v>960.06100000000004</v>
      </c>
      <c r="K84">
        <f t="shared" si="11"/>
        <v>20455.341</v>
      </c>
      <c r="L84">
        <f t="shared" si="15"/>
        <v>-96.575999999999908</v>
      </c>
      <c r="M84">
        <f t="shared" si="16"/>
        <v>14355.501</v>
      </c>
      <c r="N84">
        <f t="shared" si="17"/>
        <v>-9.6575999999999912E-2</v>
      </c>
      <c r="O84">
        <f t="shared" si="17"/>
        <v>14.355501</v>
      </c>
      <c r="AC84">
        <v>5.3319999999999999</v>
      </c>
      <c r="AD84">
        <v>-14.029999732971191</v>
      </c>
      <c r="AE84">
        <v>-15.840000152587891</v>
      </c>
      <c r="AF84">
        <f t="shared" si="18"/>
        <v>-14.029999732971191</v>
      </c>
      <c r="AG84">
        <f t="shared" si="19"/>
        <v>-15.840000152587891</v>
      </c>
    </row>
    <row r="85" spans="1:33">
      <c r="A85" s="3" t="s">
        <v>1450</v>
      </c>
      <c r="B85" s="3" t="str">
        <f t="shared" si="12"/>
        <v>15:15:54.141</v>
      </c>
      <c r="C85" s="3">
        <f t="shared" si="13"/>
        <v>54954.141000000003</v>
      </c>
      <c r="D85" s="3">
        <f t="shared" si="14"/>
        <v>7.5360000000000582</v>
      </c>
      <c r="E85" s="3">
        <v>1506.46</v>
      </c>
      <c r="F85" s="3">
        <v>20523.599999999999</v>
      </c>
      <c r="G85" s="3">
        <v>10009</v>
      </c>
      <c r="H85" s="3">
        <v>923</v>
      </c>
      <c r="I85" s="3">
        <v>496.5</v>
      </c>
      <c r="J85">
        <f t="shared" si="10"/>
        <v>968.69899999999996</v>
      </c>
      <c r="K85">
        <f t="shared" si="11"/>
        <v>20556.002</v>
      </c>
      <c r="L85">
        <f t="shared" si="15"/>
        <v>-87.937999999999988</v>
      </c>
      <c r="M85">
        <f t="shared" si="16"/>
        <v>14456.162</v>
      </c>
      <c r="N85">
        <f t="shared" si="17"/>
        <v>-8.7937999999999988E-2</v>
      </c>
      <c r="O85">
        <f t="shared" si="17"/>
        <v>14.456162000000001</v>
      </c>
      <c r="AC85">
        <v>5.4059999999999997</v>
      </c>
      <c r="AD85">
        <v>-12.130000114440918</v>
      </c>
      <c r="AE85">
        <v>-10.949999809265137</v>
      </c>
      <c r="AF85">
        <f t="shared" si="18"/>
        <v>-12.130000114440918</v>
      </c>
      <c r="AG85">
        <f t="shared" si="19"/>
        <v>-10.949999809265137</v>
      </c>
    </row>
    <row r="86" spans="1:33">
      <c r="A86" s="3" t="s">
        <v>1451</v>
      </c>
      <c r="B86" s="3" t="str">
        <f t="shared" si="12"/>
        <v>15:15:54.234</v>
      </c>
      <c r="C86" s="3">
        <f t="shared" si="13"/>
        <v>54954.233999999997</v>
      </c>
      <c r="D86" s="3">
        <f t="shared" si="14"/>
        <v>7.6289999999935389</v>
      </c>
      <c r="E86" s="3">
        <v>1533.05</v>
      </c>
      <c r="F86" s="3">
        <v>20837.2</v>
      </c>
      <c r="G86" s="3">
        <v>10180</v>
      </c>
      <c r="H86" s="3">
        <v>912</v>
      </c>
      <c r="I86" s="3">
        <v>492.5</v>
      </c>
      <c r="J86">
        <f t="shared" si="10"/>
        <v>987.07</v>
      </c>
      <c r="K86">
        <f t="shared" si="11"/>
        <v>20870.189999999999</v>
      </c>
      <c r="L86">
        <f t="shared" si="15"/>
        <v>-69.566999999999894</v>
      </c>
      <c r="M86">
        <f t="shared" si="16"/>
        <v>14770.349999999999</v>
      </c>
      <c r="N86">
        <f t="shared" si="17"/>
        <v>-6.9566999999999893E-2</v>
      </c>
      <c r="O86">
        <f t="shared" si="17"/>
        <v>14.770349999999999</v>
      </c>
      <c r="AC86">
        <v>5.476</v>
      </c>
      <c r="AD86">
        <v>-15.390000343322754</v>
      </c>
      <c r="AE86">
        <v>-13.930000305175781</v>
      </c>
      <c r="AF86">
        <f t="shared" si="18"/>
        <v>-15.390000343322754</v>
      </c>
      <c r="AG86">
        <f t="shared" si="19"/>
        <v>-13.930000305175781</v>
      </c>
    </row>
    <row r="87" spans="1:33">
      <c r="A87" s="3" t="s">
        <v>1452</v>
      </c>
      <c r="B87" s="3" t="str">
        <f t="shared" si="12"/>
        <v>15:15:54.330</v>
      </c>
      <c r="C87" s="3">
        <f t="shared" si="13"/>
        <v>54954.33</v>
      </c>
      <c r="D87" s="3">
        <f t="shared" si="14"/>
        <v>7.7249999999985448</v>
      </c>
      <c r="E87" s="3">
        <v>1543.58</v>
      </c>
      <c r="F87" s="3">
        <v>20943</v>
      </c>
      <c r="G87" s="3">
        <v>10238</v>
      </c>
      <c r="H87" s="3">
        <v>913</v>
      </c>
      <c r="I87" s="3">
        <v>488.5</v>
      </c>
      <c r="J87">
        <f t="shared" si="10"/>
        <v>994.827</v>
      </c>
      <c r="K87">
        <f t="shared" si="11"/>
        <v>20976.23</v>
      </c>
      <c r="L87">
        <f t="shared" si="15"/>
        <v>-61.809999999999945</v>
      </c>
      <c r="M87">
        <f t="shared" si="16"/>
        <v>14876.39</v>
      </c>
      <c r="N87">
        <f t="shared" si="17"/>
        <v>-6.1809999999999948E-2</v>
      </c>
      <c r="O87">
        <f t="shared" si="17"/>
        <v>14.876389999999999</v>
      </c>
      <c r="AC87">
        <v>5.5549999999999997</v>
      </c>
      <c r="AD87">
        <v>-15.050000190734863</v>
      </c>
      <c r="AE87">
        <v>-17.020000457763672</v>
      </c>
      <c r="AF87">
        <f t="shared" si="18"/>
        <v>-15.050000190734863</v>
      </c>
      <c r="AG87">
        <f t="shared" si="19"/>
        <v>-17.020000457763672</v>
      </c>
    </row>
    <row r="88" spans="1:33">
      <c r="A88" s="3" t="s">
        <v>1453</v>
      </c>
      <c r="B88" s="3" t="str">
        <f t="shared" si="12"/>
        <v>15:15:54.423</v>
      </c>
      <c r="C88" s="3">
        <f t="shared" si="13"/>
        <v>54954.423000000003</v>
      </c>
      <c r="D88" s="3">
        <f t="shared" si="14"/>
        <v>7.8179999999993015</v>
      </c>
      <c r="E88" s="3">
        <v>1540.03</v>
      </c>
      <c r="F88" s="3">
        <v>21179.200000000001</v>
      </c>
      <c r="G88" s="3">
        <v>10391</v>
      </c>
      <c r="H88" s="3">
        <v>891</v>
      </c>
      <c r="I88" s="3">
        <v>484</v>
      </c>
      <c r="J88">
        <f t="shared" si="10"/>
        <v>985.09500000000003</v>
      </c>
      <c r="K88">
        <f t="shared" si="11"/>
        <v>21212.256000000001</v>
      </c>
      <c r="L88">
        <f t="shared" si="15"/>
        <v>-71.541999999999916</v>
      </c>
      <c r="M88">
        <f t="shared" si="16"/>
        <v>15112.416000000001</v>
      </c>
      <c r="N88">
        <f t="shared" si="17"/>
        <v>-7.1541999999999911E-2</v>
      </c>
      <c r="O88">
        <f t="shared" si="17"/>
        <v>15.112416000000001</v>
      </c>
      <c r="AC88">
        <v>5.6269999999999998</v>
      </c>
      <c r="AD88">
        <v>-15.869999885559082</v>
      </c>
      <c r="AE88">
        <v>-13.029999732971191</v>
      </c>
      <c r="AF88">
        <f t="shared" si="18"/>
        <v>-15.869999885559082</v>
      </c>
      <c r="AG88">
        <f t="shared" si="19"/>
        <v>-13.029999732971191</v>
      </c>
    </row>
    <row r="89" spans="1:33">
      <c r="A89" s="3" t="s">
        <v>1454</v>
      </c>
      <c r="B89" s="3" t="str">
        <f t="shared" si="12"/>
        <v>15:15:54.517</v>
      </c>
      <c r="C89" s="3">
        <f t="shared" si="13"/>
        <v>54954.517</v>
      </c>
      <c r="D89" s="3">
        <f t="shared" si="14"/>
        <v>7.911999999996624</v>
      </c>
      <c r="E89" s="3">
        <v>1571.39</v>
      </c>
      <c r="F89" s="3">
        <v>21331.7</v>
      </c>
      <c r="G89" s="3">
        <v>10466</v>
      </c>
      <c r="H89" s="3">
        <v>827.5</v>
      </c>
      <c r="I89" s="3">
        <v>238</v>
      </c>
      <c r="J89">
        <f t="shared" si="10"/>
        <v>1012.453</v>
      </c>
      <c r="K89">
        <f t="shared" si="11"/>
        <v>21365.524000000001</v>
      </c>
      <c r="L89">
        <f t="shared" si="15"/>
        <v>-44.183999999999969</v>
      </c>
      <c r="M89">
        <f t="shared" si="16"/>
        <v>15265.684000000001</v>
      </c>
      <c r="N89">
        <f t="shared" si="17"/>
        <v>-4.4183999999999973E-2</v>
      </c>
      <c r="O89">
        <f t="shared" si="17"/>
        <v>15.265684000000002</v>
      </c>
      <c r="AC89">
        <v>5.7</v>
      </c>
      <c r="AD89">
        <v>-11.520000457763672</v>
      </c>
      <c r="AE89">
        <v>-16.270000457763672</v>
      </c>
      <c r="AF89">
        <f t="shared" si="18"/>
        <v>-11.520000457763672</v>
      </c>
      <c r="AG89">
        <f t="shared" si="19"/>
        <v>-16.270000457763672</v>
      </c>
    </row>
    <row r="90" spans="1:33">
      <c r="A90" s="3" t="s">
        <v>1455</v>
      </c>
      <c r="B90" s="3" t="str">
        <f t="shared" si="12"/>
        <v>15:15:54.611</v>
      </c>
      <c r="C90" s="3">
        <f t="shared" si="13"/>
        <v>54954.610999999997</v>
      </c>
      <c r="D90" s="3">
        <f t="shared" si="14"/>
        <v>8.0059999999939464</v>
      </c>
      <c r="E90" s="3">
        <v>1572.5</v>
      </c>
      <c r="F90" s="3">
        <v>21575.599999999999</v>
      </c>
      <c r="G90" s="3">
        <v>10626</v>
      </c>
      <c r="H90" s="3">
        <v>831.5</v>
      </c>
      <c r="I90" s="3">
        <v>235</v>
      </c>
      <c r="J90">
        <f t="shared" si="10"/>
        <v>1007.178</v>
      </c>
      <c r="K90">
        <f t="shared" si="11"/>
        <v>21609.37</v>
      </c>
      <c r="L90">
        <f t="shared" si="15"/>
        <v>-49.458999999999946</v>
      </c>
      <c r="M90">
        <f t="shared" si="16"/>
        <v>15509.529999999999</v>
      </c>
      <c r="N90">
        <f t="shared" si="17"/>
        <v>-4.9458999999999947E-2</v>
      </c>
      <c r="O90">
        <f t="shared" si="17"/>
        <v>15.50953</v>
      </c>
      <c r="AC90">
        <v>5.774</v>
      </c>
      <c r="AD90">
        <v>-16.280000686645508</v>
      </c>
      <c r="AE90">
        <v>-12.199999809265137</v>
      </c>
      <c r="AF90">
        <f t="shared" si="18"/>
        <v>-16.280000686645508</v>
      </c>
      <c r="AG90">
        <f t="shared" si="19"/>
        <v>-12.199999809265137</v>
      </c>
    </row>
    <row r="91" spans="1:33">
      <c r="A91" s="3" t="s">
        <v>1456</v>
      </c>
      <c r="B91" s="3" t="str">
        <f t="shared" si="12"/>
        <v>15:15:54.703</v>
      </c>
      <c r="C91" s="3">
        <f t="shared" si="13"/>
        <v>54954.703000000001</v>
      </c>
      <c r="D91" s="3">
        <f t="shared" si="14"/>
        <v>8.0979999999981374</v>
      </c>
      <c r="E91" s="3">
        <v>1581.25</v>
      </c>
      <c r="F91" s="3">
        <v>21692.9</v>
      </c>
      <c r="G91" s="3">
        <v>10698</v>
      </c>
      <c r="H91" s="3">
        <v>830</v>
      </c>
      <c r="I91" s="3">
        <v>233.25</v>
      </c>
      <c r="J91">
        <f t="shared" si="10"/>
        <v>1012.854</v>
      </c>
      <c r="K91">
        <f t="shared" si="11"/>
        <v>21726.859</v>
      </c>
      <c r="L91">
        <f t="shared" si="15"/>
        <v>-43.782999999999902</v>
      </c>
      <c r="M91">
        <f t="shared" si="16"/>
        <v>15627.019</v>
      </c>
      <c r="N91">
        <f t="shared" si="17"/>
        <v>-4.3782999999999905E-2</v>
      </c>
      <c r="O91">
        <f t="shared" si="17"/>
        <v>15.627019000000001</v>
      </c>
      <c r="AC91">
        <v>5.8520000000000003</v>
      </c>
      <c r="AD91">
        <v>-13.199999809265137</v>
      </c>
      <c r="AE91">
        <v>-15.579999923706055</v>
      </c>
      <c r="AF91">
        <f t="shared" si="18"/>
        <v>-13.199999809265137</v>
      </c>
      <c r="AG91">
        <f t="shared" si="19"/>
        <v>-15.579999923706055</v>
      </c>
    </row>
    <row r="92" spans="1:33">
      <c r="A92" s="3" t="s">
        <v>1457</v>
      </c>
      <c r="B92" s="3" t="str">
        <f t="shared" si="12"/>
        <v>15:15:54.796</v>
      </c>
      <c r="C92" s="3">
        <f t="shared" si="13"/>
        <v>54954.796000000002</v>
      </c>
      <c r="D92" s="3">
        <f t="shared" si="14"/>
        <v>8.1909999999988941</v>
      </c>
      <c r="E92" s="3">
        <v>1601.4</v>
      </c>
      <c r="F92" s="3">
        <v>21995.5</v>
      </c>
      <c r="G92" s="3">
        <v>10889</v>
      </c>
      <c r="H92" s="3">
        <v>866</v>
      </c>
      <c r="I92" s="3">
        <v>463.5</v>
      </c>
      <c r="J92">
        <f t="shared" si="10"/>
        <v>1025.076</v>
      </c>
      <c r="K92">
        <f t="shared" si="11"/>
        <v>22029.882000000001</v>
      </c>
      <c r="L92">
        <f t="shared" si="15"/>
        <v>-31.560999999999922</v>
      </c>
      <c r="M92">
        <f t="shared" si="16"/>
        <v>15930.042000000001</v>
      </c>
      <c r="N92">
        <f t="shared" si="17"/>
        <v>-3.1560999999999922E-2</v>
      </c>
      <c r="O92">
        <f t="shared" si="17"/>
        <v>15.930042000000002</v>
      </c>
      <c r="AC92">
        <v>5.9279999999999999</v>
      </c>
      <c r="AD92">
        <v>-13.75</v>
      </c>
      <c r="AE92">
        <v>-16.819999694824219</v>
      </c>
      <c r="AF92">
        <f t="shared" si="18"/>
        <v>-13.75</v>
      </c>
      <c r="AG92">
        <f t="shared" si="19"/>
        <v>-16.819999694824219</v>
      </c>
    </row>
    <row r="93" spans="1:33">
      <c r="A93" s="3" t="s">
        <v>1458</v>
      </c>
      <c r="B93" s="3" t="str">
        <f t="shared" si="12"/>
        <v>15:15:54.890</v>
      </c>
      <c r="C93" s="3">
        <f t="shared" si="13"/>
        <v>54954.89</v>
      </c>
      <c r="D93" s="3">
        <f t="shared" si="14"/>
        <v>8.2849999999962165</v>
      </c>
      <c r="E93" s="3">
        <v>1598.05</v>
      </c>
      <c r="F93" s="3">
        <v>22130.799999999999</v>
      </c>
      <c r="G93" s="3">
        <v>10985</v>
      </c>
      <c r="H93" s="3">
        <v>856</v>
      </c>
      <c r="I93" s="3">
        <v>461.5</v>
      </c>
      <c r="J93">
        <f t="shared" si="10"/>
        <v>1018.186</v>
      </c>
      <c r="K93">
        <f t="shared" si="11"/>
        <v>22165.047999999999</v>
      </c>
      <c r="L93">
        <f t="shared" si="15"/>
        <v>-38.450999999999908</v>
      </c>
      <c r="M93">
        <f t="shared" si="16"/>
        <v>16065.207999999999</v>
      </c>
      <c r="N93">
        <f t="shared" si="17"/>
        <v>-3.8450999999999909E-2</v>
      </c>
      <c r="O93">
        <f t="shared" si="17"/>
        <v>16.065207999999998</v>
      </c>
      <c r="AC93">
        <v>5.992</v>
      </c>
      <c r="AD93">
        <v>-12.130000114440918</v>
      </c>
      <c r="AE93">
        <v>-15.149999618530273</v>
      </c>
      <c r="AF93">
        <f t="shared" si="18"/>
        <v>-12.130000114440918</v>
      </c>
      <c r="AG93">
        <f t="shared" si="19"/>
        <v>-15.149999618530273</v>
      </c>
    </row>
    <row r="94" spans="1:33">
      <c r="A94" s="3" t="s">
        <v>1459</v>
      </c>
      <c r="B94" s="3" t="str">
        <f t="shared" si="12"/>
        <v>15:15:54.983</v>
      </c>
      <c r="C94" s="3">
        <f t="shared" si="13"/>
        <v>54954.983</v>
      </c>
      <c r="D94" s="3">
        <f t="shared" si="14"/>
        <v>8.3779999999969732</v>
      </c>
      <c r="E94" s="3">
        <v>1578.67</v>
      </c>
      <c r="F94" s="3">
        <v>22352.5</v>
      </c>
      <c r="G94" s="3">
        <v>11154</v>
      </c>
      <c r="H94" s="3">
        <v>799</v>
      </c>
      <c r="I94" s="3">
        <v>228</v>
      </c>
      <c r="J94">
        <f t="shared" si="10"/>
        <v>993.00900000000001</v>
      </c>
      <c r="K94">
        <f t="shared" si="11"/>
        <v>22386.165000000001</v>
      </c>
      <c r="L94">
        <f t="shared" si="15"/>
        <v>-63.627999999999929</v>
      </c>
      <c r="M94">
        <f t="shared" si="16"/>
        <v>16286.325000000001</v>
      </c>
      <c r="N94">
        <f t="shared" si="17"/>
        <v>-6.3627999999999935E-2</v>
      </c>
      <c r="O94">
        <f t="shared" si="17"/>
        <v>16.286325000000001</v>
      </c>
      <c r="AC94">
        <v>6.0460000000000003</v>
      </c>
      <c r="AD94">
        <v>-9.5399999618530273</v>
      </c>
      <c r="AE94">
        <v>-16.389999389648438</v>
      </c>
      <c r="AF94">
        <f t="shared" si="18"/>
        <v>-9.5399999618530273</v>
      </c>
      <c r="AG94">
        <f t="shared" si="19"/>
        <v>-16.389999389648438</v>
      </c>
    </row>
    <row r="95" spans="1:33">
      <c r="A95" s="3" t="s">
        <v>1460</v>
      </c>
      <c r="B95" s="3" t="str">
        <f t="shared" si="12"/>
        <v>15:15:55.076</v>
      </c>
      <c r="C95" s="3">
        <f t="shared" si="13"/>
        <v>54955.076000000001</v>
      </c>
      <c r="D95" s="3">
        <f t="shared" si="14"/>
        <v>8.4709999999977299</v>
      </c>
      <c r="E95" s="3">
        <v>1586.23</v>
      </c>
      <c r="F95" s="3">
        <v>22483.1</v>
      </c>
      <c r="G95" s="3">
        <v>11241</v>
      </c>
      <c r="H95" s="3">
        <v>804</v>
      </c>
      <c r="I95" s="3">
        <v>225.5</v>
      </c>
      <c r="J95">
        <f t="shared" si="10"/>
        <v>997.14700000000005</v>
      </c>
      <c r="K95">
        <f t="shared" si="11"/>
        <v>22516.918000000001</v>
      </c>
      <c r="L95">
        <f t="shared" si="15"/>
        <v>-59.489999999999895</v>
      </c>
      <c r="M95">
        <f t="shared" si="16"/>
        <v>16417.078000000001</v>
      </c>
      <c r="N95">
        <f t="shared" si="17"/>
        <v>-5.9489999999999897E-2</v>
      </c>
      <c r="O95">
        <f t="shared" si="17"/>
        <v>16.417078</v>
      </c>
      <c r="AC95">
        <v>6.11</v>
      </c>
      <c r="AD95">
        <v>-6.6100001335144043</v>
      </c>
      <c r="AE95">
        <v>-19.270000457763672</v>
      </c>
      <c r="AF95">
        <f t="shared" si="18"/>
        <v>-6.6100001335144043</v>
      </c>
      <c r="AG95">
        <f t="shared" si="19"/>
        <v>-19.270000457763672</v>
      </c>
    </row>
    <row r="96" spans="1:33">
      <c r="A96" s="3" t="s">
        <v>1461</v>
      </c>
      <c r="B96" s="3" t="str">
        <f t="shared" si="12"/>
        <v>15:15:55.170</v>
      </c>
      <c r="C96" s="3">
        <f t="shared" si="13"/>
        <v>54955.17</v>
      </c>
      <c r="D96" s="3">
        <f t="shared" si="14"/>
        <v>8.5649999999950523</v>
      </c>
      <c r="E96" s="3">
        <v>1613.02</v>
      </c>
      <c r="F96" s="3">
        <v>22738.799999999999</v>
      </c>
      <c r="G96" s="3">
        <v>11405.5</v>
      </c>
      <c r="H96" s="3">
        <v>785.5</v>
      </c>
      <c r="I96" s="3">
        <v>223.5</v>
      </c>
      <c r="J96">
        <f t="shared" si="10"/>
        <v>1017.235</v>
      </c>
      <c r="K96">
        <f t="shared" si="11"/>
        <v>22773.232</v>
      </c>
      <c r="L96">
        <f t="shared" si="15"/>
        <v>-39.40199999999993</v>
      </c>
      <c r="M96">
        <f t="shared" si="16"/>
        <v>16673.392</v>
      </c>
      <c r="N96">
        <f t="shared" si="17"/>
        <v>-3.940199999999993E-2</v>
      </c>
      <c r="O96">
        <f t="shared" si="17"/>
        <v>16.673392</v>
      </c>
      <c r="AC96">
        <v>6.1719999999999997</v>
      </c>
      <c r="AD96">
        <v>-9.0900001525878906</v>
      </c>
      <c r="AE96">
        <v>-17.479999542236328</v>
      </c>
      <c r="AF96">
        <f t="shared" si="18"/>
        <v>-9.0900001525878906</v>
      </c>
      <c r="AG96">
        <f t="shared" si="19"/>
        <v>-17.479999542236328</v>
      </c>
    </row>
    <row r="97" spans="1:33">
      <c r="A97" s="3" t="s">
        <v>1462</v>
      </c>
      <c r="B97" s="3" t="str">
        <f t="shared" si="12"/>
        <v>15:15:55.263</v>
      </c>
      <c r="C97" s="3">
        <f t="shared" si="13"/>
        <v>54955.262999999999</v>
      </c>
      <c r="D97" s="3">
        <f t="shared" si="14"/>
        <v>8.657999999995809</v>
      </c>
      <c r="E97" s="3">
        <v>1581.86</v>
      </c>
      <c r="F97" s="3">
        <v>22844</v>
      </c>
      <c r="G97" s="3">
        <v>11503</v>
      </c>
      <c r="H97" s="3">
        <v>831</v>
      </c>
      <c r="I97" s="3">
        <v>445.5</v>
      </c>
      <c r="J97">
        <f t="shared" si="10"/>
        <v>983.33199999999999</v>
      </c>
      <c r="K97">
        <f t="shared" si="11"/>
        <v>22877.58</v>
      </c>
      <c r="L97">
        <f t="shared" si="15"/>
        <v>-73.30499999999995</v>
      </c>
      <c r="M97">
        <f t="shared" si="16"/>
        <v>16777.740000000002</v>
      </c>
      <c r="N97">
        <f t="shared" si="17"/>
        <v>-7.3304999999999954E-2</v>
      </c>
      <c r="O97">
        <f t="shared" si="17"/>
        <v>16.777740000000001</v>
      </c>
      <c r="AC97">
        <v>6.2409999999999997</v>
      </c>
      <c r="AD97">
        <v>-10.840000152587891</v>
      </c>
      <c r="AE97">
        <v>-16.5</v>
      </c>
      <c r="AF97">
        <f t="shared" si="18"/>
        <v>-10.840000152587891</v>
      </c>
      <c r="AG97">
        <f t="shared" si="19"/>
        <v>-16.5</v>
      </c>
    </row>
    <row r="98" spans="1:33">
      <c r="A98" s="3" t="s">
        <v>1463</v>
      </c>
      <c r="B98" s="3" t="str">
        <f t="shared" si="12"/>
        <v>15:15:55.357</v>
      </c>
      <c r="C98" s="3">
        <f t="shared" si="13"/>
        <v>54955.357000000004</v>
      </c>
      <c r="D98" s="3">
        <f t="shared" si="14"/>
        <v>8.7520000000004075</v>
      </c>
      <c r="E98" s="3">
        <v>1587.49</v>
      </c>
      <c r="F98" s="3">
        <v>23135</v>
      </c>
      <c r="G98" s="3">
        <v>11712</v>
      </c>
      <c r="H98" s="3">
        <v>828</v>
      </c>
      <c r="I98" s="3">
        <v>443</v>
      </c>
      <c r="J98">
        <f t="shared" si="10"/>
        <v>981.34199999999998</v>
      </c>
      <c r="K98">
        <f t="shared" si="11"/>
        <v>23168.628000000001</v>
      </c>
      <c r="L98">
        <f t="shared" si="15"/>
        <v>-75.294999999999959</v>
      </c>
      <c r="M98">
        <f t="shared" si="16"/>
        <v>17068.788</v>
      </c>
      <c r="N98">
        <f t="shared" si="17"/>
        <v>-7.5294999999999959E-2</v>
      </c>
      <c r="O98">
        <f t="shared" si="17"/>
        <v>17.068788000000001</v>
      </c>
      <c r="AC98">
        <v>6.3010000000000002</v>
      </c>
      <c r="AD98">
        <v>-10.329999923706055</v>
      </c>
      <c r="AE98">
        <v>-18.469999313354492</v>
      </c>
      <c r="AF98">
        <f t="shared" si="18"/>
        <v>-10.329999923706055</v>
      </c>
      <c r="AG98">
        <f t="shared" si="19"/>
        <v>-18.469999313354492</v>
      </c>
    </row>
    <row r="99" spans="1:33">
      <c r="A99" s="3" t="s">
        <v>1464</v>
      </c>
      <c r="B99" s="3" t="str">
        <f t="shared" si="12"/>
        <v>15:15:55.449</v>
      </c>
      <c r="C99" s="3">
        <f t="shared" si="13"/>
        <v>54955.449000000001</v>
      </c>
      <c r="D99" s="3">
        <f t="shared" si="14"/>
        <v>8.8439999999973224</v>
      </c>
      <c r="E99" s="3">
        <v>1600.24</v>
      </c>
      <c r="F99" s="3">
        <v>23273.599999999999</v>
      </c>
      <c r="G99" s="3">
        <v>11806</v>
      </c>
      <c r="H99" s="3">
        <v>838</v>
      </c>
      <c r="I99" s="3">
        <v>440.5</v>
      </c>
      <c r="J99">
        <f t="shared" si="10"/>
        <v>990.46</v>
      </c>
      <c r="K99">
        <f t="shared" si="11"/>
        <v>23307.513999999999</v>
      </c>
      <c r="L99">
        <f t="shared" si="15"/>
        <v>-66.176999999999907</v>
      </c>
      <c r="M99">
        <f t="shared" si="16"/>
        <v>17207.673999999999</v>
      </c>
      <c r="N99">
        <f t="shared" si="17"/>
        <v>-6.6176999999999903E-2</v>
      </c>
      <c r="O99">
        <f t="shared" si="17"/>
        <v>17.207674000000001</v>
      </c>
      <c r="AC99">
        <v>6.3760000000000003</v>
      </c>
      <c r="AD99">
        <v>-11.659999847412109</v>
      </c>
      <c r="AE99">
        <v>-18.709999084472656</v>
      </c>
      <c r="AF99">
        <f t="shared" si="18"/>
        <v>-11.659999847412109</v>
      </c>
      <c r="AG99">
        <f t="shared" si="19"/>
        <v>-18.709999084472656</v>
      </c>
    </row>
    <row r="100" spans="1:33">
      <c r="A100" s="3" t="s">
        <v>1465</v>
      </c>
      <c r="B100" s="3" t="str">
        <f t="shared" si="12"/>
        <v>15:15:55.543</v>
      </c>
      <c r="C100" s="3">
        <f t="shared" si="13"/>
        <v>54955.542999999998</v>
      </c>
      <c r="D100" s="3">
        <f t="shared" si="14"/>
        <v>8.9379999999946449</v>
      </c>
      <c r="E100" s="3">
        <v>1589.94</v>
      </c>
      <c r="F100" s="3">
        <v>23519.8</v>
      </c>
      <c r="G100" s="3">
        <v>11997</v>
      </c>
      <c r="H100" s="3">
        <v>771</v>
      </c>
      <c r="I100" s="3">
        <v>217.75</v>
      </c>
      <c r="J100">
        <f t="shared" si="10"/>
        <v>973.71900000000005</v>
      </c>
      <c r="K100">
        <f t="shared" si="11"/>
        <v>23553.360000000001</v>
      </c>
      <c r="L100">
        <f t="shared" si="15"/>
        <v>-82.917999999999893</v>
      </c>
      <c r="M100">
        <f t="shared" si="16"/>
        <v>17453.52</v>
      </c>
      <c r="N100">
        <f t="shared" si="17"/>
        <v>-8.2917999999999895E-2</v>
      </c>
      <c r="O100">
        <f t="shared" si="17"/>
        <v>17.453520000000001</v>
      </c>
      <c r="AC100">
        <v>6.4560000000000004</v>
      </c>
      <c r="AD100">
        <v>-10.25</v>
      </c>
      <c r="AE100">
        <v>-17.399999618530273</v>
      </c>
      <c r="AF100">
        <f t="shared" si="18"/>
        <v>-10.25</v>
      </c>
      <c r="AG100">
        <f t="shared" si="19"/>
        <v>-17.399999618530273</v>
      </c>
    </row>
    <row r="101" spans="1:33">
      <c r="A101" s="3" t="s">
        <v>1466</v>
      </c>
      <c r="B101" s="3" t="str">
        <f t="shared" si="12"/>
        <v>15:15:55.635</v>
      </c>
      <c r="C101" s="3">
        <f t="shared" si="13"/>
        <v>54955.635000000002</v>
      </c>
      <c r="D101" s="3">
        <f t="shared" si="14"/>
        <v>9.0299999999988358</v>
      </c>
      <c r="E101" s="3">
        <v>1603.94</v>
      </c>
      <c r="F101" s="3">
        <v>23663.8</v>
      </c>
      <c r="G101" s="3">
        <v>12096.5</v>
      </c>
      <c r="H101" s="3">
        <v>773.5</v>
      </c>
      <c r="I101" s="3">
        <v>215.5</v>
      </c>
      <c r="J101">
        <f t="shared" si="10"/>
        <v>983.94399999999996</v>
      </c>
      <c r="K101">
        <f t="shared" si="11"/>
        <v>23697.677</v>
      </c>
      <c r="L101">
        <f t="shared" si="15"/>
        <v>-72.692999999999984</v>
      </c>
      <c r="M101">
        <f t="shared" si="16"/>
        <v>17597.837</v>
      </c>
      <c r="N101">
        <f t="shared" si="17"/>
        <v>-7.269299999999998E-2</v>
      </c>
      <c r="O101">
        <f t="shared" si="17"/>
        <v>17.597836999999998</v>
      </c>
      <c r="AC101">
        <v>6.5289999999999999</v>
      </c>
      <c r="AD101">
        <v>-12.619999885559082</v>
      </c>
      <c r="AE101">
        <v>-13.239999771118164</v>
      </c>
      <c r="AF101">
        <f t="shared" si="18"/>
        <v>-12.619999885559082</v>
      </c>
      <c r="AG101">
        <f t="shared" si="19"/>
        <v>-13.239999771118164</v>
      </c>
    </row>
    <row r="102" spans="1:33">
      <c r="A102" s="3" t="s">
        <v>1467</v>
      </c>
      <c r="B102" s="3" t="str">
        <f t="shared" si="12"/>
        <v>15:15:55.729</v>
      </c>
      <c r="C102" s="3">
        <f t="shared" si="13"/>
        <v>54955.728999999999</v>
      </c>
      <c r="D102" s="3">
        <f t="shared" si="14"/>
        <v>9.1239999999961583</v>
      </c>
      <c r="E102" s="3">
        <v>1596.93</v>
      </c>
      <c r="F102" s="3">
        <v>23918.5</v>
      </c>
      <c r="G102" s="3">
        <v>12295</v>
      </c>
      <c r="H102" s="3">
        <v>833</v>
      </c>
      <c r="I102" s="3">
        <v>429</v>
      </c>
      <c r="J102">
        <f t="shared" si="10"/>
        <v>970.26900000000001</v>
      </c>
      <c r="K102">
        <f t="shared" si="11"/>
        <v>23952.106</v>
      </c>
      <c r="L102">
        <f t="shared" si="15"/>
        <v>-86.367999999999938</v>
      </c>
      <c r="M102">
        <f t="shared" si="16"/>
        <v>17852.266</v>
      </c>
      <c r="N102">
        <f t="shared" si="17"/>
        <v>-8.6367999999999945E-2</v>
      </c>
      <c r="O102">
        <f t="shared" si="17"/>
        <v>17.852266</v>
      </c>
      <c r="AC102">
        <v>6.5990000000000002</v>
      </c>
      <c r="AD102">
        <v>-11.130000114440918</v>
      </c>
      <c r="AE102">
        <v>-16.680000305175781</v>
      </c>
      <c r="AF102">
        <f t="shared" si="18"/>
        <v>-11.130000114440918</v>
      </c>
      <c r="AG102">
        <f t="shared" si="19"/>
        <v>-16.680000305175781</v>
      </c>
    </row>
    <row r="103" spans="1:33">
      <c r="A103" s="3" t="s">
        <v>1468</v>
      </c>
      <c r="B103" s="3" t="str">
        <f t="shared" si="12"/>
        <v>15:15:55.820</v>
      </c>
      <c r="C103" s="3">
        <f t="shared" si="13"/>
        <v>54955.82</v>
      </c>
      <c r="D103" s="3">
        <f t="shared" si="14"/>
        <v>9.2149999999965075</v>
      </c>
      <c r="E103" s="3">
        <v>1584.75</v>
      </c>
      <c r="F103" s="3">
        <v>24017</v>
      </c>
      <c r="G103" s="3">
        <v>12378.5</v>
      </c>
      <c r="H103" s="3">
        <v>773</v>
      </c>
      <c r="I103" s="3">
        <v>213</v>
      </c>
      <c r="J103">
        <f t="shared" si="10"/>
        <v>955.51499999999999</v>
      </c>
      <c r="K103">
        <f t="shared" si="11"/>
        <v>24050.254000000001</v>
      </c>
      <c r="L103">
        <f t="shared" si="15"/>
        <v>-101.12199999999996</v>
      </c>
      <c r="M103">
        <f t="shared" si="16"/>
        <v>17950.414000000001</v>
      </c>
      <c r="N103">
        <f t="shared" si="17"/>
        <v>-0.10112199999999996</v>
      </c>
      <c r="O103">
        <f t="shared" si="17"/>
        <v>17.950414000000002</v>
      </c>
      <c r="AC103">
        <v>6.6609999999999996</v>
      </c>
      <c r="AD103">
        <v>-6.9899997711181641</v>
      </c>
      <c r="AE103">
        <v>-11.989999771118164</v>
      </c>
      <c r="AF103">
        <f t="shared" si="18"/>
        <v>-6.9899997711181641</v>
      </c>
      <c r="AG103">
        <f t="shared" si="19"/>
        <v>-11.989999771118164</v>
      </c>
    </row>
    <row r="104" spans="1:33">
      <c r="A104" s="3" t="s">
        <v>1469</v>
      </c>
      <c r="B104" s="3" t="str">
        <f t="shared" si="12"/>
        <v>15:15:55.915</v>
      </c>
      <c r="C104" s="3">
        <f t="shared" si="13"/>
        <v>54955.915000000001</v>
      </c>
      <c r="D104" s="3">
        <f t="shared" si="14"/>
        <v>9.3099999999976717</v>
      </c>
      <c r="E104" s="3">
        <v>1572.45</v>
      </c>
      <c r="F104" s="3">
        <v>24289.7</v>
      </c>
      <c r="G104" s="3">
        <v>12597</v>
      </c>
      <c r="H104" s="3">
        <v>824</v>
      </c>
      <c r="I104" s="3">
        <v>424.5</v>
      </c>
      <c r="J104">
        <f t="shared" si="10"/>
        <v>936.08100000000002</v>
      </c>
      <c r="K104">
        <f t="shared" si="11"/>
        <v>24322.538</v>
      </c>
      <c r="L104">
        <f t="shared" si="15"/>
        <v>-120.55599999999993</v>
      </c>
      <c r="M104">
        <f t="shared" si="16"/>
        <v>18222.698</v>
      </c>
      <c r="N104">
        <f t="shared" si="17"/>
        <v>-0.12055599999999993</v>
      </c>
      <c r="O104">
        <f t="shared" si="17"/>
        <v>18.222698000000001</v>
      </c>
      <c r="AC104">
        <v>6.7270000000000003</v>
      </c>
      <c r="AD104">
        <v>-10.260000228881836</v>
      </c>
      <c r="AE104">
        <v>-18.180000305175781</v>
      </c>
      <c r="AF104">
        <f t="shared" si="18"/>
        <v>-10.260000228881836</v>
      </c>
      <c r="AG104">
        <f t="shared" si="19"/>
        <v>-18.180000305175781</v>
      </c>
    </row>
    <row r="105" spans="1:33">
      <c r="A105" s="3" t="s">
        <v>1470</v>
      </c>
      <c r="B105" s="3" t="str">
        <f t="shared" si="12"/>
        <v>15:15:56.007</v>
      </c>
      <c r="C105" s="3">
        <f t="shared" si="13"/>
        <v>54956.006999999998</v>
      </c>
      <c r="D105" s="3">
        <f t="shared" si="14"/>
        <v>9.4019999999945867</v>
      </c>
      <c r="E105" s="3">
        <v>1592.82</v>
      </c>
      <c r="F105" s="3">
        <v>24440.7</v>
      </c>
      <c r="G105" s="3">
        <v>12702</v>
      </c>
      <c r="H105" s="3">
        <v>835</v>
      </c>
      <c r="I105" s="3">
        <v>422</v>
      </c>
      <c r="J105">
        <f t="shared" si="10"/>
        <v>952.49099999999999</v>
      </c>
      <c r="K105">
        <f t="shared" si="11"/>
        <v>24474.02</v>
      </c>
      <c r="L105">
        <f t="shared" si="15"/>
        <v>-104.14599999999996</v>
      </c>
      <c r="M105">
        <f t="shared" si="16"/>
        <v>18374.18</v>
      </c>
      <c r="N105">
        <f t="shared" si="17"/>
        <v>-0.10414599999999996</v>
      </c>
      <c r="O105">
        <f t="shared" si="17"/>
        <v>18.374179999999999</v>
      </c>
      <c r="AC105">
        <v>6.7910000000000004</v>
      </c>
      <c r="AD105">
        <v>-8.619999885559082</v>
      </c>
      <c r="AE105">
        <v>-18.840000152587891</v>
      </c>
      <c r="AF105">
        <f t="shared" si="18"/>
        <v>-8.619999885559082</v>
      </c>
      <c r="AG105">
        <f t="shared" si="19"/>
        <v>-18.840000152587891</v>
      </c>
    </row>
    <row r="106" spans="1:33">
      <c r="A106" s="3" t="s">
        <v>1471</v>
      </c>
      <c r="B106" s="3" t="str">
        <f t="shared" si="12"/>
        <v>15:15:56.100</v>
      </c>
      <c r="C106" s="3">
        <f t="shared" si="13"/>
        <v>54956.1</v>
      </c>
      <c r="D106" s="3">
        <f t="shared" si="14"/>
        <v>9.4949999999953434</v>
      </c>
      <c r="E106" s="3">
        <v>1607.34</v>
      </c>
      <c r="F106" s="3">
        <v>24693.4</v>
      </c>
      <c r="G106" s="3">
        <v>12892</v>
      </c>
      <c r="H106" s="3">
        <v>749</v>
      </c>
      <c r="I106" s="3">
        <v>208.75</v>
      </c>
      <c r="J106">
        <f t="shared" si="10"/>
        <v>960.39099999999996</v>
      </c>
      <c r="K106">
        <f t="shared" si="11"/>
        <v>24727.012999999999</v>
      </c>
      <c r="L106">
        <f t="shared" si="15"/>
        <v>-96.245999999999981</v>
      </c>
      <c r="M106">
        <f t="shared" si="16"/>
        <v>18627.172999999999</v>
      </c>
      <c r="N106">
        <f t="shared" si="17"/>
        <v>-9.6245999999999984E-2</v>
      </c>
      <c r="O106">
        <f t="shared" si="17"/>
        <v>18.627172999999999</v>
      </c>
      <c r="AC106">
        <v>6.8460000000000001</v>
      </c>
      <c r="AD106">
        <v>-9.7799997329711914</v>
      </c>
      <c r="AE106">
        <v>-17.360000610351563</v>
      </c>
      <c r="AF106">
        <f t="shared" si="18"/>
        <v>-9.7799997329711914</v>
      </c>
      <c r="AG106">
        <f t="shared" si="19"/>
        <v>-17.360000610351563</v>
      </c>
    </row>
    <row r="107" spans="1:33">
      <c r="A107" s="3" t="s">
        <v>1472</v>
      </c>
      <c r="B107" s="3" t="str">
        <f t="shared" si="12"/>
        <v>15:15:56.193</v>
      </c>
      <c r="C107" s="3">
        <f t="shared" si="13"/>
        <v>54956.192999999999</v>
      </c>
      <c r="D107" s="3">
        <f t="shared" si="14"/>
        <v>9.5879999999961001</v>
      </c>
      <c r="E107" s="3">
        <v>1592.8</v>
      </c>
      <c r="F107" s="3">
        <v>24804.9</v>
      </c>
      <c r="G107" s="3">
        <v>12989</v>
      </c>
      <c r="H107" s="3">
        <v>831</v>
      </c>
      <c r="I107" s="3">
        <v>415.5</v>
      </c>
      <c r="J107">
        <f t="shared" si="10"/>
        <v>942.93799999999999</v>
      </c>
      <c r="K107">
        <f t="shared" si="11"/>
        <v>24838.095000000001</v>
      </c>
      <c r="L107">
        <f t="shared" si="15"/>
        <v>-113.69899999999996</v>
      </c>
      <c r="M107">
        <f t="shared" si="16"/>
        <v>18738.255000000001</v>
      </c>
      <c r="N107">
        <f t="shared" si="17"/>
        <v>-0.11369899999999995</v>
      </c>
      <c r="O107">
        <f t="shared" si="17"/>
        <v>18.738255000000002</v>
      </c>
      <c r="AC107">
        <v>6.907</v>
      </c>
      <c r="AD107">
        <v>-9.1999998092651367</v>
      </c>
      <c r="AE107">
        <v>-19.829999923706055</v>
      </c>
      <c r="AF107">
        <f t="shared" si="18"/>
        <v>-9.1999998092651367</v>
      </c>
      <c r="AG107">
        <f t="shared" si="19"/>
        <v>-19.829999923706055</v>
      </c>
    </row>
    <row r="108" spans="1:33">
      <c r="A108" s="3" t="s">
        <v>1473</v>
      </c>
      <c r="B108" s="3" t="str">
        <f t="shared" si="12"/>
        <v>15:15:56.286</v>
      </c>
      <c r="C108" s="3">
        <f t="shared" si="13"/>
        <v>54956.286</v>
      </c>
      <c r="D108" s="3">
        <f t="shared" si="14"/>
        <v>9.6809999999968568</v>
      </c>
      <c r="E108" s="3">
        <v>1615.63</v>
      </c>
      <c r="F108" s="3">
        <v>25058.400000000001</v>
      </c>
      <c r="G108" s="3">
        <v>13177.5</v>
      </c>
      <c r="H108" s="3">
        <v>742</v>
      </c>
      <c r="I108" s="3">
        <v>205.75</v>
      </c>
      <c r="J108">
        <f t="shared" si="10"/>
        <v>959.12400000000002</v>
      </c>
      <c r="K108">
        <f t="shared" si="11"/>
        <v>25092.105</v>
      </c>
      <c r="L108">
        <f t="shared" si="15"/>
        <v>-97.51299999999992</v>
      </c>
      <c r="M108">
        <f t="shared" si="16"/>
        <v>18992.264999999999</v>
      </c>
      <c r="N108">
        <f t="shared" si="17"/>
        <v>-9.7512999999999919E-2</v>
      </c>
      <c r="O108">
        <f t="shared" si="17"/>
        <v>18.992265</v>
      </c>
      <c r="AC108">
        <v>6.97</v>
      </c>
      <c r="AD108">
        <v>-8.5299997329711914</v>
      </c>
      <c r="AE108">
        <v>-18.120000839233398</v>
      </c>
      <c r="AF108">
        <f t="shared" si="18"/>
        <v>-8.5299997329711914</v>
      </c>
      <c r="AG108">
        <f t="shared" si="19"/>
        <v>-18.120000839233398</v>
      </c>
    </row>
    <row r="109" spans="1:33">
      <c r="A109" s="3" t="s">
        <v>1474</v>
      </c>
      <c r="B109" s="3" t="str">
        <f t="shared" si="12"/>
        <v>15:15:56.381</v>
      </c>
      <c r="C109" s="3">
        <f t="shared" si="13"/>
        <v>54956.381000000001</v>
      </c>
      <c r="D109" s="3">
        <f t="shared" si="14"/>
        <v>9.7759999999980209</v>
      </c>
      <c r="E109" s="3">
        <v>1612.06</v>
      </c>
      <c r="F109" s="3">
        <v>25159.9</v>
      </c>
      <c r="G109" s="3">
        <v>13261</v>
      </c>
      <c r="H109" s="3">
        <v>826</v>
      </c>
      <c r="I109" s="3">
        <v>410.5</v>
      </c>
      <c r="J109">
        <f t="shared" si="10"/>
        <v>952.89800000000002</v>
      </c>
      <c r="K109">
        <f t="shared" si="11"/>
        <v>25193.476999999999</v>
      </c>
      <c r="L109">
        <f t="shared" si="15"/>
        <v>-103.73899999999992</v>
      </c>
      <c r="M109">
        <f t="shared" si="16"/>
        <v>19093.636999999999</v>
      </c>
      <c r="N109">
        <f t="shared" si="17"/>
        <v>-0.10373899999999991</v>
      </c>
      <c r="O109">
        <f t="shared" si="17"/>
        <v>19.093636999999998</v>
      </c>
      <c r="AC109">
        <v>7.0380000000000003</v>
      </c>
      <c r="AD109">
        <v>-7.6599998474121094</v>
      </c>
      <c r="AE109">
        <v>-16.590000152587891</v>
      </c>
      <c r="AF109">
        <f t="shared" si="18"/>
        <v>-7.6599998474121094</v>
      </c>
      <c r="AG109">
        <f t="shared" si="19"/>
        <v>-16.590000152587891</v>
      </c>
    </row>
    <row r="110" spans="1:33">
      <c r="A110" s="3" t="s">
        <v>1475</v>
      </c>
      <c r="B110" s="3" t="str">
        <f t="shared" si="12"/>
        <v>15:15:56.473</v>
      </c>
      <c r="C110" s="3">
        <f t="shared" si="13"/>
        <v>54956.472999999998</v>
      </c>
      <c r="D110" s="3">
        <f t="shared" si="14"/>
        <v>9.8679999999949359</v>
      </c>
      <c r="E110" s="3">
        <v>1637.51</v>
      </c>
      <c r="F110" s="3">
        <v>25421.599999999999</v>
      </c>
      <c r="G110" s="3">
        <v>13457.5</v>
      </c>
      <c r="H110" s="3">
        <v>766.5</v>
      </c>
      <c r="I110" s="3">
        <v>203.25</v>
      </c>
      <c r="J110">
        <f t="shared" si="10"/>
        <v>971.48900000000003</v>
      </c>
      <c r="K110">
        <f t="shared" si="11"/>
        <v>25455.754000000001</v>
      </c>
      <c r="L110">
        <f t="shared" si="15"/>
        <v>-85.147999999999911</v>
      </c>
      <c r="M110">
        <f t="shared" si="16"/>
        <v>19355.914000000001</v>
      </c>
      <c r="N110">
        <f t="shared" si="17"/>
        <v>-8.5147999999999918E-2</v>
      </c>
      <c r="O110">
        <f t="shared" si="17"/>
        <v>19.355914000000002</v>
      </c>
      <c r="AC110">
        <v>7.1029999999999998</v>
      </c>
      <c r="AD110">
        <v>-13.350000381469727</v>
      </c>
      <c r="AE110">
        <v>-20.299999237060547</v>
      </c>
      <c r="AF110">
        <f t="shared" si="18"/>
        <v>-13.350000381469727</v>
      </c>
      <c r="AG110">
        <f t="shared" si="19"/>
        <v>-20.299999237060547</v>
      </c>
    </row>
    <row r="111" spans="1:33">
      <c r="A111" s="3" t="s">
        <v>1476</v>
      </c>
      <c r="B111" s="3" t="str">
        <f t="shared" si="12"/>
        <v>15:15:56.565</v>
      </c>
      <c r="C111" s="3">
        <f t="shared" si="13"/>
        <v>54956.565000000002</v>
      </c>
      <c r="D111" s="3">
        <f t="shared" si="14"/>
        <v>9.9599999999991269</v>
      </c>
      <c r="E111" s="3">
        <v>1640.77</v>
      </c>
      <c r="F111" s="3">
        <v>25518.2</v>
      </c>
      <c r="G111" s="3">
        <v>13534</v>
      </c>
      <c r="H111" s="3">
        <v>826</v>
      </c>
      <c r="I111" s="3">
        <v>405.5</v>
      </c>
      <c r="J111">
        <f t="shared" si="10"/>
        <v>972.21900000000005</v>
      </c>
      <c r="K111">
        <f t="shared" si="11"/>
        <v>25552.405999999999</v>
      </c>
      <c r="L111">
        <f t="shared" si="15"/>
        <v>-84.417999999999893</v>
      </c>
      <c r="M111">
        <f t="shared" si="16"/>
        <v>19452.565999999999</v>
      </c>
      <c r="N111">
        <f t="shared" si="17"/>
        <v>-8.4417999999999896E-2</v>
      </c>
      <c r="O111">
        <f t="shared" si="17"/>
        <v>19.452566000000001</v>
      </c>
      <c r="AC111">
        <v>7.1719999999999997</v>
      </c>
      <c r="AD111">
        <v>-13.600000381469727</v>
      </c>
      <c r="AE111">
        <v>-19.610000610351563</v>
      </c>
      <c r="AF111">
        <f t="shared" si="18"/>
        <v>-13.600000381469727</v>
      </c>
      <c r="AG111">
        <f t="shared" si="19"/>
        <v>-19.610000610351563</v>
      </c>
    </row>
    <row r="112" spans="1:33">
      <c r="A112" s="3" t="s">
        <v>1477</v>
      </c>
      <c r="B112" s="3" t="str">
        <f t="shared" si="12"/>
        <v>15:15:56.659</v>
      </c>
      <c r="C112" s="3">
        <f t="shared" si="13"/>
        <v>54956.659</v>
      </c>
      <c r="D112" s="3">
        <f t="shared" si="14"/>
        <v>10.053999999996449</v>
      </c>
      <c r="E112" s="3">
        <v>1671.43</v>
      </c>
      <c r="F112" s="3">
        <v>25784.799999999999</v>
      </c>
      <c r="G112" s="3">
        <v>13734.5</v>
      </c>
      <c r="H112" s="3">
        <v>726</v>
      </c>
      <c r="I112" s="3">
        <v>200.75</v>
      </c>
      <c r="J112">
        <f t="shared" si="10"/>
        <v>995.89</v>
      </c>
      <c r="K112">
        <f t="shared" si="11"/>
        <v>25819.717000000001</v>
      </c>
      <c r="L112">
        <f t="shared" si="15"/>
        <v>-60.746999999999957</v>
      </c>
      <c r="M112">
        <f t="shared" si="16"/>
        <v>19719.877</v>
      </c>
      <c r="N112">
        <f t="shared" si="17"/>
        <v>-6.0746999999999961E-2</v>
      </c>
      <c r="O112">
        <f t="shared" si="17"/>
        <v>19.719877</v>
      </c>
      <c r="AC112">
        <v>7.2389999999999999</v>
      </c>
      <c r="AD112">
        <v>-11.869999885559082</v>
      </c>
      <c r="AE112">
        <v>-16.420000076293945</v>
      </c>
      <c r="AF112">
        <f t="shared" si="18"/>
        <v>-11.869999885559082</v>
      </c>
      <c r="AG112">
        <f t="shared" si="19"/>
        <v>-16.420000076293945</v>
      </c>
    </row>
    <row r="113" spans="1:33">
      <c r="A113" s="3" t="s">
        <v>1478</v>
      </c>
      <c r="B113" s="3" t="str">
        <f t="shared" si="12"/>
        <v>15:15:56.752</v>
      </c>
      <c r="C113" s="3">
        <f t="shared" si="13"/>
        <v>54956.752</v>
      </c>
      <c r="D113" s="3">
        <f t="shared" si="14"/>
        <v>10.146999999997206</v>
      </c>
      <c r="E113" s="3">
        <v>1619.3</v>
      </c>
      <c r="F113" s="3">
        <v>25860</v>
      </c>
      <c r="G113" s="3">
        <v>13826</v>
      </c>
      <c r="H113" s="3">
        <v>736</v>
      </c>
      <c r="I113" s="3">
        <v>199.75</v>
      </c>
      <c r="J113">
        <f t="shared" si="10"/>
        <v>941.80899999999997</v>
      </c>
      <c r="K113">
        <f t="shared" si="11"/>
        <v>25893.526999999998</v>
      </c>
      <c r="L113">
        <f t="shared" si="15"/>
        <v>-114.82799999999997</v>
      </c>
      <c r="M113">
        <f t="shared" si="16"/>
        <v>19793.686999999998</v>
      </c>
      <c r="N113">
        <f t="shared" si="17"/>
        <v>-0.11482799999999997</v>
      </c>
      <c r="O113">
        <f t="shared" si="17"/>
        <v>19.793686999999998</v>
      </c>
      <c r="AC113">
        <v>7.3040000000000003</v>
      </c>
      <c r="AD113">
        <v>-8.75</v>
      </c>
      <c r="AE113">
        <v>-14.069999694824219</v>
      </c>
      <c r="AF113">
        <f t="shared" si="18"/>
        <v>-8.75</v>
      </c>
      <c r="AG113">
        <f t="shared" si="19"/>
        <v>-14.069999694824219</v>
      </c>
    </row>
    <row r="114" spans="1:33">
      <c r="A114" s="3" t="s">
        <v>1479</v>
      </c>
      <c r="B114" s="3" t="str">
        <f t="shared" si="12"/>
        <v>15:15:56.846</v>
      </c>
      <c r="C114" s="3">
        <f t="shared" si="13"/>
        <v>54956.845999999998</v>
      </c>
      <c r="D114" s="3">
        <f t="shared" si="14"/>
        <v>10.240999999994528</v>
      </c>
      <c r="E114" s="3">
        <v>1659.56</v>
      </c>
      <c r="F114" s="3">
        <v>26123.9</v>
      </c>
      <c r="G114" s="3">
        <v>14021</v>
      </c>
      <c r="H114" s="3">
        <v>821</v>
      </c>
      <c r="I114" s="3">
        <v>398</v>
      </c>
      <c r="J114">
        <f t="shared" si="10"/>
        <v>975.14700000000005</v>
      </c>
      <c r="K114">
        <f t="shared" si="11"/>
        <v>26158.39</v>
      </c>
      <c r="L114">
        <f t="shared" si="15"/>
        <v>-81.489999999999895</v>
      </c>
      <c r="M114">
        <f t="shared" si="16"/>
        <v>20058.55</v>
      </c>
      <c r="N114">
        <f t="shared" si="17"/>
        <v>-8.1489999999999896E-2</v>
      </c>
      <c r="O114">
        <f t="shared" si="17"/>
        <v>20.05855</v>
      </c>
      <c r="AC114">
        <v>7.3650000000000002</v>
      </c>
      <c r="AD114">
        <v>-9.7200002670288086</v>
      </c>
      <c r="AE114">
        <v>-15.789999961853027</v>
      </c>
      <c r="AF114">
        <f t="shared" si="18"/>
        <v>-9.7200002670288086</v>
      </c>
      <c r="AG114">
        <f t="shared" si="19"/>
        <v>-15.789999961853027</v>
      </c>
    </row>
    <row r="115" spans="1:33">
      <c r="A115" s="3" t="s">
        <v>1480</v>
      </c>
      <c r="B115" s="3" t="str">
        <f t="shared" si="12"/>
        <v>15:15:56.940</v>
      </c>
      <c r="C115" s="3">
        <f t="shared" si="13"/>
        <v>54956.94</v>
      </c>
      <c r="D115" s="3">
        <f t="shared" si="14"/>
        <v>10.334999999999127</v>
      </c>
      <c r="E115" s="3">
        <v>1664.63</v>
      </c>
      <c r="F115" s="3">
        <v>26226.5</v>
      </c>
      <c r="G115" s="3">
        <v>14103.5</v>
      </c>
      <c r="H115" s="3">
        <v>773.5</v>
      </c>
      <c r="I115" s="3">
        <v>198</v>
      </c>
      <c r="J115">
        <f t="shared" si="10"/>
        <v>977.53</v>
      </c>
      <c r="K115">
        <f t="shared" si="11"/>
        <v>26261.088</v>
      </c>
      <c r="L115">
        <f t="shared" si="15"/>
        <v>-79.106999999999971</v>
      </c>
      <c r="M115">
        <f t="shared" si="16"/>
        <v>20161.248</v>
      </c>
      <c r="N115">
        <f t="shared" si="17"/>
        <v>-7.9106999999999969E-2</v>
      </c>
      <c r="O115">
        <f t="shared" si="17"/>
        <v>20.161248000000001</v>
      </c>
      <c r="AC115">
        <v>7.44</v>
      </c>
      <c r="AD115">
        <v>-7.8400001525878906</v>
      </c>
      <c r="AE115">
        <v>-18.379999160766602</v>
      </c>
      <c r="AF115">
        <f t="shared" si="18"/>
        <v>-7.8400001525878906</v>
      </c>
      <c r="AG115">
        <f t="shared" si="19"/>
        <v>-18.379999160766602</v>
      </c>
    </row>
    <row r="116" spans="1:33">
      <c r="A116" s="3" t="s">
        <v>1481</v>
      </c>
      <c r="B116" s="3" t="str">
        <f t="shared" si="12"/>
        <v>15:15:57.034</v>
      </c>
      <c r="C116" s="3">
        <f t="shared" si="13"/>
        <v>54957.034</v>
      </c>
      <c r="D116" s="3">
        <f t="shared" si="14"/>
        <v>10.428999999996449</v>
      </c>
      <c r="E116" s="3">
        <v>1699.14</v>
      </c>
      <c r="F116" s="3">
        <v>26512.3</v>
      </c>
      <c r="G116" s="3">
        <v>14323</v>
      </c>
      <c r="H116" s="3">
        <v>817</v>
      </c>
      <c r="I116" s="3">
        <v>394</v>
      </c>
      <c r="J116">
        <f t="shared" si="10"/>
        <v>1004.547</v>
      </c>
      <c r="K116">
        <f t="shared" si="11"/>
        <v>26547.692999999999</v>
      </c>
      <c r="L116">
        <f t="shared" si="15"/>
        <v>-52.089999999999918</v>
      </c>
      <c r="M116">
        <f t="shared" si="16"/>
        <v>20447.852999999999</v>
      </c>
      <c r="N116">
        <f t="shared" si="17"/>
        <v>-5.2089999999999921E-2</v>
      </c>
      <c r="O116">
        <f t="shared" si="17"/>
        <v>20.447852999999999</v>
      </c>
      <c r="AC116">
        <v>7.4969999999999999</v>
      </c>
      <c r="AD116">
        <v>-9.8500003814697266</v>
      </c>
      <c r="AE116">
        <v>-18.909999847412109</v>
      </c>
      <c r="AF116">
        <f t="shared" si="18"/>
        <v>-9.8500003814697266</v>
      </c>
      <c r="AG116">
        <f t="shared" si="19"/>
        <v>-18.909999847412109</v>
      </c>
    </row>
    <row r="117" spans="1:33">
      <c r="A117" s="3" t="s">
        <v>1482</v>
      </c>
      <c r="B117" s="3" t="str">
        <f t="shared" si="12"/>
        <v>15:15:57.129</v>
      </c>
      <c r="C117" s="3">
        <f t="shared" si="13"/>
        <v>54957.129000000001</v>
      </c>
      <c r="D117" s="3">
        <f t="shared" si="14"/>
        <v>10.523999999997613</v>
      </c>
      <c r="E117" s="3">
        <v>1697.81</v>
      </c>
      <c r="F117" s="3">
        <v>26629.7</v>
      </c>
      <c r="G117" s="3">
        <v>14422.5</v>
      </c>
      <c r="H117" s="3">
        <v>766.5</v>
      </c>
      <c r="I117" s="3">
        <v>195.5</v>
      </c>
      <c r="J117">
        <f t="shared" si="10"/>
        <v>1000.144</v>
      </c>
      <c r="K117">
        <f t="shared" si="11"/>
        <v>26665.018</v>
      </c>
      <c r="L117">
        <f t="shared" si="15"/>
        <v>-56.492999999999938</v>
      </c>
      <c r="M117">
        <f t="shared" si="16"/>
        <v>20565.178</v>
      </c>
      <c r="N117">
        <f t="shared" si="17"/>
        <v>-5.6492999999999939E-2</v>
      </c>
      <c r="O117">
        <f t="shared" si="17"/>
        <v>20.565178</v>
      </c>
      <c r="AC117">
        <v>7.5750000000000002</v>
      </c>
      <c r="AD117">
        <v>-12.359999656677246</v>
      </c>
      <c r="AE117">
        <v>-18.739999771118164</v>
      </c>
      <c r="AF117">
        <f t="shared" si="18"/>
        <v>-12.359999656677246</v>
      </c>
      <c r="AG117">
        <f t="shared" si="19"/>
        <v>-18.739999771118164</v>
      </c>
    </row>
    <row r="118" spans="1:33">
      <c r="A118" s="3" t="s">
        <v>1483</v>
      </c>
      <c r="B118" s="3" t="str">
        <f t="shared" si="12"/>
        <v>15:15:57.221</v>
      </c>
      <c r="C118" s="3">
        <f t="shared" si="13"/>
        <v>54957.220999999998</v>
      </c>
      <c r="D118" s="3">
        <f t="shared" si="14"/>
        <v>10.615999999994528</v>
      </c>
      <c r="E118" s="3">
        <v>1699.15</v>
      </c>
      <c r="F118" s="3">
        <v>26863.599999999999</v>
      </c>
      <c r="G118" s="3">
        <v>14619</v>
      </c>
      <c r="H118" s="3">
        <v>769.5</v>
      </c>
      <c r="I118" s="3">
        <v>194</v>
      </c>
      <c r="J118">
        <f t="shared" si="10"/>
        <v>995.36099999999999</v>
      </c>
      <c r="K118">
        <f t="shared" si="11"/>
        <v>26898.873</v>
      </c>
      <c r="L118">
        <f t="shared" si="15"/>
        <v>-61.275999999999954</v>
      </c>
      <c r="M118">
        <f t="shared" si="16"/>
        <v>20799.032999999999</v>
      </c>
      <c r="N118">
        <f t="shared" si="17"/>
        <v>-6.1275999999999956E-2</v>
      </c>
      <c r="O118">
        <f t="shared" si="17"/>
        <v>20.799033000000001</v>
      </c>
      <c r="AC118">
        <v>7.6310000000000002</v>
      </c>
      <c r="AD118">
        <v>-11.840000152587891</v>
      </c>
      <c r="AE118">
        <v>-17.149999618530273</v>
      </c>
      <c r="AF118">
        <f t="shared" si="18"/>
        <v>-11.840000152587891</v>
      </c>
      <c r="AG118">
        <f t="shared" si="19"/>
        <v>-17.149999618530273</v>
      </c>
    </row>
    <row r="119" spans="1:33">
      <c r="A119" s="3" t="s">
        <v>1484</v>
      </c>
      <c r="B119" s="3" t="str">
        <f t="shared" si="12"/>
        <v>15:15:57.314</v>
      </c>
      <c r="C119" s="3">
        <f t="shared" si="13"/>
        <v>54957.313999999998</v>
      </c>
      <c r="D119" s="3">
        <f t="shared" si="14"/>
        <v>10.708999999995285</v>
      </c>
      <c r="E119" s="3">
        <v>1692.7</v>
      </c>
      <c r="F119" s="3">
        <v>26994.3</v>
      </c>
      <c r="G119" s="3">
        <v>14733</v>
      </c>
      <c r="H119" s="3">
        <v>813</v>
      </c>
      <c r="I119" s="3">
        <v>387</v>
      </c>
      <c r="J119">
        <f t="shared" si="10"/>
        <v>985.49199999999996</v>
      </c>
      <c r="K119">
        <f t="shared" si="11"/>
        <v>27029.359</v>
      </c>
      <c r="L119">
        <f t="shared" si="15"/>
        <v>-71.144999999999982</v>
      </c>
      <c r="M119">
        <f t="shared" si="16"/>
        <v>20929.519</v>
      </c>
      <c r="N119">
        <f t="shared" si="17"/>
        <v>-7.1144999999999986E-2</v>
      </c>
      <c r="O119">
        <f t="shared" si="17"/>
        <v>20.929518999999999</v>
      </c>
      <c r="AC119">
        <v>7.7119999999999997</v>
      </c>
      <c r="AD119">
        <v>-14.720000267028809</v>
      </c>
      <c r="AE119">
        <v>-13.159999847412109</v>
      </c>
      <c r="AF119">
        <f t="shared" si="18"/>
        <v>-14.720000267028809</v>
      </c>
      <c r="AG119">
        <f t="shared" si="19"/>
        <v>-13.159999847412109</v>
      </c>
    </row>
    <row r="120" spans="1:33">
      <c r="A120" s="3" t="s">
        <v>1485</v>
      </c>
      <c r="B120" s="3" t="str">
        <f t="shared" si="12"/>
        <v>15:15:57.407</v>
      </c>
      <c r="C120" s="3">
        <f t="shared" si="13"/>
        <v>54957.406999999999</v>
      </c>
      <c r="D120" s="3">
        <f t="shared" si="14"/>
        <v>10.801999999996042</v>
      </c>
      <c r="E120" s="3">
        <v>1694.39</v>
      </c>
      <c r="F120" s="3">
        <v>27237.599999999999</v>
      </c>
      <c r="G120" s="3">
        <v>14939</v>
      </c>
      <c r="H120" s="3">
        <v>805</v>
      </c>
      <c r="I120" s="3">
        <v>386</v>
      </c>
      <c r="J120">
        <f t="shared" si="10"/>
        <v>980.81200000000001</v>
      </c>
      <c r="K120">
        <f t="shared" si="11"/>
        <v>27272.62</v>
      </c>
      <c r="L120">
        <f t="shared" si="15"/>
        <v>-75.824999999999932</v>
      </c>
      <c r="M120">
        <f t="shared" si="16"/>
        <v>21172.78</v>
      </c>
      <c r="N120">
        <f t="shared" si="17"/>
        <v>-7.5824999999999934E-2</v>
      </c>
      <c r="O120">
        <f t="shared" si="17"/>
        <v>21.172779999999999</v>
      </c>
      <c r="AC120">
        <v>7.7779999999999996</v>
      </c>
      <c r="AD120">
        <v>-10.829999923706055</v>
      </c>
      <c r="AE120">
        <v>-15.840000152587891</v>
      </c>
      <c r="AF120">
        <f t="shared" si="18"/>
        <v>-10.829999923706055</v>
      </c>
      <c r="AG120">
        <f t="shared" si="19"/>
        <v>-15.840000152587891</v>
      </c>
    </row>
    <row r="121" spans="1:33">
      <c r="A121" s="3" t="s">
        <v>1486</v>
      </c>
      <c r="B121" s="3" t="str">
        <f t="shared" si="12"/>
        <v>15:15:57.501</v>
      </c>
      <c r="C121" s="3">
        <f t="shared" si="13"/>
        <v>54957.500999999997</v>
      </c>
      <c r="D121" s="3">
        <f t="shared" si="14"/>
        <v>10.895999999993364</v>
      </c>
      <c r="E121" s="3">
        <v>1713.8</v>
      </c>
      <c r="F121" s="3">
        <v>27331.200000000001</v>
      </c>
      <c r="G121" s="3">
        <v>15009</v>
      </c>
      <c r="H121" s="3">
        <v>762</v>
      </c>
      <c r="I121" s="3">
        <v>191.5</v>
      </c>
      <c r="J121">
        <f t="shared" si="10"/>
        <v>997.76499999999999</v>
      </c>
      <c r="K121">
        <f t="shared" si="11"/>
        <v>27366.696</v>
      </c>
      <c r="L121">
        <f t="shared" si="15"/>
        <v>-58.871999999999957</v>
      </c>
      <c r="M121">
        <f t="shared" si="16"/>
        <v>21266.856</v>
      </c>
      <c r="N121">
        <f t="shared" si="17"/>
        <v>-5.8871999999999959E-2</v>
      </c>
      <c r="O121">
        <f t="shared" si="17"/>
        <v>21.266856000000001</v>
      </c>
      <c r="AC121">
        <v>7.84</v>
      </c>
      <c r="AD121">
        <v>-12.649999618530273</v>
      </c>
      <c r="AE121">
        <v>-18.129999160766602</v>
      </c>
      <c r="AF121">
        <f t="shared" si="18"/>
        <v>-12.649999618530273</v>
      </c>
      <c r="AG121">
        <f t="shared" si="19"/>
        <v>-18.129999160766602</v>
      </c>
    </row>
    <row r="122" spans="1:33">
      <c r="A122" s="3" t="s">
        <v>1487</v>
      </c>
      <c r="B122" s="3" t="str">
        <f t="shared" si="12"/>
        <v>15:15:57.595</v>
      </c>
      <c r="C122" s="3">
        <f t="shared" si="13"/>
        <v>54957.595000000001</v>
      </c>
      <c r="D122" s="3">
        <f t="shared" si="14"/>
        <v>10.989999999997963</v>
      </c>
      <c r="E122" s="3">
        <v>1718.97</v>
      </c>
      <c r="F122" s="3">
        <v>27578.799999999999</v>
      </c>
      <c r="G122" s="3">
        <v>15218.5</v>
      </c>
      <c r="H122" s="3">
        <v>759.5</v>
      </c>
      <c r="I122" s="3">
        <v>190.25</v>
      </c>
      <c r="J122">
        <f t="shared" si="10"/>
        <v>996.452</v>
      </c>
      <c r="K122">
        <f t="shared" si="11"/>
        <v>27614.347000000002</v>
      </c>
      <c r="L122">
        <f t="shared" si="15"/>
        <v>-60.184999999999945</v>
      </c>
      <c r="M122">
        <f t="shared" si="16"/>
        <v>21514.507000000001</v>
      </c>
      <c r="N122">
        <f t="shared" si="17"/>
        <v>-6.0184999999999947E-2</v>
      </c>
      <c r="O122">
        <f t="shared" si="17"/>
        <v>21.514507000000002</v>
      </c>
      <c r="AC122">
        <v>7.923</v>
      </c>
      <c r="AD122">
        <v>-13.460000038146973</v>
      </c>
      <c r="AE122">
        <v>-20.680000305175781</v>
      </c>
      <c r="AF122">
        <f t="shared" si="18"/>
        <v>-13.460000038146973</v>
      </c>
      <c r="AG122">
        <f t="shared" si="19"/>
        <v>-20.680000305175781</v>
      </c>
    </row>
    <row r="123" spans="1:33">
      <c r="A123" s="3" t="s">
        <v>1488</v>
      </c>
      <c r="B123" s="3" t="str">
        <f t="shared" si="12"/>
        <v>15:15:57.688</v>
      </c>
      <c r="C123" s="3">
        <f t="shared" si="13"/>
        <v>54957.688000000002</v>
      </c>
      <c r="D123" s="3">
        <f t="shared" si="14"/>
        <v>11.082999999998719</v>
      </c>
      <c r="E123" s="3">
        <v>1724.51</v>
      </c>
      <c r="F123" s="3">
        <v>27700.2</v>
      </c>
      <c r="G123" s="3">
        <v>15320</v>
      </c>
      <c r="H123" s="3">
        <v>804</v>
      </c>
      <c r="I123" s="3">
        <v>379.5</v>
      </c>
      <c r="J123">
        <f t="shared" si="10"/>
        <v>998.81200000000001</v>
      </c>
      <c r="K123">
        <f t="shared" si="11"/>
        <v>27735.85</v>
      </c>
      <c r="L123">
        <f t="shared" si="15"/>
        <v>-57.824999999999932</v>
      </c>
      <c r="M123">
        <f t="shared" si="16"/>
        <v>21636.01</v>
      </c>
      <c r="N123">
        <f t="shared" si="17"/>
        <v>-5.7824999999999932E-2</v>
      </c>
      <c r="O123">
        <f t="shared" si="17"/>
        <v>21.636009999999999</v>
      </c>
      <c r="AC123">
        <v>8.0009999999999994</v>
      </c>
      <c r="AD123">
        <v>-14.550000190734863</v>
      </c>
      <c r="AE123">
        <v>-21.440000534057617</v>
      </c>
      <c r="AF123">
        <f t="shared" si="18"/>
        <v>-14.550000190734863</v>
      </c>
      <c r="AG123">
        <f t="shared" si="19"/>
        <v>-21.440000534057617</v>
      </c>
    </row>
    <row r="124" spans="1:33">
      <c r="A124" s="3" t="s">
        <v>1489</v>
      </c>
      <c r="B124" s="3" t="str">
        <f t="shared" si="12"/>
        <v>15:15:57.780</v>
      </c>
      <c r="C124" s="3">
        <f t="shared" si="13"/>
        <v>54957.78</v>
      </c>
      <c r="D124" s="3">
        <f t="shared" si="14"/>
        <v>11.174999999995634</v>
      </c>
      <c r="E124" s="3">
        <v>1772.51</v>
      </c>
      <c r="F124" s="3">
        <v>28020.3</v>
      </c>
      <c r="G124" s="3">
        <v>15573</v>
      </c>
      <c r="H124" s="3">
        <v>693</v>
      </c>
      <c r="I124" s="3">
        <v>188.25</v>
      </c>
      <c r="J124">
        <f t="shared" si="10"/>
        <v>1038.4169999999999</v>
      </c>
      <c r="K124">
        <f t="shared" si="11"/>
        <v>28057.097000000002</v>
      </c>
      <c r="L124">
        <f t="shared" si="15"/>
        <v>-18.220000000000027</v>
      </c>
      <c r="M124">
        <f t="shared" si="16"/>
        <v>21957.257000000001</v>
      </c>
      <c r="N124">
        <f t="shared" si="17"/>
        <v>-1.8220000000000028E-2</v>
      </c>
      <c r="O124">
        <f t="shared" si="17"/>
        <v>21.957257000000002</v>
      </c>
      <c r="AC124">
        <v>8.0779999999999994</v>
      </c>
      <c r="AD124">
        <v>-13.090000152587891</v>
      </c>
      <c r="AE124">
        <v>-20.309999465942383</v>
      </c>
      <c r="AF124">
        <f t="shared" si="18"/>
        <v>-13.090000152587891</v>
      </c>
      <c r="AG124">
        <f t="shared" si="19"/>
        <v>-20.309999465942383</v>
      </c>
    </row>
    <row r="125" spans="1:33">
      <c r="A125" s="3" t="s">
        <v>1490</v>
      </c>
      <c r="B125" s="3" t="str">
        <f t="shared" si="12"/>
        <v>15:15:57.874</v>
      </c>
      <c r="C125" s="3">
        <f t="shared" si="13"/>
        <v>54957.874000000003</v>
      </c>
      <c r="D125" s="3">
        <f t="shared" si="14"/>
        <v>11.269000000000233</v>
      </c>
      <c r="E125" s="3">
        <v>1719.65</v>
      </c>
      <c r="F125" s="3">
        <v>28112.799999999999</v>
      </c>
      <c r="G125" s="3">
        <v>15679.5</v>
      </c>
      <c r="H125" s="3">
        <v>754.5</v>
      </c>
      <c r="I125" s="3">
        <v>187.25</v>
      </c>
      <c r="J125">
        <f t="shared" si="10"/>
        <v>983.15300000000002</v>
      </c>
      <c r="K125">
        <f t="shared" si="11"/>
        <v>28148.182000000001</v>
      </c>
      <c r="L125">
        <f t="shared" si="15"/>
        <v>-73.483999999999924</v>
      </c>
      <c r="M125">
        <f t="shared" si="16"/>
        <v>22048.342000000001</v>
      </c>
      <c r="N125">
        <f t="shared" si="17"/>
        <v>-7.3483999999999924E-2</v>
      </c>
      <c r="O125">
        <f t="shared" si="17"/>
        <v>22.048342000000002</v>
      </c>
      <c r="AC125">
        <v>8.1470000000000002</v>
      </c>
      <c r="AD125">
        <v>-13.229999542236328</v>
      </c>
      <c r="AE125">
        <v>-20.379999160766602</v>
      </c>
      <c r="AF125">
        <f t="shared" si="18"/>
        <v>-13.229999542236328</v>
      </c>
      <c r="AG125">
        <f t="shared" si="19"/>
        <v>-20.379999160766602</v>
      </c>
    </row>
    <row r="126" spans="1:33">
      <c r="A126" s="3" t="s">
        <v>1491</v>
      </c>
      <c r="B126" s="3" t="str">
        <f t="shared" si="12"/>
        <v>15:15:57.966</v>
      </c>
      <c r="C126" s="3">
        <f t="shared" si="13"/>
        <v>54957.966</v>
      </c>
      <c r="D126" s="3">
        <f t="shared" si="14"/>
        <v>11.360999999997148</v>
      </c>
      <c r="E126" s="3">
        <v>1730.98</v>
      </c>
      <c r="F126" s="3">
        <v>28372.5</v>
      </c>
      <c r="G126" s="3">
        <v>15900</v>
      </c>
      <c r="H126" s="3">
        <v>752</v>
      </c>
      <c r="I126" s="3">
        <v>186.5</v>
      </c>
      <c r="J126">
        <f t="shared" si="10"/>
        <v>987.68100000000004</v>
      </c>
      <c r="K126">
        <f t="shared" si="11"/>
        <v>28408.089</v>
      </c>
      <c r="L126">
        <f t="shared" si="15"/>
        <v>-68.955999999999904</v>
      </c>
      <c r="M126">
        <f t="shared" si="16"/>
        <v>22308.249</v>
      </c>
      <c r="N126">
        <f t="shared" si="17"/>
        <v>-6.8955999999999906E-2</v>
      </c>
      <c r="O126">
        <f t="shared" si="17"/>
        <v>22.308249</v>
      </c>
      <c r="AC126">
        <v>8.2129999999999992</v>
      </c>
      <c r="AD126">
        <v>-12.239999771118164</v>
      </c>
      <c r="AE126">
        <v>-20.370000839233398</v>
      </c>
      <c r="AF126">
        <f t="shared" si="18"/>
        <v>-12.239999771118164</v>
      </c>
      <c r="AG126">
        <f t="shared" si="19"/>
        <v>-20.370000839233398</v>
      </c>
    </row>
    <row r="127" spans="1:33">
      <c r="A127" s="3" t="s">
        <v>1492</v>
      </c>
      <c r="B127" s="3" t="str">
        <f t="shared" si="12"/>
        <v>15:15:58.059</v>
      </c>
      <c r="C127" s="3">
        <f t="shared" si="13"/>
        <v>54958.059000000001</v>
      </c>
      <c r="D127" s="3">
        <f t="shared" si="14"/>
        <v>11.453999999997905</v>
      </c>
      <c r="E127" s="3">
        <v>1677.74</v>
      </c>
      <c r="F127" s="3">
        <v>28467.7</v>
      </c>
      <c r="G127" s="3">
        <v>16009</v>
      </c>
      <c r="H127" s="3">
        <v>684.5</v>
      </c>
      <c r="I127" s="3">
        <v>185.75</v>
      </c>
      <c r="J127">
        <f t="shared" si="10"/>
        <v>931.96799999999996</v>
      </c>
      <c r="K127">
        <f t="shared" si="11"/>
        <v>28501.863000000001</v>
      </c>
      <c r="L127">
        <f t="shared" si="15"/>
        <v>-124.66899999999998</v>
      </c>
      <c r="M127">
        <f t="shared" si="16"/>
        <v>22402.023000000001</v>
      </c>
      <c r="N127">
        <f t="shared" si="17"/>
        <v>-0.12466899999999999</v>
      </c>
      <c r="O127">
        <f t="shared" si="17"/>
        <v>22.402023</v>
      </c>
      <c r="AC127">
        <v>8.27</v>
      </c>
      <c r="AD127">
        <v>-8.5100002288818359</v>
      </c>
      <c r="AE127">
        <v>-19.610000610351563</v>
      </c>
      <c r="AF127">
        <f t="shared" si="18"/>
        <v>-8.5100002288818359</v>
      </c>
      <c r="AG127">
        <f t="shared" si="19"/>
        <v>-19.610000610351563</v>
      </c>
    </row>
    <row r="128" spans="1:33">
      <c r="A128" s="3" t="s">
        <v>1493</v>
      </c>
      <c r="B128" s="3" t="str">
        <f t="shared" si="12"/>
        <v>15:15:58.149</v>
      </c>
      <c r="C128" s="3">
        <f t="shared" si="13"/>
        <v>54958.148999999998</v>
      </c>
      <c r="D128" s="3">
        <f t="shared" si="14"/>
        <v>11.543999999994412</v>
      </c>
      <c r="E128" s="3">
        <v>1689.31</v>
      </c>
      <c r="F128" s="3">
        <v>28737</v>
      </c>
      <c r="G128" s="3">
        <v>16239</v>
      </c>
      <c r="H128" s="3">
        <v>743</v>
      </c>
      <c r="I128" s="3">
        <v>185.25</v>
      </c>
      <c r="J128">
        <f t="shared" si="10"/>
        <v>936.48400000000004</v>
      </c>
      <c r="K128">
        <f t="shared" si="11"/>
        <v>28771.374</v>
      </c>
      <c r="L128">
        <f t="shared" si="15"/>
        <v>-120.15299999999991</v>
      </c>
      <c r="M128">
        <f t="shared" si="16"/>
        <v>22671.534</v>
      </c>
      <c r="N128">
        <f t="shared" si="17"/>
        <v>-0.12015299999999991</v>
      </c>
      <c r="O128">
        <f t="shared" si="17"/>
        <v>22.671534000000001</v>
      </c>
      <c r="AC128">
        <v>8.3290000000000006</v>
      </c>
      <c r="AD128">
        <v>-6.8000001907348633</v>
      </c>
      <c r="AE128">
        <v>-17.430000305175781</v>
      </c>
      <c r="AF128">
        <f t="shared" si="18"/>
        <v>-6.8000001907348633</v>
      </c>
      <c r="AG128">
        <f t="shared" si="19"/>
        <v>-17.430000305175781</v>
      </c>
    </row>
    <row r="129" spans="1:33">
      <c r="A129" s="3" t="s">
        <v>1494</v>
      </c>
      <c r="B129" s="3" t="str">
        <f t="shared" si="12"/>
        <v>15:15:58.244</v>
      </c>
      <c r="C129" s="3">
        <f t="shared" si="13"/>
        <v>54958.243999999999</v>
      </c>
      <c r="D129" s="3">
        <f t="shared" si="14"/>
        <v>11.638999999995576</v>
      </c>
      <c r="E129" s="3">
        <v>1691.3</v>
      </c>
      <c r="F129" s="3">
        <v>28881.8</v>
      </c>
      <c r="G129" s="3">
        <v>16365</v>
      </c>
      <c r="H129" s="3">
        <v>793</v>
      </c>
      <c r="I129" s="3">
        <v>369.5</v>
      </c>
      <c r="J129">
        <f t="shared" si="10"/>
        <v>934.68299999999999</v>
      </c>
      <c r="K129">
        <f t="shared" si="11"/>
        <v>28916.175999999999</v>
      </c>
      <c r="L129">
        <f t="shared" si="15"/>
        <v>-121.95399999999995</v>
      </c>
      <c r="M129">
        <f t="shared" si="16"/>
        <v>22816.335999999999</v>
      </c>
      <c r="N129">
        <f t="shared" si="17"/>
        <v>-0.12195399999999995</v>
      </c>
      <c r="O129">
        <f t="shared" si="17"/>
        <v>22.816336</v>
      </c>
      <c r="AC129">
        <v>8.391</v>
      </c>
      <c r="AD129">
        <v>-9.4700002670288086</v>
      </c>
      <c r="AE129">
        <v>-16.260000228881836</v>
      </c>
      <c r="AF129">
        <f t="shared" si="18"/>
        <v>-9.4700002670288086</v>
      </c>
      <c r="AG129">
        <f t="shared" si="19"/>
        <v>-16.260000228881836</v>
      </c>
    </row>
    <row r="130" spans="1:33">
      <c r="A130" s="3" t="s">
        <v>1495</v>
      </c>
      <c r="B130" s="3" t="str">
        <f t="shared" si="12"/>
        <v>15:15:58.337</v>
      </c>
      <c r="C130" s="3">
        <f t="shared" si="13"/>
        <v>54958.337</v>
      </c>
      <c r="D130" s="3">
        <f t="shared" si="14"/>
        <v>11.731999999996333</v>
      </c>
      <c r="E130" s="3">
        <v>1656.95</v>
      </c>
      <c r="F130" s="3">
        <v>29096.7</v>
      </c>
      <c r="G130" s="3">
        <v>16570.5</v>
      </c>
      <c r="H130" s="3">
        <v>711.5</v>
      </c>
      <c r="I130" s="3">
        <v>183.75</v>
      </c>
      <c r="J130">
        <f t="shared" si="10"/>
        <v>894.71900000000005</v>
      </c>
      <c r="K130">
        <f t="shared" si="11"/>
        <v>29130.102999999999</v>
      </c>
      <c r="L130">
        <f t="shared" si="15"/>
        <v>-161.91799999999989</v>
      </c>
      <c r="M130">
        <f t="shared" si="16"/>
        <v>23030.262999999999</v>
      </c>
      <c r="N130">
        <f t="shared" si="17"/>
        <v>-0.1619179999999999</v>
      </c>
      <c r="O130">
        <f t="shared" si="17"/>
        <v>23.030262999999998</v>
      </c>
      <c r="AC130">
        <v>8.4570000000000007</v>
      </c>
      <c r="AD130">
        <v>-5.7399997711181641</v>
      </c>
      <c r="AE130">
        <v>-19.930000305175781</v>
      </c>
      <c r="AF130">
        <f t="shared" si="18"/>
        <v>-5.7399997711181641</v>
      </c>
      <c r="AG130">
        <f t="shared" si="19"/>
        <v>-19.930000305175781</v>
      </c>
    </row>
    <row r="131" spans="1:33">
      <c r="A131" s="3" t="s">
        <v>1496</v>
      </c>
      <c r="B131" s="3" t="str">
        <f t="shared" si="12"/>
        <v>15:15:58.430</v>
      </c>
      <c r="C131" s="3">
        <f t="shared" si="13"/>
        <v>54958.43</v>
      </c>
      <c r="D131" s="3">
        <f t="shared" si="14"/>
        <v>11.82499999999709</v>
      </c>
      <c r="E131" s="3">
        <v>1735.48</v>
      </c>
      <c r="F131" s="3">
        <v>29257.9</v>
      </c>
      <c r="G131" s="3">
        <v>16676</v>
      </c>
      <c r="H131" s="3">
        <v>693.5</v>
      </c>
      <c r="I131" s="3">
        <v>182.75</v>
      </c>
      <c r="J131">
        <f t="shared" si="10"/>
        <v>969.00300000000004</v>
      </c>
      <c r="K131">
        <f t="shared" si="11"/>
        <v>29293.304</v>
      </c>
      <c r="L131">
        <f t="shared" si="15"/>
        <v>-87.633999999999901</v>
      </c>
      <c r="M131">
        <f t="shared" si="16"/>
        <v>23193.464</v>
      </c>
      <c r="N131">
        <f t="shared" si="17"/>
        <v>-8.7633999999999906E-2</v>
      </c>
      <c r="O131">
        <f t="shared" si="17"/>
        <v>23.193463999999999</v>
      </c>
      <c r="AC131">
        <v>8.5190000000000001</v>
      </c>
      <c r="AD131">
        <v>-6.070000171661377</v>
      </c>
      <c r="AE131">
        <v>-18.340000152587891</v>
      </c>
      <c r="AF131">
        <f t="shared" si="18"/>
        <v>-6.070000171661377</v>
      </c>
      <c r="AG131">
        <f t="shared" si="19"/>
        <v>-18.340000152587891</v>
      </c>
    </row>
    <row r="132" spans="1:33">
      <c r="A132" s="3" t="s">
        <v>1497</v>
      </c>
      <c r="B132" s="3" t="str">
        <f t="shared" si="12"/>
        <v>15:15:58.521</v>
      </c>
      <c r="C132" s="3">
        <f t="shared" si="13"/>
        <v>54958.521000000001</v>
      </c>
      <c r="D132" s="3">
        <f t="shared" si="14"/>
        <v>11.915999999997439</v>
      </c>
      <c r="E132" s="3">
        <v>1634.96</v>
      </c>
      <c r="F132" s="3">
        <v>29449.1</v>
      </c>
      <c r="G132" s="3">
        <v>16892</v>
      </c>
      <c r="H132" s="3">
        <v>676.5</v>
      </c>
      <c r="I132" s="3">
        <v>182</v>
      </c>
      <c r="J132">
        <f t="shared" ref="J132:J140" si="20">ROUND(E132*COS(1.5*PI()/180)-F132*SIN(1.5*PI()/180),3)</f>
        <v>863.51199999999994</v>
      </c>
      <c r="K132">
        <f t="shared" ref="K132:K140" si="21">ROUND(E132*SIN(1.5*PI()/180)+F132*COS(1.5*PI()/180),3)</f>
        <v>29481.807000000001</v>
      </c>
      <c r="L132">
        <f t="shared" si="15"/>
        <v>-193.125</v>
      </c>
      <c r="M132">
        <f t="shared" si="16"/>
        <v>23381.967000000001</v>
      </c>
      <c r="N132">
        <f t="shared" si="17"/>
        <v>-0.19312499999999999</v>
      </c>
      <c r="O132">
        <f t="shared" si="17"/>
        <v>23.381967</v>
      </c>
      <c r="AC132">
        <v>8.5839999999999996</v>
      </c>
      <c r="AD132">
        <v>-0.36000001430511475</v>
      </c>
      <c r="AE132">
        <v>-18.299999237060547</v>
      </c>
      <c r="AF132">
        <f t="shared" si="18"/>
        <v>-0.36000001430511475</v>
      </c>
      <c r="AG132">
        <f t="shared" si="19"/>
        <v>-18.299999237060547</v>
      </c>
    </row>
    <row r="133" spans="1:33">
      <c r="A133" s="3" t="s">
        <v>1498</v>
      </c>
      <c r="B133" s="3" t="str">
        <f t="shared" ref="B133:B140" si="22">MID(A133,12,8)&amp;"."&amp;RIGHT(A133,3)</f>
        <v>15:15:58.616</v>
      </c>
      <c r="C133" s="3">
        <f t="shared" ref="C133:C140" si="23">LEFT(B133,2)*3600+MID(B133,4,2)*60+RIGHT(B133,6)</f>
        <v>54958.616000000002</v>
      </c>
      <c r="D133" s="3">
        <f t="shared" ref="D133:D140" si="24">C133-$C$4</f>
        <v>12.010999999998603</v>
      </c>
      <c r="E133" s="3">
        <v>1707.53</v>
      </c>
      <c r="F133" s="3">
        <v>29630</v>
      </c>
      <c r="G133" s="3">
        <v>17019</v>
      </c>
      <c r="H133" s="3">
        <v>741</v>
      </c>
      <c r="I133" s="3">
        <v>181.5</v>
      </c>
      <c r="J133">
        <f t="shared" si="20"/>
        <v>931.322</v>
      </c>
      <c r="K133">
        <f t="shared" si="21"/>
        <v>29664.544000000002</v>
      </c>
      <c r="L133">
        <f t="shared" ref="L133:L140" si="25">J133-$J$4</f>
        <v>-125.31499999999994</v>
      </c>
      <c r="M133">
        <f t="shared" ref="M133:M140" si="26">K133-$K$4</f>
        <v>23564.704000000002</v>
      </c>
      <c r="N133">
        <f t="shared" ref="N133:O140" si="27">L133*0.001</f>
        <v>-0.12531499999999995</v>
      </c>
      <c r="O133">
        <f t="shared" si="27"/>
        <v>23.564704000000003</v>
      </c>
      <c r="AC133">
        <v>8.6489999999999991</v>
      </c>
      <c r="AD133">
        <v>-1.9600000381469727</v>
      </c>
      <c r="AE133">
        <v>-18.770000457763672</v>
      </c>
      <c r="AF133">
        <f t="shared" ref="AF133:AF196" si="28">AD133</f>
        <v>-1.9600000381469727</v>
      </c>
      <c r="AG133">
        <f t="shared" ref="AG133:AG196" si="29">AE133</f>
        <v>-18.770000457763672</v>
      </c>
    </row>
    <row r="134" spans="1:33">
      <c r="A134" s="3" t="s">
        <v>1499</v>
      </c>
      <c r="B134" s="3" t="str">
        <f t="shared" si="22"/>
        <v>15:15:58.709</v>
      </c>
      <c r="C134" s="3">
        <f t="shared" si="23"/>
        <v>54958.709000000003</v>
      </c>
      <c r="D134" s="3">
        <f t="shared" si="24"/>
        <v>12.10399999999936</v>
      </c>
      <c r="E134" s="3">
        <v>1671.84</v>
      </c>
      <c r="F134" s="3">
        <v>29863.599999999999</v>
      </c>
      <c r="G134" s="3">
        <v>17243</v>
      </c>
      <c r="H134" s="3">
        <v>785</v>
      </c>
      <c r="I134" s="3">
        <v>362</v>
      </c>
      <c r="J134">
        <f t="shared" si="20"/>
        <v>889.529</v>
      </c>
      <c r="K134">
        <f t="shared" si="21"/>
        <v>29897.13</v>
      </c>
      <c r="L134">
        <f t="shared" si="25"/>
        <v>-167.10799999999995</v>
      </c>
      <c r="M134">
        <f t="shared" si="26"/>
        <v>23797.29</v>
      </c>
      <c r="N134">
        <f t="shared" si="27"/>
        <v>-0.16710799999999995</v>
      </c>
      <c r="O134">
        <f t="shared" si="27"/>
        <v>23.79729</v>
      </c>
      <c r="AC134">
        <v>8.7089999999999996</v>
      </c>
      <c r="AD134">
        <v>-3.0899999141693115</v>
      </c>
      <c r="AE134">
        <v>-17.290000915527344</v>
      </c>
      <c r="AF134">
        <f t="shared" si="28"/>
        <v>-3.0899999141693115</v>
      </c>
      <c r="AG134">
        <f t="shared" si="29"/>
        <v>-17.290000915527344</v>
      </c>
    </row>
    <row r="135" spans="1:33">
      <c r="A135" s="3" t="s">
        <v>1500</v>
      </c>
      <c r="B135" s="3" t="str">
        <f t="shared" si="22"/>
        <v>15:15:58.802</v>
      </c>
      <c r="C135" s="3">
        <f t="shared" si="23"/>
        <v>54958.802000000003</v>
      </c>
      <c r="D135" s="3">
        <f t="shared" si="24"/>
        <v>12.197000000000116</v>
      </c>
      <c r="E135" s="3">
        <v>1702.13</v>
      </c>
      <c r="F135" s="3">
        <v>29970.7</v>
      </c>
      <c r="G135" s="3">
        <v>17325</v>
      </c>
      <c r="H135" s="3">
        <v>743.5</v>
      </c>
      <c r="I135" s="3">
        <v>180</v>
      </c>
      <c r="J135">
        <f t="shared" si="20"/>
        <v>917.005</v>
      </c>
      <c r="K135">
        <f t="shared" si="21"/>
        <v>30004.986000000001</v>
      </c>
      <c r="L135">
        <f t="shared" si="25"/>
        <v>-139.63199999999995</v>
      </c>
      <c r="M135">
        <f t="shared" si="26"/>
        <v>23905.146000000001</v>
      </c>
      <c r="N135">
        <f t="shared" si="27"/>
        <v>-0.13963199999999995</v>
      </c>
      <c r="O135">
        <f t="shared" si="27"/>
        <v>23.905146000000002</v>
      </c>
      <c r="AC135">
        <v>8.7729999999999997</v>
      </c>
      <c r="AD135">
        <v>0.23999999463558197</v>
      </c>
      <c r="AE135">
        <v>-18.030000686645508</v>
      </c>
      <c r="AF135">
        <f t="shared" si="28"/>
        <v>0.23999999463558197</v>
      </c>
      <c r="AG135">
        <f t="shared" si="29"/>
        <v>-18.030000686645508</v>
      </c>
    </row>
    <row r="136" spans="1:33">
      <c r="A136" s="3" t="s">
        <v>1501</v>
      </c>
      <c r="B136" s="3" t="str">
        <f t="shared" si="22"/>
        <v>15:15:58.896</v>
      </c>
      <c r="C136" s="3">
        <f t="shared" si="23"/>
        <v>54958.896000000001</v>
      </c>
      <c r="D136" s="3">
        <f t="shared" si="24"/>
        <v>12.290999999997439</v>
      </c>
      <c r="E136" s="3">
        <v>1668.34</v>
      </c>
      <c r="F136" s="3">
        <v>30207.9</v>
      </c>
      <c r="G136" s="3">
        <v>17552</v>
      </c>
      <c r="H136" s="3">
        <v>781</v>
      </c>
      <c r="I136" s="3">
        <v>359.5</v>
      </c>
      <c r="J136">
        <f t="shared" si="20"/>
        <v>877.01800000000003</v>
      </c>
      <c r="K136">
        <f t="shared" si="21"/>
        <v>30241.221000000001</v>
      </c>
      <c r="L136">
        <f t="shared" si="25"/>
        <v>-179.61899999999991</v>
      </c>
      <c r="M136">
        <f t="shared" si="26"/>
        <v>24141.381000000001</v>
      </c>
      <c r="N136">
        <f t="shared" si="27"/>
        <v>-0.17961899999999992</v>
      </c>
      <c r="O136">
        <f t="shared" si="27"/>
        <v>24.141381000000003</v>
      </c>
      <c r="AC136">
        <v>8.83</v>
      </c>
      <c r="AD136">
        <v>-6.440000057220459</v>
      </c>
      <c r="AE136">
        <v>-23.489999771118164</v>
      </c>
      <c r="AF136">
        <f t="shared" si="28"/>
        <v>-6.440000057220459</v>
      </c>
      <c r="AG136">
        <f t="shared" si="29"/>
        <v>-23.489999771118164</v>
      </c>
    </row>
    <row r="137" spans="1:33">
      <c r="A137" s="3" t="s">
        <v>1502</v>
      </c>
      <c r="B137" s="3" t="str">
        <f t="shared" si="22"/>
        <v>15:15:58.991</v>
      </c>
      <c r="C137" s="3">
        <f t="shared" si="23"/>
        <v>54958.991000000002</v>
      </c>
      <c r="D137" s="3">
        <f t="shared" si="24"/>
        <v>12.385999999998603</v>
      </c>
      <c r="E137" s="3">
        <v>1701.86</v>
      </c>
      <c r="F137" s="3">
        <v>30313.1</v>
      </c>
      <c r="G137" s="3">
        <v>17631.5</v>
      </c>
      <c r="H137" s="3">
        <v>738.5</v>
      </c>
      <c r="I137" s="3">
        <v>178.75</v>
      </c>
      <c r="J137">
        <f t="shared" si="20"/>
        <v>907.77200000000005</v>
      </c>
      <c r="K137">
        <f t="shared" si="21"/>
        <v>30347.261999999999</v>
      </c>
      <c r="L137">
        <f t="shared" si="25"/>
        <v>-148.8649999999999</v>
      </c>
      <c r="M137">
        <f t="shared" si="26"/>
        <v>24247.421999999999</v>
      </c>
      <c r="N137">
        <f t="shared" si="27"/>
        <v>-0.14886499999999989</v>
      </c>
      <c r="O137">
        <f t="shared" si="27"/>
        <v>24.247422</v>
      </c>
      <c r="AC137">
        <v>8.9039999999999999</v>
      </c>
      <c r="AD137">
        <v>-2.2799999713897705</v>
      </c>
      <c r="AE137">
        <v>-23.959999084472656</v>
      </c>
      <c r="AF137">
        <f t="shared" si="28"/>
        <v>-2.2799999713897705</v>
      </c>
      <c r="AG137">
        <f t="shared" si="29"/>
        <v>-23.959999084472656</v>
      </c>
    </row>
    <row r="138" spans="1:33">
      <c r="A138" s="3" t="s">
        <v>1503</v>
      </c>
      <c r="B138" s="3" t="str">
        <f t="shared" si="22"/>
        <v>15:15:59.083</v>
      </c>
      <c r="C138" s="3">
        <f t="shared" si="23"/>
        <v>54959.082999999999</v>
      </c>
      <c r="D138" s="3">
        <f t="shared" si="24"/>
        <v>12.477999999995518</v>
      </c>
      <c r="E138" s="3">
        <v>1668.06</v>
      </c>
      <c r="F138" s="3">
        <v>30557.9</v>
      </c>
      <c r="G138" s="3">
        <v>17866</v>
      </c>
      <c r="H138" s="3">
        <v>781</v>
      </c>
      <c r="I138" s="3">
        <v>357</v>
      </c>
      <c r="J138">
        <f t="shared" si="20"/>
        <v>867.57600000000002</v>
      </c>
      <c r="K138">
        <f t="shared" si="21"/>
        <v>30591.093000000001</v>
      </c>
      <c r="L138">
        <f t="shared" si="25"/>
        <v>-189.06099999999992</v>
      </c>
      <c r="M138">
        <f t="shared" si="26"/>
        <v>24491.253000000001</v>
      </c>
      <c r="N138">
        <f t="shared" si="27"/>
        <v>-0.18906099999999992</v>
      </c>
      <c r="O138">
        <f t="shared" si="27"/>
        <v>24.491253</v>
      </c>
      <c r="AC138">
        <v>8.98</v>
      </c>
      <c r="AD138">
        <v>2.3599998950958252</v>
      </c>
      <c r="AE138">
        <v>-23.829999923706055</v>
      </c>
      <c r="AF138">
        <f t="shared" si="28"/>
        <v>2.3599998950958252</v>
      </c>
      <c r="AG138">
        <f t="shared" si="29"/>
        <v>-23.829999923706055</v>
      </c>
    </row>
    <row r="139" spans="1:33">
      <c r="A139" s="3" t="s">
        <v>1504</v>
      </c>
      <c r="B139" s="3" t="str">
        <f t="shared" si="22"/>
        <v>15:15:59.178</v>
      </c>
      <c r="C139" s="3">
        <f t="shared" si="23"/>
        <v>54959.178</v>
      </c>
      <c r="D139" s="3">
        <f t="shared" si="24"/>
        <v>12.572999999996682</v>
      </c>
      <c r="E139" s="3">
        <v>1717.88</v>
      </c>
      <c r="F139" s="3">
        <v>30634.1</v>
      </c>
      <c r="G139" s="3">
        <v>17913</v>
      </c>
      <c r="H139" s="3">
        <v>737</v>
      </c>
      <c r="I139" s="3">
        <v>177.5</v>
      </c>
      <c r="J139">
        <f t="shared" si="20"/>
        <v>915.38400000000001</v>
      </c>
      <c r="K139">
        <f t="shared" si="21"/>
        <v>30668.571</v>
      </c>
      <c r="L139">
        <f t="shared" si="25"/>
        <v>-141.25299999999993</v>
      </c>
      <c r="M139">
        <f t="shared" si="26"/>
        <v>24568.731</v>
      </c>
      <c r="N139">
        <f t="shared" si="27"/>
        <v>-0.14125299999999993</v>
      </c>
      <c r="O139">
        <f t="shared" si="27"/>
        <v>24.568731</v>
      </c>
      <c r="AC139">
        <v>9.0429999999999993</v>
      </c>
      <c r="AD139">
        <v>-0.89999997615814209</v>
      </c>
      <c r="AE139">
        <v>-24.559999465942383</v>
      </c>
      <c r="AF139">
        <f t="shared" si="28"/>
        <v>-0.89999997615814209</v>
      </c>
      <c r="AG139">
        <f t="shared" si="29"/>
        <v>-24.559999465942383</v>
      </c>
    </row>
    <row r="140" spans="1:33">
      <c r="A140" s="3" t="s">
        <v>1505</v>
      </c>
      <c r="B140" s="3" t="str">
        <f t="shared" si="22"/>
        <v>15:15:59.270</v>
      </c>
      <c r="C140" s="3">
        <f t="shared" si="23"/>
        <v>54959.27</v>
      </c>
      <c r="D140" s="3">
        <f t="shared" si="24"/>
        <v>12.664999999993597</v>
      </c>
      <c r="E140" s="3">
        <v>1681.49</v>
      </c>
      <c r="F140" s="3">
        <v>30891.9</v>
      </c>
      <c r="G140" s="3">
        <v>18161</v>
      </c>
      <c r="H140" s="3">
        <v>779</v>
      </c>
      <c r="I140" s="3">
        <v>354.5</v>
      </c>
      <c r="J140">
        <f t="shared" si="20"/>
        <v>872.25800000000004</v>
      </c>
      <c r="K140">
        <f t="shared" si="21"/>
        <v>30925.33</v>
      </c>
      <c r="L140">
        <f t="shared" si="25"/>
        <v>-184.37899999999991</v>
      </c>
      <c r="M140">
        <f t="shared" si="26"/>
        <v>24825.49</v>
      </c>
      <c r="N140">
        <f t="shared" si="27"/>
        <v>-0.1843789999999999</v>
      </c>
      <c r="O140">
        <f t="shared" si="27"/>
        <v>24.825490000000002</v>
      </c>
      <c r="AC140">
        <v>9.1120000000000001</v>
      </c>
      <c r="AD140">
        <v>-4.2800002098083496</v>
      </c>
      <c r="AE140">
        <v>-20.170000076293945</v>
      </c>
      <c r="AF140">
        <f t="shared" si="28"/>
        <v>-4.2800002098083496</v>
      </c>
      <c r="AG140">
        <f t="shared" si="29"/>
        <v>-20.170000076293945</v>
      </c>
    </row>
    <row r="141" spans="1:33">
      <c r="A141"/>
      <c r="B141"/>
      <c r="C141"/>
      <c r="D141"/>
      <c r="E141"/>
      <c r="F141"/>
      <c r="G141"/>
      <c r="H141"/>
      <c r="I141"/>
      <c r="AC141">
        <v>9.1630000000000003</v>
      </c>
      <c r="AD141">
        <v>0.40999999642372131</v>
      </c>
      <c r="AE141">
        <v>-18.760000228881836</v>
      </c>
      <c r="AF141">
        <f t="shared" si="28"/>
        <v>0.40999999642372131</v>
      </c>
      <c r="AG141">
        <f t="shared" si="29"/>
        <v>-18.760000228881836</v>
      </c>
    </row>
    <row r="142" spans="1:33">
      <c r="A142"/>
      <c r="B142"/>
      <c r="C142"/>
      <c r="D142"/>
      <c r="E142"/>
      <c r="F142"/>
      <c r="G142"/>
      <c r="H142"/>
      <c r="I142"/>
      <c r="AC142">
        <v>9.2240000000000002</v>
      </c>
      <c r="AD142">
        <v>-12.109999656677246</v>
      </c>
      <c r="AE142">
        <v>-20.520000457763672</v>
      </c>
      <c r="AF142">
        <f t="shared" si="28"/>
        <v>-12.109999656677246</v>
      </c>
      <c r="AG142">
        <f t="shared" si="29"/>
        <v>-20.520000457763672</v>
      </c>
    </row>
    <row r="143" spans="1:33">
      <c r="A143"/>
      <c r="B143"/>
      <c r="C143"/>
      <c r="D143"/>
      <c r="E143"/>
      <c r="F143"/>
      <c r="G143"/>
      <c r="H143"/>
      <c r="I143"/>
      <c r="AC143">
        <v>9.2910000000000004</v>
      </c>
      <c r="AD143">
        <v>-10.279999732971191</v>
      </c>
      <c r="AE143">
        <v>-25.420000076293945</v>
      </c>
      <c r="AF143">
        <f t="shared" si="28"/>
        <v>-10.279999732971191</v>
      </c>
      <c r="AG143">
        <f t="shared" si="29"/>
        <v>-25.420000076293945</v>
      </c>
    </row>
    <row r="144" spans="1:33">
      <c r="A144"/>
      <c r="B144"/>
      <c r="C144"/>
      <c r="D144"/>
      <c r="E144"/>
      <c r="F144"/>
      <c r="G144"/>
      <c r="H144"/>
      <c r="I144"/>
      <c r="P144" s="3"/>
      <c r="AC144">
        <v>9.3569999999999993</v>
      </c>
      <c r="AD144">
        <v>0</v>
      </c>
      <c r="AE144">
        <v>0</v>
      </c>
      <c r="AF144">
        <f t="shared" si="28"/>
        <v>0</v>
      </c>
      <c r="AG144">
        <f t="shared" si="29"/>
        <v>0</v>
      </c>
    </row>
    <row r="145" spans="1:33">
      <c r="A145"/>
      <c r="B145"/>
      <c r="C145"/>
      <c r="D145"/>
      <c r="E145"/>
      <c r="F145"/>
      <c r="G145"/>
      <c r="H145"/>
      <c r="I145"/>
      <c r="P145" s="3"/>
      <c r="AC145">
        <v>9.4380000000000006</v>
      </c>
      <c r="AD145">
        <v>-10.640000343322754</v>
      </c>
      <c r="AE145">
        <v>-26.090000152587891</v>
      </c>
      <c r="AF145">
        <f t="shared" si="28"/>
        <v>-10.640000343322754</v>
      </c>
      <c r="AG145">
        <f t="shared" si="29"/>
        <v>-26.090000152587891</v>
      </c>
    </row>
    <row r="146" spans="1:33">
      <c r="J146" s="3"/>
      <c r="K146" s="3"/>
      <c r="L146" s="3"/>
      <c r="M146" s="3"/>
      <c r="N146" s="3"/>
      <c r="O146" s="3"/>
      <c r="P146" s="3"/>
      <c r="AC146">
        <v>9.5399999999999991</v>
      </c>
      <c r="AD146">
        <v>0</v>
      </c>
      <c r="AE146">
        <v>0</v>
      </c>
      <c r="AF146">
        <f t="shared" si="28"/>
        <v>0</v>
      </c>
      <c r="AG146">
        <f t="shared" si="29"/>
        <v>0</v>
      </c>
    </row>
    <row r="147" spans="1:33">
      <c r="J147" s="3"/>
      <c r="K147" s="3"/>
      <c r="L147" s="3"/>
      <c r="M147" s="3"/>
      <c r="N147" s="3"/>
      <c r="O147" s="3"/>
      <c r="P147" s="3"/>
      <c r="AC147">
        <v>9.5939999999999994</v>
      </c>
      <c r="AD147">
        <v>-3.7400000095367432</v>
      </c>
      <c r="AE147">
        <v>-26.090000152587891</v>
      </c>
      <c r="AF147">
        <f t="shared" si="28"/>
        <v>-3.7400000095367432</v>
      </c>
      <c r="AG147">
        <f t="shared" si="29"/>
        <v>-26.090000152587891</v>
      </c>
    </row>
    <row r="148" spans="1:33">
      <c r="J148" s="3"/>
      <c r="K148" s="3"/>
      <c r="L148" s="3"/>
      <c r="M148" s="3"/>
      <c r="N148" s="3"/>
      <c r="O148" s="3"/>
      <c r="P148" s="3"/>
      <c r="AC148">
        <v>9.6460000000000008</v>
      </c>
      <c r="AD148">
        <v>-12.920000076293945</v>
      </c>
      <c r="AE148">
        <v>-24</v>
      </c>
      <c r="AF148">
        <f t="shared" si="28"/>
        <v>-12.920000076293945</v>
      </c>
      <c r="AG148">
        <f t="shared" si="29"/>
        <v>-24</v>
      </c>
    </row>
    <row r="149" spans="1:33">
      <c r="J149" s="3"/>
      <c r="K149" s="3"/>
      <c r="L149" s="3"/>
      <c r="M149" s="3"/>
      <c r="N149" s="3"/>
      <c r="O149" s="3"/>
      <c r="P149" s="3"/>
      <c r="AC149">
        <v>9.7070000000000007</v>
      </c>
      <c r="AD149">
        <v>-8.8599996566772461</v>
      </c>
      <c r="AE149">
        <v>-22.569999694824219</v>
      </c>
      <c r="AF149">
        <f t="shared" si="28"/>
        <v>-8.8599996566772461</v>
      </c>
      <c r="AG149">
        <f t="shared" si="29"/>
        <v>-22.569999694824219</v>
      </c>
    </row>
    <row r="150" spans="1:33">
      <c r="J150" s="3"/>
      <c r="K150" s="3"/>
      <c r="L150" s="3"/>
      <c r="M150" s="3"/>
      <c r="N150" s="3"/>
      <c r="O150" s="3"/>
      <c r="P150" s="3"/>
      <c r="AC150">
        <v>9.77</v>
      </c>
      <c r="AD150">
        <v>-5.5199999809265137</v>
      </c>
      <c r="AE150">
        <v>-23.790000915527344</v>
      </c>
      <c r="AF150">
        <f t="shared" si="28"/>
        <v>-5.5199999809265137</v>
      </c>
      <c r="AG150">
        <f t="shared" si="29"/>
        <v>-23.790000915527344</v>
      </c>
    </row>
    <row r="151" spans="1:33">
      <c r="J151" s="3"/>
      <c r="K151" s="3"/>
      <c r="L151" s="3"/>
      <c r="M151" s="3"/>
      <c r="N151" s="3"/>
      <c r="O151" s="3"/>
      <c r="P151" s="3"/>
      <c r="AC151">
        <v>9.8320000000000007</v>
      </c>
      <c r="AD151">
        <v>-1.8700000047683716</v>
      </c>
      <c r="AE151">
        <v>-19.840000152587891</v>
      </c>
      <c r="AF151">
        <f t="shared" si="28"/>
        <v>-1.8700000047683716</v>
      </c>
      <c r="AG151">
        <f t="shared" si="29"/>
        <v>-19.840000152587891</v>
      </c>
    </row>
    <row r="152" spans="1:33">
      <c r="J152" s="3"/>
      <c r="K152" s="3"/>
      <c r="L152" s="3"/>
      <c r="M152" s="3"/>
      <c r="N152" s="3"/>
      <c r="O152" s="3"/>
      <c r="P152" s="3"/>
      <c r="AC152">
        <v>9.9030000000000005</v>
      </c>
      <c r="AD152">
        <v>-3.630000114440918</v>
      </c>
      <c r="AE152">
        <v>-18.840000152587891</v>
      </c>
      <c r="AF152">
        <f t="shared" si="28"/>
        <v>-3.630000114440918</v>
      </c>
      <c r="AG152">
        <f t="shared" si="29"/>
        <v>-18.840000152587891</v>
      </c>
    </row>
    <row r="153" spans="1:33">
      <c r="J153" s="3"/>
      <c r="K153" s="3"/>
      <c r="L153" s="3"/>
      <c r="M153" s="3"/>
      <c r="N153" s="3"/>
      <c r="O153" s="3"/>
      <c r="P153" s="3"/>
      <c r="AC153">
        <v>9.9670000000000005</v>
      </c>
      <c r="AD153">
        <v>-1.5800000429153442</v>
      </c>
      <c r="AE153">
        <v>-20.049999237060547</v>
      </c>
      <c r="AF153">
        <f t="shared" si="28"/>
        <v>-1.5800000429153442</v>
      </c>
      <c r="AG153">
        <f t="shared" si="29"/>
        <v>-20.049999237060547</v>
      </c>
    </row>
    <row r="154" spans="1:33">
      <c r="J154" s="3"/>
      <c r="K154" s="3"/>
      <c r="L154" s="3"/>
      <c r="M154" s="3"/>
      <c r="N154" s="3"/>
      <c r="O154" s="3"/>
      <c r="P154" s="3"/>
      <c r="AC154">
        <v>10.028</v>
      </c>
      <c r="AD154">
        <v>-0.69999998807907104</v>
      </c>
      <c r="AE154">
        <v>-18.590000152587891</v>
      </c>
      <c r="AF154">
        <f t="shared" si="28"/>
        <v>-0.69999998807907104</v>
      </c>
      <c r="AG154">
        <f t="shared" si="29"/>
        <v>-18.590000152587891</v>
      </c>
    </row>
    <row r="155" spans="1:33">
      <c r="J155" s="3"/>
      <c r="K155" s="3"/>
      <c r="L155" s="3"/>
      <c r="M155" s="3"/>
      <c r="N155" s="3"/>
      <c r="O155" s="3"/>
      <c r="P155" s="3"/>
      <c r="AC155">
        <v>10.098000000000001</v>
      </c>
      <c r="AD155">
        <v>-3.5199999809265137</v>
      </c>
      <c r="AE155">
        <v>-16.979999542236328</v>
      </c>
      <c r="AF155">
        <f t="shared" si="28"/>
        <v>-3.5199999809265137</v>
      </c>
      <c r="AG155">
        <f t="shared" si="29"/>
        <v>-16.979999542236328</v>
      </c>
    </row>
    <row r="156" spans="1:33">
      <c r="J156" s="3"/>
      <c r="K156" s="3"/>
      <c r="L156" s="3"/>
      <c r="M156" s="3"/>
      <c r="N156" s="3"/>
      <c r="O156" s="3"/>
      <c r="P156" s="3"/>
      <c r="AC156">
        <v>10.162000000000001</v>
      </c>
      <c r="AD156">
        <v>-3.5199999809265137</v>
      </c>
      <c r="AE156">
        <v>-15.729999542236328</v>
      </c>
      <c r="AF156">
        <f t="shared" si="28"/>
        <v>-3.5199999809265137</v>
      </c>
      <c r="AG156">
        <f t="shared" si="29"/>
        <v>-15.729999542236328</v>
      </c>
    </row>
    <row r="157" spans="1:33">
      <c r="J157" s="3"/>
      <c r="K157" s="3"/>
      <c r="L157" s="3"/>
      <c r="M157" s="3"/>
      <c r="N157" s="3"/>
      <c r="O157" s="3"/>
      <c r="P157" s="3"/>
      <c r="AC157">
        <v>10.228999999999999</v>
      </c>
      <c r="AD157">
        <v>-9.9700002670288086</v>
      </c>
      <c r="AE157">
        <v>-18.540000915527344</v>
      </c>
      <c r="AF157">
        <f t="shared" si="28"/>
        <v>-9.9700002670288086</v>
      </c>
      <c r="AG157">
        <f t="shared" si="29"/>
        <v>-18.540000915527344</v>
      </c>
    </row>
    <row r="158" spans="1:33">
      <c r="J158" s="3"/>
      <c r="K158" s="3"/>
      <c r="L158" s="3"/>
      <c r="M158" s="3"/>
      <c r="N158" s="3"/>
      <c r="O158" s="3"/>
      <c r="P158" s="3"/>
      <c r="AC158">
        <v>10.294</v>
      </c>
      <c r="AD158">
        <v>-11.350000381469727</v>
      </c>
      <c r="AE158">
        <v>-17.459999084472656</v>
      </c>
      <c r="AF158">
        <f t="shared" si="28"/>
        <v>-11.350000381469727</v>
      </c>
      <c r="AG158">
        <f t="shared" si="29"/>
        <v>-17.459999084472656</v>
      </c>
    </row>
    <row r="159" spans="1:33">
      <c r="J159" s="3"/>
      <c r="K159" s="3"/>
      <c r="L159" s="3"/>
      <c r="M159" s="3"/>
      <c r="N159" s="3"/>
      <c r="O159" s="3"/>
      <c r="P159" s="3"/>
      <c r="AC159">
        <v>10.359</v>
      </c>
      <c r="AD159">
        <v>-11.430000305175781</v>
      </c>
      <c r="AE159">
        <v>-18.299999237060547</v>
      </c>
      <c r="AF159">
        <f t="shared" si="28"/>
        <v>-11.430000305175781</v>
      </c>
      <c r="AG159">
        <f t="shared" si="29"/>
        <v>-18.299999237060547</v>
      </c>
    </row>
    <row r="160" spans="1:33">
      <c r="J160" s="3"/>
      <c r="K160" s="3"/>
      <c r="L160" s="3"/>
      <c r="M160" s="3"/>
      <c r="N160" s="3"/>
      <c r="O160" s="3"/>
      <c r="P160" s="3"/>
      <c r="AC160">
        <v>10.414</v>
      </c>
      <c r="AD160">
        <v>-11.170000076293945</v>
      </c>
      <c r="AE160">
        <v>-19.129999160766602</v>
      </c>
      <c r="AF160">
        <f t="shared" si="28"/>
        <v>-11.170000076293945</v>
      </c>
      <c r="AG160">
        <f t="shared" si="29"/>
        <v>-19.129999160766602</v>
      </c>
    </row>
    <row r="161" spans="10:33">
      <c r="J161" s="3"/>
      <c r="K161" s="3"/>
      <c r="L161" s="3"/>
      <c r="M161" s="3"/>
      <c r="N161" s="3"/>
      <c r="O161" s="3"/>
      <c r="P161" s="3"/>
      <c r="AC161">
        <v>10.478999999999999</v>
      </c>
      <c r="AD161">
        <v>-8.8900003433227539</v>
      </c>
      <c r="AE161">
        <v>-13.789999961853027</v>
      </c>
      <c r="AF161">
        <f t="shared" si="28"/>
        <v>-8.8900003433227539</v>
      </c>
      <c r="AG161">
        <f t="shared" si="29"/>
        <v>-13.789999961853027</v>
      </c>
    </row>
    <row r="162" spans="10:33">
      <c r="J162" s="3"/>
      <c r="K162" s="3"/>
      <c r="L162" s="3"/>
      <c r="M162" s="3"/>
      <c r="N162" s="3"/>
      <c r="O162" s="3"/>
      <c r="P162" s="3"/>
      <c r="AC162">
        <v>10.571</v>
      </c>
      <c r="AD162">
        <v>-9.0299997329711914</v>
      </c>
      <c r="AE162">
        <v>-14.649999618530273</v>
      </c>
      <c r="AF162">
        <f t="shared" si="28"/>
        <v>-9.0299997329711914</v>
      </c>
      <c r="AG162">
        <f t="shared" si="29"/>
        <v>-14.649999618530273</v>
      </c>
    </row>
    <row r="163" spans="10:33">
      <c r="J163" s="3"/>
      <c r="K163" s="3"/>
      <c r="L163" s="3"/>
      <c r="M163" s="3"/>
      <c r="N163" s="3"/>
      <c r="O163" s="3"/>
      <c r="P163" s="3"/>
      <c r="AC163">
        <v>10.632</v>
      </c>
      <c r="AD163">
        <v>-8.9700002670288086</v>
      </c>
      <c r="AE163">
        <v>-14.630000114440918</v>
      </c>
      <c r="AF163">
        <f t="shared" si="28"/>
        <v>-8.9700002670288086</v>
      </c>
      <c r="AG163">
        <f t="shared" si="29"/>
        <v>-14.630000114440918</v>
      </c>
    </row>
    <row r="164" spans="10:33">
      <c r="J164" s="3"/>
      <c r="K164" s="3"/>
      <c r="L164" s="3"/>
      <c r="M164" s="3"/>
      <c r="N164" s="3"/>
      <c r="O164" s="3"/>
      <c r="P164" s="3"/>
      <c r="AC164">
        <v>10.689</v>
      </c>
      <c r="AD164">
        <v>-17.340000152587891</v>
      </c>
      <c r="AE164">
        <v>-17.020000457763672</v>
      </c>
      <c r="AF164">
        <f t="shared" si="28"/>
        <v>-17.340000152587891</v>
      </c>
      <c r="AG164">
        <f t="shared" si="29"/>
        <v>-17.020000457763672</v>
      </c>
    </row>
    <row r="165" spans="10:33">
      <c r="J165" s="3"/>
      <c r="K165" s="3"/>
      <c r="L165" s="3"/>
      <c r="M165" s="3"/>
      <c r="N165" s="3"/>
      <c r="O165" s="3"/>
      <c r="P165" s="3"/>
      <c r="AC165">
        <v>10.765000000000001</v>
      </c>
      <c r="AD165">
        <v>-10.859999656677246</v>
      </c>
      <c r="AE165">
        <v>-15.119999885559082</v>
      </c>
      <c r="AF165">
        <f t="shared" si="28"/>
        <v>-10.859999656677246</v>
      </c>
      <c r="AG165">
        <f t="shared" si="29"/>
        <v>-15.119999885559082</v>
      </c>
    </row>
    <row r="166" spans="10:33">
      <c r="J166" s="3"/>
      <c r="K166" s="3"/>
      <c r="L166" s="3"/>
      <c r="M166" s="3"/>
      <c r="N166" s="3"/>
      <c r="O166" s="3"/>
      <c r="P166" s="3"/>
      <c r="AC166">
        <v>10.817</v>
      </c>
      <c r="AD166">
        <v>-8.6499996185302734</v>
      </c>
      <c r="AE166">
        <v>-15.189999580383301</v>
      </c>
      <c r="AF166">
        <f t="shared" si="28"/>
        <v>-8.6499996185302734</v>
      </c>
      <c r="AG166">
        <f t="shared" si="29"/>
        <v>-15.189999580383301</v>
      </c>
    </row>
    <row r="167" spans="10:33">
      <c r="J167" s="3"/>
      <c r="K167" s="3"/>
      <c r="L167" s="3"/>
      <c r="M167" s="3"/>
      <c r="N167" s="3"/>
      <c r="O167" s="3"/>
      <c r="P167" s="3"/>
      <c r="AC167">
        <v>10.904999999999999</v>
      </c>
      <c r="AD167">
        <v>-9.4600000381469727</v>
      </c>
      <c r="AE167">
        <v>-5.6399998664855957</v>
      </c>
      <c r="AF167">
        <f t="shared" si="28"/>
        <v>-9.4600000381469727</v>
      </c>
      <c r="AG167">
        <f t="shared" si="29"/>
        <v>-5.6399998664855957</v>
      </c>
    </row>
    <row r="168" spans="10:33">
      <c r="J168" s="3"/>
      <c r="K168" s="3"/>
      <c r="L168" s="3"/>
      <c r="M168" s="3"/>
      <c r="N168" s="3"/>
      <c r="O168" s="3"/>
      <c r="P168" s="3"/>
      <c r="AC168">
        <v>10.97</v>
      </c>
      <c r="AD168">
        <v>-5.0100002288818359</v>
      </c>
      <c r="AE168">
        <v>-13.380000114440918</v>
      </c>
      <c r="AF168">
        <f t="shared" si="28"/>
        <v>-5.0100002288818359</v>
      </c>
      <c r="AG168">
        <f t="shared" si="29"/>
        <v>-13.380000114440918</v>
      </c>
    </row>
    <row r="169" spans="10:33">
      <c r="J169" s="3"/>
      <c r="K169" s="3"/>
      <c r="L169" s="3"/>
      <c r="M169" s="3"/>
      <c r="N169" s="3"/>
      <c r="O169" s="3"/>
      <c r="P169" s="3"/>
      <c r="AC169">
        <v>11.048</v>
      </c>
      <c r="AD169">
        <v>-4.5199999809265137</v>
      </c>
      <c r="AE169">
        <v>-13.5</v>
      </c>
      <c r="AF169">
        <f t="shared" si="28"/>
        <v>-4.5199999809265137</v>
      </c>
      <c r="AG169">
        <f t="shared" si="29"/>
        <v>-13.5</v>
      </c>
    </row>
    <row r="170" spans="10:33">
      <c r="J170" s="3"/>
      <c r="K170" s="3"/>
      <c r="L170" s="3"/>
      <c r="M170" s="3"/>
      <c r="N170" s="3"/>
      <c r="O170" s="3"/>
      <c r="P170" s="3"/>
      <c r="AC170">
        <v>11.121</v>
      </c>
      <c r="AD170">
        <v>-4.2800002098083496</v>
      </c>
      <c r="AE170">
        <v>-14.159999847412109</v>
      </c>
      <c r="AF170">
        <f t="shared" si="28"/>
        <v>-4.2800002098083496</v>
      </c>
      <c r="AG170">
        <f t="shared" si="29"/>
        <v>-14.159999847412109</v>
      </c>
    </row>
    <row r="171" spans="10:33">
      <c r="J171" s="3"/>
      <c r="K171" s="3"/>
      <c r="L171" s="3"/>
      <c r="M171" s="3"/>
      <c r="N171" s="3"/>
      <c r="O171" s="3"/>
      <c r="P171" s="3"/>
      <c r="AC171">
        <v>11.186999999999999</v>
      </c>
      <c r="AD171">
        <v>-10.140000343322754</v>
      </c>
      <c r="AE171">
        <v>-11.479999542236328</v>
      </c>
      <c r="AF171">
        <f t="shared" si="28"/>
        <v>-10.140000343322754</v>
      </c>
      <c r="AG171">
        <f t="shared" si="29"/>
        <v>-11.479999542236328</v>
      </c>
    </row>
    <row r="172" spans="10:33">
      <c r="J172" s="3"/>
      <c r="K172" s="3"/>
      <c r="L172" s="3"/>
      <c r="M172" s="3"/>
      <c r="N172" s="3"/>
      <c r="O172" s="3"/>
      <c r="P172" s="3"/>
      <c r="AC172">
        <v>11.256</v>
      </c>
      <c r="AD172">
        <v>-4.619999885559082</v>
      </c>
      <c r="AE172">
        <v>-10.720000267028809</v>
      </c>
      <c r="AF172">
        <f t="shared" si="28"/>
        <v>-4.619999885559082</v>
      </c>
      <c r="AG172">
        <f t="shared" si="29"/>
        <v>-10.720000267028809</v>
      </c>
    </row>
    <row r="173" spans="10:33">
      <c r="J173" s="3"/>
      <c r="K173" s="3"/>
      <c r="L173" s="3"/>
      <c r="M173" s="3"/>
      <c r="N173" s="3"/>
      <c r="O173" s="3"/>
      <c r="P173" s="3"/>
      <c r="AC173">
        <v>11.315</v>
      </c>
      <c r="AD173">
        <v>-3.0199999809265137</v>
      </c>
      <c r="AE173">
        <v>-13.010000228881836</v>
      </c>
      <c r="AF173">
        <f t="shared" si="28"/>
        <v>-3.0199999809265137</v>
      </c>
      <c r="AG173">
        <f t="shared" si="29"/>
        <v>-13.010000228881836</v>
      </c>
    </row>
    <row r="174" spans="10:33">
      <c r="J174" s="3"/>
      <c r="K174" s="3"/>
      <c r="L174" s="3"/>
      <c r="M174" s="3"/>
      <c r="N174" s="3"/>
      <c r="O174" s="3"/>
      <c r="P174" s="3"/>
      <c r="AC174">
        <v>11.378</v>
      </c>
      <c r="AD174">
        <v>-7.9499998092651367</v>
      </c>
      <c r="AE174">
        <v>-9.1099996566772461</v>
      </c>
      <c r="AF174">
        <f t="shared" si="28"/>
        <v>-7.9499998092651367</v>
      </c>
      <c r="AG174">
        <f t="shared" si="29"/>
        <v>-9.1099996566772461</v>
      </c>
    </row>
    <row r="175" spans="10:33">
      <c r="J175" s="3"/>
      <c r="K175" s="3"/>
      <c r="L175" s="3"/>
      <c r="M175" s="3"/>
      <c r="N175" s="3"/>
      <c r="O175" s="3"/>
      <c r="P175" s="3"/>
      <c r="AC175">
        <v>11.445</v>
      </c>
      <c r="AD175">
        <v>-4.8600001335144043</v>
      </c>
      <c r="AE175">
        <v>-14.630000114440918</v>
      </c>
      <c r="AF175">
        <f t="shared" si="28"/>
        <v>-4.8600001335144043</v>
      </c>
      <c r="AG175">
        <f t="shared" si="29"/>
        <v>-14.630000114440918</v>
      </c>
    </row>
    <row r="176" spans="10:33">
      <c r="J176" s="3"/>
      <c r="K176" s="3"/>
      <c r="L176" s="3"/>
      <c r="M176" s="3"/>
      <c r="N176" s="3"/>
      <c r="O176" s="3"/>
      <c r="P176" s="3"/>
      <c r="AC176">
        <v>11.507</v>
      </c>
      <c r="AD176">
        <v>-2.9600000381469727</v>
      </c>
      <c r="AE176">
        <v>-15.289999961853027</v>
      </c>
      <c r="AF176">
        <f t="shared" si="28"/>
        <v>-2.9600000381469727</v>
      </c>
      <c r="AG176">
        <f t="shared" si="29"/>
        <v>-15.289999961853027</v>
      </c>
    </row>
    <row r="177" spans="10:33">
      <c r="J177" s="3"/>
      <c r="K177" s="3"/>
      <c r="L177" s="3"/>
      <c r="M177" s="3"/>
      <c r="N177" s="3"/>
      <c r="O177" s="3"/>
      <c r="P177" s="3"/>
      <c r="AC177">
        <v>11.574999999999999</v>
      </c>
      <c r="AD177">
        <v>-4.6399998664855957</v>
      </c>
      <c r="AE177">
        <v>-14.420000076293945</v>
      </c>
      <c r="AF177">
        <f t="shared" si="28"/>
        <v>-4.6399998664855957</v>
      </c>
      <c r="AG177">
        <f t="shared" si="29"/>
        <v>-14.420000076293945</v>
      </c>
    </row>
    <row r="178" spans="10:33">
      <c r="J178" s="3"/>
      <c r="K178" s="3"/>
      <c r="L178" s="3"/>
      <c r="M178" s="3"/>
      <c r="N178" s="3"/>
      <c r="O178" s="3"/>
      <c r="P178" s="3"/>
      <c r="AC178">
        <v>11.643000000000001</v>
      </c>
      <c r="AD178">
        <v>-2.7799999713897705</v>
      </c>
      <c r="AE178">
        <v>-16.149999618530273</v>
      </c>
      <c r="AF178">
        <f t="shared" si="28"/>
        <v>-2.7799999713897705</v>
      </c>
      <c r="AG178">
        <f t="shared" si="29"/>
        <v>-16.149999618530273</v>
      </c>
    </row>
    <row r="179" spans="10:33">
      <c r="J179" s="3"/>
      <c r="K179" s="3"/>
      <c r="L179" s="3"/>
      <c r="M179" s="3"/>
      <c r="N179" s="3"/>
      <c r="O179" s="3"/>
      <c r="P179" s="3"/>
      <c r="AC179">
        <v>11.704000000000001</v>
      </c>
      <c r="AD179">
        <v>-4.4499998092651367</v>
      </c>
      <c r="AE179">
        <v>-11.859999656677246</v>
      </c>
      <c r="AF179">
        <f t="shared" si="28"/>
        <v>-4.4499998092651367</v>
      </c>
      <c r="AG179">
        <f t="shared" si="29"/>
        <v>-11.859999656677246</v>
      </c>
    </row>
    <row r="180" spans="10:33">
      <c r="J180" s="3"/>
      <c r="K180" s="3"/>
      <c r="L180" s="3"/>
      <c r="M180" s="3"/>
      <c r="N180" s="3"/>
      <c r="O180" s="3"/>
      <c r="P180" s="3"/>
      <c r="AC180">
        <v>11.753</v>
      </c>
      <c r="AD180">
        <v>-1.440000057220459</v>
      </c>
      <c r="AE180">
        <v>-11.970000267028809</v>
      </c>
      <c r="AF180">
        <f t="shared" si="28"/>
        <v>-1.440000057220459</v>
      </c>
      <c r="AG180">
        <f t="shared" si="29"/>
        <v>-11.970000267028809</v>
      </c>
    </row>
    <row r="181" spans="10:33">
      <c r="J181" s="3"/>
      <c r="K181" s="3"/>
      <c r="L181" s="3"/>
      <c r="M181" s="3"/>
      <c r="N181" s="3"/>
      <c r="O181" s="3"/>
      <c r="P181" s="3"/>
      <c r="AC181">
        <v>11.808999999999999</v>
      </c>
      <c r="AD181">
        <v>2.25</v>
      </c>
      <c r="AE181">
        <v>-12.960000038146973</v>
      </c>
      <c r="AF181">
        <f t="shared" si="28"/>
        <v>2.25</v>
      </c>
      <c r="AG181">
        <f t="shared" si="29"/>
        <v>-12.960000038146973</v>
      </c>
    </row>
    <row r="182" spans="10:33">
      <c r="J182" s="3"/>
      <c r="K182" s="3"/>
      <c r="L182" s="3"/>
      <c r="M182" s="3"/>
      <c r="N182" s="3"/>
      <c r="O182" s="3"/>
      <c r="P182" s="3"/>
      <c r="AC182">
        <v>11.888</v>
      </c>
      <c r="AD182">
        <v>-2.7400000095367432</v>
      </c>
      <c r="AE182">
        <v>-8.3199996948242188</v>
      </c>
      <c r="AF182">
        <f t="shared" si="28"/>
        <v>-2.7400000095367432</v>
      </c>
      <c r="AG182">
        <f t="shared" si="29"/>
        <v>-8.3199996948242188</v>
      </c>
    </row>
    <row r="183" spans="10:33">
      <c r="J183" s="3"/>
      <c r="K183" s="3"/>
      <c r="L183" s="3"/>
      <c r="M183" s="3"/>
      <c r="N183" s="3"/>
      <c r="O183" s="3"/>
      <c r="P183" s="3"/>
      <c r="AC183">
        <v>11.954000000000001</v>
      </c>
      <c r="AD183">
        <v>-6.8400001525878906</v>
      </c>
      <c r="AE183">
        <v>-9.0600004196166992</v>
      </c>
      <c r="AF183">
        <f t="shared" si="28"/>
        <v>-6.8400001525878906</v>
      </c>
      <c r="AG183">
        <f t="shared" si="29"/>
        <v>-9.0600004196166992</v>
      </c>
    </row>
    <row r="184" spans="10:33">
      <c r="J184" s="3"/>
      <c r="K184" s="3"/>
      <c r="L184" s="3"/>
      <c r="M184" s="3"/>
      <c r="N184" s="3"/>
      <c r="O184" s="3"/>
      <c r="P184" s="3"/>
      <c r="AC184">
        <v>12.012</v>
      </c>
      <c r="AD184">
        <v>-0.54000002145767212</v>
      </c>
      <c r="AE184">
        <v>-9.2799997329711914</v>
      </c>
      <c r="AF184">
        <f t="shared" si="28"/>
        <v>-0.54000002145767212</v>
      </c>
      <c r="AG184">
        <f t="shared" si="29"/>
        <v>-9.2799997329711914</v>
      </c>
    </row>
    <row r="185" spans="10:33">
      <c r="J185" s="3"/>
      <c r="K185" s="3"/>
      <c r="L185" s="3"/>
      <c r="M185" s="3"/>
      <c r="N185" s="3"/>
      <c r="O185" s="3"/>
      <c r="P185" s="3"/>
      <c r="AC185">
        <v>12.077</v>
      </c>
      <c r="AD185">
        <v>-3.9500000476837158</v>
      </c>
      <c r="AE185">
        <v>-8.75</v>
      </c>
      <c r="AF185">
        <f t="shared" si="28"/>
        <v>-3.9500000476837158</v>
      </c>
      <c r="AG185">
        <f t="shared" si="29"/>
        <v>-8.75</v>
      </c>
    </row>
    <row r="186" spans="10:33">
      <c r="J186" s="3"/>
      <c r="K186" s="3"/>
      <c r="L186" s="3"/>
      <c r="M186" s="3"/>
      <c r="N186" s="3"/>
      <c r="O186" s="3"/>
      <c r="P186" s="3"/>
      <c r="AC186">
        <v>12.141999999999999</v>
      </c>
      <c r="AD186">
        <v>0.87000000476837158</v>
      </c>
      <c r="AE186">
        <v>-9.8400001525878906</v>
      </c>
      <c r="AF186">
        <f t="shared" si="28"/>
        <v>0.87000000476837158</v>
      </c>
      <c r="AG186">
        <f t="shared" si="29"/>
        <v>-9.8400001525878906</v>
      </c>
    </row>
    <row r="187" spans="10:33">
      <c r="J187" s="3"/>
      <c r="K187" s="3"/>
      <c r="L187" s="3"/>
      <c r="M187" s="3"/>
      <c r="N187" s="3"/>
      <c r="O187" s="3"/>
      <c r="P187" s="3"/>
      <c r="AC187">
        <v>12.21</v>
      </c>
      <c r="AD187">
        <v>-3.8900001049041748</v>
      </c>
      <c r="AE187">
        <v>-7.8499999046325684</v>
      </c>
      <c r="AF187">
        <f t="shared" si="28"/>
        <v>-3.8900001049041748</v>
      </c>
      <c r="AG187">
        <f t="shared" si="29"/>
        <v>-7.8499999046325684</v>
      </c>
    </row>
    <row r="188" spans="10:33">
      <c r="J188" s="3"/>
      <c r="K188" s="3"/>
      <c r="L188" s="3"/>
      <c r="M188" s="3"/>
      <c r="N188" s="3"/>
      <c r="O188" s="3"/>
      <c r="P188" s="3"/>
      <c r="AC188">
        <v>12.288</v>
      </c>
      <c r="AD188">
        <v>-4.3299999237060547</v>
      </c>
      <c r="AE188">
        <v>-10.630000114440918</v>
      </c>
      <c r="AF188">
        <f t="shared" si="28"/>
        <v>-4.3299999237060547</v>
      </c>
      <c r="AG188">
        <f t="shared" si="29"/>
        <v>-10.630000114440918</v>
      </c>
    </row>
    <row r="189" spans="10:33">
      <c r="J189" s="3"/>
      <c r="K189" s="3"/>
      <c r="L189" s="3"/>
      <c r="M189" s="3"/>
      <c r="N189" s="3"/>
      <c r="O189" s="3"/>
      <c r="P189" s="3"/>
      <c r="AC189">
        <v>12.367000000000001</v>
      </c>
      <c r="AD189">
        <v>-10.199999809265137</v>
      </c>
      <c r="AE189">
        <v>-10.819999694824219</v>
      </c>
      <c r="AF189">
        <f t="shared" si="28"/>
        <v>-10.199999809265137</v>
      </c>
      <c r="AG189">
        <f t="shared" si="29"/>
        <v>-10.819999694824219</v>
      </c>
    </row>
    <row r="190" spans="10:33">
      <c r="J190" s="3"/>
      <c r="K190" s="3"/>
      <c r="L190" s="3"/>
      <c r="M190" s="3"/>
      <c r="N190" s="3"/>
      <c r="O190" s="3"/>
      <c r="P190" s="3"/>
      <c r="AC190">
        <v>12.441000000000001</v>
      </c>
      <c r="AD190">
        <v>-1.4099999666213989</v>
      </c>
      <c r="AE190">
        <v>-13.189999580383301</v>
      </c>
      <c r="AF190">
        <f t="shared" si="28"/>
        <v>-1.4099999666213989</v>
      </c>
      <c r="AG190">
        <f t="shared" si="29"/>
        <v>-13.189999580383301</v>
      </c>
    </row>
    <row r="191" spans="10:33">
      <c r="J191" s="3"/>
      <c r="K191" s="3"/>
      <c r="L191" s="3"/>
      <c r="M191" s="3"/>
      <c r="N191" s="3"/>
      <c r="O191" s="3"/>
      <c r="P191" s="3"/>
      <c r="AC191">
        <v>12.5</v>
      </c>
      <c r="AD191">
        <v>-2.8499999046325684</v>
      </c>
      <c r="AE191">
        <v>-12.829999923706055</v>
      </c>
      <c r="AF191">
        <f t="shared" si="28"/>
        <v>-2.8499999046325684</v>
      </c>
      <c r="AG191">
        <f t="shared" si="29"/>
        <v>-12.829999923706055</v>
      </c>
    </row>
    <row r="192" spans="10:33">
      <c r="J192" s="3"/>
      <c r="K192" s="3"/>
      <c r="L192" s="3"/>
      <c r="M192" s="3"/>
      <c r="N192" s="3"/>
      <c r="O192" s="3"/>
      <c r="P192" s="3"/>
      <c r="AC192">
        <v>12.558999999999999</v>
      </c>
      <c r="AD192">
        <v>-10.369999885559082</v>
      </c>
      <c r="AE192">
        <v>-10.260000228881836</v>
      </c>
      <c r="AF192">
        <f t="shared" si="28"/>
        <v>-10.369999885559082</v>
      </c>
      <c r="AG192">
        <f t="shared" si="29"/>
        <v>-10.260000228881836</v>
      </c>
    </row>
    <row r="193" spans="10:33">
      <c r="J193" s="3"/>
      <c r="K193" s="3"/>
      <c r="L193" s="3"/>
      <c r="M193" s="3"/>
      <c r="N193" s="3"/>
      <c r="O193" s="3"/>
      <c r="P193" s="3"/>
      <c r="AC193">
        <v>12.62</v>
      </c>
      <c r="AD193">
        <v>-18.409999847412109</v>
      </c>
      <c r="AE193">
        <v>-11.829999923706055</v>
      </c>
      <c r="AF193">
        <f t="shared" si="28"/>
        <v>-18.409999847412109</v>
      </c>
      <c r="AG193">
        <f t="shared" si="29"/>
        <v>-11.829999923706055</v>
      </c>
    </row>
    <row r="194" spans="10:33">
      <c r="J194" s="3"/>
      <c r="K194" s="3"/>
      <c r="L194" s="3"/>
      <c r="M194" s="3"/>
      <c r="N194" s="3"/>
      <c r="O194" s="3"/>
      <c r="P194" s="3"/>
      <c r="AC194">
        <v>12.677</v>
      </c>
      <c r="AD194">
        <v>-17.559999465942383</v>
      </c>
      <c r="AE194">
        <v>-12.699999809265137</v>
      </c>
      <c r="AF194">
        <f t="shared" si="28"/>
        <v>-17.559999465942383</v>
      </c>
      <c r="AG194">
        <f t="shared" si="29"/>
        <v>-12.699999809265137</v>
      </c>
    </row>
    <row r="195" spans="10:33">
      <c r="J195" s="3"/>
      <c r="K195" s="3"/>
      <c r="L195" s="3"/>
      <c r="M195" s="3"/>
      <c r="N195" s="3"/>
      <c r="O195" s="3"/>
      <c r="P195" s="3"/>
      <c r="AC195"/>
    </row>
    <row r="196" spans="10:33">
      <c r="J196" s="3"/>
      <c r="K196" s="3"/>
      <c r="L196" s="3"/>
      <c r="M196" s="3"/>
      <c r="N196" s="3"/>
      <c r="O196" s="3"/>
      <c r="P196" s="3"/>
      <c r="AC196"/>
    </row>
    <row r="197" spans="10:33">
      <c r="J197" s="3"/>
      <c r="K197" s="3"/>
      <c r="L197" s="3"/>
      <c r="M197" s="3"/>
      <c r="N197" s="3"/>
      <c r="O197" s="3"/>
      <c r="P197" s="3"/>
      <c r="AC197"/>
    </row>
    <row r="198" spans="10:33">
      <c r="J198" s="3"/>
      <c r="K198" s="3"/>
      <c r="L198" s="3"/>
      <c r="M198" s="3"/>
      <c r="N198" s="3"/>
      <c r="O198" s="3"/>
      <c r="P198" s="3"/>
      <c r="AC198"/>
    </row>
    <row r="199" spans="10:33">
      <c r="J199" s="3"/>
      <c r="K199" s="3"/>
      <c r="L199" s="3"/>
      <c r="M199" s="3"/>
      <c r="N199" s="3"/>
      <c r="O199" s="3"/>
      <c r="P199" s="3"/>
      <c r="AC199"/>
    </row>
    <row r="200" spans="10:33">
      <c r="J200" s="3"/>
      <c r="K200" s="3"/>
      <c r="L200" s="3"/>
      <c r="M200" s="3"/>
      <c r="N200" s="3"/>
      <c r="O200" s="3"/>
      <c r="P200" s="3"/>
      <c r="AC200"/>
    </row>
    <row r="201" spans="10:33">
      <c r="J201" s="3"/>
      <c r="K201" s="3"/>
      <c r="L201" s="3"/>
      <c r="M201" s="3"/>
      <c r="N201" s="3"/>
      <c r="O201" s="3"/>
      <c r="P201" s="3"/>
      <c r="AC201"/>
    </row>
    <row r="202" spans="10:33">
      <c r="J202" s="3"/>
      <c r="K202" s="3"/>
      <c r="L202" s="3"/>
      <c r="M202" s="3"/>
      <c r="N202" s="3"/>
      <c r="O202" s="3"/>
      <c r="P202" s="3"/>
      <c r="AC202"/>
    </row>
    <row r="203" spans="10:33">
      <c r="J203" s="3"/>
      <c r="K203" s="3"/>
      <c r="L203" s="3"/>
      <c r="M203" s="3"/>
      <c r="N203" s="3"/>
      <c r="O203" s="3"/>
      <c r="P203" s="3"/>
      <c r="AC203"/>
    </row>
    <row r="204" spans="10:33">
      <c r="J204" s="3"/>
      <c r="K204" s="3"/>
      <c r="L204" s="3"/>
      <c r="M204" s="3"/>
      <c r="N204" s="3"/>
      <c r="O204" s="3"/>
      <c r="P204" s="3"/>
      <c r="AC204"/>
    </row>
    <row r="205" spans="10:33">
      <c r="J205" s="3"/>
      <c r="K205" s="3"/>
      <c r="L205" s="3"/>
      <c r="M205" s="3"/>
      <c r="N205" s="3"/>
      <c r="O205" s="3"/>
      <c r="P205" s="3"/>
      <c r="AC205"/>
    </row>
    <row r="206" spans="10:33">
      <c r="J206" s="3"/>
      <c r="K206" s="3"/>
      <c r="L206" s="3"/>
      <c r="M206" s="3"/>
      <c r="N206" s="3"/>
      <c r="O206" s="3"/>
      <c r="P206" s="3"/>
      <c r="AC206"/>
    </row>
    <row r="207" spans="10:33">
      <c r="J207" s="3"/>
      <c r="K207" s="3"/>
      <c r="L207" s="3"/>
      <c r="M207" s="3"/>
      <c r="N207" s="3"/>
      <c r="O207" s="3"/>
      <c r="P207" s="3"/>
      <c r="AC207"/>
    </row>
    <row r="208" spans="10:33">
      <c r="J208" s="3"/>
      <c r="K208" s="3"/>
      <c r="L208" s="3"/>
      <c r="M208" s="3"/>
      <c r="N208" s="3"/>
      <c r="O208" s="3"/>
      <c r="P208" s="3"/>
      <c r="AC208"/>
    </row>
    <row r="209" spans="10:29">
      <c r="J209" s="3"/>
      <c r="K209" s="3"/>
      <c r="L209" s="3"/>
      <c r="M209" s="3"/>
      <c r="N209" s="3"/>
      <c r="O209" s="3"/>
      <c r="P209" s="3"/>
      <c r="AC209"/>
    </row>
    <row r="210" spans="10:29">
      <c r="J210" s="3"/>
      <c r="K210" s="3"/>
      <c r="L210" s="3"/>
      <c r="M210" s="3"/>
      <c r="N210" s="3"/>
      <c r="O210" s="3"/>
      <c r="P210" s="3"/>
      <c r="AC210"/>
    </row>
    <row r="211" spans="10:29">
      <c r="J211" s="3"/>
      <c r="K211" s="3"/>
      <c r="L211" s="3"/>
      <c r="M211" s="3"/>
      <c r="N211" s="3"/>
      <c r="O211" s="3"/>
      <c r="P211" s="3"/>
      <c r="AC211"/>
    </row>
    <row r="212" spans="10:29">
      <c r="J212" s="3"/>
      <c r="K212" s="3"/>
      <c r="L212" s="3"/>
      <c r="M212" s="3"/>
      <c r="N212" s="3"/>
      <c r="O212" s="3"/>
      <c r="P212" s="3"/>
      <c r="AC212"/>
    </row>
    <row r="213" spans="10:29">
      <c r="J213" s="3"/>
      <c r="K213" s="3"/>
      <c r="L213" s="3"/>
      <c r="M213" s="3"/>
      <c r="N213" s="3"/>
      <c r="O213" s="3"/>
      <c r="P213" s="3"/>
      <c r="AC213"/>
    </row>
    <row r="214" spans="10:29">
      <c r="J214" s="3"/>
      <c r="K214" s="3"/>
      <c r="L214" s="3"/>
      <c r="M214" s="3"/>
      <c r="N214" s="3"/>
      <c r="O214" s="3"/>
      <c r="P214" s="3"/>
      <c r="AC214"/>
    </row>
    <row r="215" spans="10:29">
      <c r="J215" s="3"/>
      <c r="K215" s="3"/>
      <c r="L215" s="3"/>
      <c r="M215" s="3"/>
      <c r="N215" s="3"/>
      <c r="O215" s="3"/>
      <c r="P215" s="3"/>
      <c r="AC215"/>
    </row>
    <row r="216" spans="10:29">
      <c r="J216" s="3"/>
      <c r="K216" s="3"/>
      <c r="L216" s="3"/>
      <c r="M216" s="3"/>
      <c r="N216" s="3"/>
      <c r="O216" s="3"/>
      <c r="P216" s="3"/>
      <c r="AC216"/>
    </row>
    <row r="217" spans="10:29">
      <c r="J217" s="3"/>
      <c r="K217" s="3"/>
      <c r="L217" s="3"/>
      <c r="M217" s="3"/>
      <c r="N217" s="3"/>
      <c r="O217" s="3"/>
      <c r="P217" s="3"/>
      <c r="AC217"/>
    </row>
    <row r="218" spans="10:29">
      <c r="J218" s="3"/>
      <c r="K218" s="3"/>
      <c r="L218" s="3"/>
      <c r="M218" s="3"/>
      <c r="N218" s="3"/>
      <c r="O218" s="3"/>
      <c r="P218" s="3"/>
      <c r="AC218"/>
    </row>
    <row r="219" spans="10:29">
      <c r="J219" s="3"/>
      <c r="K219" s="3"/>
      <c r="L219" s="3"/>
      <c r="M219" s="3"/>
      <c r="N219" s="3"/>
      <c r="O219" s="3"/>
      <c r="P219" s="3"/>
      <c r="AC219"/>
    </row>
    <row r="220" spans="10:29">
      <c r="J220" s="3"/>
      <c r="K220" s="3"/>
      <c r="L220" s="3"/>
      <c r="M220" s="3"/>
      <c r="N220" s="3"/>
      <c r="O220" s="3"/>
      <c r="P220" s="3"/>
      <c r="AC220"/>
    </row>
    <row r="221" spans="10:29">
      <c r="J221" s="3"/>
      <c r="K221" s="3"/>
      <c r="L221" s="3"/>
      <c r="M221" s="3"/>
      <c r="N221" s="3"/>
      <c r="O221" s="3"/>
      <c r="P221" s="3"/>
      <c r="AC221"/>
    </row>
    <row r="222" spans="10:29">
      <c r="J222" s="3"/>
      <c r="K222" s="3"/>
      <c r="L222" s="3"/>
      <c r="M222" s="3"/>
      <c r="N222" s="3"/>
      <c r="O222" s="3"/>
      <c r="P222" s="3"/>
      <c r="AC222"/>
    </row>
    <row r="223" spans="10:29">
      <c r="J223" s="3"/>
      <c r="K223" s="3"/>
      <c r="L223" s="3"/>
      <c r="M223" s="3"/>
      <c r="N223" s="3"/>
      <c r="O223" s="3"/>
      <c r="P223" s="3"/>
      <c r="AC223"/>
    </row>
    <row r="224" spans="10:29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</row>
    <row r="257" spans="10:16">
      <c r="J257" s="3"/>
      <c r="K257" s="3"/>
      <c r="L257" s="3"/>
      <c r="M257" s="3"/>
      <c r="N257" s="3"/>
      <c r="O257" s="3"/>
      <c r="P257" s="3"/>
    </row>
    <row r="258" spans="10:16">
      <c r="J258" s="3"/>
      <c r="K258" s="3"/>
      <c r="L258" s="3"/>
      <c r="M258" s="3"/>
      <c r="N258" s="3"/>
      <c r="O258" s="3"/>
      <c r="P258" s="3"/>
    </row>
    <row r="259" spans="10:16">
      <c r="J259" s="3"/>
      <c r="K259" s="3"/>
      <c r="L259" s="3"/>
      <c r="M259" s="3"/>
      <c r="N259" s="3"/>
      <c r="O259" s="3"/>
      <c r="P259" s="3"/>
    </row>
    <row r="260" spans="10:16">
      <c r="J260" s="3"/>
      <c r="K260" s="3"/>
      <c r="L260" s="3"/>
      <c r="M260" s="3"/>
      <c r="N260" s="3"/>
      <c r="O260" s="3"/>
      <c r="P260" s="3"/>
    </row>
    <row r="261" spans="10:16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511BE-C190-4790-BAFD-E68687C4346E}">
  <sheetPr codeName="Sheet11"/>
  <dimension ref="A1:AG261"/>
  <sheetViews>
    <sheetView topLeftCell="A3" zoomScale="55" zoomScaleNormal="55" workbookViewId="0">
      <selection activeCell="O3" sqref="O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"/>
      <c r="O1" s="1"/>
      <c r="P1" s="1"/>
      <c r="AC1" s="16"/>
      <c r="AD1" s="16"/>
      <c r="AE1" s="16"/>
    </row>
    <row r="2" spans="1:33">
      <c r="B2" s="15" t="s">
        <v>1</v>
      </c>
      <c r="C2" s="15"/>
      <c r="D2" s="15"/>
      <c r="E2" s="15" t="s">
        <v>2</v>
      </c>
      <c r="F2" s="15"/>
      <c r="G2" s="15"/>
      <c r="H2" s="15"/>
      <c r="I2" s="15"/>
      <c r="J2" s="16" t="s">
        <v>3</v>
      </c>
      <c r="K2" s="16"/>
      <c r="L2" s="16" t="s">
        <v>4</v>
      </c>
      <c r="M2" s="16"/>
      <c r="N2" s="16" t="s">
        <v>5</v>
      </c>
      <c r="O2" s="16"/>
      <c r="P2" s="4"/>
      <c r="AC2" s="5"/>
      <c r="AD2" s="16" t="s">
        <v>6</v>
      </c>
      <c r="AE2" s="16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1506</v>
      </c>
      <c r="B4" s="3" t="str">
        <f>MID(A4,12,8)&amp;"."&amp;RIGHT(A4,3)</f>
        <v>15:16:54.976</v>
      </c>
      <c r="C4" s="3">
        <f>LEFT(B4,2)*3600+MID(B4,4,2)*60+RIGHT(B4,6)</f>
        <v>55014.976000000002</v>
      </c>
      <c r="D4" s="3">
        <f>C4-$C$4</f>
        <v>0</v>
      </c>
      <c r="E4" s="3">
        <v>1057.21</v>
      </c>
      <c r="F4" s="3">
        <v>7352.63</v>
      </c>
      <c r="G4" s="3">
        <v>11062</v>
      </c>
      <c r="H4" s="3">
        <v>874.5</v>
      </c>
      <c r="I4" s="3">
        <v>439.5</v>
      </c>
      <c r="J4">
        <f t="shared" ref="J4:J67" si="0">ROUND(E4*COS(1.5*PI()/180)-F4*SIN(1.5*PI()/180),3)</f>
        <v>864.37800000000004</v>
      </c>
      <c r="K4">
        <f t="shared" ref="K4:K67" si="1">ROUND(E4*SIN(1.5*PI()/180)+F4*COS(1.5*PI()/180),3)</f>
        <v>7377.7849999999999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-2.9900000095367432</v>
      </c>
      <c r="AE4">
        <v>-22.450000762939453</v>
      </c>
      <c r="AF4">
        <f>AD4</f>
        <v>-2.9900000095367432</v>
      </c>
      <c r="AG4">
        <f>AE4</f>
        <v>-22.450000762939453</v>
      </c>
    </row>
    <row r="5" spans="1:33">
      <c r="A5" s="3" t="s">
        <v>1507</v>
      </c>
      <c r="B5" s="3" t="str">
        <f t="shared" ref="B5:B68" si="2">MID(A5,12,8)&amp;"."&amp;RIGHT(A5,3)</f>
        <v>15:16:55.070</v>
      </c>
      <c r="C5" s="3">
        <f t="shared" ref="C5:C68" si="3">LEFT(B5,2)*3600+MID(B5,4,2)*60+RIGHT(B5,6)</f>
        <v>55015.07</v>
      </c>
      <c r="D5" s="3">
        <f t="shared" ref="D5:D68" si="4">C5-$C$4</f>
        <v>9.3999999997322448E-2</v>
      </c>
      <c r="E5" s="3">
        <v>1057.04</v>
      </c>
      <c r="F5" s="3">
        <v>7478.08</v>
      </c>
      <c r="G5" s="3">
        <v>10981.5</v>
      </c>
      <c r="H5" s="3">
        <v>847.5</v>
      </c>
      <c r="I5" s="3">
        <v>438</v>
      </c>
      <c r="J5">
        <f t="shared" si="0"/>
        <v>860.92399999999998</v>
      </c>
      <c r="K5">
        <f t="shared" si="1"/>
        <v>7503.1880000000001</v>
      </c>
      <c r="L5">
        <f t="shared" ref="L5:L68" si="5">J5-$J$4</f>
        <v>-3.4540000000000646</v>
      </c>
      <c r="M5">
        <f t="shared" ref="M5:M68" si="6">K5-$K$4</f>
        <v>125.40300000000025</v>
      </c>
      <c r="N5">
        <f t="shared" ref="N5:O68" si="7">L5*0.001</f>
        <v>-3.4540000000000647E-3</v>
      </c>
      <c r="O5">
        <f t="shared" si="7"/>
        <v>0.12540300000000024</v>
      </c>
      <c r="AC5">
        <v>6.2E-2</v>
      </c>
      <c r="AD5">
        <v>-3.1400001049041748</v>
      </c>
      <c r="AE5">
        <v>-13.869999885559082</v>
      </c>
      <c r="AF5">
        <f t="shared" ref="AF5:AF68" si="8">AD5</f>
        <v>-3.1400001049041748</v>
      </c>
      <c r="AG5">
        <f t="shared" ref="AG5:AG68" si="9">AE5</f>
        <v>-13.869999885559082</v>
      </c>
    </row>
    <row r="6" spans="1:33">
      <c r="A6" s="3" t="s">
        <v>1508</v>
      </c>
      <c r="B6" s="3" t="str">
        <f t="shared" si="2"/>
        <v>15:16:55.163</v>
      </c>
      <c r="C6" s="3">
        <f t="shared" si="3"/>
        <v>55015.163</v>
      </c>
      <c r="D6" s="3">
        <f t="shared" si="4"/>
        <v>0.18699999999807915</v>
      </c>
      <c r="E6" s="3">
        <v>1083.56</v>
      </c>
      <c r="F6" s="3">
        <v>7745.11</v>
      </c>
      <c r="G6" s="3">
        <v>10792</v>
      </c>
      <c r="H6" s="3">
        <v>865</v>
      </c>
      <c r="I6" s="3">
        <v>436.25</v>
      </c>
      <c r="J6">
        <f t="shared" si="0"/>
        <v>880.44500000000005</v>
      </c>
      <c r="K6">
        <f t="shared" si="1"/>
        <v>7770.82</v>
      </c>
      <c r="L6">
        <f t="shared" si="5"/>
        <v>16.067000000000007</v>
      </c>
      <c r="M6">
        <f t="shared" si="6"/>
        <v>393.03499999999985</v>
      </c>
      <c r="N6">
        <f t="shared" si="7"/>
        <v>1.6067000000000008E-2</v>
      </c>
      <c r="O6">
        <f t="shared" si="7"/>
        <v>0.39303499999999986</v>
      </c>
      <c r="AC6">
        <v>0.11799999999999999</v>
      </c>
      <c r="AD6">
        <v>-1.2999999523162842</v>
      </c>
      <c r="AE6">
        <v>-18.090000152587891</v>
      </c>
      <c r="AF6">
        <f t="shared" si="8"/>
        <v>-1.2999999523162842</v>
      </c>
      <c r="AG6">
        <f t="shared" si="9"/>
        <v>-18.090000152587891</v>
      </c>
    </row>
    <row r="7" spans="1:33">
      <c r="A7" s="3" t="s">
        <v>1509</v>
      </c>
      <c r="B7" s="3" t="str">
        <f t="shared" si="2"/>
        <v>15:16:55.256</v>
      </c>
      <c r="C7" s="3">
        <f t="shared" si="3"/>
        <v>55015.256000000001</v>
      </c>
      <c r="D7" s="3">
        <f t="shared" si="4"/>
        <v>0.27999999999883585</v>
      </c>
      <c r="E7" s="3">
        <v>1104.28</v>
      </c>
      <c r="F7" s="3">
        <v>7881.31</v>
      </c>
      <c r="G7" s="3">
        <v>10691</v>
      </c>
      <c r="H7" s="3">
        <v>869.5</v>
      </c>
      <c r="I7" s="3">
        <v>434.5</v>
      </c>
      <c r="J7">
        <f t="shared" si="0"/>
        <v>897.59299999999996</v>
      </c>
      <c r="K7">
        <f t="shared" si="1"/>
        <v>7907.5159999999996</v>
      </c>
      <c r="L7">
        <f t="shared" si="5"/>
        <v>33.214999999999918</v>
      </c>
      <c r="M7">
        <f t="shared" si="6"/>
        <v>529.73099999999977</v>
      </c>
      <c r="N7">
        <f t="shared" si="7"/>
        <v>3.3214999999999918E-2</v>
      </c>
      <c r="O7">
        <f t="shared" si="7"/>
        <v>0.52973099999999973</v>
      </c>
      <c r="AC7">
        <v>0.184</v>
      </c>
      <c r="AD7">
        <v>0.15999999642372131</v>
      </c>
      <c r="AE7">
        <v>-17.389999389648438</v>
      </c>
      <c r="AF7">
        <f t="shared" si="8"/>
        <v>0.15999999642372131</v>
      </c>
      <c r="AG7">
        <f t="shared" si="9"/>
        <v>-17.389999389648438</v>
      </c>
    </row>
    <row r="8" spans="1:33">
      <c r="A8" s="3" t="s">
        <v>1510</v>
      </c>
      <c r="B8" s="3" t="str">
        <f t="shared" si="2"/>
        <v>15:16:55.348</v>
      </c>
      <c r="C8" s="3">
        <f t="shared" si="3"/>
        <v>55015.347999999998</v>
      </c>
      <c r="D8" s="3">
        <f t="shared" si="4"/>
        <v>0.37199999999575084</v>
      </c>
      <c r="E8" s="3">
        <v>1111.01</v>
      </c>
      <c r="F8" s="3">
        <v>8120.87</v>
      </c>
      <c r="G8" s="3">
        <v>10539</v>
      </c>
      <c r="H8" s="3">
        <v>889.5</v>
      </c>
      <c r="I8" s="3">
        <v>432.5</v>
      </c>
      <c r="J8">
        <f t="shared" si="0"/>
        <v>898.05</v>
      </c>
      <c r="K8">
        <f t="shared" si="1"/>
        <v>8147.17</v>
      </c>
      <c r="L8">
        <f t="shared" si="5"/>
        <v>33.671999999999912</v>
      </c>
      <c r="M8">
        <f t="shared" si="6"/>
        <v>769.38500000000022</v>
      </c>
      <c r="N8">
        <f t="shared" si="7"/>
        <v>3.367199999999991E-2</v>
      </c>
      <c r="O8">
        <f t="shared" si="7"/>
        <v>0.76938500000000021</v>
      </c>
      <c r="AC8">
        <v>0.25800000000000001</v>
      </c>
      <c r="AD8">
        <v>-3.25</v>
      </c>
      <c r="AE8">
        <v>-15.649999618530273</v>
      </c>
      <c r="AF8">
        <f t="shared" si="8"/>
        <v>-3.25</v>
      </c>
      <c r="AG8">
        <f t="shared" si="9"/>
        <v>-15.649999618530273</v>
      </c>
    </row>
    <row r="9" spans="1:33">
      <c r="A9" s="3" t="s">
        <v>1511</v>
      </c>
      <c r="B9" s="3" t="str">
        <f t="shared" si="2"/>
        <v>15:16:55.442</v>
      </c>
      <c r="C9" s="3">
        <f t="shared" si="3"/>
        <v>55015.442000000003</v>
      </c>
      <c r="D9" s="3">
        <f t="shared" si="4"/>
        <v>0.46600000000034925</v>
      </c>
      <c r="E9" s="3">
        <v>1106.95</v>
      </c>
      <c r="F9" s="3">
        <v>8232.61</v>
      </c>
      <c r="G9" s="3">
        <v>10475</v>
      </c>
      <c r="H9" s="3">
        <v>879</v>
      </c>
      <c r="I9" s="3">
        <v>430.75</v>
      </c>
      <c r="J9">
        <f t="shared" si="0"/>
        <v>891.06600000000003</v>
      </c>
      <c r="K9">
        <f t="shared" si="1"/>
        <v>8258.7649999999994</v>
      </c>
      <c r="L9">
        <f t="shared" si="5"/>
        <v>26.687999999999988</v>
      </c>
      <c r="M9">
        <f t="shared" si="6"/>
        <v>880.97999999999956</v>
      </c>
      <c r="N9">
        <f t="shared" si="7"/>
        <v>2.668799999999999E-2</v>
      </c>
      <c r="O9">
        <f t="shared" si="7"/>
        <v>0.88097999999999954</v>
      </c>
      <c r="AC9">
        <v>0.32600000000000001</v>
      </c>
      <c r="AD9">
        <v>-4.5999999046325684</v>
      </c>
      <c r="AE9">
        <v>-16.569999694824219</v>
      </c>
      <c r="AF9">
        <f t="shared" si="8"/>
        <v>-4.5999999046325684</v>
      </c>
      <c r="AG9">
        <f t="shared" si="9"/>
        <v>-16.569999694824219</v>
      </c>
    </row>
    <row r="10" spans="1:33">
      <c r="A10" s="3" t="s">
        <v>1512</v>
      </c>
      <c r="B10" s="3" t="str">
        <f t="shared" si="2"/>
        <v>15:16:55.536</v>
      </c>
      <c r="C10" s="3">
        <f t="shared" si="3"/>
        <v>55015.536</v>
      </c>
      <c r="D10" s="3">
        <f t="shared" si="4"/>
        <v>0.55999999999767169</v>
      </c>
      <c r="E10" s="3">
        <v>1094.26</v>
      </c>
      <c r="F10" s="3">
        <v>8504.24</v>
      </c>
      <c r="G10" s="3">
        <v>10325</v>
      </c>
      <c r="H10" s="3">
        <v>968</v>
      </c>
      <c r="I10" s="3">
        <v>858.5</v>
      </c>
      <c r="J10">
        <f t="shared" si="0"/>
        <v>871.27</v>
      </c>
      <c r="K10">
        <f t="shared" si="1"/>
        <v>8529.9699999999993</v>
      </c>
      <c r="L10">
        <f t="shared" si="5"/>
        <v>6.8919999999999391</v>
      </c>
      <c r="M10">
        <f t="shared" si="6"/>
        <v>1152.1849999999995</v>
      </c>
      <c r="N10">
        <f t="shared" si="7"/>
        <v>6.891999999999939E-3</v>
      </c>
      <c r="O10">
        <f t="shared" si="7"/>
        <v>1.1521849999999996</v>
      </c>
      <c r="AC10">
        <v>0.39200000000000002</v>
      </c>
      <c r="AD10">
        <v>-2.6700000762939453</v>
      </c>
      <c r="AE10">
        <v>-12.529999732971191</v>
      </c>
      <c r="AF10">
        <f t="shared" si="8"/>
        <v>-2.6700000762939453</v>
      </c>
      <c r="AG10">
        <f t="shared" si="9"/>
        <v>-12.529999732971191</v>
      </c>
    </row>
    <row r="11" spans="1:33">
      <c r="A11" s="3" t="s">
        <v>1513</v>
      </c>
      <c r="B11" s="3" t="str">
        <f t="shared" si="2"/>
        <v>15:16:55.627</v>
      </c>
      <c r="C11" s="3">
        <f t="shared" si="3"/>
        <v>55015.627</v>
      </c>
      <c r="D11" s="3">
        <f t="shared" si="4"/>
        <v>0.65099999999802094</v>
      </c>
      <c r="E11" s="3">
        <v>1103.69</v>
      </c>
      <c r="F11" s="3">
        <v>8620.84</v>
      </c>
      <c r="G11" s="3">
        <v>10250</v>
      </c>
      <c r="H11" s="3">
        <v>970</v>
      </c>
      <c r="I11" s="3">
        <v>856</v>
      </c>
      <c r="J11">
        <f t="shared" si="0"/>
        <v>877.64499999999998</v>
      </c>
      <c r="K11">
        <f t="shared" si="1"/>
        <v>8646.777</v>
      </c>
      <c r="L11">
        <f t="shared" si="5"/>
        <v>13.266999999999939</v>
      </c>
      <c r="M11">
        <f t="shared" si="6"/>
        <v>1268.9920000000002</v>
      </c>
      <c r="N11">
        <f t="shared" si="7"/>
        <v>1.3266999999999939E-2</v>
      </c>
      <c r="O11">
        <f t="shared" si="7"/>
        <v>1.2689920000000001</v>
      </c>
      <c r="AC11">
        <v>0.46400000000000002</v>
      </c>
      <c r="AD11">
        <v>-0.64999997615814209</v>
      </c>
      <c r="AE11">
        <v>-15.100000381469727</v>
      </c>
      <c r="AF11">
        <f t="shared" si="8"/>
        <v>-0.64999997615814209</v>
      </c>
      <c r="AG11">
        <f t="shared" si="9"/>
        <v>-15.100000381469727</v>
      </c>
    </row>
    <row r="12" spans="1:33">
      <c r="A12" s="3" t="s">
        <v>1514</v>
      </c>
      <c r="B12" s="3" t="str">
        <f t="shared" si="2"/>
        <v>15:16:55.721</v>
      </c>
      <c r="C12" s="3">
        <f t="shared" si="3"/>
        <v>55015.720999999998</v>
      </c>
      <c r="D12" s="3">
        <f t="shared" si="4"/>
        <v>0.74499999999534339</v>
      </c>
      <c r="E12" s="3">
        <v>1120.92</v>
      </c>
      <c r="F12" s="3">
        <v>8848.24</v>
      </c>
      <c r="G12" s="3">
        <v>10107</v>
      </c>
      <c r="H12" s="3">
        <v>975</v>
      </c>
      <c r="I12" s="3">
        <v>853</v>
      </c>
      <c r="J12">
        <f t="shared" si="0"/>
        <v>888.91600000000005</v>
      </c>
      <c r="K12">
        <f t="shared" si="1"/>
        <v>8874.5499999999993</v>
      </c>
      <c r="L12">
        <f t="shared" si="5"/>
        <v>24.538000000000011</v>
      </c>
      <c r="M12">
        <f t="shared" si="6"/>
        <v>1496.7649999999994</v>
      </c>
      <c r="N12">
        <f t="shared" si="7"/>
        <v>2.4538000000000011E-2</v>
      </c>
      <c r="O12">
        <f t="shared" si="7"/>
        <v>1.4967649999999995</v>
      </c>
      <c r="AC12">
        <v>0.52400000000000002</v>
      </c>
      <c r="AD12">
        <v>-2.4200000762939453</v>
      </c>
      <c r="AE12">
        <v>-15.25</v>
      </c>
      <c r="AF12">
        <f t="shared" si="8"/>
        <v>-2.4200000762939453</v>
      </c>
      <c r="AG12">
        <f t="shared" si="9"/>
        <v>-15.25</v>
      </c>
    </row>
    <row r="13" spans="1:33">
      <c r="A13" s="3" t="s">
        <v>1515</v>
      </c>
      <c r="B13" s="3" t="str">
        <f t="shared" si="2"/>
        <v>15:16:55.812</v>
      </c>
      <c r="C13" s="3">
        <f t="shared" si="3"/>
        <v>55015.811999999998</v>
      </c>
      <c r="D13" s="3">
        <f t="shared" si="4"/>
        <v>0.83599999999569263</v>
      </c>
      <c r="E13" s="3">
        <v>1125.28</v>
      </c>
      <c r="F13" s="3">
        <v>8956.9</v>
      </c>
      <c r="G13" s="3">
        <v>10043</v>
      </c>
      <c r="H13" s="3">
        <v>969</v>
      </c>
      <c r="I13" s="3">
        <v>849.5</v>
      </c>
      <c r="J13">
        <f t="shared" si="0"/>
        <v>890.43</v>
      </c>
      <c r="K13">
        <f t="shared" si="1"/>
        <v>8983.2870000000003</v>
      </c>
      <c r="L13">
        <f t="shared" si="5"/>
        <v>26.051999999999907</v>
      </c>
      <c r="M13">
        <f t="shared" si="6"/>
        <v>1605.5020000000004</v>
      </c>
      <c r="N13">
        <f t="shared" si="7"/>
        <v>2.6051999999999909E-2</v>
      </c>
      <c r="O13">
        <f t="shared" si="7"/>
        <v>1.6055020000000004</v>
      </c>
      <c r="AC13">
        <v>0.59</v>
      </c>
      <c r="AD13">
        <v>-0.14000000059604645</v>
      </c>
      <c r="AE13">
        <v>-17.559999465942383</v>
      </c>
      <c r="AF13">
        <f t="shared" si="8"/>
        <v>-0.14000000059604645</v>
      </c>
      <c r="AG13">
        <f t="shared" si="9"/>
        <v>-17.559999465942383</v>
      </c>
    </row>
    <row r="14" spans="1:33">
      <c r="A14" s="3" t="s">
        <v>1516</v>
      </c>
      <c r="B14" s="3" t="str">
        <f t="shared" si="2"/>
        <v>15:16:55.906</v>
      </c>
      <c r="C14" s="3">
        <f t="shared" si="3"/>
        <v>55015.906000000003</v>
      </c>
      <c r="D14" s="3">
        <f t="shared" si="4"/>
        <v>0.93000000000029104</v>
      </c>
      <c r="E14" s="3">
        <v>1122.29</v>
      </c>
      <c r="F14" s="3">
        <v>9214.09</v>
      </c>
      <c r="G14" s="3">
        <v>9906</v>
      </c>
      <c r="H14" s="3">
        <v>896.5</v>
      </c>
      <c r="I14" s="3">
        <v>421</v>
      </c>
      <c r="J14">
        <f t="shared" si="0"/>
        <v>880.70899999999995</v>
      </c>
      <c r="K14">
        <f t="shared" si="1"/>
        <v>9240.3109999999997</v>
      </c>
      <c r="L14">
        <f t="shared" si="5"/>
        <v>16.330999999999904</v>
      </c>
      <c r="M14">
        <f t="shared" si="6"/>
        <v>1862.5259999999998</v>
      </c>
      <c r="N14">
        <f t="shared" si="7"/>
        <v>1.6330999999999905E-2</v>
      </c>
      <c r="O14">
        <f t="shared" si="7"/>
        <v>1.8625259999999999</v>
      </c>
      <c r="AC14">
        <v>0.66100000000000003</v>
      </c>
      <c r="AD14">
        <v>-1.3799999952316284</v>
      </c>
      <c r="AE14">
        <v>-16.790000915527344</v>
      </c>
      <c r="AF14">
        <f t="shared" si="8"/>
        <v>-1.3799999952316284</v>
      </c>
      <c r="AG14">
        <f t="shared" si="9"/>
        <v>-16.790000915527344</v>
      </c>
    </row>
    <row r="15" spans="1:33">
      <c r="A15" s="3" t="s">
        <v>1517</v>
      </c>
      <c r="B15" s="3" t="str">
        <f t="shared" si="2"/>
        <v>15:16:56.000</v>
      </c>
      <c r="C15" s="3">
        <f t="shared" si="3"/>
        <v>55016</v>
      </c>
      <c r="D15" s="3">
        <f t="shared" si="4"/>
        <v>1.0239999999976135</v>
      </c>
      <c r="E15" s="3">
        <v>1125.3800000000001</v>
      </c>
      <c r="F15" s="3">
        <v>9317.64</v>
      </c>
      <c r="G15" s="3">
        <v>9848.5</v>
      </c>
      <c r="H15" s="3">
        <v>909</v>
      </c>
      <c r="I15" s="3">
        <v>418.25</v>
      </c>
      <c r="J15">
        <f t="shared" si="0"/>
        <v>881.08699999999999</v>
      </c>
      <c r="K15">
        <f t="shared" si="1"/>
        <v>9343.9060000000009</v>
      </c>
      <c r="L15">
        <f t="shared" si="5"/>
        <v>16.708999999999946</v>
      </c>
      <c r="M15">
        <f t="shared" si="6"/>
        <v>1966.121000000001</v>
      </c>
      <c r="N15">
        <f t="shared" si="7"/>
        <v>1.6708999999999946E-2</v>
      </c>
      <c r="O15">
        <f t="shared" si="7"/>
        <v>1.9661210000000011</v>
      </c>
      <c r="AC15">
        <v>0.72899999999999998</v>
      </c>
      <c r="AD15">
        <v>-4.5500001907348633</v>
      </c>
      <c r="AE15">
        <v>-2.2200000286102295</v>
      </c>
      <c r="AF15">
        <f t="shared" si="8"/>
        <v>-4.5500001907348633</v>
      </c>
      <c r="AG15">
        <f t="shared" si="9"/>
        <v>-2.2200000286102295</v>
      </c>
    </row>
    <row r="16" spans="1:33">
      <c r="A16" s="3" t="s">
        <v>1518</v>
      </c>
      <c r="B16" s="3" t="str">
        <f t="shared" si="2"/>
        <v>15:16:56.093</v>
      </c>
      <c r="C16" s="3">
        <f t="shared" si="3"/>
        <v>55016.093000000001</v>
      </c>
      <c r="D16" s="3">
        <f t="shared" si="4"/>
        <v>1.1169999999983702</v>
      </c>
      <c r="E16" s="3">
        <v>1191.3399999999999</v>
      </c>
      <c r="F16" s="3">
        <v>9556.8700000000008</v>
      </c>
      <c r="G16" s="3">
        <v>9668</v>
      </c>
      <c r="H16" s="3">
        <v>909</v>
      </c>
      <c r="I16" s="3">
        <v>416.25</v>
      </c>
      <c r="J16">
        <f t="shared" si="0"/>
        <v>940.76199999999994</v>
      </c>
      <c r="K16">
        <f t="shared" si="1"/>
        <v>9584.7810000000009</v>
      </c>
      <c r="L16">
        <f t="shared" si="5"/>
        <v>76.383999999999901</v>
      </c>
      <c r="M16">
        <f t="shared" si="6"/>
        <v>2206.996000000001</v>
      </c>
      <c r="N16">
        <f t="shared" si="7"/>
        <v>7.6383999999999896E-2</v>
      </c>
      <c r="O16">
        <f t="shared" si="7"/>
        <v>2.2069960000000011</v>
      </c>
      <c r="AC16">
        <v>0.80100000000000005</v>
      </c>
      <c r="AD16">
        <v>-10.390000343322754</v>
      </c>
      <c r="AE16">
        <v>-4.320000171661377</v>
      </c>
      <c r="AF16">
        <f t="shared" si="8"/>
        <v>-10.390000343322754</v>
      </c>
      <c r="AG16">
        <f t="shared" si="9"/>
        <v>-4.320000171661377</v>
      </c>
    </row>
    <row r="17" spans="1:33">
      <c r="A17" s="3" t="s">
        <v>1519</v>
      </c>
      <c r="B17" s="3" t="str">
        <f t="shared" si="2"/>
        <v>15:16:56.187</v>
      </c>
      <c r="C17" s="3">
        <f t="shared" si="3"/>
        <v>55016.186999999998</v>
      </c>
      <c r="D17" s="3">
        <f t="shared" si="4"/>
        <v>1.2109999999956926</v>
      </c>
      <c r="E17" s="3">
        <v>1206.3699999999999</v>
      </c>
      <c r="F17" s="3">
        <v>9663.35</v>
      </c>
      <c r="G17" s="3">
        <v>9601</v>
      </c>
      <c r="H17" s="3">
        <v>906.5</v>
      </c>
      <c r="I17" s="3">
        <v>414.25</v>
      </c>
      <c r="J17">
        <f t="shared" si="0"/>
        <v>953</v>
      </c>
      <c r="K17">
        <f t="shared" si="1"/>
        <v>9691.6180000000004</v>
      </c>
      <c r="L17">
        <f t="shared" si="5"/>
        <v>88.621999999999957</v>
      </c>
      <c r="M17">
        <f t="shared" si="6"/>
        <v>2313.8330000000005</v>
      </c>
      <c r="N17">
        <f t="shared" si="7"/>
        <v>8.8621999999999965E-2</v>
      </c>
      <c r="O17">
        <f t="shared" si="7"/>
        <v>2.3138330000000007</v>
      </c>
      <c r="AC17">
        <v>0.86599999999999999</v>
      </c>
      <c r="AD17">
        <v>-10.390000343322754</v>
      </c>
      <c r="AE17">
        <v>-4.320000171661377</v>
      </c>
      <c r="AF17">
        <f t="shared" si="8"/>
        <v>-10.390000343322754</v>
      </c>
      <c r="AG17">
        <f t="shared" si="9"/>
        <v>-4.320000171661377</v>
      </c>
    </row>
    <row r="18" spans="1:33">
      <c r="A18" s="3" t="s">
        <v>1520</v>
      </c>
      <c r="B18" s="3" t="str">
        <f t="shared" si="2"/>
        <v>15:16:56.281</v>
      </c>
      <c r="C18" s="3">
        <f t="shared" si="3"/>
        <v>55016.281000000003</v>
      </c>
      <c r="D18" s="3">
        <f t="shared" si="4"/>
        <v>1.305000000000291</v>
      </c>
      <c r="E18" s="3">
        <v>1218.23</v>
      </c>
      <c r="F18" s="3">
        <v>9909.34</v>
      </c>
      <c r="G18" s="3">
        <v>9469</v>
      </c>
      <c r="H18" s="3">
        <v>1001</v>
      </c>
      <c r="I18" s="3">
        <v>826</v>
      </c>
      <c r="J18">
        <f t="shared" si="0"/>
        <v>958.41600000000005</v>
      </c>
      <c r="K18">
        <f t="shared" si="1"/>
        <v>9937.8340000000007</v>
      </c>
      <c r="L18">
        <f t="shared" si="5"/>
        <v>94.038000000000011</v>
      </c>
      <c r="M18">
        <f t="shared" si="6"/>
        <v>2560.0490000000009</v>
      </c>
      <c r="N18">
        <f t="shared" si="7"/>
        <v>9.403800000000001E-2</v>
      </c>
      <c r="O18">
        <f t="shared" si="7"/>
        <v>2.5600490000000011</v>
      </c>
      <c r="AC18">
        <v>0.91800000000000004</v>
      </c>
      <c r="AD18">
        <v>-6.9699997901916504</v>
      </c>
      <c r="AE18">
        <v>-9.8199996948242188</v>
      </c>
      <c r="AF18">
        <f t="shared" si="8"/>
        <v>-6.9699997901916504</v>
      </c>
      <c r="AG18">
        <f t="shared" si="9"/>
        <v>-9.8199996948242188</v>
      </c>
    </row>
    <row r="19" spans="1:33">
      <c r="A19" s="3" t="s">
        <v>1521</v>
      </c>
      <c r="B19" s="3" t="str">
        <f t="shared" si="2"/>
        <v>15:16:56.375</v>
      </c>
      <c r="C19" s="3">
        <f t="shared" si="3"/>
        <v>55016.375</v>
      </c>
      <c r="D19" s="3">
        <f t="shared" si="4"/>
        <v>1.3989999999976135</v>
      </c>
      <c r="E19" s="3">
        <v>1207.8</v>
      </c>
      <c r="F19" s="3">
        <v>10044.5</v>
      </c>
      <c r="G19" s="3">
        <v>9413.5</v>
      </c>
      <c r="H19" s="3">
        <v>915</v>
      </c>
      <c r="I19" s="3">
        <v>410.5</v>
      </c>
      <c r="J19">
        <f t="shared" si="0"/>
        <v>944.452</v>
      </c>
      <c r="K19">
        <f t="shared" si="1"/>
        <v>10072.674999999999</v>
      </c>
      <c r="L19">
        <f t="shared" si="5"/>
        <v>80.073999999999955</v>
      </c>
      <c r="M19">
        <f t="shared" si="6"/>
        <v>2694.8899999999994</v>
      </c>
      <c r="N19">
        <f t="shared" si="7"/>
        <v>8.0073999999999951E-2</v>
      </c>
      <c r="O19">
        <f t="shared" si="7"/>
        <v>2.6948899999999996</v>
      </c>
      <c r="AC19">
        <v>0.99399999999999999</v>
      </c>
      <c r="AD19">
        <v>1.8700000047683716</v>
      </c>
      <c r="AE19">
        <v>-14.340000152587891</v>
      </c>
      <c r="AF19">
        <f t="shared" si="8"/>
        <v>1.8700000047683716</v>
      </c>
      <c r="AG19">
        <f t="shared" si="9"/>
        <v>-14.340000152587891</v>
      </c>
    </row>
    <row r="20" spans="1:33">
      <c r="A20" s="3" t="s">
        <v>1522</v>
      </c>
      <c r="B20" s="3" t="str">
        <f t="shared" si="2"/>
        <v>15:16:56.467</v>
      </c>
      <c r="C20" s="3">
        <f t="shared" si="3"/>
        <v>55016.466999999997</v>
      </c>
      <c r="D20" s="3">
        <f t="shared" si="4"/>
        <v>1.4909999999945285</v>
      </c>
      <c r="E20" s="3">
        <v>1220.77</v>
      </c>
      <c r="F20" s="3">
        <v>10281.5</v>
      </c>
      <c r="G20" s="3">
        <v>9292</v>
      </c>
      <c r="H20" s="3">
        <v>1007</v>
      </c>
      <c r="I20" s="3">
        <v>817.5</v>
      </c>
      <c r="J20">
        <f t="shared" si="0"/>
        <v>951.21299999999997</v>
      </c>
      <c r="K20">
        <f t="shared" si="1"/>
        <v>10309.933000000001</v>
      </c>
      <c r="L20">
        <f t="shared" si="5"/>
        <v>86.834999999999923</v>
      </c>
      <c r="M20">
        <f t="shared" si="6"/>
        <v>2932.148000000001</v>
      </c>
      <c r="N20">
        <f t="shared" si="7"/>
        <v>8.6834999999999926E-2</v>
      </c>
      <c r="O20">
        <f t="shared" si="7"/>
        <v>2.9321480000000011</v>
      </c>
      <c r="AC20">
        <v>1.0529999999999999</v>
      </c>
      <c r="AD20">
        <v>-3.1400001049041748</v>
      </c>
      <c r="AE20">
        <v>-7.7199997901916504</v>
      </c>
      <c r="AF20">
        <f t="shared" si="8"/>
        <v>-3.1400001049041748</v>
      </c>
      <c r="AG20">
        <f t="shared" si="9"/>
        <v>-7.7199997901916504</v>
      </c>
    </row>
    <row r="21" spans="1:33">
      <c r="A21" s="3" t="s">
        <v>1523</v>
      </c>
      <c r="B21" s="3" t="str">
        <f t="shared" si="2"/>
        <v>15:16:56.560</v>
      </c>
      <c r="C21" s="3">
        <f t="shared" si="3"/>
        <v>55016.56</v>
      </c>
      <c r="D21" s="3">
        <f t="shared" si="4"/>
        <v>1.5839999999952852</v>
      </c>
      <c r="E21" s="3">
        <v>1211.6400000000001</v>
      </c>
      <c r="F21" s="3">
        <v>10412.6</v>
      </c>
      <c r="G21" s="3">
        <v>9241.5</v>
      </c>
      <c r="H21" s="3">
        <v>930</v>
      </c>
      <c r="I21" s="3">
        <v>405.5</v>
      </c>
      <c r="J21">
        <f t="shared" si="0"/>
        <v>938.65499999999997</v>
      </c>
      <c r="K21">
        <f t="shared" si="1"/>
        <v>10440.749</v>
      </c>
      <c r="L21">
        <f t="shared" si="5"/>
        <v>74.27699999999993</v>
      </c>
      <c r="M21">
        <f t="shared" si="6"/>
        <v>3062.9639999999999</v>
      </c>
      <c r="N21">
        <f t="shared" si="7"/>
        <v>7.4276999999999926E-2</v>
      </c>
      <c r="O21">
        <f t="shared" si="7"/>
        <v>3.062964</v>
      </c>
      <c r="AC21">
        <v>1.127</v>
      </c>
      <c r="AD21">
        <v>0.2199999988079071</v>
      </c>
      <c r="AE21">
        <v>-15.810000419616699</v>
      </c>
      <c r="AF21">
        <f t="shared" si="8"/>
        <v>0.2199999988079071</v>
      </c>
      <c r="AG21">
        <f t="shared" si="9"/>
        <v>-15.810000419616699</v>
      </c>
    </row>
    <row r="22" spans="1:33">
      <c r="A22" s="3" t="s">
        <v>1524</v>
      </c>
      <c r="B22" s="3" t="str">
        <f t="shared" si="2"/>
        <v>15:16:56.654</v>
      </c>
      <c r="C22" s="3">
        <f t="shared" si="3"/>
        <v>55016.654000000002</v>
      </c>
      <c r="D22" s="3">
        <f t="shared" si="4"/>
        <v>1.6779999999998836</v>
      </c>
      <c r="E22" s="3">
        <v>1176.58</v>
      </c>
      <c r="F22" s="3">
        <v>10706.8</v>
      </c>
      <c r="G22" s="3">
        <v>9147</v>
      </c>
      <c r="H22" s="3">
        <v>1009</v>
      </c>
      <c r="I22" s="3">
        <v>807.5</v>
      </c>
      <c r="J22">
        <f t="shared" si="0"/>
        <v>895.90499999999997</v>
      </c>
      <c r="K22">
        <f t="shared" si="1"/>
        <v>10733.93</v>
      </c>
      <c r="L22">
        <f t="shared" si="5"/>
        <v>31.52699999999993</v>
      </c>
      <c r="M22">
        <f t="shared" si="6"/>
        <v>3356.1450000000004</v>
      </c>
      <c r="N22">
        <f t="shared" si="7"/>
        <v>3.152699999999993E-2</v>
      </c>
      <c r="O22">
        <f t="shared" si="7"/>
        <v>3.3561450000000006</v>
      </c>
      <c r="AC22">
        <v>1.2010000000000001</v>
      </c>
      <c r="AD22">
        <v>2.1400001049041748</v>
      </c>
      <c r="AE22">
        <v>-13.149999618530273</v>
      </c>
      <c r="AF22">
        <f t="shared" si="8"/>
        <v>2.1400001049041748</v>
      </c>
      <c r="AG22">
        <f t="shared" si="9"/>
        <v>-13.149999618530273</v>
      </c>
    </row>
    <row r="23" spans="1:33">
      <c r="A23" s="3" t="s">
        <v>1525</v>
      </c>
      <c r="B23" s="3" t="str">
        <f t="shared" si="2"/>
        <v>15:16:56.745</v>
      </c>
      <c r="C23" s="3">
        <f t="shared" si="3"/>
        <v>55016.745000000003</v>
      </c>
      <c r="D23" s="3">
        <f t="shared" si="4"/>
        <v>1.7690000000002328</v>
      </c>
      <c r="E23" s="3">
        <v>1188.1400000000001</v>
      </c>
      <c r="F23" s="3">
        <v>10842.7</v>
      </c>
      <c r="G23" s="3">
        <v>9081</v>
      </c>
      <c r="H23" s="3">
        <v>922.5</v>
      </c>
      <c r="I23" s="3">
        <v>399.75</v>
      </c>
      <c r="J23">
        <f t="shared" si="0"/>
        <v>903.904</v>
      </c>
      <c r="K23">
        <f t="shared" si="1"/>
        <v>10870.085999999999</v>
      </c>
      <c r="L23">
        <f t="shared" si="5"/>
        <v>39.525999999999954</v>
      </c>
      <c r="M23">
        <f t="shared" si="6"/>
        <v>3492.3009999999995</v>
      </c>
      <c r="N23">
        <f t="shared" si="7"/>
        <v>3.9525999999999957E-2</v>
      </c>
      <c r="O23">
        <f t="shared" si="7"/>
        <v>3.4923009999999994</v>
      </c>
      <c r="AC23">
        <v>1.266</v>
      </c>
      <c r="AD23">
        <v>2.6600000858306885</v>
      </c>
      <c r="AE23">
        <v>-13.329999923706055</v>
      </c>
      <c r="AF23">
        <f t="shared" si="8"/>
        <v>2.6600000858306885</v>
      </c>
      <c r="AG23">
        <f t="shared" si="9"/>
        <v>-13.329999923706055</v>
      </c>
    </row>
    <row r="24" spans="1:33">
      <c r="A24" s="3" t="s">
        <v>1526</v>
      </c>
      <c r="B24" s="3" t="str">
        <f t="shared" si="2"/>
        <v>15:16:56.839</v>
      </c>
      <c r="C24" s="3">
        <f t="shared" si="3"/>
        <v>55016.839</v>
      </c>
      <c r="D24" s="3">
        <f t="shared" si="4"/>
        <v>1.8629999999975553</v>
      </c>
      <c r="E24" s="3">
        <v>1198.02</v>
      </c>
      <c r="F24" s="3">
        <v>11061.2</v>
      </c>
      <c r="G24" s="3">
        <v>8986</v>
      </c>
      <c r="H24" s="3">
        <v>1011</v>
      </c>
      <c r="I24" s="3">
        <v>796</v>
      </c>
      <c r="J24">
        <f t="shared" si="0"/>
        <v>908.06100000000004</v>
      </c>
      <c r="K24">
        <f t="shared" si="1"/>
        <v>11088.77</v>
      </c>
      <c r="L24">
        <f t="shared" si="5"/>
        <v>43.682999999999993</v>
      </c>
      <c r="M24">
        <f t="shared" si="6"/>
        <v>3710.9850000000006</v>
      </c>
      <c r="N24">
        <f t="shared" si="7"/>
        <v>4.3682999999999993E-2</v>
      </c>
      <c r="O24">
        <f t="shared" si="7"/>
        <v>3.7109850000000009</v>
      </c>
      <c r="AC24">
        <v>1.349</v>
      </c>
      <c r="AD24">
        <v>5.119999885559082</v>
      </c>
      <c r="AE24">
        <v>-15.609999656677246</v>
      </c>
      <c r="AF24">
        <f t="shared" si="8"/>
        <v>5.119999885559082</v>
      </c>
      <c r="AG24">
        <f t="shared" si="9"/>
        <v>-15.609999656677246</v>
      </c>
    </row>
    <row r="25" spans="1:33">
      <c r="A25" s="3" t="s">
        <v>1527</v>
      </c>
      <c r="B25" s="3" t="str">
        <f t="shared" si="2"/>
        <v>15:16:56.931</v>
      </c>
      <c r="C25" s="3">
        <f t="shared" si="3"/>
        <v>55016.930999999997</v>
      </c>
      <c r="D25" s="3">
        <f t="shared" si="4"/>
        <v>1.9549999999944703</v>
      </c>
      <c r="E25" s="3">
        <v>1191.8800000000001</v>
      </c>
      <c r="F25" s="3">
        <v>11185.4</v>
      </c>
      <c r="G25" s="3">
        <v>8945</v>
      </c>
      <c r="H25" s="3">
        <v>927.5</v>
      </c>
      <c r="I25" s="3">
        <v>394.25</v>
      </c>
      <c r="J25">
        <f t="shared" si="0"/>
        <v>898.67200000000003</v>
      </c>
      <c r="K25">
        <f t="shared" si="1"/>
        <v>11212.767</v>
      </c>
      <c r="L25">
        <f t="shared" si="5"/>
        <v>34.293999999999983</v>
      </c>
      <c r="M25">
        <f t="shared" si="6"/>
        <v>3834.982</v>
      </c>
      <c r="N25">
        <f t="shared" si="7"/>
        <v>3.4293999999999984E-2</v>
      </c>
      <c r="O25">
        <f t="shared" si="7"/>
        <v>3.8349820000000001</v>
      </c>
      <c r="AC25">
        <v>1.423</v>
      </c>
      <c r="AD25">
        <v>1.3300000429153442</v>
      </c>
      <c r="AE25">
        <v>-12.470000267028809</v>
      </c>
      <c r="AF25">
        <f t="shared" si="8"/>
        <v>1.3300000429153442</v>
      </c>
      <c r="AG25">
        <f t="shared" si="9"/>
        <v>-12.470000267028809</v>
      </c>
    </row>
    <row r="26" spans="1:33">
      <c r="A26" s="3" t="s">
        <v>1528</v>
      </c>
      <c r="B26" s="3" t="str">
        <f t="shared" si="2"/>
        <v>15:16:57.026</v>
      </c>
      <c r="C26" s="3">
        <f t="shared" si="3"/>
        <v>55017.025999999998</v>
      </c>
      <c r="D26" s="3">
        <f t="shared" si="4"/>
        <v>2.0499999999956344</v>
      </c>
      <c r="E26" s="3">
        <v>1178.32</v>
      </c>
      <c r="F26" s="3">
        <v>11430</v>
      </c>
      <c r="G26" s="3">
        <v>8870</v>
      </c>
      <c r="H26" s="3">
        <v>930</v>
      </c>
      <c r="I26" s="3">
        <v>390.75</v>
      </c>
      <c r="J26">
        <f t="shared" si="0"/>
        <v>878.71400000000006</v>
      </c>
      <c r="K26">
        <f t="shared" si="1"/>
        <v>11456.928</v>
      </c>
      <c r="L26">
        <f t="shared" si="5"/>
        <v>14.336000000000013</v>
      </c>
      <c r="M26">
        <f t="shared" si="6"/>
        <v>4079.143</v>
      </c>
      <c r="N26">
        <f t="shared" si="7"/>
        <v>1.4336000000000014E-2</v>
      </c>
      <c r="O26">
        <f t="shared" si="7"/>
        <v>4.0791430000000002</v>
      </c>
      <c r="AC26">
        <v>1.4790000000000001</v>
      </c>
      <c r="AD26">
        <v>-2.5499999523162842</v>
      </c>
      <c r="AE26">
        <v>-10</v>
      </c>
      <c r="AF26">
        <f t="shared" si="8"/>
        <v>-2.5499999523162842</v>
      </c>
      <c r="AG26">
        <f t="shared" si="9"/>
        <v>-10</v>
      </c>
    </row>
    <row r="27" spans="1:33">
      <c r="A27" s="3" t="s">
        <v>1529</v>
      </c>
      <c r="B27" s="3" t="str">
        <f t="shared" si="2"/>
        <v>15:16:57.118</v>
      </c>
      <c r="C27" s="3">
        <f t="shared" si="3"/>
        <v>55017.118000000002</v>
      </c>
      <c r="D27" s="3">
        <f t="shared" si="4"/>
        <v>2.1419999999998254</v>
      </c>
      <c r="E27" s="3">
        <v>1178.3599999999999</v>
      </c>
      <c r="F27" s="3">
        <v>11553.2</v>
      </c>
      <c r="G27" s="3">
        <v>8828</v>
      </c>
      <c r="H27" s="3">
        <v>1009</v>
      </c>
      <c r="I27" s="3">
        <v>778.5</v>
      </c>
      <c r="J27">
        <f t="shared" si="0"/>
        <v>875.529</v>
      </c>
      <c r="K27">
        <f t="shared" si="1"/>
        <v>11580.087</v>
      </c>
      <c r="L27">
        <f t="shared" si="5"/>
        <v>11.150999999999954</v>
      </c>
      <c r="M27">
        <f t="shared" si="6"/>
        <v>4202.3019999999997</v>
      </c>
      <c r="N27">
        <f t="shared" si="7"/>
        <v>1.1150999999999954E-2</v>
      </c>
      <c r="O27">
        <f t="shared" si="7"/>
        <v>4.2023019999999995</v>
      </c>
      <c r="AC27">
        <v>1.538</v>
      </c>
      <c r="AD27">
        <v>-7.1599998474121094</v>
      </c>
      <c r="AE27">
        <v>-7.880000114440918</v>
      </c>
      <c r="AF27">
        <f t="shared" si="8"/>
        <v>-7.1599998474121094</v>
      </c>
      <c r="AG27">
        <f t="shared" si="9"/>
        <v>-7.880000114440918</v>
      </c>
    </row>
    <row r="28" spans="1:33">
      <c r="A28" s="3" t="s">
        <v>1530</v>
      </c>
      <c r="B28" s="3" t="str">
        <f t="shared" si="2"/>
        <v>15:16:57.210</v>
      </c>
      <c r="C28" s="3">
        <f t="shared" si="3"/>
        <v>55017.21</v>
      </c>
      <c r="D28" s="3">
        <f t="shared" si="4"/>
        <v>2.2339999999967404</v>
      </c>
      <c r="E28" s="3">
        <v>1194.95</v>
      </c>
      <c r="F28" s="3">
        <v>11761.5</v>
      </c>
      <c r="G28" s="3">
        <v>8745</v>
      </c>
      <c r="H28" s="3">
        <v>922.5</v>
      </c>
      <c r="I28" s="3">
        <v>385.75</v>
      </c>
      <c r="J28">
        <f t="shared" si="0"/>
        <v>886.66</v>
      </c>
      <c r="K28">
        <f t="shared" si="1"/>
        <v>11788.75</v>
      </c>
      <c r="L28">
        <f t="shared" si="5"/>
        <v>22.281999999999925</v>
      </c>
      <c r="M28">
        <f t="shared" si="6"/>
        <v>4410.9650000000001</v>
      </c>
      <c r="N28">
        <f t="shared" si="7"/>
        <v>2.2281999999999927E-2</v>
      </c>
      <c r="O28">
        <f t="shared" si="7"/>
        <v>4.410965</v>
      </c>
      <c r="AC28">
        <v>1.601</v>
      </c>
      <c r="AD28">
        <v>-2.3599998950958252</v>
      </c>
      <c r="AE28">
        <v>-13.670000076293945</v>
      </c>
      <c r="AF28">
        <f t="shared" si="8"/>
        <v>-2.3599998950958252</v>
      </c>
      <c r="AG28">
        <f t="shared" si="9"/>
        <v>-13.670000076293945</v>
      </c>
    </row>
    <row r="29" spans="1:33">
      <c r="A29" s="3" t="s">
        <v>1531</v>
      </c>
      <c r="B29" s="3" t="str">
        <f t="shared" si="2"/>
        <v>15:16:57.303</v>
      </c>
      <c r="C29" s="3">
        <f t="shared" si="3"/>
        <v>55017.303</v>
      </c>
      <c r="D29" s="3">
        <f t="shared" si="4"/>
        <v>2.3269999999974971</v>
      </c>
      <c r="E29" s="3">
        <v>1196.94</v>
      </c>
      <c r="F29" s="3">
        <v>11882.1</v>
      </c>
      <c r="G29" s="3">
        <v>8706</v>
      </c>
      <c r="H29" s="3">
        <v>1011</v>
      </c>
      <c r="I29" s="3">
        <v>769</v>
      </c>
      <c r="J29">
        <f t="shared" si="0"/>
        <v>885.49300000000005</v>
      </c>
      <c r="K29">
        <f t="shared" si="1"/>
        <v>11909.361000000001</v>
      </c>
      <c r="L29">
        <f t="shared" si="5"/>
        <v>21.115000000000009</v>
      </c>
      <c r="M29">
        <f t="shared" si="6"/>
        <v>4531.5760000000009</v>
      </c>
      <c r="N29">
        <f t="shared" si="7"/>
        <v>2.1115000000000009E-2</v>
      </c>
      <c r="O29">
        <f t="shared" si="7"/>
        <v>4.5315760000000012</v>
      </c>
      <c r="AC29">
        <v>1.661</v>
      </c>
      <c r="AD29">
        <v>-1.1499999761581421</v>
      </c>
      <c r="AE29">
        <v>-11.789999961853027</v>
      </c>
      <c r="AF29">
        <f t="shared" si="8"/>
        <v>-1.1499999761581421</v>
      </c>
      <c r="AG29">
        <f t="shared" si="9"/>
        <v>-11.789999961853027</v>
      </c>
    </row>
    <row r="30" spans="1:33">
      <c r="A30" s="3" t="s">
        <v>1532</v>
      </c>
      <c r="B30" s="3" t="str">
        <f t="shared" si="2"/>
        <v>15:16:57.397</v>
      </c>
      <c r="C30" s="3">
        <f t="shared" si="3"/>
        <v>55017.396999999997</v>
      </c>
      <c r="D30" s="3">
        <f t="shared" si="4"/>
        <v>2.4209999999948195</v>
      </c>
      <c r="E30" s="3">
        <v>1194.7</v>
      </c>
      <c r="F30" s="3">
        <v>12118.5</v>
      </c>
      <c r="G30" s="3">
        <v>8640</v>
      </c>
      <c r="H30" s="3">
        <v>1004</v>
      </c>
      <c r="I30" s="3">
        <v>764.5</v>
      </c>
      <c r="J30">
        <f t="shared" si="0"/>
        <v>877.06500000000005</v>
      </c>
      <c r="K30">
        <f t="shared" si="1"/>
        <v>12145.620999999999</v>
      </c>
      <c r="L30">
        <f t="shared" si="5"/>
        <v>12.687000000000012</v>
      </c>
      <c r="M30">
        <f t="shared" si="6"/>
        <v>4767.8359999999993</v>
      </c>
      <c r="N30">
        <f t="shared" si="7"/>
        <v>1.2687000000000013E-2</v>
      </c>
      <c r="O30">
        <f t="shared" si="7"/>
        <v>4.7678359999999991</v>
      </c>
      <c r="AC30">
        <v>1.7190000000000001</v>
      </c>
      <c r="AD30">
        <v>4.820000171661377</v>
      </c>
      <c r="AE30">
        <v>-15.359999656677246</v>
      </c>
      <c r="AF30">
        <f t="shared" si="8"/>
        <v>4.820000171661377</v>
      </c>
      <c r="AG30">
        <f t="shared" si="9"/>
        <v>-15.359999656677246</v>
      </c>
    </row>
    <row r="31" spans="1:33">
      <c r="A31" s="3" t="s">
        <v>1533</v>
      </c>
      <c r="B31" s="3" t="str">
        <f t="shared" si="2"/>
        <v>15:16:57.490</v>
      </c>
      <c r="C31" s="3">
        <f t="shared" si="3"/>
        <v>55017.49</v>
      </c>
      <c r="D31" s="3">
        <f t="shared" si="4"/>
        <v>2.5139999999955762</v>
      </c>
      <c r="E31" s="3">
        <v>1199.8</v>
      </c>
      <c r="F31" s="3">
        <v>12276</v>
      </c>
      <c r="G31" s="3">
        <v>8593</v>
      </c>
      <c r="H31" s="3">
        <v>1006</v>
      </c>
      <c r="I31" s="3">
        <v>760</v>
      </c>
      <c r="J31">
        <f t="shared" si="0"/>
        <v>878.04100000000005</v>
      </c>
      <c r="K31">
        <f t="shared" si="1"/>
        <v>12303.2</v>
      </c>
      <c r="L31">
        <f t="shared" si="5"/>
        <v>13.663000000000011</v>
      </c>
      <c r="M31">
        <f t="shared" si="6"/>
        <v>4925.4150000000009</v>
      </c>
      <c r="N31">
        <f t="shared" si="7"/>
        <v>1.3663000000000012E-2</v>
      </c>
      <c r="O31">
        <f t="shared" si="7"/>
        <v>4.925415000000001</v>
      </c>
      <c r="AC31">
        <v>1.7949999999999999</v>
      </c>
      <c r="AD31">
        <v>-0.51999998092651367</v>
      </c>
      <c r="AE31">
        <v>-11.960000038146973</v>
      </c>
      <c r="AF31">
        <f t="shared" si="8"/>
        <v>-0.51999998092651367</v>
      </c>
      <c r="AG31">
        <f t="shared" si="9"/>
        <v>-11.960000038146973</v>
      </c>
    </row>
    <row r="32" spans="1:33">
      <c r="A32" s="3" t="s">
        <v>1534</v>
      </c>
      <c r="B32" s="3" t="str">
        <f t="shared" si="2"/>
        <v>15:16:57.581</v>
      </c>
      <c r="C32" s="3">
        <f t="shared" si="3"/>
        <v>55017.580999999998</v>
      </c>
      <c r="D32" s="3">
        <f t="shared" si="4"/>
        <v>2.6049999999959255</v>
      </c>
      <c r="E32" s="3">
        <v>1202.77</v>
      </c>
      <c r="F32" s="3">
        <v>12508</v>
      </c>
      <c r="G32" s="3">
        <v>8533</v>
      </c>
      <c r="H32" s="3">
        <v>1008</v>
      </c>
      <c r="I32" s="3">
        <v>755</v>
      </c>
      <c r="J32">
        <f t="shared" si="0"/>
        <v>874.93700000000001</v>
      </c>
      <c r="K32">
        <f t="shared" si="1"/>
        <v>12535.199000000001</v>
      </c>
      <c r="L32">
        <f t="shared" si="5"/>
        <v>10.558999999999969</v>
      </c>
      <c r="M32">
        <f t="shared" si="6"/>
        <v>5157.4140000000007</v>
      </c>
      <c r="N32">
        <f t="shared" si="7"/>
        <v>1.0558999999999969E-2</v>
      </c>
      <c r="O32">
        <f t="shared" si="7"/>
        <v>5.1574140000000011</v>
      </c>
      <c r="AC32">
        <v>1.865</v>
      </c>
      <c r="AD32">
        <v>1.0199999809265137</v>
      </c>
      <c r="AE32">
        <v>-15.420000076293945</v>
      </c>
      <c r="AF32">
        <f t="shared" si="8"/>
        <v>1.0199999809265137</v>
      </c>
      <c r="AG32">
        <f t="shared" si="9"/>
        <v>-15.420000076293945</v>
      </c>
    </row>
    <row r="33" spans="1:33">
      <c r="A33" s="3" t="s">
        <v>1535</v>
      </c>
      <c r="B33" s="3" t="str">
        <f t="shared" si="2"/>
        <v>15:16:57.677</v>
      </c>
      <c r="C33" s="3">
        <f t="shared" si="3"/>
        <v>55017.677000000003</v>
      </c>
      <c r="D33" s="3">
        <f t="shared" si="4"/>
        <v>2.7010000000009313</v>
      </c>
      <c r="E33" s="3">
        <v>1209.67</v>
      </c>
      <c r="F33" s="3">
        <v>12624.1</v>
      </c>
      <c r="G33" s="3">
        <v>8500</v>
      </c>
      <c r="H33" s="3">
        <v>929</v>
      </c>
      <c r="I33" s="3">
        <v>372.5</v>
      </c>
      <c r="J33">
        <f t="shared" si="0"/>
        <v>878.79499999999996</v>
      </c>
      <c r="K33">
        <f t="shared" si="1"/>
        <v>12651.44</v>
      </c>
      <c r="L33">
        <f t="shared" si="5"/>
        <v>14.416999999999916</v>
      </c>
      <c r="M33">
        <f t="shared" si="6"/>
        <v>5273.6550000000007</v>
      </c>
      <c r="N33">
        <f t="shared" si="7"/>
        <v>1.4416999999999916E-2</v>
      </c>
      <c r="O33">
        <f t="shared" si="7"/>
        <v>5.2736550000000006</v>
      </c>
      <c r="AC33">
        <v>1.9419999999999999</v>
      </c>
      <c r="AD33">
        <v>-0.60000002384185791</v>
      </c>
      <c r="AE33">
        <v>-16.239999771118164</v>
      </c>
      <c r="AF33">
        <f t="shared" si="8"/>
        <v>-0.60000002384185791</v>
      </c>
      <c r="AG33">
        <f t="shared" si="9"/>
        <v>-16.239999771118164</v>
      </c>
    </row>
    <row r="34" spans="1:33">
      <c r="A34" s="3" t="s">
        <v>1536</v>
      </c>
      <c r="B34" s="3" t="str">
        <f t="shared" si="2"/>
        <v>15:16:57.770</v>
      </c>
      <c r="C34" s="3">
        <f t="shared" si="3"/>
        <v>55017.77</v>
      </c>
      <c r="D34" s="3">
        <f t="shared" si="4"/>
        <v>2.7939999999944121</v>
      </c>
      <c r="E34" s="3">
        <v>1208.52</v>
      </c>
      <c r="F34" s="3">
        <v>12850.7</v>
      </c>
      <c r="G34" s="3">
        <v>8454</v>
      </c>
      <c r="H34" s="3">
        <v>935</v>
      </c>
      <c r="I34" s="3">
        <v>368.25</v>
      </c>
      <c r="J34">
        <f t="shared" si="0"/>
        <v>871.71400000000006</v>
      </c>
      <c r="K34">
        <f t="shared" si="1"/>
        <v>12877.932000000001</v>
      </c>
      <c r="L34">
        <f t="shared" si="5"/>
        <v>7.3360000000000127</v>
      </c>
      <c r="M34">
        <f t="shared" si="6"/>
        <v>5500.1470000000008</v>
      </c>
      <c r="N34">
        <f t="shared" si="7"/>
        <v>7.3360000000000126E-3</v>
      </c>
      <c r="O34">
        <f t="shared" si="7"/>
        <v>5.500147000000001</v>
      </c>
      <c r="AC34">
        <v>2.0190000000000001</v>
      </c>
      <c r="AD34">
        <v>-3.940000057220459</v>
      </c>
      <c r="AE34">
        <v>-17.430000305175781</v>
      </c>
      <c r="AF34">
        <f t="shared" si="8"/>
        <v>-3.940000057220459</v>
      </c>
      <c r="AG34">
        <f t="shared" si="9"/>
        <v>-17.430000305175781</v>
      </c>
    </row>
    <row r="35" spans="1:33">
      <c r="A35" s="3" t="s">
        <v>1537</v>
      </c>
      <c r="B35" s="3" t="str">
        <f t="shared" si="2"/>
        <v>15:16:57.861</v>
      </c>
      <c r="C35" s="3">
        <f t="shared" si="3"/>
        <v>55017.860999999997</v>
      </c>
      <c r="D35" s="3">
        <f t="shared" si="4"/>
        <v>2.8849999999947613</v>
      </c>
      <c r="E35" s="3">
        <v>1215.0899999999999</v>
      </c>
      <c r="F35" s="3">
        <v>12964.5</v>
      </c>
      <c r="G35" s="3">
        <v>8426</v>
      </c>
      <c r="H35" s="3">
        <v>1015</v>
      </c>
      <c r="I35" s="3">
        <v>733.5</v>
      </c>
      <c r="J35">
        <f t="shared" si="0"/>
        <v>875.303</v>
      </c>
      <c r="K35">
        <f t="shared" si="1"/>
        <v>12991.865</v>
      </c>
      <c r="L35">
        <f t="shared" si="5"/>
        <v>10.924999999999955</v>
      </c>
      <c r="M35">
        <f t="shared" si="6"/>
        <v>5614.08</v>
      </c>
      <c r="N35">
        <f t="shared" si="7"/>
        <v>1.0924999999999956E-2</v>
      </c>
      <c r="O35">
        <f t="shared" si="7"/>
        <v>5.6140800000000004</v>
      </c>
      <c r="AC35">
        <v>2.089</v>
      </c>
      <c r="AD35">
        <v>-5.2300000190734863</v>
      </c>
      <c r="AE35">
        <v>-21.620000839233398</v>
      </c>
      <c r="AF35">
        <f t="shared" si="8"/>
        <v>-5.2300000190734863</v>
      </c>
      <c r="AG35">
        <f t="shared" si="9"/>
        <v>-21.620000839233398</v>
      </c>
    </row>
    <row r="36" spans="1:33">
      <c r="A36" s="3" t="s">
        <v>1538</v>
      </c>
      <c r="B36" s="3" t="str">
        <f t="shared" si="2"/>
        <v>15:16:57.955</v>
      </c>
      <c r="C36" s="3">
        <f t="shared" si="3"/>
        <v>55017.955000000002</v>
      </c>
      <c r="D36" s="3">
        <f t="shared" si="4"/>
        <v>2.9789999999993597</v>
      </c>
      <c r="E36" s="3">
        <v>1208.71</v>
      </c>
      <c r="F36" s="3">
        <v>13223.9</v>
      </c>
      <c r="G36" s="3">
        <v>8389</v>
      </c>
      <c r="H36" s="3">
        <v>933</v>
      </c>
      <c r="I36" s="3">
        <v>362.75</v>
      </c>
      <c r="J36">
        <f t="shared" si="0"/>
        <v>862.13400000000001</v>
      </c>
      <c r="K36">
        <f t="shared" si="1"/>
        <v>13251.009</v>
      </c>
      <c r="L36">
        <f t="shared" si="5"/>
        <v>-2.2440000000000282</v>
      </c>
      <c r="M36">
        <f t="shared" si="6"/>
        <v>5873.2240000000002</v>
      </c>
      <c r="N36">
        <f t="shared" si="7"/>
        <v>-2.2440000000000281E-3</v>
      </c>
      <c r="O36">
        <f t="shared" si="7"/>
        <v>5.8732240000000004</v>
      </c>
      <c r="AC36">
        <v>2.1509999999999998</v>
      </c>
      <c r="AD36">
        <v>-1</v>
      </c>
      <c r="AE36">
        <v>-21.840000152587891</v>
      </c>
      <c r="AF36">
        <f t="shared" si="8"/>
        <v>-1</v>
      </c>
      <c r="AG36">
        <f t="shared" si="9"/>
        <v>-21.840000152587891</v>
      </c>
    </row>
    <row r="37" spans="1:33">
      <c r="A37" s="3" t="s">
        <v>1539</v>
      </c>
      <c r="B37" s="3" t="str">
        <f t="shared" si="2"/>
        <v>15:16:58.048</v>
      </c>
      <c r="C37" s="3">
        <f t="shared" si="3"/>
        <v>55018.048000000003</v>
      </c>
      <c r="D37" s="3">
        <f t="shared" si="4"/>
        <v>3.0720000000001164</v>
      </c>
      <c r="E37" s="3">
        <v>1207.5</v>
      </c>
      <c r="F37" s="3">
        <v>13334.6</v>
      </c>
      <c r="G37" s="3">
        <v>8374</v>
      </c>
      <c r="H37" s="3">
        <v>1020</v>
      </c>
      <c r="I37" s="3">
        <v>722</v>
      </c>
      <c r="J37">
        <f t="shared" si="0"/>
        <v>858.02700000000004</v>
      </c>
      <c r="K37">
        <f t="shared" si="1"/>
        <v>13361.638999999999</v>
      </c>
      <c r="L37">
        <f t="shared" si="5"/>
        <v>-6.3509999999999991</v>
      </c>
      <c r="M37">
        <f t="shared" si="6"/>
        <v>5983.8539999999994</v>
      </c>
      <c r="N37">
        <f t="shared" si="7"/>
        <v>-6.350999999999999E-3</v>
      </c>
      <c r="O37">
        <f t="shared" si="7"/>
        <v>5.9838539999999991</v>
      </c>
      <c r="AC37">
        <v>2.2120000000000002</v>
      </c>
      <c r="AD37">
        <v>-4.7800002098083496</v>
      </c>
      <c r="AE37">
        <v>-20.879999160766602</v>
      </c>
      <c r="AF37">
        <f t="shared" si="8"/>
        <v>-4.7800002098083496</v>
      </c>
      <c r="AG37">
        <f t="shared" si="9"/>
        <v>-20.879999160766602</v>
      </c>
    </row>
    <row r="38" spans="1:33">
      <c r="A38" s="3" t="s">
        <v>1540</v>
      </c>
      <c r="B38" s="3" t="str">
        <f t="shared" si="2"/>
        <v>15:16:58.142</v>
      </c>
      <c r="C38" s="3">
        <f t="shared" si="3"/>
        <v>55018.142</v>
      </c>
      <c r="D38" s="3">
        <f t="shared" si="4"/>
        <v>3.1659999999974389</v>
      </c>
      <c r="E38" s="3">
        <v>1212.6199999999999</v>
      </c>
      <c r="F38" s="3">
        <v>13555.8</v>
      </c>
      <c r="G38" s="3">
        <v>8341</v>
      </c>
      <c r="H38" s="3">
        <v>1000</v>
      </c>
      <c r="I38" s="3">
        <v>717.5</v>
      </c>
      <c r="J38">
        <f t="shared" si="0"/>
        <v>857.35500000000002</v>
      </c>
      <c r="K38">
        <f t="shared" si="1"/>
        <v>13582.897000000001</v>
      </c>
      <c r="L38">
        <f t="shared" si="5"/>
        <v>-7.0230000000000246</v>
      </c>
      <c r="M38">
        <f t="shared" si="6"/>
        <v>6205.112000000001</v>
      </c>
      <c r="N38">
        <f t="shared" si="7"/>
        <v>-7.0230000000000249E-3</v>
      </c>
      <c r="O38">
        <f t="shared" si="7"/>
        <v>6.2051120000000015</v>
      </c>
      <c r="AC38">
        <v>2.2709999999999999</v>
      </c>
      <c r="AD38">
        <v>-8.9799995422363281</v>
      </c>
      <c r="AE38">
        <v>-23.510000228881836</v>
      </c>
      <c r="AF38">
        <f t="shared" si="8"/>
        <v>-8.9799995422363281</v>
      </c>
      <c r="AG38">
        <f t="shared" si="9"/>
        <v>-23.510000228881836</v>
      </c>
    </row>
    <row r="39" spans="1:33">
      <c r="A39" s="3" t="s">
        <v>1541</v>
      </c>
      <c r="B39" s="3" t="str">
        <f t="shared" si="2"/>
        <v>15:16:58.235</v>
      </c>
      <c r="C39" s="3">
        <f t="shared" si="3"/>
        <v>55018.235000000001</v>
      </c>
      <c r="D39" s="3">
        <f t="shared" si="4"/>
        <v>3.2589999999981956</v>
      </c>
      <c r="E39" s="3">
        <v>1205.3599999999999</v>
      </c>
      <c r="F39" s="3">
        <v>13701.3</v>
      </c>
      <c r="G39" s="3">
        <v>8333</v>
      </c>
      <c r="H39" s="3">
        <v>1021</v>
      </c>
      <c r="I39" s="3">
        <v>712.5</v>
      </c>
      <c r="J39">
        <f t="shared" si="0"/>
        <v>846.28899999999999</v>
      </c>
      <c r="K39">
        <f t="shared" si="1"/>
        <v>13728.157999999999</v>
      </c>
      <c r="L39">
        <f t="shared" si="5"/>
        <v>-18.089000000000055</v>
      </c>
      <c r="M39">
        <f t="shared" si="6"/>
        <v>6350.3729999999996</v>
      </c>
      <c r="N39">
        <f t="shared" si="7"/>
        <v>-1.8089000000000056E-2</v>
      </c>
      <c r="O39">
        <f t="shared" si="7"/>
        <v>6.3503729999999994</v>
      </c>
      <c r="AC39">
        <v>2.33</v>
      </c>
      <c r="AD39">
        <v>-5.3600001335144043</v>
      </c>
      <c r="AE39">
        <v>-18.139999389648438</v>
      </c>
      <c r="AF39">
        <f t="shared" si="8"/>
        <v>-5.3600001335144043</v>
      </c>
      <c r="AG39">
        <f t="shared" si="9"/>
        <v>-18.139999389648438</v>
      </c>
    </row>
    <row r="40" spans="1:33">
      <c r="A40" s="3" t="s">
        <v>1542</v>
      </c>
      <c r="B40" s="3" t="str">
        <f t="shared" si="2"/>
        <v>15:16:58.328</v>
      </c>
      <c r="C40" s="3">
        <f t="shared" si="3"/>
        <v>55018.328000000001</v>
      </c>
      <c r="D40" s="3">
        <f t="shared" si="4"/>
        <v>3.3519999999989523</v>
      </c>
      <c r="E40" s="3">
        <v>1207.5</v>
      </c>
      <c r="F40" s="3">
        <v>13992.8</v>
      </c>
      <c r="G40" s="3">
        <v>8308</v>
      </c>
      <c r="H40" s="3">
        <v>994</v>
      </c>
      <c r="I40" s="3">
        <v>707.5</v>
      </c>
      <c r="J40">
        <f t="shared" si="0"/>
        <v>840.79700000000003</v>
      </c>
      <c r="K40">
        <f t="shared" si="1"/>
        <v>14019.614</v>
      </c>
      <c r="L40">
        <f t="shared" si="5"/>
        <v>-23.581000000000017</v>
      </c>
      <c r="M40">
        <f t="shared" si="6"/>
        <v>6641.8289999999997</v>
      </c>
      <c r="N40">
        <f t="shared" si="7"/>
        <v>-2.3581000000000019E-2</v>
      </c>
      <c r="O40">
        <f t="shared" si="7"/>
        <v>6.6418289999999995</v>
      </c>
      <c r="AC40">
        <v>2.3849999999999998</v>
      </c>
      <c r="AD40">
        <v>-6.3600001335144043</v>
      </c>
      <c r="AE40">
        <v>-10.5</v>
      </c>
      <c r="AF40">
        <f t="shared" si="8"/>
        <v>-6.3600001335144043</v>
      </c>
      <c r="AG40">
        <f t="shared" si="9"/>
        <v>-10.5</v>
      </c>
    </row>
    <row r="41" spans="1:33">
      <c r="A41" s="3" t="s">
        <v>1543</v>
      </c>
      <c r="B41" s="3" t="str">
        <f t="shared" si="2"/>
        <v>15:16:58.419</v>
      </c>
      <c r="C41" s="3">
        <f t="shared" si="3"/>
        <v>55018.419000000002</v>
      </c>
      <c r="D41" s="3">
        <f t="shared" si="4"/>
        <v>3.4429999999993015</v>
      </c>
      <c r="E41" s="3">
        <v>1213.6300000000001</v>
      </c>
      <c r="F41" s="3">
        <v>14102</v>
      </c>
      <c r="G41" s="3">
        <v>8296</v>
      </c>
      <c r="H41" s="3">
        <v>931</v>
      </c>
      <c r="I41" s="3">
        <v>348</v>
      </c>
      <c r="J41">
        <f t="shared" si="0"/>
        <v>844.06700000000001</v>
      </c>
      <c r="K41">
        <f t="shared" si="1"/>
        <v>14128.937</v>
      </c>
      <c r="L41">
        <f t="shared" si="5"/>
        <v>-20.311000000000035</v>
      </c>
      <c r="M41">
        <f t="shared" si="6"/>
        <v>6751.152</v>
      </c>
      <c r="N41">
        <f t="shared" si="7"/>
        <v>-2.0311000000000037E-2</v>
      </c>
      <c r="O41">
        <f t="shared" si="7"/>
        <v>6.7511520000000003</v>
      </c>
      <c r="AC41">
        <v>2.4550000000000001</v>
      </c>
      <c r="AD41">
        <v>-9.9700002670288086</v>
      </c>
      <c r="AE41">
        <v>-13.369999885559082</v>
      </c>
      <c r="AF41">
        <f t="shared" si="8"/>
        <v>-9.9700002670288086</v>
      </c>
      <c r="AG41">
        <f t="shared" si="9"/>
        <v>-13.369999885559082</v>
      </c>
    </row>
    <row r="42" spans="1:33">
      <c r="A42" s="3" t="s">
        <v>1544</v>
      </c>
      <c r="B42" s="3" t="str">
        <f t="shared" si="2"/>
        <v>15:16:58.512</v>
      </c>
      <c r="C42" s="3">
        <f t="shared" si="3"/>
        <v>55018.512000000002</v>
      </c>
      <c r="D42" s="3">
        <f t="shared" si="4"/>
        <v>3.5360000000000582</v>
      </c>
      <c r="E42" s="3">
        <v>1212.55</v>
      </c>
      <c r="F42" s="3">
        <v>14319.2</v>
      </c>
      <c r="G42" s="3">
        <v>8289.5</v>
      </c>
      <c r="H42" s="3">
        <v>935.5</v>
      </c>
      <c r="I42" s="3">
        <v>343.25</v>
      </c>
      <c r="J42">
        <f t="shared" si="0"/>
        <v>837.30200000000002</v>
      </c>
      <c r="K42">
        <f t="shared" si="1"/>
        <v>14346.034</v>
      </c>
      <c r="L42">
        <f t="shared" si="5"/>
        <v>-27.076000000000022</v>
      </c>
      <c r="M42">
        <f t="shared" si="6"/>
        <v>6968.2489999999998</v>
      </c>
      <c r="N42">
        <f t="shared" si="7"/>
        <v>-2.7076000000000024E-2</v>
      </c>
      <c r="O42">
        <f t="shared" si="7"/>
        <v>6.9682490000000001</v>
      </c>
      <c r="AC42">
        <v>2.5169999999999999</v>
      </c>
      <c r="AD42">
        <v>-5.9200000762939453</v>
      </c>
      <c r="AE42">
        <v>-8.0100002288818359</v>
      </c>
      <c r="AF42">
        <f t="shared" si="8"/>
        <v>-5.9200000762939453</v>
      </c>
      <c r="AG42">
        <f t="shared" si="9"/>
        <v>-8.0100002288818359</v>
      </c>
    </row>
    <row r="43" spans="1:33">
      <c r="A43" s="3" t="s">
        <v>1545</v>
      </c>
      <c r="B43" s="3" t="str">
        <f t="shared" si="2"/>
        <v>15:16:58.607</v>
      </c>
      <c r="C43" s="3">
        <f t="shared" si="3"/>
        <v>55018.607000000004</v>
      </c>
      <c r="D43" s="3">
        <f t="shared" si="4"/>
        <v>3.6310000000012224</v>
      </c>
      <c r="E43" s="3">
        <v>1213.32</v>
      </c>
      <c r="F43" s="3">
        <v>14427.7</v>
      </c>
      <c r="G43" s="3">
        <v>8287</v>
      </c>
      <c r="H43" s="3">
        <v>1010</v>
      </c>
      <c r="I43" s="3">
        <v>683.5</v>
      </c>
      <c r="J43">
        <f t="shared" si="0"/>
        <v>835.23099999999999</v>
      </c>
      <c r="K43">
        <f t="shared" si="1"/>
        <v>14454.517</v>
      </c>
      <c r="L43">
        <f t="shared" si="5"/>
        <v>-29.147000000000048</v>
      </c>
      <c r="M43">
        <f t="shared" si="6"/>
        <v>7076.732</v>
      </c>
      <c r="N43">
        <f t="shared" si="7"/>
        <v>-2.9147000000000048E-2</v>
      </c>
      <c r="O43">
        <f t="shared" si="7"/>
        <v>7.0767319999999998</v>
      </c>
      <c r="AC43">
        <v>2.5840000000000001</v>
      </c>
      <c r="AD43">
        <v>-7.369999885559082</v>
      </c>
      <c r="AE43">
        <v>-13.979999542236328</v>
      </c>
      <c r="AF43">
        <f t="shared" si="8"/>
        <v>-7.369999885559082</v>
      </c>
      <c r="AG43">
        <f t="shared" si="9"/>
        <v>-13.979999542236328</v>
      </c>
    </row>
    <row r="44" spans="1:33">
      <c r="A44" s="3" t="s">
        <v>1546</v>
      </c>
      <c r="B44" s="3" t="str">
        <f t="shared" si="2"/>
        <v>15:16:58.700</v>
      </c>
      <c r="C44" s="3">
        <f t="shared" si="3"/>
        <v>55018.7</v>
      </c>
      <c r="D44" s="3">
        <f t="shared" si="4"/>
        <v>3.7239999999947031</v>
      </c>
      <c r="E44" s="3">
        <v>1214.55</v>
      </c>
      <c r="F44" s="3">
        <v>14680.8</v>
      </c>
      <c r="G44" s="3">
        <v>8287.5</v>
      </c>
      <c r="H44" s="3">
        <v>935.5</v>
      </c>
      <c r="I44" s="3">
        <v>337.75</v>
      </c>
      <c r="J44">
        <f t="shared" si="0"/>
        <v>829.83500000000004</v>
      </c>
      <c r="K44">
        <f t="shared" si="1"/>
        <v>14707.562</v>
      </c>
      <c r="L44">
        <f t="shared" si="5"/>
        <v>-34.543000000000006</v>
      </c>
      <c r="M44">
        <f t="shared" si="6"/>
        <v>7329.777</v>
      </c>
      <c r="N44">
        <f t="shared" si="7"/>
        <v>-3.4543000000000004E-2</v>
      </c>
      <c r="O44">
        <f t="shared" si="7"/>
        <v>7.329777</v>
      </c>
      <c r="AC44">
        <v>2.6440000000000001</v>
      </c>
      <c r="AD44">
        <v>-15.289999961853027</v>
      </c>
      <c r="AE44">
        <v>-20.079999923706055</v>
      </c>
      <c r="AF44">
        <f t="shared" si="8"/>
        <v>-15.289999961853027</v>
      </c>
      <c r="AG44">
        <f t="shared" si="9"/>
        <v>-20.079999923706055</v>
      </c>
    </row>
    <row r="45" spans="1:33">
      <c r="A45" s="3" t="s">
        <v>1547</v>
      </c>
      <c r="B45" s="3" t="str">
        <f t="shared" si="2"/>
        <v>15:16:58.796</v>
      </c>
      <c r="C45" s="3">
        <f t="shared" si="3"/>
        <v>55018.796000000002</v>
      </c>
      <c r="D45" s="3">
        <f t="shared" si="4"/>
        <v>3.819999999999709</v>
      </c>
      <c r="E45" s="3">
        <v>1207.98</v>
      </c>
      <c r="F45" s="3">
        <v>14825.8</v>
      </c>
      <c r="G45" s="3">
        <v>8298.5</v>
      </c>
      <c r="H45" s="3">
        <v>930.5</v>
      </c>
      <c r="I45" s="3">
        <v>334.25</v>
      </c>
      <c r="J45">
        <f t="shared" si="0"/>
        <v>819.47199999999998</v>
      </c>
      <c r="K45">
        <f t="shared" si="1"/>
        <v>14852.341</v>
      </c>
      <c r="L45">
        <f t="shared" si="5"/>
        <v>-44.906000000000063</v>
      </c>
      <c r="M45">
        <f t="shared" si="6"/>
        <v>7474.5560000000005</v>
      </c>
      <c r="N45">
        <f t="shared" si="7"/>
        <v>-4.4906000000000064E-2</v>
      </c>
      <c r="O45">
        <f t="shared" si="7"/>
        <v>7.4745560000000006</v>
      </c>
      <c r="AC45">
        <v>2.7240000000000002</v>
      </c>
      <c r="AD45">
        <v>-18.229999542236328</v>
      </c>
      <c r="AE45">
        <v>-23.389999389648438</v>
      </c>
      <c r="AF45">
        <f t="shared" si="8"/>
        <v>-18.229999542236328</v>
      </c>
      <c r="AG45">
        <f t="shared" si="9"/>
        <v>-23.389999389648438</v>
      </c>
    </row>
    <row r="46" spans="1:33">
      <c r="A46" s="3" t="s">
        <v>1548</v>
      </c>
      <c r="B46" s="3" t="str">
        <f t="shared" si="2"/>
        <v>15:16:58.887</v>
      </c>
      <c r="C46" s="3">
        <f t="shared" si="3"/>
        <v>55018.887000000002</v>
      </c>
      <c r="D46" s="3">
        <f t="shared" si="4"/>
        <v>3.9110000000000582</v>
      </c>
      <c r="E46" s="3">
        <v>1205.25</v>
      </c>
      <c r="F46" s="3">
        <v>15080</v>
      </c>
      <c r="G46" s="3">
        <v>8315</v>
      </c>
      <c r="H46" s="3">
        <v>1011</v>
      </c>
      <c r="I46" s="3">
        <v>664</v>
      </c>
      <c r="J46">
        <f t="shared" si="0"/>
        <v>810.08900000000006</v>
      </c>
      <c r="K46">
        <f t="shared" si="1"/>
        <v>15106.382</v>
      </c>
      <c r="L46">
        <f t="shared" si="5"/>
        <v>-54.288999999999987</v>
      </c>
      <c r="M46">
        <f t="shared" si="6"/>
        <v>7728.5969999999998</v>
      </c>
      <c r="N46">
        <f t="shared" si="7"/>
        <v>-5.428899999999999E-2</v>
      </c>
      <c r="O46">
        <f t="shared" si="7"/>
        <v>7.7285969999999997</v>
      </c>
      <c r="AC46">
        <v>2.802</v>
      </c>
      <c r="AD46">
        <v>-12.350000381469727</v>
      </c>
      <c r="AE46">
        <v>-20.540000915527344</v>
      </c>
      <c r="AF46">
        <f t="shared" si="8"/>
        <v>-12.350000381469727</v>
      </c>
      <c r="AG46">
        <f t="shared" si="9"/>
        <v>-20.540000915527344</v>
      </c>
    </row>
    <row r="47" spans="1:33">
      <c r="A47" s="3" t="s">
        <v>1549</v>
      </c>
      <c r="B47" s="3" t="str">
        <f t="shared" si="2"/>
        <v>15:16:58.979</v>
      </c>
      <c r="C47" s="3">
        <f t="shared" si="3"/>
        <v>55018.978999999999</v>
      </c>
      <c r="D47" s="3">
        <f t="shared" si="4"/>
        <v>4.0029999999969732</v>
      </c>
      <c r="E47" s="3">
        <v>1215.6300000000001</v>
      </c>
      <c r="F47" s="3">
        <v>15188.4</v>
      </c>
      <c r="G47" s="3">
        <v>8313</v>
      </c>
      <c r="H47" s="3">
        <v>948.5</v>
      </c>
      <c r="I47" s="3">
        <v>328.5</v>
      </c>
      <c r="J47">
        <f t="shared" si="0"/>
        <v>817.62699999999995</v>
      </c>
      <c r="K47">
        <f t="shared" si="1"/>
        <v>15215.017</v>
      </c>
      <c r="L47">
        <f t="shared" si="5"/>
        <v>-46.75100000000009</v>
      </c>
      <c r="M47">
        <f t="shared" si="6"/>
        <v>7837.232</v>
      </c>
      <c r="N47">
        <f t="shared" si="7"/>
        <v>-4.6751000000000091E-2</v>
      </c>
      <c r="O47">
        <f t="shared" si="7"/>
        <v>7.8372320000000002</v>
      </c>
      <c r="AC47">
        <v>2.871</v>
      </c>
      <c r="AD47">
        <v>-12.979999542236328</v>
      </c>
      <c r="AE47">
        <v>-21.729999542236328</v>
      </c>
      <c r="AF47">
        <f t="shared" si="8"/>
        <v>-12.979999542236328</v>
      </c>
      <c r="AG47">
        <f t="shared" si="9"/>
        <v>-21.729999542236328</v>
      </c>
    </row>
    <row r="48" spans="1:33">
      <c r="A48" s="3" t="s">
        <v>1550</v>
      </c>
      <c r="B48" s="3" t="str">
        <f t="shared" si="2"/>
        <v>15:16:59.072</v>
      </c>
      <c r="C48" s="3">
        <f t="shared" si="3"/>
        <v>55019.072</v>
      </c>
      <c r="D48" s="3">
        <f t="shared" si="4"/>
        <v>4.0959999999977299</v>
      </c>
      <c r="E48" s="3">
        <v>1210.6300000000001</v>
      </c>
      <c r="F48" s="3">
        <v>15444.5</v>
      </c>
      <c r="G48" s="3">
        <v>8343</v>
      </c>
      <c r="H48" s="3">
        <v>1030</v>
      </c>
      <c r="I48" s="3">
        <v>653</v>
      </c>
      <c r="J48">
        <f t="shared" si="0"/>
        <v>805.92499999999995</v>
      </c>
      <c r="K48">
        <f t="shared" si="1"/>
        <v>15470.897999999999</v>
      </c>
      <c r="L48">
        <f t="shared" si="5"/>
        <v>-58.453000000000088</v>
      </c>
      <c r="M48">
        <f t="shared" si="6"/>
        <v>8093.1129999999994</v>
      </c>
      <c r="N48">
        <f t="shared" si="7"/>
        <v>-5.8453000000000088E-2</v>
      </c>
      <c r="O48">
        <f t="shared" si="7"/>
        <v>8.0931129999999989</v>
      </c>
      <c r="AC48">
        <v>2.931</v>
      </c>
      <c r="AD48">
        <v>-15.310000419616699</v>
      </c>
      <c r="AE48">
        <v>-22.5</v>
      </c>
      <c r="AF48">
        <f t="shared" si="8"/>
        <v>-15.310000419616699</v>
      </c>
      <c r="AG48">
        <f t="shared" si="9"/>
        <v>-22.5</v>
      </c>
    </row>
    <row r="49" spans="1:33">
      <c r="A49" s="3" t="s">
        <v>1551</v>
      </c>
      <c r="B49" s="3" t="str">
        <f t="shared" si="2"/>
        <v>15:16:59.166</v>
      </c>
      <c r="C49" s="3">
        <f t="shared" si="3"/>
        <v>55019.165999999997</v>
      </c>
      <c r="D49" s="3">
        <f t="shared" si="4"/>
        <v>4.1899999999950523</v>
      </c>
      <c r="E49" s="3">
        <v>1206.92</v>
      </c>
      <c r="F49" s="3">
        <v>15555</v>
      </c>
      <c r="G49" s="3">
        <v>8360</v>
      </c>
      <c r="H49" s="3">
        <v>938.5</v>
      </c>
      <c r="I49" s="3">
        <v>322.25</v>
      </c>
      <c r="J49">
        <f t="shared" si="0"/>
        <v>799.32399999999996</v>
      </c>
      <c r="K49">
        <f t="shared" si="1"/>
        <v>15581.263000000001</v>
      </c>
      <c r="L49">
        <f t="shared" si="5"/>
        <v>-65.054000000000087</v>
      </c>
      <c r="M49">
        <f t="shared" si="6"/>
        <v>8203.478000000001</v>
      </c>
      <c r="N49">
        <f t="shared" si="7"/>
        <v>-6.5054000000000084E-2</v>
      </c>
      <c r="O49">
        <f t="shared" si="7"/>
        <v>8.2034780000000005</v>
      </c>
      <c r="AC49">
        <v>2.9889999999999999</v>
      </c>
      <c r="AD49">
        <v>-11.760000228881836</v>
      </c>
      <c r="AE49">
        <v>-22.600000381469727</v>
      </c>
      <c r="AF49">
        <f t="shared" si="8"/>
        <v>-11.760000228881836</v>
      </c>
      <c r="AG49">
        <f t="shared" si="9"/>
        <v>-22.600000381469727</v>
      </c>
    </row>
    <row r="50" spans="1:33">
      <c r="A50" s="3" t="s">
        <v>1552</v>
      </c>
      <c r="B50" s="3" t="str">
        <f t="shared" si="2"/>
        <v>15:16:59.259</v>
      </c>
      <c r="C50" s="3">
        <f t="shared" si="3"/>
        <v>55019.258999999998</v>
      </c>
      <c r="D50" s="3">
        <f t="shared" si="4"/>
        <v>4.282999999995809</v>
      </c>
      <c r="E50" s="3">
        <v>1203.8800000000001</v>
      </c>
      <c r="F50" s="3">
        <v>15851.1</v>
      </c>
      <c r="G50" s="3">
        <v>8405.5</v>
      </c>
      <c r="H50" s="3">
        <v>942.5</v>
      </c>
      <c r="I50" s="3">
        <v>317.75</v>
      </c>
      <c r="J50">
        <f t="shared" si="0"/>
        <v>788.53399999999999</v>
      </c>
      <c r="K50">
        <f t="shared" si="1"/>
        <v>15877.182000000001</v>
      </c>
      <c r="L50">
        <f t="shared" si="5"/>
        <v>-75.844000000000051</v>
      </c>
      <c r="M50">
        <f t="shared" si="6"/>
        <v>8499.3970000000008</v>
      </c>
      <c r="N50">
        <f t="shared" si="7"/>
        <v>-7.584400000000005E-2</v>
      </c>
      <c r="O50">
        <f t="shared" si="7"/>
        <v>8.4993970000000019</v>
      </c>
      <c r="AC50">
        <v>3.056</v>
      </c>
      <c r="AD50">
        <v>-14.170000076293945</v>
      </c>
      <c r="AE50">
        <v>-20.350000381469727</v>
      </c>
      <c r="AF50">
        <f t="shared" si="8"/>
        <v>-14.170000076293945</v>
      </c>
      <c r="AG50">
        <f t="shared" si="9"/>
        <v>-20.350000381469727</v>
      </c>
    </row>
    <row r="51" spans="1:33">
      <c r="A51" s="3" t="s">
        <v>1553</v>
      </c>
      <c r="B51" s="3" t="str">
        <f t="shared" si="2"/>
        <v>15:16:59.351</v>
      </c>
      <c r="C51" s="3">
        <f t="shared" si="3"/>
        <v>55019.351000000002</v>
      </c>
      <c r="D51" s="3">
        <f t="shared" si="4"/>
        <v>4.375</v>
      </c>
      <c r="E51" s="3">
        <v>1214.81</v>
      </c>
      <c r="F51" s="3">
        <v>15960.9</v>
      </c>
      <c r="G51" s="3">
        <v>8413</v>
      </c>
      <c r="H51" s="3">
        <v>1012</v>
      </c>
      <c r="I51" s="3">
        <v>632</v>
      </c>
      <c r="J51">
        <f t="shared" si="0"/>
        <v>796.58600000000001</v>
      </c>
      <c r="K51">
        <f t="shared" si="1"/>
        <v>15987.231</v>
      </c>
      <c r="L51">
        <f t="shared" si="5"/>
        <v>-67.79200000000003</v>
      </c>
      <c r="M51">
        <f t="shared" si="6"/>
        <v>8609.4459999999999</v>
      </c>
      <c r="N51">
        <f t="shared" si="7"/>
        <v>-6.7792000000000033E-2</v>
      </c>
      <c r="O51">
        <f t="shared" si="7"/>
        <v>8.6094460000000002</v>
      </c>
      <c r="AC51">
        <v>3.1179999999999999</v>
      </c>
      <c r="AD51">
        <v>-12.020000457763672</v>
      </c>
      <c r="AE51">
        <v>-20.780000686645508</v>
      </c>
      <c r="AF51">
        <f t="shared" si="8"/>
        <v>-12.020000457763672</v>
      </c>
      <c r="AG51">
        <f t="shared" si="9"/>
        <v>-20.780000686645508</v>
      </c>
    </row>
    <row r="52" spans="1:33">
      <c r="A52" s="3" t="s">
        <v>1554</v>
      </c>
      <c r="B52" s="3" t="str">
        <f t="shared" si="2"/>
        <v>15:16:59.445</v>
      </c>
      <c r="C52" s="3">
        <f t="shared" si="3"/>
        <v>55019.445</v>
      </c>
      <c r="D52" s="3">
        <f t="shared" si="4"/>
        <v>4.4689999999973224</v>
      </c>
      <c r="E52" s="3">
        <v>1205.1199999999999</v>
      </c>
      <c r="F52" s="3">
        <v>16225.4</v>
      </c>
      <c r="G52" s="3">
        <v>8472.5</v>
      </c>
      <c r="H52" s="3">
        <v>943</v>
      </c>
      <c r="I52" s="3">
        <v>311.5</v>
      </c>
      <c r="J52">
        <f t="shared" si="0"/>
        <v>779.976</v>
      </c>
      <c r="K52">
        <f t="shared" si="1"/>
        <v>16251.386</v>
      </c>
      <c r="L52">
        <f t="shared" si="5"/>
        <v>-84.402000000000044</v>
      </c>
      <c r="M52">
        <f t="shared" si="6"/>
        <v>8873.6010000000006</v>
      </c>
      <c r="N52">
        <f t="shared" si="7"/>
        <v>-8.4402000000000046E-2</v>
      </c>
      <c r="O52">
        <f t="shared" si="7"/>
        <v>8.8736010000000007</v>
      </c>
      <c r="AC52">
        <v>3.181</v>
      </c>
      <c r="AD52">
        <v>-11.840000152587891</v>
      </c>
      <c r="AE52">
        <v>-22.989999771118164</v>
      </c>
      <c r="AF52">
        <f t="shared" si="8"/>
        <v>-11.840000152587891</v>
      </c>
      <c r="AG52">
        <f t="shared" si="9"/>
        <v>-22.989999771118164</v>
      </c>
    </row>
    <row r="53" spans="1:33">
      <c r="A53" s="3" t="s">
        <v>1555</v>
      </c>
      <c r="B53" s="3" t="str">
        <f t="shared" si="2"/>
        <v>15:16:59.537</v>
      </c>
      <c r="C53" s="3">
        <f t="shared" si="3"/>
        <v>55019.536999999997</v>
      </c>
      <c r="D53" s="3">
        <f t="shared" si="4"/>
        <v>4.5609999999942374</v>
      </c>
      <c r="E53" s="3">
        <v>1196.5999999999999</v>
      </c>
      <c r="F53" s="3">
        <v>16340.8</v>
      </c>
      <c r="G53" s="3">
        <v>8505</v>
      </c>
      <c r="H53" s="3">
        <v>1016</v>
      </c>
      <c r="I53" s="3">
        <v>619.5</v>
      </c>
      <c r="J53">
        <f t="shared" si="0"/>
        <v>768.43799999999999</v>
      </c>
      <c r="K53">
        <f t="shared" si="1"/>
        <v>16366.523999999999</v>
      </c>
      <c r="L53">
        <f t="shared" si="5"/>
        <v>-95.940000000000055</v>
      </c>
      <c r="M53">
        <f t="shared" si="6"/>
        <v>8988.7389999999996</v>
      </c>
      <c r="N53">
        <f t="shared" si="7"/>
        <v>-9.5940000000000053E-2</v>
      </c>
      <c r="O53">
        <f t="shared" si="7"/>
        <v>8.9887389999999989</v>
      </c>
      <c r="AC53">
        <v>3.242</v>
      </c>
      <c r="AD53">
        <v>-12.779999732971191</v>
      </c>
      <c r="AE53">
        <v>-21.829999923706055</v>
      </c>
      <c r="AF53">
        <f t="shared" si="8"/>
        <v>-12.779999732971191</v>
      </c>
      <c r="AG53">
        <f t="shared" si="9"/>
        <v>-21.829999923706055</v>
      </c>
    </row>
    <row r="54" spans="1:33">
      <c r="A54" s="3" t="s">
        <v>1556</v>
      </c>
      <c r="B54" s="3" t="str">
        <f t="shared" si="2"/>
        <v>15:16:59.630</v>
      </c>
      <c r="C54" s="3">
        <f t="shared" si="3"/>
        <v>55019.63</v>
      </c>
      <c r="D54" s="3">
        <f t="shared" si="4"/>
        <v>4.6539999999949941</v>
      </c>
      <c r="E54" s="3">
        <v>1215.0899999999999</v>
      </c>
      <c r="F54" s="3">
        <v>16604.099999999999</v>
      </c>
      <c r="G54" s="3">
        <v>8548</v>
      </c>
      <c r="H54" s="3">
        <v>942.5</v>
      </c>
      <c r="I54" s="3">
        <v>305.25</v>
      </c>
      <c r="J54">
        <f t="shared" si="0"/>
        <v>780.029</v>
      </c>
      <c r="K54">
        <f t="shared" si="1"/>
        <v>16630.218000000001</v>
      </c>
      <c r="L54">
        <f t="shared" si="5"/>
        <v>-84.349000000000046</v>
      </c>
      <c r="M54">
        <f t="shared" si="6"/>
        <v>9252.4330000000009</v>
      </c>
      <c r="N54">
        <f t="shared" si="7"/>
        <v>-8.4349000000000049E-2</v>
      </c>
      <c r="O54">
        <f t="shared" si="7"/>
        <v>9.2524330000000017</v>
      </c>
      <c r="AC54">
        <v>3.3069999999999999</v>
      </c>
      <c r="AD54">
        <v>-7.9800000190734863</v>
      </c>
      <c r="AE54">
        <v>-26.270000457763672</v>
      </c>
      <c r="AF54">
        <f t="shared" si="8"/>
        <v>-7.9800000190734863</v>
      </c>
      <c r="AG54">
        <f t="shared" si="9"/>
        <v>-26.270000457763672</v>
      </c>
    </row>
    <row r="55" spans="1:33">
      <c r="A55" s="3" t="s">
        <v>1557</v>
      </c>
      <c r="B55" s="3" t="str">
        <f t="shared" si="2"/>
        <v>15:16:59.723</v>
      </c>
      <c r="C55" s="3">
        <f t="shared" si="3"/>
        <v>55019.722999999998</v>
      </c>
      <c r="D55" s="3">
        <f t="shared" si="4"/>
        <v>4.7469999999957508</v>
      </c>
      <c r="E55" s="3">
        <v>1216.22</v>
      </c>
      <c r="F55" s="3">
        <v>16719.599999999999</v>
      </c>
      <c r="G55" s="3">
        <v>8576</v>
      </c>
      <c r="H55" s="3">
        <v>1029</v>
      </c>
      <c r="I55" s="3">
        <v>607</v>
      </c>
      <c r="J55">
        <f t="shared" si="0"/>
        <v>778.13499999999999</v>
      </c>
      <c r="K55">
        <f t="shared" si="1"/>
        <v>16745.707999999999</v>
      </c>
      <c r="L55">
        <f t="shared" si="5"/>
        <v>-86.243000000000052</v>
      </c>
      <c r="M55">
        <f t="shared" si="6"/>
        <v>9367.9229999999989</v>
      </c>
      <c r="N55">
        <f t="shared" si="7"/>
        <v>-8.6243000000000056E-2</v>
      </c>
      <c r="O55">
        <f t="shared" si="7"/>
        <v>9.3679229999999993</v>
      </c>
      <c r="AC55">
        <v>3.371</v>
      </c>
      <c r="AD55">
        <v>-6.5300002098083496</v>
      </c>
      <c r="AE55">
        <v>-28.760000228881836</v>
      </c>
      <c r="AF55">
        <f t="shared" si="8"/>
        <v>-6.5300002098083496</v>
      </c>
      <c r="AG55">
        <f t="shared" si="9"/>
        <v>-28.760000228881836</v>
      </c>
    </row>
    <row r="56" spans="1:33">
      <c r="A56" s="3" t="s">
        <v>1558</v>
      </c>
      <c r="B56" s="3" t="str">
        <f t="shared" si="2"/>
        <v>15:16:59.814</v>
      </c>
      <c r="C56" s="3">
        <f t="shared" si="3"/>
        <v>55019.813999999998</v>
      </c>
      <c r="D56" s="3">
        <f t="shared" si="4"/>
        <v>4.8379999999961001</v>
      </c>
      <c r="E56" s="3">
        <v>1198.54</v>
      </c>
      <c r="F56" s="3">
        <v>16959</v>
      </c>
      <c r="G56" s="3">
        <v>8658</v>
      </c>
      <c r="H56" s="3">
        <v>1011</v>
      </c>
      <c r="I56" s="3">
        <v>602.5</v>
      </c>
      <c r="J56">
        <f t="shared" si="0"/>
        <v>754.19399999999996</v>
      </c>
      <c r="K56">
        <f t="shared" si="1"/>
        <v>16984.562999999998</v>
      </c>
      <c r="L56">
        <f t="shared" si="5"/>
        <v>-110.18400000000008</v>
      </c>
      <c r="M56">
        <f t="shared" si="6"/>
        <v>9606.7779999999984</v>
      </c>
      <c r="N56">
        <f t="shared" si="7"/>
        <v>-0.11018400000000009</v>
      </c>
      <c r="O56">
        <f t="shared" si="7"/>
        <v>9.6067779999999985</v>
      </c>
      <c r="AC56">
        <v>3.4550000000000001</v>
      </c>
      <c r="AD56">
        <v>-5.5999999046325684</v>
      </c>
      <c r="AE56">
        <v>-28.479999542236328</v>
      </c>
      <c r="AF56">
        <f t="shared" si="8"/>
        <v>-5.5999999046325684</v>
      </c>
      <c r="AG56">
        <f t="shared" si="9"/>
        <v>-28.479999542236328</v>
      </c>
    </row>
    <row r="57" spans="1:33">
      <c r="A57" s="3" t="s">
        <v>1559</v>
      </c>
      <c r="B57" s="3" t="str">
        <f t="shared" si="2"/>
        <v>15:16:59.910</v>
      </c>
      <c r="C57" s="3">
        <f t="shared" si="3"/>
        <v>55019.91</v>
      </c>
      <c r="D57" s="3">
        <f t="shared" si="4"/>
        <v>4.9340000000011059</v>
      </c>
      <c r="E57" s="3">
        <v>1211.25</v>
      </c>
      <c r="F57" s="3">
        <v>17113.400000000001</v>
      </c>
      <c r="G57" s="3">
        <v>8691</v>
      </c>
      <c r="H57" s="3">
        <v>998</v>
      </c>
      <c r="I57" s="3">
        <v>597.5</v>
      </c>
      <c r="J57">
        <f t="shared" si="0"/>
        <v>762.85799999999995</v>
      </c>
      <c r="K57">
        <f t="shared" si="1"/>
        <v>17139.241999999998</v>
      </c>
      <c r="L57">
        <f t="shared" si="5"/>
        <v>-101.5200000000001</v>
      </c>
      <c r="M57">
        <f t="shared" si="6"/>
        <v>9761.4569999999985</v>
      </c>
      <c r="N57">
        <f t="shared" si="7"/>
        <v>-0.1015200000000001</v>
      </c>
      <c r="O57">
        <f t="shared" si="7"/>
        <v>9.7614569999999983</v>
      </c>
      <c r="AC57">
        <v>3.5129999999999999</v>
      </c>
      <c r="AD57">
        <v>-3.7599999904632568</v>
      </c>
      <c r="AE57">
        <v>-26.209999084472656</v>
      </c>
      <c r="AF57">
        <f t="shared" si="8"/>
        <v>-3.7599999904632568</v>
      </c>
      <c r="AG57">
        <f t="shared" si="9"/>
        <v>-26.209999084472656</v>
      </c>
    </row>
    <row r="58" spans="1:33">
      <c r="A58" s="3" t="s">
        <v>1560</v>
      </c>
      <c r="B58" s="3" t="str">
        <f t="shared" si="2"/>
        <v>15:17:00.004</v>
      </c>
      <c r="C58" s="3">
        <f t="shared" si="3"/>
        <v>55020.004000000001</v>
      </c>
      <c r="D58" s="3">
        <f t="shared" si="4"/>
        <v>5.0279999999984284</v>
      </c>
      <c r="E58" s="3">
        <v>1209.69</v>
      </c>
      <c r="F58" s="3">
        <v>17354.599999999999</v>
      </c>
      <c r="G58" s="3">
        <v>8768</v>
      </c>
      <c r="H58" s="3">
        <v>1005</v>
      </c>
      <c r="I58" s="3">
        <v>593</v>
      </c>
      <c r="J58">
        <f t="shared" si="0"/>
        <v>754.98500000000001</v>
      </c>
      <c r="K58">
        <f t="shared" si="1"/>
        <v>17380.319</v>
      </c>
      <c r="L58">
        <f t="shared" si="5"/>
        <v>-109.39300000000003</v>
      </c>
      <c r="M58">
        <f t="shared" si="6"/>
        <v>10002.534</v>
      </c>
      <c r="N58">
        <f t="shared" si="7"/>
        <v>-0.10939300000000003</v>
      </c>
      <c r="O58">
        <f t="shared" si="7"/>
        <v>10.002534000000001</v>
      </c>
      <c r="AC58">
        <v>3.5790000000000002</v>
      </c>
      <c r="AD58">
        <v>-5.9699997901916504</v>
      </c>
      <c r="AE58">
        <v>-28.110000610351563</v>
      </c>
      <c r="AF58">
        <f t="shared" si="8"/>
        <v>-5.9699997901916504</v>
      </c>
      <c r="AG58">
        <f t="shared" si="9"/>
        <v>-28.110000610351563</v>
      </c>
    </row>
    <row r="59" spans="1:33">
      <c r="A59" s="3" t="s">
        <v>1561</v>
      </c>
      <c r="B59" s="3" t="str">
        <f t="shared" si="2"/>
        <v>15:17:00.095</v>
      </c>
      <c r="C59" s="3">
        <f t="shared" si="3"/>
        <v>55020.095000000001</v>
      </c>
      <c r="D59" s="3">
        <f t="shared" si="4"/>
        <v>5.1189999999987776</v>
      </c>
      <c r="E59" s="3">
        <v>1220.56</v>
      </c>
      <c r="F59" s="3">
        <v>17472.599999999999</v>
      </c>
      <c r="G59" s="3">
        <v>8797</v>
      </c>
      <c r="H59" s="3">
        <v>927.5</v>
      </c>
      <c r="I59" s="3">
        <v>291.25</v>
      </c>
      <c r="J59">
        <f t="shared" si="0"/>
        <v>762.76199999999994</v>
      </c>
      <c r="K59">
        <f t="shared" si="1"/>
        <v>17498.562999999998</v>
      </c>
      <c r="L59">
        <f t="shared" si="5"/>
        <v>-101.6160000000001</v>
      </c>
      <c r="M59">
        <f t="shared" si="6"/>
        <v>10120.777999999998</v>
      </c>
      <c r="N59">
        <f t="shared" si="7"/>
        <v>-0.1016160000000001</v>
      </c>
      <c r="O59">
        <f t="shared" si="7"/>
        <v>10.120777999999998</v>
      </c>
      <c r="AC59">
        <v>3.661</v>
      </c>
      <c r="AD59">
        <v>-9.9300003051757813</v>
      </c>
      <c r="AE59">
        <v>-22.319999694824219</v>
      </c>
      <c r="AF59">
        <f t="shared" si="8"/>
        <v>-9.9300003051757813</v>
      </c>
      <c r="AG59">
        <f t="shared" si="9"/>
        <v>-22.319999694824219</v>
      </c>
    </row>
    <row r="60" spans="1:33">
      <c r="A60" s="3" t="s">
        <v>1562</v>
      </c>
      <c r="B60" s="3" t="str">
        <f t="shared" si="2"/>
        <v>15:17:00.187</v>
      </c>
      <c r="C60" s="3">
        <f t="shared" si="3"/>
        <v>55020.186999999998</v>
      </c>
      <c r="D60" s="3">
        <f t="shared" si="4"/>
        <v>5.2109999999956926</v>
      </c>
      <c r="E60" s="3">
        <v>1214.6300000000001</v>
      </c>
      <c r="F60" s="3">
        <v>17763.7</v>
      </c>
      <c r="G60" s="3">
        <v>8905</v>
      </c>
      <c r="H60" s="3">
        <v>994</v>
      </c>
      <c r="I60" s="3">
        <v>577.5</v>
      </c>
      <c r="J60">
        <f t="shared" si="0"/>
        <v>749.21400000000006</v>
      </c>
      <c r="K60">
        <f t="shared" si="1"/>
        <v>17789.407999999999</v>
      </c>
      <c r="L60">
        <f t="shared" si="5"/>
        <v>-115.16399999999999</v>
      </c>
      <c r="M60">
        <f t="shared" si="6"/>
        <v>10411.623</v>
      </c>
      <c r="N60">
        <f t="shared" si="7"/>
        <v>-0.11516399999999999</v>
      </c>
      <c r="O60">
        <f t="shared" si="7"/>
        <v>10.411623000000001</v>
      </c>
      <c r="AC60">
        <v>3.7160000000000002</v>
      </c>
      <c r="AD60">
        <v>-9.7899999618530273</v>
      </c>
      <c r="AE60">
        <v>-25.399999618530273</v>
      </c>
      <c r="AF60">
        <f t="shared" si="8"/>
        <v>-9.7899999618530273</v>
      </c>
      <c r="AG60">
        <f t="shared" si="9"/>
        <v>-25.399999618530273</v>
      </c>
    </row>
    <row r="61" spans="1:33">
      <c r="A61" s="3" t="s">
        <v>1563</v>
      </c>
      <c r="B61" s="3" t="str">
        <f t="shared" si="2"/>
        <v>15:17:00.280</v>
      </c>
      <c r="C61" s="3">
        <f t="shared" si="3"/>
        <v>55020.28</v>
      </c>
      <c r="D61" s="3">
        <f t="shared" si="4"/>
        <v>5.3039999999964493</v>
      </c>
      <c r="E61" s="3">
        <v>1227.1300000000001</v>
      </c>
      <c r="F61" s="3">
        <v>17884.5</v>
      </c>
      <c r="G61" s="3">
        <v>8938.5</v>
      </c>
      <c r="H61" s="3">
        <v>910.5</v>
      </c>
      <c r="I61" s="3">
        <v>284.75</v>
      </c>
      <c r="J61">
        <f t="shared" si="0"/>
        <v>758.548</v>
      </c>
      <c r="K61">
        <f t="shared" si="1"/>
        <v>17910.493999999999</v>
      </c>
      <c r="L61">
        <f t="shared" si="5"/>
        <v>-105.83000000000004</v>
      </c>
      <c r="M61">
        <f t="shared" si="6"/>
        <v>10532.708999999999</v>
      </c>
      <c r="N61">
        <f t="shared" si="7"/>
        <v>-0.10583000000000005</v>
      </c>
      <c r="O61">
        <f t="shared" si="7"/>
        <v>10.532708999999999</v>
      </c>
      <c r="AC61">
        <v>3.782</v>
      </c>
      <c r="AD61">
        <v>-10.649999618530273</v>
      </c>
      <c r="AE61">
        <v>-29.469999313354492</v>
      </c>
      <c r="AF61">
        <f t="shared" si="8"/>
        <v>-10.649999618530273</v>
      </c>
      <c r="AG61">
        <f t="shared" si="9"/>
        <v>-29.469999313354492</v>
      </c>
    </row>
    <row r="62" spans="1:33">
      <c r="A62" s="3" t="s">
        <v>1564</v>
      </c>
      <c r="B62" s="3" t="str">
        <f t="shared" si="2"/>
        <v>15:17:00.373</v>
      </c>
      <c r="C62" s="3">
        <f t="shared" si="3"/>
        <v>55020.373</v>
      </c>
      <c r="D62" s="3">
        <f t="shared" si="4"/>
        <v>5.396999999997206</v>
      </c>
      <c r="E62" s="3">
        <v>1222.93</v>
      </c>
      <c r="F62" s="3">
        <v>18142</v>
      </c>
      <c r="G62" s="3">
        <v>9043</v>
      </c>
      <c r="H62" s="3">
        <v>915.5</v>
      </c>
      <c r="I62" s="3">
        <v>280.75</v>
      </c>
      <c r="J62">
        <f t="shared" si="0"/>
        <v>747.60900000000004</v>
      </c>
      <c r="K62">
        <f t="shared" si="1"/>
        <v>18167.795999999998</v>
      </c>
      <c r="L62">
        <f t="shared" si="5"/>
        <v>-116.76900000000001</v>
      </c>
      <c r="M62">
        <f t="shared" si="6"/>
        <v>10790.010999999999</v>
      </c>
      <c r="N62">
        <f t="shared" si="7"/>
        <v>-0.11676900000000001</v>
      </c>
      <c r="O62">
        <f t="shared" si="7"/>
        <v>10.790010999999998</v>
      </c>
      <c r="AC62">
        <v>3.8540000000000001</v>
      </c>
      <c r="AD62">
        <v>-10.109999656677246</v>
      </c>
      <c r="AE62">
        <v>-22.270000457763672</v>
      </c>
      <c r="AF62">
        <f t="shared" si="8"/>
        <v>-10.109999656677246</v>
      </c>
      <c r="AG62">
        <f t="shared" si="9"/>
        <v>-22.270000457763672</v>
      </c>
    </row>
    <row r="63" spans="1:33">
      <c r="A63" s="3" t="s">
        <v>1565</v>
      </c>
      <c r="B63" s="3" t="str">
        <f t="shared" si="2"/>
        <v>15:17:00.467</v>
      </c>
      <c r="C63" s="3">
        <f t="shared" si="3"/>
        <v>55020.466999999997</v>
      </c>
      <c r="D63" s="3">
        <f t="shared" si="4"/>
        <v>5.4909999999945285</v>
      </c>
      <c r="E63" s="3">
        <v>1220.26</v>
      </c>
      <c r="F63" s="3">
        <v>18273.3</v>
      </c>
      <c r="G63" s="3">
        <v>9099</v>
      </c>
      <c r="H63" s="3">
        <v>995</v>
      </c>
      <c r="I63" s="3">
        <v>558.5</v>
      </c>
      <c r="J63">
        <f t="shared" si="0"/>
        <v>741.50300000000004</v>
      </c>
      <c r="K63">
        <f t="shared" si="1"/>
        <v>18298.981</v>
      </c>
      <c r="L63">
        <f t="shared" si="5"/>
        <v>-122.875</v>
      </c>
      <c r="M63">
        <f t="shared" si="6"/>
        <v>10921.196</v>
      </c>
      <c r="N63">
        <f t="shared" si="7"/>
        <v>-0.122875</v>
      </c>
      <c r="O63">
        <f t="shared" si="7"/>
        <v>10.921196</v>
      </c>
      <c r="AC63">
        <v>3.911</v>
      </c>
      <c r="AD63">
        <v>-8.6000003814697266</v>
      </c>
      <c r="AE63">
        <v>-28.329999923706055</v>
      </c>
      <c r="AF63">
        <f t="shared" si="8"/>
        <v>-8.6000003814697266</v>
      </c>
      <c r="AG63">
        <f t="shared" si="9"/>
        <v>-28.329999923706055</v>
      </c>
    </row>
    <row r="64" spans="1:33">
      <c r="A64" s="3" t="s">
        <v>1566</v>
      </c>
      <c r="B64" s="3" t="str">
        <f t="shared" si="2"/>
        <v>15:17:00.560</v>
      </c>
      <c r="C64" s="3">
        <f t="shared" si="3"/>
        <v>55020.56</v>
      </c>
      <c r="D64" s="3">
        <f t="shared" si="4"/>
        <v>5.5839999999952852</v>
      </c>
      <c r="E64" s="3">
        <v>1231.99</v>
      </c>
      <c r="F64" s="3">
        <v>18532.599999999999</v>
      </c>
      <c r="G64" s="3">
        <v>9199</v>
      </c>
      <c r="H64" s="3">
        <v>991</v>
      </c>
      <c r="I64" s="3">
        <v>555</v>
      </c>
      <c r="J64">
        <f t="shared" si="0"/>
        <v>746.44100000000003</v>
      </c>
      <c r="K64">
        <f t="shared" si="1"/>
        <v>18558.499</v>
      </c>
      <c r="L64">
        <f t="shared" si="5"/>
        <v>-117.93700000000001</v>
      </c>
      <c r="M64">
        <f t="shared" si="6"/>
        <v>11180.714</v>
      </c>
      <c r="N64">
        <f t="shared" si="7"/>
        <v>-0.11793700000000001</v>
      </c>
      <c r="O64">
        <f t="shared" si="7"/>
        <v>11.180714</v>
      </c>
      <c r="AC64">
        <v>3.9780000000000002</v>
      </c>
      <c r="AD64">
        <v>-7.8600001335144043</v>
      </c>
      <c r="AE64">
        <v>-27.180000305175781</v>
      </c>
      <c r="AF64">
        <f t="shared" si="8"/>
        <v>-7.8600001335144043</v>
      </c>
      <c r="AG64">
        <f t="shared" si="9"/>
        <v>-27.180000305175781</v>
      </c>
    </row>
    <row r="65" spans="1:33">
      <c r="A65" s="3" t="s">
        <v>1567</v>
      </c>
      <c r="B65" s="3" t="str">
        <f t="shared" si="2"/>
        <v>15:17:00.653</v>
      </c>
      <c r="C65" s="3">
        <f t="shared" si="3"/>
        <v>55020.652999999998</v>
      </c>
      <c r="D65" s="3">
        <f t="shared" si="4"/>
        <v>5.6769999999960419</v>
      </c>
      <c r="E65" s="3">
        <v>1249.8499999999999</v>
      </c>
      <c r="F65" s="3">
        <v>18658.400000000001</v>
      </c>
      <c r="G65" s="3">
        <v>9239</v>
      </c>
      <c r="H65" s="3">
        <v>895.5</v>
      </c>
      <c r="I65" s="3">
        <v>273.5</v>
      </c>
      <c r="J65">
        <f t="shared" si="0"/>
        <v>761.00199999999995</v>
      </c>
      <c r="K65">
        <f t="shared" si="1"/>
        <v>18684.723000000002</v>
      </c>
      <c r="L65">
        <f t="shared" si="5"/>
        <v>-103.37600000000009</v>
      </c>
      <c r="M65">
        <f t="shared" si="6"/>
        <v>11306.938000000002</v>
      </c>
      <c r="N65">
        <f t="shared" si="7"/>
        <v>-0.10337600000000009</v>
      </c>
      <c r="O65">
        <f t="shared" si="7"/>
        <v>11.306938000000002</v>
      </c>
      <c r="AC65">
        <v>4.0410000000000004</v>
      </c>
      <c r="AD65">
        <v>-6.7800002098083496</v>
      </c>
      <c r="AE65">
        <v>-19.75</v>
      </c>
      <c r="AF65">
        <f t="shared" si="8"/>
        <v>-6.7800002098083496</v>
      </c>
      <c r="AG65">
        <f t="shared" si="9"/>
        <v>-19.75</v>
      </c>
    </row>
    <row r="66" spans="1:33">
      <c r="A66" s="3" t="s">
        <v>1568</v>
      </c>
      <c r="B66" s="3" t="str">
        <f t="shared" si="2"/>
        <v>15:17:00.747</v>
      </c>
      <c r="C66" s="3">
        <f t="shared" si="3"/>
        <v>55020.747000000003</v>
      </c>
      <c r="D66" s="3">
        <f t="shared" si="4"/>
        <v>5.7710000000006403</v>
      </c>
      <c r="E66" s="3">
        <v>1253.27</v>
      </c>
      <c r="F66" s="3">
        <v>18884.900000000001</v>
      </c>
      <c r="G66" s="3">
        <v>9340</v>
      </c>
      <c r="H66" s="3">
        <v>989</v>
      </c>
      <c r="I66" s="3">
        <v>543</v>
      </c>
      <c r="J66">
        <f t="shared" si="0"/>
        <v>758.49099999999999</v>
      </c>
      <c r="K66">
        <f t="shared" si="1"/>
        <v>18911.235000000001</v>
      </c>
      <c r="L66">
        <f t="shared" si="5"/>
        <v>-105.88700000000006</v>
      </c>
      <c r="M66">
        <f t="shared" si="6"/>
        <v>11533.45</v>
      </c>
      <c r="N66">
        <f t="shared" si="7"/>
        <v>-0.10588700000000006</v>
      </c>
      <c r="O66">
        <f t="shared" si="7"/>
        <v>11.53345</v>
      </c>
      <c r="AC66">
        <v>4.1079999999999997</v>
      </c>
      <c r="AD66">
        <v>-2</v>
      </c>
      <c r="AE66">
        <v>-20.879999160766602</v>
      </c>
      <c r="AF66">
        <f t="shared" si="8"/>
        <v>-2</v>
      </c>
      <c r="AG66">
        <f t="shared" si="9"/>
        <v>-20.879999160766602</v>
      </c>
    </row>
    <row r="67" spans="1:33">
      <c r="A67" s="3" t="s">
        <v>1569</v>
      </c>
      <c r="B67" s="3" t="str">
        <f t="shared" si="2"/>
        <v>15:17:00.841</v>
      </c>
      <c r="C67" s="3">
        <f t="shared" si="3"/>
        <v>55020.841</v>
      </c>
      <c r="D67" s="3">
        <f t="shared" si="4"/>
        <v>5.8649999999979627</v>
      </c>
      <c r="E67" s="3">
        <v>1257.53</v>
      </c>
      <c r="F67" s="3">
        <v>19022</v>
      </c>
      <c r="G67" s="3">
        <v>9401.5</v>
      </c>
      <c r="H67" s="3">
        <v>907</v>
      </c>
      <c r="I67" s="3">
        <v>268</v>
      </c>
      <c r="J67">
        <f t="shared" si="0"/>
        <v>759.16099999999994</v>
      </c>
      <c r="K67">
        <f t="shared" si="1"/>
        <v>19048.400000000001</v>
      </c>
      <c r="L67">
        <f t="shared" si="5"/>
        <v>-105.2170000000001</v>
      </c>
      <c r="M67">
        <f t="shared" si="6"/>
        <v>11670.615000000002</v>
      </c>
      <c r="N67">
        <f t="shared" si="7"/>
        <v>-0.1052170000000001</v>
      </c>
      <c r="O67">
        <f t="shared" si="7"/>
        <v>11.670615000000002</v>
      </c>
      <c r="AC67">
        <v>4.173</v>
      </c>
      <c r="AD67">
        <v>-1.8600000143051147</v>
      </c>
      <c r="AE67">
        <v>-21.329999923706055</v>
      </c>
      <c r="AF67">
        <f t="shared" si="8"/>
        <v>-1.8600000143051147</v>
      </c>
      <c r="AG67">
        <f t="shared" si="9"/>
        <v>-21.329999923706055</v>
      </c>
    </row>
    <row r="68" spans="1:33">
      <c r="A68" s="3" t="s">
        <v>1570</v>
      </c>
      <c r="B68" s="3" t="str">
        <f t="shared" si="2"/>
        <v>15:17:00.933</v>
      </c>
      <c r="C68" s="3">
        <f t="shared" si="3"/>
        <v>55020.932999999997</v>
      </c>
      <c r="D68" s="3">
        <f t="shared" si="4"/>
        <v>5.9569999999948777</v>
      </c>
      <c r="E68" s="3">
        <v>1248.51</v>
      </c>
      <c r="F68" s="3">
        <v>19264</v>
      </c>
      <c r="G68" s="3">
        <v>9528</v>
      </c>
      <c r="H68" s="3">
        <v>975</v>
      </c>
      <c r="I68" s="3">
        <v>533</v>
      </c>
      <c r="J68">
        <f t="shared" ref="J68:J131" si="10">ROUND(E68*COS(1.5*PI()/180)-F68*SIN(1.5*PI()/180),3)</f>
        <v>743.80899999999997</v>
      </c>
      <c r="K68">
        <f t="shared" ref="K68:K131" si="11">ROUND(E68*SIN(1.5*PI()/180)+F68*COS(1.5*PI()/180),3)</f>
        <v>19290.080999999998</v>
      </c>
      <c r="L68">
        <f t="shared" si="5"/>
        <v>-120.56900000000007</v>
      </c>
      <c r="M68">
        <f t="shared" si="6"/>
        <v>11912.295999999998</v>
      </c>
      <c r="N68">
        <f t="shared" si="7"/>
        <v>-0.12056900000000008</v>
      </c>
      <c r="O68">
        <f t="shared" si="7"/>
        <v>11.912296</v>
      </c>
      <c r="AC68">
        <v>4.2329999999999997</v>
      </c>
      <c r="AD68">
        <v>0.57999998331069946</v>
      </c>
      <c r="AE68">
        <v>-22.5</v>
      </c>
      <c r="AF68">
        <f t="shared" si="8"/>
        <v>0.57999998331069946</v>
      </c>
      <c r="AG68">
        <f t="shared" si="9"/>
        <v>-22.5</v>
      </c>
    </row>
    <row r="69" spans="1:33">
      <c r="A69" s="3" t="s">
        <v>1571</v>
      </c>
      <c r="B69" s="3" t="str">
        <f t="shared" ref="B69:B132" si="12">MID(A69,12,8)&amp;"."&amp;RIGHT(A69,3)</f>
        <v>15:17:01.027</v>
      </c>
      <c r="C69" s="3">
        <f t="shared" ref="C69:C132" si="13">LEFT(B69,2)*3600+MID(B69,4,2)*60+RIGHT(B69,6)</f>
        <v>55021.027000000002</v>
      </c>
      <c r="D69" s="3">
        <f t="shared" ref="D69:D132" si="14">C69-$C$4</f>
        <v>6.0509999999994761</v>
      </c>
      <c r="E69" s="3">
        <v>1248.05</v>
      </c>
      <c r="F69" s="3">
        <v>19458.3</v>
      </c>
      <c r="G69" s="3">
        <v>9627</v>
      </c>
      <c r="H69" s="3">
        <v>955</v>
      </c>
      <c r="I69" s="3">
        <v>528.5</v>
      </c>
      <c r="J69">
        <f t="shared" si="10"/>
        <v>738.26300000000003</v>
      </c>
      <c r="K69">
        <f t="shared" si="11"/>
        <v>19484.302</v>
      </c>
      <c r="L69">
        <f t="shared" ref="L69:L132" si="15">J69-$J$4</f>
        <v>-126.11500000000001</v>
      </c>
      <c r="M69">
        <f t="shared" ref="M69:M132" si="16">K69-$K$4</f>
        <v>12106.517</v>
      </c>
      <c r="N69">
        <f t="shared" ref="N69:O132" si="17">L69*0.001</f>
        <v>-0.126115</v>
      </c>
      <c r="O69">
        <f t="shared" si="17"/>
        <v>12.106517</v>
      </c>
      <c r="AC69">
        <v>4.3049999999999997</v>
      </c>
      <c r="AD69">
        <v>-1.3500000238418579</v>
      </c>
      <c r="AE69">
        <v>-21.129999160766602</v>
      </c>
      <c r="AF69">
        <f t="shared" ref="AF69:AF132" si="18">AD69</f>
        <v>-1.3500000238418579</v>
      </c>
      <c r="AG69">
        <f t="shared" ref="AG69:AG132" si="19">AE69</f>
        <v>-21.129999160766602</v>
      </c>
    </row>
    <row r="70" spans="1:33">
      <c r="A70" s="3" t="s">
        <v>1572</v>
      </c>
      <c r="B70" s="3" t="str">
        <f t="shared" si="12"/>
        <v>15:17:01.118</v>
      </c>
      <c r="C70" s="3">
        <f t="shared" si="13"/>
        <v>55021.118000000002</v>
      </c>
      <c r="D70" s="3">
        <f t="shared" si="14"/>
        <v>6.1419999999998254</v>
      </c>
      <c r="E70" s="3">
        <v>1240.8599999999999</v>
      </c>
      <c r="F70" s="3">
        <v>19660.900000000001</v>
      </c>
      <c r="G70" s="3">
        <v>9739</v>
      </c>
      <c r="H70" s="3">
        <v>949</v>
      </c>
      <c r="I70" s="3">
        <v>524.5</v>
      </c>
      <c r="J70">
        <f t="shared" si="10"/>
        <v>725.77200000000005</v>
      </c>
      <c r="K70">
        <f t="shared" si="11"/>
        <v>19686.645</v>
      </c>
      <c r="L70">
        <f t="shared" si="15"/>
        <v>-138.60599999999999</v>
      </c>
      <c r="M70">
        <f t="shared" si="16"/>
        <v>12308.86</v>
      </c>
      <c r="N70">
        <f t="shared" si="17"/>
        <v>-0.13860600000000001</v>
      </c>
      <c r="O70">
        <f t="shared" si="17"/>
        <v>12.308860000000001</v>
      </c>
      <c r="AC70">
        <v>4.367</v>
      </c>
      <c r="AD70">
        <v>-1.25</v>
      </c>
      <c r="AE70">
        <v>-21.399999618530273</v>
      </c>
      <c r="AF70">
        <f t="shared" si="18"/>
        <v>-1.25</v>
      </c>
      <c r="AG70">
        <f t="shared" si="19"/>
        <v>-21.399999618530273</v>
      </c>
    </row>
    <row r="71" spans="1:33">
      <c r="A71" s="3" t="s">
        <v>1573</v>
      </c>
      <c r="B71" s="3" t="str">
        <f t="shared" si="12"/>
        <v>15:17:01.210</v>
      </c>
      <c r="C71" s="3">
        <f t="shared" si="13"/>
        <v>55021.21</v>
      </c>
      <c r="D71" s="3">
        <f t="shared" si="14"/>
        <v>6.2339999999967404</v>
      </c>
      <c r="E71" s="3">
        <v>1257.05</v>
      </c>
      <c r="F71" s="3">
        <v>19802</v>
      </c>
      <c r="G71" s="3">
        <v>9801</v>
      </c>
      <c r="H71" s="3">
        <v>891.5</v>
      </c>
      <c r="I71" s="3">
        <v>258.25</v>
      </c>
      <c r="J71">
        <f t="shared" si="10"/>
        <v>738.26300000000003</v>
      </c>
      <c r="K71">
        <f t="shared" si="11"/>
        <v>19828.12</v>
      </c>
      <c r="L71">
        <f t="shared" si="15"/>
        <v>-126.11500000000001</v>
      </c>
      <c r="M71">
        <f t="shared" si="16"/>
        <v>12450.334999999999</v>
      </c>
      <c r="N71">
        <f t="shared" si="17"/>
        <v>-0.126115</v>
      </c>
      <c r="O71">
        <f t="shared" si="17"/>
        <v>12.450334999999999</v>
      </c>
      <c r="AC71">
        <v>4.4550000000000001</v>
      </c>
      <c r="AD71">
        <v>-2.8900001049041748</v>
      </c>
      <c r="AE71">
        <v>-23.739999771118164</v>
      </c>
      <c r="AF71">
        <f t="shared" si="18"/>
        <v>-2.8900001049041748</v>
      </c>
      <c r="AG71">
        <f t="shared" si="19"/>
        <v>-23.739999771118164</v>
      </c>
    </row>
    <row r="72" spans="1:33">
      <c r="A72" s="3" t="s">
        <v>1574</v>
      </c>
      <c r="B72" s="3" t="str">
        <f t="shared" si="12"/>
        <v>15:17:01.302</v>
      </c>
      <c r="C72" s="3">
        <f t="shared" si="13"/>
        <v>55021.302000000003</v>
      </c>
      <c r="D72" s="3">
        <f t="shared" si="14"/>
        <v>6.3260000000009313</v>
      </c>
      <c r="E72" s="3">
        <v>1265.17</v>
      </c>
      <c r="F72" s="3">
        <v>20054.5</v>
      </c>
      <c r="G72" s="3">
        <v>9933</v>
      </c>
      <c r="H72" s="3">
        <v>937</v>
      </c>
      <c r="I72" s="3">
        <v>512.5</v>
      </c>
      <c r="J72">
        <f t="shared" si="10"/>
        <v>739.77099999999996</v>
      </c>
      <c r="K72">
        <f t="shared" si="11"/>
        <v>20080.745999999999</v>
      </c>
      <c r="L72">
        <f t="shared" si="15"/>
        <v>-124.60700000000008</v>
      </c>
      <c r="M72">
        <f t="shared" si="16"/>
        <v>12702.960999999999</v>
      </c>
      <c r="N72">
        <f t="shared" si="17"/>
        <v>-0.12460700000000009</v>
      </c>
      <c r="O72">
        <f t="shared" si="17"/>
        <v>12.702961</v>
      </c>
      <c r="AC72">
        <v>4.5369999999999999</v>
      </c>
      <c r="AD72">
        <v>-3.7899999618530273</v>
      </c>
      <c r="AE72">
        <v>-20.110000610351563</v>
      </c>
      <c r="AF72">
        <f t="shared" si="18"/>
        <v>-3.7899999618530273</v>
      </c>
      <c r="AG72">
        <f t="shared" si="19"/>
        <v>-20.110000610351563</v>
      </c>
    </row>
    <row r="73" spans="1:33">
      <c r="A73" s="3" t="s">
        <v>1575</v>
      </c>
      <c r="B73" s="3" t="str">
        <f t="shared" si="12"/>
        <v>15:17:01.395</v>
      </c>
      <c r="C73" s="3">
        <f t="shared" si="13"/>
        <v>55021.394999999997</v>
      </c>
      <c r="D73" s="3">
        <f t="shared" si="14"/>
        <v>6.4189999999944121</v>
      </c>
      <c r="E73" s="3">
        <v>1260.3900000000001</v>
      </c>
      <c r="F73" s="3">
        <v>20162.900000000001</v>
      </c>
      <c r="G73" s="3">
        <v>9998</v>
      </c>
      <c r="H73" s="3">
        <v>935</v>
      </c>
      <c r="I73" s="3">
        <v>509</v>
      </c>
      <c r="J73">
        <f t="shared" si="10"/>
        <v>732.15499999999997</v>
      </c>
      <c r="K73">
        <f t="shared" si="11"/>
        <v>20188.984</v>
      </c>
      <c r="L73">
        <f t="shared" si="15"/>
        <v>-132.22300000000007</v>
      </c>
      <c r="M73">
        <f t="shared" si="16"/>
        <v>12811.199000000001</v>
      </c>
      <c r="N73">
        <f t="shared" si="17"/>
        <v>-0.13222300000000006</v>
      </c>
      <c r="O73">
        <f t="shared" si="17"/>
        <v>12.811199</v>
      </c>
      <c r="AC73">
        <v>4.6459999999999999</v>
      </c>
      <c r="AD73">
        <v>-4.440000057220459</v>
      </c>
      <c r="AE73">
        <v>-18.090000152587891</v>
      </c>
      <c r="AF73">
        <f t="shared" si="18"/>
        <v>-4.440000057220459</v>
      </c>
      <c r="AG73">
        <f t="shared" si="19"/>
        <v>-18.090000152587891</v>
      </c>
    </row>
    <row r="74" spans="1:33">
      <c r="A74" s="3" t="s">
        <v>1576</v>
      </c>
      <c r="B74" s="3" t="str">
        <f t="shared" si="12"/>
        <v>15:17:01.488</v>
      </c>
      <c r="C74" s="3">
        <f t="shared" si="13"/>
        <v>55021.487999999998</v>
      </c>
      <c r="D74" s="3">
        <f t="shared" si="14"/>
        <v>6.5119999999951688</v>
      </c>
      <c r="E74" s="3">
        <v>1284.94</v>
      </c>
      <c r="F74" s="3">
        <v>20414</v>
      </c>
      <c r="G74" s="3">
        <v>10122.5</v>
      </c>
      <c r="H74" s="3">
        <v>853.5</v>
      </c>
      <c r="I74" s="3">
        <v>251.25</v>
      </c>
      <c r="J74">
        <f t="shared" si="10"/>
        <v>750.12300000000005</v>
      </c>
      <c r="K74">
        <f t="shared" si="11"/>
        <v>20440.64</v>
      </c>
      <c r="L74">
        <f t="shared" si="15"/>
        <v>-114.255</v>
      </c>
      <c r="M74">
        <f t="shared" si="16"/>
        <v>13062.855</v>
      </c>
      <c r="N74">
        <f t="shared" si="17"/>
        <v>-0.114255</v>
      </c>
      <c r="O74">
        <f t="shared" si="17"/>
        <v>13.062854999999999</v>
      </c>
      <c r="AC74">
        <v>4.7240000000000002</v>
      </c>
      <c r="AD74">
        <v>-2.4600000381469727</v>
      </c>
      <c r="AE74">
        <v>-16.559999465942383</v>
      </c>
      <c r="AF74">
        <f t="shared" si="18"/>
        <v>-2.4600000381469727</v>
      </c>
      <c r="AG74">
        <f t="shared" si="19"/>
        <v>-16.559999465942383</v>
      </c>
    </row>
    <row r="75" spans="1:33">
      <c r="A75" s="3" t="s">
        <v>1577</v>
      </c>
      <c r="B75" s="3" t="str">
        <f t="shared" si="12"/>
        <v>15:17:01.582</v>
      </c>
      <c r="C75" s="3">
        <f t="shared" si="13"/>
        <v>55021.582000000002</v>
      </c>
      <c r="D75" s="3">
        <f t="shared" si="14"/>
        <v>6.6059999999997672</v>
      </c>
      <c r="E75" s="3">
        <v>1285.23</v>
      </c>
      <c r="F75" s="3">
        <v>20523.3</v>
      </c>
      <c r="G75" s="3">
        <v>10186.5</v>
      </c>
      <c r="H75" s="3">
        <v>860.5</v>
      </c>
      <c r="I75" s="3">
        <v>248.25</v>
      </c>
      <c r="J75">
        <f t="shared" si="10"/>
        <v>747.55200000000002</v>
      </c>
      <c r="K75">
        <f t="shared" si="11"/>
        <v>20549.911</v>
      </c>
      <c r="L75">
        <f t="shared" si="15"/>
        <v>-116.82600000000002</v>
      </c>
      <c r="M75">
        <f t="shared" si="16"/>
        <v>13172.126</v>
      </c>
      <c r="N75">
        <f t="shared" si="17"/>
        <v>-0.11682600000000003</v>
      </c>
      <c r="O75">
        <f t="shared" si="17"/>
        <v>13.172126</v>
      </c>
      <c r="AC75">
        <v>4.7939999999999996</v>
      </c>
      <c r="AD75">
        <v>-5.1599998474121094</v>
      </c>
      <c r="AE75">
        <v>-21.319999694824219</v>
      </c>
      <c r="AF75">
        <f t="shared" si="18"/>
        <v>-5.1599998474121094</v>
      </c>
      <c r="AG75">
        <f t="shared" si="19"/>
        <v>-21.319999694824219</v>
      </c>
    </row>
    <row r="76" spans="1:33">
      <c r="A76" s="3" t="s">
        <v>1578</v>
      </c>
      <c r="B76" s="3" t="str">
        <f t="shared" si="12"/>
        <v>15:17:01.676</v>
      </c>
      <c r="C76" s="3">
        <f t="shared" si="13"/>
        <v>55021.675999999999</v>
      </c>
      <c r="D76" s="3">
        <f t="shared" si="14"/>
        <v>6.6999999999970896</v>
      </c>
      <c r="E76" s="3">
        <v>1290.3800000000001</v>
      </c>
      <c r="F76" s="3">
        <v>20799.5</v>
      </c>
      <c r="G76" s="3">
        <v>10348</v>
      </c>
      <c r="H76" s="3">
        <v>908</v>
      </c>
      <c r="I76" s="3">
        <v>493.5</v>
      </c>
      <c r="J76">
        <f t="shared" si="10"/>
        <v>745.47</v>
      </c>
      <c r="K76">
        <f t="shared" si="11"/>
        <v>20826.151000000002</v>
      </c>
      <c r="L76">
        <f t="shared" si="15"/>
        <v>-118.90800000000002</v>
      </c>
      <c r="M76">
        <f t="shared" si="16"/>
        <v>13448.366000000002</v>
      </c>
      <c r="N76">
        <f t="shared" si="17"/>
        <v>-0.11890800000000001</v>
      </c>
      <c r="O76">
        <f t="shared" si="17"/>
        <v>13.448366000000002</v>
      </c>
      <c r="AC76">
        <v>4.8550000000000004</v>
      </c>
      <c r="AD76">
        <v>-5.0799999237060547</v>
      </c>
      <c r="AE76">
        <v>-19.209999084472656</v>
      </c>
      <c r="AF76">
        <f t="shared" si="18"/>
        <v>-5.0799999237060547</v>
      </c>
      <c r="AG76">
        <f t="shared" si="19"/>
        <v>-19.209999084472656</v>
      </c>
    </row>
    <row r="77" spans="1:33">
      <c r="A77" s="3" t="s">
        <v>1579</v>
      </c>
      <c r="B77" s="3" t="str">
        <f t="shared" si="12"/>
        <v>15:17:01.767</v>
      </c>
      <c r="C77" s="3">
        <f t="shared" si="13"/>
        <v>55021.767</v>
      </c>
      <c r="D77" s="3">
        <f t="shared" si="14"/>
        <v>6.7909999999974389</v>
      </c>
      <c r="E77" s="3">
        <v>1292.8699999999999</v>
      </c>
      <c r="F77" s="3">
        <v>20912.099999999999</v>
      </c>
      <c r="G77" s="3">
        <v>10415</v>
      </c>
      <c r="H77" s="3">
        <v>903</v>
      </c>
      <c r="I77" s="3">
        <v>491.5</v>
      </c>
      <c r="J77">
        <f t="shared" si="10"/>
        <v>745.01199999999994</v>
      </c>
      <c r="K77">
        <f t="shared" si="11"/>
        <v>20938.776999999998</v>
      </c>
      <c r="L77">
        <f t="shared" si="15"/>
        <v>-119.3660000000001</v>
      </c>
      <c r="M77">
        <f t="shared" si="16"/>
        <v>13560.991999999998</v>
      </c>
      <c r="N77">
        <f t="shared" si="17"/>
        <v>-0.1193660000000001</v>
      </c>
      <c r="O77">
        <f t="shared" si="17"/>
        <v>13.560991999999999</v>
      </c>
      <c r="AC77">
        <v>4.9130000000000003</v>
      </c>
      <c r="AD77">
        <v>-5.2800002098083496</v>
      </c>
      <c r="AE77">
        <v>-14.789999961853027</v>
      </c>
      <c r="AF77">
        <f t="shared" si="18"/>
        <v>-5.2800002098083496</v>
      </c>
      <c r="AG77">
        <f t="shared" si="19"/>
        <v>-14.789999961853027</v>
      </c>
    </row>
    <row r="78" spans="1:33">
      <c r="A78" s="3" t="s">
        <v>1580</v>
      </c>
      <c r="B78" s="3" t="str">
        <f t="shared" si="12"/>
        <v>15:17:01.860</v>
      </c>
      <c r="C78" s="3">
        <f t="shared" si="13"/>
        <v>55021.86</v>
      </c>
      <c r="D78" s="3">
        <f t="shared" si="14"/>
        <v>6.8839999999981956</v>
      </c>
      <c r="E78" s="3">
        <v>1290.23</v>
      </c>
      <c r="F78" s="3">
        <v>21148.1</v>
      </c>
      <c r="G78" s="3">
        <v>10564</v>
      </c>
      <c r="H78" s="3">
        <v>890</v>
      </c>
      <c r="I78" s="3">
        <v>488</v>
      </c>
      <c r="J78">
        <f t="shared" si="10"/>
        <v>736.19500000000005</v>
      </c>
      <c r="K78">
        <f t="shared" si="11"/>
        <v>21174.627</v>
      </c>
      <c r="L78">
        <f t="shared" si="15"/>
        <v>-128.18299999999999</v>
      </c>
      <c r="M78">
        <f t="shared" si="16"/>
        <v>13796.842000000001</v>
      </c>
      <c r="N78">
        <f t="shared" si="17"/>
        <v>-0.12818299999999999</v>
      </c>
      <c r="O78">
        <f t="shared" si="17"/>
        <v>13.796842000000002</v>
      </c>
      <c r="AC78">
        <v>4.9790000000000001</v>
      </c>
      <c r="AD78">
        <v>-5.6399998664855957</v>
      </c>
      <c r="AE78">
        <v>-18.770000457763672</v>
      </c>
      <c r="AF78">
        <f t="shared" si="18"/>
        <v>-5.6399998664855957</v>
      </c>
      <c r="AG78">
        <f t="shared" si="19"/>
        <v>-18.770000457763672</v>
      </c>
    </row>
    <row r="79" spans="1:33">
      <c r="A79" s="3" t="s">
        <v>1581</v>
      </c>
      <c r="B79" s="3" t="str">
        <f t="shared" si="12"/>
        <v>15:17:01.954</v>
      </c>
      <c r="C79" s="3">
        <f t="shared" si="13"/>
        <v>55021.953999999998</v>
      </c>
      <c r="D79" s="3">
        <f t="shared" si="14"/>
        <v>6.977999999995518</v>
      </c>
      <c r="E79" s="3">
        <v>1338.41</v>
      </c>
      <c r="F79" s="3">
        <v>21287.9</v>
      </c>
      <c r="G79" s="3">
        <v>10615.5</v>
      </c>
      <c r="H79" s="3">
        <v>821</v>
      </c>
      <c r="I79" s="3">
        <v>240.5</v>
      </c>
      <c r="J79">
        <f t="shared" si="10"/>
        <v>780.69899999999996</v>
      </c>
      <c r="K79">
        <f t="shared" si="11"/>
        <v>21315.641</v>
      </c>
      <c r="L79">
        <f t="shared" si="15"/>
        <v>-83.679000000000087</v>
      </c>
      <c r="M79">
        <f t="shared" si="16"/>
        <v>13937.856</v>
      </c>
      <c r="N79">
        <f t="shared" si="17"/>
        <v>-8.3679000000000087E-2</v>
      </c>
      <c r="O79">
        <f t="shared" si="17"/>
        <v>13.937856</v>
      </c>
      <c r="AC79">
        <v>5.0369999999999999</v>
      </c>
      <c r="AD79">
        <v>-10.439999580383301</v>
      </c>
      <c r="AE79">
        <v>-18.229999542236328</v>
      </c>
      <c r="AF79">
        <f t="shared" si="18"/>
        <v>-10.439999580383301</v>
      </c>
      <c r="AG79">
        <f t="shared" si="19"/>
        <v>-18.229999542236328</v>
      </c>
    </row>
    <row r="80" spans="1:33">
      <c r="A80" s="3" t="s">
        <v>1582</v>
      </c>
      <c r="B80" s="3" t="str">
        <f t="shared" si="12"/>
        <v>15:17:02.047</v>
      </c>
      <c r="C80" s="3">
        <f t="shared" si="13"/>
        <v>55022.046999999999</v>
      </c>
      <c r="D80" s="3">
        <f t="shared" si="14"/>
        <v>7.0709999999962747</v>
      </c>
      <c r="E80" s="3">
        <v>1324.43</v>
      </c>
      <c r="F80" s="3">
        <v>21544.5</v>
      </c>
      <c r="G80" s="3">
        <v>10792</v>
      </c>
      <c r="H80" s="3">
        <v>819</v>
      </c>
      <c r="I80" s="3">
        <v>237.5</v>
      </c>
      <c r="J80">
        <f t="shared" si="10"/>
        <v>760.00699999999995</v>
      </c>
      <c r="K80">
        <f t="shared" si="11"/>
        <v>21571.787</v>
      </c>
      <c r="L80">
        <f t="shared" si="15"/>
        <v>-104.37100000000009</v>
      </c>
      <c r="M80">
        <f t="shared" si="16"/>
        <v>14194.002</v>
      </c>
      <c r="N80">
        <f t="shared" si="17"/>
        <v>-0.1043710000000001</v>
      </c>
      <c r="O80">
        <f t="shared" si="17"/>
        <v>14.194002000000001</v>
      </c>
      <c r="AC80">
        <v>5.101</v>
      </c>
      <c r="AD80">
        <v>-11.069999694824219</v>
      </c>
      <c r="AE80">
        <v>-14.010000228881836</v>
      </c>
      <c r="AF80">
        <f t="shared" si="18"/>
        <v>-11.069999694824219</v>
      </c>
      <c r="AG80">
        <f t="shared" si="19"/>
        <v>-14.010000228881836</v>
      </c>
    </row>
    <row r="81" spans="1:33">
      <c r="A81" s="3" t="s">
        <v>1583</v>
      </c>
      <c r="B81" s="3" t="str">
        <f t="shared" si="12"/>
        <v>15:17:02.139</v>
      </c>
      <c r="C81" s="3">
        <f t="shared" si="13"/>
        <v>55022.139000000003</v>
      </c>
      <c r="D81" s="3">
        <f t="shared" si="14"/>
        <v>7.1630000000004657</v>
      </c>
      <c r="E81" s="3">
        <v>1332.45</v>
      </c>
      <c r="F81" s="3">
        <v>21662.7</v>
      </c>
      <c r="G81" s="3">
        <v>10863.5</v>
      </c>
      <c r="H81" s="3">
        <v>816.5</v>
      </c>
      <c r="I81" s="3">
        <v>235.75</v>
      </c>
      <c r="J81">
        <f t="shared" si="10"/>
        <v>764.93</v>
      </c>
      <c r="K81">
        <f t="shared" si="11"/>
        <v>21690.155999999999</v>
      </c>
      <c r="L81">
        <f t="shared" si="15"/>
        <v>-99.448000000000093</v>
      </c>
      <c r="M81">
        <f t="shared" si="16"/>
        <v>14312.370999999999</v>
      </c>
      <c r="N81">
        <f t="shared" si="17"/>
        <v>-9.9448000000000092E-2</v>
      </c>
      <c r="O81">
        <f t="shared" si="17"/>
        <v>14.312370999999999</v>
      </c>
      <c r="AC81">
        <v>5.1660000000000004</v>
      </c>
      <c r="AD81">
        <v>-11.390000343322754</v>
      </c>
      <c r="AE81">
        <v>-14.270000457763672</v>
      </c>
      <c r="AF81">
        <f t="shared" si="18"/>
        <v>-11.390000343322754</v>
      </c>
      <c r="AG81">
        <f t="shared" si="19"/>
        <v>-14.270000457763672</v>
      </c>
    </row>
    <row r="82" spans="1:33">
      <c r="A82" s="3" t="s">
        <v>1584</v>
      </c>
      <c r="B82" s="3" t="str">
        <f t="shared" si="12"/>
        <v>15:17:02.229</v>
      </c>
      <c r="C82" s="3">
        <f t="shared" si="13"/>
        <v>55022.228999999999</v>
      </c>
      <c r="D82" s="3">
        <f t="shared" si="14"/>
        <v>7.2529999999969732</v>
      </c>
      <c r="E82" s="3">
        <v>1300.1400000000001</v>
      </c>
      <c r="F82" s="3">
        <v>21883.200000000001</v>
      </c>
      <c r="G82" s="3">
        <v>11034</v>
      </c>
      <c r="H82" s="3">
        <v>855</v>
      </c>
      <c r="I82" s="3">
        <v>469</v>
      </c>
      <c r="J82">
        <f t="shared" si="10"/>
        <v>726.85900000000004</v>
      </c>
      <c r="K82">
        <f t="shared" si="11"/>
        <v>21909.735000000001</v>
      </c>
      <c r="L82">
        <f t="shared" si="15"/>
        <v>-137.51900000000001</v>
      </c>
      <c r="M82">
        <f t="shared" si="16"/>
        <v>14531.95</v>
      </c>
      <c r="N82">
        <f t="shared" si="17"/>
        <v>-0.137519</v>
      </c>
      <c r="O82">
        <f t="shared" si="17"/>
        <v>14.53195</v>
      </c>
      <c r="AC82">
        <v>5.242</v>
      </c>
      <c r="AD82">
        <v>-8.6000003814697266</v>
      </c>
      <c r="AE82">
        <v>-20.280000686645508</v>
      </c>
      <c r="AF82">
        <f t="shared" si="18"/>
        <v>-8.6000003814697266</v>
      </c>
      <c r="AG82">
        <f t="shared" si="19"/>
        <v>-20.280000686645508</v>
      </c>
    </row>
    <row r="83" spans="1:33">
      <c r="A83" s="3" t="s">
        <v>1585</v>
      </c>
      <c r="B83" s="3" t="str">
        <f t="shared" si="12"/>
        <v>15:17:02.324</v>
      </c>
      <c r="C83" s="3">
        <f t="shared" si="13"/>
        <v>55022.324000000001</v>
      </c>
      <c r="D83" s="3">
        <f t="shared" si="14"/>
        <v>7.3479999999981374</v>
      </c>
      <c r="E83" s="3">
        <v>1310.32</v>
      </c>
      <c r="F83" s="3">
        <v>22004.5</v>
      </c>
      <c r="G83" s="3">
        <v>11108</v>
      </c>
      <c r="H83" s="3">
        <v>851</v>
      </c>
      <c r="I83" s="3">
        <v>467.5</v>
      </c>
      <c r="J83">
        <f t="shared" si="10"/>
        <v>733.86</v>
      </c>
      <c r="K83">
        <f t="shared" si="11"/>
        <v>22031.26</v>
      </c>
      <c r="L83">
        <f t="shared" si="15"/>
        <v>-130.51800000000003</v>
      </c>
      <c r="M83">
        <f t="shared" si="16"/>
        <v>14653.474999999999</v>
      </c>
      <c r="N83">
        <f t="shared" si="17"/>
        <v>-0.13051800000000002</v>
      </c>
      <c r="O83">
        <f t="shared" si="17"/>
        <v>14.653474999999998</v>
      </c>
      <c r="AC83">
        <v>5.3179999999999996</v>
      </c>
      <c r="AD83">
        <v>-9.4300003051757813</v>
      </c>
      <c r="AE83">
        <v>-21.510000228881836</v>
      </c>
      <c r="AF83">
        <f t="shared" si="18"/>
        <v>-9.4300003051757813</v>
      </c>
      <c r="AG83">
        <f t="shared" si="19"/>
        <v>-21.510000228881836</v>
      </c>
    </row>
    <row r="84" spans="1:33">
      <c r="A84" s="3" t="s">
        <v>1586</v>
      </c>
      <c r="B84" s="3" t="str">
        <f t="shared" si="12"/>
        <v>15:17:02.416</v>
      </c>
      <c r="C84" s="3">
        <f t="shared" si="13"/>
        <v>55022.415999999997</v>
      </c>
      <c r="D84" s="3">
        <f t="shared" si="14"/>
        <v>7.4399999999950523</v>
      </c>
      <c r="E84" s="3">
        <v>1315.6</v>
      </c>
      <c r="F84" s="3">
        <v>22266.7</v>
      </c>
      <c r="G84" s="3">
        <v>11283</v>
      </c>
      <c r="H84" s="3">
        <v>853</v>
      </c>
      <c r="I84" s="3">
        <v>464.5</v>
      </c>
      <c r="J84">
        <f t="shared" si="10"/>
        <v>732.27499999999998</v>
      </c>
      <c r="K84">
        <f t="shared" si="11"/>
        <v>22293.508000000002</v>
      </c>
      <c r="L84">
        <f t="shared" si="15"/>
        <v>-132.10300000000007</v>
      </c>
      <c r="M84">
        <f t="shared" si="16"/>
        <v>14915.723000000002</v>
      </c>
      <c r="N84">
        <f t="shared" si="17"/>
        <v>-0.13210300000000008</v>
      </c>
      <c r="O84">
        <f t="shared" si="17"/>
        <v>14.915723000000002</v>
      </c>
      <c r="AC84">
        <v>5.3890000000000002</v>
      </c>
      <c r="AD84">
        <v>-8.5100002288818359</v>
      </c>
      <c r="AE84">
        <v>-20.590000152587891</v>
      </c>
      <c r="AF84">
        <f t="shared" si="18"/>
        <v>-8.5100002288818359</v>
      </c>
      <c r="AG84">
        <f t="shared" si="19"/>
        <v>-20.590000152587891</v>
      </c>
    </row>
    <row r="85" spans="1:33">
      <c r="A85" s="3" t="s">
        <v>1587</v>
      </c>
      <c r="B85" s="3" t="str">
        <f t="shared" si="12"/>
        <v>15:17:02.511</v>
      </c>
      <c r="C85" s="3">
        <f t="shared" si="13"/>
        <v>55022.510999999999</v>
      </c>
      <c r="D85" s="3">
        <f t="shared" si="14"/>
        <v>7.5349999999962165</v>
      </c>
      <c r="E85" s="3">
        <v>1289.46</v>
      </c>
      <c r="F85" s="3">
        <v>22428.799999999999</v>
      </c>
      <c r="G85" s="3">
        <v>11414</v>
      </c>
      <c r="H85" s="3">
        <v>834</v>
      </c>
      <c r="I85" s="3">
        <v>462</v>
      </c>
      <c r="J85">
        <f t="shared" si="10"/>
        <v>701.90099999999995</v>
      </c>
      <c r="K85">
        <f t="shared" si="11"/>
        <v>22454.867999999999</v>
      </c>
      <c r="L85">
        <f t="shared" si="15"/>
        <v>-162.47700000000009</v>
      </c>
      <c r="M85">
        <f t="shared" si="16"/>
        <v>15077.082999999999</v>
      </c>
      <c r="N85">
        <f t="shared" si="17"/>
        <v>-0.16247700000000009</v>
      </c>
      <c r="O85">
        <f t="shared" si="17"/>
        <v>15.077082999999998</v>
      </c>
      <c r="AC85">
        <v>5.4509999999999996</v>
      </c>
      <c r="AD85">
        <v>-7.5399999618530273</v>
      </c>
      <c r="AE85">
        <v>-19.459999084472656</v>
      </c>
      <c r="AF85">
        <f t="shared" si="18"/>
        <v>-7.5399999618530273</v>
      </c>
      <c r="AG85">
        <f t="shared" si="19"/>
        <v>-19.459999084472656</v>
      </c>
    </row>
    <row r="86" spans="1:33">
      <c r="A86" s="3" t="s">
        <v>1588</v>
      </c>
      <c r="B86" s="3" t="str">
        <f t="shared" si="12"/>
        <v>15:17:02.603</v>
      </c>
      <c r="C86" s="3">
        <f t="shared" si="13"/>
        <v>55022.603000000003</v>
      </c>
      <c r="D86" s="3">
        <f t="shared" si="14"/>
        <v>7.6270000000004075</v>
      </c>
      <c r="E86" s="3">
        <v>1327.97</v>
      </c>
      <c r="F86" s="3">
        <v>22672</v>
      </c>
      <c r="G86" s="3">
        <v>11557</v>
      </c>
      <c r="H86" s="3">
        <v>845</v>
      </c>
      <c r="I86" s="3">
        <v>458</v>
      </c>
      <c r="J86">
        <f t="shared" si="10"/>
        <v>734.03099999999995</v>
      </c>
      <c r="K86">
        <f t="shared" si="11"/>
        <v>22698.992999999999</v>
      </c>
      <c r="L86">
        <f t="shared" si="15"/>
        <v>-130.34700000000009</v>
      </c>
      <c r="M86">
        <f t="shared" si="16"/>
        <v>15321.207999999999</v>
      </c>
      <c r="N86">
        <f t="shared" si="17"/>
        <v>-0.1303470000000001</v>
      </c>
      <c r="O86">
        <f t="shared" si="17"/>
        <v>15.321207999999999</v>
      </c>
      <c r="AC86">
        <v>5.5060000000000002</v>
      </c>
      <c r="AD86">
        <v>-10.409999847412109</v>
      </c>
      <c r="AE86">
        <v>-20.090000152587891</v>
      </c>
      <c r="AF86">
        <f t="shared" si="18"/>
        <v>-10.409999847412109</v>
      </c>
      <c r="AG86">
        <f t="shared" si="19"/>
        <v>-20.090000152587891</v>
      </c>
    </row>
    <row r="87" spans="1:33">
      <c r="A87" s="3" t="s">
        <v>1589</v>
      </c>
      <c r="B87" s="3" t="str">
        <f t="shared" si="12"/>
        <v>15:17:02.696</v>
      </c>
      <c r="C87" s="3">
        <f t="shared" si="13"/>
        <v>55022.696000000004</v>
      </c>
      <c r="D87" s="3">
        <f t="shared" si="14"/>
        <v>7.7200000000011642</v>
      </c>
      <c r="E87" s="3">
        <v>1340.01</v>
      </c>
      <c r="F87" s="3">
        <v>22803.7</v>
      </c>
      <c r="G87" s="3">
        <v>11642</v>
      </c>
      <c r="H87" s="3">
        <v>840</v>
      </c>
      <c r="I87" s="3">
        <v>454.5</v>
      </c>
      <c r="J87">
        <f t="shared" si="10"/>
        <v>742.62</v>
      </c>
      <c r="K87">
        <f t="shared" si="11"/>
        <v>22830.963</v>
      </c>
      <c r="L87">
        <f t="shared" si="15"/>
        <v>-121.75800000000004</v>
      </c>
      <c r="M87">
        <f t="shared" si="16"/>
        <v>15453.178</v>
      </c>
      <c r="N87">
        <f t="shared" si="17"/>
        <v>-0.12175800000000005</v>
      </c>
      <c r="O87">
        <f t="shared" si="17"/>
        <v>15.453177999999999</v>
      </c>
      <c r="AC87">
        <v>5.5679999999999996</v>
      </c>
      <c r="AD87">
        <v>-9.8900003433227539</v>
      </c>
      <c r="AE87">
        <v>-22.379999160766602</v>
      </c>
      <c r="AF87">
        <f t="shared" si="18"/>
        <v>-9.8900003433227539</v>
      </c>
      <c r="AG87">
        <f t="shared" si="19"/>
        <v>-22.379999160766602</v>
      </c>
    </row>
    <row r="88" spans="1:33">
      <c r="A88" s="3" t="s">
        <v>1590</v>
      </c>
      <c r="B88" s="3" t="str">
        <f t="shared" si="12"/>
        <v>15:17:02.790</v>
      </c>
      <c r="C88" s="3">
        <f t="shared" si="13"/>
        <v>55022.79</v>
      </c>
      <c r="D88" s="3">
        <f t="shared" si="14"/>
        <v>7.8139999999984866</v>
      </c>
      <c r="E88" s="3">
        <v>1328.13</v>
      </c>
      <c r="F88" s="3">
        <v>23036.5</v>
      </c>
      <c r="G88" s="3">
        <v>11817.5</v>
      </c>
      <c r="H88" s="3">
        <v>778</v>
      </c>
      <c r="I88" s="3">
        <v>224</v>
      </c>
      <c r="J88">
        <f t="shared" si="10"/>
        <v>724.65</v>
      </c>
      <c r="K88">
        <f t="shared" si="11"/>
        <v>23063.371999999999</v>
      </c>
      <c r="L88">
        <f t="shared" si="15"/>
        <v>-139.72800000000007</v>
      </c>
      <c r="M88">
        <f t="shared" si="16"/>
        <v>15685.587</v>
      </c>
      <c r="N88">
        <f t="shared" si="17"/>
        <v>-0.13972800000000007</v>
      </c>
      <c r="O88">
        <f t="shared" si="17"/>
        <v>15.685587</v>
      </c>
      <c r="AC88">
        <v>5.6349999999999998</v>
      </c>
      <c r="AD88">
        <v>-9.8299999237060547</v>
      </c>
      <c r="AE88">
        <v>-22.530000686645508</v>
      </c>
      <c r="AF88">
        <f t="shared" si="18"/>
        <v>-9.8299999237060547</v>
      </c>
      <c r="AG88">
        <f t="shared" si="19"/>
        <v>-22.530000686645508</v>
      </c>
    </row>
    <row r="89" spans="1:33">
      <c r="A89" s="3" t="s">
        <v>1591</v>
      </c>
      <c r="B89" s="3" t="str">
        <f t="shared" si="12"/>
        <v>15:17:02.882</v>
      </c>
      <c r="C89" s="3">
        <f t="shared" si="13"/>
        <v>55022.881999999998</v>
      </c>
      <c r="D89" s="3">
        <f t="shared" si="14"/>
        <v>7.9059999999954016</v>
      </c>
      <c r="E89" s="3">
        <v>1351.51</v>
      </c>
      <c r="F89" s="3">
        <v>23162</v>
      </c>
      <c r="G89" s="3">
        <v>11892.5</v>
      </c>
      <c r="H89" s="3">
        <v>766</v>
      </c>
      <c r="I89" s="3">
        <v>221.75</v>
      </c>
      <c r="J89">
        <f t="shared" si="10"/>
        <v>744.73599999999999</v>
      </c>
      <c r="K89">
        <f t="shared" si="11"/>
        <v>23189.440999999999</v>
      </c>
      <c r="L89">
        <f t="shared" si="15"/>
        <v>-119.64200000000005</v>
      </c>
      <c r="M89">
        <f t="shared" si="16"/>
        <v>15811.655999999999</v>
      </c>
      <c r="N89">
        <f t="shared" si="17"/>
        <v>-0.11964200000000005</v>
      </c>
      <c r="O89">
        <f t="shared" si="17"/>
        <v>15.811655999999999</v>
      </c>
      <c r="AC89">
        <v>5.6970000000000001</v>
      </c>
      <c r="AD89">
        <v>-8.5200004577636719</v>
      </c>
      <c r="AE89">
        <v>-20.870000839233398</v>
      </c>
      <c r="AF89">
        <f t="shared" si="18"/>
        <v>-8.5200004577636719</v>
      </c>
      <c r="AG89">
        <f t="shared" si="19"/>
        <v>-20.870000839233398</v>
      </c>
    </row>
    <row r="90" spans="1:33">
      <c r="A90" s="3" t="s">
        <v>1592</v>
      </c>
      <c r="B90" s="3" t="str">
        <f t="shared" si="12"/>
        <v>15:17:02.977</v>
      </c>
      <c r="C90" s="3">
        <f t="shared" si="13"/>
        <v>55022.976999999999</v>
      </c>
      <c r="D90" s="3">
        <f t="shared" si="14"/>
        <v>8.0009999999965657</v>
      </c>
      <c r="E90" s="3">
        <v>1359.14</v>
      </c>
      <c r="F90" s="3">
        <v>23384.2</v>
      </c>
      <c r="G90" s="3">
        <v>12050</v>
      </c>
      <c r="H90" s="3">
        <v>839</v>
      </c>
      <c r="I90" s="3">
        <v>441.5</v>
      </c>
      <c r="J90">
        <f t="shared" si="10"/>
        <v>746.54700000000003</v>
      </c>
      <c r="K90">
        <f t="shared" si="11"/>
        <v>23411.764999999999</v>
      </c>
      <c r="L90">
        <f t="shared" si="15"/>
        <v>-117.83100000000002</v>
      </c>
      <c r="M90">
        <f t="shared" si="16"/>
        <v>16033.98</v>
      </c>
      <c r="N90">
        <f t="shared" si="17"/>
        <v>-0.11783100000000002</v>
      </c>
      <c r="O90">
        <f t="shared" si="17"/>
        <v>16.03398</v>
      </c>
      <c r="AC90">
        <v>5.7610000000000001</v>
      </c>
      <c r="AD90">
        <v>-10.439999580383301</v>
      </c>
      <c r="AE90">
        <v>-16.579999923706055</v>
      </c>
      <c r="AF90">
        <f t="shared" si="18"/>
        <v>-10.439999580383301</v>
      </c>
      <c r="AG90">
        <f t="shared" si="19"/>
        <v>-16.579999923706055</v>
      </c>
    </row>
    <row r="91" spans="1:33">
      <c r="A91" s="3" t="s">
        <v>1593</v>
      </c>
      <c r="B91" s="3" t="str">
        <f t="shared" si="12"/>
        <v>15:17:03.069</v>
      </c>
      <c r="C91" s="3">
        <f t="shared" si="13"/>
        <v>55023.069000000003</v>
      </c>
      <c r="D91" s="3">
        <f t="shared" si="14"/>
        <v>8.0930000000007567</v>
      </c>
      <c r="E91" s="3">
        <v>1384.78</v>
      </c>
      <c r="F91" s="3">
        <v>23512.9</v>
      </c>
      <c r="G91" s="3">
        <v>12128</v>
      </c>
      <c r="H91" s="3">
        <v>827</v>
      </c>
      <c r="I91" s="3">
        <v>439.5</v>
      </c>
      <c r="J91">
        <f t="shared" si="10"/>
        <v>768.81</v>
      </c>
      <c r="K91">
        <f t="shared" si="11"/>
        <v>23541.092000000001</v>
      </c>
      <c r="L91">
        <f t="shared" si="15"/>
        <v>-95.568000000000097</v>
      </c>
      <c r="M91">
        <f t="shared" si="16"/>
        <v>16163.307000000001</v>
      </c>
      <c r="N91">
        <f t="shared" si="17"/>
        <v>-9.5568000000000097E-2</v>
      </c>
      <c r="O91">
        <f t="shared" si="17"/>
        <v>16.163307</v>
      </c>
      <c r="AC91">
        <v>5.8319999999999999</v>
      </c>
      <c r="AD91">
        <v>-9.5699996948242188</v>
      </c>
      <c r="AE91">
        <v>-24.540000915527344</v>
      </c>
      <c r="AF91">
        <f t="shared" si="18"/>
        <v>-9.5699996948242188</v>
      </c>
      <c r="AG91">
        <f t="shared" si="19"/>
        <v>-24.540000915527344</v>
      </c>
    </row>
    <row r="92" spans="1:33">
      <c r="A92" s="3" t="s">
        <v>1594</v>
      </c>
      <c r="B92" s="3" t="str">
        <f t="shared" si="12"/>
        <v>15:17:03.162</v>
      </c>
      <c r="C92" s="3">
        <f t="shared" si="13"/>
        <v>55023.161999999997</v>
      </c>
      <c r="D92" s="3">
        <f t="shared" si="14"/>
        <v>8.1859999999942374</v>
      </c>
      <c r="E92" s="3">
        <v>1378.58</v>
      </c>
      <c r="F92" s="3">
        <v>23760.7</v>
      </c>
      <c r="G92" s="3">
        <v>12317.5</v>
      </c>
      <c r="H92" s="3">
        <v>770.5</v>
      </c>
      <c r="I92" s="3">
        <v>217.75</v>
      </c>
      <c r="J92">
        <f t="shared" si="10"/>
        <v>756.125</v>
      </c>
      <c r="K92">
        <f t="shared" si="11"/>
        <v>23788.645</v>
      </c>
      <c r="L92">
        <f t="shared" si="15"/>
        <v>-108.25300000000004</v>
      </c>
      <c r="M92">
        <f t="shared" si="16"/>
        <v>16410.86</v>
      </c>
      <c r="N92">
        <f t="shared" si="17"/>
        <v>-0.10825300000000004</v>
      </c>
      <c r="O92">
        <f t="shared" si="17"/>
        <v>16.41086</v>
      </c>
      <c r="AC92">
        <v>5.9080000000000004</v>
      </c>
      <c r="AD92">
        <v>-9.9099998474121094</v>
      </c>
      <c r="AE92">
        <v>-25.649999618530273</v>
      </c>
      <c r="AF92">
        <f t="shared" si="18"/>
        <v>-9.9099998474121094</v>
      </c>
      <c r="AG92">
        <f t="shared" si="19"/>
        <v>-25.649999618530273</v>
      </c>
    </row>
    <row r="93" spans="1:33">
      <c r="A93" s="3" t="s">
        <v>1595</v>
      </c>
      <c r="B93" s="3" t="str">
        <f t="shared" si="12"/>
        <v>15:17:03.256</v>
      </c>
      <c r="C93" s="3">
        <f t="shared" si="13"/>
        <v>55023.256000000001</v>
      </c>
      <c r="D93" s="3">
        <f t="shared" si="14"/>
        <v>8.2799999999988358</v>
      </c>
      <c r="E93" s="3">
        <v>1409.46</v>
      </c>
      <c r="F93" s="3">
        <v>23889.599999999999</v>
      </c>
      <c r="G93" s="3">
        <v>12394.5</v>
      </c>
      <c r="H93" s="3">
        <v>765</v>
      </c>
      <c r="I93" s="3">
        <v>215.5</v>
      </c>
      <c r="J93">
        <f t="shared" si="10"/>
        <v>783.62</v>
      </c>
      <c r="K93">
        <f t="shared" si="11"/>
        <v>23918.309000000001</v>
      </c>
      <c r="L93">
        <f t="shared" si="15"/>
        <v>-80.758000000000038</v>
      </c>
      <c r="M93">
        <f t="shared" si="16"/>
        <v>16540.524000000001</v>
      </c>
      <c r="N93">
        <f t="shared" si="17"/>
        <v>-8.0758000000000038E-2</v>
      </c>
      <c r="O93">
        <f t="shared" si="17"/>
        <v>16.540524000000001</v>
      </c>
      <c r="AC93">
        <v>5.984</v>
      </c>
      <c r="AD93">
        <v>-10.789999961853027</v>
      </c>
      <c r="AE93">
        <v>-31.329999923706055</v>
      </c>
      <c r="AF93">
        <f t="shared" si="18"/>
        <v>-10.789999961853027</v>
      </c>
      <c r="AG93">
        <f t="shared" si="19"/>
        <v>-31.329999923706055</v>
      </c>
    </row>
    <row r="94" spans="1:33">
      <c r="A94" s="3" t="s">
        <v>1596</v>
      </c>
      <c r="B94" s="3" t="str">
        <f t="shared" si="12"/>
        <v>15:17:03.348</v>
      </c>
      <c r="C94" s="3">
        <f t="shared" si="13"/>
        <v>55023.347999999998</v>
      </c>
      <c r="D94" s="3">
        <f t="shared" si="14"/>
        <v>8.3719999999957508</v>
      </c>
      <c r="E94" s="3">
        <v>1416.95</v>
      </c>
      <c r="F94" s="3">
        <v>24133</v>
      </c>
      <c r="G94" s="3">
        <v>12575</v>
      </c>
      <c r="H94" s="3">
        <v>835</v>
      </c>
      <c r="I94" s="3">
        <v>429</v>
      </c>
      <c r="J94">
        <f t="shared" si="10"/>
        <v>784.73599999999999</v>
      </c>
      <c r="K94">
        <f t="shared" si="11"/>
        <v>24161.822</v>
      </c>
      <c r="L94">
        <f t="shared" si="15"/>
        <v>-79.642000000000053</v>
      </c>
      <c r="M94">
        <f t="shared" si="16"/>
        <v>16784.037</v>
      </c>
      <c r="N94">
        <f t="shared" si="17"/>
        <v>-7.964200000000006E-2</v>
      </c>
      <c r="O94">
        <f t="shared" si="17"/>
        <v>16.784037000000001</v>
      </c>
      <c r="AC94">
        <v>6.0640000000000001</v>
      </c>
      <c r="AD94">
        <v>-9.119999885559082</v>
      </c>
      <c r="AE94">
        <v>-28.549999237060547</v>
      </c>
      <c r="AF94">
        <f t="shared" si="18"/>
        <v>-9.119999885559082</v>
      </c>
      <c r="AG94">
        <f t="shared" si="19"/>
        <v>-28.549999237060547</v>
      </c>
    </row>
    <row r="95" spans="1:33">
      <c r="A95" s="3" t="s">
        <v>1597</v>
      </c>
      <c r="B95" s="3" t="str">
        <f t="shared" si="12"/>
        <v>15:17:03.440</v>
      </c>
      <c r="C95" s="3">
        <f t="shared" si="13"/>
        <v>55023.44</v>
      </c>
      <c r="D95" s="3">
        <f t="shared" si="14"/>
        <v>8.4639999999999418</v>
      </c>
      <c r="E95" s="3">
        <v>1404.13</v>
      </c>
      <c r="F95" s="3">
        <v>24234.2</v>
      </c>
      <c r="G95" s="3">
        <v>12661</v>
      </c>
      <c r="H95" s="3">
        <v>760.5</v>
      </c>
      <c r="I95" s="3">
        <v>213</v>
      </c>
      <c r="J95">
        <f t="shared" si="10"/>
        <v>769.27099999999996</v>
      </c>
      <c r="K95">
        <f t="shared" si="11"/>
        <v>24262.651000000002</v>
      </c>
      <c r="L95">
        <f t="shared" si="15"/>
        <v>-95.107000000000085</v>
      </c>
      <c r="M95">
        <f t="shared" si="16"/>
        <v>16884.866000000002</v>
      </c>
      <c r="N95">
        <f t="shared" si="17"/>
        <v>-9.510700000000008E-2</v>
      </c>
      <c r="O95">
        <f t="shared" si="17"/>
        <v>16.884866000000002</v>
      </c>
      <c r="AC95">
        <v>6.1429999999999998</v>
      </c>
      <c r="AD95">
        <v>-9.3000001907348633</v>
      </c>
      <c r="AE95">
        <v>-30.100000381469727</v>
      </c>
      <c r="AF95">
        <f t="shared" si="18"/>
        <v>-9.3000001907348633</v>
      </c>
      <c r="AG95">
        <f t="shared" si="19"/>
        <v>-30.100000381469727</v>
      </c>
    </row>
    <row r="96" spans="1:33">
      <c r="A96" s="3" t="s">
        <v>1598</v>
      </c>
      <c r="B96" s="3" t="str">
        <f t="shared" si="12"/>
        <v>15:17:03.534</v>
      </c>
      <c r="C96" s="3">
        <f t="shared" si="13"/>
        <v>55023.534</v>
      </c>
      <c r="D96" s="3">
        <f t="shared" si="14"/>
        <v>8.5579999999972642</v>
      </c>
      <c r="E96" s="3">
        <v>1417.01</v>
      </c>
      <c r="F96" s="3">
        <v>24481.7</v>
      </c>
      <c r="G96" s="3">
        <v>12844</v>
      </c>
      <c r="H96" s="3">
        <v>824</v>
      </c>
      <c r="I96" s="3">
        <v>424.5</v>
      </c>
      <c r="J96">
        <f t="shared" si="10"/>
        <v>775.66800000000001</v>
      </c>
      <c r="K96">
        <f t="shared" si="11"/>
        <v>24510.403999999999</v>
      </c>
      <c r="L96">
        <f t="shared" si="15"/>
        <v>-88.710000000000036</v>
      </c>
      <c r="M96">
        <f t="shared" si="16"/>
        <v>17132.618999999999</v>
      </c>
      <c r="N96">
        <f t="shared" si="17"/>
        <v>-8.8710000000000039E-2</v>
      </c>
      <c r="O96">
        <f t="shared" si="17"/>
        <v>17.132618999999998</v>
      </c>
      <c r="AC96">
        <v>6.2210000000000001</v>
      </c>
      <c r="AD96">
        <v>-7.7899999618530273</v>
      </c>
      <c r="AE96">
        <v>-29.260000228881836</v>
      </c>
      <c r="AF96">
        <f t="shared" si="18"/>
        <v>-7.7899999618530273</v>
      </c>
      <c r="AG96">
        <f t="shared" si="19"/>
        <v>-29.260000228881836</v>
      </c>
    </row>
    <row r="97" spans="1:33">
      <c r="A97" s="3" t="s">
        <v>1599</v>
      </c>
      <c r="B97" s="3" t="str">
        <f t="shared" si="12"/>
        <v>15:17:03.628</v>
      </c>
      <c r="C97" s="3">
        <f t="shared" si="13"/>
        <v>55023.627999999997</v>
      </c>
      <c r="D97" s="3">
        <f t="shared" si="14"/>
        <v>8.6519999999945867</v>
      </c>
      <c r="E97" s="3">
        <v>1447.15</v>
      </c>
      <c r="F97" s="3">
        <v>24623.8</v>
      </c>
      <c r="G97" s="3">
        <v>12936</v>
      </c>
      <c r="H97" s="3">
        <v>822</v>
      </c>
      <c r="I97" s="3">
        <v>422</v>
      </c>
      <c r="J97">
        <f t="shared" si="10"/>
        <v>802.07799999999997</v>
      </c>
      <c r="K97">
        <f t="shared" si="11"/>
        <v>24653.243999999999</v>
      </c>
      <c r="L97">
        <f t="shared" si="15"/>
        <v>-62.300000000000068</v>
      </c>
      <c r="M97">
        <f t="shared" si="16"/>
        <v>17275.458999999999</v>
      </c>
      <c r="N97">
        <f t="shared" si="17"/>
        <v>-6.2300000000000071E-2</v>
      </c>
      <c r="O97">
        <f t="shared" si="17"/>
        <v>17.275458999999998</v>
      </c>
      <c r="AC97">
        <v>6.2779999999999996</v>
      </c>
      <c r="AD97">
        <v>-10.560000419616699</v>
      </c>
      <c r="AE97">
        <v>-26.260000228881836</v>
      </c>
      <c r="AF97">
        <f t="shared" si="18"/>
        <v>-10.560000419616699</v>
      </c>
      <c r="AG97">
        <f t="shared" si="19"/>
        <v>-26.260000228881836</v>
      </c>
    </row>
    <row r="98" spans="1:33">
      <c r="A98" s="3" t="s">
        <v>1600</v>
      </c>
      <c r="B98" s="3" t="str">
        <f t="shared" si="12"/>
        <v>15:17:03.722</v>
      </c>
      <c r="C98" s="3">
        <f t="shared" si="13"/>
        <v>55023.722000000002</v>
      </c>
      <c r="D98" s="3">
        <f t="shared" si="14"/>
        <v>8.7459999999991851</v>
      </c>
      <c r="E98" s="3">
        <v>1478.78</v>
      </c>
      <c r="F98" s="3">
        <v>24859.5</v>
      </c>
      <c r="G98" s="3">
        <v>13102</v>
      </c>
      <c r="H98" s="3">
        <v>765</v>
      </c>
      <c r="I98" s="3">
        <v>208.75</v>
      </c>
      <c r="J98">
        <f t="shared" si="10"/>
        <v>827.52700000000004</v>
      </c>
      <c r="K98">
        <f t="shared" si="11"/>
        <v>24889.690999999999</v>
      </c>
      <c r="L98">
        <f t="shared" si="15"/>
        <v>-36.850999999999999</v>
      </c>
      <c r="M98">
        <f t="shared" si="16"/>
        <v>17511.905999999999</v>
      </c>
      <c r="N98">
        <f t="shared" si="17"/>
        <v>-3.6851000000000002E-2</v>
      </c>
      <c r="O98">
        <f t="shared" si="17"/>
        <v>17.511906</v>
      </c>
      <c r="AC98">
        <v>6.33</v>
      </c>
      <c r="AD98">
        <v>-10.560000419616699</v>
      </c>
      <c r="AE98">
        <v>-26.260000228881836</v>
      </c>
      <c r="AF98">
        <f t="shared" si="18"/>
        <v>-10.560000419616699</v>
      </c>
      <c r="AG98">
        <f t="shared" si="19"/>
        <v>-26.260000228881836</v>
      </c>
    </row>
    <row r="99" spans="1:33">
      <c r="A99" s="3" t="s">
        <v>1601</v>
      </c>
      <c r="B99" s="3" t="str">
        <f t="shared" si="12"/>
        <v>15:17:03.814</v>
      </c>
      <c r="C99" s="3">
        <f t="shared" si="13"/>
        <v>55023.813999999998</v>
      </c>
      <c r="D99" s="3">
        <f t="shared" si="14"/>
        <v>8.8379999999961001</v>
      </c>
      <c r="E99" s="3">
        <v>1450.96</v>
      </c>
      <c r="F99" s="3">
        <v>24989.7</v>
      </c>
      <c r="G99" s="3">
        <v>13222</v>
      </c>
      <c r="H99" s="3">
        <v>822</v>
      </c>
      <c r="I99" s="3">
        <v>415.5</v>
      </c>
      <c r="J99">
        <f t="shared" si="10"/>
        <v>796.30899999999997</v>
      </c>
      <c r="K99">
        <f t="shared" si="11"/>
        <v>25019.117999999999</v>
      </c>
      <c r="L99">
        <f t="shared" si="15"/>
        <v>-68.069000000000074</v>
      </c>
      <c r="M99">
        <f t="shared" si="16"/>
        <v>17641.332999999999</v>
      </c>
      <c r="N99">
        <f t="shared" si="17"/>
        <v>-6.8069000000000074E-2</v>
      </c>
      <c r="O99">
        <f t="shared" si="17"/>
        <v>17.641332999999999</v>
      </c>
      <c r="AC99">
        <v>6.3739999999999997</v>
      </c>
      <c r="AD99">
        <v>-7.570000171661377</v>
      </c>
      <c r="AE99">
        <v>-27.930000305175781</v>
      </c>
      <c r="AF99">
        <f t="shared" si="18"/>
        <v>-7.570000171661377</v>
      </c>
      <c r="AG99">
        <f t="shared" si="19"/>
        <v>-27.930000305175781</v>
      </c>
    </row>
    <row r="100" spans="1:33">
      <c r="A100" s="3" t="s">
        <v>1602</v>
      </c>
      <c r="B100" s="3" t="str">
        <f t="shared" si="12"/>
        <v>15:17:03.907</v>
      </c>
      <c r="C100" s="3">
        <f t="shared" si="13"/>
        <v>55023.906999999999</v>
      </c>
      <c r="D100" s="3">
        <f t="shared" si="14"/>
        <v>8.9309999999968568</v>
      </c>
      <c r="E100" s="3">
        <v>1481.33</v>
      </c>
      <c r="F100" s="3">
        <v>25238.3</v>
      </c>
      <c r="G100" s="3">
        <v>13402</v>
      </c>
      <c r="H100" s="3">
        <v>762.5</v>
      </c>
      <c r="I100" s="3">
        <v>205.75</v>
      </c>
      <c r="J100">
        <f t="shared" si="10"/>
        <v>820.16099999999994</v>
      </c>
      <c r="K100">
        <f t="shared" si="11"/>
        <v>25268.428</v>
      </c>
      <c r="L100">
        <f t="shared" si="15"/>
        <v>-44.217000000000098</v>
      </c>
      <c r="M100">
        <f t="shared" si="16"/>
        <v>17890.643</v>
      </c>
      <c r="N100">
        <f t="shared" si="17"/>
        <v>-4.4217000000000097E-2</v>
      </c>
      <c r="O100">
        <f t="shared" si="17"/>
        <v>17.890643000000001</v>
      </c>
      <c r="AC100">
        <v>6.4409999999999998</v>
      </c>
      <c r="AD100">
        <v>-5.7600002288818359</v>
      </c>
      <c r="AE100">
        <v>-24.549999237060547</v>
      </c>
      <c r="AF100">
        <f t="shared" si="18"/>
        <v>-5.7600002288818359</v>
      </c>
      <c r="AG100">
        <f t="shared" si="19"/>
        <v>-24.549999237060547</v>
      </c>
    </row>
    <row r="101" spans="1:33">
      <c r="A101" s="3" t="s">
        <v>1603</v>
      </c>
      <c r="B101" s="3" t="str">
        <f t="shared" si="12"/>
        <v>15:17:04.000</v>
      </c>
      <c r="C101" s="3">
        <f t="shared" si="13"/>
        <v>55024</v>
      </c>
      <c r="D101" s="3">
        <f t="shared" si="14"/>
        <v>9.0239999999976135</v>
      </c>
      <c r="E101" s="3">
        <v>1478.22</v>
      </c>
      <c r="F101" s="3">
        <v>25340.799999999999</v>
      </c>
      <c r="G101" s="3">
        <v>13486</v>
      </c>
      <c r="H101" s="3">
        <v>824</v>
      </c>
      <c r="I101" s="3">
        <v>410.5</v>
      </c>
      <c r="J101">
        <f t="shared" si="10"/>
        <v>814.36900000000003</v>
      </c>
      <c r="K101">
        <f t="shared" si="11"/>
        <v>25370.812000000002</v>
      </c>
      <c r="L101">
        <f t="shared" si="15"/>
        <v>-50.009000000000015</v>
      </c>
      <c r="M101">
        <f t="shared" si="16"/>
        <v>17993.027000000002</v>
      </c>
      <c r="N101">
        <f t="shared" si="17"/>
        <v>-5.0009000000000019E-2</v>
      </c>
      <c r="O101">
        <f t="shared" si="17"/>
        <v>17.993027000000001</v>
      </c>
      <c r="AC101">
        <v>6.5</v>
      </c>
      <c r="AD101">
        <v>-8.9799995422363281</v>
      </c>
      <c r="AE101">
        <v>-25.520000457763672</v>
      </c>
      <c r="AF101">
        <f t="shared" si="18"/>
        <v>-8.9799995422363281</v>
      </c>
      <c r="AG101">
        <f t="shared" si="19"/>
        <v>-25.520000457763672</v>
      </c>
    </row>
    <row r="102" spans="1:33">
      <c r="A102" s="3" t="s">
        <v>1604</v>
      </c>
      <c r="B102" s="3" t="str">
        <f t="shared" si="12"/>
        <v>15:17:04.095</v>
      </c>
      <c r="C102" s="3">
        <f t="shared" si="13"/>
        <v>55024.095000000001</v>
      </c>
      <c r="D102" s="3">
        <f t="shared" si="14"/>
        <v>9.1189999999987776</v>
      </c>
      <c r="E102" s="3">
        <v>1502.54</v>
      </c>
      <c r="F102" s="3">
        <v>25609.1</v>
      </c>
      <c r="G102" s="3">
        <v>13688.5</v>
      </c>
      <c r="H102" s="3">
        <v>751.5</v>
      </c>
      <c r="I102" s="3">
        <v>203.25</v>
      </c>
      <c r="J102">
        <f t="shared" si="10"/>
        <v>831.65700000000004</v>
      </c>
      <c r="K102">
        <f t="shared" si="11"/>
        <v>25639.655999999999</v>
      </c>
      <c r="L102">
        <f t="shared" si="15"/>
        <v>-32.721000000000004</v>
      </c>
      <c r="M102">
        <f t="shared" si="16"/>
        <v>18261.870999999999</v>
      </c>
      <c r="N102">
        <f t="shared" si="17"/>
        <v>-3.2721000000000007E-2</v>
      </c>
      <c r="O102">
        <f t="shared" si="17"/>
        <v>18.261870999999999</v>
      </c>
      <c r="AC102">
        <v>6.5720000000000001</v>
      </c>
      <c r="AD102">
        <v>-4.7399997711181641</v>
      </c>
      <c r="AE102">
        <v>-21.600000381469727</v>
      </c>
      <c r="AF102">
        <f t="shared" si="18"/>
        <v>-4.7399997711181641</v>
      </c>
      <c r="AG102">
        <f t="shared" si="19"/>
        <v>-21.600000381469727</v>
      </c>
    </row>
    <row r="103" spans="1:33">
      <c r="A103" s="3" t="s">
        <v>1605</v>
      </c>
      <c r="B103" s="3" t="str">
        <f t="shared" si="12"/>
        <v>15:17:04.185</v>
      </c>
      <c r="C103" s="3">
        <f t="shared" si="13"/>
        <v>55024.184999999998</v>
      </c>
      <c r="D103" s="3">
        <f t="shared" si="14"/>
        <v>9.2089999999952852</v>
      </c>
      <c r="E103" s="3">
        <v>1493.27</v>
      </c>
      <c r="F103" s="3">
        <v>25725</v>
      </c>
      <c r="G103" s="3">
        <v>13788</v>
      </c>
      <c r="H103" s="3">
        <v>818</v>
      </c>
      <c r="I103" s="3">
        <v>405.5</v>
      </c>
      <c r="J103">
        <f t="shared" si="10"/>
        <v>819.35599999999999</v>
      </c>
      <c r="K103">
        <f t="shared" si="11"/>
        <v>25755.274000000001</v>
      </c>
      <c r="L103">
        <f t="shared" si="15"/>
        <v>-45.022000000000048</v>
      </c>
      <c r="M103">
        <f t="shared" si="16"/>
        <v>18377.489000000001</v>
      </c>
      <c r="N103">
        <f t="shared" si="17"/>
        <v>-4.5022000000000048E-2</v>
      </c>
      <c r="O103">
        <f t="shared" si="17"/>
        <v>18.377489000000001</v>
      </c>
      <c r="AC103">
        <v>6.6349999999999998</v>
      </c>
      <c r="AD103">
        <v>-4.7899999618530273</v>
      </c>
      <c r="AE103">
        <v>-22.809999465942383</v>
      </c>
      <c r="AF103">
        <f t="shared" si="18"/>
        <v>-4.7899999618530273</v>
      </c>
      <c r="AG103">
        <f t="shared" si="19"/>
        <v>-22.809999465942383</v>
      </c>
    </row>
    <row r="104" spans="1:33">
      <c r="A104" s="3" t="s">
        <v>1606</v>
      </c>
      <c r="B104" s="3" t="str">
        <f t="shared" si="12"/>
        <v>15:17:04.278</v>
      </c>
      <c r="C104" s="3">
        <f t="shared" si="13"/>
        <v>55024.277999999998</v>
      </c>
      <c r="D104" s="3">
        <f t="shared" si="14"/>
        <v>9.3019999999960419</v>
      </c>
      <c r="E104" s="3">
        <v>1484.27</v>
      </c>
      <c r="F104" s="3">
        <v>25947.599999999999</v>
      </c>
      <c r="G104" s="3">
        <v>13975</v>
      </c>
      <c r="H104" s="3">
        <v>816</v>
      </c>
      <c r="I104" s="3">
        <v>403.5</v>
      </c>
      <c r="J104">
        <f t="shared" si="10"/>
        <v>804.53200000000004</v>
      </c>
      <c r="K104">
        <f t="shared" si="11"/>
        <v>25977.562000000002</v>
      </c>
      <c r="L104">
        <f t="shared" si="15"/>
        <v>-59.846000000000004</v>
      </c>
      <c r="M104">
        <f t="shared" si="16"/>
        <v>18599.777000000002</v>
      </c>
      <c r="N104">
        <f t="shared" si="17"/>
        <v>-5.9846000000000003E-2</v>
      </c>
      <c r="O104">
        <f t="shared" si="17"/>
        <v>18.599777000000003</v>
      </c>
      <c r="AC104">
        <v>6.6989999999999998</v>
      </c>
      <c r="AD104">
        <v>-3.4900000095367432</v>
      </c>
      <c r="AE104">
        <v>-22.290000915527344</v>
      </c>
      <c r="AF104">
        <f t="shared" si="18"/>
        <v>-3.4900000095367432</v>
      </c>
      <c r="AG104">
        <f t="shared" si="19"/>
        <v>-22.290000915527344</v>
      </c>
    </row>
    <row r="105" spans="1:33">
      <c r="A105" s="3" t="s">
        <v>1607</v>
      </c>
      <c r="B105" s="3" t="str">
        <f t="shared" si="12"/>
        <v>15:17:04.373</v>
      </c>
      <c r="C105" s="3">
        <f t="shared" si="13"/>
        <v>55024.373</v>
      </c>
      <c r="D105" s="3">
        <f t="shared" si="14"/>
        <v>9.396999999997206</v>
      </c>
      <c r="E105" s="3">
        <v>1512.54</v>
      </c>
      <c r="F105" s="3">
        <v>26121.8</v>
      </c>
      <c r="G105" s="3">
        <v>14102</v>
      </c>
      <c r="H105" s="3">
        <v>812</v>
      </c>
      <c r="I105" s="3">
        <v>401.5</v>
      </c>
      <c r="J105">
        <f t="shared" si="10"/>
        <v>828.23299999999995</v>
      </c>
      <c r="K105">
        <f t="shared" si="11"/>
        <v>26152.441999999999</v>
      </c>
      <c r="L105">
        <f t="shared" si="15"/>
        <v>-36.145000000000095</v>
      </c>
      <c r="M105">
        <f t="shared" si="16"/>
        <v>18774.656999999999</v>
      </c>
      <c r="N105">
        <f t="shared" si="17"/>
        <v>-3.6145000000000094E-2</v>
      </c>
      <c r="O105">
        <f t="shared" si="17"/>
        <v>18.774657000000001</v>
      </c>
      <c r="AC105">
        <v>6.7569999999999997</v>
      </c>
      <c r="AD105">
        <v>-1.9099999666213989</v>
      </c>
      <c r="AE105">
        <v>-22.879999160766602</v>
      </c>
      <c r="AF105">
        <f t="shared" si="18"/>
        <v>-1.9099999666213989</v>
      </c>
      <c r="AG105">
        <f t="shared" si="19"/>
        <v>-22.879999160766602</v>
      </c>
    </row>
    <row r="106" spans="1:33">
      <c r="A106" s="3" t="s">
        <v>1608</v>
      </c>
      <c r="B106" s="3" t="str">
        <f t="shared" si="12"/>
        <v>15:17:04.466</v>
      </c>
      <c r="C106" s="3">
        <f t="shared" si="13"/>
        <v>55024.466</v>
      </c>
      <c r="D106" s="3">
        <f t="shared" si="14"/>
        <v>9.4899999999979627</v>
      </c>
      <c r="E106" s="3">
        <v>1500.75</v>
      </c>
      <c r="F106" s="3">
        <v>26359.4</v>
      </c>
      <c r="G106" s="3">
        <v>14305</v>
      </c>
      <c r="H106" s="3">
        <v>812</v>
      </c>
      <c r="I106" s="3">
        <v>400</v>
      </c>
      <c r="J106">
        <f t="shared" si="10"/>
        <v>810.22699999999998</v>
      </c>
      <c r="K106">
        <f t="shared" si="11"/>
        <v>26389.651999999998</v>
      </c>
      <c r="L106">
        <f t="shared" si="15"/>
        <v>-54.151000000000067</v>
      </c>
      <c r="M106">
        <f t="shared" si="16"/>
        <v>19011.866999999998</v>
      </c>
      <c r="N106">
        <f t="shared" si="17"/>
        <v>-5.4151000000000067E-2</v>
      </c>
      <c r="O106">
        <f t="shared" si="17"/>
        <v>19.011866999999999</v>
      </c>
      <c r="AC106">
        <v>6.8410000000000002</v>
      </c>
      <c r="AD106">
        <v>-6.440000057220459</v>
      </c>
      <c r="AE106">
        <v>-19.909999847412109</v>
      </c>
      <c r="AF106">
        <f t="shared" si="18"/>
        <v>-6.440000057220459</v>
      </c>
      <c r="AG106">
        <f t="shared" si="19"/>
        <v>-19.909999847412109</v>
      </c>
    </row>
    <row r="107" spans="1:33">
      <c r="A107" s="3" t="s">
        <v>1609</v>
      </c>
      <c r="B107" s="3" t="str">
        <f t="shared" si="12"/>
        <v>15:17:04.562</v>
      </c>
      <c r="C107" s="3">
        <f t="shared" si="13"/>
        <v>55024.561999999998</v>
      </c>
      <c r="D107" s="3">
        <f t="shared" si="14"/>
        <v>9.5859999999956926</v>
      </c>
      <c r="E107" s="3">
        <v>1500.43</v>
      </c>
      <c r="F107" s="3">
        <v>26472.2</v>
      </c>
      <c r="G107" s="3">
        <v>14399</v>
      </c>
      <c r="H107" s="3">
        <v>759.5</v>
      </c>
      <c r="I107" s="3">
        <v>198</v>
      </c>
      <c r="J107">
        <f t="shared" si="10"/>
        <v>806.95399999999995</v>
      </c>
      <c r="K107">
        <f t="shared" si="11"/>
        <v>26502.404999999999</v>
      </c>
      <c r="L107">
        <f t="shared" si="15"/>
        <v>-57.424000000000092</v>
      </c>
      <c r="M107">
        <f t="shared" si="16"/>
        <v>19124.62</v>
      </c>
      <c r="N107">
        <f t="shared" si="17"/>
        <v>-5.7424000000000093E-2</v>
      </c>
      <c r="O107">
        <f t="shared" si="17"/>
        <v>19.12462</v>
      </c>
      <c r="AC107">
        <v>6.899</v>
      </c>
      <c r="AD107">
        <v>-3.9500000476837158</v>
      </c>
      <c r="AE107">
        <v>-26.469999313354492</v>
      </c>
      <c r="AF107">
        <f t="shared" si="18"/>
        <v>-3.9500000476837158</v>
      </c>
      <c r="AG107">
        <f t="shared" si="19"/>
        <v>-26.469999313354492</v>
      </c>
    </row>
    <row r="108" spans="1:33">
      <c r="A108" s="3" t="s">
        <v>1610</v>
      </c>
      <c r="B108" s="3" t="str">
        <f t="shared" si="12"/>
        <v>15:17:04.655</v>
      </c>
      <c r="C108" s="3">
        <f t="shared" si="13"/>
        <v>55024.654999999999</v>
      </c>
      <c r="D108" s="3">
        <f t="shared" si="14"/>
        <v>9.6789999999964493</v>
      </c>
      <c r="E108" s="3">
        <v>1495.29</v>
      </c>
      <c r="F108" s="3">
        <v>26709.3</v>
      </c>
      <c r="G108" s="3">
        <v>14599.5</v>
      </c>
      <c r="H108" s="3">
        <v>754.5</v>
      </c>
      <c r="I108" s="3">
        <v>196.5</v>
      </c>
      <c r="J108">
        <f t="shared" si="10"/>
        <v>795.61</v>
      </c>
      <c r="K108">
        <f t="shared" si="11"/>
        <v>26739.29</v>
      </c>
      <c r="L108">
        <f t="shared" si="15"/>
        <v>-68.768000000000029</v>
      </c>
      <c r="M108">
        <f t="shared" si="16"/>
        <v>19361.505000000001</v>
      </c>
      <c r="N108">
        <f t="shared" si="17"/>
        <v>-6.8768000000000037E-2</v>
      </c>
      <c r="O108">
        <f t="shared" si="17"/>
        <v>19.361505000000001</v>
      </c>
      <c r="AC108">
        <v>6.9809999999999999</v>
      </c>
      <c r="AD108">
        <v>-7.7199997901916504</v>
      </c>
      <c r="AE108">
        <v>-21.920000076293945</v>
      </c>
      <c r="AF108">
        <f t="shared" si="18"/>
        <v>-7.7199997901916504</v>
      </c>
      <c r="AG108">
        <f t="shared" si="19"/>
        <v>-21.920000076293945</v>
      </c>
    </row>
    <row r="109" spans="1:33">
      <c r="A109" s="3" t="s">
        <v>1611</v>
      </c>
      <c r="B109" s="3" t="str">
        <f t="shared" si="12"/>
        <v>15:17:04.750</v>
      </c>
      <c r="C109" s="3">
        <f t="shared" si="13"/>
        <v>55024.75</v>
      </c>
      <c r="D109" s="3">
        <f t="shared" si="14"/>
        <v>9.7739999999976135</v>
      </c>
      <c r="E109" s="3">
        <v>1553.15</v>
      </c>
      <c r="F109" s="3">
        <v>26854.7</v>
      </c>
      <c r="G109" s="3">
        <v>14690</v>
      </c>
      <c r="H109" s="3">
        <v>702.5</v>
      </c>
      <c r="I109" s="3">
        <v>195.25</v>
      </c>
      <c r="J109">
        <f t="shared" si="10"/>
        <v>849.64400000000001</v>
      </c>
      <c r="K109">
        <f t="shared" si="11"/>
        <v>26886.153999999999</v>
      </c>
      <c r="L109">
        <f t="shared" si="15"/>
        <v>-14.734000000000037</v>
      </c>
      <c r="M109">
        <f t="shared" si="16"/>
        <v>19508.368999999999</v>
      </c>
      <c r="N109">
        <f t="shared" si="17"/>
        <v>-1.4734000000000037E-2</v>
      </c>
      <c r="O109">
        <f t="shared" si="17"/>
        <v>19.508368999999998</v>
      </c>
      <c r="AC109">
        <v>7.0469999999999997</v>
      </c>
      <c r="AD109">
        <v>-9.130000114440918</v>
      </c>
      <c r="AE109">
        <v>-20.010000228881836</v>
      </c>
      <c r="AF109">
        <f t="shared" si="18"/>
        <v>-9.130000114440918</v>
      </c>
      <c r="AG109">
        <f t="shared" si="19"/>
        <v>-20.010000228881836</v>
      </c>
    </row>
    <row r="110" spans="1:33">
      <c r="A110" s="3" t="s">
        <v>1612</v>
      </c>
      <c r="B110" s="3" t="str">
        <f t="shared" si="12"/>
        <v>15:17:04.841</v>
      </c>
      <c r="C110" s="3">
        <f t="shared" si="13"/>
        <v>55024.841</v>
      </c>
      <c r="D110" s="3">
        <f t="shared" si="14"/>
        <v>9.8649999999979627</v>
      </c>
      <c r="E110" s="3">
        <v>1539.36</v>
      </c>
      <c r="F110" s="3">
        <v>27116.9</v>
      </c>
      <c r="G110" s="3">
        <v>14918.5</v>
      </c>
      <c r="H110" s="3">
        <v>746.5</v>
      </c>
      <c r="I110" s="3">
        <v>194</v>
      </c>
      <c r="J110">
        <f t="shared" si="10"/>
        <v>828.995</v>
      </c>
      <c r="K110">
        <f t="shared" si="11"/>
        <v>27147.902999999998</v>
      </c>
      <c r="L110">
        <f t="shared" si="15"/>
        <v>-35.383000000000038</v>
      </c>
      <c r="M110">
        <f t="shared" si="16"/>
        <v>19770.117999999999</v>
      </c>
      <c r="N110">
        <f t="shared" si="17"/>
        <v>-3.5383000000000039E-2</v>
      </c>
      <c r="O110">
        <f t="shared" si="17"/>
        <v>19.770118</v>
      </c>
      <c r="AC110">
        <v>7.1139999999999999</v>
      </c>
      <c r="AD110">
        <v>-7.4699997901916504</v>
      </c>
      <c r="AE110">
        <v>-22.020000457763672</v>
      </c>
      <c r="AF110">
        <f t="shared" si="18"/>
        <v>-7.4699997901916504</v>
      </c>
      <c r="AG110">
        <f t="shared" si="19"/>
        <v>-22.020000457763672</v>
      </c>
    </row>
    <row r="111" spans="1:33">
      <c r="A111" s="3" t="s">
        <v>1613</v>
      </c>
      <c r="B111" s="3" t="str">
        <f t="shared" si="12"/>
        <v>15:17:04.934</v>
      </c>
      <c r="C111" s="3">
        <f t="shared" si="13"/>
        <v>55024.934000000001</v>
      </c>
      <c r="D111" s="3">
        <f t="shared" si="14"/>
        <v>9.9579999999987194</v>
      </c>
      <c r="E111" s="3">
        <v>1477.47</v>
      </c>
      <c r="F111" s="3">
        <v>27215</v>
      </c>
      <c r="G111" s="3">
        <v>15034.5</v>
      </c>
      <c r="H111" s="3">
        <v>725</v>
      </c>
      <c r="I111" s="3">
        <v>193.5</v>
      </c>
      <c r="J111">
        <f t="shared" si="10"/>
        <v>764.55799999999999</v>
      </c>
      <c r="K111">
        <f t="shared" si="11"/>
        <v>27244.35</v>
      </c>
      <c r="L111">
        <f t="shared" si="15"/>
        <v>-99.82000000000005</v>
      </c>
      <c r="M111">
        <f t="shared" si="16"/>
        <v>19866.564999999999</v>
      </c>
      <c r="N111">
        <f t="shared" si="17"/>
        <v>-9.9820000000000048E-2</v>
      </c>
      <c r="O111">
        <f t="shared" si="17"/>
        <v>19.866564999999998</v>
      </c>
      <c r="AC111">
        <v>7.173</v>
      </c>
      <c r="AD111">
        <v>-5.0900001525878906</v>
      </c>
      <c r="AE111">
        <v>-21.819999694824219</v>
      </c>
      <c r="AF111">
        <f t="shared" si="18"/>
        <v>-5.0900001525878906</v>
      </c>
      <c r="AG111">
        <f t="shared" si="19"/>
        <v>-21.819999694824219</v>
      </c>
    </row>
    <row r="112" spans="1:33">
      <c r="A112" s="3" t="s">
        <v>1614</v>
      </c>
      <c r="B112" s="3" t="str">
        <f t="shared" si="12"/>
        <v>15:17:05.029</v>
      </c>
      <c r="C112" s="3">
        <f t="shared" si="13"/>
        <v>55025.029000000002</v>
      </c>
      <c r="D112" s="3">
        <f t="shared" si="14"/>
        <v>10.052999999999884</v>
      </c>
      <c r="E112" s="3">
        <v>1477.99</v>
      </c>
      <c r="F112" s="3">
        <v>27463.5</v>
      </c>
      <c r="G112" s="3">
        <v>15245</v>
      </c>
      <c r="H112" s="3">
        <v>745</v>
      </c>
      <c r="I112" s="3">
        <v>192.75</v>
      </c>
      <c r="J112">
        <f t="shared" si="10"/>
        <v>758.57299999999998</v>
      </c>
      <c r="K112">
        <f t="shared" si="11"/>
        <v>27492.777999999998</v>
      </c>
      <c r="L112">
        <f t="shared" si="15"/>
        <v>-105.80500000000006</v>
      </c>
      <c r="M112">
        <f t="shared" si="16"/>
        <v>20114.992999999999</v>
      </c>
      <c r="N112">
        <f t="shared" si="17"/>
        <v>-0.10580500000000007</v>
      </c>
      <c r="O112">
        <f t="shared" si="17"/>
        <v>20.114992999999998</v>
      </c>
      <c r="AC112">
        <v>7.226</v>
      </c>
      <c r="AD112">
        <v>-9.2399997711181641</v>
      </c>
      <c r="AE112">
        <v>-23.899999618530273</v>
      </c>
      <c r="AF112">
        <f t="shared" si="18"/>
        <v>-9.2399997711181641</v>
      </c>
      <c r="AG112">
        <f t="shared" si="19"/>
        <v>-23.899999618530273</v>
      </c>
    </row>
    <row r="113" spans="1:33">
      <c r="A113" s="3" t="s">
        <v>1615</v>
      </c>
      <c r="B113" s="3" t="str">
        <f t="shared" si="12"/>
        <v>15:17:05.120</v>
      </c>
      <c r="C113" s="3">
        <f t="shared" si="13"/>
        <v>55025.120000000003</v>
      </c>
      <c r="D113" s="3">
        <f t="shared" si="14"/>
        <v>10.144000000000233</v>
      </c>
      <c r="E113" s="3">
        <v>1472.85</v>
      </c>
      <c r="F113" s="3">
        <v>27599.1</v>
      </c>
      <c r="G113" s="3">
        <v>15363</v>
      </c>
      <c r="H113" s="3">
        <v>798</v>
      </c>
      <c r="I113" s="3">
        <v>384.5</v>
      </c>
      <c r="J113">
        <f t="shared" si="10"/>
        <v>749.88499999999999</v>
      </c>
      <c r="K113">
        <f t="shared" si="11"/>
        <v>27628.197</v>
      </c>
      <c r="L113">
        <f t="shared" si="15"/>
        <v>-114.49300000000005</v>
      </c>
      <c r="M113">
        <f t="shared" si="16"/>
        <v>20250.412</v>
      </c>
      <c r="N113">
        <f t="shared" si="17"/>
        <v>-0.11449300000000005</v>
      </c>
      <c r="O113">
        <f t="shared" si="17"/>
        <v>20.250412000000001</v>
      </c>
      <c r="AC113">
        <v>7.298</v>
      </c>
      <c r="AD113">
        <v>-3.6600000858306885</v>
      </c>
      <c r="AE113">
        <v>-23.159999847412109</v>
      </c>
      <c r="AF113">
        <f t="shared" si="18"/>
        <v>-3.6600000858306885</v>
      </c>
      <c r="AG113">
        <f t="shared" si="19"/>
        <v>-23.159999847412109</v>
      </c>
    </row>
    <row r="114" spans="1:33">
      <c r="A114" s="3" t="s">
        <v>1616</v>
      </c>
      <c r="B114" s="3" t="str">
        <f t="shared" si="12"/>
        <v>15:17:05.215</v>
      </c>
      <c r="C114" s="3">
        <f t="shared" si="13"/>
        <v>55025.214999999997</v>
      </c>
      <c r="D114" s="3">
        <f t="shared" si="14"/>
        <v>10.238999999994121</v>
      </c>
      <c r="E114" s="3">
        <v>1476.74</v>
      </c>
      <c r="F114" s="3">
        <v>27853</v>
      </c>
      <c r="G114" s="3">
        <v>15578</v>
      </c>
      <c r="H114" s="3">
        <v>803</v>
      </c>
      <c r="I114" s="3">
        <v>383</v>
      </c>
      <c r="J114">
        <f t="shared" si="10"/>
        <v>747.12699999999995</v>
      </c>
      <c r="K114">
        <f t="shared" si="11"/>
        <v>27882.112000000001</v>
      </c>
      <c r="L114">
        <f t="shared" si="15"/>
        <v>-117.25100000000009</v>
      </c>
      <c r="M114">
        <f t="shared" si="16"/>
        <v>20504.327000000001</v>
      </c>
      <c r="N114">
        <f t="shared" si="17"/>
        <v>-0.11725100000000009</v>
      </c>
      <c r="O114">
        <f t="shared" si="17"/>
        <v>20.504327</v>
      </c>
      <c r="AC114">
        <v>7.3630000000000004</v>
      </c>
      <c r="AD114">
        <v>-1.3300000429153442</v>
      </c>
      <c r="AE114">
        <v>-23.760000228881836</v>
      </c>
      <c r="AF114">
        <f t="shared" si="18"/>
        <v>-1.3300000429153442</v>
      </c>
      <c r="AG114">
        <f t="shared" si="19"/>
        <v>-23.760000228881836</v>
      </c>
    </row>
    <row r="115" spans="1:33">
      <c r="A115" s="3" t="s">
        <v>1617</v>
      </c>
      <c r="B115" s="3" t="str">
        <f t="shared" si="12"/>
        <v>15:17:05.307</v>
      </c>
      <c r="C115" s="3">
        <f t="shared" si="13"/>
        <v>55025.307000000001</v>
      </c>
      <c r="D115" s="3">
        <f t="shared" si="14"/>
        <v>10.330999999998312</v>
      </c>
      <c r="E115" s="3">
        <v>1482.75</v>
      </c>
      <c r="F115" s="3">
        <v>27975.8</v>
      </c>
      <c r="G115" s="3">
        <v>15680.5</v>
      </c>
      <c r="H115" s="3">
        <v>751</v>
      </c>
      <c r="I115" s="3">
        <v>190.25</v>
      </c>
      <c r="J115">
        <f t="shared" si="10"/>
        <v>749.92100000000005</v>
      </c>
      <c r="K115">
        <f t="shared" si="11"/>
        <v>28005.026999999998</v>
      </c>
      <c r="L115">
        <f t="shared" si="15"/>
        <v>-114.45699999999999</v>
      </c>
      <c r="M115">
        <f t="shared" si="16"/>
        <v>20627.241999999998</v>
      </c>
      <c r="N115">
        <f t="shared" si="17"/>
        <v>-0.11445699999999999</v>
      </c>
      <c r="O115">
        <f t="shared" si="17"/>
        <v>20.627241999999999</v>
      </c>
      <c r="AC115">
        <v>7.4450000000000003</v>
      </c>
      <c r="AD115">
        <v>-7.2899999618530273</v>
      </c>
      <c r="AE115">
        <v>-25.629999160766602</v>
      </c>
      <c r="AF115">
        <f t="shared" si="18"/>
        <v>-7.2899999618530273</v>
      </c>
      <c r="AG115">
        <f t="shared" si="19"/>
        <v>-25.629999160766602</v>
      </c>
    </row>
    <row r="116" spans="1:33">
      <c r="A116" s="3" t="s">
        <v>1618</v>
      </c>
      <c r="B116" s="3" t="str">
        <f t="shared" si="12"/>
        <v>15:17:05.400</v>
      </c>
      <c r="C116" s="3">
        <f t="shared" si="13"/>
        <v>55025.4</v>
      </c>
      <c r="D116" s="3">
        <f t="shared" si="14"/>
        <v>10.423999999999069</v>
      </c>
      <c r="E116" s="3">
        <v>1480.2</v>
      </c>
      <c r="F116" s="3">
        <v>28251.7</v>
      </c>
      <c r="G116" s="3">
        <v>15919.5</v>
      </c>
      <c r="H116" s="3">
        <v>741</v>
      </c>
      <c r="I116" s="3">
        <v>189</v>
      </c>
      <c r="J116">
        <f t="shared" si="10"/>
        <v>740.149</v>
      </c>
      <c r="K116">
        <f t="shared" si="11"/>
        <v>28280.766</v>
      </c>
      <c r="L116">
        <f t="shared" si="15"/>
        <v>-124.22900000000004</v>
      </c>
      <c r="M116">
        <f t="shared" si="16"/>
        <v>20902.981</v>
      </c>
      <c r="N116">
        <f t="shared" si="17"/>
        <v>-0.12422900000000005</v>
      </c>
      <c r="O116">
        <f t="shared" si="17"/>
        <v>20.902981</v>
      </c>
      <c r="AC116">
        <v>7.5049999999999999</v>
      </c>
      <c r="AD116">
        <v>-5.7699999809265137</v>
      </c>
      <c r="AE116">
        <v>-22.909999847412109</v>
      </c>
      <c r="AF116">
        <f t="shared" si="18"/>
        <v>-5.7699999809265137</v>
      </c>
      <c r="AG116">
        <f t="shared" si="19"/>
        <v>-22.909999847412109</v>
      </c>
    </row>
    <row r="117" spans="1:33">
      <c r="A117" s="3" t="s">
        <v>1619</v>
      </c>
      <c r="B117" s="3" t="str">
        <f t="shared" si="12"/>
        <v>15:17:05.496</v>
      </c>
      <c r="C117" s="3">
        <f t="shared" si="13"/>
        <v>55025.495999999999</v>
      </c>
      <c r="D117" s="3">
        <f t="shared" si="14"/>
        <v>10.519999999996799</v>
      </c>
      <c r="E117" s="3">
        <v>1430.41</v>
      </c>
      <c r="F117" s="3">
        <v>28337.200000000001</v>
      </c>
      <c r="G117" s="3">
        <v>16018.5</v>
      </c>
      <c r="H117" s="3">
        <v>746</v>
      </c>
      <c r="I117" s="3">
        <v>188.5</v>
      </c>
      <c r="J117">
        <f t="shared" si="10"/>
        <v>688.13800000000003</v>
      </c>
      <c r="K117">
        <f t="shared" si="11"/>
        <v>28364.933000000001</v>
      </c>
      <c r="L117">
        <f t="shared" si="15"/>
        <v>-176.24</v>
      </c>
      <c r="M117">
        <f t="shared" si="16"/>
        <v>20987.148000000001</v>
      </c>
      <c r="N117">
        <f t="shared" si="17"/>
        <v>-0.17624000000000001</v>
      </c>
      <c r="O117">
        <f t="shared" si="17"/>
        <v>20.987148000000001</v>
      </c>
      <c r="AC117">
        <v>7.5640000000000001</v>
      </c>
      <c r="AD117">
        <v>-7.4499998092651367</v>
      </c>
      <c r="AE117">
        <v>-23.170000076293945</v>
      </c>
      <c r="AF117">
        <f t="shared" si="18"/>
        <v>-7.4499998092651367</v>
      </c>
      <c r="AG117">
        <f t="shared" si="19"/>
        <v>-23.170000076293945</v>
      </c>
    </row>
    <row r="118" spans="1:33">
      <c r="A118" s="3" t="s">
        <v>1620</v>
      </c>
      <c r="B118" s="3" t="str">
        <f t="shared" si="12"/>
        <v>15:17:05.585</v>
      </c>
      <c r="C118" s="3">
        <f t="shared" si="13"/>
        <v>55025.584999999999</v>
      </c>
      <c r="D118" s="3">
        <f t="shared" si="14"/>
        <v>10.60899999999674</v>
      </c>
      <c r="E118" s="3">
        <v>1449.52</v>
      </c>
      <c r="F118" s="3">
        <v>28585.599999999999</v>
      </c>
      <c r="G118" s="3">
        <v>16224</v>
      </c>
      <c r="H118" s="3">
        <v>761</v>
      </c>
      <c r="I118" s="3">
        <v>187.75</v>
      </c>
      <c r="J118">
        <f t="shared" si="10"/>
        <v>700.74</v>
      </c>
      <c r="K118">
        <f t="shared" si="11"/>
        <v>28613.748</v>
      </c>
      <c r="L118">
        <f t="shared" si="15"/>
        <v>-163.63800000000003</v>
      </c>
      <c r="M118">
        <f t="shared" si="16"/>
        <v>21235.963</v>
      </c>
      <c r="N118">
        <f t="shared" si="17"/>
        <v>-0.16363800000000003</v>
      </c>
      <c r="O118">
        <f t="shared" si="17"/>
        <v>21.235963000000002</v>
      </c>
      <c r="AC118">
        <v>7.6230000000000002</v>
      </c>
      <c r="AD118">
        <v>-9.7200002670288086</v>
      </c>
      <c r="AE118">
        <v>-22.719999313354492</v>
      </c>
      <c r="AF118">
        <f t="shared" si="18"/>
        <v>-9.7200002670288086</v>
      </c>
      <c r="AG118">
        <f t="shared" si="19"/>
        <v>-22.719999313354492</v>
      </c>
    </row>
    <row r="119" spans="1:33">
      <c r="A119" s="3" t="s">
        <v>1621</v>
      </c>
      <c r="B119" s="3" t="str">
        <f t="shared" si="12"/>
        <v>15:17:05.681</v>
      </c>
      <c r="C119" s="3">
        <f t="shared" si="13"/>
        <v>55025.680999999997</v>
      </c>
      <c r="D119" s="3">
        <f t="shared" si="14"/>
        <v>10.70499999999447</v>
      </c>
      <c r="E119" s="3">
        <v>1397.61</v>
      </c>
      <c r="F119" s="3">
        <v>28676.3</v>
      </c>
      <c r="G119" s="3">
        <v>16328.5</v>
      </c>
      <c r="H119" s="3">
        <v>710</v>
      </c>
      <c r="I119" s="3">
        <v>187</v>
      </c>
      <c r="J119">
        <f t="shared" si="10"/>
        <v>646.47299999999996</v>
      </c>
      <c r="K119">
        <f t="shared" si="11"/>
        <v>28703.059000000001</v>
      </c>
      <c r="L119">
        <f t="shared" si="15"/>
        <v>-217.90500000000009</v>
      </c>
      <c r="M119">
        <f t="shared" si="16"/>
        <v>21325.274000000001</v>
      </c>
      <c r="N119">
        <f t="shared" si="17"/>
        <v>-0.2179050000000001</v>
      </c>
      <c r="O119">
        <f t="shared" si="17"/>
        <v>21.325274</v>
      </c>
      <c r="AC119">
        <v>7.6879999999999997</v>
      </c>
      <c r="AD119">
        <v>-9.7600002288818359</v>
      </c>
      <c r="AE119">
        <v>-22.75</v>
      </c>
      <c r="AF119">
        <f t="shared" si="18"/>
        <v>-9.7600002288818359</v>
      </c>
      <c r="AG119">
        <f t="shared" si="19"/>
        <v>-22.75</v>
      </c>
    </row>
    <row r="120" spans="1:33">
      <c r="A120" s="3" t="s">
        <v>1622</v>
      </c>
      <c r="B120" s="3" t="str">
        <f t="shared" si="12"/>
        <v>15:17:05.771</v>
      </c>
      <c r="C120" s="3">
        <f t="shared" si="13"/>
        <v>55025.771000000001</v>
      </c>
      <c r="D120" s="3">
        <f t="shared" si="14"/>
        <v>10.794999999998254</v>
      </c>
      <c r="E120" s="3">
        <v>1420.5</v>
      </c>
      <c r="F120" s="3">
        <v>28927</v>
      </c>
      <c r="G120" s="3">
        <v>16535.5</v>
      </c>
      <c r="H120" s="3">
        <v>752.5</v>
      </c>
      <c r="I120" s="3">
        <v>186.25</v>
      </c>
      <c r="J120">
        <f t="shared" si="10"/>
        <v>662.79300000000001</v>
      </c>
      <c r="K120">
        <f t="shared" si="11"/>
        <v>28954.272000000001</v>
      </c>
      <c r="L120">
        <f t="shared" si="15"/>
        <v>-201.58500000000004</v>
      </c>
      <c r="M120">
        <f t="shared" si="16"/>
        <v>21576.487000000001</v>
      </c>
      <c r="N120">
        <f t="shared" si="17"/>
        <v>-0.20158500000000004</v>
      </c>
      <c r="O120">
        <f t="shared" si="17"/>
        <v>21.576487</v>
      </c>
      <c r="AC120">
        <v>7.7510000000000003</v>
      </c>
      <c r="AD120">
        <v>-7.2100000381469727</v>
      </c>
      <c r="AE120">
        <v>-22.309999465942383</v>
      </c>
      <c r="AF120">
        <f t="shared" si="18"/>
        <v>-7.2100000381469727</v>
      </c>
      <c r="AG120">
        <f t="shared" si="19"/>
        <v>-22.309999465942383</v>
      </c>
    </row>
    <row r="121" spans="1:33">
      <c r="A121" s="3" t="s">
        <v>1623</v>
      </c>
      <c r="B121" s="3" t="str">
        <f t="shared" si="12"/>
        <v>15:17:05.863</v>
      </c>
      <c r="C121" s="3">
        <f t="shared" si="13"/>
        <v>55025.862999999998</v>
      </c>
      <c r="D121" s="3">
        <f t="shared" si="14"/>
        <v>10.886999999995169</v>
      </c>
      <c r="E121" s="3">
        <v>1431.8</v>
      </c>
      <c r="F121" s="3">
        <v>29055.4</v>
      </c>
      <c r="G121" s="3">
        <v>16642</v>
      </c>
      <c r="H121" s="3">
        <v>792</v>
      </c>
      <c r="I121" s="3">
        <v>372</v>
      </c>
      <c r="J121">
        <f t="shared" si="10"/>
        <v>670.72799999999995</v>
      </c>
      <c r="K121">
        <f t="shared" si="11"/>
        <v>29082.923999999999</v>
      </c>
      <c r="L121">
        <f t="shared" si="15"/>
        <v>-193.65000000000009</v>
      </c>
      <c r="M121">
        <f t="shared" si="16"/>
        <v>21705.138999999999</v>
      </c>
      <c r="N121">
        <f t="shared" si="17"/>
        <v>-0.1936500000000001</v>
      </c>
      <c r="O121">
        <f t="shared" si="17"/>
        <v>21.705138999999999</v>
      </c>
      <c r="AC121">
        <v>7.8259999999999996</v>
      </c>
      <c r="AD121">
        <v>-9.619999885559082</v>
      </c>
      <c r="AE121">
        <v>-23.430000305175781</v>
      </c>
      <c r="AF121">
        <f t="shared" si="18"/>
        <v>-9.619999885559082</v>
      </c>
      <c r="AG121">
        <f t="shared" si="19"/>
        <v>-23.430000305175781</v>
      </c>
    </row>
    <row r="122" spans="1:33">
      <c r="A122" s="3" t="s">
        <v>1624</v>
      </c>
      <c r="B122" s="3" t="str">
        <f t="shared" si="12"/>
        <v>15:17:05.958</v>
      </c>
      <c r="C122" s="3">
        <f t="shared" si="13"/>
        <v>55025.957999999999</v>
      </c>
      <c r="D122" s="3">
        <f t="shared" si="14"/>
        <v>10.981999999996333</v>
      </c>
      <c r="E122" s="3">
        <v>1411.06</v>
      </c>
      <c r="F122" s="3">
        <v>29244.2</v>
      </c>
      <c r="G122" s="3">
        <v>16817.5</v>
      </c>
      <c r="H122" s="3">
        <v>748.5</v>
      </c>
      <c r="I122" s="3">
        <v>185</v>
      </c>
      <c r="J122">
        <f t="shared" si="10"/>
        <v>645.053</v>
      </c>
      <c r="K122">
        <f t="shared" si="11"/>
        <v>29271.116000000002</v>
      </c>
      <c r="L122">
        <f t="shared" si="15"/>
        <v>-219.32500000000005</v>
      </c>
      <c r="M122">
        <f t="shared" si="16"/>
        <v>21893.331000000002</v>
      </c>
      <c r="N122">
        <f t="shared" si="17"/>
        <v>-0.21932500000000005</v>
      </c>
      <c r="O122">
        <f t="shared" si="17"/>
        <v>21.893331000000003</v>
      </c>
      <c r="AC122">
        <v>7.8879999999999999</v>
      </c>
      <c r="AD122">
        <v>-9.3900003433227539</v>
      </c>
      <c r="AE122">
        <v>-19.489999771118164</v>
      </c>
      <c r="AF122">
        <f t="shared" si="18"/>
        <v>-9.3900003433227539</v>
      </c>
      <c r="AG122">
        <f t="shared" si="19"/>
        <v>-19.489999771118164</v>
      </c>
    </row>
    <row r="123" spans="1:33">
      <c r="A123" s="3" t="s">
        <v>1625</v>
      </c>
      <c r="B123" s="3" t="str">
        <f t="shared" si="12"/>
        <v>15:17:06.050</v>
      </c>
      <c r="C123" s="3">
        <f t="shared" si="13"/>
        <v>55026.05</v>
      </c>
      <c r="D123" s="3">
        <f t="shared" si="14"/>
        <v>11.074000000000524</v>
      </c>
      <c r="E123" s="3">
        <v>1473.23</v>
      </c>
      <c r="F123" s="3">
        <v>29438.400000000001</v>
      </c>
      <c r="G123" s="3">
        <v>16958.5</v>
      </c>
      <c r="H123" s="3">
        <v>666.5</v>
      </c>
      <c r="I123" s="3">
        <v>184</v>
      </c>
      <c r="J123">
        <f t="shared" si="10"/>
        <v>702.11800000000005</v>
      </c>
      <c r="K123">
        <f t="shared" si="11"/>
        <v>29466.877</v>
      </c>
      <c r="L123">
        <f t="shared" si="15"/>
        <v>-162.26</v>
      </c>
      <c r="M123">
        <f t="shared" si="16"/>
        <v>22089.092000000001</v>
      </c>
      <c r="N123">
        <f t="shared" si="17"/>
        <v>-0.16225999999999999</v>
      </c>
      <c r="O123">
        <f t="shared" si="17"/>
        <v>22.089092000000001</v>
      </c>
      <c r="AC123">
        <v>7.95</v>
      </c>
      <c r="AD123">
        <v>-11.770000457763672</v>
      </c>
      <c r="AE123">
        <v>-21.989999771118164</v>
      </c>
      <c r="AF123">
        <f t="shared" si="18"/>
        <v>-11.770000457763672</v>
      </c>
      <c r="AG123">
        <f t="shared" si="19"/>
        <v>-21.989999771118164</v>
      </c>
    </row>
    <row r="124" spans="1:33">
      <c r="A124" s="3" t="s">
        <v>1626</v>
      </c>
      <c r="B124" s="3" t="str">
        <f t="shared" si="12"/>
        <v>15:17:06.144</v>
      </c>
      <c r="C124" s="3">
        <f t="shared" si="13"/>
        <v>55026.144</v>
      </c>
      <c r="D124" s="3">
        <f t="shared" si="14"/>
        <v>11.167999999997846</v>
      </c>
      <c r="E124" s="3">
        <v>1379.89</v>
      </c>
      <c r="F124" s="3">
        <v>29612.5</v>
      </c>
      <c r="G124" s="3">
        <v>17156</v>
      </c>
      <c r="H124" s="3">
        <v>706.5</v>
      </c>
      <c r="I124" s="3">
        <v>183.25</v>
      </c>
      <c r="J124">
        <f t="shared" si="10"/>
        <v>604.25199999999995</v>
      </c>
      <c r="K124">
        <f t="shared" si="11"/>
        <v>29638.473999999998</v>
      </c>
      <c r="L124">
        <f t="shared" si="15"/>
        <v>-260.12600000000009</v>
      </c>
      <c r="M124">
        <f t="shared" si="16"/>
        <v>22260.688999999998</v>
      </c>
      <c r="N124">
        <f t="shared" si="17"/>
        <v>-0.26012600000000008</v>
      </c>
      <c r="O124">
        <f t="shared" si="17"/>
        <v>22.260688999999999</v>
      </c>
      <c r="AC124">
        <v>8.0180000000000007</v>
      </c>
      <c r="AD124">
        <v>-9.25</v>
      </c>
      <c r="AE124">
        <v>-24.450000762939453</v>
      </c>
      <c r="AF124">
        <f t="shared" si="18"/>
        <v>-9.25</v>
      </c>
      <c r="AG124">
        <f t="shared" si="19"/>
        <v>-24.450000762939453</v>
      </c>
    </row>
    <row r="125" spans="1:33">
      <c r="A125" s="3" t="s">
        <v>1627</v>
      </c>
      <c r="B125" s="3" t="str">
        <f t="shared" si="12"/>
        <v>15:17:06.237</v>
      </c>
      <c r="C125" s="3">
        <f t="shared" si="13"/>
        <v>55026.237000000001</v>
      </c>
      <c r="D125" s="3">
        <f t="shared" si="14"/>
        <v>11.260999999998603</v>
      </c>
      <c r="E125" s="3">
        <v>1469.15</v>
      </c>
      <c r="F125" s="3">
        <v>29764.1</v>
      </c>
      <c r="G125" s="3">
        <v>17248</v>
      </c>
      <c r="H125" s="3">
        <v>695</v>
      </c>
      <c r="I125" s="3">
        <v>182.75</v>
      </c>
      <c r="J125">
        <f t="shared" si="10"/>
        <v>689.51300000000003</v>
      </c>
      <c r="K125">
        <f t="shared" si="11"/>
        <v>29792.358</v>
      </c>
      <c r="L125">
        <f t="shared" si="15"/>
        <v>-174.86500000000001</v>
      </c>
      <c r="M125">
        <f t="shared" si="16"/>
        <v>22414.573</v>
      </c>
      <c r="N125">
        <f t="shared" si="17"/>
        <v>-0.17486500000000002</v>
      </c>
      <c r="O125">
        <f t="shared" si="17"/>
        <v>22.414573000000001</v>
      </c>
      <c r="AC125">
        <v>8.0879999999999992</v>
      </c>
      <c r="AD125">
        <v>-11.270000457763672</v>
      </c>
      <c r="AE125">
        <v>-24.5</v>
      </c>
      <c r="AF125">
        <f t="shared" si="18"/>
        <v>-11.270000457763672</v>
      </c>
      <c r="AG125">
        <f t="shared" si="19"/>
        <v>-24.5</v>
      </c>
    </row>
    <row r="126" spans="1:33">
      <c r="A126" s="3" t="s">
        <v>1628</v>
      </c>
      <c r="B126" s="3" t="str">
        <f t="shared" si="12"/>
        <v>15:17:06.329</v>
      </c>
      <c r="C126" s="3">
        <f t="shared" si="13"/>
        <v>55026.328999999998</v>
      </c>
      <c r="D126" s="3">
        <f t="shared" si="14"/>
        <v>11.352999999995518</v>
      </c>
      <c r="E126" s="3">
        <v>1374.42</v>
      </c>
      <c r="F126" s="3">
        <v>29944.2</v>
      </c>
      <c r="G126" s="3">
        <v>17451.5</v>
      </c>
      <c r="H126" s="3">
        <v>693.5</v>
      </c>
      <c r="I126" s="3">
        <v>182</v>
      </c>
      <c r="J126">
        <f t="shared" si="10"/>
        <v>590.101</v>
      </c>
      <c r="K126">
        <f t="shared" si="11"/>
        <v>29969.917000000001</v>
      </c>
      <c r="L126">
        <f t="shared" si="15"/>
        <v>-274.27700000000004</v>
      </c>
      <c r="M126">
        <f t="shared" si="16"/>
        <v>22592.132000000001</v>
      </c>
      <c r="N126">
        <f t="shared" si="17"/>
        <v>-0.27427700000000005</v>
      </c>
      <c r="O126">
        <f t="shared" si="17"/>
        <v>22.592132000000003</v>
      </c>
      <c r="AC126">
        <v>8.1639999999999997</v>
      </c>
      <c r="AD126">
        <v>-13.279999732971191</v>
      </c>
      <c r="AE126">
        <v>-26.190000534057617</v>
      </c>
      <c r="AF126">
        <f t="shared" si="18"/>
        <v>-13.279999732971191</v>
      </c>
      <c r="AG126">
        <f t="shared" si="19"/>
        <v>-26.190000534057617</v>
      </c>
    </row>
    <row r="127" spans="1:33">
      <c r="A127" s="3" t="s">
        <v>1629</v>
      </c>
      <c r="B127" s="3" t="str">
        <f t="shared" si="12"/>
        <v>15:17:06.425</v>
      </c>
      <c r="C127" s="3">
        <f t="shared" si="13"/>
        <v>55026.425000000003</v>
      </c>
      <c r="D127" s="3">
        <f t="shared" si="14"/>
        <v>11.449000000000524</v>
      </c>
      <c r="E127" s="3">
        <v>1471.5</v>
      </c>
      <c r="F127" s="3">
        <v>30088.3</v>
      </c>
      <c r="G127" s="3">
        <v>17534.5</v>
      </c>
      <c r="H127" s="3">
        <v>685.5</v>
      </c>
      <c r="I127" s="3">
        <v>181.5</v>
      </c>
      <c r="J127">
        <f t="shared" si="10"/>
        <v>683.37599999999998</v>
      </c>
      <c r="K127">
        <f t="shared" si="11"/>
        <v>30116.508999999998</v>
      </c>
      <c r="L127">
        <f t="shared" si="15"/>
        <v>-181.00200000000007</v>
      </c>
      <c r="M127">
        <f t="shared" si="16"/>
        <v>22738.723999999998</v>
      </c>
      <c r="N127">
        <f t="shared" si="17"/>
        <v>-0.18100200000000008</v>
      </c>
      <c r="O127">
        <f t="shared" si="17"/>
        <v>22.738723999999998</v>
      </c>
      <c r="AC127">
        <v>8.2469999999999999</v>
      </c>
      <c r="AD127">
        <v>-6.440000057220459</v>
      </c>
      <c r="AE127">
        <v>-23.319999694824219</v>
      </c>
      <c r="AF127">
        <f t="shared" si="18"/>
        <v>-6.440000057220459</v>
      </c>
      <c r="AG127">
        <f t="shared" si="19"/>
        <v>-23.319999694824219</v>
      </c>
    </row>
    <row r="128" spans="1:33">
      <c r="A128" s="3" t="s">
        <v>1630</v>
      </c>
      <c r="B128" s="3" t="str">
        <f t="shared" si="12"/>
        <v>15:17:06.516</v>
      </c>
      <c r="C128" s="3">
        <f t="shared" si="13"/>
        <v>55026.516000000003</v>
      </c>
      <c r="D128" s="3">
        <f t="shared" si="14"/>
        <v>11.540000000000873</v>
      </c>
      <c r="E128" s="3">
        <v>1384.05</v>
      </c>
      <c r="F128" s="3">
        <v>30258.1</v>
      </c>
      <c r="G128" s="3">
        <v>17725.5</v>
      </c>
      <c r="H128" s="3">
        <v>694.5</v>
      </c>
      <c r="I128" s="3">
        <v>180.75</v>
      </c>
      <c r="J128">
        <f t="shared" si="10"/>
        <v>591.51099999999997</v>
      </c>
      <c r="K128">
        <f t="shared" si="11"/>
        <v>30283.962</v>
      </c>
      <c r="L128">
        <f t="shared" si="15"/>
        <v>-272.86700000000008</v>
      </c>
      <c r="M128">
        <f t="shared" si="16"/>
        <v>22906.177</v>
      </c>
      <c r="N128">
        <f t="shared" si="17"/>
        <v>-0.27286700000000008</v>
      </c>
      <c r="O128">
        <f t="shared" si="17"/>
        <v>22.906177</v>
      </c>
      <c r="AC128">
        <v>8.3260000000000005</v>
      </c>
      <c r="AD128">
        <v>-8.380000114440918</v>
      </c>
      <c r="AE128">
        <v>-27.540000915527344</v>
      </c>
      <c r="AF128">
        <f t="shared" si="18"/>
        <v>-8.380000114440918</v>
      </c>
      <c r="AG128">
        <f t="shared" si="19"/>
        <v>-27.540000915527344</v>
      </c>
    </row>
    <row r="129" spans="1:33">
      <c r="A129" s="3" t="s">
        <v>1631</v>
      </c>
      <c r="B129" s="3" t="str">
        <f t="shared" si="12"/>
        <v>15:17:06.611</v>
      </c>
      <c r="C129" s="3">
        <f t="shared" si="13"/>
        <v>55026.610999999997</v>
      </c>
      <c r="D129" s="3">
        <f t="shared" si="14"/>
        <v>11.634999999994761</v>
      </c>
      <c r="E129" s="3">
        <v>1479.78</v>
      </c>
      <c r="F129" s="3">
        <v>30411.8</v>
      </c>
      <c r="G129" s="3">
        <v>17819</v>
      </c>
      <c r="H129" s="3">
        <v>651.5</v>
      </c>
      <c r="I129" s="3">
        <v>180.25</v>
      </c>
      <c r="J129">
        <f t="shared" si="10"/>
        <v>683.18499999999995</v>
      </c>
      <c r="K129">
        <f t="shared" si="11"/>
        <v>30440.115000000002</v>
      </c>
      <c r="L129">
        <f t="shared" si="15"/>
        <v>-181.1930000000001</v>
      </c>
      <c r="M129">
        <f t="shared" si="16"/>
        <v>23062.33</v>
      </c>
      <c r="N129">
        <f t="shared" si="17"/>
        <v>-0.1811930000000001</v>
      </c>
      <c r="O129">
        <f t="shared" si="17"/>
        <v>23.062330000000003</v>
      </c>
      <c r="AC129">
        <v>8.3919999999999995</v>
      </c>
      <c r="AD129">
        <v>-10.449999809265137</v>
      </c>
      <c r="AE129">
        <v>-28.940000534057617</v>
      </c>
      <c r="AF129">
        <f t="shared" si="18"/>
        <v>-10.449999809265137</v>
      </c>
      <c r="AG129">
        <f t="shared" si="19"/>
        <v>-28.940000534057617</v>
      </c>
    </row>
    <row r="130" spans="1:33">
      <c r="A130" s="3" t="s">
        <v>1632</v>
      </c>
      <c r="B130" s="3" t="str">
        <f t="shared" si="12"/>
        <v>15:17:06.703</v>
      </c>
      <c r="C130" s="3">
        <f t="shared" si="13"/>
        <v>55026.703000000001</v>
      </c>
      <c r="D130" s="3">
        <f t="shared" si="14"/>
        <v>11.726999999998952</v>
      </c>
      <c r="E130" s="3">
        <v>1378.27</v>
      </c>
      <c r="F130" s="3">
        <v>30613.200000000001</v>
      </c>
      <c r="G130" s="3">
        <v>18044.5</v>
      </c>
      <c r="H130" s="3">
        <v>702.5</v>
      </c>
      <c r="I130" s="3">
        <v>179.5</v>
      </c>
      <c r="J130">
        <f t="shared" si="10"/>
        <v>576.43799999999999</v>
      </c>
      <c r="K130">
        <f t="shared" si="11"/>
        <v>30638.789000000001</v>
      </c>
      <c r="L130">
        <f t="shared" si="15"/>
        <v>-287.94000000000005</v>
      </c>
      <c r="M130">
        <f t="shared" si="16"/>
        <v>23261.004000000001</v>
      </c>
      <c r="N130">
        <f t="shared" si="17"/>
        <v>-0.28794000000000008</v>
      </c>
      <c r="O130">
        <f t="shared" si="17"/>
        <v>23.261004</v>
      </c>
      <c r="AC130">
        <v>8.4459999999999997</v>
      </c>
      <c r="AD130">
        <v>-9.3599996566772461</v>
      </c>
      <c r="AE130">
        <v>-25.799999237060547</v>
      </c>
      <c r="AF130">
        <f t="shared" si="18"/>
        <v>-9.3599996566772461</v>
      </c>
      <c r="AG130">
        <f t="shared" si="19"/>
        <v>-25.799999237060547</v>
      </c>
    </row>
    <row r="131" spans="1:33">
      <c r="A131" s="3" t="s">
        <v>1633</v>
      </c>
      <c r="B131" s="3" t="str">
        <f t="shared" si="12"/>
        <v>15:17:06.796</v>
      </c>
      <c r="C131" s="3">
        <f t="shared" si="13"/>
        <v>55026.796000000002</v>
      </c>
      <c r="D131" s="3">
        <f t="shared" si="14"/>
        <v>11.819999999999709</v>
      </c>
      <c r="E131" s="3">
        <v>1394.82</v>
      </c>
      <c r="F131" s="3">
        <v>30756.5</v>
      </c>
      <c r="G131" s="3">
        <v>18165</v>
      </c>
      <c r="H131" s="3">
        <v>767</v>
      </c>
      <c r="I131" s="3">
        <v>358.5</v>
      </c>
      <c r="J131">
        <f t="shared" si="10"/>
        <v>589.23099999999999</v>
      </c>
      <c r="K131">
        <f t="shared" si="11"/>
        <v>30782.473000000002</v>
      </c>
      <c r="L131">
        <f t="shared" si="15"/>
        <v>-275.14700000000005</v>
      </c>
      <c r="M131">
        <f t="shared" si="16"/>
        <v>23404.688000000002</v>
      </c>
      <c r="N131">
        <f t="shared" si="17"/>
        <v>-0.27514700000000003</v>
      </c>
      <c r="O131">
        <f t="shared" si="17"/>
        <v>23.404688000000004</v>
      </c>
      <c r="AC131">
        <v>8.4930000000000003</v>
      </c>
      <c r="AD131">
        <v>-9.3599996566772461</v>
      </c>
      <c r="AE131">
        <v>-25.799999237060547</v>
      </c>
      <c r="AF131">
        <f t="shared" si="18"/>
        <v>-9.3599996566772461</v>
      </c>
      <c r="AG131">
        <f t="shared" si="19"/>
        <v>-25.799999237060547</v>
      </c>
    </row>
    <row r="132" spans="1:33">
      <c r="A132" s="3" t="s">
        <v>1634</v>
      </c>
      <c r="B132" s="3" t="str">
        <f t="shared" si="12"/>
        <v>15:17:06.887</v>
      </c>
      <c r="C132" s="3">
        <f t="shared" si="13"/>
        <v>55026.887000000002</v>
      </c>
      <c r="D132" s="3">
        <f t="shared" si="14"/>
        <v>11.911000000000058</v>
      </c>
      <c r="E132" s="3">
        <v>1397.09</v>
      </c>
      <c r="F132" s="3">
        <v>30931</v>
      </c>
      <c r="G132" s="3">
        <v>18320.5</v>
      </c>
      <c r="H132" s="3">
        <v>729.5</v>
      </c>
      <c r="I132" s="3">
        <v>178.75</v>
      </c>
      <c r="J132">
        <f>ROUND(E132*COS(1.5*PI()/180)-F132*SIN(1.5*PI()/180),3)</f>
        <v>586.93200000000002</v>
      </c>
      <c r="K132">
        <f>ROUND(E132*SIN(1.5*PI()/180)+F132*COS(1.5*PI()/180),3)</f>
        <v>30956.972000000002</v>
      </c>
      <c r="L132">
        <f t="shared" si="15"/>
        <v>-277.44600000000003</v>
      </c>
      <c r="M132">
        <f t="shared" si="16"/>
        <v>23579.187000000002</v>
      </c>
      <c r="N132">
        <f t="shared" si="17"/>
        <v>-0.27744600000000003</v>
      </c>
      <c r="O132">
        <f t="shared" si="17"/>
        <v>23.579187000000001</v>
      </c>
      <c r="AC132">
        <v>8.5579999999999998</v>
      </c>
      <c r="AD132">
        <v>-11.399999618530273</v>
      </c>
      <c r="AE132">
        <v>-23.899999618530273</v>
      </c>
      <c r="AF132">
        <f t="shared" si="18"/>
        <v>-11.399999618530273</v>
      </c>
      <c r="AG132">
        <f t="shared" si="19"/>
        <v>-23.899999618530273</v>
      </c>
    </row>
    <row r="133" spans="1:33">
      <c r="A133" s="3" t="s">
        <v>1635</v>
      </c>
      <c r="B133" s="3" t="str">
        <f>MID(A133,12,8)&amp;"."&amp;RIGHT(A133,3)</f>
        <v>15:17:06.981</v>
      </c>
      <c r="C133" s="3">
        <f>LEFT(B133,2)*3600+MID(B133,4,2)*60+RIGHT(B133,6)</f>
        <v>55026.981</v>
      </c>
      <c r="D133" s="3">
        <f>C133-$C$4</f>
        <v>12.004999999997381</v>
      </c>
      <c r="E133" s="3">
        <v>1348.49</v>
      </c>
      <c r="F133" s="3">
        <v>31029.7</v>
      </c>
      <c r="G133" s="3">
        <v>18430.5</v>
      </c>
      <c r="H133" s="3">
        <v>722</v>
      </c>
      <c r="I133" s="3">
        <v>178.25</v>
      </c>
      <c r="J133">
        <f>ROUND(E133*COS(1.5*PI()/180)-F133*SIN(1.5*PI()/180),3)</f>
        <v>535.76499999999999</v>
      </c>
      <c r="K133">
        <f>ROUND(E133*SIN(1.5*PI()/180)+F133*COS(1.5*PI()/180),3)</f>
        <v>31054.366000000002</v>
      </c>
      <c r="L133">
        <f>J133-$J$4</f>
        <v>-328.61300000000006</v>
      </c>
      <c r="M133">
        <f>K133-$K$4</f>
        <v>23676.581000000002</v>
      </c>
      <c r="N133">
        <f>L133*0.001</f>
        <v>-0.32861300000000004</v>
      </c>
      <c r="O133">
        <f>M133*0.001</f>
        <v>23.676581000000002</v>
      </c>
      <c r="AC133">
        <v>8.6180000000000003</v>
      </c>
      <c r="AD133">
        <v>-10.319999694824219</v>
      </c>
      <c r="AE133">
        <v>-21.270000457763672</v>
      </c>
      <c r="AF133">
        <f t="shared" ref="AF133:AF196" si="20">AD133</f>
        <v>-10.319999694824219</v>
      </c>
      <c r="AG133">
        <f t="shared" ref="AG133:AG196" si="21">AE133</f>
        <v>-21.270000457763672</v>
      </c>
    </row>
    <row r="134" spans="1:33">
      <c r="A134" s="3" t="s">
        <v>1636</v>
      </c>
      <c r="B134" s="3" t="str">
        <f>MID(A134,12,8)&amp;"."&amp;RIGHT(A134,3)</f>
        <v>15:17:07.076</v>
      </c>
      <c r="C134" s="3">
        <f>LEFT(B134,2)*3600+MID(B134,4,2)*60+RIGHT(B134,6)</f>
        <v>55027.076000000001</v>
      </c>
      <c r="D134" s="3">
        <f>C134-$C$4</f>
        <v>12.099999999998545</v>
      </c>
      <c r="E134" s="3">
        <v>1333.58</v>
      </c>
      <c r="F134" s="3">
        <v>31243.599999999999</v>
      </c>
      <c r="G134" s="3">
        <v>18629</v>
      </c>
      <c r="H134" s="3">
        <v>765</v>
      </c>
      <c r="I134" s="3">
        <v>356</v>
      </c>
      <c r="J134">
        <f>ROUND(E134*COS(1.5*PI()/180)-F134*SIN(1.5*PI()/180),3)</f>
        <v>515.26099999999997</v>
      </c>
      <c r="K134">
        <f>ROUND(E134*SIN(1.5*PI()/180)+F134*COS(1.5*PI()/180),3)</f>
        <v>31267.803</v>
      </c>
      <c r="L134">
        <f>J134-$J$4</f>
        <v>-349.11700000000008</v>
      </c>
      <c r="M134">
        <f>K134-$K$4</f>
        <v>23890.018</v>
      </c>
      <c r="N134">
        <f>L134*0.001</f>
        <v>-0.34911700000000007</v>
      </c>
      <c r="O134">
        <f>M134*0.001</f>
        <v>23.890018000000001</v>
      </c>
      <c r="AC134">
        <v>8.68</v>
      </c>
      <c r="AD134">
        <v>-3.9500000476837158</v>
      </c>
      <c r="AE134">
        <v>-17.059999465942383</v>
      </c>
      <c r="AF134">
        <f t="shared" si="20"/>
        <v>-3.9500000476837158</v>
      </c>
      <c r="AG134">
        <f t="shared" si="21"/>
        <v>-17.059999465942383</v>
      </c>
    </row>
    <row r="135" spans="1:33">
      <c r="A135"/>
      <c r="B135"/>
      <c r="C135"/>
      <c r="D135"/>
      <c r="E135"/>
      <c r="F135"/>
      <c r="G135"/>
      <c r="H135"/>
      <c r="I135"/>
      <c r="AC135">
        <v>8.7560000000000002</v>
      </c>
      <c r="AD135">
        <v>3.0099999904632568</v>
      </c>
      <c r="AE135">
        <v>-23</v>
      </c>
      <c r="AF135">
        <f t="shared" si="20"/>
        <v>3.0099999904632568</v>
      </c>
      <c r="AG135">
        <f t="shared" si="21"/>
        <v>-23</v>
      </c>
    </row>
    <row r="136" spans="1:33">
      <c r="A136"/>
      <c r="B136"/>
      <c r="C136"/>
      <c r="D136"/>
      <c r="E136"/>
      <c r="F136"/>
      <c r="G136"/>
      <c r="H136"/>
      <c r="I136"/>
      <c r="AC136">
        <v>8.8130000000000006</v>
      </c>
      <c r="AD136">
        <v>-5.440000057220459</v>
      </c>
      <c r="AE136">
        <v>-18.579999923706055</v>
      </c>
      <c r="AF136">
        <f t="shared" si="20"/>
        <v>-5.440000057220459</v>
      </c>
      <c r="AG136">
        <f t="shared" si="21"/>
        <v>-18.579999923706055</v>
      </c>
    </row>
    <row r="137" spans="1:33">
      <c r="A137"/>
      <c r="B137"/>
      <c r="C137"/>
      <c r="D137"/>
      <c r="E137"/>
      <c r="F137"/>
      <c r="G137"/>
      <c r="H137"/>
      <c r="I137"/>
      <c r="AC137">
        <v>8.8949999999999996</v>
      </c>
      <c r="AD137">
        <v>-3.5099999904632568</v>
      </c>
      <c r="AE137">
        <v>-19.899999618530273</v>
      </c>
      <c r="AF137">
        <f t="shared" si="20"/>
        <v>-3.5099999904632568</v>
      </c>
      <c r="AG137">
        <f t="shared" si="21"/>
        <v>-19.899999618530273</v>
      </c>
    </row>
    <row r="138" spans="1:33">
      <c r="A138"/>
      <c r="B138"/>
      <c r="C138"/>
      <c r="D138"/>
      <c r="E138"/>
      <c r="F138"/>
      <c r="G138"/>
      <c r="H138"/>
      <c r="I138"/>
      <c r="AC138">
        <v>8.952</v>
      </c>
      <c r="AD138">
        <v>-3.4300000667572021</v>
      </c>
      <c r="AE138">
        <v>-16.5</v>
      </c>
      <c r="AF138">
        <f t="shared" si="20"/>
        <v>-3.4300000667572021</v>
      </c>
      <c r="AG138">
        <f t="shared" si="21"/>
        <v>-16.5</v>
      </c>
    </row>
    <row r="139" spans="1:33">
      <c r="A139"/>
      <c r="B139"/>
      <c r="C139"/>
      <c r="D139"/>
      <c r="E139"/>
      <c r="F139"/>
      <c r="G139"/>
      <c r="H139"/>
      <c r="I139"/>
      <c r="AC139">
        <v>9.0190000000000001</v>
      </c>
      <c r="AD139">
        <v>-2.8399999141693115</v>
      </c>
      <c r="AE139">
        <v>-19.450000762939453</v>
      </c>
      <c r="AF139">
        <f t="shared" si="20"/>
        <v>-2.8399999141693115</v>
      </c>
      <c r="AG139">
        <f t="shared" si="21"/>
        <v>-19.450000762939453</v>
      </c>
    </row>
    <row r="140" spans="1:33">
      <c r="A140"/>
      <c r="B140"/>
      <c r="C140"/>
      <c r="D140"/>
      <c r="E140"/>
      <c r="F140"/>
      <c r="G140"/>
      <c r="H140"/>
      <c r="I140"/>
      <c r="AC140">
        <v>9.0809999999999995</v>
      </c>
      <c r="AD140">
        <v>-9.3599996566772461</v>
      </c>
      <c r="AE140">
        <v>-20.780000686645508</v>
      </c>
      <c r="AF140">
        <f t="shared" si="20"/>
        <v>-9.3599996566772461</v>
      </c>
      <c r="AG140">
        <f t="shared" si="21"/>
        <v>-20.780000686645508</v>
      </c>
    </row>
    <row r="141" spans="1:33">
      <c r="A141"/>
      <c r="B141"/>
      <c r="C141"/>
      <c r="D141"/>
      <c r="E141"/>
      <c r="F141"/>
      <c r="G141"/>
      <c r="H141"/>
      <c r="I141"/>
      <c r="AC141">
        <v>9.1590000000000007</v>
      </c>
      <c r="AD141">
        <v>-8.6999998092651367</v>
      </c>
      <c r="AE141">
        <v>-21.579999923706055</v>
      </c>
      <c r="AF141">
        <f t="shared" si="20"/>
        <v>-8.6999998092651367</v>
      </c>
      <c r="AG141">
        <f t="shared" si="21"/>
        <v>-21.579999923706055</v>
      </c>
    </row>
    <row r="142" spans="1:33">
      <c r="A142"/>
      <c r="B142"/>
      <c r="C142"/>
      <c r="D142"/>
      <c r="E142"/>
      <c r="F142"/>
      <c r="G142"/>
      <c r="H142"/>
      <c r="I142"/>
      <c r="AC142">
        <v>9.2189999999999994</v>
      </c>
      <c r="AD142">
        <v>-8.3000001907348633</v>
      </c>
      <c r="AE142">
        <v>-19.879999160766602</v>
      </c>
      <c r="AF142">
        <f t="shared" si="20"/>
        <v>-8.3000001907348633</v>
      </c>
      <c r="AG142">
        <f t="shared" si="21"/>
        <v>-19.879999160766602</v>
      </c>
    </row>
    <row r="143" spans="1:33">
      <c r="A143"/>
      <c r="B143"/>
      <c r="C143"/>
      <c r="D143"/>
      <c r="E143"/>
      <c r="F143"/>
      <c r="G143"/>
      <c r="H143"/>
      <c r="I143"/>
      <c r="AC143">
        <v>9.2870000000000008</v>
      </c>
      <c r="AD143">
        <v>-10.029999732971191</v>
      </c>
      <c r="AE143">
        <v>-20.030000686645508</v>
      </c>
      <c r="AF143">
        <f t="shared" si="20"/>
        <v>-10.029999732971191</v>
      </c>
      <c r="AG143">
        <f t="shared" si="21"/>
        <v>-20.030000686645508</v>
      </c>
    </row>
    <row r="144" spans="1:33">
      <c r="A144"/>
      <c r="B144"/>
      <c r="C144"/>
      <c r="D144"/>
      <c r="E144"/>
      <c r="F144"/>
      <c r="G144"/>
      <c r="H144"/>
      <c r="I144"/>
      <c r="P144" s="3"/>
      <c r="AC144">
        <v>9.3439999999999994</v>
      </c>
      <c r="AD144">
        <v>-5.5300002098083496</v>
      </c>
      <c r="AE144">
        <v>-22.899999618530273</v>
      </c>
      <c r="AF144">
        <f t="shared" si="20"/>
        <v>-5.5300002098083496</v>
      </c>
      <c r="AG144">
        <f t="shared" si="21"/>
        <v>-22.899999618530273</v>
      </c>
    </row>
    <row r="145" spans="1:33">
      <c r="A145"/>
      <c r="B145"/>
      <c r="C145"/>
      <c r="D145"/>
      <c r="E145"/>
      <c r="F145"/>
      <c r="G145"/>
      <c r="H145"/>
      <c r="I145"/>
      <c r="P145" s="3"/>
      <c r="AC145">
        <v>9.4320000000000004</v>
      </c>
      <c r="AD145">
        <v>-12.869999885559082</v>
      </c>
      <c r="AE145">
        <v>-28.600000381469727</v>
      </c>
      <c r="AF145">
        <f t="shared" si="20"/>
        <v>-12.869999885559082</v>
      </c>
      <c r="AG145">
        <f t="shared" si="21"/>
        <v>-28.600000381469727</v>
      </c>
    </row>
    <row r="146" spans="1:33">
      <c r="J146" s="3"/>
      <c r="K146" s="3"/>
      <c r="L146" s="3"/>
      <c r="M146" s="3"/>
      <c r="N146" s="3"/>
      <c r="O146" s="3"/>
      <c r="P146" s="3"/>
      <c r="AC146">
        <v>9.5050000000000008</v>
      </c>
      <c r="AD146">
        <v>-13.310000419616699</v>
      </c>
      <c r="AE146">
        <v>-37.459999084472656</v>
      </c>
      <c r="AF146">
        <f t="shared" si="20"/>
        <v>-13.310000419616699</v>
      </c>
      <c r="AG146">
        <f t="shared" si="21"/>
        <v>-37.459999084472656</v>
      </c>
    </row>
    <row r="147" spans="1:33">
      <c r="J147" s="3"/>
      <c r="K147" s="3"/>
      <c r="L147" s="3"/>
      <c r="M147" s="3"/>
      <c r="N147" s="3"/>
      <c r="O147" s="3"/>
      <c r="P147" s="3"/>
      <c r="AC147">
        <v>9.5749999999999993</v>
      </c>
      <c r="AD147">
        <v>-2.440000057220459</v>
      </c>
      <c r="AE147">
        <v>-23.469999313354492</v>
      </c>
      <c r="AF147">
        <f t="shared" si="20"/>
        <v>-2.440000057220459</v>
      </c>
      <c r="AG147">
        <f t="shared" si="21"/>
        <v>-23.469999313354492</v>
      </c>
    </row>
    <row r="148" spans="1:33">
      <c r="J148" s="3"/>
      <c r="K148" s="3"/>
      <c r="L148" s="3"/>
      <c r="M148" s="3"/>
      <c r="N148" s="3"/>
      <c r="O148" s="3"/>
      <c r="P148" s="3"/>
      <c r="AC148">
        <v>9.64</v>
      </c>
      <c r="AD148">
        <v>0.40000000596046448</v>
      </c>
      <c r="AE148">
        <v>-23.659999847412109</v>
      </c>
      <c r="AF148">
        <f t="shared" si="20"/>
        <v>0.40000000596046448</v>
      </c>
      <c r="AG148">
        <f t="shared" si="21"/>
        <v>-23.659999847412109</v>
      </c>
    </row>
    <row r="149" spans="1:33">
      <c r="J149" s="3"/>
      <c r="K149" s="3"/>
      <c r="L149" s="3"/>
      <c r="M149" s="3"/>
      <c r="N149" s="3"/>
      <c r="O149" s="3"/>
      <c r="P149" s="3"/>
      <c r="AC149">
        <v>9.702</v>
      </c>
      <c r="AD149">
        <v>2.380000114440918</v>
      </c>
      <c r="AE149">
        <v>-23.659999847412109</v>
      </c>
      <c r="AF149">
        <f t="shared" si="20"/>
        <v>2.380000114440918</v>
      </c>
      <c r="AG149">
        <f t="shared" si="21"/>
        <v>-23.659999847412109</v>
      </c>
    </row>
    <row r="150" spans="1:33">
      <c r="J150" s="3"/>
      <c r="K150" s="3"/>
      <c r="L150" s="3"/>
      <c r="M150" s="3"/>
      <c r="N150" s="3"/>
      <c r="O150" s="3"/>
      <c r="P150" s="3"/>
      <c r="AC150">
        <v>9.7590000000000003</v>
      </c>
      <c r="AD150">
        <v>-2.2100000381469727</v>
      </c>
      <c r="AE150">
        <v>-18.049999237060547</v>
      </c>
      <c r="AF150">
        <f t="shared" si="20"/>
        <v>-2.2100000381469727</v>
      </c>
      <c r="AG150">
        <f t="shared" si="21"/>
        <v>-18.049999237060547</v>
      </c>
    </row>
    <row r="151" spans="1:33">
      <c r="J151" s="3"/>
      <c r="K151" s="3"/>
      <c r="L151" s="3"/>
      <c r="M151" s="3"/>
      <c r="N151" s="3"/>
      <c r="O151" s="3"/>
      <c r="P151" s="3"/>
      <c r="AC151">
        <v>9.8230000000000004</v>
      </c>
      <c r="AD151">
        <v>1.9900000095367432</v>
      </c>
      <c r="AE151">
        <v>-25.079999923706055</v>
      </c>
      <c r="AF151">
        <f t="shared" si="20"/>
        <v>1.9900000095367432</v>
      </c>
      <c r="AG151">
        <f t="shared" si="21"/>
        <v>-25.079999923706055</v>
      </c>
    </row>
    <row r="152" spans="1:33">
      <c r="J152" s="3"/>
      <c r="K152" s="3"/>
      <c r="L152" s="3"/>
      <c r="M152" s="3"/>
      <c r="N152" s="3"/>
      <c r="O152" s="3"/>
      <c r="P152" s="3"/>
      <c r="AC152">
        <v>9.8849999999999998</v>
      </c>
      <c r="AD152">
        <v>-2.2899999618530273</v>
      </c>
      <c r="AE152">
        <v>-24.510000228881836</v>
      </c>
      <c r="AF152">
        <f t="shared" si="20"/>
        <v>-2.2899999618530273</v>
      </c>
      <c r="AG152">
        <f t="shared" si="21"/>
        <v>-24.510000228881836</v>
      </c>
    </row>
    <row r="153" spans="1:33">
      <c r="J153" s="3"/>
      <c r="K153" s="3"/>
      <c r="L153" s="3"/>
      <c r="M153" s="3"/>
      <c r="N153" s="3"/>
      <c r="O153" s="3"/>
      <c r="P153" s="3"/>
      <c r="AC153">
        <v>9.9480000000000004</v>
      </c>
      <c r="AD153">
        <v>1.1200000047683716</v>
      </c>
      <c r="AE153">
        <v>-20.450000762939453</v>
      </c>
      <c r="AF153">
        <f t="shared" si="20"/>
        <v>1.1200000047683716</v>
      </c>
      <c r="AG153">
        <f t="shared" si="21"/>
        <v>-20.450000762939453</v>
      </c>
    </row>
    <row r="154" spans="1:33">
      <c r="J154" s="3"/>
      <c r="K154" s="3"/>
      <c r="L154" s="3"/>
      <c r="M154" s="3"/>
      <c r="N154" s="3"/>
      <c r="O154" s="3"/>
      <c r="P154" s="3"/>
      <c r="AC154">
        <v>10.022</v>
      </c>
      <c r="AD154">
        <v>0.44999998807907104</v>
      </c>
      <c r="AE154">
        <v>-24.049999237060547</v>
      </c>
      <c r="AF154">
        <f t="shared" si="20"/>
        <v>0.44999998807907104</v>
      </c>
      <c r="AG154">
        <f t="shared" si="21"/>
        <v>-24.049999237060547</v>
      </c>
    </row>
    <row r="155" spans="1:33">
      <c r="J155" s="3"/>
      <c r="K155" s="3"/>
      <c r="L155" s="3"/>
      <c r="M155" s="3"/>
      <c r="N155" s="3"/>
      <c r="O155" s="3"/>
      <c r="P155" s="3"/>
      <c r="AC155">
        <v>10.103</v>
      </c>
      <c r="AD155">
        <v>-2.4100000858306885</v>
      </c>
      <c r="AE155">
        <v>-22.739999771118164</v>
      </c>
      <c r="AF155">
        <f t="shared" si="20"/>
        <v>-2.4100000858306885</v>
      </c>
      <c r="AG155">
        <f t="shared" si="21"/>
        <v>-22.739999771118164</v>
      </c>
    </row>
    <row r="156" spans="1:33">
      <c r="J156" s="3"/>
      <c r="K156" s="3"/>
      <c r="L156" s="3"/>
      <c r="M156" s="3"/>
      <c r="N156" s="3"/>
      <c r="O156" s="3"/>
      <c r="P156" s="3"/>
      <c r="AC156">
        <v>10.157999999999999</v>
      </c>
      <c r="AD156">
        <v>-4.1700000762939453</v>
      </c>
      <c r="AE156">
        <v>-22.719999313354492</v>
      </c>
      <c r="AF156">
        <f t="shared" si="20"/>
        <v>-4.1700000762939453</v>
      </c>
      <c r="AG156">
        <f t="shared" si="21"/>
        <v>-22.719999313354492</v>
      </c>
    </row>
    <row r="157" spans="1:33">
      <c r="J157" s="3"/>
      <c r="K157" s="3"/>
      <c r="L157" s="3"/>
      <c r="M157" s="3"/>
      <c r="N157" s="3"/>
      <c r="O157" s="3"/>
      <c r="P157" s="3"/>
      <c r="AC157">
        <v>10.218</v>
      </c>
      <c r="AD157">
        <v>-0.89999997615814209</v>
      </c>
      <c r="AE157">
        <v>-21.75</v>
      </c>
      <c r="AF157">
        <f t="shared" si="20"/>
        <v>-0.89999997615814209</v>
      </c>
      <c r="AG157">
        <f t="shared" si="21"/>
        <v>-21.75</v>
      </c>
    </row>
    <row r="158" spans="1:33">
      <c r="J158" s="3"/>
      <c r="K158" s="3"/>
      <c r="L158" s="3"/>
      <c r="M158" s="3"/>
      <c r="N158" s="3"/>
      <c r="O158" s="3"/>
      <c r="P158" s="3"/>
      <c r="AC158">
        <v>10.285</v>
      </c>
      <c r="AD158">
        <v>-0.25999999046325684</v>
      </c>
      <c r="AE158">
        <v>-18.879999160766602</v>
      </c>
      <c r="AF158">
        <f t="shared" si="20"/>
        <v>-0.25999999046325684</v>
      </c>
      <c r="AG158">
        <f t="shared" si="21"/>
        <v>-18.879999160766602</v>
      </c>
    </row>
    <row r="159" spans="1:33">
      <c r="J159" s="3"/>
      <c r="K159" s="3"/>
      <c r="L159" s="3"/>
      <c r="M159" s="3"/>
      <c r="N159" s="3"/>
      <c r="O159" s="3"/>
      <c r="P159" s="3"/>
      <c r="AC159">
        <v>10.347</v>
      </c>
      <c r="AD159">
        <v>-5.2699999809265137</v>
      </c>
      <c r="AE159">
        <v>-19.479999542236328</v>
      </c>
      <c r="AF159">
        <f t="shared" si="20"/>
        <v>-5.2699999809265137</v>
      </c>
      <c r="AG159">
        <f t="shared" si="21"/>
        <v>-19.479999542236328</v>
      </c>
    </row>
    <row r="160" spans="1:33">
      <c r="J160" s="3"/>
      <c r="K160" s="3"/>
      <c r="L160" s="3"/>
      <c r="M160" s="3"/>
      <c r="N160" s="3"/>
      <c r="O160" s="3"/>
      <c r="P160" s="3"/>
      <c r="AC160">
        <v>10.409000000000001</v>
      </c>
      <c r="AD160">
        <v>-0.9100000262260437</v>
      </c>
      <c r="AE160">
        <v>-22.989999771118164</v>
      </c>
      <c r="AF160">
        <f t="shared" si="20"/>
        <v>-0.9100000262260437</v>
      </c>
      <c r="AG160">
        <f t="shared" si="21"/>
        <v>-22.989999771118164</v>
      </c>
    </row>
    <row r="161" spans="10:33">
      <c r="J161" s="3"/>
      <c r="K161" s="3"/>
      <c r="L161" s="3"/>
      <c r="M161" s="3"/>
      <c r="N161" s="3"/>
      <c r="O161" s="3"/>
      <c r="P161" s="3"/>
      <c r="AC161">
        <v>10.474</v>
      </c>
      <c r="AD161">
        <v>-0.62999999523162842</v>
      </c>
      <c r="AE161">
        <v>-20.760000228881836</v>
      </c>
      <c r="AF161">
        <f t="shared" si="20"/>
        <v>-0.62999999523162842</v>
      </c>
      <c r="AG161">
        <f t="shared" si="21"/>
        <v>-20.760000228881836</v>
      </c>
    </row>
    <row r="162" spans="10:33">
      <c r="J162" s="3"/>
      <c r="K162" s="3"/>
      <c r="L162" s="3"/>
      <c r="M162" s="3"/>
      <c r="N162" s="3"/>
      <c r="O162" s="3"/>
      <c r="P162" s="3"/>
      <c r="AC162">
        <v>10.554</v>
      </c>
      <c r="AD162">
        <v>-2.380000114440918</v>
      </c>
      <c r="AE162">
        <v>-19.129999160766602</v>
      </c>
      <c r="AF162">
        <f t="shared" si="20"/>
        <v>-2.380000114440918</v>
      </c>
      <c r="AG162">
        <f t="shared" si="21"/>
        <v>-19.129999160766602</v>
      </c>
    </row>
    <row r="163" spans="10:33">
      <c r="J163" s="3"/>
      <c r="K163" s="3"/>
      <c r="L163" s="3"/>
      <c r="M163" s="3"/>
      <c r="N163" s="3"/>
      <c r="O163" s="3"/>
      <c r="P163" s="3"/>
      <c r="AC163">
        <v>10.635999999999999</v>
      </c>
      <c r="AD163">
        <v>-5.6399998664855957</v>
      </c>
      <c r="AE163">
        <v>-20.969999313354492</v>
      </c>
      <c r="AF163">
        <f t="shared" si="20"/>
        <v>-5.6399998664855957</v>
      </c>
      <c r="AG163">
        <f t="shared" si="21"/>
        <v>-20.969999313354492</v>
      </c>
    </row>
    <row r="164" spans="10:33">
      <c r="J164" s="3"/>
      <c r="K164" s="3"/>
      <c r="L164" s="3"/>
      <c r="M164" s="3"/>
      <c r="N164" s="3"/>
      <c r="O164" s="3"/>
      <c r="P164" s="3"/>
      <c r="AC164">
        <v>10.705</v>
      </c>
      <c r="AD164">
        <v>-3.4100000858306885</v>
      </c>
      <c r="AE164">
        <v>-20.190000534057617</v>
      </c>
      <c r="AF164">
        <f t="shared" si="20"/>
        <v>-3.4100000858306885</v>
      </c>
      <c r="AG164">
        <f t="shared" si="21"/>
        <v>-20.190000534057617</v>
      </c>
    </row>
    <row r="165" spans="10:33">
      <c r="J165" s="3"/>
      <c r="K165" s="3"/>
      <c r="L165" s="3"/>
      <c r="M165" s="3"/>
      <c r="N165" s="3"/>
      <c r="O165" s="3"/>
      <c r="P165" s="3"/>
      <c r="AC165">
        <v>10.769</v>
      </c>
      <c r="AD165">
        <v>-6.179999828338623</v>
      </c>
      <c r="AE165">
        <v>-16.680000305175781</v>
      </c>
      <c r="AF165">
        <f t="shared" si="20"/>
        <v>-6.179999828338623</v>
      </c>
      <c r="AG165">
        <f t="shared" si="21"/>
        <v>-16.680000305175781</v>
      </c>
    </row>
    <row r="166" spans="10:33">
      <c r="J166" s="3"/>
      <c r="K166" s="3"/>
      <c r="L166" s="3"/>
      <c r="M166" s="3"/>
      <c r="N166" s="3"/>
      <c r="O166" s="3"/>
      <c r="P166" s="3"/>
      <c r="AC166">
        <v>10.831</v>
      </c>
      <c r="AD166">
        <v>-4.940000057220459</v>
      </c>
      <c r="AE166">
        <v>-18.569999694824219</v>
      </c>
      <c r="AF166">
        <f t="shared" si="20"/>
        <v>-4.940000057220459</v>
      </c>
      <c r="AG166">
        <f t="shared" si="21"/>
        <v>-18.569999694824219</v>
      </c>
    </row>
    <row r="167" spans="10:33">
      <c r="J167" s="3"/>
      <c r="K167" s="3"/>
      <c r="L167" s="3"/>
      <c r="M167" s="3"/>
      <c r="N167" s="3"/>
      <c r="O167" s="3"/>
      <c r="P167" s="3"/>
      <c r="AC167">
        <v>10.893000000000001</v>
      </c>
      <c r="AD167">
        <v>-7.309999942779541</v>
      </c>
      <c r="AE167">
        <v>-15.899999618530273</v>
      </c>
      <c r="AF167">
        <f t="shared" si="20"/>
        <v>-7.309999942779541</v>
      </c>
      <c r="AG167">
        <f t="shared" si="21"/>
        <v>-15.899999618530273</v>
      </c>
    </row>
    <row r="168" spans="10:33">
      <c r="J168" s="3"/>
      <c r="K168" s="3"/>
      <c r="L168" s="3"/>
      <c r="M168" s="3"/>
      <c r="N168" s="3"/>
      <c r="O168" s="3"/>
      <c r="P168" s="3"/>
      <c r="AC168">
        <v>10.955</v>
      </c>
      <c r="AD168">
        <v>-8.6800003051757813</v>
      </c>
      <c r="AE168">
        <v>-15.949999809265137</v>
      </c>
      <c r="AF168">
        <f t="shared" si="20"/>
        <v>-8.6800003051757813</v>
      </c>
      <c r="AG168">
        <f t="shared" si="21"/>
        <v>-15.949999809265137</v>
      </c>
    </row>
    <row r="169" spans="10:33">
      <c r="J169" s="3"/>
      <c r="K169" s="3"/>
      <c r="L169" s="3"/>
      <c r="M169" s="3"/>
      <c r="N169" s="3"/>
      <c r="O169" s="3"/>
      <c r="P169" s="3"/>
      <c r="AC169">
        <v>11.005000000000001</v>
      </c>
      <c r="AD169">
        <v>-15.470000267028809</v>
      </c>
      <c r="AE169">
        <v>-17.409999847412109</v>
      </c>
      <c r="AF169">
        <f t="shared" si="20"/>
        <v>-15.470000267028809</v>
      </c>
      <c r="AG169">
        <f t="shared" si="21"/>
        <v>-17.409999847412109</v>
      </c>
    </row>
    <row r="170" spans="10:33">
      <c r="J170" s="3"/>
      <c r="K170" s="3"/>
      <c r="L170" s="3"/>
      <c r="M170" s="3"/>
      <c r="N170" s="3"/>
      <c r="O170" s="3"/>
      <c r="P170" s="3"/>
      <c r="AC170">
        <v>11.074</v>
      </c>
      <c r="AD170">
        <v>-12.260000228881836</v>
      </c>
      <c r="AE170">
        <v>-14.880000114440918</v>
      </c>
      <c r="AF170">
        <f t="shared" si="20"/>
        <v>-12.260000228881836</v>
      </c>
      <c r="AG170">
        <f t="shared" si="21"/>
        <v>-14.880000114440918</v>
      </c>
    </row>
    <row r="171" spans="10:33">
      <c r="J171" s="3"/>
      <c r="K171" s="3"/>
      <c r="L171" s="3"/>
      <c r="M171" s="3"/>
      <c r="N171" s="3"/>
      <c r="O171" s="3"/>
      <c r="P171" s="3"/>
      <c r="AC171">
        <v>11.137</v>
      </c>
      <c r="AD171">
        <v>-24.170000076293945</v>
      </c>
      <c r="AE171">
        <v>-12.180000305175781</v>
      </c>
      <c r="AF171">
        <f t="shared" si="20"/>
        <v>-24.170000076293945</v>
      </c>
      <c r="AG171">
        <f t="shared" si="21"/>
        <v>-12.180000305175781</v>
      </c>
    </row>
    <row r="172" spans="10:33">
      <c r="J172" s="3"/>
      <c r="K172" s="3"/>
      <c r="L172" s="3"/>
      <c r="M172" s="3"/>
      <c r="N172" s="3"/>
      <c r="O172" s="3"/>
      <c r="P172" s="3"/>
      <c r="AC172">
        <v>11.215999999999999</v>
      </c>
      <c r="AD172">
        <v>-43.590000152587891</v>
      </c>
      <c r="AE172">
        <v>1.8899999856948853</v>
      </c>
      <c r="AF172">
        <f t="shared" si="20"/>
        <v>-43.590000152587891</v>
      </c>
      <c r="AG172">
        <f t="shared" si="21"/>
        <v>1.8899999856948853</v>
      </c>
    </row>
    <row r="173" spans="10:33">
      <c r="J173" s="3"/>
      <c r="K173" s="3"/>
      <c r="L173" s="3"/>
      <c r="M173" s="3"/>
      <c r="N173" s="3"/>
      <c r="O173" s="3"/>
      <c r="P173" s="3"/>
      <c r="AC173">
        <v>11.282</v>
      </c>
      <c r="AD173">
        <v>-17.959999084472656</v>
      </c>
      <c r="AE173">
        <v>-6.809999942779541</v>
      </c>
      <c r="AF173">
        <f t="shared" si="20"/>
        <v>-17.959999084472656</v>
      </c>
      <c r="AG173">
        <f t="shared" si="21"/>
        <v>-6.809999942779541</v>
      </c>
    </row>
    <row r="174" spans="10:33">
      <c r="J174" s="3"/>
      <c r="K174" s="3"/>
      <c r="L174" s="3"/>
      <c r="M174" s="3"/>
      <c r="N174" s="3"/>
      <c r="O174" s="3"/>
      <c r="P174" s="3"/>
      <c r="AC174">
        <v>11.36</v>
      </c>
      <c r="AD174">
        <v>-16.120000839233398</v>
      </c>
      <c r="AE174">
        <v>-3.1700000762939453</v>
      </c>
      <c r="AF174">
        <f t="shared" si="20"/>
        <v>-16.120000839233398</v>
      </c>
      <c r="AG174">
        <f t="shared" si="21"/>
        <v>-3.1700000762939453</v>
      </c>
    </row>
    <row r="175" spans="10:33">
      <c r="J175" s="3"/>
      <c r="K175" s="3"/>
      <c r="L175" s="3"/>
      <c r="M175" s="3"/>
      <c r="N175" s="3"/>
      <c r="O175" s="3"/>
      <c r="P175" s="3"/>
      <c r="AC175">
        <v>11.414</v>
      </c>
      <c r="AD175">
        <v>-14.670000076293945</v>
      </c>
      <c r="AE175">
        <v>-4.1500000953674316</v>
      </c>
      <c r="AF175">
        <f t="shared" si="20"/>
        <v>-14.670000076293945</v>
      </c>
      <c r="AG175">
        <f t="shared" si="21"/>
        <v>-4.1500000953674316</v>
      </c>
    </row>
    <row r="176" spans="10:33">
      <c r="J176" s="3"/>
      <c r="K176" s="3"/>
      <c r="L176" s="3"/>
      <c r="M176" s="3"/>
      <c r="N176" s="3"/>
      <c r="O176" s="3"/>
      <c r="P176" s="3"/>
      <c r="AC176">
        <v>11.473000000000001</v>
      </c>
      <c r="AD176">
        <v>-14.979999542236328</v>
      </c>
      <c r="AE176">
        <v>5.9999998658895493E-2</v>
      </c>
      <c r="AF176">
        <f t="shared" si="20"/>
        <v>-14.979999542236328</v>
      </c>
      <c r="AG176">
        <f t="shared" si="21"/>
        <v>5.9999998658895493E-2</v>
      </c>
    </row>
    <row r="177" spans="10:33">
      <c r="J177" s="3"/>
      <c r="K177" s="3"/>
      <c r="L177" s="3"/>
      <c r="M177" s="3"/>
      <c r="N177" s="3"/>
      <c r="O177" s="3"/>
      <c r="P177" s="3"/>
      <c r="AC177">
        <v>11.539</v>
      </c>
      <c r="AD177">
        <v>-17.350000381469727</v>
      </c>
      <c r="AE177">
        <v>-5.1599998474121094</v>
      </c>
      <c r="AF177">
        <f t="shared" si="20"/>
        <v>-17.350000381469727</v>
      </c>
      <c r="AG177">
        <f t="shared" si="21"/>
        <v>-5.1599998474121094</v>
      </c>
    </row>
    <row r="178" spans="10:33">
      <c r="J178" s="3"/>
      <c r="K178" s="3"/>
      <c r="L178" s="3"/>
      <c r="M178" s="3"/>
      <c r="N178" s="3"/>
      <c r="O178" s="3"/>
      <c r="P178" s="3"/>
      <c r="AC178">
        <v>11.602</v>
      </c>
      <c r="AD178">
        <v>-4.0300002098083496</v>
      </c>
      <c r="AE178">
        <v>-1</v>
      </c>
      <c r="AF178">
        <f t="shared" si="20"/>
        <v>-4.0300002098083496</v>
      </c>
      <c r="AG178">
        <f t="shared" si="21"/>
        <v>-1</v>
      </c>
    </row>
    <row r="179" spans="10:33">
      <c r="J179" s="3"/>
      <c r="K179" s="3"/>
      <c r="L179" s="3"/>
      <c r="M179" s="3"/>
      <c r="N179" s="3"/>
      <c r="O179" s="3"/>
      <c r="P179" s="3"/>
      <c r="AC179">
        <v>11.672000000000001</v>
      </c>
      <c r="AD179">
        <v>-7.880000114440918</v>
      </c>
      <c r="AE179">
        <v>1.6100000143051147</v>
      </c>
      <c r="AF179">
        <f t="shared" si="20"/>
        <v>-7.880000114440918</v>
      </c>
      <c r="AG179">
        <f t="shared" si="21"/>
        <v>1.6100000143051147</v>
      </c>
    </row>
    <row r="180" spans="10:33">
      <c r="J180" s="3"/>
      <c r="K180" s="3"/>
      <c r="L180" s="3"/>
      <c r="M180" s="3"/>
      <c r="N180" s="3"/>
      <c r="O180" s="3"/>
      <c r="P180" s="3"/>
      <c r="AC180">
        <v>11.738</v>
      </c>
      <c r="AD180">
        <v>-12.439999580383301</v>
      </c>
      <c r="AE180">
        <v>16.25</v>
      </c>
      <c r="AF180">
        <f t="shared" si="20"/>
        <v>-12.439999580383301</v>
      </c>
      <c r="AG180">
        <f t="shared" si="21"/>
        <v>16.25</v>
      </c>
    </row>
    <row r="181" spans="10:33">
      <c r="J181" s="3"/>
      <c r="K181" s="3"/>
      <c r="L181" s="3"/>
      <c r="M181" s="3"/>
      <c r="N181" s="3"/>
      <c r="O181" s="3"/>
      <c r="P181" s="3"/>
      <c r="AC181">
        <v>11.807</v>
      </c>
      <c r="AD181">
        <v>-8</v>
      </c>
      <c r="AE181">
        <v>16.059999465942383</v>
      </c>
      <c r="AF181">
        <f t="shared" si="20"/>
        <v>-8</v>
      </c>
      <c r="AG181">
        <f t="shared" si="21"/>
        <v>16.059999465942383</v>
      </c>
    </row>
    <row r="182" spans="10:33">
      <c r="J182" s="3"/>
      <c r="K182" s="3"/>
      <c r="L182" s="3"/>
      <c r="M182" s="3"/>
      <c r="N182" s="3"/>
      <c r="O182" s="3"/>
      <c r="P182" s="3"/>
      <c r="AC182">
        <v>11.888</v>
      </c>
      <c r="AD182">
        <v>-11.380000114440918</v>
      </c>
      <c r="AE182">
        <v>27.200000762939453</v>
      </c>
      <c r="AF182">
        <f t="shared" si="20"/>
        <v>-11.380000114440918</v>
      </c>
      <c r="AG182">
        <f t="shared" si="21"/>
        <v>27.200000762939453</v>
      </c>
    </row>
    <row r="183" spans="10:33">
      <c r="J183" s="3"/>
      <c r="K183" s="3"/>
      <c r="L183" s="3"/>
      <c r="M183" s="3"/>
      <c r="N183" s="3"/>
      <c r="O183" s="3"/>
      <c r="P183" s="3"/>
      <c r="AC183">
        <v>11.956</v>
      </c>
      <c r="AD183">
        <v>-14.449999809265137</v>
      </c>
      <c r="AE183">
        <v>10.729999542236328</v>
      </c>
      <c r="AF183">
        <f t="shared" si="20"/>
        <v>-14.449999809265137</v>
      </c>
      <c r="AG183">
        <f t="shared" si="21"/>
        <v>10.729999542236328</v>
      </c>
    </row>
    <row r="184" spans="10:33">
      <c r="J184" s="3"/>
      <c r="K184" s="3"/>
      <c r="L184" s="3"/>
      <c r="M184" s="3"/>
      <c r="N184" s="3"/>
      <c r="O184" s="3"/>
      <c r="P184" s="3"/>
      <c r="AC184">
        <v>12.029</v>
      </c>
      <c r="AD184">
        <v>-14.329999923706055</v>
      </c>
      <c r="AE184">
        <v>3.2999999523162842</v>
      </c>
      <c r="AF184">
        <f t="shared" si="20"/>
        <v>-14.329999923706055</v>
      </c>
      <c r="AG184">
        <f t="shared" si="21"/>
        <v>3.2999999523162842</v>
      </c>
    </row>
    <row r="185" spans="10:33">
      <c r="J185" s="3"/>
      <c r="K185" s="3"/>
      <c r="L185" s="3"/>
      <c r="M185" s="3"/>
      <c r="N185" s="3"/>
      <c r="O185" s="3"/>
      <c r="P185" s="3"/>
      <c r="AC185">
        <v>12.096</v>
      </c>
      <c r="AD185">
        <v>-0.92000001668930054</v>
      </c>
      <c r="AE185">
        <v>14.569999694824219</v>
      </c>
      <c r="AF185">
        <f t="shared" si="20"/>
        <v>-0.92000001668930054</v>
      </c>
      <c r="AG185">
        <f t="shared" si="21"/>
        <v>14.569999694824219</v>
      </c>
    </row>
    <row r="186" spans="10:33">
      <c r="J186" s="3"/>
      <c r="K186" s="3"/>
      <c r="L186" s="3"/>
      <c r="M186" s="3"/>
      <c r="N186" s="3"/>
      <c r="O186" s="3"/>
      <c r="P186" s="3"/>
      <c r="AC186">
        <v>12.157999999999999</v>
      </c>
      <c r="AD186">
        <v>-12.789999961853027</v>
      </c>
      <c r="AE186">
        <v>14.260000228881836</v>
      </c>
      <c r="AF186">
        <f t="shared" si="20"/>
        <v>-12.789999961853027</v>
      </c>
      <c r="AG186">
        <f t="shared" si="21"/>
        <v>14.260000228881836</v>
      </c>
    </row>
    <row r="187" spans="10:33">
      <c r="J187" s="3"/>
      <c r="K187" s="3"/>
      <c r="L187" s="3"/>
      <c r="M187" s="3"/>
      <c r="N187" s="3"/>
      <c r="O187" s="3"/>
      <c r="P187" s="3"/>
      <c r="AC187"/>
    </row>
    <row r="188" spans="10:33">
      <c r="J188" s="3"/>
      <c r="K188" s="3"/>
      <c r="L188" s="3"/>
      <c r="M188" s="3"/>
      <c r="N188" s="3"/>
      <c r="O188" s="3"/>
      <c r="P188" s="3"/>
      <c r="AC188"/>
    </row>
    <row r="189" spans="10:33">
      <c r="J189" s="3"/>
      <c r="K189" s="3"/>
      <c r="L189" s="3"/>
      <c r="M189" s="3"/>
      <c r="N189" s="3"/>
      <c r="O189" s="3"/>
      <c r="P189" s="3"/>
      <c r="AC189"/>
    </row>
    <row r="190" spans="10:33">
      <c r="J190" s="3"/>
      <c r="K190" s="3"/>
      <c r="L190" s="3"/>
      <c r="M190" s="3"/>
      <c r="N190" s="3"/>
      <c r="O190" s="3"/>
      <c r="P190" s="3"/>
      <c r="AC190"/>
    </row>
    <row r="191" spans="10:33">
      <c r="J191" s="3"/>
      <c r="K191" s="3"/>
      <c r="L191" s="3"/>
      <c r="M191" s="3"/>
      <c r="N191" s="3"/>
      <c r="O191" s="3"/>
      <c r="P191" s="3"/>
      <c r="AC191"/>
    </row>
    <row r="192" spans="10:33">
      <c r="J192" s="3"/>
      <c r="K192" s="3"/>
      <c r="L192" s="3"/>
      <c r="M192" s="3"/>
      <c r="N192" s="3"/>
      <c r="O192" s="3"/>
      <c r="P192" s="3"/>
      <c r="AC192"/>
    </row>
    <row r="193" spans="10:29">
      <c r="J193" s="3"/>
      <c r="K193" s="3"/>
      <c r="L193" s="3"/>
      <c r="M193" s="3"/>
      <c r="N193" s="3"/>
      <c r="O193" s="3"/>
      <c r="P193" s="3"/>
      <c r="AC193"/>
    </row>
    <row r="194" spans="10:29">
      <c r="J194" s="3"/>
      <c r="K194" s="3"/>
      <c r="L194" s="3"/>
      <c r="M194" s="3"/>
      <c r="N194" s="3"/>
      <c r="O194" s="3"/>
      <c r="P194" s="3"/>
      <c r="AC194"/>
    </row>
    <row r="195" spans="10:29">
      <c r="J195" s="3"/>
      <c r="K195" s="3"/>
      <c r="L195" s="3"/>
      <c r="M195" s="3"/>
      <c r="N195" s="3"/>
      <c r="O195" s="3"/>
      <c r="P195" s="3"/>
      <c r="AC195"/>
    </row>
    <row r="196" spans="10:29">
      <c r="J196" s="3"/>
      <c r="K196" s="3"/>
      <c r="L196" s="3"/>
      <c r="M196" s="3"/>
      <c r="N196" s="3"/>
      <c r="O196" s="3"/>
      <c r="P196" s="3"/>
      <c r="AC196"/>
    </row>
    <row r="197" spans="10:29">
      <c r="J197" s="3"/>
      <c r="K197" s="3"/>
      <c r="L197" s="3"/>
      <c r="M197" s="3"/>
      <c r="N197" s="3"/>
      <c r="O197" s="3"/>
      <c r="P197" s="3"/>
      <c r="AC197"/>
    </row>
    <row r="198" spans="10:29">
      <c r="J198" s="3"/>
      <c r="K198" s="3"/>
      <c r="L198" s="3"/>
      <c r="M198" s="3"/>
      <c r="N198" s="3"/>
      <c r="O198" s="3"/>
      <c r="P198" s="3"/>
      <c r="AC198"/>
    </row>
    <row r="199" spans="10:29">
      <c r="J199" s="3"/>
      <c r="K199" s="3"/>
      <c r="L199" s="3"/>
      <c r="M199" s="3"/>
      <c r="N199" s="3"/>
      <c r="O199" s="3"/>
      <c r="P199" s="3"/>
      <c r="AC199"/>
    </row>
    <row r="200" spans="10:29">
      <c r="J200" s="3"/>
      <c r="K200" s="3"/>
      <c r="L200" s="3"/>
      <c r="M200" s="3"/>
      <c r="N200" s="3"/>
      <c r="O200" s="3"/>
      <c r="P200" s="3"/>
      <c r="AC200"/>
    </row>
    <row r="201" spans="10:29">
      <c r="J201" s="3"/>
      <c r="K201" s="3"/>
      <c r="L201" s="3"/>
      <c r="M201" s="3"/>
      <c r="N201" s="3"/>
      <c r="O201" s="3"/>
      <c r="P201" s="3"/>
      <c r="AC201"/>
    </row>
    <row r="202" spans="10:29">
      <c r="J202" s="3"/>
      <c r="K202" s="3"/>
      <c r="L202" s="3"/>
      <c r="M202" s="3"/>
      <c r="N202" s="3"/>
      <c r="O202" s="3"/>
      <c r="P202" s="3"/>
      <c r="AC202"/>
    </row>
    <row r="203" spans="10:29">
      <c r="J203" s="3"/>
      <c r="K203" s="3"/>
      <c r="L203" s="3"/>
      <c r="M203" s="3"/>
      <c r="N203" s="3"/>
      <c r="O203" s="3"/>
      <c r="P203" s="3"/>
      <c r="AC203"/>
    </row>
    <row r="204" spans="10:29">
      <c r="J204" s="3"/>
      <c r="K204" s="3"/>
      <c r="L204" s="3"/>
      <c r="M204" s="3"/>
      <c r="N204" s="3"/>
      <c r="O204" s="3"/>
      <c r="P204" s="3"/>
      <c r="AC204"/>
    </row>
    <row r="205" spans="10:29">
      <c r="J205" s="3"/>
      <c r="K205" s="3"/>
      <c r="L205" s="3"/>
      <c r="M205" s="3"/>
      <c r="N205" s="3"/>
      <c r="O205" s="3"/>
      <c r="P205" s="3"/>
      <c r="AC205"/>
    </row>
    <row r="206" spans="10:29">
      <c r="J206" s="3"/>
      <c r="K206" s="3"/>
      <c r="L206" s="3"/>
      <c r="M206" s="3"/>
      <c r="N206" s="3"/>
      <c r="O206" s="3"/>
      <c r="P206" s="3"/>
      <c r="AC206"/>
    </row>
    <row r="207" spans="10:29">
      <c r="J207" s="3"/>
      <c r="K207" s="3"/>
      <c r="L207" s="3"/>
      <c r="M207" s="3"/>
      <c r="N207" s="3"/>
      <c r="O207" s="3"/>
      <c r="P207" s="3"/>
      <c r="AC207"/>
    </row>
    <row r="208" spans="10:29">
      <c r="J208" s="3"/>
      <c r="K208" s="3"/>
      <c r="L208" s="3"/>
      <c r="M208" s="3"/>
      <c r="N208" s="3"/>
      <c r="O208" s="3"/>
      <c r="P208" s="3"/>
      <c r="AC208"/>
    </row>
    <row r="209" spans="10:29">
      <c r="J209" s="3"/>
      <c r="K209" s="3"/>
      <c r="L209" s="3"/>
      <c r="M209" s="3"/>
      <c r="N209" s="3"/>
      <c r="O209" s="3"/>
      <c r="P209" s="3"/>
      <c r="AC209"/>
    </row>
    <row r="210" spans="10:29">
      <c r="J210" s="3"/>
      <c r="K210" s="3"/>
      <c r="L210" s="3"/>
      <c r="M210" s="3"/>
      <c r="N210" s="3"/>
      <c r="O210" s="3"/>
      <c r="P210" s="3"/>
      <c r="AC210"/>
    </row>
    <row r="211" spans="10:29">
      <c r="J211" s="3"/>
      <c r="K211" s="3"/>
      <c r="L211" s="3"/>
      <c r="M211" s="3"/>
      <c r="N211" s="3"/>
      <c r="O211" s="3"/>
      <c r="P211" s="3"/>
      <c r="AC211"/>
    </row>
    <row r="212" spans="10:29">
      <c r="J212" s="3"/>
      <c r="K212" s="3"/>
      <c r="L212" s="3"/>
      <c r="M212" s="3"/>
      <c r="N212" s="3"/>
      <c r="O212" s="3"/>
      <c r="P212" s="3"/>
      <c r="AC212"/>
    </row>
    <row r="213" spans="10:29">
      <c r="J213" s="3"/>
      <c r="K213" s="3"/>
      <c r="L213" s="3"/>
      <c r="M213" s="3"/>
      <c r="N213" s="3"/>
      <c r="O213" s="3"/>
      <c r="P213" s="3"/>
      <c r="AC213"/>
    </row>
    <row r="214" spans="10:29">
      <c r="J214" s="3"/>
      <c r="K214" s="3"/>
      <c r="L214" s="3"/>
      <c r="M214" s="3"/>
      <c r="N214" s="3"/>
      <c r="O214" s="3"/>
      <c r="P214" s="3"/>
      <c r="AC214"/>
    </row>
    <row r="215" spans="10:29">
      <c r="J215" s="3"/>
      <c r="K215" s="3"/>
      <c r="L215" s="3"/>
      <c r="M215" s="3"/>
      <c r="N215" s="3"/>
      <c r="O215" s="3"/>
      <c r="P215" s="3"/>
      <c r="AC215"/>
    </row>
    <row r="216" spans="10:29">
      <c r="J216" s="3"/>
      <c r="K216" s="3"/>
      <c r="L216" s="3"/>
      <c r="M216" s="3"/>
      <c r="N216" s="3"/>
      <c r="O216" s="3"/>
      <c r="P216" s="3"/>
      <c r="AC216"/>
    </row>
    <row r="217" spans="10:29">
      <c r="J217" s="3"/>
      <c r="K217" s="3"/>
      <c r="L217" s="3"/>
      <c r="M217" s="3"/>
      <c r="N217" s="3"/>
      <c r="O217" s="3"/>
      <c r="P217" s="3"/>
      <c r="AC217"/>
    </row>
    <row r="218" spans="10:29">
      <c r="J218" s="3"/>
      <c r="K218" s="3"/>
      <c r="L218" s="3"/>
      <c r="M218" s="3"/>
      <c r="N218" s="3"/>
      <c r="O218" s="3"/>
      <c r="P218" s="3"/>
      <c r="AC218"/>
    </row>
    <row r="219" spans="10:29">
      <c r="J219" s="3"/>
      <c r="K219" s="3"/>
      <c r="L219" s="3"/>
      <c r="M219" s="3"/>
      <c r="N219" s="3"/>
      <c r="O219" s="3"/>
      <c r="P219" s="3"/>
      <c r="AC219"/>
    </row>
    <row r="220" spans="10:29">
      <c r="J220" s="3"/>
      <c r="K220" s="3"/>
      <c r="L220" s="3"/>
      <c r="M220" s="3"/>
      <c r="N220" s="3"/>
      <c r="O220" s="3"/>
      <c r="P220" s="3"/>
      <c r="AC220"/>
    </row>
    <row r="221" spans="10:29">
      <c r="J221" s="3"/>
      <c r="K221" s="3"/>
      <c r="L221" s="3"/>
      <c r="M221" s="3"/>
      <c r="N221" s="3"/>
      <c r="O221" s="3"/>
      <c r="P221" s="3"/>
      <c r="AC221"/>
    </row>
    <row r="222" spans="10:29">
      <c r="J222" s="3"/>
      <c r="K222" s="3"/>
      <c r="L222" s="3"/>
      <c r="M222" s="3"/>
      <c r="N222" s="3"/>
      <c r="O222" s="3"/>
      <c r="P222" s="3"/>
      <c r="AC222"/>
    </row>
    <row r="223" spans="10:29">
      <c r="J223" s="3"/>
      <c r="K223" s="3"/>
      <c r="L223" s="3"/>
      <c r="M223" s="3"/>
      <c r="N223" s="3"/>
      <c r="O223" s="3"/>
      <c r="P223" s="3"/>
      <c r="AC223"/>
    </row>
    <row r="224" spans="10:29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</row>
    <row r="257" spans="10:16">
      <c r="J257" s="3"/>
      <c r="K257" s="3"/>
      <c r="L257" s="3"/>
      <c r="M257" s="3"/>
      <c r="N257" s="3"/>
      <c r="O257" s="3"/>
      <c r="P257" s="3"/>
    </row>
    <row r="258" spans="10:16">
      <c r="J258" s="3"/>
      <c r="K258" s="3"/>
      <c r="L258" s="3"/>
      <c r="M258" s="3"/>
      <c r="N258" s="3"/>
      <c r="O258" s="3"/>
      <c r="P258" s="3"/>
    </row>
    <row r="259" spans="10:16">
      <c r="J259" s="3"/>
      <c r="K259" s="3"/>
      <c r="L259" s="3"/>
      <c r="M259" s="3"/>
      <c r="N259" s="3"/>
      <c r="O259" s="3"/>
      <c r="P259" s="3"/>
    </row>
    <row r="260" spans="10:16">
      <c r="J260" s="3"/>
      <c r="K260" s="3"/>
      <c r="L260" s="3"/>
      <c r="M260" s="3"/>
      <c r="N260" s="3"/>
      <c r="O260" s="3"/>
      <c r="P260" s="3"/>
    </row>
    <row r="261" spans="10:16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653E3-4427-4200-A6C8-6A66C6616F07}">
  <sheetPr codeName="Sheet12"/>
  <dimension ref="A1:AG261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"/>
      <c r="O1" s="1"/>
      <c r="P1" s="1"/>
      <c r="AC1" s="16"/>
      <c r="AD1" s="16"/>
      <c r="AE1" s="16"/>
    </row>
    <row r="2" spans="1:33">
      <c r="B2" s="15" t="s">
        <v>1</v>
      </c>
      <c r="C2" s="15"/>
      <c r="D2" s="15"/>
      <c r="E2" s="15" t="s">
        <v>2</v>
      </c>
      <c r="F2" s="15"/>
      <c r="G2" s="15"/>
      <c r="H2" s="15"/>
      <c r="I2" s="15"/>
      <c r="J2" s="16" t="s">
        <v>3</v>
      </c>
      <c r="K2" s="16"/>
      <c r="L2" s="16" t="s">
        <v>4</v>
      </c>
      <c r="M2" s="16"/>
      <c r="N2" s="16" t="s">
        <v>5</v>
      </c>
      <c r="O2" s="16"/>
      <c r="P2" s="4"/>
      <c r="AC2" s="5"/>
      <c r="AD2" s="16" t="s">
        <v>6</v>
      </c>
      <c r="AE2" s="16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1637</v>
      </c>
      <c r="B4" s="3" t="str">
        <f>MID(A4,12,8)&amp;"."&amp;RIGHT(A4,3)</f>
        <v>13:51:45.015</v>
      </c>
      <c r="C4" s="3">
        <f>LEFT(B4,2)*3600+MID(B4,4,2)*60+RIGHT(B4,6)</f>
        <v>49905.014999999999</v>
      </c>
      <c r="D4" s="3">
        <f>C4-$C$4</f>
        <v>0</v>
      </c>
      <c r="E4" s="3">
        <v>660.197</v>
      </c>
      <c r="F4" s="3">
        <v>1826.66</v>
      </c>
      <c r="G4" s="3">
        <v>15567</v>
      </c>
      <c r="H4" s="3">
        <v>587</v>
      </c>
      <c r="I4" s="10">
        <v>-3.7023900000000001E+62</v>
      </c>
      <c r="J4">
        <f>ROUND(E4*COS(-1.3*PI()/180)-F4*SIN(-1.3*PI()/180),3)</f>
        <v>701.46900000000005</v>
      </c>
      <c r="K4">
        <f>ROUND(E4*SIN(-1.3*PI()/180)+F4*COS(-1.3*PI()/180),3)</f>
        <v>1811.212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-1.940000057220459</v>
      </c>
      <c r="AE4">
        <v>18.209999084472656</v>
      </c>
      <c r="AF4">
        <f>AD4</f>
        <v>-1.940000057220459</v>
      </c>
      <c r="AG4">
        <f>AE4</f>
        <v>18.209999084472656</v>
      </c>
    </row>
    <row r="5" spans="1:33">
      <c r="A5" s="3" t="s">
        <v>1638</v>
      </c>
      <c r="B5" s="3" t="str">
        <f t="shared" ref="B5:B68" si="0">MID(A5,12,8)&amp;"."&amp;RIGHT(A5,3)</f>
        <v>13:51:45.107</v>
      </c>
      <c r="C5" s="3">
        <f t="shared" ref="C5:C68" si="1">LEFT(B5,2)*3600+MID(B5,4,2)*60+RIGHT(B5,6)</f>
        <v>49905.107000000004</v>
      </c>
      <c r="D5" s="3">
        <f t="shared" ref="D5:D68" si="2">C5-$C$4</f>
        <v>9.2000000004190952E-2</v>
      </c>
      <c r="E5" s="3">
        <v>679.36</v>
      </c>
      <c r="F5" s="3">
        <v>1853.53</v>
      </c>
      <c r="G5" s="3">
        <v>15534</v>
      </c>
      <c r="H5" s="3">
        <v>624</v>
      </c>
      <c r="I5" s="10">
        <v>-2.77679E+62</v>
      </c>
      <c r="J5">
        <f t="shared" ref="J5:J68" si="3">ROUND(E5*COS(-1.3*PI()/180)-F5*SIN(-1.3*PI()/180),3)</f>
        <v>721.23699999999997</v>
      </c>
      <c r="K5">
        <f t="shared" ref="K5:K68" si="4">ROUND(E5*SIN(-1.3*PI()/180)+F5*COS(-1.3*PI()/180),3)</f>
        <v>1837.64</v>
      </c>
      <c r="L5">
        <f t="shared" ref="L5:L68" si="5">J5-$J$4</f>
        <v>19.767999999999915</v>
      </c>
      <c r="M5">
        <f t="shared" ref="M5:M68" si="6">K5-$K$4</f>
        <v>26.428000000000111</v>
      </c>
      <c r="N5">
        <f t="shared" ref="N5:O68" si="7">L5*0.001</f>
        <v>1.9767999999999914E-2</v>
      </c>
      <c r="O5">
        <f t="shared" si="7"/>
        <v>2.6428000000000111E-2</v>
      </c>
      <c r="AC5">
        <v>0.06</v>
      </c>
      <c r="AD5">
        <v>-3.2400000095367432</v>
      </c>
      <c r="AE5">
        <v>17.5</v>
      </c>
      <c r="AF5">
        <f t="shared" ref="AF5:AF68" si="8">AD5</f>
        <v>-3.2400000095367432</v>
      </c>
      <c r="AG5">
        <f t="shared" ref="AG5:AG68" si="9">AE5</f>
        <v>17.5</v>
      </c>
    </row>
    <row r="6" spans="1:33">
      <c r="A6" s="3" t="s">
        <v>1639</v>
      </c>
      <c r="B6" s="3" t="str">
        <f t="shared" si="0"/>
        <v>13:51:45.293</v>
      </c>
      <c r="C6" s="3">
        <f t="shared" si="1"/>
        <v>49905.292999999998</v>
      </c>
      <c r="D6" s="3">
        <f t="shared" si="2"/>
        <v>0.27799999999842839</v>
      </c>
      <c r="E6" s="3">
        <v>639.87800000000004</v>
      </c>
      <c r="F6" s="3">
        <v>2029.81</v>
      </c>
      <c r="G6" s="3">
        <v>15414</v>
      </c>
      <c r="H6" s="3">
        <v>629</v>
      </c>
      <c r="I6" s="10">
        <v>-1.8511900000000001E+62</v>
      </c>
      <c r="J6">
        <f t="shared" si="3"/>
        <v>685.76400000000001</v>
      </c>
      <c r="K6">
        <f t="shared" si="4"/>
        <v>2014.77</v>
      </c>
      <c r="L6">
        <f t="shared" si="5"/>
        <v>-15.705000000000041</v>
      </c>
      <c r="M6">
        <f t="shared" si="6"/>
        <v>203.55799999999999</v>
      </c>
      <c r="N6">
        <f t="shared" si="7"/>
        <v>-1.5705000000000042E-2</v>
      </c>
      <c r="O6">
        <f t="shared" si="7"/>
        <v>0.20355799999999999</v>
      </c>
      <c r="AC6">
        <v>0.125</v>
      </c>
      <c r="AD6">
        <v>-3.4200000762939453</v>
      </c>
      <c r="AE6">
        <v>18.139999389648438</v>
      </c>
      <c r="AF6">
        <f t="shared" si="8"/>
        <v>-3.4200000762939453</v>
      </c>
      <c r="AG6">
        <f t="shared" si="9"/>
        <v>18.139999389648438</v>
      </c>
    </row>
    <row r="7" spans="1:33">
      <c r="A7" s="3" t="s">
        <v>1640</v>
      </c>
      <c r="B7" s="3" t="str">
        <f t="shared" si="0"/>
        <v>13:51:45.386</v>
      </c>
      <c r="C7" s="3">
        <f t="shared" si="1"/>
        <v>49905.385999999999</v>
      </c>
      <c r="D7" s="3">
        <f t="shared" si="2"/>
        <v>0.37099999999918509</v>
      </c>
      <c r="E7" s="3">
        <v>697.48099999999999</v>
      </c>
      <c r="F7" s="3">
        <v>2109.1</v>
      </c>
      <c r="G7" s="3">
        <v>15316</v>
      </c>
      <c r="H7" s="3">
        <v>621</v>
      </c>
      <c r="I7" s="10">
        <v>-9.2559600000000004E+61</v>
      </c>
      <c r="J7">
        <f t="shared" si="3"/>
        <v>745.15099999999995</v>
      </c>
      <c r="K7">
        <f t="shared" si="4"/>
        <v>2092.7330000000002</v>
      </c>
      <c r="L7">
        <f t="shared" si="5"/>
        <v>43.681999999999903</v>
      </c>
      <c r="M7">
        <f t="shared" si="6"/>
        <v>281.52100000000019</v>
      </c>
      <c r="N7">
        <f t="shared" si="7"/>
        <v>4.3681999999999901E-2</v>
      </c>
      <c r="O7">
        <f t="shared" si="7"/>
        <v>0.28152100000000019</v>
      </c>
      <c r="AC7">
        <v>0.188</v>
      </c>
      <c r="AD7">
        <v>-1.059999942779541</v>
      </c>
      <c r="AE7">
        <v>17.120000839233398</v>
      </c>
      <c r="AF7">
        <f t="shared" si="8"/>
        <v>-1.059999942779541</v>
      </c>
      <c r="AG7">
        <f t="shared" si="9"/>
        <v>17.120000839233398</v>
      </c>
    </row>
    <row r="8" spans="1:33">
      <c r="A8" s="3" t="s">
        <v>1641</v>
      </c>
      <c r="B8" s="3" t="str">
        <f t="shared" si="0"/>
        <v>13:51:45.479</v>
      </c>
      <c r="C8" s="3">
        <f t="shared" si="1"/>
        <v>49905.478999999999</v>
      </c>
      <c r="D8" s="3">
        <f t="shared" si="2"/>
        <v>0.46399999999994179</v>
      </c>
      <c r="E8" s="3">
        <v>606.94399999999996</v>
      </c>
      <c r="F8" s="3">
        <v>2211.44</v>
      </c>
      <c r="G8" s="3">
        <v>15287</v>
      </c>
      <c r="H8" s="3">
        <v>685</v>
      </c>
      <c r="I8" s="3">
        <v>945.5</v>
      </c>
      <c r="J8">
        <f t="shared" si="3"/>
        <v>656.95899999999995</v>
      </c>
      <c r="K8">
        <f t="shared" si="4"/>
        <v>2197.1010000000001</v>
      </c>
      <c r="L8">
        <f t="shared" si="5"/>
        <v>-44.510000000000105</v>
      </c>
      <c r="M8">
        <f t="shared" si="6"/>
        <v>385.88900000000012</v>
      </c>
      <c r="N8">
        <f t="shared" si="7"/>
        <v>-4.4510000000000105E-2</v>
      </c>
      <c r="O8">
        <f t="shared" si="7"/>
        <v>0.38588900000000015</v>
      </c>
      <c r="AC8">
        <v>0.25700000000000001</v>
      </c>
      <c r="AD8">
        <v>0.50999999046325684</v>
      </c>
      <c r="AE8">
        <v>20.079999923706055</v>
      </c>
      <c r="AF8">
        <f t="shared" si="8"/>
        <v>0.50999999046325684</v>
      </c>
      <c r="AG8">
        <f t="shared" si="9"/>
        <v>20.079999923706055</v>
      </c>
    </row>
    <row r="9" spans="1:33">
      <c r="A9" s="3" t="s">
        <v>1642</v>
      </c>
      <c r="B9" s="3" t="str">
        <f t="shared" si="0"/>
        <v>13:51:45.572</v>
      </c>
      <c r="C9" s="3">
        <f t="shared" si="1"/>
        <v>49905.572</v>
      </c>
      <c r="D9" s="3">
        <f t="shared" si="2"/>
        <v>0.55700000000069849</v>
      </c>
      <c r="E9" s="3">
        <v>579.49300000000005</v>
      </c>
      <c r="F9" s="3">
        <v>2396.6799999999998</v>
      </c>
      <c r="G9" s="3">
        <v>15155</v>
      </c>
      <c r="H9" s="3">
        <v>703</v>
      </c>
      <c r="I9" s="3">
        <v>944</v>
      </c>
      <c r="J9">
        <f t="shared" si="3"/>
        <v>633.71799999999996</v>
      </c>
      <c r="K9">
        <f t="shared" si="4"/>
        <v>2382.9160000000002</v>
      </c>
      <c r="L9">
        <f t="shared" si="5"/>
        <v>-67.75100000000009</v>
      </c>
      <c r="M9">
        <f t="shared" si="6"/>
        <v>571.70400000000018</v>
      </c>
      <c r="N9">
        <f t="shared" si="7"/>
        <v>-6.7751000000000089E-2</v>
      </c>
      <c r="O9">
        <f t="shared" si="7"/>
        <v>0.57170400000000021</v>
      </c>
      <c r="AC9">
        <v>0.32</v>
      </c>
      <c r="AD9">
        <v>-1.6399999856948853</v>
      </c>
      <c r="AE9">
        <v>16.559999465942383</v>
      </c>
      <c r="AF9">
        <f t="shared" si="8"/>
        <v>-1.6399999856948853</v>
      </c>
      <c r="AG9">
        <f t="shared" si="9"/>
        <v>16.559999465942383</v>
      </c>
    </row>
    <row r="10" spans="1:33">
      <c r="A10" s="3" t="s">
        <v>1643</v>
      </c>
      <c r="B10" s="3" t="str">
        <f t="shared" si="0"/>
        <v>13:51:45.666</v>
      </c>
      <c r="C10" s="3">
        <f t="shared" si="1"/>
        <v>49905.665999999997</v>
      </c>
      <c r="D10" s="3">
        <f t="shared" si="2"/>
        <v>0.65099999999802094</v>
      </c>
      <c r="E10" s="3">
        <v>615.60199999999998</v>
      </c>
      <c r="F10" s="3">
        <v>2444.6</v>
      </c>
      <c r="G10" s="3">
        <v>15095</v>
      </c>
      <c r="H10" s="3">
        <v>701</v>
      </c>
      <c r="I10" s="3">
        <v>942.5</v>
      </c>
      <c r="J10">
        <f t="shared" si="3"/>
        <v>670.90499999999997</v>
      </c>
      <c r="K10">
        <f t="shared" si="4"/>
        <v>2430.0039999999999</v>
      </c>
      <c r="L10">
        <f t="shared" si="5"/>
        <v>-30.564000000000078</v>
      </c>
      <c r="M10">
        <f t="shared" si="6"/>
        <v>618.79199999999992</v>
      </c>
      <c r="N10">
        <f t="shared" si="7"/>
        <v>-3.0564000000000077E-2</v>
      </c>
      <c r="O10">
        <f t="shared" si="7"/>
        <v>0.6187919999999999</v>
      </c>
      <c r="AC10">
        <v>0.38600000000000001</v>
      </c>
      <c r="AD10">
        <v>1.8899999856948853</v>
      </c>
      <c r="AE10">
        <v>17.469999313354492</v>
      </c>
      <c r="AF10">
        <f t="shared" si="8"/>
        <v>1.8899999856948853</v>
      </c>
      <c r="AG10">
        <f t="shared" si="9"/>
        <v>17.469999313354492</v>
      </c>
    </row>
    <row r="11" spans="1:33">
      <c r="A11" s="3" t="s">
        <v>1644</v>
      </c>
      <c r="B11" s="3" t="str">
        <f t="shared" si="0"/>
        <v>13:51:45.758</v>
      </c>
      <c r="C11" s="3">
        <f t="shared" si="1"/>
        <v>49905.758000000002</v>
      </c>
      <c r="D11" s="3">
        <f t="shared" si="2"/>
        <v>0.74300000000221189</v>
      </c>
      <c r="E11" s="3">
        <v>547.726</v>
      </c>
      <c r="F11" s="3">
        <v>2679.71</v>
      </c>
      <c r="G11" s="3">
        <v>14949.5</v>
      </c>
      <c r="H11" s="3">
        <v>662</v>
      </c>
      <c r="I11" s="3">
        <v>469.5</v>
      </c>
      <c r="J11">
        <f t="shared" si="3"/>
        <v>608.38</v>
      </c>
      <c r="K11">
        <f t="shared" si="4"/>
        <v>2666.5940000000001</v>
      </c>
      <c r="L11">
        <f t="shared" si="5"/>
        <v>-93.089000000000055</v>
      </c>
      <c r="M11">
        <f t="shared" si="6"/>
        <v>855.38200000000006</v>
      </c>
      <c r="N11">
        <f t="shared" si="7"/>
        <v>-9.3089000000000061E-2</v>
      </c>
      <c r="O11">
        <f t="shared" si="7"/>
        <v>0.85538200000000009</v>
      </c>
      <c r="AC11">
        <v>0.44900000000000001</v>
      </c>
      <c r="AD11">
        <v>0.10000000149011612</v>
      </c>
      <c r="AE11">
        <v>15.289999961853027</v>
      </c>
      <c r="AF11">
        <f t="shared" si="8"/>
        <v>0.10000000149011612</v>
      </c>
      <c r="AG11">
        <f t="shared" si="9"/>
        <v>15.289999961853027</v>
      </c>
    </row>
    <row r="12" spans="1:33">
      <c r="A12" s="3" t="s">
        <v>1645</v>
      </c>
      <c r="B12" s="3" t="str">
        <f t="shared" si="0"/>
        <v>13:51:45.851</v>
      </c>
      <c r="C12" s="3">
        <f t="shared" si="1"/>
        <v>49905.851000000002</v>
      </c>
      <c r="D12" s="3">
        <f t="shared" si="2"/>
        <v>0.83600000000296859</v>
      </c>
      <c r="E12" s="3">
        <v>535.87900000000002</v>
      </c>
      <c r="F12" s="3">
        <v>2770.46</v>
      </c>
      <c r="G12" s="3">
        <v>14885</v>
      </c>
      <c r="H12" s="3">
        <v>724</v>
      </c>
      <c r="I12" s="3">
        <v>937.5</v>
      </c>
      <c r="J12">
        <f t="shared" si="3"/>
        <v>598.59500000000003</v>
      </c>
      <c r="K12">
        <f t="shared" si="4"/>
        <v>2757.5889999999999</v>
      </c>
      <c r="L12">
        <f t="shared" si="5"/>
        <v>-102.87400000000002</v>
      </c>
      <c r="M12">
        <f t="shared" si="6"/>
        <v>946.37699999999995</v>
      </c>
      <c r="N12">
        <f t="shared" si="7"/>
        <v>-0.10287400000000002</v>
      </c>
      <c r="O12">
        <f t="shared" si="7"/>
        <v>0.94637700000000002</v>
      </c>
      <c r="AC12">
        <v>0.51400000000000001</v>
      </c>
      <c r="AD12">
        <v>1.7699999809265137</v>
      </c>
      <c r="AE12">
        <v>14.569999694824219</v>
      </c>
      <c r="AF12">
        <f t="shared" si="8"/>
        <v>1.7699999809265137</v>
      </c>
      <c r="AG12">
        <f t="shared" si="9"/>
        <v>14.569999694824219</v>
      </c>
    </row>
    <row r="13" spans="1:33">
      <c r="A13" s="3" t="s">
        <v>1646</v>
      </c>
      <c r="B13" s="3" t="str">
        <f t="shared" si="0"/>
        <v>13:51:45.945</v>
      </c>
      <c r="C13" s="3">
        <f t="shared" si="1"/>
        <v>49905.945</v>
      </c>
      <c r="D13" s="3">
        <f t="shared" si="2"/>
        <v>0.93000000000029104</v>
      </c>
      <c r="E13" s="3">
        <v>505.459</v>
      </c>
      <c r="F13" s="3">
        <v>2940.88</v>
      </c>
      <c r="G13" s="3">
        <v>14770</v>
      </c>
      <c r="H13" s="3">
        <v>721</v>
      </c>
      <c r="I13" s="3">
        <v>936</v>
      </c>
      <c r="J13">
        <f t="shared" si="3"/>
        <v>572.04999999999995</v>
      </c>
      <c r="K13">
        <f t="shared" si="4"/>
        <v>2928.6559999999999</v>
      </c>
      <c r="L13">
        <f t="shared" si="5"/>
        <v>-129.4190000000001</v>
      </c>
      <c r="M13">
        <f t="shared" si="6"/>
        <v>1117.444</v>
      </c>
      <c r="N13">
        <f t="shared" si="7"/>
        <v>-0.12941900000000009</v>
      </c>
      <c r="O13">
        <f t="shared" si="7"/>
        <v>1.1174439999999999</v>
      </c>
      <c r="AC13">
        <v>0.57399999999999995</v>
      </c>
      <c r="AD13">
        <v>5.25</v>
      </c>
      <c r="AE13">
        <v>13.369999885559082</v>
      </c>
      <c r="AF13">
        <f t="shared" si="8"/>
        <v>5.25</v>
      </c>
      <c r="AG13">
        <f t="shared" si="9"/>
        <v>13.369999885559082</v>
      </c>
    </row>
    <row r="14" spans="1:33">
      <c r="A14" s="3" t="s">
        <v>1647</v>
      </c>
      <c r="B14" s="3" t="str">
        <f t="shared" si="0"/>
        <v>13:51:46.038</v>
      </c>
      <c r="C14" s="3">
        <f t="shared" si="1"/>
        <v>49906.038</v>
      </c>
      <c r="D14" s="3">
        <f t="shared" si="2"/>
        <v>1.0230000000010477</v>
      </c>
      <c r="E14" s="3">
        <v>487.74299999999999</v>
      </c>
      <c r="F14" s="3">
        <v>3021.77</v>
      </c>
      <c r="G14" s="3">
        <v>14718</v>
      </c>
      <c r="H14" s="3">
        <v>677</v>
      </c>
      <c r="I14" s="3">
        <v>466.75</v>
      </c>
      <c r="J14">
        <f t="shared" si="3"/>
        <v>556.173</v>
      </c>
      <c r="K14">
        <f t="shared" si="4"/>
        <v>3009.9270000000001</v>
      </c>
      <c r="L14">
        <f t="shared" si="5"/>
        <v>-145.29600000000005</v>
      </c>
      <c r="M14">
        <f t="shared" si="6"/>
        <v>1198.7150000000001</v>
      </c>
      <c r="N14">
        <f t="shared" si="7"/>
        <v>-0.14529600000000006</v>
      </c>
      <c r="O14">
        <f t="shared" si="7"/>
        <v>1.1987150000000002</v>
      </c>
      <c r="AC14">
        <v>0.64200000000000002</v>
      </c>
      <c r="AD14">
        <v>4.6999998092651367</v>
      </c>
      <c r="AE14">
        <v>7.8600001335144043</v>
      </c>
      <c r="AF14">
        <f t="shared" si="8"/>
        <v>4.6999998092651367</v>
      </c>
      <c r="AG14">
        <f t="shared" si="9"/>
        <v>7.8600001335144043</v>
      </c>
    </row>
    <row r="15" spans="1:33">
      <c r="A15" s="3" t="s">
        <v>1648</v>
      </c>
      <c r="B15" s="3" t="str">
        <f t="shared" si="0"/>
        <v>13:51:46.131</v>
      </c>
      <c r="C15" s="3">
        <f t="shared" si="1"/>
        <v>49906.131000000001</v>
      </c>
      <c r="D15" s="3">
        <f t="shared" si="2"/>
        <v>1.1160000000018044</v>
      </c>
      <c r="E15" s="3">
        <v>450.55200000000002</v>
      </c>
      <c r="F15" s="3">
        <v>3179.28</v>
      </c>
      <c r="G15" s="3">
        <v>14619</v>
      </c>
      <c r="H15" s="3">
        <v>699</v>
      </c>
      <c r="I15" s="3">
        <v>465.25</v>
      </c>
      <c r="J15">
        <f t="shared" si="3"/>
        <v>522.56500000000005</v>
      </c>
      <c r="K15">
        <f t="shared" si="4"/>
        <v>3168.24</v>
      </c>
      <c r="L15">
        <f t="shared" si="5"/>
        <v>-178.904</v>
      </c>
      <c r="M15">
        <f t="shared" si="6"/>
        <v>1357.0279999999998</v>
      </c>
      <c r="N15">
        <f t="shared" si="7"/>
        <v>-0.17890400000000001</v>
      </c>
      <c r="O15">
        <f t="shared" si="7"/>
        <v>1.3570279999999999</v>
      </c>
      <c r="AC15">
        <v>0.71899999999999997</v>
      </c>
      <c r="AD15">
        <v>-0.99000000953674316</v>
      </c>
      <c r="AE15">
        <v>8.130000114440918</v>
      </c>
      <c r="AF15">
        <f t="shared" si="8"/>
        <v>-0.99000000953674316</v>
      </c>
      <c r="AG15">
        <f t="shared" si="9"/>
        <v>8.130000114440918</v>
      </c>
    </row>
    <row r="16" spans="1:33">
      <c r="A16" s="3" t="s">
        <v>1649</v>
      </c>
      <c r="B16" s="3" t="str">
        <f t="shared" si="0"/>
        <v>13:51:46.225</v>
      </c>
      <c r="C16" s="3">
        <f t="shared" si="1"/>
        <v>49906.224999999999</v>
      </c>
      <c r="D16" s="3">
        <f t="shared" si="2"/>
        <v>1.2099999999991269</v>
      </c>
      <c r="E16" s="3">
        <v>439.33699999999999</v>
      </c>
      <c r="F16" s="3">
        <v>3265.92</v>
      </c>
      <c r="G16" s="3">
        <v>14559</v>
      </c>
      <c r="H16" s="3">
        <v>755</v>
      </c>
      <c r="I16" s="3">
        <v>929.5</v>
      </c>
      <c r="J16">
        <f t="shared" si="3"/>
        <v>513.31899999999996</v>
      </c>
      <c r="K16">
        <f t="shared" si="4"/>
        <v>3255.1120000000001</v>
      </c>
      <c r="L16">
        <f t="shared" si="5"/>
        <v>-188.15000000000009</v>
      </c>
      <c r="M16">
        <f t="shared" si="6"/>
        <v>1443.9</v>
      </c>
      <c r="N16">
        <f t="shared" si="7"/>
        <v>-0.18815000000000009</v>
      </c>
      <c r="O16">
        <f t="shared" si="7"/>
        <v>1.4439000000000002</v>
      </c>
      <c r="AC16">
        <v>0.78</v>
      </c>
      <c r="AD16">
        <v>3.0099999904632568</v>
      </c>
      <c r="AE16">
        <v>4.3600001335144043</v>
      </c>
      <c r="AF16">
        <f t="shared" si="8"/>
        <v>3.0099999904632568</v>
      </c>
      <c r="AG16">
        <f t="shared" si="9"/>
        <v>4.3600001335144043</v>
      </c>
    </row>
    <row r="17" spans="1:33">
      <c r="A17" s="3" t="s">
        <v>1650</v>
      </c>
      <c r="B17" s="3" t="str">
        <f t="shared" si="0"/>
        <v>13:51:46.317</v>
      </c>
      <c r="C17" s="3">
        <f t="shared" si="1"/>
        <v>49906.317000000003</v>
      </c>
      <c r="D17" s="3">
        <f t="shared" si="2"/>
        <v>1.3020000000033178</v>
      </c>
      <c r="E17" s="3">
        <v>451.59100000000001</v>
      </c>
      <c r="F17" s="3">
        <v>3379.94</v>
      </c>
      <c r="G17" s="3">
        <v>14463.5</v>
      </c>
      <c r="H17" s="3">
        <v>694.5</v>
      </c>
      <c r="I17" s="3">
        <v>463.75</v>
      </c>
      <c r="J17">
        <f t="shared" si="3"/>
        <v>528.15700000000004</v>
      </c>
      <c r="K17">
        <f t="shared" si="4"/>
        <v>3368.8249999999998</v>
      </c>
      <c r="L17">
        <f t="shared" si="5"/>
        <v>-173.31200000000001</v>
      </c>
      <c r="M17">
        <f t="shared" si="6"/>
        <v>1557.6129999999998</v>
      </c>
      <c r="N17">
        <f t="shared" si="7"/>
        <v>-0.17331200000000002</v>
      </c>
      <c r="O17">
        <f t="shared" si="7"/>
        <v>1.5576129999999999</v>
      </c>
      <c r="AC17">
        <v>0.84699999999999998</v>
      </c>
      <c r="AD17">
        <v>3.3499999046325684</v>
      </c>
      <c r="AE17">
        <v>9.2299995422363281</v>
      </c>
      <c r="AF17">
        <f t="shared" si="8"/>
        <v>3.3499999046325684</v>
      </c>
      <c r="AG17">
        <f t="shared" si="9"/>
        <v>9.2299995422363281</v>
      </c>
    </row>
    <row r="18" spans="1:33">
      <c r="A18" s="3" t="s">
        <v>1651</v>
      </c>
      <c r="B18" s="3" t="str">
        <f t="shared" si="0"/>
        <v>13:51:46.410</v>
      </c>
      <c r="C18" s="3">
        <f t="shared" si="1"/>
        <v>49906.41</v>
      </c>
      <c r="D18" s="3">
        <f t="shared" si="2"/>
        <v>1.3950000000040745</v>
      </c>
      <c r="E18" s="3">
        <v>392</v>
      </c>
      <c r="F18" s="3">
        <v>3505</v>
      </c>
      <c r="G18" s="3">
        <v>14406</v>
      </c>
      <c r="H18" s="3">
        <v>699</v>
      </c>
      <c r="I18" s="3">
        <v>462.75</v>
      </c>
      <c r="J18">
        <f t="shared" si="3"/>
        <v>471.41800000000001</v>
      </c>
      <c r="K18">
        <f t="shared" si="4"/>
        <v>3495.2040000000002</v>
      </c>
      <c r="L18">
        <f t="shared" si="5"/>
        <v>-230.05100000000004</v>
      </c>
      <c r="M18">
        <f t="shared" si="6"/>
        <v>1683.9920000000002</v>
      </c>
      <c r="N18">
        <f t="shared" si="7"/>
        <v>-0.23005100000000006</v>
      </c>
      <c r="O18">
        <f t="shared" si="7"/>
        <v>1.6839920000000002</v>
      </c>
      <c r="AC18">
        <v>0.91200000000000003</v>
      </c>
      <c r="AD18">
        <v>-3.3399999141693115</v>
      </c>
      <c r="AE18">
        <v>17</v>
      </c>
      <c r="AF18">
        <f t="shared" si="8"/>
        <v>-3.3399999141693115</v>
      </c>
      <c r="AG18">
        <f t="shared" si="9"/>
        <v>17</v>
      </c>
    </row>
    <row r="19" spans="1:33">
      <c r="A19" s="3" t="s">
        <v>1652</v>
      </c>
      <c r="B19" s="3" t="str">
        <f t="shared" si="0"/>
        <v>13:51:46.504</v>
      </c>
      <c r="C19" s="3">
        <f t="shared" si="1"/>
        <v>49906.504000000001</v>
      </c>
      <c r="D19" s="3">
        <f t="shared" si="2"/>
        <v>1.489000000001397</v>
      </c>
      <c r="E19" s="3">
        <v>379.62099999999998</v>
      </c>
      <c r="F19" s="3">
        <v>3683.24</v>
      </c>
      <c r="G19" s="3">
        <v>14278.5</v>
      </c>
      <c r="H19" s="3">
        <v>699.5</v>
      </c>
      <c r="I19" s="3">
        <v>461.5</v>
      </c>
      <c r="J19">
        <f t="shared" si="3"/>
        <v>463.08600000000001</v>
      </c>
      <c r="K19">
        <f t="shared" si="4"/>
        <v>3673.6790000000001</v>
      </c>
      <c r="L19">
        <f t="shared" si="5"/>
        <v>-238.38300000000004</v>
      </c>
      <c r="M19">
        <f t="shared" si="6"/>
        <v>1862.4670000000001</v>
      </c>
      <c r="N19">
        <f t="shared" si="7"/>
        <v>-0.23838300000000004</v>
      </c>
      <c r="O19">
        <f t="shared" si="7"/>
        <v>1.8624670000000001</v>
      </c>
      <c r="AC19">
        <v>0.97899999999999998</v>
      </c>
      <c r="AD19">
        <v>-1.7400000095367432</v>
      </c>
      <c r="AE19">
        <v>6.5500001907348633</v>
      </c>
      <c r="AF19">
        <f t="shared" si="8"/>
        <v>-1.7400000095367432</v>
      </c>
      <c r="AG19">
        <f t="shared" si="9"/>
        <v>6.5500001907348633</v>
      </c>
    </row>
    <row r="20" spans="1:33">
      <c r="A20" s="3" t="s">
        <v>1653</v>
      </c>
      <c r="B20" s="3" t="str">
        <f t="shared" si="0"/>
        <v>13:51:46.598</v>
      </c>
      <c r="C20" s="3">
        <f t="shared" si="1"/>
        <v>49906.597999999998</v>
      </c>
      <c r="D20" s="3">
        <f t="shared" si="2"/>
        <v>1.5829999999987194</v>
      </c>
      <c r="E20" s="3">
        <v>431.55900000000003</v>
      </c>
      <c r="F20" s="3">
        <v>3743.43</v>
      </c>
      <c r="G20" s="3">
        <v>14199</v>
      </c>
      <c r="H20" s="3">
        <v>735.5</v>
      </c>
      <c r="I20" s="3">
        <v>461</v>
      </c>
      <c r="J20">
        <f t="shared" si="3"/>
        <v>516.37599999999998</v>
      </c>
      <c r="K20">
        <f t="shared" si="4"/>
        <v>3732.6759999999999</v>
      </c>
      <c r="L20">
        <f t="shared" si="5"/>
        <v>-185.09300000000007</v>
      </c>
      <c r="M20">
        <f t="shared" si="6"/>
        <v>1921.4639999999999</v>
      </c>
      <c r="N20">
        <f t="shared" si="7"/>
        <v>-0.18509300000000009</v>
      </c>
      <c r="O20">
        <f t="shared" si="7"/>
        <v>1.9214640000000001</v>
      </c>
      <c r="AC20">
        <v>1.046</v>
      </c>
      <c r="AD20">
        <v>1.2300000190734863</v>
      </c>
      <c r="AE20">
        <v>10.170000076293945</v>
      </c>
      <c r="AF20">
        <f t="shared" si="8"/>
        <v>1.2300000190734863</v>
      </c>
      <c r="AG20">
        <f t="shared" si="9"/>
        <v>10.170000076293945</v>
      </c>
    </row>
    <row r="21" spans="1:33">
      <c r="A21" s="3" t="s">
        <v>1654</v>
      </c>
      <c r="B21" s="3" t="str">
        <f t="shared" si="0"/>
        <v>13:51:46.692</v>
      </c>
      <c r="C21" s="3">
        <f t="shared" si="1"/>
        <v>49906.692000000003</v>
      </c>
      <c r="D21" s="3">
        <f t="shared" si="2"/>
        <v>1.6770000000033178</v>
      </c>
      <c r="E21" s="3">
        <v>407.255</v>
      </c>
      <c r="F21" s="3">
        <v>3903.68</v>
      </c>
      <c r="G21" s="3">
        <v>14094</v>
      </c>
      <c r="H21" s="3">
        <v>735.5</v>
      </c>
      <c r="I21" s="3">
        <v>460.25</v>
      </c>
      <c r="J21">
        <f t="shared" si="3"/>
        <v>495.714</v>
      </c>
      <c r="K21">
        <f t="shared" si="4"/>
        <v>3893.4360000000001</v>
      </c>
      <c r="L21">
        <f t="shared" si="5"/>
        <v>-205.75500000000005</v>
      </c>
      <c r="M21">
        <f t="shared" si="6"/>
        <v>2082.2240000000002</v>
      </c>
      <c r="N21">
        <f t="shared" si="7"/>
        <v>-0.20575500000000005</v>
      </c>
      <c r="O21">
        <f t="shared" si="7"/>
        <v>2.0822240000000001</v>
      </c>
      <c r="AC21">
        <v>1.117</v>
      </c>
      <c r="AD21">
        <v>4.0300002098083496</v>
      </c>
      <c r="AE21">
        <v>11.25</v>
      </c>
      <c r="AF21">
        <f t="shared" si="8"/>
        <v>4.0300002098083496</v>
      </c>
      <c r="AG21">
        <f t="shared" si="9"/>
        <v>11.25</v>
      </c>
    </row>
    <row r="22" spans="1:33">
      <c r="A22" s="3" t="s">
        <v>1655</v>
      </c>
      <c r="B22" s="3" t="str">
        <f t="shared" si="0"/>
        <v>13:51:46.784</v>
      </c>
      <c r="C22" s="3">
        <f t="shared" si="1"/>
        <v>49906.784</v>
      </c>
      <c r="D22" s="3">
        <f t="shared" si="2"/>
        <v>1.7690000000002328</v>
      </c>
      <c r="E22" s="3">
        <v>440.88200000000001</v>
      </c>
      <c r="F22" s="3">
        <v>3942.03</v>
      </c>
      <c r="G22" s="3">
        <v>14043</v>
      </c>
      <c r="H22" s="3">
        <v>720.5</v>
      </c>
      <c r="I22" s="3">
        <v>459.5</v>
      </c>
      <c r="J22">
        <f t="shared" si="3"/>
        <v>530.20299999999997</v>
      </c>
      <c r="K22">
        <f t="shared" si="4"/>
        <v>3931.0129999999999</v>
      </c>
      <c r="L22">
        <f t="shared" si="5"/>
        <v>-171.26600000000008</v>
      </c>
      <c r="M22">
        <f t="shared" si="6"/>
        <v>2119.8009999999999</v>
      </c>
      <c r="N22">
        <f t="shared" si="7"/>
        <v>-0.17126600000000008</v>
      </c>
      <c r="O22">
        <f t="shared" si="7"/>
        <v>2.1198009999999998</v>
      </c>
      <c r="AC22">
        <v>1.1850000000000001</v>
      </c>
      <c r="AD22">
        <v>2.1500000953674316</v>
      </c>
      <c r="AE22">
        <v>6.429999828338623</v>
      </c>
      <c r="AF22">
        <f t="shared" si="8"/>
        <v>2.1500000953674316</v>
      </c>
      <c r="AG22">
        <f t="shared" si="9"/>
        <v>6.429999828338623</v>
      </c>
    </row>
    <row r="23" spans="1:33">
      <c r="A23" s="3" t="s">
        <v>1656</v>
      </c>
      <c r="B23" s="3" t="str">
        <f t="shared" si="0"/>
        <v>13:51:46.878</v>
      </c>
      <c r="C23" s="3">
        <f t="shared" si="1"/>
        <v>49906.877999999997</v>
      </c>
      <c r="D23" s="3">
        <f t="shared" si="2"/>
        <v>1.8629999999975553</v>
      </c>
      <c r="E23" s="3">
        <v>436.68700000000001</v>
      </c>
      <c r="F23" s="3">
        <v>4121.3100000000004</v>
      </c>
      <c r="G23" s="3">
        <v>13911.5</v>
      </c>
      <c r="H23" s="3">
        <v>747.5</v>
      </c>
      <c r="I23" s="3">
        <v>459</v>
      </c>
      <c r="J23">
        <f t="shared" si="3"/>
        <v>530.07600000000002</v>
      </c>
      <c r="K23">
        <f t="shared" si="4"/>
        <v>4110.3419999999996</v>
      </c>
      <c r="L23">
        <f t="shared" si="5"/>
        <v>-171.39300000000003</v>
      </c>
      <c r="M23">
        <f t="shared" si="6"/>
        <v>2299.1299999999997</v>
      </c>
      <c r="N23">
        <f t="shared" si="7"/>
        <v>-0.17139300000000005</v>
      </c>
      <c r="O23">
        <f t="shared" si="7"/>
        <v>2.2991299999999999</v>
      </c>
      <c r="AC23">
        <v>1.248</v>
      </c>
      <c r="AD23">
        <v>4.9800000190734863</v>
      </c>
      <c r="AE23">
        <v>7.0100002288818359</v>
      </c>
      <c r="AF23">
        <f t="shared" si="8"/>
        <v>4.9800000190734863</v>
      </c>
      <c r="AG23">
        <f t="shared" si="9"/>
        <v>7.0100002288818359</v>
      </c>
    </row>
    <row r="24" spans="1:33">
      <c r="A24" s="3" t="s">
        <v>1657</v>
      </c>
      <c r="B24" s="3" t="str">
        <f t="shared" si="0"/>
        <v>13:51:46.971</v>
      </c>
      <c r="C24" s="3">
        <f t="shared" si="1"/>
        <v>49906.970999999998</v>
      </c>
      <c r="D24" s="3">
        <f t="shared" si="2"/>
        <v>1.955999999998312</v>
      </c>
      <c r="E24" s="3">
        <v>428.52600000000001</v>
      </c>
      <c r="F24" s="3">
        <v>4202.99</v>
      </c>
      <c r="G24" s="3">
        <v>13856</v>
      </c>
      <c r="H24" s="3">
        <v>788</v>
      </c>
      <c r="I24" s="3">
        <v>917</v>
      </c>
      <c r="J24">
        <f t="shared" si="3"/>
        <v>523.77</v>
      </c>
      <c r="K24">
        <f t="shared" si="4"/>
        <v>4192.1859999999997</v>
      </c>
      <c r="L24">
        <f t="shared" si="5"/>
        <v>-177.69900000000007</v>
      </c>
      <c r="M24">
        <f t="shared" si="6"/>
        <v>2380.9739999999997</v>
      </c>
      <c r="N24">
        <f t="shared" si="7"/>
        <v>-0.17769900000000008</v>
      </c>
      <c r="O24">
        <f t="shared" si="7"/>
        <v>2.3809739999999997</v>
      </c>
      <c r="AC24">
        <v>1.3149999999999999</v>
      </c>
      <c r="AD24">
        <v>4.8499999046325684</v>
      </c>
      <c r="AE24">
        <v>7.8400001525878906</v>
      </c>
      <c r="AF24">
        <f t="shared" si="8"/>
        <v>4.8499999046325684</v>
      </c>
      <c r="AG24">
        <f t="shared" si="9"/>
        <v>7.8400001525878906</v>
      </c>
    </row>
    <row r="25" spans="1:33">
      <c r="A25" s="3" t="s">
        <v>1658</v>
      </c>
      <c r="B25" s="3" t="str">
        <f t="shared" si="0"/>
        <v>13:51:47.064</v>
      </c>
      <c r="C25" s="3">
        <f t="shared" si="1"/>
        <v>49907.063999999998</v>
      </c>
      <c r="D25" s="3">
        <f t="shared" si="2"/>
        <v>2.0489999999990687</v>
      </c>
      <c r="E25" s="3">
        <v>436.983</v>
      </c>
      <c r="F25" s="3">
        <v>4391.1899999999996</v>
      </c>
      <c r="G25" s="3">
        <v>13711</v>
      </c>
      <c r="H25" s="3">
        <v>788</v>
      </c>
      <c r="I25" s="3">
        <v>915.5</v>
      </c>
      <c r="J25">
        <f t="shared" si="3"/>
        <v>536.495</v>
      </c>
      <c r="K25">
        <f t="shared" si="4"/>
        <v>4380.1459999999997</v>
      </c>
      <c r="L25">
        <f t="shared" si="5"/>
        <v>-164.97400000000005</v>
      </c>
      <c r="M25">
        <f t="shared" si="6"/>
        <v>2568.9339999999997</v>
      </c>
      <c r="N25">
        <f t="shared" si="7"/>
        <v>-0.16497400000000004</v>
      </c>
      <c r="O25">
        <f t="shared" si="7"/>
        <v>2.5689339999999996</v>
      </c>
      <c r="AC25">
        <v>1.373</v>
      </c>
      <c r="AD25">
        <v>6.320000171661377</v>
      </c>
      <c r="AE25">
        <v>11.170000076293945</v>
      </c>
      <c r="AF25">
        <f t="shared" si="8"/>
        <v>6.320000171661377</v>
      </c>
      <c r="AG25">
        <f t="shared" si="9"/>
        <v>11.170000076293945</v>
      </c>
    </row>
    <row r="26" spans="1:33">
      <c r="A26" s="3" t="s">
        <v>1659</v>
      </c>
      <c r="B26" s="3" t="str">
        <f t="shared" si="0"/>
        <v>13:51:47.158</v>
      </c>
      <c r="C26" s="3">
        <f t="shared" si="1"/>
        <v>49907.158000000003</v>
      </c>
      <c r="D26" s="3">
        <f t="shared" si="2"/>
        <v>2.1430000000036671</v>
      </c>
      <c r="E26" s="3">
        <v>452.416</v>
      </c>
      <c r="F26" s="3">
        <v>4496.08</v>
      </c>
      <c r="G26" s="3">
        <v>13623.5</v>
      </c>
      <c r="H26" s="3">
        <v>744</v>
      </c>
      <c r="I26" s="3">
        <v>456.5</v>
      </c>
      <c r="J26">
        <f t="shared" si="3"/>
        <v>554.30399999999997</v>
      </c>
      <c r="K26">
        <f t="shared" si="4"/>
        <v>4484.6589999999997</v>
      </c>
      <c r="L26">
        <f t="shared" si="5"/>
        <v>-147.16500000000008</v>
      </c>
      <c r="M26">
        <f t="shared" si="6"/>
        <v>2673.4469999999997</v>
      </c>
      <c r="N26">
        <f t="shared" si="7"/>
        <v>-0.14716500000000007</v>
      </c>
      <c r="O26">
        <f t="shared" si="7"/>
        <v>2.6734469999999999</v>
      </c>
      <c r="AC26">
        <v>1.4419999999999999</v>
      </c>
      <c r="AD26">
        <v>5.8400001525878906</v>
      </c>
      <c r="AE26">
        <v>8.9499998092651367</v>
      </c>
      <c r="AF26">
        <f t="shared" si="8"/>
        <v>5.8400001525878906</v>
      </c>
      <c r="AG26">
        <f t="shared" si="9"/>
        <v>8.9499998092651367</v>
      </c>
    </row>
    <row r="27" spans="1:33">
      <c r="A27" s="3" t="s">
        <v>1660</v>
      </c>
      <c r="B27" s="3" t="str">
        <f t="shared" si="0"/>
        <v>13:51:47.251</v>
      </c>
      <c r="C27" s="3">
        <f t="shared" si="1"/>
        <v>49907.250999999997</v>
      </c>
      <c r="D27" s="3">
        <f t="shared" si="2"/>
        <v>2.2359999999971478</v>
      </c>
      <c r="E27" s="3">
        <v>475.428</v>
      </c>
      <c r="F27" s="3">
        <v>4694.07</v>
      </c>
      <c r="G27" s="3">
        <v>13463</v>
      </c>
      <c r="H27" s="3">
        <v>749</v>
      </c>
      <c r="I27" s="3">
        <v>455.25</v>
      </c>
      <c r="J27">
        <f t="shared" si="3"/>
        <v>581.80200000000002</v>
      </c>
      <c r="K27">
        <f t="shared" si="4"/>
        <v>4682.076</v>
      </c>
      <c r="L27">
        <f t="shared" si="5"/>
        <v>-119.66700000000003</v>
      </c>
      <c r="M27">
        <f t="shared" si="6"/>
        <v>2870.864</v>
      </c>
      <c r="N27">
        <f t="shared" si="7"/>
        <v>-0.11966700000000004</v>
      </c>
      <c r="O27">
        <f t="shared" si="7"/>
        <v>2.8708640000000001</v>
      </c>
      <c r="AC27">
        <v>1.5149999999999999</v>
      </c>
      <c r="AD27">
        <v>3.9300000667572021</v>
      </c>
      <c r="AE27">
        <v>11.600000381469727</v>
      </c>
      <c r="AF27">
        <f t="shared" si="8"/>
        <v>3.9300000667572021</v>
      </c>
      <c r="AG27">
        <f t="shared" si="9"/>
        <v>11.600000381469727</v>
      </c>
    </row>
    <row r="28" spans="1:33">
      <c r="A28" s="3" t="s">
        <v>1661</v>
      </c>
      <c r="B28" s="3" t="str">
        <f t="shared" si="0"/>
        <v>13:51:47.345</v>
      </c>
      <c r="C28" s="3">
        <f t="shared" si="1"/>
        <v>49907.345000000001</v>
      </c>
      <c r="D28" s="3">
        <f t="shared" si="2"/>
        <v>2.3300000000017462</v>
      </c>
      <c r="E28" s="3">
        <v>437.92399999999998</v>
      </c>
      <c r="F28" s="3">
        <v>4824.79</v>
      </c>
      <c r="G28" s="3">
        <v>13394</v>
      </c>
      <c r="H28" s="3">
        <v>738</v>
      </c>
      <c r="I28" s="3">
        <v>454.25</v>
      </c>
      <c r="J28">
        <f t="shared" si="3"/>
        <v>547.27300000000002</v>
      </c>
      <c r="K28">
        <f t="shared" si="4"/>
        <v>4813.6130000000003</v>
      </c>
      <c r="L28">
        <f t="shared" si="5"/>
        <v>-154.19600000000003</v>
      </c>
      <c r="M28">
        <f t="shared" si="6"/>
        <v>3002.4010000000003</v>
      </c>
      <c r="N28">
        <f t="shared" si="7"/>
        <v>-0.15419600000000003</v>
      </c>
      <c r="O28">
        <f t="shared" si="7"/>
        <v>3.0024010000000003</v>
      </c>
      <c r="AC28">
        <v>1.575</v>
      </c>
      <c r="AD28">
        <v>2.9300000667572021</v>
      </c>
      <c r="AE28">
        <v>8.6099996566772461</v>
      </c>
      <c r="AF28">
        <f t="shared" si="8"/>
        <v>2.9300000667572021</v>
      </c>
      <c r="AG28">
        <f t="shared" si="9"/>
        <v>8.6099996566772461</v>
      </c>
    </row>
    <row r="29" spans="1:33">
      <c r="A29" s="3" t="s">
        <v>1662</v>
      </c>
      <c r="B29" s="3" t="str">
        <f t="shared" si="0"/>
        <v>13:51:47.437</v>
      </c>
      <c r="C29" s="3">
        <f t="shared" si="1"/>
        <v>49907.436999999998</v>
      </c>
      <c r="D29" s="3">
        <f t="shared" si="2"/>
        <v>2.4219999999986612</v>
      </c>
      <c r="E29" s="3">
        <v>473.92399999999998</v>
      </c>
      <c r="F29" s="3">
        <v>5029.12</v>
      </c>
      <c r="G29" s="3">
        <v>13222</v>
      </c>
      <c r="H29" s="3">
        <v>764.5</v>
      </c>
      <c r="I29" s="3">
        <v>452.75</v>
      </c>
      <c r="J29">
        <f t="shared" si="3"/>
        <v>587.899</v>
      </c>
      <c r="K29">
        <f t="shared" si="4"/>
        <v>5017.0730000000003</v>
      </c>
      <c r="L29">
        <f t="shared" si="5"/>
        <v>-113.57000000000005</v>
      </c>
      <c r="M29">
        <f t="shared" si="6"/>
        <v>3205.8610000000003</v>
      </c>
      <c r="N29">
        <f t="shared" si="7"/>
        <v>-0.11357000000000005</v>
      </c>
      <c r="O29">
        <f t="shared" si="7"/>
        <v>3.2058610000000005</v>
      </c>
      <c r="AC29">
        <v>1.65</v>
      </c>
      <c r="AD29">
        <v>5.0999999046325684</v>
      </c>
      <c r="AE29">
        <v>8.5</v>
      </c>
      <c r="AF29">
        <f t="shared" si="8"/>
        <v>5.0999999046325684</v>
      </c>
      <c r="AG29">
        <f t="shared" si="9"/>
        <v>8.5</v>
      </c>
    </row>
    <row r="30" spans="1:33">
      <c r="A30" s="3" t="s">
        <v>1663</v>
      </c>
      <c r="B30" s="3" t="str">
        <f t="shared" si="0"/>
        <v>13:51:47.533</v>
      </c>
      <c r="C30" s="3">
        <f t="shared" si="1"/>
        <v>49907.533000000003</v>
      </c>
      <c r="D30" s="3">
        <f t="shared" si="2"/>
        <v>2.5180000000036671</v>
      </c>
      <c r="E30" s="3">
        <v>438.41500000000002</v>
      </c>
      <c r="F30" s="3">
        <v>5157.25</v>
      </c>
      <c r="G30" s="3">
        <v>13155.5</v>
      </c>
      <c r="H30" s="3">
        <v>774.5</v>
      </c>
      <c r="I30" s="3">
        <v>451.75</v>
      </c>
      <c r="J30">
        <f t="shared" si="3"/>
        <v>555.30600000000004</v>
      </c>
      <c r="K30">
        <f t="shared" si="4"/>
        <v>5145.9759999999997</v>
      </c>
      <c r="L30">
        <f t="shared" si="5"/>
        <v>-146.16300000000001</v>
      </c>
      <c r="M30">
        <f t="shared" si="6"/>
        <v>3334.7639999999997</v>
      </c>
      <c r="N30">
        <f t="shared" si="7"/>
        <v>-0.14616300000000002</v>
      </c>
      <c r="O30">
        <f t="shared" si="7"/>
        <v>3.3347639999999998</v>
      </c>
      <c r="AC30">
        <v>1.718</v>
      </c>
      <c r="AD30">
        <v>3.1800000667572021</v>
      </c>
      <c r="AE30">
        <v>11.159999847412109</v>
      </c>
      <c r="AF30">
        <f t="shared" si="8"/>
        <v>3.1800000667572021</v>
      </c>
      <c r="AG30">
        <f t="shared" si="9"/>
        <v>11.159999847412109</v>
      </c>
    </row>
    <row r="31" spans="1:33">
      <c r="A31" s="3" t="s">
        <v>1664</v>
      </c>
      <c r="B31" s="3" t="str">
        <f t="shared" si="0"/>
        <v>13:51:47.624</v>
      </c>
      <c r="C31" s="3">
        <f t="shared" si="1"/>
        <v>49907.624000000003</v>
      </c>
      <c r="D31" s="3">
        <f t="shared" si="2"/>
        <v>2.6090000000040163</v>
      </c>
      <c r="E31" s="3">
        <v>431.31</v>
      </c>
      <c r="F31" s="3">
        <v>5391.68</v>
      </c>
      <c r="G31" s="3">
        <v>12995</v>
      </c>
      <c r="H31" s="3">
        <v>839</v>
      </c>
      <c r="I31" s="3">
        <v>901.5</v>
      </c>
      <c r="J31">
        <f t="shared" si="3"/>
        <v>553.52200000000005</v>
      </c>
      <c r="K31">
        <f t="shared" si="4"/>
        <v>5380.5069999999996</v>
      </c>
      <c r="L31">
        <f t="shared" si="5"/>
        <v>-147.947</v>
      </c>
      <c r="M31">
        <f t="shared" si="6"/>
        <v>3569.2949999999996</v>
      </c>
      <c r="N31">
        <f t="shared" si="7"/>
        <v>-0.147947</v>
      </c>
      <c r="O31">
        <f t="shared" si="7"/>
        <v>3.5692949999999999</v>
      </c>
      <c r="AC31">
        <v>1.7809999999999999</v>
      </c>
      <c r="AD31">
        <v>0.82999998331069946</v>
      </c>
      <c r="AE31">
        <v>10.210000038146973</v>
      </c>
      <c r="AF31">
        <f t="shared" si="8"/>
        <v>0.82999998331069946</v>
      </c>
      <c r="AG31">
        <f t="shared" si="9"/>
        <v>10.210000038146973</v>
      </c>
    </row>
    <row r="32" spans="1:33">
      <c r="A32" s="3" t="s">
        <v>1665</v>
      </c>
      <c r="B32" s="3" t="str">
        <f t="shared" si="0"/>
        <v>13:51:47.716</v>
      </c>
      <c r="C32" s="3">
        <f t="shared" si="1"/>
        <v>49907.716</v>
      </c>
      <c r="D32" s="3">
        <f t="shared" si="2"/>
        <v>2.7010000000009313</v>
      </c>
      <c r="E32" s="3">
        <v>435.1</v>
      </c>
      <c r="F32" s="3">
        <v>5474.49</v>
      </c>
      <c r="G32" s="3">
        <v>12934.5</v>
      </c>
      <c r="H32" s="3">
        <v>802.5</v>
      </c>
      <c r="I32" s="3">
        <v>449.25</v>
      </c>
      <c r="J32">
        <f t="shared" si="3"/>
        <v>559.19000000000005</v>
      </c>
      <c r="K32">
        <f t="shared" si="4"/>
        <v>5463.21</v>
      </c>
      <c r="L32">
        <f t="shared" si="5"/>
        <v>-142.279</v>
      </c>
      <c r="M32">
        <f t="shared" si="6"/>
        <v>3651.998</v>
      </c>
      <c r="N32">
        <f t="shared" si="7"/>
        <v>-0.14227899999999999</v>
      </c>
      <c r="O32">
        <f t="shared" si="7"/>
        <v>3.6519980000000003</v>
      </c>
      <c r="AC32">
        <v>1.8460000000000001</v>
      </c>
      <c r="AD32">
        <v>1.6599999666213989</v>
      </c>
      <c r="AE32">
        <v>7.3299999237060547</v>
      </c>
      <c r="AF32">
        <f t="shared" si="8"/>
        <v>1.6599999666213989</v>
      </c>
      <c r="AG32">
        <f t="shared" si="9"/>
        <v>7.3299999237060547</v>
      </c>
    </row>
    <row r="33" spans="1:33">
      <c r="A33" s="3" t="s">
        <v>1666</v>
      </c>
      <c r="B33" s="3" t="str">
        <f t="shared" si="0"/>
        <v>13:51:47.810</v>
      </c>
      <c r="C33" s="3">
        <f t="shared" si="1"/>
        <v>49907.81</v>
      </c>
      <c r="D33" s="3">
        <f t="shared" si="2"/>
        <v>2.7949999999982538</v>
      </c>
      <c r="E33" s="3">
        <v>432.61700000000002</v>
      </c>
      <c r="F33" s="3">
        <v>5705.58</v>
      </c>
      <c r="G33" s="3">
        <v>12776</v>
      </c>
      <c r="H33" s="3">
        <v>862</v>
      </c>
      <c r="I33" s="3">
        <v>897</v>
      </c>
      <c r="J33">
        <f t="shared" si="3"/>
        <v>561.95000000000005</v>
      </c>
      <c r="K33">
        <f t="shared" si="4"/>
        <v>5694.2969999999996</v>
      </c>
      <c r="L33">
        <f t="shared" si="5"/>
        <v>-139.51900000000001</v>
      </c>
      <c r="M33">
        <f t="shared" si="6"/>
        <v>3883.0849999999996</v>
      </c>
      <c r="N33">
        <f t="shared" si="7"/>
        <v>-0.139519</v>
      </c>
      <c r="O33">
        <f t="shared" si="7"/>
        <v>3.8830849999999995</v>
      </c>
      <c r="AC33">
        <v>1.9059999999999999</v>
      </c>
      <c r="AD33">
        <v>4.440000057220459</v>
      </c>
      <c r="AE33">
        <v>6.940000057220459</v>
      </c>
      <c r="AF33">
        <f t="shared" si="8"/>
        <v>4.440000057220459</v>
      </c>
      <c r="AG33">
        <f t="shared" si="9"/>
        <v>6.940000057220459</v>
      </c>
    </row>
    <row r="34" spans="1:33">
      <c r="A34" s="3" t="s">
        <v>1667</v>
      </c>
      <c r="B34" s="3" t="str">
        <f t="shared" si="0"/>
        <v>13:51:47.903</v>
      </c>
      <c r="C34" s="3">
        <f t="shared" si="1"/>
        <v>49907.902999999998</v>
      </c>
      <c r="D34" s="3">
        <f t="shared" si="2"/>
        <v>2.8879999999990105</v>
      </c>
      <c r="E34" s="3">
        <v>430.50599999999997</v>
      </c>
      <c r="F34" s="3">
        <v>5780.07</v>
      </c>
      <c r="G34" s="3">
        <v>12726.5</v>
      </c>
      <c r="H34" s="3">
        <v>812</v>
      </c>
      <c r="I34" s="3">
        <v>446.75</v>
      </c>
      <c r="J34">
        <f t="shared" si="3"/>
        <v>561.53</v>
      </c>
      <c r="K34">
        <f t="shared" si="4"/>
        <v>5768.8149999999996</v>
      </c>
      <c r="L34">
        <f t="shared" si="5"/>
        <v>-139.93900000000008</v>
      </c>
      <c r="M34">
        <f t="shared" si="6"/>
        <v>3957.6029999999996</v>
      </c>
      <c r="N34">
        <f t="shared" si="7"/>
        <v>-0.13993900000000009</v>
      </c>
      <c r="O34">
        <f t="shared" si="7"/>
        <v>3.9576029999999998</v>
      </c>
      <c r="AC34">
        <v>1.97</v>
      </c>
      <c r="AD34">
        <v>-2.0699999332427979</v>
      </c>
      <c r="AE34">
        <v>4.3000001907348633</v>
      </c>
      <c r="AF34">
        <f t="shared" si="8"/>
        <v>-2.0699999332427979</v>
      </c>
      <c r="AG34">
        <f t="shared" si="9"/>
        <v>4.3000001907348633</v>
      </c>
    </row>
    <row r="35" spans="1:33">
      <c r="A35" s="3" t="s">
        <v>1668</v>
      </c>
      <c r="B35" s="3" t="str">
        <f t="shared" si="0"/>
        <v>13:51:47.997</v>
      </c>
      <c r="C35" s="3">
        <f t="shared" si="1"/>
        <v>49907.997000000003</v>
      </c>
      <c r="D35" s="3">
        <f t="shared" si="2"/>
        <v>2.9820000000036089</v>
      </c>
      <c r="E35" s="3">
        <v>444.95800000000003</v>
      </c>
      <c r="F35" s="3">
        <v>6019.32</v>
      </c>
      <c r="G35" s="3">
        <v>12553</v>
      </c>
      <c r="H35" s="3">
        <v>869</v>
      </c>
      <c r="I35" s="3">
        <v>891.5</v>
      </c>
      <c r="J35">
        <f t="shared" si="3"/>
        <v>581.40599999999995</v>
      </c>
      <c r="K35">
        <f t="shared" si="4"/>
        <v>6007.6760000000004</v>
      </c>
      <c r="L35">
        <f t="shared" si="5"/>
        <v>-120.0630000000001</v>
      </c>
      <c r="M35">
        <f t="shared" si="6"/>
        <v>4196.4639999999999</v>
      </c>
      <c r="N35">
        <f t="shared" si="7"/>
        <v>-0.1200630000000001</v>
      </c>
      <c r="O35">
        <f t="shared" si="7"/>
        <v>4.1964639999999997</v>
      </c>
      <c r="AC35">
        <v>2.0459999999999998</v>
      </c>
      <c r="AD35">
        <v>-1.8300000429153442</v>
      </c>
      <c r="AE35">
        <v>3.880000114440918</v>
      </c>
      <c r="AF35">
        <f t="shared" si="8"/>
        <v>-1.8300000429153442</v>
      </c>
      <c r="AG35">
        <f t="shared" si="9"/>
        <v>3.880000114440918</v>
      </c>
    </row>
    <row r="36" spans="1:33">
      <c r="A36" s="3" t="s">
        <v>1669</v>
      </c>
      <c r="B36" s="3" t="str">
        <f t="shared" si="0"/>
        <v>13:51:48.089</v>
      </c>
      <c r="C36" s="3">
        <f t="shared" si="1"/>
        <v>49908.089</v>
      </c>
      <c r="D36" s="3">
        <f t="shared" si="2"/>
        <v>3.0740000000005239</v>
      </c>
      <c r="E36" s="3">
        <v>447.73</v>
      </c>
      <c r="F36" s="3">
        <v>6095.83</v>
      </c>
      <c r="G36" s="3">
        <v>12499.5</v>
      </c>
      <c r="H36" s="3">
        <v>815</v>
      </c>
      <c r="I36" s="3">
        <v>444.25</v>
      </c>
      <c r="J36">
        <f t="shared" si="3"/>
        <v>585.91300000000001</v>
      </c>
      <c r="K36">
        <f t="shared" si="4"/>
        <v>6084.1030000000001</v>
      </c>
      <c r="L36">
        <f t="shared" si="5"/>
        <v>-115.55600000000004</v>
      </c>
      <c r="M36">
        <f t="shared" si="6"/>
        <v>4272.8909999999996</v>
      </c>
      <c r="N36">
        <f t="shared" si="7"/>
        <v>-0.11555600000000005</v>
      </c>
      <c r="O36">
        <f t="shared" si="7"/>
        <v>4.2728909999999996</v>
      </c>
      <c r="AC36">
        <v>2.105</v>
      </c>
      <c r="AD36">
        <v>-2.380000114440918</v>
      </c>
      <c r="AE36">
        <v>4.0300002098083496</v>
      </c>
      <c r="AF36">
        <f t="shared" si="8"/>
        <v>-2.380000114440918</v>
      </c>
      <c r="AG36">
        <f t="shared" si="9"/>
        <v>4.0300002098083496</v>
      </c>
    </row>
    <row r="37" spans="1:33">
      <c r="A37" s="3" t="s">
        <v>1670</v>
      </c>
      <c r="B37" s="3" t="str">
        <f t="shared" si="0"/>
        <v>13:51:48.183</v>
      </c>
      <c r="C37" s="3">
        <f t="shared" si="1"/>
        <v>49908.182999999997</v>
      </c>
      <c r="D37" s="3">
        <f t="shared" si="2"/>
        <v>3.1679999999978463</v>
      </c>
      <c r="E37" s="3">
        <v>448.899</v>
      </c>
      <c r="F37" s="3">
        <v>6315.32</v>
      </c>
      <c r="G37" s="3">
        <v>12352</v>
      </c>
      <c r="H37" s="3">
        <v>870</v>
      </c>
      <c r="I37" s="3">
        <v>886.5</v>
      </c>
      <c r="J37">
        <f t="shared" si="3"/>
        <v>592.06100000000004</v>
      </c>
      <c r="K37">
        <f t="shared" si="4"/>
        <v>6303.51</v>
      </c>
      <c r="L37">
        <f t="shared" si="5"/>
        <v>-109.40800000000002</v>
      </c>
      <c r="M37">
        <f t="shared" si="6"/>
        <v>4492.2980000000007</v>
      </c>
      <c r="N37">
        <f t="shared" si="7"/>
        <v>-0.10940800000000002</v>
      </c>
      <c r="O37">
        <f t="shared" si="7"/>
        <v>4.4922980000000008</v>
      </c>
      <c r="AC37">
        <v>2.1869999999999998</v>
      </c>
      <c r="AD37">
        <v>7.0000000298023224E-2</v>
      </c>
      <c r="AE37">
        <v>3.9800000190734863</v>
      </c>
      <c r="AF37">
        <f t="shared" si="8"/>
        <v>7.0000000298023224E-2</v>
      </c>
      <c r="AG37">
        <f t="shared" si="9"/>
        <v>3.9800000190734863</v>
      </c>
    </row>
    <row r="38" spans="1:33">
      <c r="A38" s="3" t="s">
        <v>1671</v>
      </c>
      <c r="B38" s="3" t="str">
        <f t="shared" si="0"/>
        <v>13:51:48.276</v>
      </c>
      <c r="C38" s="3">
        <f t="shared" si="1"/>
        <v>49908.275999999998</v>
      </c>
      <c r="D38" s="3">
        <f t="shared" si="2"/>
        <v>3.260999999998603</v>
      </c>
      <c r="E38" s="3">
        <v>456.31700000000001</v>
      </c>
      <c r="F38" s="3">
        <v>6464.59</v>
      </c>
      <c r="G38" s="3">
        <v>12248</v>
      </c>
      <c r="H38" s="3">
        <v>870</v>
      </c>
      <c r="I38" s="3">
        <v>884.5</v>
      </c>
      <c r="J38">
        <f t="shared" si="3"/>
        <v>602.86400000000003</v>
      </c>
      <c r="K38">
        <f t="shared" si="4"/>
        <v>6452.5730000000003</v>
      </c>
      <c r="L38">
        <f t="shared" si="5"/>
        <v>-98.605000000000018</v>
      </c>
      <c r="M38">
        <f t="shared" si="6"/>
        <v>4641.3610000000008</v>
      </c>
      <c r="N38">
        <f t="shared" si="7"/>
        <v>-9.8605000000000026E-2</v>
      </c>
      <c r="O38">
        <f t="shared" si="7"/>
        <v>4.6413610000000007</v>
      </c>
      <c r="AC38">
        <v>2.2469999999999999</v>
      </c>
      <c r="AD38">
        <v>1.3899999856948853</v>
      </c>
      <c r="AE38">
        <v>5.9600000381469727</v>
      </c>
      <c r="AF38">
        <f t="shared" si="8"/>
        <v>1.3899999856948853</v>
      </c>
      <c r="AG38">
        <f t="shared" si="9"/>
        <v>5.9600000381469727</v>
      </c>
    </row>
    <row r="39" spans="1:33">
      <c r="A39" s="3" t="s">
        <v>1672</v>
      </c>
      <c r="B39" s="3" t="str">
        <f t="shared" si="0"/>
        <v>13:51:48.367</v>
      </c>
      <c r="C39" s="3">
        <f t="shared" si="1"/>
        <v>49908.366999999998</v>
      </c>
      <c r="D39" s="3">
        <f t="shared" si="2"/>
        <v>3.3519999999989523</v>
      </c>
      <c r="E39" s="3">
        <v>433.16</v>
      </c>
      <c r="F39" s="3">
        <v>6724.2</v>
      </c>
      <c r="G39" s="3">
        <v>12097</v>
      </c>
      <c r="H39" s="3">
        <v>893</v>
      </c>
      <c r="I39" s="3">
        <v>882</v>
      </c>
      <c r="J39">
        <f t="shared" si="3"/>
        <v>585.60299999999995</v>
      </c>
      <c r="K39">
        <f t="shared" si="4"/>
        <v>6712.6419999999998</v>
      </c>
      <c r="L39">
        <f t="shared" si="5"/>
        <v>-115.8660000000001</v>
      </c>
      <c r="M39">
        <f t="shared" si="6"/>
        <v>4901.43</v>
      </c>
      <c r="N39">
        <f t="shared" si="7"/>
        <v>-0.11586600000000011</v>
      </c>
      <c r="O39">
        <f t="shared" si="7"/>
        <v>4.9014300000000004</v>
      </c>
      <c r="AC39">
        <v>2.3109999999999999</v>
      </c>
      <c r="AD39">
        <v>-1.190000057220459</v>
      </c>
      <c r="AE39">
        <v>7.0999999046325684</v>
      </c>
      <c r="AF39">
        <f t="shared" si="8"/>
        <v>-1.190000057220459</v>
      </c>
      <c r="AG39">
        <f t="shared" si="9"/>
        <v>7.0999999046325684</v>
      </c>
    </row>
    <row r="40" spans="1:33">
      <c r="A40" s="3" t="s">
        <v>1673</v>
      </c>
      <c r="B40" s="3" t="str">
        <f t="shared" si="0"/>
        <v>13:51:48.461</v>
      </c>
      <c r="C40" s="3">
        <f t="shared" si="1"/>
        <v>49908.461000000003</v>
      </c>
      <c r="D40" s="3">
        <f t="shared" si="2"/>
        <v>3.4460000000035507</v>
      </c>
      <c r="E40" s="3">
        <v>418.12799999999999</v>
      </c>
      <c r="F40" s="3">
        <v>6848.62</v>
      </c>
      <c r="G40" s="3">
        <v>12029</v>
      </c>
      <c r="H40" s="3">
        <v>897</v>
      </c>
      <c r="I40" s="3">
        <v>879</v>
      </c>
      <c r="J40">
        <f t="shared" si="3"/>
        <v>573.39700000000005</v>
      </c>
      <c r="K40">
        <f t="shared" si="4"/>
        <v>6837.3710000000001</v>
      </c>
      <c r="L40">
        <f t="shared" si="5"/>
        <v>-128.072</v>
      </c>
      <c r="M40">
        <f t="shared" si="6"/>
        <v>5026.1589999999997</v>
      </c>
      <c r="N40">
        <f t="shared" si="7"/>
        <v>-0.12807200000000002</v>
      </c>
      <c r="O40">
        <f t="shared" si="7"/>
        <v>5.0261589999999998</v>
      </c>
      <c r="AC40">
        <v>2.3740000000000001</v>
      </c>
      <c r="AD40">
        <v>1.9999999552965164E-2</v>
      </c>
      <c r="AE40">
        <v>14.579999923706055</v>
      </c>
      <c r="AF40">
        <f t="shared" si="8"/>
        <v>1.9999999552965164E-2</v>
      </c>
      <c r="AG40">
        <f t="shared" si="9"/>
        <v>14.579999923706055</v>
      </c>
    </row>
    <row r="41" spans="1:33">
      <c r="A41" s="3" t="s">
        <v>1674</v>
      </c>
      <c r="B41" s="3" t="str">
        <f t="shared" si="0"/>
        <v>13:51:48.554</v>
      </c>
      <c r="C41" s="3">
        <f t="shared" si="1"/>
        <v>49908.553999999996</v>
      </c>
      <c r="D41" s="3">
        <f t="shared" si="2"/>
        <v>3.5389999999970314</v>
      </c>
      <c r="E41" s="3">
        <v>394.78899999999999</v>
      </c>
      <c r="F41" s="3">
        <v>7098.3</v>
      </c>
      <c r="G41" s="3">
        <v>11890</v>
      </c>
      <c r="H41" s="3">
        <v>906</v>
      </c>
      <c r="I41" s="3">
        <v>875.5</v>
      </c>
      <c r="J41">
        <f t="shared" si="3"/>
        <v>555.72900000000004</v>
      </c>
      <c r="K41">
        <f t="shared" si="4"/>
        <v>7087.5159999999996</v>
      </c>
      <c r="L41">
        <f t="shared" si="5"/>
        <v>-145.74</v>
      </c>
      <c r="M41">
        <f t="shared" si="6"/>
        <v>5276.3040000000001</v>
      </c>
      <c r="N41">
        <f t="shared" si="7"/>
        <v>-0.14574000000000001</v>
      </c>
      <c r="O41">
        <f t="shared" si="7"/>
        <v>5.2763040000000005</v>
      </c>
      <c r="AC41">
        <v>2.4369999999999998</v>
      </c>
      <c r="AD41">
        <v>-3.1600000858306885</v>
      </c>
      <c r="AE41">
        <v>11.75</v>
      </c>
      <c r="AF41">
        <f t="shared" si="8"/>
        <v>-3.1600000858306885</v>
      </c>
      <c r="AG41">
        <f t="shared" si="9"/>
        <v>11.75</v>
      </c>
    </row>
    <row r="42" spans="1:33">
      <c r="A42" s="3" t="s">
        <v>1675</v>
      </c>
      <c r="B42" s="3" t="str">
        <f t="shared" si="0"/>
        <v>13:51:48.649</v>
      </c>
      <c r="C42" s="3">
        <f t="shared" si="1"/>
        <v>49908.648999999998</v>
      </c>
      <c r="D42" s="3">
        <f t="shared" si="2"/>
        <v>3.6339999999981956</v>
      </c>
      <c r="E42" s="3">
        <v>351.36900000000003</v>
      </c>
      <c r="F42" s="3">
        <v>7261.52</v>
      </c>
      <c r="G42" s="3">
        <v>11823.5</v>
      </c>
      <c r="H42" s="3">
        <v>810.5</v>
      </c>
      <c r="I42" s="3">
        <v>434.25</v>
      </c>
      <c r="J42">
        <f t="shared" si="3"/>
        <v>516.02300000000002</v>
      </c>
      <c r="K42">
        <f t="shared" si="4"/>
        <v>7251.6790000000001</v>
      </c>
      <c r="L42">
        <f t="shared" si="5"/>
        <v>-185.44600000000003</v>
      </c>
      <c r="M42">
        <f t="shared" si="6"/>
        <v>5440.4670000000006</v>
      </c>
      <c r="N42">
        <f t="shared" si="7"/>
        <v>-0.18544600000000003</v>
      </c>
      <c r="O42">
        <f t="shared" si="7"/>
        <v>5.4404670000000008</v>
      </c>
      <c r="AC42">
        <v>2.508</v>
      </c>
      <c r="AD42">
        <v>-1.3600000143051147</v>
      </c>
      <c r="AE42">
        <v>12.229999542236328</v>
      </c>
      <c r="AF42">
        <f t="shared" si="8"/>
        <v>-1.3600000143051147</v>
      </c>
      <c r="AG42">
        <f t="shared" si="9"/>
        <v>12.229999542236328</v>
      </c>
    </row>
    <row r="43" spans="1:33">
      <c r="A43" s="3" t="s">
        <v>1676</v>
      </c>
      <c r="B43" s="3" t="str">
        <f t="shared" si="0"/>
        <v>13:51:48.742</v>
      </c>
      <c r="C43" s="3">
        <f t="shared" si="1"/>
        <v>49908.741999999998</v>
      </c>
      <c r="D43" s="3">
        <f t="shared" si="2"/>
        <v>3.7269999999989523</v>
      </c>
      <c r="E43" s="3">
        <v>326.21300000000002</v>
      </c>
      <c r="F43" s="3">
        <v>7500.28</v>
      </c>
      <c r="G43" s="3">
        <v>11699</v>
      </c>
      <c r="H43" s="3">
        <v>826.5</v>
      </c>
      <c r="I43" s="3">
        <v>431.25</v>
      </c>
      <c r="J43">
        <f t="shared" si="3"/>
        <v>496.29</v>
      </c>
      <c r="K43">
        <f t="shared" si="4"/>
        <v>7490.9489999999996</v>
      </c>
      <c r="L43">
        <f t="shared" si="5"/>
        <v>-205.17900000000003</v>
      </c>
      <c r="M43">
        <f t="shared" si="6"/>
        <v>5679.7369999999992</v>
      </c>
      <c r="N43">
        <f t="shared" si="7"/>
        <v>-0.20517900000000003</v>
      </c>
      <c r="O43">
        <f t="shared" si="7"/>
        <v>5.6797369999999994</v>
      </c>
      <c r="AC43">
        <v>2.57</v>
      </c>
      <c r="AD43">
        <v>3.4500000476837158</v>
      </c>
      <c r="AE43">
        <v>14.670000076293945</v>
      </c>
      <c r="AF43">
        <f t="shared" si="8"/>
        <v>3.4500000476837158</v>
      </c>
      <c r="AG43">
        <f t="shared" si="9"/>
        <v>14.670000076293945</v>
      </c>
    </row>
    <row r="44" spans="1:33">
      <c r="A44" s="3" t="s">
        <v>1677</v>
      </c>
      <c r="B44" s="3" t="str">
        <f t="shared" si="0"/>
        <v>13:51:48.833</v>
      </c>
      <c r="C44" s="3">
        <f t="shared" si="1"/>
        <v>49908.832999999999</v>
      </c>
      <c r="D44" s="3">
        <f t="shared" si="2"/>
        <v>3.8179999999993015</v>
      </c>
      <c r="E44" s="3">
        <v>313.863</v>
      </c>
      <c r="F44" s="3">
        <v>7617.84</v>
      </c>
      <c r="G44" s="3">
        <v>11639</v>
      </c>
      <c r="H44" s="3">
        <v>835</v>
      </c>
      <c r="I44" s="3">
        <v>429.5</v>
      </c>
      <c r="J44">
        <f t="shared" si="3"/>
        <v>486.61099999999999</v>
      </c>
      <c r="K44">
        <f t="shared" si="4"/>
        <v>7608.759</v>
      </c>
      <c r="L44">
        <f t="shared" si="5"/>
        <v>-214.85800000000006</v>
      </c>
      <c r="M44">
        <f t="shared" si="6"/>
        <v>5797.5470000000005</v>
      </c>
      <c r="N44">
        <f t="shared" si="7"/>
        <v>-0.21485800000000008</v>
      </c>
      <c r="O44">
        <f t="shared" si="7"/>
        <v>5.7975470000000007</v>
      </c>
      <c r="AC44">
        <v>2.6320000000000001</v>
      </c>
      <c r="AD44">
        <v>2.9500000476837158</v>
      </c>
      <c r="AE44">
        <v>12.479999542236328</v>
      </c>
      <c r="AF44">
        <f t="shared" si="8"/>
        <v>2.9500000476837158</v>
      </c>
      <c r="AG44">
        <f t="shared" si="9"/>
        <v>12.479999542236328</v>
      </c>
    </row>
    <row r="45" spans="1:33">
      <c r="A45" s="3" t="s">
        <v>1678</v>
      </c>
      <c r="B45" s="3" t="str">
        <f t="shared" si="0"/>
        <v>13:51:48.926</v>
      </c>
      <c r="C45" s="3">
        <f t="shared" si="1"/>
        <v>49908.925999999999</v>
      </c>
      <c r="D45" s="3">
        <f t="shared" si="2"/>
        <v>3.9110000000000582</v>
      </c>
      <c r="E45" s="3">
        <v>308.29700000000003</v>
      </c>
      <c r="F45" s="3">
        <v>7862.61</v>
      </c>
      <c r="G45" s="3">
        <v>11500.5</v>
      </c>
      <c r="H45" s="3">
        <v>855.5</v>
      </c>
      <c r="I45" s="3">
        <v>427.5</v>
      </c>
      <c r="J45">
        <f t="shared" si="3"/>
        <v>486.59899999999999</v>
      </c>
      <c r="K45">
        <f t="shared" si="4"/>
        <v>7853.5919999999996</v>
      </c>
      <c r="L45">
        <f t="shared" si="5"/>
        <v>-214.87000000000006</v>
      </c>
      <c r="M45">
        <f t="shared" si="6"/>
        <v>6042.3799999999992</v>
      </c>
      <c r="N45">
        <f t="shared" si="7"/>
        <v>-0.21487000000000006</v>
      </c>
      <c r="O45">
        <f t="shared" si="7"/>
        <v>6.0423799999999996</v>
      </c>
      <c r="AC45">
        <v>2.7040000000000002</v>
      </c>
      <c r="AD45">
        <v>0.72000002861022949</v>
      </c>
      <c r="AE45">
        <v>7.6700000762939453</v>
      </c>
      <c r="AF45">
        <f t="shared" si="8"/>
        <v>0.72000002861022949</v>
      </c>
      <c r="AG45">
        <f t="shared" si="9"/>
        <v>7.6700000762939453</v>
      </c>
    </row>
    <row r="46" spans="1:33">
      <c r="A46" s="3" t="s">
        <v>1679</v>
      </c>
      <c r="B46" s="3" t="str">
        <f t="shared" si="0"/>
        <v>13:51:49.019</v>
      </c>
      <c r="C46" s="3">
        <f t="shared" si="1"/>
        <v>49909.019</v>
      </c>
      <c r="D46" s="3">
        <f t="shared" si="2"/>
        <v>4.0040000000008149</v>
      </c>
      <c r="E46" s="3">
        <v>299.23</v>
      </c>
      <c r="F46" s="3">
        <v>7978.42</v>
      </c>
      <c r="G46" s="3">
        <v>11441.5</v>
      </c>
      <c r="H46" s="3">
        <v>859</v>
      </c>
      <c r="I46" s="3">
        <v>425.75</v>
      </c>
      <c r="J46">
        <f t="shared" si="3"/>
        <v>480.16199999999998</v>
      </c>
      <c r="K46">
        <f t="shared" si="4"/>
        <v>7969.5780000000004</v>
      </c>
      <c r="L46">
        <f t="shared" si="5"/>
        <v>-221.30700000000007</v>
      </c>
      <c r="M46">
        <f t="shared" si="6"/>
        <v>6158.366</v>
      </c>
      <c r="N46">
        <f t="shared" si="7"/>
        <v>-0.22130700000000009</v>
      </c>
      <c r="O46">
        <f t="shared" si="7"/>
        <v>6.158366</v>
      </c>
      <c r="AC46">
        <v>2.7810000000000001</v>
      </c>
      <c r="AD46">
        <v>-1.8899999856948853</v>
      </c>
      <c r="AE46">
        <v>7.0100002288818359</v>
      </c>
      <c r="AF46">
        <f t="shared" si="8"/>
        <v>-1.8899999856948853</v>
      </c>
      <c r="AG46">
        <f t="shared" si="9"/>
        <v>7.0100002288818359</v>
      </c>
    </row>
    <row r="47" spans="1:33">
      <c r="A47" s="3" t="s">
        <v>1680</v>
      </c>
      <c r="B47" s="3" t="str">
        <f t="shared" si="0"/>
        <v>13:51:49.114</v>
      </c>
      <c r="C47" s="3">
        <f t="shared" si="1"/>
        <v>49909.114000000001</v>
      </c>
      <c r="D47" s="3">
        <f t="shared" si="2"/>
        <v>4.0990000000019791</v>
      </c>
      <c r="E47" s="3">
        <v>277.08999999999997</v>
      </c>
      <c r="F47" s="3">
        <v>8263.11</v>
      </c>
      <c r="G47" s="3">
        <v>11300</v>
      </c>
      <c r="H47" s="3">
        <v>926</v>
      </c>
      <c r="I47" s="3">
        <v>848.5</v>
      </c>
      <c r="J47">
        <f t="shared" si="3"/>
        <v>464.48700000000002</v>
      </c>
      <c r="K47">
        <f t="shared" si="4"/>
        <v>8254.6970000000001</v>
      </c>
      <c r="L47">
        <f t="shared" si="5"/>
        <v>-236.98200000000003</v>
      </c>
      <c r="M47">
        <f t="shared" si="6"/>
        <v>6443.4850000000006</v>
      </c>
      <c r="N47">
        <f t="shared" si="7"/>
        <v>-0.23698200000000003</v>
      </c>
      <c r="O47">
        <f t="shared" si="7"/>
        <v>6.4434850000000008</v>
      </c>
      <c r="AC47">
        <v>2.8420000000000001</v>
      </c>
      <c r="AD47">
        <v>-5.5100002288818359</v>
      </c>
      <c r="AE47">
        <v>3.3399999141693115</v>
      </c>
      <c r="AF47">
        <f t="shared" si="8"/>
        <v>-5.5100002288818359</v>
      </c>
      <c r="AG47">
        <f t="shared" si="9"/>
        <v>3.3399999141693115</v>
      </c>
    </row>
    <row r="48" spans="1:33">
      <c r="A48" s="3" t="s">
        <v>1681</v>
      </c>
      <c r="B48" s="3" t="str">
        <f t="shared" si="0"/>
        <v>13:51:49.206</v>
      </c>
      <c r="C48" s="3">
        <f t="shared" si="1"/>
        <v>49909.205999999998</v>
      </c>
      <c r="D48" s="3">
        <f t="shared" si="2"/>
        <v>4.1909999999988941</v>
      </c>
      <c r="E48" s="3">
        <v>253.215</v>
      </c>
      <c r="F48" s="3">
        <v>8365.19</v>
      </c>
      <c r="G48" s="3">
        <v>11264</v>
      </c>
      <c r="H48" s="3">
        <v>926</v>
      </c>
      <c r="I48" s="3">
        <v>846.5</v>
      </c>
      <c r="J48">
        <f t="shared" si="3"/>
        <v>442.93400000000003</v>
      </c>
      <c r="K48">
        <f t="shared" si="4"/>
        <v>8357.2919999999995</v>
      </c>
      <c r="L48">
        <f t="shared" si="5"/>
        <v>-258.53500000000003</v>
      </c>
      <c r="M48">
        <f t="shared" si="6"/>
        <v>6546.08</v>
      </c>
      <c r="N48">
        <f t="shared" si="7"/>
        <v>-0.25853500000000001</v>
      </c>
      <c r="O48">
        <f t="shared" si="7"/>
        <v>6.5460799999999999</v>
      </c>
      <c r="AC48">
        <v>2.91</v>
      </c>
      <c r="AD48">
        <v>-6.8499999046325684</v>
      </c>
      <c r="AE48">
        <v>6.059999942779541</v>
      </c>
      <c r="AF48">
        <f t="shared" si="8"/>
        <v>-6.8499999046325684</v>
      </c>
      <c r="AG48">
        <f t="shared" si="9"/>
        <v>6.059999942779541</v>
      </c>
    </row>
    <row r="49" spans="1:33">
      <c r="A49" s="3" t="s">
        <v>1682</v>
      </c>
      <c r="B49" s="3" t="str">
        <f t="shared" si="0"/>
        <v>13:51:49.300</v>
      </c>
      <c r="C49" s="3">
        <f t="shared" si="1"/>
        <v>49909.3</v>
      </c>
      <c r="D49" s="3">
        <f t="shared" si="2"/>
        <v>4.2850000000034925</v>
      </c>
      <c r="E49" s="3">
        <v>245.44300000000001</v>
      </c>
      <c r="F49" s="3">
        <v>8649.36</v>
      </c>
      <c r="G49" s="3">
        <v>11118.5</v>
      </c>
      <c r="H49" s="3">
        <v>831.5</v>
      </c>
      <c r="I49" s="3">
        <v>419.75</v>
      </c>
      <c r="J49">
        <f t="shared" si="3"/>
        <v>441.61099999999999</v>
      </c>
      <c r="K49">
        <f t="shared" si="4"/>
        <v>8641.5650000000005</v>
      </c>
      <c r="L49">
        <f t="shared" si="5"/>
        <v>-259.85800000000006</v>
      </c>
      <c r="M49">
        <f t="shared" si="6"/>
        <v>6830.353000000001</v>
      </c>
      <c r="N49">
        <f t="shared" si="7"/>
        <v>-0.25985800000000009</v>
      </c>
      <c r="O49">
        <f t="shared" si="7"/>
        <v>6.8303530000000015</v>
      </c>
      <c r="AC49">
        <v>2.9740000000000002</v>
      </c>
      <c r="AD49">
        <v>-4.2800002098083496</v>
      </c>
      <c r="AE49">
        <v>4.6399998664855957</v>
      </c>
      <c r="AF49">
        <f t="shared" si="8"/>
        <v>-4.2800002098083496</v>
      </c>
      <c r="AG49">
        <f t="shared" si="9"/>
        <v>4.6399998664855957</v>
      </c>
    </row>
    <row r="50" spans="1:33">
      <c r="A50" s="3" t="s">
        <v>1683</v>
      </c>
      <c r="B50" s="3" t="str">
        <f t="shared" si="0"/>
        <v>13:51:49.393</v>
      </c>
      <c r="C50" s="3">
        <f t="shared" si="1"/>
        <v>49909.392999999996</v>
      </c>
      <c r="D50" s="3">
        <f t="shared" si="2"/>
        <v>4.3779999999969732</v>
      </c>
      <c r="E50" s="3">
        <v>243.02799999999999</v>
      </c>
      <c r="F50" s="3">
        <v>8761.43</v>
      </c>
      <c r="G50" s="3">
        <v>11062</v>
      </c>
      <c r="H50" s="3">
        <v>843</v>
      </c>
      <c r="I50" s="3">
        <v>417</v>
      </c>
      <c r="J50">
        <f t="shared" si="3"/>
        <v>441.73899999999998</v>
      </c>
      <c r="K50">
        <f t="shared" si="4"/>
        <v>8753.6610000000001</v>
      </c>
      <c r="L50">
        <f t="shared" si="5"/>
        <v>-259.73000000000008</v>
      </c>
      <c r="M50">
        <f t="shared" si="6"/>
        <v>6942.4490000000005</v>
      </c>
      <c r="N50">
        <f t="shared" si="7"/>
        <v>-0.25973000000000007</v>
      </c>
      <c r="O50">
        <f t="shared" si="7"/>
        <v>6.9424490000000008</v>
      </c>
      <c r="AC50">
        <v>3.0369999999999999</v>
      </c>
      <c r="AD50">
        <v>-2.8199999332427979</v>
      </c>
      <c r="AE50">
        <v>2.0299999713897705</v>
      </c>
      <c r="AF50">
        <f t="shared" si="8"/>
        <v>-2.8199999332427979</v>
      </c>
      <c r="AG50">
        <f t="shared" si="9"/>
        <v>2.0299999713897705</v>
      </c>
    </row>
    <row r="51" spans="1:33">
      <c r="A51" s="3" t="s">
        <v>1684</v>
      </c>
      <c r="B51" s="3" t="str">
        <f t="shared" si="0"/>
        <v>13:51:49.487</v>
      </c>
      <c r="C51" s="3">
        <f t="shared" si="1"/>
        <v>49909.487000000001</v>
      </c>
      <c r="D51" s="3">
        <f t="shared" si="2"/>
        <v>4.4720000000015716</v>
      </c>
      <c r="E51" s="3">
        <v>249.73</v>
      </c>
      <c r="F51" s="3">
        <v>8988.77</v>
      </c>
      <c r="G51" s="3">
        <v>10940</v>
      </c>
      <c r="H51" s="3">
        <v>865.5</v>
      </c>
      <c r="I51" s="3">
        <v>415</v>
      </c>
      <c r="J51">
        <f t="shared" si="3"/>
        <v>453.59699999999998</v>
      </c>
      <c r="K51">
        <f t="shared" si="4"/>
        <v>8980.7909999999993</v>
      </c>
      <c r="L51">
        <f t="shared" si="5"/>
        <v>-247.87200000000007</v>
      </c>
      <c r="M51">
        <f t="shared" si="6"/>
        <v>7169.5789999999997</v>
      </c>
      <c r="N51">
        <f t="shared" si="7"/>
        <v>-0.24787200000000006</v>
      </c>
      <c r="O51">
        <f t="shared" si="7"/>
        <v>7.1695789999999997</v>
      </c>
      <c r="AC51">
        <v>3.117</v>
      </c>
      <c r="AD51">
        <v>-2.7999999523162842</v>
      </c>
      <c r="AE51">
        <v>5.5900001525878906</v>
      </c>
      <c r="AF51">
        <f t="shared" si="8"/>
        <v>-2.7999999523162842</v>
      </c>
      <c r="AG51">
        <f t="shared" si="9"/>
        <v>5.5900001525878906</v>
      </c>
    </row>
    <row r="52" spans="1:33">
      <c r="A52" s="3" t="s">
        <v>1685</v>
      </c>
      <c r="B52" s="3" t="str">
        <f t="shared" si="0"/>
        <v>13:51:49.580</v>
      </c>
      <c r="C52" s="3">
        <f t="shared" si="1"/>
        <v>49909.58</v>
      </c>
      <c r="D52" s="3">
        <f t="shared" si="2"/>
        <v>4.5650000000023283</v>
      </c>
      <c r="E52" s="3">
        <v>261.46300000000002</v>
      </c>
      <c r="F52" s="3">
        <v>9105.44</v>
      </c>
      <c r="G52" s="3">
        <v>10871.5</v>
      </c>
      <c r="H52" s="3">
        <v>870.5</v>
      </c>
      <c r="I52" s="3">
        <v>413.25</v>
      </c>
      <c r="J52">
        <f t="shared" si="3"/>
        <v>467.97399999999999</v>
      </c>
      <c r="K52">
        <f t="shared" si="4"/>
        <v>9097.1640000000007</v>
      </c>
      <c r="L52">
        <f t="shared" si="5"/>
        <v>-233.49500000000006</v>
      </c>
      <c r="M52">
        <f t="shared" si="6"/>
        <v>7285.9520000000011</v>
      </c>
      <c r="N52">
        <f t="shared" si="7"/>
        <v>-0.23349500000000006</v>
      </c>
      <c r="O52">
        <f t="shared" si="7"/>
        <v>7.2859520000000009</v>
      </c>
      <c r="AC52">
        <v>3.1789999999999998</v>
      </c>
      <c r="AD52">
        <v>-6.2899999618530273</v>
      </c>
      <c r="AE52">
        <v>1.0099999904632568</v>
      </c>
      <c r="AF52">
        <f t="shared" si="8"/>
        <v>-6.2899999618530273</v>
      </c>
      <c r="AG52">
        <f t="shared" si="9"/>
        <v>1.0099999904632568</v>
      </c>
    </row>
    <row r="53" spans="1:33">
      <c r="A53" s="3" t="s">
        <v>1686</v>
      </c>
      <c r="B53" s="3" t="str">
        <f t="shared" si="0"/>
        <v>13:51:49.672</v>
      </c>
      <c r="C53" s="3">
        <f t="shared" si="1"/>
        <v>49909.671999999999</v>
      </c>
      <c r="D53" s="3">
        <f t="shared" si="2"/>
        <v>4.6569999999992433</v>
      </c>
      <c r="E53" s="3">
        <v>250.08</v>
      </c>
      <c r="F53" s="3">
        <v>9369.11</v>
      </c>
      <c r="G53" s="3">
        <v>10753</v>
      </c>
      <c r="H53" s="3">
        <v>935</v>
      </c>
      <c r="I53" s="3">
        <v>823.5</v>
      </c>
      <c r="J53">
        <f t="shared" si="3"/>
        <v>462.57600000000002</v>
      </c>
      <c r="K53">
        <f t="shared" si="4"/>
        <v>9361.0249999999996</v>
      </c>
      <c r="L53">
        <f t="shared" si="5"/>
        <v>-238.89300000000003</v>
      </c>
      <c r="M53">
        <f t="shared" si="6"/>
        <v>7549.8130000000001</v>
      </c>
      <c r="N53">
        <f t="shared" si="7"/>
        <v>-0.23889300000000002</v>
      </c>
      <c r="O53">
        <f t="shared" si="7"/>
        <v>7.5498130000000003</v>
      </c>
      <c r="AC53">
        <v>3.2349999999999999</v>
      </c>
      <c r="AD53">
        <v>-6.1100001335144043</v>
      </c>
      <c r="AE53">
        <v>2.8499999046325684</v>
      </c>
      <c r="AF53">
        <f t="shared" si="8"/>
        <v>-6.1100001335144043</v>
      </c>
      <c r="AG53">
        <f t="shared" si="9"/>
        <v>2.8499999046325684</v>
      </c>
    </row>
    <row r="54" spans="1:33">
      <c r="A54" s="3" t="s">
        <v>1687</v>
      </c>
      <c r="B54" s="3" t="str">
        <f t="shared" si="0"/>
        <v>13:51:49.766</v>
      </c>
      <c r="C54" s="3">
        <f t="shared" si="1"/>
        <v>49909.766000000003</v>
      </c>
      <c r="D54" s="3">
        <f t="shared" si="2"/>
        <v>4.7510000000038417</v>
      </c>
      <c r="E54" s="3">
        <v>251.578</v>
      </c>
      <c r="F54" s="3">
        <v>9476.18</v>
      </c>
      <c r="G54" s="3">
        <v>10701</v>
      </c>
      <c r="H54" s="3">
        <v>942</v>
      </c>
      <c r="I54" s="3">
        <v>821.5</v>
      </c>
      <c r="J54">
        <f t="shared" si="3"/>
        <v>466.50299999999999</v>
      </c>
      <c r="K54">
        <f t="shared" si="4"/>
        <v>9468.0329999999994</v>
      </c>
      <c r="L54">
        <f t="shared" si="5"/>
        <v>-234.96600000000007</v>
      </c>
      <c r="M54">
        <f t="shared" si="6"/>
        <v>7656.8209999999999</v>
      </c>
      <c r="N54">
        <f t="shared" si="7"/>
        <v>-0.23496600000000006</v>
      </c>
      <c r="O54">
        <f t="shared" si="7"/>
        <v>7.6568209999999999</v>
      </c>
      <c r="AC54">
        <v>3.3149999999999999</v>
      </c>
      <c r="AD54">
        <v>-7.7100000381469727</v>
      </c>
      <c r="AE54">
        <v>4.9000000953674316</v>
      </c>
      <c r="AF54">
        <f t="shared" si="8"/>
        <v>-7.7100000381469727</v>
      </c>
      <c r="AG54">
        <f t="shared" si="9"/>
        <v>4.9000000953674316</v>
      </c>
    </row>
    <row r="55" spans="1:33">
      <c r="A55" s="3" t="s">
        <v>1688</v>
      </c>
      <c r="B55" s="3" t="str">
        <f t="shared" si="0"/>
        <v>13:51:49.858</v>
      </c>
      <c r="C55" s="3">
        <f t="shared" si="1"/>
        <v>49909.858</v>
      </c>
      <c r="D55" s="3">
        <f t="shared" si="2"/>
        <v>4.8430000000007567</v>
      </c>
      <c r="E55" s="3">
        <v>246.80799999999999</v>
      </c>
      <c r="F55" s="3">
        <v>9786.81</v>
      </c>
      <c r="G55" s="3">
        <v>10563</v>
      </c>
      <c r="H55" s="3">
        <v>942</v>
      </c>
      <c r="I55" s="3">
        <v>817.5</v>
      </c>
      <c r="J55">
        <f t="shared" si="3"/>
        <v>468.78100000000001</v>
      </c>
      <c r="K55">
        <f t="shared" si="4"/>
        <v>9778.6919999999991</v>
      </c>
      <c r="L55">
        <f t="shared" si="5"/>
        <v>-232.68800000000005</v>
      </c>
      <c r="M55">
        <f t="shared" si="6"/>
        <v>7967.48</v>
      </c>
      <c r="N55">
        <f t="shared" si="7"/>
        <v>-0.23268800000000006</v>
      </c>
      <c r="O55">
        <f t="shared" si="7"/>
        <v>7.9674800000000001</v>
      </c>
      <c r="AC55">
        <v>3.3660000000000001</v>
      </c>
      <c r="AD55">
        <v>-8.2100000381469727</v>
      </c>
      <c r="AE55">
        <v>6.820000171661377</v>
      </c>
      <c r="AF55">
        <f t="shared" si="8"/>
        <v>-8.2100000381469727</v>
      </c>
      <c r="AG55">
        <f t="shared" si="9"/>
        <v>6.820000171661377</v>
      </c>
    </row>
    <row r="56" spans="1:33">
      <c r="A56" s="3" t="s">
        <v>1689</v>
      </c>
      <c r="B56" s="3" t="str">
        <f t="shared" si="0"/>
        <v>13:51:49.950</v>
      </c>
      <c r="C56" s="3">
        <f t="shared" si="1"/>
        <v>49909.95</v>
      </c>
      <c r="D56" s="3">
        <f t="shared" si="2"/>
        <v>4.9349999999976717</v>
      </c>
      <c r="E56" s="3">
        <v>236.45599999999999</v>
      </c>
      <c r="F56" s="3">
        <v>9935.32</v>
      </c>
      <c r="G56" s="3">
        <v>10507</v>
      </c>
      <c r="H56" s="3">
        <v>883</v>
      </c>
      <c r="I56" s="3">
        <v>404.75</v>
      </c>
      <c r="J56">
        <f t="shared" si="3"/>
        <v>461.80099999999999</v>
      </c>
      <c r="K56">
        <f t="shared" si="4"/>
        <v>9927.3979999999992</v>
      </c>
      <c r="L56">
        <f t="shared" si="5"/>
        <v>-239.66800000000006</v>
      </c>
      <c r="M56">
        <f t="shared" si="6"/>
        <v>8116.1859999999997</v>
      </c>
      <c r="N56">
        <f t="shared" si="7"/>
        <v>-0.23966800000000008</v>
      </c>
      <c r="O56">
        <f t="shared" si="7"/>
        <v>8.116185999999999</v>
      </c>
      <c r="AC56">
        <v>3.4289999999999998</v>
      </c>
      <c r="AD56">
        <v>-7.6599998474121094</v>
      </c>
      <c r="AE56">
        <v>5.5799999237060547</v>
      </c>
      <c r="AF56">
        <f t="shared" si="8"/>
        <v>-7.6599998474121094</v>
      </c>
      <c r="AG56">
        <f t="shared" si="9"/>
        <v>5.5799999237060547</v>
      </c>
    </row>
    <row r="57" spans="1:33">
      <c r="A57" s="3" t="s">
        <v>1690</v>
      </c>
      <c r="B57" s="3" t="str">
        <f t="shared" si="0"/>
        <v>13:51:50.044</v>
      </c>
      <c r="C57" s="3">
        <f t="shared" si="1"/>
        <v>49910.044000000002</v>
      </c>
      <c r="D57" s="3">
        <f t="shared" si="2"/>
        <v>5.0290000000022701</v>
      </c>
      <c r="E57" s="3">
        <v>226.88800000000001</v>
      </c>
      <c r="F57" s="3">
        <v>10232.700000000001</v>
      </c>
      <c r="G57" s="3">
        <v>10390</v>
      </c>
      <c r="H57" s="3">
        <v>876</v>
      </c>
      <c r="I57" s="3">
        <v>400.75</v>
      </c>
      <c r="J57">
        <f t="shared" si="3"/>
        <v>458.98200000000003</v>
      </c>
      <c r="K57">
        <f t="shared" si="4"/>
        <v>10224.919</v>
      </c>
      <c r="L57">
        <f t="shared" si="5"/>
        <v>-242.48700000000002</v>
      </c>
      <c r="M57">
        <f t="shared" si="6"/>
        <v>8413.7070000000003</v>
      </c>
      <c r="N57">
        <f t="shared" si="7"/>
        <v>-0.24248700000000004</v>
      </c>
      <c r="O57">
        <f t="shared" si="7"/>
        <v>8.4137070000000005</v>
      </c>
      <c r="AC57">
        <v>3.5139999999999998</v>
      </c>
      <c r="AD57">
        <v>-6.8299999237060547</v>
      </c>
      <c r="AE57">
        <v>6.1599998474121094</v>
      </c>
      <c r="AF57">
        <f t="shared" si="8"/>
        <v>-6.8299999237060547</v>
      </c>
      <c r="AG57">
        <f t="shared" si="9"/>
        <v>6.1599998474121094</v>
      </c>
    </row>
    <row r="58" spans="1:33">
      <c r="A58" s="3" t="s">
        <v>1691</v>
      </c>
      <c r="B58" s="3" t="str">
        <f t="shared" si="0"/>
        <v>13:51:50.136</v>
      </c>
      <c r="C58" s="3">
        <f t="shared" si="1"/>
        <v>49910.135999999999</v>
      </c>
      <c r="D58" s="3">
        <f t="shared" si="2"/>
        <v>5.1209999999991851</v>
      </c>
      <c r="E58" s="3">
        <v>233.47</v>
      </c>
      <c r="F58" s="3">
        <v>10334.700000000001</v>
      </c>
      <c r="G58" s="3">
        <v>10342.5</v>
      </c>
      <c r="H58" s="3">
        <v>873</v>
      </c>
      <c r="I58" s="3">
        <v>398.25</v>
      </c>
      <c r="J58">
        <f t="shared" si="3"/>
        <v>467.87700000000001</v>
      </c>
      <c r="K58">
        <f t="shared" si="4"/>
        <v>10326.743</v>
      </c>
      <c r="L58">
        <f t="shared" si="5"/>
        <v>-233.59200000000004</v>
      </c>
      <c r="M58">
        <f t="shared" si="6"/>
        <v>8515.5310000000009</v>
      </c>
      <c r="N58">
        <f t="shared" si="7"/>
        <v>-0.23359200000000005</v>
      </c>
      <c r="O58">
        <f t="shared" si="7"/>
        <v>8.5155310000000011</v>
      </c>
      <c r="AC58">
        <v>3.5739999999999998</v>
      </c>
      <c r="AD58">
        <v>-6.75</v>
      </c>
      <c r="AE58">
        <v>5.0300002098083496</v>
      </c>
      <c r="AF58">
        <f t="shared" si="8"/>
        <v>-6.75</v>
      </c>
      <c r="AG58">
        <f t="shared" si="9"/>
        <v>5.0300002098083496</v>
      </c>
    </row>
    <row r="59" spans="1:33">
      <c r="A59" s="3" t="s">
        <v>1692</v>
      </c>
      <c r="B59" s="3" t="str">
        <f t="shared" si="0"/>
        <v>13:51:50.229</v>
      </c>
      <c r="C59" s="3">
        <f t="shared" si="1"/>
        <v>49910.228999999999</v>
      </c>
      <c r="D59" s="3">
        <f t="shared" si="2"/>
        <v>5.2139999999999418</v>
      </c>
      <c r="E59" s="3">
        <v>226.70099999999999</v>
      </c>
      <c r="F59" s="3">
        <v>10624.4</v>
      </c>
      <c r="G59" s="3">
        <v>10235.5</v>
      </c>
      <c r="H59" s="3">
        <v>882</v>
      </c>
      <c r="I59" s="3">
        <v>395.75</v>
      </c>
      <c r="J59">
        <f t="shared" si="3"/>
        <v>467.68200000000002</v>
      </c>
      <c r="K59">
        <f t="shared" si="4"/>
        <v>10616.522000000001</v>
      </c>
      <c r="L59">
        <f t="shared" si="5"/>
        <v>-233.78700000000003</v>
      </c>
      <c r="M59">
        <f t="shared" si="6"/>
        <v>8805.3100000000013</v>
      </c>
      <c r="N59">
        <f t="shared" si="7"/>
        <v>-0.23378700000000005</v>
      </c>
      <c r="O59">
        <f t="shared" si="7"/>
        <v>8.8053100000000022</v>
      </c>
      <c r="AC59">
        <v>3.6419999999999999</v>
      </c>
      <c r="AD59">
        <v>-7.9000000953674316</v>
      </c>
      <c r="AE59">
        <v>6.940000057220459</v>
      </c>
      <c r="AF59">
        <f t="shared" si="8"/>
        <v>-7.9000000953674316</v>
      </c>
      <c r="AG59">
        <f t="shared" si="9"/>
        <v>6.940000057220459</v>
      </c>
    </row>
    <row r="60" spans="1:33">
      <c r="A60" s="3" t="s">
        <v>1693</v>
      </c>
      <c r="B60" s="3" t="str">
        <f t="shared" si="0"/>
        <v>13:51:50.321</v>
      </c>
      <c r="C60" s="3">
        <f t="shared" si="1"/>
        <v>49910.321000000004</v>
      </c>
      <c r="D60" s="3">
        <f t="shared" si="2"/>
        <v>5.3060000000041327</v>
      </c>
      <c r="E60" s="3">
        <v>247.10900000000001</v>
      </c>
      <c r="F60" s="3">
        <v>10728.7</v>
      </c>
      <c r="G60" s="3">
        <v>10177.5</v>
      </c>
      <c r="H60" s="3">
        <v>877</v>
      </c>
      <c r="I60" s="3">
        <v>393.25</v>
      </c>
      <c r="J60">
        <f t="shared" si="3"/>
        <v>490.45100000000002</v>
      </c>
      <c r="K60">
        <f t="shared" si="4"/>
        <v>10720.332</v>
      </c>
      <c r="L60">
        <f t="shared" si="5"/>
        <v>-211.01800000000003</v>
      </c>
      <c r="M60">
        <f t="shared" si="6"/>
        <v>8909.1200000000008</v>
      </c>
      <c r="N60">
        <f t="shared" si="7"/>
        <v>-0.21101800000000004</v>
      </c>
      <c r="O60">
        <f t="shared" si="7"/>
        <v>8.9091200000000015</v>
      </c>
      <c r="AC60">
        <v>3.7120000000000002</v>
      </c>
      <c r="AD60">
        <v>-4.869999885559082</v>
      </c>
      <c r="AE60">
        <v>8.8000001907348633</v>
      </c>
      <c r="AF60">
        <f t="shared" si="8"/>
        <v>-4.869999885559082</v>
      </c>
      <c r="AG60">
        <f t="shared" si="9"/>
        <v>8.8000001907348633</v>
      </c>
    </row>
    <row r="61" spans="1:33">
      <c r="A61" s="3" t="s">
        <v>1694</v>
      </c>
      <c r="B61" s="3" t="str">
        <f t="shared" si="0"/>
        <v>13:51:50.416</v>
      </c>
      <c r="C61" s="3">
        <f t="shared" si="1"/>
        <v>49910.415999999997</v>
      </c>
      <c r="D61" s="3">
        <f t="shared" si="2"/>
        <v>5.4009999999980209</v>
      </c>
      <c r="E61" s="3">
        <v>238.90199999999999</v>
      </c>
      <c r="F61" s="3">
        <v>11009.6</v>
      </c>
      <c r="G61" s="3">
        <v>10084.5</v>
      </c>
      <c r="H61" s="3">
        <v>890</v>
      </c>
      <c r="I61" s="3">
        <v>390.75</v>
      </c>
      <c r="J61">
        <f t="shared" si="3"/>
        <v>488.61900000000003</v>
      </c>
      <c r="K61">
        <f t="shared" si="4"/>
        <v>11001.346</v>
      </c>
      <c r="L61">
        <f t="shared" si="5"/>
        <v>-212.85000000000002</v>
      </c>
      <c r="M61">
        <f t="shared" si="6"/>
        <v>9190.134</v>
      </c>
      <c r="N61">
        <f t="shared" si="7"/>
        <v>-0.21285000000000004</v>
      </c>
      <c r="O61">
        <f t="shared" si="7"/>
        <v>9.1901340000000005</v>
      </c>
      <c r="AC61">
        <v>3.7829999999999999</v>
      </c>
      <c r="AD61">
        <v>-6.619999885559082</v>
      </c>
      <c r="AE61">
        <v>7.5199999809265137</v>
      </c>
      <c r="AF61">
        <f t="shared" si="8"/>
        <v>-6.619999885559082</v>
      </c>
      <c r="AG61">
        <f t="shared" si="9"/>
        <v>7.5199999809265137</v>
      </c>
    </row>
    <row r="62" spans="1:33">
      <c r="A62" s="3" t="s">
        <v>1695</v>
      </c>
      <c r="B62" s="3" t="str">
        <f t="shared" si="0"/>
        <v>13:51:50.510</v>
      </c>
      <c r="C62" s="3">
        <f t="shared" si="1"/>
        <v>49910.51</v>
      </c>
      <c r="D62" s="3">
        <f t="shared" si="2"/>
        <v>5.4950000000026193</v>
      </c>
      <c r="E62" s="3">
        <v>251.624</v>
      </c>
      <c r="F62" s="3">
        <v>11107.7</v>
      </c>
      <c r="G62" s="3">
        <v>10039</v>
      </c>
      <c r="H62" s="3">
        <v>865</v>
      </c>
      <c r="I62" s="3">
        <v>388.25</v>
      </c>
      <c r="J62">
        <f t="shared" si="3"/>
        <v>503.56299999999999</v>
      </c>
      <c r="K62">
        <f t="shared" si="4"/>
        <v>11099.132</v>
      </c>
      <c r="L62">
        <f t="shared" si="5"/>
        <v>-197.90600000000006</v>
      </c>
      <c r="M62">
        <f t="shared" si="6"/>
        <v>9287.92</v>
      </c>
      <c r="N62">
        <f t="shared" si="7"/>
        <v>-0.19790600000000005</v>
      </c>
      <c r="O62">
        <f t="shared" si="7"/>
        <v>9.2879199999999997</v>
      </c>
      <c r="AC62">
        <v>3.8380000000000001</v>
      </c>
      <c r="AD62">
        <v>-7.869999885559082</v>
      </c>
      <c r="AE62">
        <v>3.7000000476837158</v>
      </c>
      <c r="AF62">
        <f t="shared" si="8"/>
        <v>-7.869999885559082</v>
      </c>
      <c r="AG62">
        <f t="shared" si="9"/>
        <v>3.7000000476837158</v>
      </c>
    </row>
    <row r="63" spans="1:33">
      <c r="A63" s="3" t="s">
        <v>1696</v>
      </c>
      <c r="B63" s="3" t="str">
        <f t="shared" si="0"/>
        <v>13:51:50.602</v>
      </c>
      <c r="C63" s="3">
        <f t="shared" si="1"/>
        <v>49910.601999999999</v>
      </c>
      <c r="D63" s="3">
        <f t="shared" si="2"/>
        <v>5.5869999999995343</v>
      </c>
      <c r="E63" s="3">
        <v>268.37299999999999</v>
      </c>
      <c r="F63" s="3">
        <v>11435.5</v>
      </c>
      <c r="G63" s="3">
        <v>9917</v>
      </c>
      <c r="H63" s="3">
        <v>971</v>
      </c>
      <c r="I63" s="3">
        <v>773</v>
      </c>
      <c r="J63">
        <f t="shared" si="3"/>
        <v>527.745</v>
      </c>
      <c r="K63">
        <f t="shared" si="4"/>
        <v>11426.468000000001</v>
      </c>
      <c r="L63">
        <f t="shared" si="5"/>
        <v>-173.72400000000005</v>
      </c>
      <c r="M63">
        <f t="shared" si="6"/>
        <v>9615.2560000000012</v>
      </c>
      <c r="N63">
        <f t="shared" si="7"/>
        <v>-0.17372400000000005</v>
      </c>
      <c r="O63">
        <f t="shared" si="7"/>
        <v>9.6152560000000022</v>
      </c>
      <c r="AC63">
        <v>3.9079999999999999</v>
      </c>
      <c r="AD63">
        <v>-6.3600001335144043</v>
      </c>
      <c r="AE63">
        <v>6.2600002288818359</v>
      </c>
      <c r="AF63">
        <f t="shared" si="8"/>
        <v>-6.3600001335144043</v>
      </c>
      <c r="AG63">
        <f t="shared" si="9"/>
        <v>6.2600002288818359</v>
      </c>
    </row>
    <row r="64" spans="1:33">
      <c r="A64" s="3" t="s">
        <v>1697</v>
      </c>
      <c r="B64" s="3" t="str">
        <f t="shared" si="0"/>
        <v>13:51:50.695</v>
      </c>
      <c r="C64" s="3">
        <f t="shared" si="1"/>
        <v>49910.695</v>
      </c>
      <c r="D64" s="3">
        <f t="shared" si="2"/>
        <v>5.680000000000291</v>
      </c>
      <c r="E64" s="3">
        <v>260.19600000000003</v>
      </c>
      <c r="F64" s="3">
        <v>11568.9</v>
      </c>
      <c r="G64" s="3">
        <v>9884.5</v>
      </c>
      <c r="H64" s="3">
        <v>889</v>
      </c>
      <c r="I64" s="3">
        <v>383.5</v>
      </c>
      <c r="J64">
        <f t="shared" si="3"/>
        <v>522.59699999999998</v>
      </c>
      <c r="K64">
        <f t="shared" si="4"/>
        <v>11560.019</v>
      </c>
      <c r="L64">
        <f t="shared" si="5"/>
        <v>-178.87200000000007</v>
      </c>
      <c r="M64">
        <f t="shared" si="6"/>
        <v>9748.8070000000007</v>
      </c>
      <c r="N64">
        <f t="shared" si="7"/>
        <v>-0.17887200000000009</v>
      </c>
      <c r="O64">
        <f t="shared" si="7"/>
        <v>9.7488070000000011</v>
      </c>
      <c r="AC64">
        <v>3.9710000000000001</v>
      </c>
      <c r="AD64">
        <v>-8.9899997711181641</v>
      </c>
      <c r="AE64">
        <v>6.0900001525878906</v>
      </c>
      <c r="AF64">
        <f t="shared" si="8"/>
        <v>-8.9899997711181641</v>
      </c>
      <c r="AG64">
        <f t="shared" si="9"/>
        <v>6.0900001525878906</v>
      </c>
    </row>
    <row r="65" spans="1:33">
      <c r="A65" s="3" t="s">
        <v>1698</v>
      </c>
      <c r="B65" s="3" t="str">
        <f t="shared" si="0"/>
        <v>13:51:50.787</v>
      </c>
      <c r="C65" s="3">
        <f t="shared" si="1"/>
        <v>49910.786999999997</v>
      </c>
      <c r="D65" s="3">
        <f t="shared" si="2"/>
        <v>5.771999999997206</v>
      </c>
      <c r="E65" s="3">
        <v>257.38499999999999</v>
      </c>
      <c r="F65" s="3">
        <v>11881.3</v>
      </c>
      <c r="G65" s="3">
        <v>9799</v>
      </c>
      <c r="H65" s="3">
        <v>966</v>
      </c>
      <c r="I65" s="3">
        <v>762.5</v>
      </c>
      <c r="J65">
        <f t="shared" si="3"/>
        <v>526.87400000000002</v>
      </c>
      <c r="K65">
        <f t="shared" si="4"/>
        <v>11872.402</v>
      </c>
      <c r="L65">
        <f t="shared" si="5"/>
        <v>-174.59500000000003</v>
      </c>
      <c r="M65">
        <f t="shared" si="6"/>
        <v>10061.19</v>
      </c>
      <c r="N65">
        <f t="shared" si="7"/>
        <v>-0.17459500000000003</v>
      </c>
      <c r="O65">
        <f t="shared" si="7"/>
        <v>10.06119</v>
      </c>
      <c r="AC65">
        <v>4.0369999999999999</v>
      </c>
      <c r="AD65">
        <v>-9.8100004196166992</v>
      </c>
      <c r="AE65">
        <v>7.4099998474121094</v>
      </c>
      <c r="AF65">
        <f t="shared" si="8"/>
        <v>-9.8100004196166992</v>
      </c>
      <c r="AG65">
        <f t="shared" si="9"/>
        <v>7.4099998474121094</v>
      </c>
    </row>
    <row r="66" spans="1:33">
      <c r="A66" s="3" t="s">
        <v>1699</v>
      </c>
      <c r="B66" s="3" t="str">
        <f t="shared" si="0"/>
        <v>13:51:50.881</v>
      </c>
      <c r="C66" s="3">
        <f t="shared" si="1"/>
        <v>49910.881000000001</v>
      </c>
      <c r="D66" s="3">
        <f t="shared" si="2"/>
        <v>5.8660000000018044</v>
      </c>
      <c r="E66" s="3">
        <v>253.99199999999999</v>
      </c>
      <c r="F66" s="3">
        <v>12013</v>
      </c>
      <c r="G66" s="3">
        <v>9768</v>
      </c>
      <c r="H66" s="3">
        <v>902</v>
      </c>
      <c r="I66" s="3">
        <v>377.25</v>
      </c>
      <c r="J66">
        <f t="shared" si="3"/>
        <v>526.47</v>
      </c>
      <c r="K66">
        <f t="shared" si="4"/>
        <v>12004.146000000001</v>
      </c>
      <c r="L66">
        <f t="shared" si="5"/>
        <v>-174.99900000000002</v>
      </c>
      <c r="M66">
        <f t="shared" si="6"/>
        <v>10192.934000000001</v>
      </c>
      <c r="N66">
        <f t="shared" si="7"/>
        <v>-0.17499900000000002</v>
      </c>
      <c r="O66">
        <f t="shared" si="7"/>
        <v>10.192934000000001</v>
      </c>
      <c r="AC66">
        <v>4.101</v>
      </c>
      <c r="AD66">
        <v>-11.149999618530273</v>
      </c>
      <c r="AE66">
        <v>9.8299999237060547</v>
      </c>
      <c r="AF66">
        <f t="shared" si="8"/>
        <v>-11.149999618530273</v>
      </c>
      <c r="AG66">
        <f t="shared" si="9"/>
        <v>9.8299999237060547</v>
      </c>
    </row>
    <row r="67" spans="1:33">
      <c r="A67" s="3" t="s">
        <v>1700</v>
      </c>
      <c r="B67" s="3" t="str">
        <f t="shared" si="0"/>
        <v>13:51:50.972</v>
      </c>
      <c r="C67" s="3">
        <f t="shared" si="1"/>
        <v>49910.972000000002</v>
      </c>
      <c r="D67" s="3">
        <f t="shared" si="2"/>
        <v>5.9570000000021537</v>
      </c>
      <c r="E67" s="3">
        <v>279.72699999999998</v>
      </c>
      <c r="F67" s="3">
        <v>12281.8</v>
      </c>
      <c r="G67" s="3">
        <v>9678</v>
      </c>
      <c r="H67" s="3">
        <v>903.5</v>
      </c>
      <c r="I67" s="3">
        <v>373.25</v>
      </c>
      <c r="J67">
        <f t="shared" si="3"/>
        <v>558.29600000000005</v>
      </c>
      <c r="K67">
        <f t="shared" si="4"/>
        <v>12272.293</v>
      </c>
      <c r="L67">
        <f t="shared" si="5"/>
        <v>-143.173</v>
      </c>
      <c r="M67">
        <f t="shared" si="6"/>
        <v>10461.081</v>
      </c>
      <c r="N67">
        <f t="shared" si="7"/>
        <v>-0.14317299999999999</v>
      </c>
      <c r="O67">
        <f t="shared" si="7"/>
        <v>10.461081</v>
      </c>
      <c r="AC67">
        <v>4.173</v>
      </c>
      <c r="AD67">
        <v>-10.229999542236328</v>
      </c>
      <c r="AE67">
        <v>9.9700002670288086</v>
      </c>
      <c r="AF67">
        <f t="shared" si="8"/>
        <v>-10.229999542236328</v>
      </c>
      <c r="AG67">
        <f t="shared" si="9"/>
        <v>9.9700002670288086</v>
      </c>
    </row>
    <row r="68" spans="1:33">
      <c r="A68" s="3" t="s">
        <v>1701</v>
      </c>
      <c r="B68" s="3" t="str">
        <f t="shared" si="0"/>
        <v>13:51:51.066</v>
      </c>
      <c r="C68" s="3">
        <f t="shared" si="1"/>
        <v>49911.065999999999</v>
      </c>
      <c r="D68" s="3">
        <f t="shared" si="2"/>
        <v>6.0509999999994761</v>
      </c>
      <c r="E68" s="3">
        <v>278.74400000000003</v>
      </c>
      <c r="F68" s="3">
        <v>12411.4</v>
      </c>
      <c r="G68" s="3">
        <v>9650</v>
      </c>
      <c r="H68" s="3">
        <v>973</v>
      </c>
      <c r="I68" s="3">
        <v>743.5</v>
      </c>
      <c r="J68">
        <f t="shared" si="3"/>
        <v>560.25400000000002</v>
      </c>
      <c r="K68">
        <f t="shared" si="4"/>
        <v>12401.880999999999</v>
      </c>
      <c r="L68">
        <f t="shared" si="5"/>
        <v>-141.21500000000003</v>
      </c>
      <c r="M68">
        <f t="shared" si="6"/>
        <v>10590.669</v>
      </c>
      <c r="N68">
        <f t="shared" si="7"/>
        <v>-0.14121500000000003</v>
      </c>
      <c r="O68">
        <f t="shared" si="7"/>
        <v>10.590669</v>
      </c>
      <c r="AC68">
        <v>4.2370000000000001</v>
      </c>
      <c r="AD68">
        <v>-7.5399999618530273</v>
      </c>
      <c r="AE68">
        <v>8.0100002288818359</v>
      </c>
      <c r="AF68">
        <f t="shared" si="8"/>
        <v>-7.5399999618530273</v>
      </c>
      <c r="AG68">
        <f t="shared" si="9"/>
        <v>8.0100002288818359</v>
      </c>
    </row>
    <row r="69" spans="1:33">
      <c r="A69" s="3" t="s">
        <v>1702</v>
      </c>
      <c r="B69" s="3" t="str">
        <f t="shared" ref="B69:B132" si="10">MID(A69,12,8)&amp;"."&amp;RIGHT(A69,3)</f>
        <v>13:51:51.160</v>
      </c>
      <c r="C69" s="3">
        <f t="shared" ref="C69:C132" si="11">LEFT(B69,2)*3600+MID(B69,4,2)*60+RIGHT(B69,6)</f>
        <v>49911.16</v>
      </c>
      <c r="D69" s="3">
        <f t="shared" ref="D69:D132" si="12">C69-$C$4</f>
        <v>6.1450000000040745</v>
      </c>
      <c r="E69" s="3">
        <v>289.68900000000002</v>
      </c>
      <c r="F69" s="3">
        <v>12713.4</v>
      </c>
      <c r="G69" s="3">
        <v>9578.5</v>
      </c>
      <c r="H69" s="3">
        <v>910</v>
      </c>
      <c r="I69" s="3">
        <v>367.75</v>
      </c>
      <c r="J69">
        <f t="shared" ref="J69:J132" si="13">ROUND(E69*COS(-1.3*PI()/180)-F69*SIN(-1.3*PI()/180),3)</f>
        <v>578.048</v>
      </c>
      <c r="K69">
        <f t="shared" ref="K69:K132" si="14">ROUND(E69*SIN(-1.3*PI()/180)+F69*COS(-1.3*PI()/180),3)</f>
        <v>12703.555</v>
      </c>
      <c r="L69">
        <f t="shared" ref="L69:L132" si="15">J69-$J$4</f>
        <v>-123.42100000000005</v>
      </c>
      <c r="M69">
        <f t="shared" ref="M69:M132" si="16">K69-$K$4</f>
        <v>10892.343000000001</v>
      </c>
      <c r="N69">
        <f t="shared" ref="N69:O132" si="17">L69*0.001</f>
        <v>-0.12342100000000006</v>
      </c>
      <c r="O69">
        <f t="shared" si="17"/>
        <v>10.892343</v>
      </c>
      <c r="AC69">
        <v>4.3070000000000004</v>
      </c>
      <c r="AD69">
        <v>-4.9200000762939453</v>
      </c>
      <c r="AE69">
        <v>11.850000381469727</v>
      </c>
      <c r="AF69">
        <f t="shared" ref="AF69:AF132" si="18">AD69</f>
        <v>-4.9200000762939453</v>
      </c>
      <c r="AG69">
        <f t="shared" ref="AG69:AG132" si="19">AE69</f>
        <v>11.850000381469727</v>
      </c>
    </row>
    <row r="70" spans="1:33">
      <c r="A70" s="3" t="s">
        <v>1703</v>
      </c>
      <c r="B70" s="3" t="str">
        <f t="shared" si="10"/>
        <v>13:51:51.251</v>
      </c>
      <c r="C70" s="3">
        <f t="shared" si="11"/>
        <v>49911.250999999997</v>
      </c>
      <c r="D70" s="3">
        <f t="shared" si="12"/>
        <v>6.2359999999971478</v>
      </c>
      <c r="E70" s="3">
        <v>290.488</v>
      </c>
      <c r="F70" s="3">
        <v>12883.2</v>
      </c>
      <c r="G70" s="3">
        <v>9547.5</v>
      </c>
      <c r="H70" s="3">
        <v>916</v>
      </c>
      <c r="I70" s="3">
        <v>364.25</v>
      </c>
      <c r="J70">
        <f t="shared" si="13"/>
        <v>582.69899999999996</v>
      </c>
      <c r="K70">
        <f t="shared" si="14"/>
        <v>12873.294</v>
      </c>
      <c r="L70">
        <f t="shared" si="15"/>
        <v>-118.7700000000001</v>
      </c>
      <c r="M70">
        <f t="shared" si="16"/>
        <v>11062.082</v>
      </c>
      <c r="N70">
        <f t="shared" si="17"/>
        <v>-0.1187700000000001</v>
      </c>
      <c r="O70">
        <f t="shared" si="17"/>
        <v>11.062082</v>
      </c>
      <c r="AC70">
        <v>4.3710000000000004</v>
      </c>
      <c r="AD70">
        <v>-6.5300002098083496</v>
      </c>
      <c r="AE70">
        <v>11.159999847412109</v>
      </c>
      <c r="AF70">
        <f t="shared" si="18"/>
        <v>-6.5300002098083496</v>
      </c>
      <c r="AG70">
        <f t="shared" si="19"/>
        <v>11.159999847412109</v>
      </c>
    </row>
    <row r="71" spans="1:33">
      <c r="A71" s="3" t="s">
        <v>1704</v>
      </c>
      <c r="B71" s="3" t="str">
        <f t="shared" si="10"/>
        <v>13:51:51.345</v>
      </c>
      <c r="C71" s="3">
        <f t="shared" si="11"/>
        <v>49911.345000000001</v>
      </c>
      <c r="D71" s="3">
        <f t="shared" si="12"/>
        <v>6.3300000000017462</v>
      </c>
      <c r="E71" s="3">
        <v>304.83199999999999</v>
      </c>
      <c r="F71" s="3">
        <v>13137.8</v>
      </c>
      <c r="G71" s="3">
        <v>9493.5</v>
      </c>
      <c r="H71" s="3">
        <v>894</v>
      </c>
      <c r="I71" s="3">
        <v>361</v>
      </c>
      <c r="J71">
        <f t="shared" si="13"/>
        <v>602.81500000000005</v>
      </c>
      <c r="K71">
        <f t="shared" si="14"/>
        <v>13127.503000000001</v>
      </c>
      <c r="L71">
        <f t="shared" si="15"/>
        <v>-98.653999999999996</v>
      </c>
      <c r="M71">
        <f t="shared" si="16"/>
        <v>11316.291000000001</v>
      </c>
      <c r="N71">
        <f t="shared" si="17"/>
        <v>-9.8653999999999992E-2</v>
      </c>
      <c r="O71">
        <f t="shared" si="17"/>
        <v>11.316291000000001</v>
      </c>
      <c r="AC71">
        <v>4.4370000000000003</v>
      </c>
      <c r="AD71">
        <v>-5.880000114440918</v>
      </c>
      <c r="AE71">
        <v>10.760000228881836</v>
      </c>
      <c r="AF71">
        <f t="shared" si="18"/>
        <v>-5.880000114440918</v>
      </c>
      <c r="AG71">
        <f t="shared" si="19"/>
        <v>10.760000228881836</v>
      </c>
    </row>
    <row r="72" spans="1:33">
      <c r="A72" s="3" t="s">
        <v>1705</v>
      </c>
      <c r="B72" s="3" t="str">
        <f t="shared" si="10"/>
        <v>13:51:51.438</v>
      </c>
      <c r="C72" s="3">
        <f t="shared" si="11"/>
        <v>49911.438000000002</v>
      </c>
      <c r="D72" s="3">
        <f t="shared" si="12"/>
        <v>6.4230000000025029</v>
      </c>
      <c r="E72" s="3">
        <v>313.738</v>
      </c>
      <c r="F72" s="3">
        <v>13305.9</v>
      </c>
      <c r="G72" s="3">
        <v>9462</v>
      </c>
      <c r="H72" s="3">
        <v>906.5</v>
      </c>
      <c r="I72" s="3">
        <v>357.75</v>
      </c>
      <c r="J72">
        <f t="shared" si="13"/>
        <v>615.53300000000002</v>
      </c>
      <c r="K72">
        <f t="shared" si="14"/>
        <v>13295.357</v>
      </c>
      <c r="L72">
        <f t="shared" si="15"/>
        <v>-85.936000000000035</v>
      </c>
      <c r="M72">
        <f t="shared" si="16"/>
        <v>11484.145</v>
      </c>
      <c r="N72">
        <f t="shared" si="17"/>
        <v>-8.593600000000004E-2</v>
      </c>
      <c r="O72">
        <f t="shared" si="17"/>
        <v>11.484145</v>
      </c>
      <c r="AC72">
        <v>4.4960000000000004</v>
      </c>
      <c r="AD72">
        <v>-7.429999828338623</v>
      </c>
      <c r="AE72">
        <v>14.119999885559082</v>
      </c>
      <c r="AF72">
        <f t="shared" si="18"/>
        <v>-7.429999828338623</v>
      </c>
      <c r="AG72">
        <f t="shared" si="19"/>
        <v>14.119999885559082</v>
      </c>
    </row>
    <row r="73" spans="1:33">
      <c r="A73" s="3" t="s">
        <v>1706</v>
      </c>
      <c r="B73" s="3" t="str">
        <f t="shared" si="10"/>
        <v>13:51:51.532</v>
      </c>
      <c r="C73" s="3">
        <f t="shared" si="11"/>
        <v>49911.531999999999</v>
      </c>
      <c r="D73" s="3">
        <f t="shared" si="12"/>
        <v>6.5169999999998254</v>
      </c>
      <c r="E73" s="3">
        <v>332.95699999999999</v>
      </c>
      <c r="F73" s="3">
        <v>13556.8</v>
      </c>
      <c r="G73" s="3">
        <v>9414.5</v>
      </c>
      <c r="H73" s="3">
        <v>916.5</v>
      </c>
      <c r="I73" s="3">
        <v>354.5</v>
      </c>
      <c r="J73">
        <f t="shared" si="13"/>
        <v>640.43899999999996</v>
      </c>
      <c r="K73">
        <f t="shared" si="14"/>
        <v>13545.757</v>
      </c>
      <c r="L73">
        <f t="shared" si="15"/>
        <v>-61.030000000000086</v>
      </c>
      <c r="M73">
        <f t="shared" si="16"/>
        <v>11734.545</v>
      </c>
      <c r="N73">
        <f t="shared" si="17"/>
        <v>-6.1030000000000091E-2</v>
      </c>
      <c r="O73">
        <f t="shared" si="17"/>
        <v>11.734545000000001</v>
      </c>
      <c r="AC73">
        <v>4.5629999999999997</v>
      </c>
      <c r="AD73">
        <v>-2.9600000381469727</v>
      </c>
      <c r="AE73">
        <v>14.439999580383301</v>
      </c>
      <c r="AF73">
        <f t="shared" si="18"/>
        <v>-2.9600000381469727</v>
      </c>
      <c r="AG73">
        <f t="shared" si="19"/>
        <v>14.439999580383301</v>
      </c>
    </row>
    <row r="74" spans="1:33">
      <c r="A74" s="3" t="s">
        <v>1707</v>
      </c>
      <c r="B74" s="3" t="str">
        <f t="shared" si="10"/>
        <v>13:51:51.625</v>
      </c>
      <c r="C74" s="3">
        <f t="shared" si="11"/>
        <v>49911.625</v>
      </c>
      <c r="D74" s="3">
        <f t="shared" si="12"/>
        <v>6.6100000000005821</v>
      </c>
      <c r="E74" s="3">
        <v>326.392</v>
      </c>
      <c r="F74" s="3">
        <v>13721.1</v>
      </c>
      <c r="G74" s="3">
        <v>9406</v>
      </c>
      <c r="H74" s="3">
        <v>908</v>
      </c>
      <c r="I74" s="3">
        <v>351.75</v>
      </c>
      <c r="J74">
        <f t="shared" si="13"/>
        <v>637.60299999999995</v>
      </c>
      <c r="K74">
        <f t="shared" si="14"/>
        <v>13710.163</v>
      </c>
      <c r="L74">
        <f t="shared" si="15"/>
        <v>-63.866000000000099</v>
      </c>
      <c r="M74">
        <f t="shared" si="16"/>
        <v>11898.951000000001</v>
      </c>
      <c r="N74">
        <f t="shared" si="17"/>
        <v>-6.3866000000000103E-2</v>
      </c>
      <c r="O74">
        <f t="shared" si="17"/>
        <v>11.898951000000002</v>
      </c>
      <c r="AC74">
        <v>4.6280000000000001</v>
      </c>
      <c r="AD74">
        <v>-2.0699999332427979</v>
      </c>
      <c r="AE74">
        <v>16.559999465942383</v>
      </c>
      <c r="AF74">
        <f t="shared" si="18"/>
        <v>-2.0699999332427979</v>
      </c>
      <c r="AG74">
        <f t="shared" si="19"/>
        <v>16.559999465942383</v>
      </c>
    </row>
    <row r="75" spans="1:33">
      <c r="A75" s="3" t="s">
        <v>1708</v>
      </c>
      <c r="B75" s="3" t="str">
        <f t="shared" si="10"/>
        <v>13:51:51.718</v>
      </c>
      <c r="C75" s="3">
        <f t="shared" si="11"/>
        <v>49911.718000000001</v>
      </c>
      <c r="D75" s="3">
        <f t="shared" si="12"/>
        <v>6.7030000000013388</v>
      </c>
      <c r="E75" s="3">
        <v>339.84500000000003</v>
      </c>
      <c r="F75" s="3">
        <v>14009.5</v>
      </c>
      <c r="G75" s="3">
        <v>9373</v>
      </c>
      <c r="H75" s="3">
        <v>989</v>
      </c>
      <c r="I75" s="3">
        <v>699</v>
      </c>
      <c r="J75">
        <f t="shared" si="13"/>
        <v>657.596</v>
      </c>
      <c r="K75">
        <f t="shared" si="14"/>
        <v>13998.183999999999</v>
      </c>
      <c r="L75">
        <f t="shared" si="15"/>
        <v>-43.873000000000047</v>
      </c>
      <c r="M75">
        <f t="shared" si="16"/>
        <v>12186.972</v>
      </c>
      <c r="N75">
        <f t="shared" si="17"/>
        <v>-4.3873000000000051E-2</v>
      </c>
      <c r="O75">
        <f t="shared" si="17"/>
        <v>12.186972000000001</v>
      </c>
      <c r="AC75">
        <v>4.6909999999999998</v>
      </c>
      <c r="AD75">
        <v>0.47999998927116394</v>
      </c>
      <c r="AE75">
        <v>18.989999771118164</v>
      </c>
      <c r="AF75">
        <f t="shared" si="18"/>
        <v>0.47999998927116394</v>
      </c>
      <c r="AG75">
        <f t="shared" si="19"/>
        <v>18.989999771118164</v>
      </c>
    </row>
    <row r="76" spans="1:33">
      <c r="A76" s="3" t="s">
        <v>1709</v>
      </c>
      <c r="B76" s="3" t="str">
        <f t="shared" si="10"/>
        <v>13:51:51.812</v>
      </c>
      <c r="C76" s="3">
        <f t="shared" si="11"/>
        <v>49911.811999999998</v>
      </c>
      <c r="D76" s="3">
        <f t="shared" si="12"/>
        <v>6.7969999999986612</v>
      </c>
      <c r="E76" s="3">
        <v>333.709</v>
      </c>
      <c r="F76" s="3">
        <v>14172.9</v>
      </c>
      <c r="G76" s="3">
        <v>9372</v>
      </c>
      <c r="H76" s="3">
        <v>986</v>
      </c>
      <c r="I76" s="3">
        <v>695</v>
      </c>
      <c r="J76">
        <f t="shared" si="13"/>
        <v>655.16800000000001</v>
      </c>
      <c r="K76">
        <f t="shared" si="14"/>
        <v>14161.681</v>
      </c>
      <c r="L76">
        <f t="shared" si="15"/>
        <v>-46.301000000000045</v>
      </c>
      <c r="M76">
        <f t="shared" si="16"/>
        <v>12350.469000000001</v>
      </c>
      <c r="N76">
        <f t="shared" si="17"/>
        <v>-4.6301000000000044E-2</v>
      </c>
      <c r="O76">
        <f t="shared" si="17"/>
        <v>12.350469</v>
      </c>
      <c r="AC76">
        <v>4.7640000000000002</v>
      </c>
      <c r="AD76">
        <v>-0.47999998927116394</v>
      </c>
      <c r="AE76">
        <v>17.469999313354492</v>
      </c>
      <c r="AF76">
        <f t="shared" si="18"/>
        <v>-0.47999998927116394</v>
      </c>
      <c r="AG76">
        <f t="shared" si="19"/>
        <v>17.469999313354492</v>
      </c>
    </row>
    <row r="77" spans="1:33">
      <c r="A77" s="3" t="s">
        <v>1710</v>
      </c>
      <c r="B77" s="3" t="str">
        <f t="shared" si="10"/>
        <v>13:51:51.904</v>
      </c>
      <c r="C77" s="3">
        <f t="shared" si="11"/>
        <v>49911.904000000002</v>
      </c>
      <c r="D77" s="3">
        <f t="shared" si="12"/>
        <v>6.8890000000028522</v>
      </c>
      <c r="E77" s="3">
        <v>340</v>
      </c>
      <c r="F77" s="3">
        <v>14500</v>
      </c>
      <c r="G77" s="3">
        <v>9360</v>
      </c>
      <c r="H77" s="3">
        <v>1007</v>
      </c>
      <c r="I77" s="3">
        <v>689.5</v>
      </c>
      <c r="J77">
        <f t="shared" si="13"/>
        <v>668.87900000000002</v>
      </c>
      <c r="K77">
        <f t="shared" si="14"/>
        <v>14488.554</v>
      </c>
      <c r="L77">
        <f t="shared" si="15"/>
        <v>-32.590000000000032</v>
      </c>
      <c r="M77">
        <f t="shared" si="16"/>
        <v>12677.342000000001</v>
      </c>
      <c r="N77">
        <f t="shared" si="17"/>
        <v>-3.2590000000000036E-2</v>
      </c>
      <c r="O77">
        <f t="shared" si="17"/>
        <v>12.677342000000001</v>
      </c>
      <c r="AC77">
        <v>4.8330000000000002</v>
      </c>
      <c r="AD77">
        <v>-1.190000057220459</v>
      </c>
      <c r="AE77">
        <v>18.469999313354492</v>
      </c>
      <c r="AF77">
        <f t="shared" si="18"/>
        <v>-1.190000057220459</v>
      </c>
      <c r="AG77">
        <f t="shared" si="19"/>
        <v>18.469999313354492</v>
      </c>
    </row>
    <row r="78" spans="1:33">
      <c r="A78" s="3" t="s">
        <v>1711</v>
      </c>
      <c r="B78" s="3" t="str">
        <f t="shared" si="10"/>
        <v>13:51:51.996</v>
      </c>
      <c r="C78" s="3">
        <f t="shared" si="11"/>
        <v>49911.995999999999</v>
      </c>
      <c r="D78" s="3">
        <f t="shared" si="12"/>
        <v>6.9809999999997672</v>
      </c>
      <c r="E78" s="3">
        <v>335.42599999999999</v>
      </c>
      <c r="F78" s="3">
        <v>14663.5</v>
      </c>
      <c r="G78" s="3">
        <v>9366</v>
      </c>
      <c r="H78" s="3">
        <v>997</v>
      </c>
      <c r="I78" s="3">
        <v>684</v>
      </c>
      <c r="J78">
        <f t="shared" si="13"/>
        <v>668.01499999999999</v>
      </c>
      <c r="K78">
        <f t="shared" si="14"/>
        <v>14652.116</v>
      </c>
      <c r="L78">
        <f t="shared" si="15"/>
        <v>-33.454000000000065</v>
      </c>
      <c r="M78">
        <f t="shared" si="16"/>
        <v>12840.904</v>
      </c>
      <c r="N78">
        <f t="shared" si="17"/>
        <v>-3.3454000000000067E-2</v>
      </c>
      <c r="O78">
        <f t="shared" si="17"/>
        <v>12.840904</v>
      </c>
      <c r="AC78">
        <v>4.8970000000000002</v>
      </c>
      <c r="AD78">
        <v>-0.25</v>
      </c>
      <c r="AE78">
        <v>18.379999160766602</v>
      </c>
      <c r="AF78">
        <f t="shared" si="18"/>
        <v>-0.25</v>
      </c>
      <c r="AG78">
        <f t="shared" si="19"/>
        <v>18.379999160766602</v>
      </c>
    </row>
    <row r="79" spans="1:33">
      <c r="A79" s="3" t="s">
        <v>1712</v>
      </c>
      <c r="B79" s="3" t="str">
        <f t="shared" si="10"/>
        <v>13:51:52.090</v>
      </c>
      <c r="C79" s="3">
        <f t="shared" si="11"/>
        <v>49912.09</v>
      </c>
      <c r="D79" s="3">
        <f t="shared" si="12"/>
        <v>7.0749999999970896</v>
      </c>
      <c r="E79" s="3">
        <v>326.89699999999999</v>
      </c>
      <c r="F79" s="3">
        <v>14950.2</v>
      </c>
      <c r="G79" s="3">
        <v>9384</v>
      </c>
      <c r="H79" s="3">
        <v>919</v>
      </c>
      <c r="I79" s="3">
        <v>335.25</v>
      </c>
      <c r="J79">
        <f t="shared" si="13"/>
        <v>665.99300000000005</v>
      </c>
      <c r="K79">
        <f t="shared" si="14"/>
        <v>14938.936</v>
      </c>
      <c r="L79">
        <f t="shared" si="15"/>
        <v>-35.475999999999999</v>
      </c>
      <c r="M79">
        <f t="shared" si="16"/>
        <v>13127.724</v>
      </c>
      <c r="N79">
        <f t="shared" si="17"/>
        <v>-3.5476000000000001E-2</v>
      </c>
      <c r="O79">
        <f t="shared" si="17"/>
        <v>13.127724000000001</v>
      </c>
      <c r="AC79">
        <v>4.9569999999999999</v>
      </c>
      <c r="AD79">
        <v>2.0299999713897705</v>
      </c>
      <c r="AE79">
        <v>18.819999694824219</v>
      </c>
      <c r="AF79">
        <f t="shared" si="18"/>
        <v>2.0299999713897705</v>
      </c>
      <c r="AG79">
        <f t="shared" si="19"/>
        <v>18.819999694824219</v>
      </c>
    </row>
    <row r="80" spans="1:33">
      <c r="A80" s="3" t="s">
        <v>1713</v>
      </c>
      <c r="B80" s="3" t="str">
        <f t="shared" si="10"/>
        <v>13:51:52.183</v>
      </c>
      <c r="C80" s="3">
        <f t="shared" si="11"/>
        <v>49912.182999999997</v>
      </c>
      <c r="D80" s="3">
        <f t="shared" si="12"/>
        <v>7.1679999999978463</v>
      </c>
      <c r="E80" s="3">
        <v>321.21199999999999</v>
      </c>
      <c r="F80" s="3">
        <v>15114.7</v>
      </c>
      <c r="G80" s="3">
        <v>9399</v>
      </c>
      <c r="H80" s="3">
        <v>923</v>
      </c>
      <c r="I80" s="3">
        <v>330.5</v>
      </c>
      <c r="J80">
        <f t="shared" si="13"/>
        <v>664.04200000000003</v>
      </c>
      <c r="K80">
        <f t="shared" si="14"/>
        <v>15103.522000000001</v>
      </c>
      <c r="L80">
        <f t="shared" si="15"/>
        <v>-37.427000000000021</v>
      </c>
      <c r="M80">
        <f t="shared" si="16"/>
        <v>13292.310000000001</v>
      </c>
      <c r="N80">
        <f t="shared" si="17"/>
        <v>-3.7427000000000023E-2</v>
      </c>
      <c r="O80">
        <f t="shared" si="17"/>
        <v>13.292310000000002</v>
      </c>
      <c r="AC80">
        <v>5.0359999999999996</v>
      </c>
      <c r="AD80">
        <v>1.5499999523162842</v>
      </c>
      <c r="AE80">
        <v>21.069999694824219</v>
      </c>
      <c r="AF80">
        <f t="shared" si="18"/>
        <v>1.5499999523162842</v>
      </c>
      <c r="AG80">
        <f t="shared" si="19"/>
        <v>21.069999694824219</v>
      </c>
    </row>
    <row r="81" spans="1:33">
      <c r="A81" s="3" t="s">
        <v>1714</v>
      </c>
      <c r="B81" s="3" t="str">
        <f t="shared" si="10"/>
        <v>13:51:52.279</v>
      </c>
      <c r="C81" s="3">
        <f t="shared" si="11"/>
        <v>49912.279000000002</v>
      </c>
      <c r="D81" s="3">
        <f t="shared" si="12"/>
        <v>7.2640000000028522</v>
      </c>
      <c r="E81" s="3">
        <v>303.61</v>
      </c>
      <c r="F81" s="3">
        <v>15446.2</v>
      </c>
      <c r="G81" s="3">
        <v>9444</v>
      </c>
      <c r="H81" s="3">
        <v>910.5</v>
      </c>
      <c r="I81" s="3">
        <v>326.5</v>
      </c>
      <c r="J81">
        <f t="shared" si="13"/>
        <v>653.96500000000003</v>
      </c>
      <c r="K81">
        <f t="shared" si="14"/>
        <v>15435.335999999999</v>
      </c>
      <c r="L81">
        <f t="shared" si="15"/>
        <v>-47.504000000000019</v>
      </c>
      <c r="M81">
        <f t="shared" si="16"/>
        <v>13624.124</v>
      </c>
      <c r="N81">
        <f t="shared" si="17"/>
        <v>-4.7504000000000018E-2</v>
      </c>
      <c r="O81">
        <f t="shared" si="17"/>
        <v>13.624124</v>
      </c>
      <c r="AC81">
        <v>5.1040000000000001</v>
      </c>
      <c r="AD81">
        <v>4.8499999046325684</v>
      </c>
      <c r="AE81">
        <v>19.569999694824219</v>
      </c>
      <c r="AF81">
        <f t="shared" si="18"/>
        <v>4.8499999046325684</v>
      </c>
      <c r="AG81">
        <f t="shared" si="19"/>
        <v>19.569999694824219</v>
      </c>
    </row>
    <row r="82" spans="1:33">
      <c r="A82" s="3" t="s">
        <v>1715</v>
      </c>
      <c r="B82" s="3" t="str">
        <f t="shared" si="10"/>
        <v>13:51:52.372</v>
      </c>
      <c r="C82" s="3">
        <f t="shared" si="11"/>
        <v>49912.372000000003</v>
      </c>
      <c r="D82" s="3">
        <f t="shared" si="12"/>
        <v>7.3570000000036089</v>
      </c>
      <c r="E82" s="3">
        <v>301.69</v>
      </c>
      <c r="F82" s="3">
        <v>15612.4</v>
      </c>
      <c r="G82" s="3">
        <v>9464</v>
      </c>
      <c r="H82" s="3">
        <v>920</v>
      </c>
      <c r="I82" s="3">
        <v>323.25</v>
      </c>
      <c r="J82">
        <f t="shared" si="13"/>
        <v>655.81600000000003</v>
      </c>
      <c r="K82">
        <f t="shared" si="14"/>
        <v>15601.537</v>
      </c>
      <c r="L82">
        <f t="shared" si="15"/>
        <v>-45.65300000000002</v>
      </c>
      <c r="M82">
        <f t="shared" si="16"/>
        <v>13790.325000000001</v>
      </c>
      <c r="N82">
        <f t="shared" si="17"/>
        <v>-4.565300000000002E-2</v>
      </c>
      <c r="O82">
        <f t="shared" si="17"/>
        <v>13.790325000000001</v>
      </c>
      <c r="AC82">
        <v>5.1639999999999997</v>
      </c>
      <c r="AD82">
        <v>3.2100000381469727</v>
      </c>
      <c r="AE82">
        <v>15.5</v>
      </c>
      <c r="AF82">
        <f t="shared" si="18"/>
        <v>3.2100000381469727</v>
      </c>
      <c r="AG82">
        <f t="shared" si="19"/>
        <v>15.5</v>
      </c>
    </row>
    <row r="83" spans="1:33">
      <c r="A83" s="3" t="s">
        <v>1716</v>
      </c>
      <c r="B83" s="3" t="str">
        <f t="shared" si="10"/>
        <v>13:51:52.464</v>
      </c>
      <c r="C83" s="3">
        <f t="shared" si="11"/>
        <v>49912.464</v>
      </c>
      <c r="D83" s="3">
        <f t="shared" si="12"/>
        <v>7.4490000000005239</v>
      </c>
      <c r="E83" s="3">
        <v>288.52499999999998</v>
      </c>
      <c r="F83" s="3">
        <v>15906.6</v>
      </c>
      <c r="G83" s="3">
        <v>9516</v>
      </c>
      <c r="H83" s="3">
        <v>984</v>
      </c>
      <c r="I83" s="3">
        <v>641.5</v>
      </c>
      <c r="J83">
        <f t="shared" si="13"/>
        <v>649.32899999999995</v>
      </c>
      <c r="K83">
        <f t="shared" si="14"/>
        <v>15895.96</v>
      </c>
      <c r="L83">
        <f t="shared" si="15"/>
        <v>-52.1400000000001</v>
      </c>
      <c r="M83">
        <f t="shared" si="16"/>
        <v>14084.748</v>
      </c>
      <c r="N83">
        <f t="shared" si="17"/>
        <v>-5.2140000000000103E-2</v>
      </c>
      <c r="O83">
        <f t="shared" si="17"/>
        <v>14.084747999999999</v>
      </c>
      <c r="AC83">
        <v>5.2309999999999999</v>
      </c>
      <c r="AD83">
        <v>-0.36000001430511475</v>
      </c>
      <c r="AE83">
        <v>12.699999809265137</v>
      </c>
      <c r="AF83">
        <f t="shared" si="18"/>
        <v>-0.36000001430511475</v>
      </c>
      <c r="AG83">
        <f t="shared" si="19"/>
        <v>12.699999809265137</v>
      </c>
    </row>
    <row r="84" spans="1:33">
      <c r="A84" s="3" t="s">
        <v>1717</v>
      </c>
      <c r="B84" s="3" t="str">
        <f t="shared" si="10"/>
        <v>13:51:52.558</v>
      </c>
      <c r="C84" s="3">
        <f t="shared" si="11"/>
        <v>49912.557999999997</v>
      </c>
      <c r="D84" s="3">
        <f t="shared" si="12"/>
        <v>7.5429999999978463</v>
      </c>
      <c r="E84" s="3">
        <v>292.04300000000001</v>
      </c>
      <c r="F84" s="3">
        <v>16032.2</v>
      </c>
      <c r="G84" s="3">
        <v>9532</v>
      </c>
      <c r="H84" s="3">
        <v>912</v>
      </c>
      <c r="I84" s="3">
        <v>317.25</v>
      </c>
      <c r="J84">
        <f t="shared" si="13"/>
        <v>655.69600000000003</v>
      </c>
      <c r="K84">
        <f t="shared" si="14"/>
        <v>16021.448</v>
      </c>
      <c r="L84">
        <f t="shared" si="15"/>
        <v>-45.773000000000025</v>
      </c>
      <c r="M84">
        <f t="shared" si="16"/>
        <v>14210.236000000001</v>
      </c>
      <c r="N84">
        <f t="shared" si="17"/>
        <v>-4.5773000000000029E-2</v>
      </c>
      <c r="O84">
        <f t="shared" si="17"/>
        <v>14.210236000000002</v>
      </c>
      <c r="AC84">
        <v>5.3</v>
      </c>
      <c r="AD84">
        <v>1.9500000476837158</v>
      </c>
      <c r="AE84">
        <v>13.880000114440918</v>
      </c>
      <c r="AF84">
        <f t="shared" si="18"/>
        <v>1.9500000476837158</v>
      </c>
      <c r="AG84">
        <f t="shared" si="19"/>
        <v>13.880000114440918</v>
      </c>
    </row>
    <row r="85" spans="1:33">
      <c r="A85" s="3" t="s">
        <v>1718</v>
      </c>
      <c r="B85" s="3" t="str">
        <f t="shared" si="10"/>
        <v>13:51:52.651</v>
      </c>
      <c r="C85" s="3">
        <f t="shared" si="11"/>
        <v>49912.650999999998</v>
      </c>
      <c r="D85" s="3">
        <f t="shared" si="12"/>
        <v>7.635999999998603</v>
      </c>
      <c r="E85" s="3">
        <v>285.214</v>
      </c>
      <c r="F85" s="3">
        <v>16330</v>
      </c>
      <c r="G85" s="3">
        <v>9591</v>
      </c>
      <c r="H85" s="3">
        <v>984</v>
      </c>
      <c r="I85" s="3">
        <v>630.5</v>
      </c>
      <c r="J85">
        <f t="shared" si="13"/>
        <v>655.625</v>
      </c>
      <c r="K85">
        <f t="shared" si="14"/>
        <v>16319.325999999999</v>
      </c>
      <c r="L85">
        <f t="shared" si="15"/>
        <v>-45.844000000000051</v>
      </c>
      <c r="M85">
        <f t="shared" si="16"/>
        <v>14508.114</v>
      </c>
      <c r="N85">
        <f t="shared" si="17"/>
        <v>-4.5844000000000051E-2</v>
      </c>
      <c r="O85">
        <f t="shared" si="17"/>
        <v>14.508113999999999</v>
      </c>
      <c r="AC85">
        <v>5.3579999999999997</v>
      </c>
      <c r="AD85">
        <v>2.5399999618530273</v>
      </c>
      <c r="AE85">
        <v>15.25</v>
      </c>
      <c r="AF85">
        <f t="shared" si="18"/>
        <v>2.5399999618530273</v>
      </c>
      <c r="AG85">
        <f t="shared" si="19"/>
        <v>15.25</v>
      </c>
    </row>
    <row r="86" spans="1:33">
      <c r="A86" s="3" t="s">
        <v>1719</v>
      </c>
      <c r="B86" s="3" t="str">
        <f t="shared" si="10"/>
        <v>13:51:52.746</v>
      </c>
      <c r="C86" s="3">
        <f t="shared" si="11"/>
        <v>49912.745999999999</v>
      </c>
      <c r="D86" s="3">
        <f t="shared" si="12"/>
        <v>7.7309999999997672</v>
      </c>
      <c r="E86" s="3">
        <v>279.45999999999998</v>
      </c>
      <c r="F86" s="3">
        <v>16502.400000000001</v>
      </c>
      <c r="G86" s="3">
        <v>9631</v>
      </c>
      <c r="H86" s="3">
        <v>969</v>
      </c>
      <c r="I86" s="3">
        <v>625</v>
      </c>
      <c r="J86">
        <f t="shared" si="13"/>
        <v>653.78399999999999</v>
      </c>
      <c r="K86">
        <f t="shared" si="14"/>
        <v>16491.812000000002</v>
      </c>
      <c r="L86">
        <f t="shared" si="15"/>
        <v>-47.685000000000059</v>
      </c>
      <c r="M86">
        <f t="shared" si="16"/>
        <v>14680.600000000002</v>
      </c>
      <c r="N86">
        <f t="shared" si="17"/>
        <v>-4.7685000000000061E-2</v>
      </c>
      <c r="O86">
        <f t="shared" si="17"/>
        <v>14.680600000000002</v>
      </c>
      <c r="AC86">
        <v>5.431</v>
      </c>
      <c r="AD86">
        <v>4.0100002288818359</v>
      </c>
      <c r="AE86">
        <v>13.949999809265137</v>
      </c>
      <c r="AF86">
        <f t="shared" si="18"/>
        <v>4.0100002288818359</v>
      </c>
      <c r="AG86">
        <f t="shared" si="19"/>
        <v>13.949999809265137</v>
      </c>
    </row>
    <row r="87" spans="1:33">
      <c r="A87" s="3" t="s">
        <v>1720</v>
      </c>
      <c r="B87" s="3" t="str">
        <f t="shared" si="10"/>
        <v>13:51:52.838</v>
      </c>
      <c r="C87" s="3">
        <f t="shared" si="11"/>
        <v>49912.838000000003</v>
      </c>
      <c r="D87" s="3">
        <f t="shared" si="12"/>
        <v>7.8230000000039581</v>
      </c>
      <c r="E87" s="3">
        <v>255.14099999999999</v>
      </c>
      <c r="F87" s="3">
        <v>16854.900000000001</v>
      </c>
      <c r="G87" s="3">
        <v>9734</v>
      </c>
      <c r="H87" s="3">
        <v>967</v>
      </c>
      <c r="I87" s="3">
        <v>619.5</v>
      </c>
      <c r="J87">
        <f t="shared" si="13"/>
        <v>637.46799999999996</v>
      </c>
      <c r="K87">
        <f t="shared" si="14"/>
        <v>16844.773000000001</v>
      </c>
      <c r="L87">
        <f t="shared" si="15"/>
        <v>-64.00100000000009</v>
      </c>
      <c r="M87">
        <f t="shared" si="16"/>
        <v>15033.561000000002</v>
      </c>
      <c r="N87">
        <f t="shared" si="17"/>
        <v>-6.4001000000000086E-2</v>
      </c>
      <c r="O87">
        <f t="shared" si="17"/>
        <v>15.033561000000002</v>
      </c>
      <c r="AC87">
        <v>5.492</v>
      </c>
      <c r="AD87">
        <v>-0.61000001430511475</v>
      </c>
      <c r="AE87">
        <v>8.6999998092651367</v>
      </c>
      <c r="AF87">
        <f t="shared" si="18"/>
        <v>-0.61000001430511475</v>
      </c>
      <c r="AG87">
        <f t="shared" si="19"/>
        <v>8.6999998092651367</v>
      </c>
    </row>
    <row r="88" spans="1:33">
      <c r="A88" s="3" t="s">
        <v>1721</v>
      </c>
      <c r="B88" s="3" t="str">
        <f t="shared" si="10"/>
        <v>13:51:52.933</v>
      </c>
      <c r="C88" s="3">
        <f t="shared" si="11"/>
        <v>49912.932999999997</v>
      </c>
      <c r="D88" s="3">
        <f t="shared" si="12"/>
        <v>7.9179999999978463</v>
      </c>
      <c r="E88" s="3">
        <v>254.47399999999999</v>
      </c>
      <c r="F88" s="3">
        <v>16986.8</v>
      </c>
      <c r="G88" s="3">
        <v>9767.5</v>
      </c>
      <c r="H88" s="3">
        <v>894</v>
      </c>
      <c r="I88" s="3">
        <v>304.25</v>
      </c>
      <c r="J88">
        <f t="shared" si="13"/>
        <v>639.79399999999998</v>
      </c>
      <c r="K88">
        <f t="shared" si="14"/>
        <v>16976.653999999999</v>
      </c>
      <c r="L88">
        <f t="shared" si="15"/>
        <v>-61.675000000000068</v>
      </c>
      <c r="M88">
        <f t="shared" si="16"/>
        <v>15165.441999999999</v>
      </c>
      <c r="N88">
        <f t="shared" si="17"/>
        <v>-6.167500000000007E-2</v>
      </c>
      <c r="O88">
        <f t="shared" si="17"/>
        <v>15.165441999999999</v>
      </c>
      <c r="AC88">
        <v>5.5629999999999997</v>
      </c>
      <c r="AD88">
        <v>-6.3600001335144043</v>
      </c>
      <c r="AE88">
        <v>4.5399999618530273</v>
      </c>
      <c r="AF88">
        <f t="shared" si="18"/>
        <v>-6.3600001335144043</v>
      </c>
      <c r="AG88">
        <f t="shared" si="19"/>
        <v>4.5399999618530273</v>
      </c>
    </row>
    <row r="89" spans="1:33">
      <c r="A89" s="3" t="s">
        <v>1722</v>
      </c>
      <c r="B89" s="3" t="str">
        <f t="shared" si="10"/>
        <v>13:51:53.025</v>
      </c>
      <c r="C89" s="3">
        <f t="shared" si="11"/>
        <v>49913.025000000001</v>
      </c>
      <c r="D89" s="3">
        <f t="shared" si="12"/>
        <v>8.0100000000020373</v>
      </c>
      <c r="E89" s="3">
        <v>236.44900000000001</v>
      </c>
      <c r="F89" s="3">
        <v>17303.2</v>
      </c>
      <c r="G89" s="3">
        <v>9870</v>
      </c>
      <c r="H89" s="3">
        <v>966</v>
      </c>
      <c r="I89" s="3">
        <v>603</v>
      </c>
      <c r="J89">
        <f t="shared" si="13"/>
        <v>628.952</v>
      </c>
      <c r="K89">
        <f t="shared" si="14"/>
        <v>17293.382000000001</v>
      </c>
      <c r="L89">
        <f t="shared" si="15"/>
        <v>-72.517000000000053</v>
      </c>
      <c r="M89">
        <f t="shared" si="16"/>
        <v>15482.170000000002</v>
      </c>
      <c r="N89">
        <f t="shared" si="17"/>
        <v>-7.2517000000000054E-2</v>
      </c>
      <c r="O89">
        <f t="shared" si="17"/>
        <v>15.482170000000002</v>
      </c>
      <c r="AC89">
        <v>5.6219999999999999</v>
      </c>
      <c r="AD89">
        <v>-9.3900003433227539</v>
      </c>
      <c r="AE89">
        <v>4.6100001335144043</v>
      </c>
      <c r="AF89">
        <f t="shared" si="18"/>
        <v>-9.3900003433227539</v>
      </c>
      <c r="AG89">
        <f t="shared" si="19"/>
        <v>4.6100001335144043</v>
      </c>
    </row>
    <row r="90" spans="1:33">
      <c r="A90" s="3" t="s">
        <v>1723</v>
      </c>
      <c r="B90" s="3" t="str">
        <f t="shared" si="10"/>
        <v>13:51:53.117</v>
      </c>
      <c r="C90" s="3">
        <f t="shared" si="11"/>
        <v>49913.116999999998</v>
      </c>
      <c r="D90" s="3">
        <f t="shared" si="12"/>
        <v>8.1019999999989523</v>
      </c>
      <c r="E90" s="3">
        <v>233.459</v>
      </c>
      <c r="F90" s="3">
        <v>17439.5</v>
      </c>
      <c r="G90" s="3">
        <v>9912.5</v>
      </c>
      <c r="H90" s="3">
        <v>878.5</v>
      </c>
      <c r="I90" s="3">
        <v>297.25</v>
      </c>
      <c r="J90">
        <f t="shared" si="13"/>
        <v>629.05499999999995</v>
      </c>
      <c r="K90">
        <f t="shared" si="14"/>
        <v>17429.715</v>
      </c>
      <c r="L90">
        <f t="shared" si="15"/>
        <v>-72.414000000000101</v>
      </c>
      <c r="M90">
        <f t="shared" si="16"/>
        <v>15618.503000000001</v>
      </c>
      <c r="N90">
        <f t="shared" si="17"/>
        <v>-7.2414000000000103E-2</v>
      </c>
      <c r="O90">
        <f t="shared" si="17"/>
        <v>15.618503</v>
      </c>
      <c r="AC90">
        <v>5.6849999999999996</v>
      </c>
      <c r="AD90">
        <v>-11.090000152587891</v>
      </c>
      <c r="AE90">
        <v>4.9499998092651367</v>
      </c>
      <c r="AF90">
        <f t="shared" si="18"/>
        <v>-11.090000152587891</v>
      </c>
      <c r="AG90">
        <f t="shared" si="19"/>
        <v>4.9499998092651367</v>
      </c>
    </row>
    <row r="91" spans="1:33">
      <c r="A91" s="3" t="s">
        <v>1724</v>
      </c>
      <c r="B91" s="3" t="str">
        <f t="shared" si="10"/>
        <v>13:51:53.210</v>
      </c>
      <c r="C91" s="3">
        <f t="shared" si="11"/>
        <v>49913.21</v>
      </c>
      <c r="D91" s="3">
        <f t="shared" si="12"/>
        <v>8.194999999999709</v>
      </c>
      <c r="E91" s="3">
        <v>222.12200000000001</v>
      </c>
      <c r="F91" s="3">
        <v>17763.5</v>
      </c>
      <c r="G91" s="3">
        <v>10024</v>
      </c>
      <c r="H91" s="3">
        <v>951</v>
      </c>
      <c r="I91" s="3">
        <v>590</v>
      </c>
      <c r="J91">
        <f t="shared" si="13"/>
        <v>625.07100000000003</v>
      </c>
      <c r="K91">
        <f t="shared" si="14"/>
        <v>17753.887999999999</v>
      </c>
      <c r="L91">
        <f t="shared" si="15"/>
        <v>-76.398000000000025</v>
      </c>
      <c r="M91">
        <f t="shared" si="16"/>
        <v>15942.675999999999</v>
      </c>
      <c r="N91">
        <f t="shared" si="17"/>
        <v>-7.6398000000000021E-2</v>
      </c>
      <c r="O91">
        <f t="shared" si="17"/>
        <v>15.942676000000001</v>
      </c>
      <c r="AC91">
        <v>5.7510000000000003</v>
      </c>
      <c r="AD91">
        <v>-8.3400001525878906</v>
      </c>
      <c r="AE91">
        <v>8.25</v>
      </c>
      <c r="AF91">
        <f t="shared" si="18"/>
        <v>-8.3400001525878906</v>
      </c>
      <c r="AG91">
        <f t="shared" si="19"/>
        <v>8.25</v>
      </c>
    </row>
    <row r="92" spans="1:33">
      <c r="A92" s="3" t="s">
        <v>1725</v>
      </c>
      <c r="B92" s="3" t="str">
        <f t="shared" si="10"/>
        <v>13:51:53.304</v>
      </c>
      <c r="C92" s="3">
        <f t="shared" si="11"/>
        <v>49913.303999999996</v>
      </c>
      <c r="D92" s="3">
        <f t="shared" si="12"/>
        <v>8.2889999999970314</v>
      </c>
      <c r="E92" s="3">
        <v>229.982</v>
      </c>
      <c r="F92" s="3">
        <v>17900.099999999999</v>
      </c>
      <c r="G92" s="3">
        <v>10062</v>
      </c>
      <c r="H92" s="3">
        <v>882</v>
      </c>
      <c r="I92" s="3">
        <v>291</v>
      </c>
      <c r="J92">
        <f t="shared" si="13"/>
        <v>636.02800000000002</v>
      </c>
      <c r="K92">
        <f t="shared" si="14"/>
        <v>17890.275000000001</v>
      </c>
      <c r="L92">
        <f t="shared" si="15"/>
        <v>-65.441000000000031</v>
      </c>
      <c r="M92">
        <f t="shared" si="16"/>
        <v>16079.063000000002</v>
      </c>
      <c r="N92">
        <f t="shared" si="17"/>
        <v>-6.5441000000000027E-2</v>
      </c>
      <c r="O92">
        <f t="shared" si="17"/>
        <v>16.079063000000001</v>
      </c>
      <c r="AC92">
        <v>5.83</v>
      </c>
      <c r="AD92">
        <v>-7.9000000953674316</v>
      </c>
      <c r="AE92">
        <v>2.3299999237060547</v>
      </c>
      <c r="AF92">
        <f t="shared" si="18"/>
        <v>-7.9000000953674316</v>
      </c>
      <c r="AG92">
        <f t="shared" si="19"/>
        <v>2.3299999237060547</v>
      </c>
    </row>
    <row r="93" spans="1:33">
      <c r="A93" s="3" t="s">
        <v>1726</v>
      </c>
      <c r="B93" s="3" t="str">
        <f t="shared" si="10"/>
        <v>13:51:53.398</v>
      </c>
      <c r="C93" s="3">
        <f t="shared" si="11"/>
        <v>49913.398000000001</v>
      </c>
      <c r="D93" s="3">
        <f t="shared" si="12"/>
        <v>8.3830000000016298</v>
      </c>
      <c r="E93" s="3">
        <v>206.01900000000001</v>
      </c>
      <c r="F93" s="3">
        <v>18239.8</v>
      </c>
      <c r="G93" s="3">
        <v>10204</v>
      </c>
      <c r="H93" s="3">
        <v>941</v>
      </c>
      <c r="I93" s="3">
        <v>577.5</v>
      </c>
      <c r="J93">
        <f t="shared" si="13"/>
        <v>619.77800000000002</v>
      </c>
      <c r="K93">
        <f t="shared" si="14"/>
        <v>18230.431</v>
      </c>
      <c r="L93">
        <f t="shared" si="15"/>
        <v>-81.691000000000031</v>
      </c>
      <c r="M93">
        <f t="shared" si="16"/>
        <v>16419.219000000001</v>
      </c>
      <c r="N93">
        <f t="shared" si="17"/>
        <v>-8.1691000000000027E-2</v>
      </c>
      <c r="O93">
        <f t="shared" si="17"/>
        <v>16.419219000000002</v>
      </c>
      <c r="AC93">
        <v>5.8920000000000003</v>
      </c>
      <c r="AD93">
        <v>-9.0399999618530273</v>
      </c>
      <c r="AE93">
        <v>1.559999942779541</v>
      </c>
      <c r="AF93">
        <f t="shared" si="18"/>
        <v>-9.0399999618530273</v>
      </c>
      <c r="AG93">
        <f t="shared" si="19"/>
        <v>1.559999942779541</v>
      </c>
    </row>
    <row r="94" spans="1:33">
      <c r="A94" s="3" t="s">
        <v>1727</v>
      </c>
      <c r="B94" s="3" t="str">
        <f t="shared" si="10"/>
        <v>13:51:53.490</v>
      </c>
      <c r="C94" s="3">
        <f t="shared" si="11"/>
        <v>49913.49</v>
      </c>
      <c r="D94" s="3">
        <f t="shared" si="12"/>
        <v>8.4749999999985448</v>
      </c>
      <c r="E94" s="3">
        <v>217.92400000000001</v>
      </c>
      <c r="F94" s="3">
        <v>18379.2</v>
      </c>
      <c r="G94" s="3">
        <v>10245</v>
      </c>
      <c r="H94" s="3">
        <v>868.5</v>
      </c>
      <c r="I94" s="3">
        <v>284.75</v>
      </c>
      <c r="J94">
        <f t="shared" si="13"/>
        <v>634.84299999999996</v>
      </c>
      <c r="K94">
        <f t="shared" si="14"/>
        <v>18369.525000000001</v>
      </c>
      <c r="L94">
        <f t="shared" si="15"/>
        <v>-66.62600000000009</v>
      </c>
      <c r="M94">
        <f t="shared" si="16"/>
        <v>16558.313000000002</v>
      </c>
      <c r="N94">
        <f t="shared" si="17"/>
        <v>-6.6626000000000088E-2</v>
      </c>
      <c r="O94">
        <f t="shared" si="17"/>
        <v>16.558313000000002</v>
      </c>
      <c r="AC94">
        <v>5.9630000000000001</v>
      </c>
      <c r="AD94">
        <v>-9.0500001907348633</v>
      </c>
      <c r="AE94">
        <v>1.6000000238418579</v>
      </c>
      <c r="AF94">
        <f t="shared" si="18"/>
        <v>-9.0500001907348633</v>
      </c>
      <c r="AG94">
        <f t="shared" si="19"/>
        <v>1.6000000238418579</v>
      </c>
    </row>
    <row r="95" spans="1:33">
      <c r="A95" s="3" t="s">
        <v>1728</v>
      </c>
      <c r="B95" s="3" t="str">
        <f t="shared" si="10"/>
        <v>13:51:53.585</v>
      </c>
      <c r="C95" s="3">
        <f t="shared" si="11"/>
        <v>49913.584999999999</v>
      </c>
      <c r="D95" s="3">
        <f t="shared" si="12"/>
        <v>8.569999999999709</v>
      </c>
      <c r="E95" s="3">
        <v>223.41399999999999</v>
      </c>
      <c r="F95" s="3">
        <v>18669.8</v>
      </c>
      <c r="G95" s="3">
        <v>10353.5</v>
      </c>
      <c r="H95" s="3">
        <v>870.5</v>
      </c>
      <c r="I95" s="3">
        <v>280.75</v>
      </c>
      <c r="J95">
        <f t="shared" si="13"/>
        <v>646.92399999999998</v>
      </c>
      <c r="K95">
        <f t="shared" si="14"/>
        <v>18659.925999999999</v>
      </c>
      <c r="L95">
        <f t="shared" si="15"/>
        <v>-54.545000000000073</v>
      </c>
      <c r="M95">
        <f t="shared" si="16"/>
        <v>16848.714</v>
      </c>
      <c r="N95">
        <f t="shared" si="17"/>
        <v>-5.4545000000000073E-2</v>
      </c>
      <c r="O95">
        <f t="shared" si="17"/>
        <v>16.848714000000001</v>
      </c>
      <c r="AC95">
        <v>6.03</v>
      </c>
      <c r="AD95">
        <v>-9.1400003433227539</v>
      </c>
      <c r="AE95">
        <v>5.6100001335144043</v>
      </c>
      <c r="AF95">
        <f t="shared" si="18"/>
        <v>-9.1400003433227539</v>
      </c>
      <c r="AG95">
        <f t="shared" si="19"/>
        <v>5.6100001335144043</v>
      </c>
    </row>
    <row r="96" spans="1:33">
      <c r="A96" s="3" t="s">
        <v>1729</v>
      </c>
      <c r="B96" s="3" t="str">
        <f t="shared" si="10"/>
        <v>13:51:53.678</v>
      </c>
      <c r="C96" s="3">
        <f t="shared" si="11"/>
        <v>49913.678</v>
      </c>
      <c r="D96" s="3">
        <f t="shared" si="12"/>
        <v>8.6630000000004657</v>
      </c>
      <c r="E96" s="3">
        <v>223.66300000000001</v>
      </c>
      <c r="F96" s="3">
        <v>18818.599999999999</v>
      </c>
      <c r="G96" s="3">
        <v>10414</v>
      </c>
      <c r="H96" s="3">
        <v>935</v>
      </c>
      <c r="I96" s="3">
        <v>558.5</v>
      </c>
      <c r="J96">
        <f t="shared" si="13"/>
        <v>650.54899999999998</v>
      </c>
      <c r="K96">
        <f t="shared" si="14"/>
        <v>18808.682000000001</v>
      </c>
      <c r="L96">
        <f t="shared" si="15"/>
        <v>-50.920000000000073</v>
      </c>
      <c r="M96">
        <f t="shared" si="16"/>
        <v>16997.47</v>
      </c>
      <c r="N96">
        <f t="shared" si="17"/>
        <v>-5.0920000000000076E-2</v>
      </c>
      <c r="O96">
        <f t="shared" si="17"/>
        <v>16.99747</v>
      </c>
      <c r="AC96">
        <v>6.0970000000000004</v>
      </c>
      <c r="AD96">
        <v>-9.7299995422363281</v>
      </c>
      <c r="AE96">
        <v>5.4600000381469727</v>
      </c>
      <c r="AF96">
        <f t="shared" si="18"/>
        <v>-9.7299995422363281</v>
      </c>
      <c r="AG96">
        <f t="shared" si="19"/>
        <v>5.4600000381469727</v>
      </c>
    </row>
    <row r="97" spans="1:33">
      <c r="A97" s="3" t="s">
        <v>1730</v>
      </c>
      <c r="B97" s="3" t="str">
        <f t="shared" si="10"/>
        <v>13:51:53.771</v>
      </c>
      <c r="C97" s="3">
        <f t="shared" si="11"/>
        <v>49913.771000000001</v>
      </c>
      <c r="D97" s="3">
        <f t="shared" si="12"/>
        <v>8.7560000000012224</v>
      </c>
      <c r="E97" s="3">
        <v>226.71100000000001</v>
      </c>
      <c r="F97" s="3">
        <v>19120.400000000001</v>
      </c>
      <c r="G97" s="3">
        <v>10540</v>
      </c>
      <c r="H97" s="3">
        <v>933</v>
      </c>
      <c r="I97" s="3">
        <v>554.5</v>
      </c>
      <c r="J97">
        <f t="shared" si="13"/>
        <v>660.44399999999996</v>
      </c>
      <c r="K97">
        <f t="shared" si="14"/>
        <v>19110.334999999999</v>
      </c>
      <c r="L97">
        <f t="shared" si="15"/>
        <v>-41.025000000000091</v>
      </c>
      <c r="M97">
        <f t="shared" si="16"/>
        <v>17299.123</v>
      </c>
      <c r="N97">
        <f t="shared" si="17"/>
        <v>-4.1025000000000089E-2</v>
      </c>
      <c r="O97">
        <f t="shared" si="17"/>
        <v>17.299123000000002</v>
      </c>
      <c r="AC97">
        <v>6.1609999999999996</v>
      </c>
      <c r="AD97">
        <v>-12.630000114440918</v>
      </c>
      <c r="AE97">
        <v>4.5100002288818359</v>
      </c>
      <c r="AF97">
        <f t="shared" si="18"/>
        <v>-12.630000114440918</v>
      </c>
      <c r="AG97">
        <f t="shared" si="19"/>
        <v>4.5100002288818359</v>
      </c>
    </row>
    <row r="98" spans="1:33">
      <c r="A98" s="3" t="s">
        <v>1731</v>
      </c>
      <c r="B98" s="3" t="str">
        <f t="shared" si="10"/>
        <v>13:51:53.866</v>
      </c>
      <c r="C98" s="3">
        <f t="shared" si="11"/>
        <v>49913.866000000002</v>
      </c>
      <c r="D98" s="3">
        <f t="shared" si="12"/>
        <v>8.8510000000023865</v>
      </c>
      <c r="E98" s="3">
        <v>249.69800000000001</v>
      </c>
      <c r="F98" s="3">
        <v>19263.400000000001</v>
      </c>
      <c r="G98" s="3">
        <v>10583</v>
      </c>
      <c r="H98" s="3">
        <v>862.5</v>
      </c>
      <c r="I98" s="3">
        <v>273.5</v>
      </c>
      <c r="J98">
        <f t="shared" si="13"/>
        <v>686.66899999999998</v>
      </c>
      <c r="K98">
        <f t="shared" si="14"/>
        <v>19252.776999999998</v>
      </c>
      <c r="L98">
        <f t="shared" si="15"/>
        <v>-14.800000000000068</v>
      </c>
      <c r="M98">
        <f t="shared" si="16"/>
        <v>17441.564999999999</v>
      </c>
      <c r="N98">
        <f t="shared" si="17"/>
        <v>-1.4800000000000068E-2</v>
      </c>
      <c r="O98">
        <f t="shared" si="17"/>
        <v>17.441565000000001</v>
      </c>
      <c r="AC98">
        <v>6.2439999999999998</v>
      </c>
      <c r="AD98">
        <v>-13.289999961853027</v>
      </c>
      <c r="AE98">
        <v>9.4600000381469727</v>
      </c>
      <c r="AF98">
        <f t="shared" si="18"/>
        <v>-13.289999961853027</v>
      </c>
      <c r="AG98">
        <f t="shared" si="19"/>
        <v>9.4600000381469727</v>
      </c>
    </row>
    <row r="99" spans="1:33">
      <c r="A99" s="3" t="s">
        <v>1732</v>
      </c>
      <c r="B99" s="3" t="str">
        <f t="shared" si="10"/>
        <v>13:51:53.958</v>
      </c>
      <c r="C99" s="3">
        <f t="shared" si="11"/>
        <v>49913.957999999999</v>
      </c>
      <c r="D99" s="3">
        <f t="shared" si="12"/>
        <v>8.9429999999993015</v>
      </c>
      <c r="E99" s="3">
        <v>249.20099999999999</v>
      </c>
      <c r="F99" s="3">
        <v>19631.400000000001</v>
      </c>
      <c r="G99" s="3">
        <v>10754</v>
      </c>
      <c r="H99" s="3">
        <v>924</v>
      </c>
      <c r="I99" s="3">
        <v>542.5</v>
      </c>
      <c r="J99">
        <f t="shared" si="13"/>
        <v>694.52099999999996</v>
      </c>
      <c r="K99">
        <f t="shared" si="14"/>
        <v>19620.692999999999</v>
      </c>
      <c r="L99">
        <f t="shared" si="15"/>
        <v>-6.9480000000000928</v>
      </c>
      <c r="M99">
        <f t="shared" si="16"/>
        <v>17809.481</v>
      </c>
      <c r="N99">
        <f t="shared" si="17"/>
        <v>-6.948000000000093E-3</v>
      </c>
      <c r="O99">
        <f t="shared" si="17"/>
        <v>17.809481000000002</v>
      </c>
      <c r="AC99">
        <v>6.3029999999999999</v>
      </c>
      <c r="AD99">
        <v>-11.420000076293945</v>
      </c>
      <c r="AE99">
        <v>9.2100000381469727</v>
      </c>
      <c r="AF99">
        <f t="shared" si="18"/>
        <v>-11.420000076293945</v>
      </c>
      <c r="AG99">
        <f t="shared" si="19"/>
        <v>9.2100000381469727</v>
      </c>
    </row>
    <row r="100" spans="1:33">
      <c r="A100" s="3" t="s">
        <v>1733</v>
      </c>
      <c r="B100" s="3" t="str">
        <f t="shared" si="10"/>
        <v>13:51:54.053</v>
      </c>
      <c r="C100" s="3">
        <f t="shared" si="11"/>
        <v>49914.053</v>
      </c>
      <c r="D100" s="3">
        <f t="shared" si="12"/>
        <v>9.0380000000004657</v>
      </c>
      <c r="E100" s="3">
        <v>253.58600000000001</v>
      </c>
      <c r="F100" s="3">
        <v>19790.3</v>
      </c>
      <c r="G100" s="3">
        <v>10827</v>
      </c>
      <c r="H100" s="3">
        <v>846</v>
      </c>
      <c r="I100" s="3">
        <v>267.25</v>
      </c>
      <c r="J100">
        <f t="shared" si="13"/>
        <v>702.51</v>
      </c>
      <c r="K100">
        <f t="shared" si="14"/>
        <v>19779.453000000001</v>
      </c>
      <c r="L100">
        <f t="shared" si="15"/>
        <v>1.04099999999994</v>
      </c>
      <c r="M100">
        <f t="shared" si="16"/>
        <v>17968.241000000002</v>
      </c>
      <c r="N100">
        <f t="shared" si="17"/>
        <v>1.04099999999994E-3</v>
      </c>
      <c r="O100">
        <f t="shared" si="17"/>
        <v>17.968241000000003</v>
      </c>
      <c r="AC100">
        <v>6.3769999999999998</v>
      </c>
      <c r="AD100">
        <v>-9.630000114440918</v>
      </c>
      <c r="AE100">
        <v>12.800000190734863</v>
      </c>
      <c r="AF100">
        <f t="shared" si="18"/>
        <v>-9.630000114440918</v>
      </c>
      <c r="AG100">
        <f t="shared" si="19"/>
        <v>12.800000190734863</v>
      </c>
    </row>
    <row r="101" spans="1:33">
      <c r="A101" s="3" t="s">
        <v>1734</v>
      </c>
      <c r="B101" s="3" t="str">
        <f t="shared" si="10"/>
        <v>13:51:54.147</v>
      </c>
      <c r="C101" s="3">
        <f t="shared" si="11"/>
        <v>49914.146999999997</v>
      </c>
      <c r="D101" s="3">
        <f t="shared" si="12"/>
        <v>9.1319999999977881</v>
      </c>
      <c r="E101" s="3">
        <v>240.173</v>
      </c>
      <c r="F101" s="3">
        <v>20072.3</v>
      </c>
      <c r="G101" s="3">
        <v>10979</v>
      </c>
      <c r="H101" s="3">
        <v>904</v>
      </c>
      <c r="I101" s="3">
        <v>531</v>
      </c>
      <c r="J101">
        <f t="shared" si="13"/>
        <v>695.49800000000005</v>
      </c>
      <c r="K101">
        <f t="shared" si="14"/>
        <v>20061.685000000001</v>
      </c>
      <c r="L101">
        <f t="shared" si="15"/>
        <v>-5.9710000000000036</v>
      </c>
      <c r="M101">
        <f t="shared" si="16"/>
        <v>18250.473000000002</v>
      </c>
      <c r="N101">
        <f t="shared" si="17"/>
        <v>-5.9710000000000041E-3</v>
      </c>
      <c r="O101">
        <f t="shared" si="17"/>
        <v>18.250473000000003</v>
      </c>
      <c r="AC101">
        <v>6.4379999999999997</v>
      </c>
      <c r="AD101">
        <v>-10.989999771118164</v>
      </c>
      <c r="AE101">
        <v>9.8900003433227539</v>
      </c>
      <c r="AF101">
        <f t="shared" si="18"/>
        <v>-10.989999771118164</v>
      </c>
      <c r="AG101">
        <f t="shared" si="19"/>
        <v>9.8900003433227539</v>
      </c>
    </row>
    <row r="102" spans="1:33">
      <c r="A102" s="3" t="s">
        <v>1735</v>
      </c>
      <c r="B102" s="3" t="str">
        <f t="shared" si="10"/>
        <v>13:51:54.239</v>
      </c>
      <c r="C102" s="3">
        <f t="shared" si="11"/>
        <v>49914.239000000001</v>
      </c>
      <c r="D102" s="3">
        <f t="shared" si="12"/>
        <v>9.2240000000019791</v>
      </c>
      <c r="E102" s="3">
        <v>241.79400000000001</v>
      </c>
      <c r="F102" s="3">
        <v>20239.400000000001</v>
      </c>
      <c r="G102" s="3">
        <v>11063.5</v>
      </c>
      <c r="H102" s="3">
        <v>852.5</v>
      </c>
      <c r="I102" s="3">
        <v>261.75</v>
      </c>
      <c r="J102">
        <f t="shared" si="13"/>
        <v>700.91</v>
      </c>
      <c r="K102">
        <f t="shared" si="14"/>
        <v>20228.705000000002</v>
      </c>
      <c r="L102">
        <f t="shared" si="15"/>
        <v>-0.55900000000008276</v>
      </c>
      <c r="M102">
        <f t="shared" si="16"/>
        <v>18417.493000000002</v>
      </c>
      <c r="N102">
        <f t="shared" si="17"/>
        <v>-5.5900000000008276E-4</v>
      </c>
      <c r="O102">
        <f t="shared" si="17"/>
        <v>18.417493000000004</v>
      </c>
      <c r="AC102">
        <v>6.5039999999999996</v>
      </c>
      <c r="AD102">
        <v>-10.399999618530273</v>
      </c>
      <c r="AE102">
        <v>13.119999885559082</v>
      </c>
      <c r="AF102">
        <f t="shared" si="18"/>
        <v>-10.399999618530273</v>
      </c>
      <c r="AG102">
        <f t="shared" si="19"/>
        <v>13.119999885559082</v>
      </c>
    </row>
    <row r="103" spans="1:33">
      <c r="A103" s="3" t="s">
        <v>1736</v>
      </c>
      <c r="B103" s="3" t="str">
        <f t="shared" si="10"/>
        <v>13:51:54.333</v>
      </c>
      <c r="C103" s="3">
        <f t="shared" si="11"/>
        <v>49914.332999999999</v>
      </c>
      <c r="D103" s="3">
        <f t="shared" si="12"/>
        <v>9.3179999999993015</v>
      </c>
      <c r="E103" s="3">
        <v>256.93200000000002</v>
      </c>
      <c r="F103" s="3">
        <v>20574</v>
      </c>
      <c r="G103" s="3">
        <v>11228</v>
      </c>
      <c r="H103" s="3">
        <v>844</v>
      </c>
      <c r="I103" s="3">
        <v>258.25</v>
      </c>
      <c r="J103">
        <f t="shared" si="13"/>
        <v>723.63499999999999</v>
      </c>
      <c r="K103">
        <f t="shared" si="14"/>
        <v>20562.875</v>
      </c>
      <c r="L103">
        <f t="shared" si="15"/>
        <v>22.16599999999994</v>
      </c>
      <c r="M103">
        <f t="shared" si="16"/>
        <v>18751.663</v>
      </c>
      <c r="N103">
        <f t="shared" si="17"/>
        <v>2.2165999999999939E-2</v>
      </c>
      <c r="O103">
        <f t="shared" si="17"/>
        <v>18.751663000000001</v>
      </c>
      <c r="AC103">
        <v>6.5629999999999997</v>
      </c>
      <c r="AD103">
        <v>-9.8000001907348633</v>
      </c>
      <c r="AE103">
        <v>12.090000152587891</v>
      </c>
      <c r="AF103">
        <f t="shared" si="18"/>
        <v>-9.8000001907348633</v>
      </c>
      <c r="AG103">
        <f t="shared" si="19"/>
        <v>12.090000152587891</v>
      </c>
    </row>
    <row r="104" spans="1:33">
      <c r="A104" s="3" t="s">
        <v>1737</v>
      </c>
      <c r="B104" s="3" t="str">
        <f t="shared" si="10"/>
        <v>13:51:54.424</v>
      </c>
      <c r="C104" s="3">
        <f t="shared" si="11"/>
        <v>49914.423999999999</v>
      </c>
      <c r="D104" s="3">
        <f t="shared" si="12"/>
        <v>9.4089999999996508</v>
      </c>
      <c r="E104" s="3">
        <v>235.43</v>
      </c>
      <c r="F104" s="3">
        <v>20705.3</v>
      </c>
      <c r="G104" s="3">
        <v>11317.5</v>
      </c>
      <c r="H104" s="3">
        <v>823</v>
      </c>
      <c r="I104" s="3">
        <v>255.75</v>
      </c>
      <c r="J104">
        <f t="shared" si="13"/>
        <v>705.11699999999996</v>
      </c>
      <c r="K104">
        <f t="shared" si="14"/>
        <v>20694.629000000001</v>
      </c>
      <c r="L104">
        <f t="shared" si="15"/>
        <v>3.6479999999999109</v>
      </c>
      <c r="M104">
        <f t="shared" si="16"/>
        <v>18883.417000000001</v>
      </c>
      <c r="N104">
        <f t="shared" si="17"/>
        <v>3.6479999999999109E-3</v>
      </c>
      <c r="O104">
        <f t="shared" si="17"/>
        <v>18.883417000000001</v>
      </c>
      <c r="AC104">
        <v>6.6230000000000002</v>
      </c>
      <c r="AD104">
        <v>-11.140000343322754</v>
      </c>
      <c r="AE104">
        <v>16.100000381469727</v>
      </c>
      <c r="AF104">
        <f t="shared" si="18"/>
        <v>-11.140000343322754</v>
      </c>
      <c r="AG104">
        <f t="shared" si="19"/>
        <v>16.100000381469727</v>
      </c>
    </row>
    <row r="105" spans="1:33">
      <c r="A105" s="3" t="s">
        <v>1738</v>
      </c>
      <c r="B105" s="3" t="str">
        <f t="shared" si="10"/>
        <v>13:51:54.516</v>
      </c>
      <c r="C105" s="3">
        <f t="shared" si="11"/>
        <v>49914.516000000003</v>
      </c>
      <c r="D105" s="3">
        <f t="shared" si="12"/>
        <v>9.5010000000038417</v>
      </c>
      <c r="E105" s="3">
        <v>242.92599999999999</v>
      </c>
      <c r="F105" s="3">
        <v>21060.6</v>
      </c>
      <c r="G105" s="3">
        <v>11510</v>
      </c>
      <c r="H105" s="3">
        <v>814.5</v>
      </c>
      <c r="I105" s="3">
        <v>253.25</v>
      </c>
      <c r="J105">
        <f t="shared" si="13"/>
        <v>720.67200000000003</v>
      </c>
      <c r="K105">
        <f t="shared" si="14"/>
        <v>21049.668000000001</v>
      </c>
      <c r="L105">
        <f t="shared" si="15"/>
        <v>19.202999999999975</v>
      </c>
      <c r="M105">
        <f t="shared" si="16"/>
        <v>19238.456000000002</v>
      </c>
      <c r="N105">
        <f t="shared" si="17"/>
        <v>1.9202999999999974E-2</v>
      </c>
      <c r="O105">
        <f t="shared" si="17"/>
        <v>19.238456000000003</v>
      </c>
      <c r="AC105">
        <v>6.6920000000000002</v>
      </c>
      <c r="AD105">
        <v>-9.25</v>
      </c>
      <c r="AE105">
        <v>12.430000305175781</v>
      </c>
      <c r="AF105">
        <f t="shared" si="18"/>
        <v>-9.25</v>
      </c>
      <c r="AG105">
        <f t="shared" si="19"/>
        <v>12.430000305175781</v>
      </c>
    </row>
    <row r="106" spans="1:33">
      <c r="A106" s="3" t="s">
        <v>1739</v>
      </c>
      <c r="B106" s="3" t="str">
        <f t="shared" si="10"/>
        <v>13:51:54.608</v>
      </c>
      <c r="C106" s="3">
        <f t="shared" si="11"/>
        <v>49914.608</v>
      </c>
      <c r="D106" s="3">
        <f t="shared" si="12"/>
        <v>9.5930000000007567</v>
      </c>
      <c r="E106" s="3">
        <v>255.446</v>
      </c>
      <c r="F106" s="3">
        <v>21236.7</v>
      </c>
      <c r="G106" s="3">
        <v>11601</v>
      </c>
      <c r="H106" s="3">
        <v>900</v>
      </c>
      <c r="I106" s="3">
        <v>503.5</v>
      </c>
      <c r="J106">
        <f t="shared" si="13"/>
        <v>737.18399999999997</v>
      </c>
      <c r="K106">
        <f t="shared" si="14"/>
        <v>21225.437999999998</v>
      </c>
      <c r="L106">
        <f t="shared" si="15"/>
        <v>35.714999999999918</v>
      </c>
      <c r="M106">
        <f t="shared" si="16"/>
        <v>19414.225999999999</v>
      </c>
      <c r="N106">
        <f t="shared" si="17"/>
        <v>3.571499999999992E-2</v>
      </c>
      <c r="O106">
        <f t="shared" si="17"/>
        <v>19.414225999999999</v>
      </c>
      <c r="AC106">
        <v>6.7560000000000002</v>
      </c>
      <c r="AD106">
        <v>-10.229999542236328</v>
      </c>
      <c r="AE106">
        <v>13.869999885559082</v>
      </c>
      <c r="AF106">
        <f t="shared" si="18"/>
        <v>-10.229999542236328</v>
      </c>
      <c r="AG106">
        <f t="shared" si="19"/>
        <v>13.869999885559082</v>
      </c>
    </row>
    <row r="107" spans="1:33">
      <c r="A107" s="3" t="s">
        <v>1740</v>
      </c>
      <c r="B107" s="3" t="str">
        <f t="shared" si="10"/>
        <v>13:51:54.701</v>
      </c>
      <c r="C107" s="3">
        <f t="shared" si="11"/>
        <v>49914.701000000001</v>
      </c>
      <c r="D107" s="3">
        <f t="shared" si="12"/>
        <v>9.6860000000015134</v>
      </c>
      <c r="E107" s="3">
        <v>257.31400000000002</v>
      </c>
      <c r="F107" s="3">
        <v>21551.200000000001</v>
      </c>
      <c r="G107" s="3">
        <v>11785</v>
      </c>
      <c r="H107" s="3">
        <v>838</v>
      </c>
      <c r="I107" s="3">
        <v>248.25</v>
      </c>
      <c r="J107">
        <f t="shared" si="13"/>
        <v>746.18700000000001</v>
      </c>
      <c r="K107">
        <f t="shared" si="14"/>
        <v>21539.814999999999</v>
      </c>
      <c r="L107">
        <f t="shared" si="15"/>
        <v>44.717999999999961</v>
      </c>
      <c r="M107">
        <f t="shared" si="16"/>
        <v>19728.602999999999</v>
      </c>
      <c r="N107">
        <f t="shared" si="17"/>
        <v>4.4717999999999959E-2</v>
      </c>
      <c r="O107">
        <f t="shared" si="17"/>
        <v>19.728603</v>
      </c>
      <c r="AC107">
        <v>6.8310000000000004</v>
      </c>
      <c r="AD107">
        <v>-10.229999542236328</v>
      </c>
      <c r="AE107">
        <v>13.869999885559082</v>
      </c>
      <c r="AF107">
        <f t="shared" si="18"/>
        <v>-10.229999542236328</v>
      </c>
      <c r="AG107">
        <f t="shared" si="19"/>
        <v>13.869999885559082</v>
      </c>
    </row>
    <row r="108" spans="1:33">
      <c r="A108" s="3" t="s">
        <v>1741</v>
      </c>
      <c r="B108" s="3" t="str">
        <f t="shared" si="10"/>
        <v>13:51:54.794</v>
      </c>
      <c r="C108" s="3">
        <f t="shared" si="11"/>
        <v>49914.794000000002</v>
      </c>
      <c r="D108" s="3">
        <f t="shared" si="12"/>
        <v>9.7790000000022701</v>
      </c>
      <c r="E108" s="3">
        <v>241.97800000000001</v>
      </c>
      <c r="F108" s="3">
        <v>21692</v>
      </c>
      <c r="G108" s="3">
        <v>11882</v>
      </c>
      <c r="H108" s="3">
        <v>832.5</v>
      </c>
      <c r="I108" s="3">
        <v>245.75</v>
      </c>
      <c r="J108">
        <f t="shared" si="13"/>
        <v>734.04899999999998</v>
      </c>
      <c r="K108">
        <f t="shared" si="14"/>
        <v>21680.927</v>
      </c>
      <c r="L108">
        <f t="shared" si="15"/>
        <v>32.579999999999927</v>
      </c>
      <c r="M108">
        <f t="shared" si="16"/>
        <v>19869.715</v>
      </c>
      <c r="N108">
        <f t="shared" si="17"/>
        <v>3.2579999999999928E-2</v>
      </c>
      <c r="O108">
        <f t="shared" si="17"/>
        <v>19.869714999999999</v>
      </c>
      <c r="AC108">
        <v>6.8879999999999999</v>
      </c>
      <c r="AD108">
        <v>-7.3400001525878906</v>
      </c>
      <c r="AE108">
        <v>15.829999923706055</v>
      </c>
      <c r="AF108">
        <f t="shared" si="18"/>
        <v>-7.3400001525878906</v>
      </c>
      <c r="AG108">
        <f t="shared" si="19"/>
        <v>15.829999923706055</v>
      </c>
    </row>
    <row r="109" spans="1:33">
      <c r="A109" s="3" t="s">
        <v>1742</v>
      </c>
      <c r="B109" s="3" t="str">
        <f t="shared" si="10"/>
        <v>13:51:54.888</v>
      </c>
      <c r="C109" s="3">
        <f t="shared" si="11"/>
        <v>49914.887999999999</v>
      </c>
      <c r="D109" s="3">
        <f t="shared" si="12"/>
        <v>9.8729999999995925</v>
      </c>
      <c r="E109" s="3">
        <v>250.78899999999999</v>
      </c>
      <c r="F109" s="3">
        <v>22016.2</v>
      </c>
      <c r="G109" s="3">
        <v>12074</v>
      </c>
      <c r="H109" s="3">
        <v>891</v>
      </c>
      <c r="I109" s="3">
        <v>488.5</v>
      </c>
      <c r="J109">
        <f t="shared" si="13"/>
        <v>750.21299999999997</v>
      </c>
      <c r="K109">
        <f t="shared" si="14"/>
        <v>22004.844000000001</v>
      </c>
      <c r="L109">
        <f t="shared" si="15"/>
        <v>48.743999999999915</v>
      </c>
      <c r="M109">
        <f t="shared" si="16"/>
        <v>20193.632000000001</v>
      </c>
      <c r="N109">
        <f t="shared" si="17"/>
        <v>4.8743999999999912E-2</v>
      </c>
      <c r="O109">
        <f t="shared" si="17"/>
        <v>20.193632000000001</v>
      </c>
      <c r="AC109">
        <v>6.9509999999999996</v>
      </c>
      <c r="AD109">
        <v>-7.2899999618530273</v>
      </c>
      <c r="AE109">
        <v>17.569999694824219</v>
      </c>
      <c r="AF109">
        <f t="shared" si="18"/>
        <v>-7.2899999618530273</v>
      </c>
      <c r="AG109">
        <f t="shared" si="19"/>
        <v>17.569999694824219</v>
      </c>
    </row>
    <row r="110" spans="1:33">
      <c r="A110" s="3" t="s">
        <v>1743</v>
      </c>
      <c r="B110" s="3" t="str">
        <f t="shared" si="10"/>
        <v>13:51:54.979</v>
      </c>
      <c r="C110" s="3">
        <f t="shared" si="11"/>
        <v>49914.978999999999</v>
      </c>
      <c r="D110" s="3">
        <f t="shared" si="12"/>
        <v>9.9639999999999418</v>
      </c>
      <c r="E110" s="3">
        <v>232.80799999999999</v>
      </c>
      <c r="F110" s="3">
        <v>22166.400000000001</v>
      </c>
      <c r="G110" s="3">
        <v>12182</v>
      </c>
      <c r="H110" s="3">
        <v>891</v>
      </c>
      <c r="I110" s="3">
        <v>486.5</v>
      </c>
      <c r="J110">
        <f t="shared" si="13"/>
        <v>735.64499999999998</v>
      </c>
      <c r="K110">
        <f t="shared" si="14"/>
        <v>22155.413</v>
      </c>
      <c r="L110">
        <f t="shared" si="15"/>
        <v>34.175999999999931</v>
      </c>
      <c r="M110">
        <f t="shared" si="16"/>
        <v>20344.201000000001</v>
      </c>
      <c r="N110">
        <f t="shared" si="17"/>
        <v>3.4175999999999929E-2</v>
      </c>
      <c r="O110">
        <f t="shared" si="17"/>
        <v>20.344201000000002</v>
      </c>
      <c r="AC110">
        <v>7.0149999999999997</v>
      </c>
      <c r="AD110">
        <v>-10.520000457763672</v>
      </c>
      <c r="AE110">
        <v>15.239999771118164</v>
      </c>
      <c r="AF110">
        <f t="shared" si="18"/>
        <v>-10.520000457763672</v>
      </c>
      <c r="AG110">
        <f t="shared" si="19"/>
        <v>15.239999771118164</v>
      </c>
    </row>
    <row r="111" spans="1:33">
      <c r="A111" s="3" t="s">
        <v>1744</v>
      </c>
      <c r="B111" s="3" t="str">
        <f t="shared" si="10"/>
        <v>13:51:55.073</v>
      </c>
      <c r="C111" s="3">
        <f t="shared" si="11"/>
        <v>49915.072999999997</v>
      </c>
      <c r="D111" s="3">
        <f t="shared" si="12"/>
        <v>10.057999999997264</v>
      </c>
      <c r="E111" s="3">
        <v>260.43599999999998</v>
      </c>
      <c r="F111" s="3">
        <v>22491.200000000001</v>
      </c>
      <c r="G111" s="3">
        <v>12368</v>
      </c>
      <c r="H111" s="3">
        <v>810.5</v>
      </c>
      <c r="I111" s="3">
        <v>239.75</v>
      </c>
      <c r="J111">
        <f t="shared" si="13"/>
        <v>770.63400000000001</v>
      </c>
      <c r="K111">
        <f t="shared" si="14"/>
        <v>22479.502</v>
      </c>
      <c r="L111">
        <f t="shared" si="15"/>
        <v>69.164999999999964</v>
      </c>
      <c r="M111">
        <f t="shared" si="16"/>
        <v>20668.29</v>
      </c>
      <c r="N111">
        <f t="shared" si="17"/>
        <v>6.9164999999999963E-2</v>
      </c>
      <c r="O111">
        <f t="shared" si="17"/>
        <v>20.668290000000002</v>
      </c>
      <c r="AC111">
        <v>7.0810000000000004</v>
      </c>
      <c r="AD111">
        <v>-7.2300000190734863</v>
      </c>
      <c r="AE111">
        <v>19.430000305175781</v>
      </c>
      <c r="AF111">
        <f t="shared" si="18"/>
        <v>-7.2300000190734863</v>
      </c>
      <c r="AG111">
        <f t="shared" si="19"/>
        <v>19.430000305175781</v>
      </c>
    </row>
    <row r="112" spans="1:33">
      <c r="A112" s="3" t="s">
        <v>1745</v>
      </c>
      <c r="B112" s="3" t="str">
        <f t="shared" si="10"/>
        <v>13:51:55.166</v>
      </c>
      <c r="C112" s="3">
        <f t="shared" si="11"/>
        <v>49915.165999999997</v>
      </c>
      <c r="D112" s="3">
        <f t="shared" si="12"/>
        <v>10.150999999998021</v>
      </c>
      <c r="E112" s="3">
        <v>219.52500000000001</v>
      </c>
      <c r="F112" s="3">
        <v>22668.9</v>
      </c>
      <c r="G112" s="3">
        <v>12514.5</v>
      </c>
      <c r="H112" s="3">
        <v>818</v>
      </c>
      <c r="I112" s="3">
        <v>237</v>
      </c>
      <c r="J112">
        <f t="shared" si="13"/>
        <v>733.76499999999999</v>
      </c>
      <c r="K112">
        <f t="shared" si="14"/>
        <v>22658.084999999999</v>
      </c>
      <c r="L112">
        <f t="shared" si="15"/>
        <v>32.295999999999935</v>
      </c>
      <c r="M112">
        <f t="shared" si="16"/>
        <v>20846.873</v>
      </c>
      <c r="N112">
        <f t="shared" si="17"/>
        <v>3.2295999999999936E-2</v>
      </c>
      <c r="O112">
        <f t="shared" si="17"/>
        <v>20.846872999999999</v>
      </c>
      <c r="AC112">
        <v>7.1479999999999997</v>
      </c>
      <c r="AD112">
        <v>-5.9000000953674316</v>
      </c>
      <c r="AE112">
        <v>18.969999313354492</v>
      </c>
      <c r="AF112">
        <f t="shared" si="18"/>
        <v>-5.9000000953674316</v>
      </c>
      <c r="AG112">
        <f t="shared" si="19"/>
        <v>18.969999313354492</v>
      </c>
    </row>
    <row r="113" spans="1:33">
      <c r="A113" s="3" t="s">
        <v>1746</v>
      </c>
      <c r="B113" s="3" t="str">
        <f t="shared" si="10"/>
        <v>13:51:55.259</v>
      </c>
      <c r="C113" s="3">
        <f t="shared" si="11"/>
        <v>49915.258999999998</v>
      </c>
      <c r="D113" s="3">
        <f t="shared" si="12"/>
        <v>10.243999999998778</v>
      </c>
      <c r="E113" s="3">
        <v>197.935</v>
      </c>
      <c r="F113" s="3">
        <v>22980.9</v>
      </c>
      <c r="G113" s="3">
        <v>12736.5</v>
      </c>
      <c r="H113" s="3">
        <v>813</v>
      </c>
      <c r="I113" s="3">
        <v>235</v>
      </c>
      <c r="J113">
        <f t="shared" si="13"/>
        <v>719.25900000000001</v>
      </c>
      <c r="K113">
        <f t="shared" si="14"/>
        <v>22970.493999999999</v>
      </c>
      <c r="L113">
        <f t="shared" si="15"/>
        <v>17.789999999999964</v>
      </c>
      <c r="M113">
        <f t="shared" si="16"/>
        <v>21159.281999999999</v>
      </c>
      <c r="N113">
        <f t="shared" si="17"/>
        <v>1.7789999999999966E-2</v>
      </c>
      <c r="O113">
        <f t="shared" si="17"/>
        <v>21.159282000000001</v>
      </c>
      <c r="AC113">
        <v>7.2290000000000001</v>
      </c>
      <c r="AD113">
        <v>-5.4699997901916504</v>
      </c>
      <c r="AE113">
        <v>21.629999160766602</v>
      </c>
      <c r="AF113">
        <f t="shared" si="18"/>
        <v>-5.4699997901916504</v>
      </c>
      <c r="AG113">
        <f t="shared" si="19"/>
        <v>21.629999160766602</v>
      </c>
    </row>
    <row r="114" spans="1:33">
      <c r="A114" s="3" t="s">
        <v>1747</v>
      </c>
      <c r="B114" s="3" t="str">
        <f t="shared" si="10"/>
        <v>13:51:55.353</v>
      </c>
      <c r="C114" s="3">
        <f t="shared" si="11"/>
        <v>49915.353000000003</v>
      </c>
      <c r="D114" s="3">
        <f t="shared" si="12"/>
        <v>10.338000000003376</v>
      </c>
      <c r="E114" s="3">
        <v>198.297</v>
      </c>
      <c r="F114" s="3">
        <v>23130.799999999999</v>
      </c>
      <c r="G114" s="3">
        <v>12836.5</v>
      </c>
      <c r="H114" s="3">
        <v>821.5</v>
      </c>
      <c r="I114" s="3">
        <v>233</v>
      </c>
      <c r="J114">
        <f t="shared" si="13"/>
        <v>723.02200000000005</v>
      </c>
      <c r="K114">
        <f t="shared" si="14"/>
        <v>23120.348000000002</v>
      </c>
      <c r="L114">
        <f t="shared" si="15"/>
        <v>21.552999999999997</v>
      </c>
      <c r="M114">
        <f t="shared" si="16"/>
        <v>21309.136000000002</v>
      </c>
      <c r="N114">
        <f t="shared" si="17"/>
        <v>2.1552999999999999E-2</v>
      </c>
      <c r="O114">
        <f t="shared" si="17"/>
        <v>21.309136000000002</v>
      </c>
      <c r="AC114">
        <v>7.2919999999999998</v>
      </c>
      <c r="AD114">
        <v>-13.310000419616699</v>
      </c>
      <c r="AE114">
        <v>20.079999923706055</v>
      </c>
      <c r="AF114">
        <f t="shared" si="18"/>
        <v>-13.310000419616699</v>
      </c>
      <c r="AG114">
        <f t="shared" si="19"/>
        <v>20.079999923706055</v>
      </c>
    </row>
    <row r="115" spans="1:33">
      <c r="A115" s="3" t="s">
        <v>1748</v>
      </c>
      <c r="B115" s="3" t="str">
        <f t="shared" si="10"/>
        <v>13:51:55.445</v>
      </c>
      <c r="C115" s="3">
        <f t="shared" si="11"/>
        <v>49915.445</v>
      </c>
      <c r="D115" s="3">
        <f t="shared" si="12"/>
        <v>10.430000000000291</v>
      </c>
      <c r="E115" s="3">
        <v>189.38800000000001</v>
      </c>
      <c r="F115" s="3">
        <v>23446.7</v>
      </c>
      <c r="G115" s="3">
        <v>13057.5</v>
      </c>
      <c r="H115" s="3">
        <v>828.5</v>
      </c>
      <c r="I115" s="3">
        <v>231</v>
      </c>
      <c r="J115">
        <f t="shared" si="13"/>
        <v>721.28200000000004</v>
      </c>
      <c r="K115">
        <f t="shared" si="14"/>
        <v>23436.367999999999</v>
      </c>
      <c r="L115">
        <f t="shared" si="15"/>
        <v>19.812999999999988</v>
      </c>
      <c r="M115">
        <f t="shared" si="16"/>
        <v>21625.155999999999</v>
      </c>
      <c r="N115">
        <f t="shared" si="17"/>
        <v>1.9812999999999987E-2</v>
      </c>
      <c r="O115">
        <f t="shared" si="17"/>
        <v>21.625156</v>
      </c>
      <c r="AC115">
        <v>7.3570000000000002</v>
      </c>
      <c r="AD115">
        <v>-8.630000114440918</v>
      </c>
      <c r="AE115">
        <v>20.360000610351563</v>
      </c>
      <c r="AF115">
        <f t="shared" si="18"/>
        <v>-8.630000114440918</v>
      </c>
      <c r="AG115">
        <f t="shared" si="19"/>
        <v>20.360000610351563</v>
      </c>
    </row>
    <row r="116" spans="1:33">
      <c r="A116" s="3" t="s">
        <v>1749</v>
      </c>
      <c r="B116" s="3" t="str">
        <f t="shared" si="10"/>
        <v>13:51:55.537</v>
      </c>
      <c r="C116" s="3">
        <f t="shared" si="11"/>
        <v>49915.536999999997</v>
      </c>
      <c r="D116" s="3">
        <f t="shared" si="12"/>
        <v>10.521999999997206</v>
      </c>
      <c r="E116" s="3">
        <v>198.13300000000001</v>
      </c>
      <c r="F116" s="3">
        <v>23596.1</v>
      </c>
      <c r="G116" s="3">
        <v>13154</v>
      </c>
      <c r="H116" s="3">
        <v>816.5</v>
      </c>
      <c r="I116" s="3">
        <v>229.25</v>
      </c>
      <c r="J116">
        <f t="shared" si="13"/>
        <v>733.41499999999996</v>
      </c>
      <c r="K116">
        <f t="shared" si="14"/>
        <v>23585.530999999999</v>
      </c>
      <c r="L116">
        <f t="shared" si="15"/>
        <v>31.945999999999913</v>
      </c>
      <c r="M116">
        <f t="shared" si="16"/>
        <v>21774.319</v>
      </c>
      <c r="N116">
        <f t="shared" si="17"/>
        <v>3.1945999999999912E-2</v>
      </c>
      <c r="O116">
        <f t="shared" si="17"/>
        <v>21.774318999999998</v>
      </c>
      <c r="AC116">
        <v>7.4180000000000001</v>
      </c>
      <c r="AD116">
        <v>-9.380000114440918</v>
      </c>
      <c r="AE116">
        <v>19.889999389648438</v>
      </c>
      <c r="AF116">
        <f t="shared" si="18"/>
        <v>-9.380000114440918</v>
      </c>
      <c r="AG116">
        <f t="shared" si="19"/>
        <v>19.889999389648438</v>
      </c>
    </row>
    <row r="117" spans="1:33">
      <c r="A117" s="3" t="s">
        <v>1750</v>
      </c>
      <c r="B117" s="3" t="str">
        <f t="shared" si="10"/>
        <v>13:51:55.630</v>
      </c>
      <c r="C117" s="3">
        <f t="shared" si="11"/>
        <v>49915.63</v>
      </c>
      <c r="D117" s="3">
        <f t="shared" si="12"/>
        <v>10.614999999997963</v>
      </c>
      <c r="E117" s="3">
        <v>219.1</v>
      </c>
      <c r="F117" s="3">
        <v>23898.5</v>
      </c>
      <c r="G117" s="3">
        <v>13350</v>
      </c>
      <c r="H117" s="3">
        <v>773</v>
      </c>
      <c r="I117" s="3">
        <v>227.25</v>
      </c>
      <c r="J117">
        <f t="shared" si="13"/>
        <v>761.23699999999997</v>
      </c>
      <c r="K117">
        <f t="shared" si="14"/>
        <v>23887.378000000001</v>
      </c>
      <c r="L117">
        <f t="shared" si="15"/>
        <v>59.767999999999915</v>
      </c>
      <c r="M117">
        <f t="shared" si="16"/>
        <v>22076.166000000001</v>
      </c>
      <c r="N117">
        <f t="shared" si="17"/>
        <v>5.9767999999999918E-2</v>
      </c>
      <c r="O117">
        <f t="shared" si="17"/>
        <v>22.076166000000001</v>
      </c>
      <c r="AC117">
        <v>7.4829999999999997</v>
      </c>
      <c r="AD117">
        <v>-14.510000228881836</v>
      </c>
      <c r="AE117">
        <v>20.959999084472656</v>
      </c>
      <c r="AF117">
        <f t="shared" si="18"/>
        <v>-14.510000228881836</v>
      </c>
      <c r="AG117">
        <f t="shared" si="19"/>
        <v>20.959999084472656</v>
      </c>
    </row>
    <row r="118" spans="1:33">
      <c r="A118" s="3" t="s">
        <v>1751</v>
      </c>
      <c r="B118" s="3" t="str">
        <f t="shared" si="10"/>
        <v>13:51:55.724</v>
      </c>
      <c r="C118" s="3">
        <f t="shared" si="11"/>
        <v>49915.724000000002</v>
      </c>
      <c r="D118" s="3">
        <f t="shared" si="12"/>
        <v>10.709000000002561</v>
      </c>
      <c r="E118" s="3">
        <v>171.029</v>
      </c>
      <c r="F118" s="3">
        <v>24029</v>
      </c>
      <c r="G118" s="3">
        <v>13476</v>
      </c>
      <c r="H118" s="3">
        <v>864</v>
      </c>
      <c r="I118" s="3">
        <v>453</v>
      </c>
      <c r="J118">
        <f t="shared" si="13"/>
        <v>716.13900000000001</v>
      </c>
      <c r="K118">
        <f t="shared" si="14"/>
        <v>24018.935000000001</v>
      </c>
      <c r="L118">
        <f t="shared" si="15"/>
        <v>14.669999999999959</v>
      </c>
      <c r="M118">
        <f t="shared" si="16"/>
        <v>22207.723000000002</v>
      </c>
      <c r="N118">
        <f t="shared" si="17"/>
        <v>1.4669999999999959E-2</v>
      </c>
      <c r="O118">
        <f t="shared" si="17"/>
        <v>22.207723000000001</v>
      </c>
      <c r="AC118">
        <v>7.548</v>
      </c>
      <c r="AD118">
        <v>-16.319999694824219</v>
      </c>
      <c r="AE118">
        <v>20.680000305175781</v>
      </c>
      <c r="AF118">
        <f t="shared" si="18"/>
        <v>-16.319999694824219</v>
      </c>
      <c r="AG118">
        <f t="shared" si="19"/>
        <v>20.680000305175781</v>
      </c>
    </row>
    <row r="119" spans="1:33">
      <c r="A119" s="3" t="s">
        <v>1752</v>
      </c>
      <c r="B119" s="3" t="str">
        <f t="shared" si="10"/>
        <v>13:51:55.817</v>
      </c>
      <c r="C119" s="3">
        <f t="shared" si="11"/>
        <v>49915.817000000003</v>
      </c>
      <c r="D119" s="3">
        <f t="shared" si="12"/>
        <v>10.802000000003318</v>
      </c>
      <c r="E119" s="3">
        <v>160.95099999999999</v>
      </c>
      <c r="F119" s="3">
        <v>24378</v>
      </c>
      <c r="G119" s="3">
        <v>13732</v>
      </c>
      <c r="H119" s="3">
        <v>861</v>
      </c>
      <c r="I119" s="3">
        <v>451</v>
      </c>
      <c r="J119">
        <f t="shared" si="13"/>
        <v>713.98099999999999</v>
      </c>
      <c r="K119">
        <f t="shared" si="14"/>
        <v>24368.074000000001</v>
      </c>
      <c r="L119">
        <f t="shared" si="15"/>
        <v>12.511999999999944</v>
      </c>
      <c r="M119">
        <f t="shared" si="16"/>
        <v>22556.862000000001</v>
      </c>
      <c r="N119">
        <f t="shared" si="17"/>
        <v>1.2511999999999943E-2</v>
      </c>
      <c r="O119">
        <f t="shared" si="17"/>
        <v>22.556862000000002</v>
      </c>
      <c r="AC119">
        <v>7.6120000000000001</v>
      </c>
      <c r="AD119">
        <v>-13.829999923706055</v>
      </c>
      <c r="AE119">
        <v>21.959999084472656</v>
      </c>
      <c r="AF119">
        <f t="shared" si="18"/>
        <v>-13.829999923706055</v>
      </c>
      <c r="AG119">
        <f t="shared" si="19"/>
        <v>21.959999084472656</v>
      </c>
    </row>
    <row r="120" spans="1:33">
      <c r="A120" s="3" t="s">
        <v>1753</v>
      </c>
      <c r="B120" s="3" t="str">
        <f t="shared" si="10"/>
        <v>13:51:55.911</v>
      </c>
      <c r="C120" s="3">
        <f t="shared" si="11"/>
        <v>49915.911</v>
      </c>
      <c r="D120" s="3">
        <f t="shared" si="12"/>
        <v>10.89600000000064</v>
      </c>
      <c r="E120" s="3">
        <v>117.45399999999999</v>
      </c>
      <c r="F120" s="3">
        <v>24510.1</v>
      </c>
      <c r="G120" s="3">
        <v>13857.5</v>
      </c>
      <c r="H120" s="3">
        <v>749.5</v>
      </c>
      <c r="I120" s="3">
        <v>223.5</v>
      </c>
      <c r="J120">
        <f t="shared" si="13"/>
        <v>673.49300000000005</v>
      </c>
      <c r="K120">
        <f t="shared" si="14"/>
        <v>24501.127</v>
      </c>
      <c r="L120">
        <f t="shared" si="15"/>
        <v>-27.975999999999999</v>
      </c>
      <c r="M120">
        <f t="shared" si="16"/>
        <v>22689.915000000001</v>
      </c>
      <c r="N120">
        <f t="shared" si="17"/>
        <v>-2.7976000000000001E-2</v>
      </c>
      <c r="O120">
        <f t="shared" si="17"/>
        <v>22.689915000000003</v>
      </c>
      <c r="AC120">
        <v>7.6820000000000004</v>
      </c>
      <c r="AD120">
        <v>-13.010000228881836</v>
      </c>
      <c r="AE120">
        <v>17.430000305175781</v>
      </c>
      <c r="AF120">
        <f t="shared" si="18"/>
        <v>-13.010000228881836</v>
      </c>
      <c r="AG120">
        <f t="shared" si="19"/>
        <v>17.430000305175781</v>
      </c>
    </row>
    <row r="121" spans="1:33">
      <c r="A121" s="3" t="s">
        <v>1754</v>
      </c>
      <c r="B121" s="3" t="str">
        <f t="shared" si="10"/>
        <v>13:51:56.002</v>
      </c>
      <c r="C121" s="3">
        <f t="shared" si="11"/>
        <v>49916.002</v>
      </c>
      <c r="D121" s="3">
        <f t="shared" si="12"/>
        <v>10.98700000000099</v>
      </c>
      <c r="E121" s="3">
        <v>125.973</v>
      </c>
      <c r="F121" s="3">
        <v>24857.200000000001</v>
      </c>
      <c r="G121" s="3">
        <v>14104.5</v>
      </c>
      <c r="H121" s="3">
        <v>801.5</v>
      </c>
      <c r="I121" s="3">
        <v>221</v>
      </c>
      <c r="J121">
        <f t="shared" si="13"/>
        <v>689.88400000000001</v>
      </c>
      <c r="K121">
        <f t="shared" si="14"/>
        <v>24847.944</v>
      </c>
      <c r="L121">
        <f t="shared" si="15"/>
        <v>-11.585000000000036</v>
      </c>
      <c r="M121">
        <f t="shared" si="16"/>
        <v>23036.732</v>
      </c>
      <c r="N121">
        <f t="shared" si="17"/>
        <v>-1.1585000000000036E-2</v>
      </c>
      <c r="O121">
        <f t="shared" si="17"/>
        <v>23.036732000000001</v>
      </c>
      <c r="AC121">
        <v>7.7530000000000001</v>
      </c>
      <c r="AD121">
        <v>-6.8499999046325684</v>
      </c>
      <c r="AE121">
        <v>21.510000228881836</v>
      </c>
      <c r="AF121">
        <f t="shared" si="18"/>
        <v>-6.8499999046325684</v>
      </c>
      <c r="AG121">
        <f t="shared" si="19"/>
        <v>21.510000228881836</v>
      </c>
    </row>
    <row r="122" spans="1:33">
      <c r="A122" s="3" t="s">
        <v>1755</v>
      </c>
      <c r="B122" s="3" t="str">
        <f t="shared" si="10"/>
        <v>13:51:56.096</v>
      </c>
      <c r="C122" s="3">
        <f t="shared" si="11"/>
        <v>49916.095999999998</v>
      </c>
      <c r="D122" s="3">
        <f t="shared" si="12"/>
        <v>11.080999999998312</v>
      </c>
      <c r="E122" s="3">
        <v>145.755</v>
      </c>
      <c r="F122" s="3">
        <v>25018.400000000001</v>
      </c>
      <c r="G122" s="3">
        <v>14210</v>
      </c>
      <c r="H122" s="3">
        <v>762</v>
      </c>
      <c r="I122" s="3">
        <v>219.25</v>
      </c>
      <c r="J122">
        <f t="shared" si="13"/>
        <v>713.31799999999998</v>
      </c>
      <c r="K122">
        <f t="shared" si="14"/>
        <v>25008.653999999999</v>
      </c>
      <c r="L122">
        <f t="shared" si="15"/>
        <v>11.848999999999933</v>
      </c>
      <c r="M122">
        <f t="shared" si="16"/>
        <v>23197.441999999999</v>
      </c>
      <c r="N122">
        <f t="shared" si="17"/>
        <v>1.1848999999999933E-2</v>
      </c>
      <c r="O122">
        <f t="shared" si="17"/>
        <v>23.197441999999999</v>
      </c>
      <c r="AC122">
        <v>7.827</v>
      </c>
      <c r="AD122">
        <v>-13.689999580383301</v>
      </c>
      <c r="AE122">
        <v>19.299999237060547</v>
      </c>
      <c r="AF122">
        <f t="shared" si="18"/>
        <v>-13.689999580383301</v>
      </c>
      <c r="AG122">
        <f t="shared" si="19"/>
        <v>19.299999237060547</v>
      </c>
    </row>
    <row r="123" spans="1:33">
      <c r="A123" s="3" t="s">
        <v>1756</v>
      </c>
      <c r="B123" s="3" t="str">
        <f t="shared" si="10"/>
        <v>13:51:56.189</v>
      </c>
      <c r="C123" s="3">
        <f t="shared" si="11"/>
        <v>49916.188999999998</v>
      </c>
      <c r="D123" s="3">
        <f t="shared" si="12"/>
        <v>11.173999999999069</v>
      </c>
      <c r="E123" s="3">
        <v>77.127099999999999</v>
      </c>
      <c r="F123" s="3">
        <v>25281.599999999999</v>
      </c>
      <c r="G123" s="3">
        <v>14451.5</v>
      </c>
      <c r="H123" s="3">
        <v>790</v>
      </c>
      <c r="I123" s="3">
        <v>218</v>
      </c>
      <c r="J123">
        <f t="shared" si="13"/>
        <v>650.67899999999997</v>
      </c>
      <c r="K123">
        <f t="shared" si="14"/>
        <v>25273.343000000001</v>
      </c>
      <c r="L123">
        <f t="shared" si="15"/>
        <v>-50.790000000000077</v>
      </c>
      <c r="M123">
        <f t="shared" si="16"/>
        <v>23462.131000000001</v>
      </c>
      <c r="N123">
        <f t="shared" si="17"/>
        <v>-5.0790000000000078E-2</v>
      </c>
      <c r="O123">
        <f t="shared" si="17"/>
        <v>23.462131000000003</v>
      </c>
      <c r="AC123">
        <v>7.883</v>
      </c>
      <c r="AD123">
        <v>-10.739999771118164</v>
      </c>
      <c r="AE123">
        <v>16.819999694824219</v>
      </c>
      <c r="AF123">
        <f t="shared" si="18"/>
        <v>-10.739999771118164</v>
      </c>
      <c r="AG123">
        <f t="shared" si="19"/>
        <v>16.819999694824219</v>
      </c>
    </row>
    <row r="124" spans="1:33">
      <c r="A124" s="3" t="s">
        <v>1757</v>
      </c>
      <c r="B124" s="3" t="str">
        <f t="shared" si="10"/>
        <v>13:51:56.284</v>
      </c>
      <c r="C124" s="3">
        <f t="shared" si="11"/>
        <v>49916.284</v>
      </c>
      <c r="D124" s="3">
        <f t="shared" si="12"/>
        <v>11.269000000000233</v>
      </c>
      <c r="E124" s="3">
        <v>105.60599999999999</v>
      </c>
      <c r="F124" s="3">
        <v>25440.3</v>
      </c>
      <c r="G124" s="3">
        <v>14551.5</v>
      </c>
      <c r="H124" s="3">
        <v>787</v>
      </c>
      <c r="I124" s="3">
        <v>216.75</v>
      </c>
      <c r="J124">
        <f t="shared" si="13"/>
        <v>682.75099999999998</v>
      </c>
      <c r="K124">
        <f t="shared" si="14"/>
        <v>25431.356</v>
      </c>
      <c r="L124">
        <f t="shared" si="15"/>
        <v>-18.718000000000075</v>
      </c>
      <c r="M124">
        <f t="shared" si="16"/>
        <v>23620.144</v>
      </c>
      <c r="N124">
        <f t="shared" si="17"/>
        <v>-1.8718000000000075E-2</v>
      </c>
      <c r="O124">
        <f t="shared" si="17"/>
        <v>23.620144</v>
      </c>
      <c r="AC124">
        <v>7.9489999999999998</v>
      </c>
      <c r="AD124">
        <v>-10.859999656677246</v>
      </c>
      <c r="AE124">
        <v>17.959999084472656</v>
      </c>
      <c r="AF124">
        <f t="shared" si="18"/>
        <v>-10.859999656677246</v>
      </c>
      <c r="AG124">
        <f t="shared" si="19"/>
        <v>17.959999084472656</v>
      </c>
    </row>
    <row r="125" spans="1:33">
      <c r="A125" s="3" t="s">
        <v>1758</v>
      </c>
      <c r="B125" s="3" t="str">
        <f t="shared" si="10"/>
        <v>13:51:56.376</v>
      </c>
      <c r="C125" s="3">
        <f t="shared" si="11"/>
        <v>49916.375999999997</v>
      </c>
      <c r="D125" s="3">
        <f t="shared" si="12"/>
        <v>11.360999999997148</v>
      </c>
      <c r="E125" s="3">
        <v>93.364500000000007</v>
      </c>
      <c r="F125" s="3">
        <v>25747.9</v>
      </c>
      <c r="G125" s="3">
        <v>14792</v>
      </c>
      <c r="H125" s="3">
        <v>835</v>
      </c>
      <c r="I125" s="3">
        <v>431.5</v>
      </c>
      <c r="J125">
        <f t="shared" si="13"/>
        <v>677.49199999999996</v>
      </c>
      <c r="K125">
        <f t="shared" si="14"/>
        <v>25739.154999999999</v>
      </c>
      <c r="L125">
        <f t="shared" si="15"/>
        <v>-23.977000000000089</v>
      </c>
      <c r="M125">
        <f t="shared" si="16"/>
        <v>23927.942999999999</v>
      </c>
      <c r="N125">
        <f t="shared" si="17"/>
        <v>-2.3977000000000089E-2</v>
      </c>
      <c r="O125">
        <f t="shared" si="17"/>
        <v>23.927942999999999</v>
      </c>
      <c r="AC125">
        <v>8.0129999999999999</v>
      </c>
      <c r="AD125">
        <v>-11.289999961853027</v>
      </c>
      <c r="AE125">
        <v>15.289999961853027</v>
      </c>
      <c r="AF125">
        <f t="shared" si="18"/>
        <v>-11.289999961853027</v>
      </c>
      <c r="AG125">
        <f t="shared" si="19"/>
        <v>15.289999961853027</v>
      </c>
    </row>
    <row r="126" spans="1:33">
      <c r="A126" s="3" t="s">
        <v>1759</v>
      </c>
      <c r="B126" s="3" t="str">
        <f t="shared" si="10"/>
        <v>13:51:56.469</v>
      </c>
      <c r="C126" s="3">
        <f t="shared" si="11"/>
        <v>49916.468999999997</v>
      </c>
      <c r="D126" s="3">
        <f t="shared" si="12"/>
        <v>11.453999999997905</v>
      </c>
      <c r="E126" s="3">
        <v>73.825199999999995</v>
      </c>
      <c r="F126" s="3">
        <v>25870.9</v>
      </c>
      <c r="G126" s="3">
        <v>14898.5</v>
      </c>
      <c r="H126" s="3">
        <v>774.5</v>
      </c>
      <c r="I126" s="3">
        <v>214.25</v>
      </c>
      <c r="J126">
        <f t="shared" si="13"/>
        <v>660.74800000000005</v>
      </c>
      <c r="K126">
        <f t="shared" si="14"/>
        <v>25862.565999999999</v>
      </c>
      <c r="L126">
        <f t="shared" si="15"/>
        <v>-40.721000000000004</v>
      </c>
      <c r="M126">
        <f t="shared" si="16"/>
        <v>24051.353999999999</v>
      </c>
      <c r="N126">
        <f t="shared" si="17"/>
        <v>-4.0721000000000007E-2</v>
      </c>
      <c r="O126">
        <f t="shared" si="17"/>
        <v>24.051354</v>
      </c>
      <c r="AC126">
        <v>8.08</v>
      </c>
      <c r="AD126">
        <v>-14.199999809265137</v>
      </c>
      <c r="AE126">
        <v>15.090000152587891</v>
      </c>
      <c r="AF126">
        <f t="shared" si="18"/>
        <v>-14.199999809265137</v>
      </c>
      <c r="AG126">
        <f t="shared" si="19"/>
        <v>15.090000152587891</v>
      </c>
    </row>
    <row r="127" spans="1:33">
      <c r="A127" s="3" t="s">
        <v>1760</v>
      </c>
      <c r="B127" s="3" t="str">
        <f t="shared" si="10"/>
        <v>13:51:56.562</v>
      </c>
      <c r="C127" s="3">
        <f t="shared" si="11"/>
        <v>49916.561999999998</v>
      </c>
      <c r="D127" s="3">
        <f t="shared" si="12"/>
        <v>11.546999999998661</v>
      </c>
      <c r="E127" s="3">
        <v>99.035300000000007</v>
      </c>
      <c r="F127" s="3">
        <v>26146.9</v>
      </c>
      <c r="G127" s="3">
        <v>15094</v>
      </c>
      <c r="H127" s="3">
        <v>825</v>
      </c>
      <c r="I127" s="3">
        <v>427</v>
      </c>
      <c r="J127">
        <f t="shared" si="13"/>
        <v>692.21299999999997</v>
      </c>
      <c r="K127">
        <f t="shared" si="14"/>
        <v>26137.922999999999</v>
      </c>
      <c r="L127">
        <f t="shared" si="15"/>
        <v>-9.2560000000000855</v>
      </c>
      <c r="M127">
        <f t="shared" si="16"/>
        <v>24326.710999999999</v>
      </c>
      <c r="N127">
        <f t="shared" si="17"/>
        <v>-9.2560000000000853E-3</v>
      </c>
      <c r="O127">
        <f t="shared" si="17"/>
        <v>24.326711</v>
      </c>
      <c r="AC127">
        <v>8.1440000000000001</v>
      </c>
      <c r="AD127">
        <v>-13.5</v>
      </c>
      <c r="AE127">
        <v>18.430000305175781</v>
      </c>
      <c r="AF127">
        <f t="shared" si="18"/>
        <v>-13.5</v>
      </c>
      <c r="AG127">
        <f t="shared" si="19"/>
        <v>18.430000305175781</v>
      </c>
    </row>
    <row r="128" spans="1:33">
      <c r="A128" s="3" t="s">
        <v>1761</v>
      </c>
      <c r="B128" s="3" t="str">
        <f t="shared" si="10"/>
        <v>13:51:56.654</v>
      </c>
      <c r="C128" s="3">
        <f t="shared" si="11"/>
        <v>49916.654000000002</v>
      </c>
      <c r="D128" s="3">
        <f t="shared" si="12"/>
        <v>11.639000000002852</v>
      </c>
      <c r="E128" s="3">
        <v>80.456699999999998</v>
      </c>
      <c r="F128" s="3">
        <v>26273.8</v>
      </c>
      <c r="G128" s="3">
        <v>15204</v>
      </c>
      <c r="H128" s="3">
        <v>758.5</v>
      </c>
      <c r="I128" s="3">
        <v>211.75</v>
      </c>
      <c r="J128">
        <f t="shared" si="13"/>
        <v>676.51800000000003</v>
      </c>
      <c r="K128">
        <f t="shared" si="14"/>
        <v>26265.212</v>
      </c>
      <c r="L128">
        <f t="shared" si="15"/>
        <v>-24.951000000000022</v>
      </c>
      <c r="M128">
        <f t="shared" si="16"/>
        <v>24454</v>
      </c>
      <c r="N128">
        <f t="shared" si="17"/>
        <v>-2.4951000000000022E-2</v>
      </c>
      <c r="O128">
        <f t="shared" si="17"/>
        <v>24.454000000000001</v>
      </c>
      <c r="AC128">
        <v>8.2149999999999999</v>
      </c>
      <c r="AD128">
        <v>-13.979999542236328</v>
      </c>
      <c r="AE128">
        <v>17.819999694824219</v>
      </c>
      <c r="AF128">
        <f t="shared" si="18"/>
        <v>-13.979999542236328</v>
      </c>
      <c r="AG128">
        <f t="shared" si="19"/>
        <v>17.819999694824219</v>
      </c>
    </row>
    <row r="129" spans="1:33">
      <c r="A129" s="3" t="s">
        <v>1762</v>
      </c>
      <c r="B129" s="3" t="str">
        <f t="shared" si="10"/>
        <v>13:51:56.747</v>
      </c>
      <c r="C129" s="3">
        <f t="shared" si="11"/>
        <v>49916.747000000003</v>
      </c>
      <c r="D129" s="3">
        <f t="shared" si="12"/>
        <v>11.732000000003609</v>
      </c>
      <c r="E129" s="3">
        <v>96.466700000000003</v>
      </c>
      <c r="F129" s="3">
        <v>26573.3</v>
      </c>
      <c r="G129" s="3">
        <v>15427</v>
      </c>
      <c r="H129" s="3">
        <v>818</v>
      </c>
      <c r="I129" s="3">
        <v>421.5</v>
      </c>
      <c r="J129">
        <f t="shared" si="13"/>
        <v>699.31899999999996</v>
      </c>
      <c r="K129">
        <f t="shared" si="14"/>
        <v>26564.272000000001</v>
      </c>
      <c r="L129">
        <f t="shared" si="15"/>
        <v>-2.1500000000000909</v>
      </c>
      <c r="M129">
        <f t="shared" si="16"/>
        <v>24753.06</v>
      </c>
      <c r="N129">
        <f t="shared" si="17"/>
        <v>-2.1500000000000911E-3</v>
      </c>
      <c r="O129">
        <f t="shared" si="17"/>
        <v>24.753060000000001</v>
      </c>
      <c r="AC129">
        <v>8.282</v>
      </c>
      <c r="AD129">
        <v>-13.210000038146973</v>
      </c>
      <c r="AE129">
        <v>17.170000076293945</v>
      </c>
      <c r="AF129">
        <f t="shared" si="18"/>
        <v>-13.210000038146973</v>
      </c>
      <c r="AG129">
        <f t="shared" si="19"/>
        <v>17.170000076293945</v>
      </c>
    </row>
    <row r="130" spans="1:33">
      <c r="A130" s="3" t="s">
        <v>1763</v>
      </c>
      <c r="B130" s="3" t="str">
        <f t="shared" si="10"/>
        <v>13:51:56.839</v>
      </c>
      <c r="C130" s="3">
        <f t="shared" si="11"/>
        <v>49916.839</v>
      </c>
      <c r="D130" s="3">
        <f t="shared" si="12"/>
        <v>11.824000000000524</v>
      </c>
      <c r="E130" s="3">
        <v>88.353499999999997</v>
      </c>
      <c r="F130" s="3">
        <v>26692.3</v>
      </c>
      <c r="G130" s="3">
        <v>15525.5</v>
      </c>
      <c r="H130" s="3">
        <v>749</v>
      </c>
      <c r="I130" s="3">
        <v>209.25</v>
      </c>
      <c r="J130">
        <f t="shared" si="13"/>
        <v>693.90800000000002</v>
      </c>
      <c r="K130">
        <f t="shared" si="14"/>
        <v>26683.424999999999</v>
      </c>
      <c r="L130">
        <f t="shared" si="15"/>
        <v>-7.5610000000000355</v>
      </c>
      <c r="M130">
        <f t="shared" si="16"/>
        <v>24872.213</v>
      </c>
      <c r="N130">
        <f t="shared" si="17"/>
        <v>-7.5610000000000356E-3</v>
      </c>
      <c r="O130">
        <f t="shared" si="17"/>
        <v>24.872212999999999</v>
      </c>
      <c r="AC130">
        <v>8.35</v>
      </c>
      <c r="AD130">
        <v>-9.6999998092651367</v>
      </c>
      <c r="AE130">
        <v>16.229999542236328</v>
      </c>
      <c r="AF130">
        <f t="shared" si="18"/>
        <v>-9.6999998092651367</v>
      </c>
      <c r="AG130">
        <f t="shared" si="19"/>
        <v>16.229999542236328</v>
      </c>
    </row>
    <row r="131" spans="1:33">
      <c r="AC131">
        <v>8.4169999999999998</v>
      </c>
      <c r="AD131">
        <v>-6.6500000953674316</v>
      </c>
      <c r="AE131">
        <v>16.399999618530273</v>
      </c>
      <c r="AF131">
        <f t="shared" si="18"/>
        <v>-6.6500000953674316</v>
      </c>
      <c r="AG131">
        <f t="shared" si="19"/>
        <v>16.399999618530273</v>
      </c>
    </row>
    <row r="132" spans="1:33">
      <c r="AC132">
        <v>8.4819999999999993</v>
      </c>
      <c r="AD132">
        <v>-7.5100002288818359</v>
      </c>
      <c r="AE132">
        <v>17.989999771118164</v>
      </c>
      <c r="AF132">
        <f t="shared" si="18"/>
        <v>-7.5100002288818359</v>
      </c>
      <c r="AG132">
        <f t="shared" si="19"/>
        <v>17.989999771118164</v>
      </c>
    </row>
    <row r="133" spans="1:33">
      <c r="AC133">
        <v>8.548</v>
      </c>
      <c r="AD133">
        <v>-9.5399999618530273</v>
      </c>
      <c r="AE133">
        <v>13.439999580383301</v>
      </c>
      <c r="AF133">
        <f t="shared" ref="AF133:AF196" si="20">AD133</f>
        <v>-9.5399999618530273</v>
      </c>
      <c r="AG133">
        <f t="shared" ref="AG133:AG196" si="21">AE133</f>
        <v>13.439999580383301</v>
      </c>
    </row>
    <row r="134" spans="1:33">
      <c r="AC134">
        <v>8.6120000000000001</v>
      </c>
      <c r="AD134">
        <v>-6.0900001525878906</v>
      </c>
      <c r="AE134">
        <v>15.319999694824219</v>
      </c>
      <c r="AF134">
        <f t="shared" si="20"/>
        <v>-6.0900001525878906</v>
      </c>
      <c r="AG134">
        <f t="shared" si="21"/>
        <v>15.319999694824219</v>
      </c>
    </row>
    <row r="135" spans="1:33">
      <c r="AC135">
        <v>8.68</v>
      </c>
      <c r="AD135">
        <v>-8.2100000381469727</v>
      </c>
      <c r="AE135">
        <v>15.619999885559082</v>
      </c>
      <c r="AF135">
        <f t="shared" si="20"/>
        <v>-8.2100000381469727</v>
      </c>
      <c r="AG135">
        <f t="shared" si="21"/>
        <v>15.619999885559082</v>
      </c>
    </row>
    <row r="136" spans="1:33">
      <c r="AC136">
        <v>8.7449999999999992</v>
      </c>
      <c r="AD136">
        <v>-4.4000000953674316</v>
      </c>
      <c r="AE136">
        <v>12.859999656677246</v>
      </c>
      <c r="AF136">
        <f t="shared" si="20"/>
        <v>-4.4000000953674316</v>
      </c>
      <c r="AG136">
        <f t="shared" si="21"/>
        <v>12.859999656677246</v>
      </c>
    </row>
    <row r="137" spans="1:33">
      <c r="AC137">
        <v>8.8160000000000007</v>
      </c>
      <c r="AD137">
        <v>-4.1700000762939453</v>
      </c>
      <c r="AE137">
        <v>9.6800003051757813</v>
      </c>
      <c r="AF137">
        <f t="shared" si="20"/>
        <v>-4.1700000762939453</v>
      </c>
      <c r="AG137">
        <f t="shared" si="21"/>
        <v>9.6800003051757813</v>
      </c>
    </row>
    <row r="138" spans="1:33">
      <c r="AC138">
        <v>8.8800000000000008</v>
      </c>
      <c r="AD138">
        <v>-8.4200000762939453</v>
      </c>
      <c r="AE138">
        <v>7.2300000190734863</v>
      </c>
      <c r="AF138">
        <f t="shared" si="20"/>
        <v>-8.4200000762939453</v>
      </c>
      <c r="AG138">
        <f t="shared" si="21"/>
        <v>7.2300000190734863</v>
      </c>
    </row>
    <row r="139" spans="1:33">
      <c r="AC139">
        <v>8.9450000000000003</v>
      </c>
      <c r="AD139">
        <v>-8.2899999618530273</v>
      </c>
      <c r="AE139">
        <v>6.869999885559082</v>
      </c>
      <c r="AF139">
        <f t="shared" si="20"/>
        <v>-8.2899999618530273</v>
      </c>
      <c r="AG139">
        <f t="shared" si="21"/>
        <v>6.869999885559082</v>
      </c>
    </row>
    <row r="140" spans="1:33">
      <c r="AC140">
        <v>9.016</v>
      </c>
      <c r="AD140">
        <v>-6.1999998092651367</v>
      </c>
      <c r="AE140">
        <v>4.4699997901916504</v>
      </c>
      <c r="AF140">
        <f t="shared" si="20"/>
        <v>-6.1999998092651367</v>
      </c>
      <c r="AG140">
        <f t="shared" si="21"/>
        <v>4.4699997901916504</v>
      </c>
    </row>
    <row r="141" spans="1:33">
      <c r="AC141">
        <v>9.1010000000000009</v>
      </c>
      <c r="AD141">
        <v>-5</v>
      </c>
      <c r="AE141">
        <v>5.25</v>
      </c>
      <c r="AF141">
        <f t="shared" si="20"/>
        <v>-5</v>
      </c>
      <c r="AG141">
        <f t="shared" si="21"/>
        <v>5.25</v>
      </c>
    </row>
    <row r="142" spans="1:33">
      <c r="AC142">
        <v>9.1649999999999991</v>
      </c>
      <c r="AD142">
        <v>-5.9600000381469727</v>
      </c>
      <c r="AE142">
        <v>6.4099998474121094</v>
      </c>
      <c r="AF142">
        <f t="shared" si="20"/>
        <v>-5.9600000381469727</v>
      </c>
      <c r="AG142">
        <f t="shared" si="21"/>
        <v>6.4099998474121094</v>
      </c>
    </row>
    <row r="143" spans="1:33">
      <c r="AC143">
        <v>9.2240000000000002</v>
      </c>
      <c r="AD143">
        <v>-2.7899999618530273</v>
      </c>
      <c r="AE143">
        <v>7.630000114440918</v>
      </c>
      <c r="AF143">
        <f t="shared" si="20"/>
        <v>-2.7899999618530273</v>
      </c>
      <c r="AG143">
        <f t="shared" si="21"/>
        <v>7.630000114440918</v>
      </c>
    </row>
    <row r="144" spans="1:33">
      <c r="AC144">
        <v>9.2840000000000007</v>
      </c>
      <c r="AD144">
        <v>-4.6599998474121094</v>
      </c>
      <c r="AE144">
        <v>4.3499999046325684</v>
      </c>
      <c r="AF144">
        <f t="shared" si="20"/>
        <v>-4.6599998474121094</v>
      </c>
      <c r="AG144">
        <f t="shared" si="21"/>
        <v>4.3499999046325684</v>
      </c>
    </row>
    <row r="145" spans="16:33">
      <c r="AC145">
        <v>9.3539999999999992</v>
      </c>
      <c r="AD145">
        <v>-3.8900001049041748</v>
      </c>
      <c r="AE145">
        <v>2.9600000381469727</v>
      </c>
      <c r="AF145">
        <f t="shared" si="20"/>
        <v>-3.8900001049041748</v>
      </c>
      <c r="AG145">
        <f t="shared" si="21"/>
        <v>2.9600000381469727</v>
      </c>
    </row>
    <row r="146" spans="16:33">
      <c r="AC146">
        <v>9.42</v>
      </c>
      <c r="AD146">
        <v>-4.5</v>
      </c>
      <c r="AE146">
        <v>2.3900001049041748</v>
      </c>
      <c r="AF146">
        <f t="shared" si="20"/>
        <v>-4.5</v>
      </c>
      <c r="AG146">
        <f t="shared" si="21"/>
        <v>2.3900001049041748</v>
      </c>
    </row>
    <row r="147" spans="16:33">
      <c r="AC147">
        <v>9.4870000000000001</v>
      </c>
      <c r="AD147">
        <v>-5.5500001907348633</v>
      </c>
      <c r="AE147">
        <v>5.7899999618530273</v>
      </c>
      <c r="AF147">
        <f t="shared" si="20"/>
        <v>-5.5500001907348633</v>
      </c>
      <c r="AG147">
        <f t="shared" si="21"/>
        <v>5.7899999618530273</v>
      </c>
    </row>
    <row r="148" spans="16:33">
      <c r="AC148">
        <v>9.5489999999999995</v>
      </c>
      <c r="AD148">
        <v>-0.56999999284744263</v>
      </c>
      <c r="AE148">
        <v>8.7100000381469727</v>
      </c>
      <c r="AF148">
        <f t="shared" si="20"/>
        <v>-0.56999999284744263</v>
      </c>
      <c r="AG148">
        <f t="shared" si="21"/>
        <v>8.7100000381469727</v>
      </c>
    </row>
    <row r="149" spans="16:33">
      <c r="AC149">
        <v>9.6120000000000001</v>
      </c>
      <c r="AD149">
        <v>-4.320000171661377</v>
      </c>
      <c r="AE149">
        <v>6.25</v>
      </c>
      <c r="AF149">
        <f t="shared" si="20"/>
        <v>-4.320000171661377</v>
      </c>
      <c r="AG149">
        <f t="shared" si="21"/>
        <v>6.25</v>
      </c>
    </row>
    <row r="150" spans="16:33">
      <c r="AC150">
        <v>9.6790000000000003</v>
      </c>
      <c r="AD150">
        <v>-0.10999999940395355</v>
      </c>
      <c r="AE150">
        <v>8.369999885559082</v>
      </c>
      <c r="AF150">
        <f t="shared" si="20"/>
        <v>-0.10999999940395355</v>
      </c>
      <c r="AG150">
        <f t="shared" si="21"/>
        <v>8.369999885559082</v>
      </c>
    </row>
    <row r="151" spans="16:33">
      <c r="AC151">
        <v>9.7439999999999998</v>
      </c>
      <c r="AD151">
        <v>-1.6699999570846558</v>
      </c>
      <c r="AE151">
        <v>4.820000171661377</v>
      </c>
      <c r="AF151">
        <f t="shared" si="20"/>
        <v>-1.6699999570846558</v>
      </c>
      <c r="AG151">
        <f t="shared" si="21"/>
        <v>4.820000171661377</v>
      </c>
    </row>
    <row r="152" spans="16:33">
      <c r="P152" s="3"/>
      <c r="AC152">
        <v>9.8049999999999997</v>
      </c>
      <c r="AD152">
        <v>-1.3700000047683716</v>
      </c>
      <c r="AE152">
        <v>4.6700000762939453</v>
      </c>
      <c r="AF152">
        <f t="shared" si="20"/>
        <v>-1.3700000047683716</v>
      </c>
      <c r="AG152">
        <f t="shared" si="21"/>
        <v>4.6700000762939453</v>
      </c>
    </row>
    <row r="153" spans="16:33">
      <c r="P153" s="3"/>
      <c r="AC153">
        <v>9.8699999999999992</v>
      </c>
      <c r="AD153">
        <v>4.130000114440918</v>
      </c>
      <c r="AE153">
        <v>7.0999999046325684</v>
      </c>
      <c r="AF153">
        <f t="shared" si="20"/>
        <v>4.130000114440918</v>
      </c>
      <c r="AG153">
        <f t="shared" si="21"/>
        <v>7.0999999046325684</v>
      </c>
    </row>
    <row r="154" spans="16:33">
      <c r="P154" s="3"/>
      <c r="AC154">
        <v>9.9450000000000003</v>
      </c>
      <c r="AD154">
        <v>-0.52999997138977051</v>
      </c>
      <c r="AE154">
        <v>3.9600000381469727</v>
      </c>
      <c r="AF154">
        <f t="shared" si="20"/>
        <v>-0.52999997138977051</v>
      </c>
      <c r="AG154">
        <f t="shared" si="21"/>
        <v>3.9600000381469727</v>
      </c>
    </row>
    <row r="155" spans="16:33">
      <c r="P155" s="3"/>
      <c r="AC155">
        <v>10.002000000000001</v>
      </c>
      <c r="AD155">
        <v>-9.9999997764825821E-3</v>
      </c>
      <c r="AE155">
        <v>4.130000114440918</v>
      </c>
      <c r="AF155">
        <f t="shared" si="20"/>
        <v>-9.9999997764825821E-3</v>
      </c>
      <c r="AG155">
        <f t="shared" si="21"/>
        <v>4.130000114440918</v>
      </c>
    </row>
    <row r="156" spans="16:33">
      <c r="P156" s="3"/>
      <c r="AC156">
        <v>10.068</v>
      </c>
      <c r="AD156">
        <v>4.3600001335144043</v>
      </c>
      <c r="AE156">
        <v>8.5500001907348633</v>
      </c>
      <c r="AF156">
        <f t="shared" si="20"/>
        <v>4.3600001335144043</v>
      </c>
      <c r="AG156">
        <f t="shared" si="21"/>
        <v>8.5500001907348633</v>
      </c>
    </row>
    <row r="157" spans="16:33">
      <c r="P157" s="3"/>
      <c r="AC157">
        <v>10.132999999999999</v>
      </c>
      <c r="AD157">
        <v>0.36000001430511475</v>
      </c>
      <c r="AE157">
        <v>4.6500000953674316</v>
      </c>
      <c r="AF157">
        <f t="shared" si="20"/>
        <v>0.36000001430511475</v>
      </c>
      <c r="AG157">
        <f t="shared" si="21"/>
        <v>4.6500000953674316</v>
      </c>
    </row>
    <row r="158" spans="16:33">
      <c r="P158" s="3"/>
      <c r="AC158">
        <v>10.208</v>
      </c>
      <c r="AD158">
        <v>1.2899999618530273</v>
      </c>
      <c r="AE158">
        <v>7.6700000762939453</v>
      </c>
      <c r="AF158">
        <f t="shared" si="20"/>
        <v>1.2899999618530273</v>
      </c>
      <c r="AG158">
        <f t="shared" si="21"/>
        <v>7.6700000762939453</v>
      </c>
    </row>
    <row r="159" spans="16:33">
      <c r="P159" s="3"/>
      <c r="AC159">
        <v>10.27</v>
      </c>
      <c r="AD159">
        <v>-0.82999998331069946</v>
      </c>
      <c r="AE159">
        <v>5.75</v>
      </c>
      <c r="AF159">
        <f t="shared" si="20"/>
        <v>-0.82999998331069946</v>
      </c>
      <c r="AG159">
        <f t="shared" si="21"/>
        <v>5.75</v>
      </c>
    </row>
    <row r="160" spans="16:33">
      <c r="P160" s="3"/>
      <c r="AC160">
        <v>10.337999999999999</v>
      </c>
      <c r="AD160">
        <v>0.36000001430511475</v>
      </c>
      <c r="AE160">
        <v>11.739999771118164</v>
      </c>
      <c r="AF160">
        <f t="shared" si="20"/>
        <v>0.36000001430511475</v>
      </c>
      <c r="AG160">
        <f t="shared" si="21"/>
        <v>11.739999771118164</v>
      </c>
    </row>
    <row r="161" spans="10:33">
      <c r="J161" s="3"/>
      <c r="K161" s="3"/>
      <c r="L161" s="3"/>
      <c r="M161" s="3"/>
      <c r="N161" s="3"/>
      <c r="O161" s="3"/>
      <c r="P161" s="3"/>
      <c r="AC161">
        <v>10.4</v>
      </c>
      <c r="AD161">
        <v>-3.9200000762939453</v>
      </c>
      <c r="AE161">
        <v>1.440000057220459</v>
      </c>
      <c r="AF161">
        <f t="shared" si="20"/>
        <v>-3.9200000762939453</v>
      </c>
      <c r="AG161">
        <f t="shared" si="21"/>
        <v>1.440000057220459</v>
      </c>
    </row>
    <row r="162" spans="10:33">
      <c r="J162" s="3"/>
      <c r="K162" s="3"/>
      <c r="L162" s="3"/>
      <c r="M162" s="3"/>
      <c r="N162" s="3"/>
      <c r="O162" s="3"/>
      <c r="P162" s="3"/>
      <c r="AC162">
        <v>10.478</v>
      </c>
      <c r="AD162">
        <v>-5.5999999046325684</v>
      </c>
      <c r="AE162">
        <v>3.5399999618530273</v>
      </c>
      <c r="AF162">
        <f t="shared" si="20"/>
        <v>-5.5999999046325684</v>
      </c>
      <c r="AG162">
        <f t="shared" si="21"/>
        <v>3.5399999618530273</v>
      </c>
    </row>
    <row r="163" spans="10:33">
      <c r="J163" s="3"/>
      <c r="K163" s="3"/>
      <c r="L163" s="3"/>
      <c r="M163" s="3"/>
      <c r="N163" s="3"/>
      <c r="O163" s="3"/>
      <c r="P163" s="3"/>
      <c r="AC163">
        <v>10.552</v>
      </c>
      <c r="AD163">
        <v>-3.25</v>
      </c>
      <c r="AE163">
        <v>4.3600001335144043</v>
      </c>
      <c r="AF163">
        <f t="shared" si="20"/>
        <v>-3.25</v>
      </c>
      <c r="AG163">
        <f t="shared" si="21"/>
        <v>4.3600001335144043</v>
      </c>
    </row>
    <row r="164" spans="10:33">
      <c r="J164" s="3"/>
      <c r="K164" s="3"/>
      <c r="L164" s="3"/>
      <c r="M164" s="3"/>
      <c r="N164" s="3"/>
      <c r="O164" s="3"/>
      <c r="P164" s="3"/>
      <c r="AC164">
        <v>10.616</v>
      </c>
      <c r="AD164">
        <v>-2.7000000476837158</v>
      </c>
      <c r="AE164">
        <v>8.380000114440918</v>
      </c>
      <c r="AF164">
        <f t="shared" si="20"/>
        <v>-2.7000000476837158</v>
      </c>
      <c r="AG164">
        <f t="shared" si="21"/>
        <v>8.380000114440918</v>
      </c>
    </row>
    <row r="165" spans="10:33">
      <c r="J165" s="3"/>
      <c r="K165" s="3"/>
      <c r="L165" s="3"/>
      <c r="M165" s="3"/>
      <c r="N165" s="3"/>
      <c r="O165" s="3"/>
      <c r="P165" s="3"/>
      <c r="AC165">
        <v>10.683999999999999</v>
      </c>
      <c r="AD165">
        <v>-3.0099999904632568</v>
      </c>
      <c r="AE165">
        <v>8.8500003814697266</v>
      </c>
      <c r="AF165">
        <f t="shared" si="20"/>
        <v>-3.0099999904632568</v>
      </c>
      <c r="AG165">
        <f t="shared" si="21"/>
        <v>8.8500003814697266</v>
      </c>
    </row>
    <row r="166" spans="10:33">
      <c r="J166" s="3"/>
      <c r="K166" s="3"/>
      <c r="L166" s="3"/>
      <c r="M166" s="3"/>
      <c r="N166" s="3"/>
      <c r="O166" s="3"/>
      <c r="P166" s="3"/>
      <c r="AC166">
        <v>10.75</v>
      </c>
      <c r="AD166">
        <v>2.9800000190734863</v>
      </c>
      <c r="AE166">
        <v>7.9800000190734863</v>
      </c>
      <c r="AF166">
        <f t="shared" si="20"/>
        <v>2.9800000190734863</v>
      </c>
      <c r="AG166">
        <f t="shared" si="21"/>
        <v>7.9800000190734863</v>
      </c>
    </row>
    <row r="167" spans="10:33">
      <c r="J167" s="3"/>
      <c r="K167" s="3"/>
      <c r="L167" s="3"/>
      <c r="M167" s="3"/>
      <c r="N167" s="3"/>
      <c r="O167" s="3"/>
      <c r="P167" s="3"/>
      <c r="AC167">
        <v>10.816000000000001</v>
      </c>
      <c r="AD167">
        <v>3.1600000858306885</v>
      </c>
      <c r="AE167">
        <v>9.7600002288818359</v>
      </c>
      <c r="AF167">
        <f t="shared" si="20"/>
        <v>3.1600000858306885</v>
      </c>
      <c r="AG167">
        <f t="shared" si="21"/>
        <v>9.7600002288818359</v>
      </c>
    </row>
    <row r="168" spans="10:33">
      <c r="J168" s="3"/>
      <c r="K168" s="3"/>
      <c r="L168" s="3"/>
      <c r="M168" s="3"/>
      <c r="N168" s="3"/>
      <c r="O168" s="3"/>
      <c r="P168" s="3"/>
      <c r="AC168">
        <v>10.877000000000001</v>
      </c>
      <c r="AD168">
        <v>2.4600000381469727</v>
      </c>
      <c r="AE168">
        <v>10.699999809265137</v>
      </c>
      <c r="AF168">
        <f t="shared" si="20"/>
        <v>2.4600000381469727</v>
      </c>
      <c r="AG168">
        <f t="shared" si="21"/>
        <v>10.699999809265137</v>
      </c>
    </row>
    <row r="169" spans="10:33">
      <c r="J169" s="3"/>
      <c r="K169" s="3"/>
      <c r="L169" s="3"/>
      <c r="M169" s="3"/>
      <c r="N169" s="3"/>
      <c r="O169" s="3"/>
      <c r="P169" s="3"/>
      <c r="AC169">
        <v>10.949</v>
      </c>
      <c r="AD169">
        <v>1.1799999475479126</v>
      </c>
      <c r="AE169">
        <v>10.789999961853027</v>
      </c>
      <c r="AF169">
        <f t="shared" si="20"/>
        <v>1.1799999475479126</v>
      </c>
      <c r="AG169">
        <f t="shared" si="21"/>
        <v>10.789999961853027</v>
      </c>
    </row>
    <row r="170" spans="10:33">
      <c r="J170" s="3"/>
      <c r="K170" s="3"/>
      <c r="L170" s="3"/>
      <c r="M170" s="3"/>
      <c r="N170" s="3"/>
      <c r="O170" s="3"/>
      <c r="P170" s="3"/>
      <c r="AC170">
        <v>11.009</v>
      </c>
      <c r="AD170">
        <v>-0.51999998092651367</v>
      </c>
      <c r="AE170">
        <v>10.100000381469727</v>
      </c>
      <c r="AF170">
        <f t="shared" si="20"/>
        <v>-0.51999998092651367</v>
      </c>
      <c r="AG170">
        <f t="shared" si="21"/>
        <v>10.100000381469727</v>
      </c>
    </row>
    <row r="171" spans="10:33">
      <c r="J171" s="3"/>
      <c r="K171" s="3"/>
      <c r="L171" s="3"/>
      <c r="M171" s="3"/>
      <c r="N171" s="3"/>
      <c r="O171" s="3"/>
      <c r="P171" s="3"/>
      <c r="AC171">
        <v>11.073</v>
      </c>
      <c r="AD171">
        <v>-0.73000001907348633</v>
      </c>
      <c r="AE171">
        <v>9.9499998092651367</v>
      </c>
      <c r="AF171">
        <f t="shared" si="20"/>
        <v>-0.73000001907348633</v>
      </c>
      <c r="AG171">
        <f t="shared" si="21"/>
        <v>9.9499998092651367</v>
      </c>
    </row>
    <row r="172" spans="10:33">
      <c r="J172" s="3"/>
      <c r="K172" s="3"/>
      <c r="L172" s="3"/>
      <c r="M172" s="3"/>
      <c r="N172" s="3"/>
      <c r="O172" s="3"/>
      <c r="P172" s="3"/>
      <c r="AC172">
        <v>11.141999999999999</v>
      </c>
      <c r="AD172">
        <v>3.369999885559082</v>
      </c>
      <c r="AE172">
        <v>14.060000419616699</v>
      </c>
      <c r="AF172">
        <f t="shared" si="20"/>
        <v>3.369999885559082</v>
      </c>
      <c r="AG172">
        <f t="shared" si="21"/>
        <v>14.060000419616699</v>
      </c>
    </row>
    <row r="173" spans="10:33">
      <c r="J173" s="3"/>
      <c r="K173" s="3"/>
      <c r="L173" s="3"/>
      <c r="M173" s="3"/>
      <c r="N173" s="3"/>
      <c r="O173" s="3"/>
      <c r="P173" s="3"/>
      <c r="AC173">
        <v>11.215</v>
      </c>
      <c r="AD173">
        <v>-0.18000000715255737</v>
      </c>
      <c r="AE173">
        <v>11.890000343322754</v>
      </c>
      <c r="AF173">
        <f t="shared" si="20"/>
        <v>-0.18000000715255737</v>
      </c>
      <c r="AG173">
        <f t="shared" si="21"/>
        <v>11.890000343322754</v>
      </c>
    </row>
    <row r="174" spans="10:33">
      <c r="J174" s="3"/>
      <c r="K174" s="3"/>
      <c r="L174" s="3"/>
      <c r="M174" s="3"/>
      <c r="N174" s="3"/>
      <c r="O174" s="3"/>
      <c r="P174" s="3"/>
      <c r="AC174">
        <v>11.284000000000001</v>
      </c>
      <c r="AD174">
        <v>1</v>
      </c>
      <c r="AE174">
        <v>13.659999847412109</v>
      </c>
      <c r="AF174">
        <f t="shared" si="20"/>
        <v>1</v>
      </c>
      <c r="AG174">
        <f t="shared" si="21"/>
        <v>13.659999847412109</v>
      </c>
    </row>
    <row r="175" spans="10:33">
      <c r="J175" s="3"/>
      <c r="K175" s="3"/>
      <c r="L175" s="3"/>
      <c r="M175" s="3"/>
      <c r="N175" s="3"/>
      <c r="O175" s="3"/>
      <c r="P175" s="3"/>
      <c r="AC175">
        <v>11.34</v>
      </c>
      <c r="AD175">
        <v>1.1599999666213989</v>
      </c>
      <c r="AE175">
        <v>15.350000381469727</v>
      </c>
      <c r="AF175">
        <f t="shared" si="20"/>
        <v>1.1599999666213989</v>
      </c>
      <c r="AG175">
        <f t="shared" si="21"/>
        <v>15.350000381469727</v>
      </c>
    </row>
    <row r="176" spans="10:33">
      <c r="J176" s="3"/>
      <c r="K176" s="3"/>
      <c r="L176" s="3"/>
      <c r="M176" s="3"/>
      <c r="N176" s="3"/>
      <c r="O176" s="3"/>
      <c r="P176" s="3"/>
      <c r="AC176">
        <v>11.395</v>
      </c>
      <c r="AD176">
        <v>0.38999998569488525</v>
      </c>
      <c r="AE176">
        <v>15.340000152587891</v>
      </c>
      <c r="AF176">
        <f t="shared" si="20"/>
        <v>0.38999998569488525</v>
      </c>
      <c r="AG176">
        <f t="shared" si="21"/>
        <v>15.340000152587891</v>
      </c>
    </row>
    <row r="177" spans="10:33">
      <c r="J177" s="3"/>
      <c r="K177" s="3"/>
      <c r="L177" s="3"/>
      <c r="M177" s="3"/>
      <c r="N177" s="3"/>
      <c r="O177" s="3"/>
      <c r="P177" s="3"/>
      <c r="AC177">
        <v>11.462999999999999</v>
      </c>
      <c r="AD177">
        <v>-0.30000001192092896</v>
      </c>
      <c r="AE177">
        <v>17.920000076293945</v>
      </c>
      <c r="AF177">
        <f t="shared" si="20"/>
        <v>-0.30000001192092896</v>
      </c>
      <c r="AG177">
        <f t="shared" si="21"/>
        <v>17.920000076293945</v>
      </c>
    </row>
    <row r="178" spans="10:33">
      <c r="J178" s="3"/>
      <c r="K178" s="3"/>
      <c r="L178" s="3"/>
      <c r="M178" s="3"/>
      <c r="N178" s="3"/>
      <c r="O178" s="3"/>
      <c r="P178" s="3"/>
      <c r="AC178">
        <v>11.526999999999999</v>
      </c>
      <c r="AD178">
        <v>0.62999999523162842</v>
      </c>
      <c r="AE178">
        <v>17.479999542236328</v>
      </c>
      <c r="AF178">
        <f t="shared" si="20"/>
        <v>0.62999999523162842</v>
      </c>
      <c r="AG178">
        <f t="shared" si="21"/>
        <v>17.479999542236328</v>
      </c>
    </row>
    <row r="179" spans="10:33">
      <c r="J179" s="3"/>
      <c r="K179" s="3"/>
      <c r="L179" s="3"/>
      <c r="M179" s="3"/>
      <c r="N179" s="3"/>
      <c r="O179" s="3"/>
      <c r="P179" s="3"/>
      <c r="AC179">
        <v>11.597</v>
      </c>
      <c r="AD179">
        <v>-2.4500000476837158</v>
      </c>
      <c r="AE179">
        <v>16.290000915527344</v>
      </c>
      <c r="AF179">
        <f t="shared" si="20"/>
        <v>-2.4500000476837158</v>
      </c>
      <c r="AG179">
        <f t="shared" si="21"/>
        <v>16.290000915527344</v>
      </c>
    </row>
    <row r="180" spans="10:33">
      <c r="J180" s="3"/>
      <c r="K180" s="3"/>
      <c r="L180" s="3"/>
      <c r="M180" s="3"/>
      <c r="N180" s="3"/>
      <c r="O180" s="3"/>
      <c r="P180" s="3"/>
      <c r="AC180">
        <v>11.662000000000001</v>
      </c>
      <c r="AD180">
        <v>-3.940000057220459</v>
      </c>
      <c r="AE180">
        <v>15.569999694824219</v>
      </c>
      <c r="AF180">
        <f t="shared" si="20"/>
        <v>-3.940000057220459</v>
      </c>
      <c r="AG180">
        <f t="shared" si="21"/>
        <v>15.569999694824219</v>
      </c>
    </row>
    <row r="181" spans="10:33">
      <c r="J181" s="3"/>
      <c r="K181" s="3"/>
      <c r="L181" s="3"/>
      <c r="M181" s="3"/>
      <c r="N181" s="3"/>
      <c r="O181" s="3"/>
      <c r="P181" s="3"/>
      <c r="AC181">
        <v>11.739000000000001</v>
      </c>
      <c r="AD181">
        <v>-3.809999942779541</v>
      </c>
      <c r="AE181">
        <v>16.159999847412109</v>
      </c>
      <c r="AF181">
        <f t="shared" si="20"/>
        <v>-3.809999942779541</v>
      </c>
      <c r="AG181">
        <f t="shared" si="21"/>
        <v>16.159999847412109</v>
      </c>
    </row>
    <row r="182" spans="10:33">
      <c r="J182" s="3"/>
      <c r="K182" s="3"/>
      <c r="L182" s="3"/>
      <c r="M182" s="3"/>
      <c r="N182" s="3"/>
      <c r="O182" s="3"/>
      <c r="P182" s="3"/>
      <c r="AC182">
        <v>11.803000000000001</v>
      </c>
      <c r="AD182">
        <v>-6.2600002288818359</v>
      </c>
      <c r="AE182">
        <v>17.700000762939453</v>
      </c>
      <c r="AF182">
        <f t="shared" si="20"/>
        <v>-6.2600002288818359</v>
      </c>
      <c r="AG182">
        <f t="shared" si="21"/>
        <v>17.700000762939453</v>
      </c>
    </row>
    <row r="183" spans="10:33">
      <c r="J183" s="3"/>
      <c r="K183" s="3"/>
      <c r="L183" s="3"/>
      <c r="M183" s="3"/>
      <c r="N183" s="3"/>
      <c r="O183" s="3"/>
      <c r="P183" s="3"/>
      <c r="AC183">
        <v>11.86</v>
      </c>
      <c r="AD183">
        <v>-7.3499999046325684</v>
      </c>
      <c r="AE183">
        <v>19.620000839233398</v>
      </c>
      <c r="AF183">
        <f t="shared" si="20"/>
        <v>-7.3499999046325684</v>
      </c>
      <c r="AG183">
        <f t="shared" si="21"/>
        <v>19.620000839233398</v>
      </c>
    </row>
    <row r="184" spans="10:33">
      <c r="J184" s="3"/>
      <c r="K184" s="3"/>
      <c r="L184" s="3"/>
      <c r="M184" s="3"/>
      <c r="N184" s="3"/>
      <c r="O184" s="3"/>
      <c r="P184" s="3"/>
      <c r="AC184"/>
    </row>
    <row r="185" spans="10:33">
      <c r="J185" s="3"/>
      <c r="K185" s="3"/>
      <c r="L185" s="3"/>
      <c r="M185" s="3"/>
      <c r="N185" s="3"/>
      <c r="O185" s="3"/>
      <c r="P185" s="3"/>
      <c r="AC185"/>
    </row>
    <row r="186" spans="10:33">
      <c r="J186" s="3"/>
      <c r="K186" s="3"/>
      <c r="L186" s="3"/>
      <c r="M186" s="3"/>
      <c r="N186" s="3"/>
      <c r="O186" s="3"/>
      <c r="P186" s="3"/>
      <c r="AC186"/>
    </row>
    <row r="187" spans="10:33">
      <c r="J187" s="3"/>
      <c r="K187" s="3"/>
      <c r="L187" s="3"/>
      <c r="M187" s="3"/>
      <c r="N187" s="3"/>
      <c r="O187" s="3"/>
      <c r="P187" s="3"/>
      <c r="AC187"/>
    </row>
    <row r="188" spans="10:33">
      <c r="J188" s="3"/>
      <c r="K188" s="3"/>
      <c r="L188" s="3"/>
      <c r="M188" s="3"/>
      <c r="N188" s="3"/>
      <c r="O188" s="3"/>
      <c r="P188" s="3"/>
      <c r="AC188"/>
    </row>
    <row r="189" spans="10:33">
      <c r="J189" s="3"/>
      <c r="K189" s="3"/>
      <c r="L189" s="3"/>
      <c r="M189" s="3"/>
      <c r="N189" s="3"/>
      <c r="O189" s="3"/>
      <c r="P189" s="3"/>
      <c r="AC189"/>
    </row>
    <row r="190" spans="10:33">
      <c r="J190" s="3"/>
      <c r="K190" s="3"/>
      <c r="L190" s="3"/>
      <c r="M190" s="3"/>
      <c r="N190" s="3"/>
      <c r="O190" s="3"/>
      <c r="P190" s="3"/>
      <c r="AC190"/>
    </row>
    <row r="191" spans="10:33">
      <c r="J191" s="3"/>
      <c r="K191" s="3"/>
      <c r="L191" s="3"/>
      <c r="M191" s="3"/>
      <c r="N191" s="3"/>
      <c r="O191" s="3"/>
      <c r="P191" s="3"/>
      <c r="AC191"/>
    </row>
    <row r="192" spans="10:33">
      <c r="J192" s="3"/>
      <c r="K192" s="3"/>
      <c r="L192" s="3"/>
      <c r="M192" s="3"/>
      <c r="N192" s="3"/>
      <c r="O192" s="3"/>
      <c r="P192" s="3"/>
      <c r="AC192"/>
    </row>
    <row r="193" spans="10:29">
      <c r="J193" s="3"/>
      <c r="K193" s="3"/>
      <c r="L193" s="3"/>
      <c r="M193" s="3"/>
      <c r="N193" s="3"/>
      <c r="O193" s="3"/>
      <c r="P193" s="3"/>
      <c r="AC193"/>
    </row>
    <row r="194" spans="10:29">
      <c r="J194" s="3"/>
      <c r="K194" s="3"/>
      <c r="L194" s="3"/>
      <c r="M194" s="3"/>
      <c r="N194" s="3"/>
      <c r="O194" s="3"/>
      <c r="P194" s="3"/>
      <c r="AC194"/>
    </row>
    <row r="195" spans="10:29">
      <c r="J195" s="3"/>
      <c r="K195" s="3"/>
      <c r="L195" s="3"/>
      <c r="M195" s="3"/>
      <c r="N195" s="3"/>
      <c r="O195" s="3"/>
      <c r="P195" s="3"/>
      <c r="AC195"/>
    </row>
    <row r="196" spans="10:29">
      <c r="J196" s="3"/>
      <c r="K196" s="3"/>
      <c r="L196" s="3"/>
      <c r="M196" s="3"/>
      <c r="N196" s="3"/>
      <c r="O196" s="3"/>
      <c r="P196" s="3"/>
      <c r="AC196"/>
    </row>
    <row r="197" spans="10:29">
      <c r="J197" s="3"/>
      <c r="K197" s="3"/>
      <c r="L197" s="3"/>
      <c r="M197" s="3"/>
      <c r="N197" s="3"/>
      <c r="O197" s="3"/>
      <c r="P197" s="3"/>
      <c r="AC197"/>
    </row>
    <row r="198" spans="10:29">
      <c r="J198" s="3"/>
      <c r="K198" s="3"/>
      <c r="L198" s="3"/>
      <c r="M198" s="3"/>
      <c r="N198" s="3"/>
      <c r="O198" s="3"/>
      <c r="P198" s="3"/>
      <c r="AC198"/>
    </row>
    <row r="199" spans="10:29">
      <c r="J199" s="3"/>
      <c r="K199" s="3"/>
      <c r="L199" s="3"/>
      <c r="M199" s="3"/>
      <c r="N199" s="3"/>
      <c r="O199" s="3"/>
      <c r="P199" s="3"/>
      <c r="AC199"/>
    </row>
    <row r="200" spans="10:29">
      <c r="J200" s="3"/>
      <c r="K200" s="3"/>
      <c r="L200" s="3"/>
      <c r="M200" s="3"/>
      <c r="N200" s="3"/>
      <c r="O200" s="3"/>
      <c r="P200" s="3"/>
      <c r="AC200"/>
    </row>
    <row r="201" spans="10:29">
      <c r="J201" s="3"/>
      <c r="K201" s="3"/>
      <c r="L201" s="3"/>
      <c r="M201" s="3"/>
      <c r="N201" s="3"/>
      <c r="O201" s="3"/>
      <c r="P201" s="3"/>
      <c r="AC201"/>
    </row>
    <row r="202" spans="10:29">
      <c r="J202" s="3"/>
      <c r="K202" s="3"/>
      <c r="L202" s="3"/>
      <c r="M202" s="3"/>
      <c r="N202" s="3"/>
      <c r="O202" s="3"/>
      <c r="P202" s="3"/>
      <c r="AC202"/>
    </row>
    <row r="203" spans="10:29">
      <c r="J203" s="3"/>
      <c r="K203" s="3"/>
      <c r="L203" s="3"/>
      <c r="M203" s="3"/>
      <c r="N203" s="3"/>
      <c r="O203" s="3"/>
      <c r="P203" s="3"/>
      <c r="AC203"/>
    </row>
    <row r="204" spans="10:29">
      <c r="J204" s="3"/>
      <c r="K204" s="3"/>
      <c r="L204" s="3"/>
      <c r="M204" s="3"/>
      <c r="N204" s="3"/>
      <c r="O204" s="3"/>
      <c r="P204" s="3"/>
      <c r="AC204"/>
    </row>
    <row r="205" spans="10:29">
      <c r="J205" s="3"/>
      <c r="K205" s="3"/>
      <c r="L205" s="3"/>
      <c r="M205" s="3"/>
      <c r="N205" s="3"/>
      <c r="O205" s="3"/>
      <c r="P205" s="3"/>
      <c r="AC205"/>
    </row>
    <row r="206" spans="10:29">
      <c r="J206" s="3"/>
      <c r="K206" s="3"/>
      <c r="L206" s="3"/>
      <c r="M206" s="3"/>
      <c r="N206" s="3"/>
      <c r="O206" s="3"/>
      <c r="P206" s="3"/>
      <c r="AC206"/>
    </row>
    <row r="207" spans="10:29">
      <c r="J207" s="3"/>
      <c r="K207" s="3"/>
      <c r="L207" s="3"/>
      <c r="M207" s="3"/>
      <c r="N207" s="3"/>
      <c r="O207" s="3"/>
      <c r="P207" s="3"/>
      <c r="AC207"/>
    </row>
    <row r="208" spans="10:29">
      <c r="J208" s="3"/>
      <c r="K208" s="3"/>
      <c r="L208" s="3"/>
      <c r="M208" s="3"/>
      <c r="N208" s="3"/>
      <c r="O208" s="3"/>
      <c r="P208" s="3"/>
      <c r="AC208"/>
    </row>
    <row r="209" spans="10:29">
      <c r="J209" s="3"/>
      <c r="K209" s="3"/>
      <c r="L209" s="3"/>
      <c r="M209" s="3"/>
      <c r="N209" s="3"/>
      <c r="O209" s="3"/>
      <c r="P209" s="3"/>
      <c r="AC209"/>
    </row>
    <row r="210" spans="10:29">
      <c r="J210" s="3"/>
      <c r="K210" s="3"/>
      <c r="L210" s="3"/>
      <c r="M210" s="3"/>
      <c r="N210" s="3"/>
      <c r="O210" s="3"/>
      <c r="P210" s="3"/>
      <c r="AC210"/>
    </row>
    <row r="211" spans="10:29">
      <c r="J211" s="3"/>
      <c r="K211" s="3"/>
      <c r="L211" s="3"/>
      <c r="M211" s="3"/>
      <c r="N211" s="3"/>
      <c r="O211" s="3"/>
      <c r="P211" s="3"/>
      <c r="AC211"/>
    </row>
    <row r="212" spans="10:29">
      <c r="J212" s="3"/>
      <c r="K212" s="3"/>
      <c r="L212" s="3"/>
      <c r="M212" s="3"/>
      <c r="N212" s="3"/>
      <c r="O212" s="3"/>
      <c r="P212" s="3"/>
      <c r="AC212"/>
    </row>
    <row r="213" spans="10:29">
      <c r="J213" s="3"/>
      <c r="K213" s="3"/>
      <c r="L213" s="3"/>
      <c r="M213" s="3"/>
      <c r="N213" s="3"/>
      <c r="O213" s="3"/>
      <c r="P213" s="3"/>
      <c r="AC213"/>
    </row>
    <row r="214" spans="10:29">
      <c r="J214" s="3"/>
      <c r="K214" s="3"/>
      <c r="L214" s="3"/>
      <c r="M214" s="3"/>
      <c r="N214" s="3"/>
      <c r="O214" s="3"/>
      <c r="P214" s="3"/>
      <c r="AC214"/>
    </row>
    <row r="215" spans="10:29">
      <c r="J215" s="3"/>
      <c r="K215" s="3"/>
      <c r="L215" s="3"/>
      <c r="M215" s="3"/>
      <c r="N215" s="3"/>
      <c r="O215" s="3"/>
      <c r="P215" s="3"/>
      <c r="AC215"/>
    </row>
    <row r="216" spans="10:29">
      <c r="J216" s="3"/>
      <c r="K216" s="3"/>
      <c r="L216" s="3"/>
      <c r="M216" s="3"/>
      <c r="N216" s="3"/>
      <c r="O216" s="3"/>
      <c r="P216" s="3"/>
      <c r="AC216"/>
    </row>
    <row r="217" spans="10:29">
      <c r="J217" s="3"/>
      <c r="K217" s="3"/>
      <c r="L217" s="3"/>
      <c r="M217" s="3"/>
      <c r="N217" s="3"/>
      <c r="O217" s="3"/>
      <c r="P217" s="3"/>
      <c r="AC217"/>
    </row>
    <row r="218" spans="10:29">
      <c r="J218" s="3"/>
      <c r="K218" s="3"/>
      <c r="L218" s="3"/>
      <c r="M218" s="3"/>
      <c r="N218" s="3"/>
      <c r="O218" s="3"/>
      <c r="P218" s="3"/>
      <c r="AC218"/>
    </row>
    <row r="219" spans="10:29">
      <c r="J219" s="3"/>
      <c r="K219" s="3"/>
      <c r="L219" s="3"/>
      <c r="M219" s="3"/>
      <c r="N219" s="3"/>
      <c r="O219" s="3"/>
      <c r="P219" s="3"/>
      <c r="AC219"/>
    </row>
    <row r="220" spans="10:29">
      <c r="J220" s="3"/>
      <c r="K220" s="3"/>
      <c r="L220" s="3"/>
      <c r="M220" s="3"/>
      <c r="N220" s="3"/>
      <c r="O220" s="3"/>
      <c r="P220" s="3"/>
      <c r="AC220"/>
    </row>
    <row r="221" spans="10:29">
      <c r="J221" s="3"/>
      <c r="K221" s="3"/>
      <c r="L221" s="3"/>
      <c r="M221" s="3"/>
      <c r="N221" s="3"/>
      <c r="O221" s="3"/>
      <c r="P221" s="3"/>
      <c r="AC221"/>
    </row>
    <row r="222" spans="10:29">
      <c r="J222" s="3"/>
      <c r="K222" s="3"/>
      <c r="L222" s="3"/>
      <c r="M222" s="3"/>
      <c r="N222" s="3"/>
      <c r="O222" s="3"/>
      <c r="P222" s="3"/>
      <c r="AC222"/>
    </row>
    <row r="223" spans="10:29">
      <c r="J223" s="3"/>
      <c r="K223" s="3"/>
      <c r="L223" s="3"/>
      <c r="M223" s="3"/>
      <c r="N223" s="3"/>
      <c r="O223" s="3"/>
      <c r="P223" s="3"/>
      <c r="AC223"/>
    </row>
    <row r="224" spans="10:29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</row>
    <row r="257" spans="10:16">
      <c r="J257" s="3"/>
      <c r="K257" s="3"/>
      <c r="L257" s="3"/>
      <c r="M257" s="3"/>
      <c r="N257" s="3"/>
      <c r="O257" s="3"/>
      <c r="P257" s="3"/>
    </row>
    <row r="258" spans="10:16">
      <c r="J258" s="3"/>
      <c r="K258" s="3"/>
      <c r="L258" s="3"/>
      <c r="M258" s="3"/>
      <c r="N258" s="3"/>
      <c r="O258" s="3"/>
      <c r="P258" s="3"/>
    </row>
    <row r="259" spans="10:16">
      <c r="J259" s="3"/>
      <c r="K259" s="3"/>
      <c r="L259" s="3"/>
      <c r="M259" s="3"/>
      <c r="N259" s="3"/>
      <c r="O259" s="3"/>
      <c r="P259" s="3"/>
    </row>
    <row r="260" spans="10:16">
      <c r="J260" s="3"/>
      <c r="K260" s="3"/>
      <c r="L260" s="3"/>
      <c r="M260" s="3"/>
      <c r="N260" s="3"/>
      <c r="O260" s="3"/>
      <c r="P260" s="3"/>
    </row>
    <row r="261" spans="10:16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48A65-D537-481C-857D-A49285A68D01}">
  <sheetPr codeName="Sheet13"/>
  <dimension ref="A1:AG261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"/>
      <c r="O1" s="1"/>
      <c r="P1" s="1"/>
      <c r="AC1" s="16"/>
      <c r="AD1" s="16"/>
      <c r="AE1" s="16"/>
    </row>
    <row r="2" spans="1:33">
      <c r="B2" s="15" t="s">
        <v>1</v>
      </c>
      <c r="C2" s="15"/>
      <c r="D2" s="15"/>
      <c r="E2" s="15" t="s">
        <v>2</v>
      </c>
      <c r="F2" s="15"/>
      <c r="G2" s="15"/>
      <c r="H2" s="15"/>
      <c r="I2" s="15"/>
      <c r="J2" s="16" t="s">
        <v>3</v>
      </c>
      <c r="K2" s="16"/>
      <c r="L2" s="16" t="s">
        <v>4</v>
      </c>
      <c r="M2" s="16"/>
      <c r="N2" s="16" t="s">
        <v>5</v>
      </c>
      <c r="O2" s="16"/>
      <c r="P2" s="4"/>
      <c r="AC2" s="5"/>
      <c r="AD2" s="16" t="s">
        <v>6</v>
      </c>
      <c r="AE2" s="16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1764</v>
      </c>
      <c r="B4" s="3" t="str">
        <f>MID(A4,12,8)&amp;"."&amp;RIGHT(A4,3)</f>
        <v>13:52:57.571</v>
      </c>
      <c r="C4" s="3">
        <f>LEFT(B4,2)*3600+MID(B4,4,2)*60+RIGHT(B4,6)</f>
        <v>49977.571000000004</v>
      </c>
      <c r="D4" s="3">
        <f>C4-$C$4</f>
        <v>0</v>
      </c>
      <c r="E4" s="3">
        <v>741.73</v>
      </c>
      <c r="F4" s="3">
        <v>1218.82</v>
      </c>
      <c r="G4" s="3">
        <v>16020</v>
      </c>
      <c r="H4" s="3">
        <v>568</v>
      </c>
      <c r="I4" s="10">
        <v>-3.7023900000000001E+62</v>
      </c>
      <c r="J4">
        <f>ROUND(E4*COS(-1.3*PI()/180)-F4*SIN(-1.3*PI()/180),3)</f>
        <v>769.19100000000003</v>
      </c>
      <c r="K4">
        <f>ROUND(E4*SIN(-1.3*PI()/180)+F4*COS(-1.3*PI()/180),3)</f>
        <v>1201.6780000000001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-2.4000000953674316</v>
      </c>
      <c r="AE4">
        <v>25.520000457763672</v>
      </c>
      <c r="AF4">
        <f>AD4</f>
        <v>-2.4000000953674316</v>
      </c>
      <c r="AG4">
        <f>AE4</f>
        <v>25.520000457763672</v>
      </c>
    </row>
    <row r="5" spans="1:33">
      <c r="A5" s="3" t="s">
        <v>1765</v>
      </c>
      <c r="B5" s="3" t="str">
        <f t="shared" ref="B5:B68" si="0">MID(A5,12,8)&amp;"."&amp;RIGHT(A5,3)</f>
        <v>13:52:57.664</v>
      </c>
      <c r="C5" s="3">
        <f t="shared" ref="C5:C68" si="1">LEFT(B5,2)*3600+MID(B5,4,2)*60+RIGHT(B5,6)</f>
        <v>49977.663999999997</v>
      </c>
      <c r="D5" s="3">
        <f t="shared" ref="D5:D68" si="2">C5-$C$4</f>
        <v>9.2999999993480742E-2</v>
      </c>
      <c r="E5" s="3">
        <v>757.38699999999994</v>
      </c>
      <c r="F5" s="3">
        <v>1242.03</v>
      </c>
      <c r="G5" s="3">
        <v>15992</v>
      </c>
      <c r="H5" s="3">
        <v>612</v>
      </c>
      <c r="I5" s="10">
        <v>-2.77679E+62</v>
      </c>
      <c r="J5">
        <f t="shared" ref="J5:J68" si="3">ROUND(E5*COS(-1.3*PI()/180)-F5*SIN(-1.3*PI()/180),3)</f>
        <v>785.37</v>
      </c>
      <c r="K5">
        <f t="shared" ref="K5:K68" si="4">ROUND(E5*SIN(-1.3*PI()/180)+F5*COS(-1.3*PI()/180),3)</f>
        <v>1224.527</v>
      </c>
      <c r="L5">
        <f t="shared" ref="L5:L68" si="5">J5-$J$4</f>
        <v>16.178999999999974</v>
      </c>
      <c r="M5">
        <f t="shared" ref="M5:M68" si="6">K5-$K$4</f>
        <v>22.848999999999933</v>
      </c>
      <c r="N5">
        <f t="shared" ref="N5:O68" si="7">L5*0.001</f>
        <v>1.6178999999999975E-2</v>
      </c>
      <c r="O5">
        <f t="shared" si="7"/>
        <v>2.2848999999999932E-2</v>
      </c>
      <c r="AC5">
        <v>6.3E-2</v>
      </c>
      <c r="AD5">
        <v>0.51999998092651367</v>
      </c>
      <c r="AE5">
        <v>23.719999313354492</v>
      </c>
      <c r="AF5">
        <f t="shared" ref="AF5:AF68" si="8">AD5</f>
        <v>0.51999998092651367</v>
      </c>
      <c r="AG5">
        <f t="shared" ref="AG5:AG68" si="9">AE5</f>
        <v>23.719999313354492</v>
      </c>
    </row>
    <row r="6" spans="1:33">
      <c r="A6" s="3" t="s">
        <v>1766</v>
      </c>
      <c r="B6" s="3" t="str">
        <f t="shared" si="0"/>
        <v>13:52:57.756</v>
      </c>
      <c r="C6" s="3">
        <f t="shared" si="1"/>
        <v>49977.756000000001</v>
      </c>
      <c r="D6" s="3">
        <f t="shared" si="2"/>
        <v>0.18499999999767169</v>
      </c>
      <c r="E6" s="3">
        <v>792.61599999999999</v>
      </c>
      <c r="F6" s="3">
        <v>1294.26</v>
      </c>
      <c r="G6" s="3">
        <v>15929</v>
      </c>
      <c r="H6" s="3">
        <v>644</v>
      </c>
      <c r="I6" s="10">
        <v>-1.8511900000000001E+62</v>
      </c>
      <c r="J6">
        <f t="shared" si="3"/>
        <v>821.77499999999998</v>
      </c>
      <c r="K6">
        <f t="shared" si="4"/>
        <v>1275.9449999999999</v>
      </c>
      <c r="L6">
        <f t="shared" si="5"/>
        <v>52.583999999999946</v>
      </c>
      <c r="M6">
        <f t="shared" si="6"/>
        <v>74.266999999999825</v>
      </c>
      <c r="N6">
        <f t="shared" si="7"/>
        <v>5.258399999999995E-2</v>
      </c>
      <c r="O6">
        <f t="shared" si="7"/>
        <v>7.4266999999999833E-2</v>
      </c>
      <c r="AC6">
        <v>0.13200000000000001</v>
      </c>
      <c r="AD6">
        <v>1.4900000095367432</v>
      </c>
      <c r="AE6">
        <v>22.639999389648438</v>
      </c>
      <c r="AF6">
        <f t="shared" si="8"/>
        <v>1.4900000095367432</v>
      </c>
      <c r="AG6">
        <f t="shared" si="9"/>
        <v>22.639999389648438</v>
      </c>
    </row>
    <row r="7" spans="1:33">
      <c r="A7" s="3" t="s">
        <v>1767</v>
      </c>
      <c r="B7" s="3" t="str">
        <f t="shared" si="0"/>
        <v>13:52:57.849</v>
      </c>
      <c r="C7" s="3">
        <f t="shared" si="1"/>
        <v>49977.849000000002</v>
      </c>
      <c r="D7" s="3">
        <f t="shared" si="2"/>
        <v>0.27799999999842839</v>
      </c>
      <c r="E7" s="3">
        <v>809.39200000000005</v>
      </c>
      <c r="F7" s="3">
        <v>1319.13</v>
      </c>
      <c r="G7" s="3">
        <v>15899</v>
      </c>
      <c r="H7" s="3">
        <v>627</v>
      </c>
      <c r="I7" s="10">
        <v>-9.2559600000000004E+61</v>
      </c>
      <c r="J7">
        <f t="shared" si="3"/>
        <v>839.11099999999999</v>
      </c>
      <c r="K7">
        <f t="shared" si="4"/>
        <v>1300.4280000000001</v>
      </c>
      <c r="L7">
        <f t="shared" si="5"/>
        <v>69.919999999999959</v>
      </c>
      <c r="M7">
        <f t="shared" si="6"/>
        <v>98.75</v>
      </c>
      <c r="N7">
        <f t="shared" si="7"/>
        <v>6.9919999999999954E-2</v>
      </c>
      <c r="O7">
        <f t="shared" si="7"/>
        <v>9.8750000000000004E-2</v>
      </c>
      <c r="AC7">
        <v>0.188</v>
      </c>
      <c r="AD7">
        <v>0.43000000715255737</v>
      </c>
      <c r="AE7">
        <v>22.020000457763672</v>
      </c>
      <c r="AF7">
        <f t="shared" si="8"/>
        <v>0.43000000715255737</v>
      </c>
      <c r="AG7">
        <f t="shared" si="9"/>
        <v>22.020000457763672</v>
      </c>
    </row>
    <row r="8" spans="1:33">
      <c r="A8" s="3" t="s">
        <v>1768</v>
      </c>
      <c r="B8" s="3" t="str">
        <f t="shared" si="0"/>
        <v>13:52:57.941</v>
      </c>
      <c r="C8" s="3">
        <f t="shared" si="1"/>
        <v>49977.940999999999</v>
      </c>
      <c r="D8" s="3">
        <f t="shared" si="2"/>
        <v>0.36999999999534339</v>
      </c>
      <c r="E8" s="3">
        <v>743.41800000000001</v>
      </c>
      <c r="F8" s="3">
        <v>1468.09</v>
      </c>
      <c r="G8" s="3">
        <v>15813</v>
      </c>
      <c r="H8" s="3">
        <v>615</v>
      </c>
      <c r="I8" s="3">
        <v>954.5</v>
      </c>
      <c r="J8">
        <f t="shared" si="3"/>
        <v>776.53399999999999</v>
      </c>
      <c r="K8">
        <f t="shared" si="4"/>
        <v>1450.846</v>
      </c>
      <c r="L8">
        <f t="shared" si="5"/>
        <v>7.3429999999999609</v>
      </c>
      <c r="M8">
        <f t="shared" si="6"/>
        <v>249.16799999999989</v>
      </c>
      <c r="N8">
        <f t="shared" si="7"/>
        <v>7.3429999999999607E-3</v>
      </c>
      <c r="O8">
        <f t="shared" si="7"/>
        <v>0.24916799999999989</v>
      </c>
      <c r="AC8">
        <v>0.25700000000000001</v>
      </c>
      <c r="AD8">
        <v>-3.059999942779541</v>
      </c>
      <c r="AE8">
        <v>21.969999313354492</v>
      </c>
      <c r="AF8">
        <f t="shared" si="8"/>
        <v>-3.059999942779541</v>
      </c>
      <c r="AG8">
        <f t="shared" si="9"/>
        <v>21.969999313354492</v>
      </c>
    </row>
    <row r="9" spans="1:33">
      <c r="A9" s="3" t="s">
        <v>1769</v>
      </c>
      <c r="B9" s="3" t="str">
        <f t="shared" si="0"/>
        <v>13:52:58.034</v>
      </c>
      <c r="C9" s="3">
        <f t="shared" si="1"/>
        <v>49978.034</v>
      </c>
      <c r="D9" s="3">
        <f t="shared" si="2"/>
        <v>0.46299999999610009</v>
      </c>
      <c r="E9" s="3">
        <v>762.11</v>
      </c>
      <c r="F9" s="3">
        <v>1495.29</v>
      </c>
      <c r="G9" s="3">
        <v>15780</v>
      </c>
      <c r="H9" s="3">
        <v>649</v>
      </c>
      <c r="I9" s="3">
        <v>954</v>
      </c>
      <c r="J9">
        <f t="shared" si="3"/>
        <v>795.83799999999997</v>
      </c>
      <c r="K9">
        <f t="shared" si="4"/>
        <v>1477.615</v>
      </c>
      <c r="L9">
        <f t="shared" si="5"/>
        <v>26.646999999999935</v>
      </c>
      <c r="M9">
        <f t="shared" si="6"/>
        <v>275.9369999999999</v>
      </c>
      <c r="N9">
        <f t="shared" si="7"/>
        <v>2.6646999999999935E-2</v>
      </c>
      <c r="O9">
        <f t="shared" si="7"/>
        <v>0.27593699999999988</v>
      </c>
      <c r="AC9">
        <v>0.32100000000000001</v>
      </c>
      <c r="AD9">
        <v>-6.3499999046325684</v>
      </c>
      <c r="AE9">
        <v>24.799999237060547</v>
      </c>
      <c r="AF9">
        <f t="shared" si="8"/>
        <v>-6.3499999046325684</v>
      </c>
      <c r="AG9">
        <f t="shared" si="9"/>
        <v>24.799999237060547</v>
      </c>
    </row>
    <row r="10" spans="1:33">
      <c r="A10" s="3" t="s">
        <v>1770</v>
      </c>
      <c r="B10" s="3" t="str">
        <f t="shared" si="0"/>
        <v>13:52:58.126</v>
      </c>
      <c r="C10" s="3">
        <f t="shared" si="1"/>
        <v>49978.125999999997</v>
      </c>
      <c r="D10" s="3">
        <f t="shared" si="2"/>
        <v>0.55499999999301508</v>
      </c>
      <c r="E10" s="3">
        <v>821.01599999999996</v>
      </c>
      <c r="F10" s="3">
        <v>1581</v>
      </c>
      <c r="G10" s="3">
        <v>15676</v>
      </c>
      <c r="H10" s="3">
        <v>611</v>
      </c>
      <c r="I10" s="3">
        <v>953.5</v>
      </c>
      <c r="J10">
        <f t="shared" si="3"/>
        <v>856.673</v>
      </c>
      <c r="K10">
        <f t="shared" si="4"/>
        <v>1561.9659999999999</v>
      </c>
      <c r="L10">
        <f t="shared" si="5"/>
        <v>87.481999999999971</v>
      </c>
      <c r="M10">
        <f t="shared" si="6"/>
        <v>360.28799999999978</v>
      </c>
      <c r="N10">
        <f t="shared" si="7"/>
        <v>8.7481999999999976E-2</v>
      </c>
      <c r="O10">
        <f t="shared" si="7"/>
        <v>0.36028799999999978</v>
      </c>
      <c r="AC10">
        <v>0.4</v>
      </c>
      <c r="AD10">
        <v>-5.309999942779541</v>
      </c>
      <c r="AE10">
        <v>26.680000305175781</v>
      </c>
      <c r="AF10">
        <f t="shared" si="8"/>
        <v>-5.309999942779541</v>
      </c>
      <c r="AG10">
        <f t="shared" si="9"/>
        <v>26.680000305175781</v>
      </c>
    </row>
    <row r="11" spans="1:33">
      <c r="A11" s="3" t="s">
        <v>1771</v>
      </c>
      <c r="B11" s="3" t="str">
        <f t="shared" si="0"/>
        <v>13:52:58.219</v>
      </c>
      <c r="C11" s="3">
        <f t="shared" si="1"/>
        <v>49978.218999999997</v>
      </c>
      <c r="D11" s="3">
        <f t="shared" si="2"/>
        <v>0.64799999999377178</v>
      </c>
      <c r="E11" s="3">
        <v>748.19299999999998</v>
      </c>
      <c r="F11" s="3">
        <v>1715.49</v>
      </c>
      <c r="G11" s="3">
        <v>15607</v>
      </c>
      <c r="H11" s="3">
        <v>626</v>
      </c>
      <c r="I11" s="3">
        <v>952.5</v>
      </c>
      <c r="J11">
        <f t="shared" si="3"/>
        <v>786.92</v>
      </c>
      <c r="K11">
        <f t="shared" si="4"/>
        <v>1698.0740000000001</v>
      </c>
      <c r="L11">
        <f t="shared" si="5"/>
        <v>17.728999999999928</v>
      </c>
      <c r="M11">
        <f t="shared" si="6"/>
        <v>496.39599999999996</v>
      </c>
      <c r="N11">
        <f t="shared" si="7"/>
        <v>1.7728999999999929E-2</v>
      </c>
      <c r="O11">
        <f t="shared" si="7"/>
        <v>0.49639599999999995</v>
      </c>
      <c r="AC11">
        <v>0.45100000000000001</v>
      </c>
      <c r="AD11">
        <v>-6.8000001907348633</v>
      </c>
      <c r="AE11">
        <v>25.370000839233398</v>
      </c>
      <c r="AF11">
        <f t="shared" si="8"/>
        <v>-6.8000001907348633</v>
      </c>
      <c r="AG11">
        <f t="shared" si="9"/>
        <v>25.370000839233398</v>
      </c>
    </row>
    <row r="12" spans="1:33">
      <c r="A12" s="3" t="s">
        <v>1772</v>
      </c>
      <c r="B12" s="3" t="str">
        <f t="shared" si="0"/>
        <v>13:52:58.313</v>
      </c>
      <c r="C12" s="3">
        <f t="shared" si="1"/>
        <v>49978.313000000002</v>
      </c>
      <c r="D12" s="3">
        <f t="shared" si="2"/>
        <v>0.74199999999837019</v>
      </c>
      <c r="E12" s="3">
        <v>761.52200000000005</v>
      </c>
      <c r="F12" s="3">
        <v>1852.4</v>
      </c>
      <c r="G12" s="3">
        <v>15487.5</v>
      </c>
      <c r="H12" s="3">
        <v>599</v>
      </c>
      <c r="I12" s="3">
        <v>475.25</v>
      </c>
      <c r="J12">
        <f t="shared" si="3"/>
        <v>803.35199999999998</v>
      </c>
      <c r="K12">
        <f t="shared" si="4"/>
        <v>1834.646</v>
      </c>
      <c r="L12">
        <f t="shared" si="5"/>
        <v>34.160999999999945</v>
      </c>
      <c r="M12">
        <f t="shared" si="6"/>
        <v>632.96799999999985</v>
      </c>
      <c r="N12">
        <f t="shared" si="7"/>
        <v>3.4160999999999948E-2</v>
      </c>
      <c r="O12">
        <f t="shared" si="7"/>
        <v>0.63296799999999986</v>
      </c>
      <c r="AC12">
        <v>0.53100000000000003</v>
      </c>
      <c r="AD12">
        <v>-4.75</v>
      </c>
      <c r="AE12">
        <v>27.399999618530273</v>
      </c>
      <c r="AF12">
        <f t="shared" si="8"/>
        <v>-4.75</v>
      </c>
      <c r="AG12">
        <f t="shared" si="9"/>
        <v>27.399999618530273</v>
      </c>
    </row>
    <row r="13" spans="1:33">
      <c r="A13" s="3" t="s">
        <v>1773</v>
      </c>
      <c r="B13" s="3" t="str">
        <f t="shared" si="0"/>
        <v>13:52:58.404</v>
      </c>
      <c r="C13" s="3">
        <f t="shared" si="1"/>
        <v>49978.404000000002</v>
      </c>
      <c r="D13" s="3">
        <f t="shared" si="2"/>
        <v>0.83299999999871943</v>
      </c>
      <c r="E13" s="3">
        <v>743.23800000000006</v>
      </c>
      <c r="F13" s="3">
        <v>1943.08</v>
      </c>
      <c r="G13" s="3">
        <v>15424</v>
      </c>
      <c r="H13" s="3">
        <v>688</v>
      </c>
      <c r="I13" s="3">
        <v>949.5</v>
      </c>
      <c r="J13">
        <f t="shared" si="3"/>
        <v>787.13</v>
      </c>
      <c r="K13">
        <f t="shared" si="4"/>
        <v>1925.7180000000001</v>
      </c>
      <c r="L13">
        <f t="shared" si="5"/>
        <v>17.938999999999965</v>
      </c>
      <c r="M13">
        <f t="shared" si="6"/>
        <v>724.04</v>
      </c>
      <c r="N13">
        <f t="shared" si="7"/>
        <v>1.7938999999999965E-2</v>
      </c>
      <c r="O13">
        <f t="shared" si="7"/>
        <v>0.72404000000000002</v>
      </c>
      <c r="AC13">
        <v>0.58599999999999997</v>
      </c>
      <c r="AD13">
        <v>-5</v>
      </c>
      <c r="AE13">
        <v>24.260000228881836</v>
      </c>
      <c r="AF13">
        <f t="shared" si="8"/>
        <v>-5</v>
      </c>
      <c r="AG13">
        <f t="shared" si="9"/>
        <v>24.260000228881836</v>
      </c>
    </row>
    <row r="14" spans="1:33">
      <c r="A14" s="3" t="s">
        <v>1774</v>
      </c>
      <c r="B14" s="3" t="str">
        <f t="shared" si="0"/>
        <v>13:52:58.497</v>
      </c>
      <c r="C14" s="3">
        <f t="shared" si="1"/>
        <v>49978.497000000003</v>
      </c>
      <c r="D14" s="3">
        <f t="shared" si="2"/>
        <v>0.92599999999947613</v>
      </c>
      <c r="E14" s="3">
        <v>726.28300000000002</v>
      </c>
      <c r="F14" s="3">
        <v>2148.7399999999998</v>
      </c>
      <c r="G14" s="3">
        <v>15267</v>
      </c>
      <c r="H14" s="3">
        <v>709</v>
      </c>
      <c r="I14" s="3">
        <v>948</v>
      </c>
      <c r="J14">
        <f t="shared" si="3"/>
        <v>774.84500000000003</v>
      </c>
      <c r="K14">
        <f t="shared" si="4"/>
        <v>2131.71</v>
      </c>
      <c r="L14">
        <f t="shared" si="5"/>
        <v>5.6539999999999964</v>
      </c>
      <c r="M14">
        <f t="shared" si="6"/>
        <v>930.03199999999993</v>
      </c>
      <c r="N14">
        <f t="shared" si="7"/>
        <v>5.6539999999999967E-3</v>
      </c>
      <c r="O14">
        <f t="shared" si="7"/>
        <v>0.93003199999999997</v>
      </c>
      <c r="AC14">
        <v>0.65400000000000003</v>
      </c>
      <c r="AD14">
        <v>0.44999998807907104</v>
      </c>
      <c r="AE14">
        <v>28.299999237060547</v>
      </c>
      <c r="AF14">
        <f t="shared" si="8"/>
        <v>0.44999998807907104</v>
      </c>
      <c r="AG14">
        <f t="shared" si="9"/>
        <v>28.299999237060547</v>
      </c>
    </row>
    <row r="15" spans="1:33">
      <c r="A15" s="3" t="s">
        <v>1775</v>
      </c>
      <c r="B15" s="3" t="str">
        <f t="shared" si="0"/>
        <v>13:52:58.590</v>
      </c>
      <c r="C15" s="3">
        <f t="shared" si="1"/>
        <v>49978.59</v>
      </c>
      <c r="D15" s="3">
        <f t="shared" si="2"/>
        <v>1.0189999999929569</v>
      </c>
      <c r="E15" s="3">
        <v>759.78599999999994</v>
      </c>
      <c r="F15" s="3">
        <v>2194.85</v>
      </c>
      <c r="G15" s="3">
        <v>15210</v>
      </c>
      <c r="H15" s="3">
        <v>707</v>
      </c>
      <c r="I15" s="3">
        <v>947</v>
      </c>
      <c r="J15">
        <f t="shared" si="3"/>
        <v>809.38599999999997</v>
      </c>
      <c r="K15">
        <f t="shared" si="4"/>
        <v>2177.0479999999998</v>
      </c>
      <c r="L15">
        <f t="shared" si="5"/>
        <v>40.194999999999936</v>
      </c>
      <c r="M15">
        <f t="shared" si="6"/>
        <v>975.36999999999966</v>
      </c>
      <c r="N15">
        <f t="shared" si="7"/>
        <v>4.0194999999999939E-2</v>
      </c>
      <c r="O15">
        <f t="shared" si="7"/>
        <v>0.97536999999999974</v>
      </c>
      <c r="AC15">
        <v>0.72399999999999998</v>
      </c>
      <c r="AD15">
        <v>-0.15000000596046448</v>
      </c>
      <c r="AE15">
        <v>26.129999160766602</v>
      </c>
      <c r="AF15">
        <f t="shared" si="8"/>
        <v>-0.15000000596046448</v>
      </c>
      <c r="AG15">
        <f t="shared" si="9"/>
        <v>26.129999160766602</v>
      </c>
    </row>
    <row r="16" spans="1:33">
      <c r="A16" s="3" t="s">
        <v>1776</v>
      </c>
      <c r="B16" s="3" t="str">
        <f t="shared" si="0"/>
        <v>13:52:58.683</v>
      </c>
      <c r="C16" s="3">
        <f t="shared" si="1"/>
        <v>49978.682999999997</v>
      </c>
      <c r="D16" s="3">
        <f t="shared" si="2"/>
        <v>1.1119999999937136</v>
      </c>
      <c r="E16" s="3">
        <v>729.47799999999995</v>
      </c>
      <c r="F16" s="3">
        <v>2377.0300000000002</v>
      </c>
      <c r="G16" s="3">
        <v>15081</v>
      </c>
      <c r="H16" s="3">
        <v>723</v>
      </c>
      <c r="I16" s="3">
        <v>946</v>
      </c>
      <c r="J16">
        <f t="shared" si="3"/>
        <v>783.21900000000005</v>
      </c>
      <c r="K16">
        <f t="shared" si="4"/>
        <v>2359.8679999999999</v>
      </c>
      <c r="L16">
        <f t="shared" si="5"/>
        <v>14.02800000000002</v>
      </c>
      <c r="M16">
        <f t="shared" si="6"/>
        <v>1158.1899999999998</v>
      </c>
      <c r="N16">
        <f t="shared" si="7"/>
        <v>1.402800000000002E-2</v>
      </c>
      <c r="O16">
        <f t="shared" si="7"/>
        <v>1.1581899999999998</v>
      </c>
      <c r="AC16">
        <v>0.78900000000000003</v>
      </c>
      <c r="AD16">
        <v>3.0399999618530273</v>
      </c>
      <c r="AE16">
        <v>20.840000152587891</v>
      </c>
      <c r="AF16">
        <f t="shared" si="8"/>
        <v>3.0399999618530273</v>
      </c>
      <c r="AG16">
        <f t="shared" si="9"/>
        <v>20.840000152587891</v>
      </c>
    </row>
    <row r="17" spans="1:33">
      <c r="A17" s="3" t="s">
        <v>1777</v>
      </c>
      <c r="B17" s="3" t="str">
        <f t="shared" si="0"/>
        <v>13:52:58.777</v>
      </c>
      <c r="C17" s="3">
        <f t="shared" si="1"/>
        <v>49978.777000000002</v>
      </c>
      <c r="D17" s="3">
        <f t="shared" si="2"/>
        <v>1.205999999998312</v>
      </c>
      <c r="E17" s="3">
        <v>711.22799999999995</v>
      </c>
      <c r="F17" s="3">
        <v>2462.42</v>
      </c>
      <c r="G17" s="3">
        <v>15023.5</v>
      </c>
      <c r="H17" s="3">
        <v>676.5</v>
      </c>
      <c r="I17" s="3">
        <v>471.5</v>
      </c>
      <c r="J17">
        <f t="shared" si="3"/>
        <v>766.91099999999994</v>
      </c>
      <c r="K17">
        <f t="shared" si="4"/>
        <v>2445.65</v>
      </c>
      <c r="L17">
        <f t="shared" si="5"/>
        <v>-2.2800000000000864</v>
      </c>
      <c r="M17">
        <f t="shared" si="6"/>
        <v>1243.972</v>
      </c>
      <c r="N17">
        <f t="shared" si="7"/>
        <v>-2.2800000000000866E-3</v>
      </c>
      <c r="O17">
        <f t="shared" si="7"/>
        <v>1.2439720000000001</v>
      </c>
      <c r="AC17">
        <v>0.85499999999999998</v>
      </c>
      <c r="AD17">
        <v>3.6600000858306885</v>
      </c>
      <c r="AE17">
        <v>14.329999923706055</v>
      </c>
      <c r="AF17">
        <f t="shared" si="8"/>
        <v>3.6600000858306885</v>
      </c>
      <c r="AG17">
        <f t="shared" si="9"/>
        <v>14.329999923706055</v>
      </c>
    </row>
    <row r="18" spans="1:33">
      <c r="A18" s="3" t="s">
        <v>1778</v>
      </c>
      <c r="B18" s="3" t="str">
        <f t="shared" si="0"/>
        <v>13:52:58.869</v>
      </c>
      <c r="C18" s="3">
        <f t="shared" si="1"/>
        <v>49978.868999999999</v>
      </c>
      <c r="D18" s="3">
        <f t="shared" si="2"/>
        <v>1.297999999995227</v>
      </c>
      <c r="E18" s="3">
        <v>706.93899999999996</v>
      </c>
      <c r="F18" s="3">
        <v>2673.51</v>
      </c>
      <c r="G18" s="3">
        <v>14857.5</v>
      </c>
      <c r="H18" s="3">
        <v>662</v>
      </c>
      <c r="I18" s="3">
        <v>470.25</v>
      </c>
      <c r="J18">
        <f t="shared" si="3"/>
        <v>767.41200000000003</v>
      </c>
      <c r="K18">
        <f t="shared" si="4"/>
        <v>2656.7829999999999</v>
      </c>
      <c r="L18">
        <f t="shared" si="5"/>
        <v>-1.7789999999999964</v>
      </c>
      <c r="M18">
        <f t="shared" si="6"/>
        <v>1455.1049999999998</v>
      </c>
      <c r="N18">
        <f t="shared" si="7"/>
        <v>-1.7789999999999963E-3</v>
      </c>
      <c r="O18">
        <f t="shared" si="7"/>
        <v>1.4551049999999999</v>
      </c>
      <c r="AC18">
        <v>0.91700000000000004</v>
      </c>
      <c r="AD18">
        <v>4.369999885559082</v>
      </c>
      <c r="AE18">
        <v>14.409999847412109</v>
      </c>
      <c r="AF18">
        <f t="shared" si="8"/>
        <v>4.369999885559082</v>
      </c>
      <c r="AG18">
        <f t="shared" si="9"/>
        <v>14.409999847412109</v>
      </c>
    </row>
    <row r="19" spans="1:33">
      <c r="A19" s="3" t="s">
        <v>1779</v>
      </c>
      <c r="B19" s="3" t="str">
        <f t="shared" si="0"/>
        <v>13:52:58.965</v>
      </c>
      <c r="C19" s="3">
        <f t="shared" si="1"/>
        <v>49978.964999999997</v>
      </c>
      <c r="D19" s="3">
        <f t="shared" si="2"/>
        <v>1.3939999999929569</v>
      </c>
      <c r="E19" s="3">
        <v>746.25800000000004</v>
      </c>
      <c r="F19" s="3">
        <v>2725.26</v>
      </c>
      <c r="G19" s="3">
        <v>14792.5</v>
      </c>
      <c r="H19" s="3">
        <v>666.5</v>
      </c>
      <c r="I19" s="3">
        <v>469.75</v>
      </c>
      <c r="J19">
        <f t="shared" si="3"/>
        <v>807.89499999999998</v>
      </c>
      <c r="K19">
        <f t="shared" si="4"/>
        <v>2707.6280000000002</v>
      </c>
      <c r="L19">
        <f t="shared" si="5"/>
        <v>38.703999999999951</v>
      </c>
      <c r="M19">
        <f t="shared" si="6"/>
        <v>1505.95</v>
      </c>
      <c r="N19">
        <f t="shared" si="7"/>
        <v>3.8703999999999954E-2</v>
      </c>
      <c r="O19">
        <f t="shared" si="7"/>
        <v>1.5059500000000001</v>
      </c>
      <c r="AC19">
        <v>0.98399999999999999</v>
      </c>
      <c r="AD19">
        <v>2.2599999904632568</v>
      </c>
      <c r="AE19">
        <v>13.840000152587891</v>
      </c>
      <c r="AF19">
        <f t="shared" si="8"/>
        <v>2.2599999904632568</v>
      </c>
      <c r="AG19">
        <f t="shared" si="9"/>
        <v>13.840000152587891</v>
      </c>
    </row>
    <row r="20" spans="1:33">
      <c r="A20" s="3" t="s">
        <v>1780</v>
      </c>
      <c r="B20" s="3" t="str">
        <f t="shared" si="0"/>
        <v>13:52:59.055</v>
      </c>
      <c r="C20" s="3">
        <f t="shared" si="1"/>
        <v>49979.055</v>
      </c>
      <c r="D20" s="3">
        <f t="shared" si="2"/>
        <v>1.4839999999967404</v>
      </c>
      <c r="E20" s="3">
        <v>729.90899999999999</v>
      </c>
      <c r="F20" s="3">
        <v>2914.9</v>
      </c>
      <c r="G20" s="3">
        <v>14652</v>
      </c>
      <c r="H20" s="3">
        <v>693</v>
      </c>
      <c r="I20" s="3">
        <v>469</v>
      </c>
      <c r="J20">
        <f t="shared" si="3"/>
        <v>795.85199999999998</v>
      </c>
      <c r="K20">
        <f t="shared" si="4"/>
        <v>2897.59</v>
      </c>
      <c r="L20">
        <f t="shared" si="5"/>
        <v>26.660999999999945</v>
      </c>
      <c r="M20">
        <f t="shared" si="6"/>
        <v>1695.912</v>
      </c>
      <c r="N20">
        <f t="shared" si="7"/>
        <v>2.6660999999999945E-2</v>
      </c>
      <c r="O20">
        <f t="shared" si="7"/>
        <v>1.6959120000000001</v>
      </c>
      <c r="AC20">
        <v>1.05</v>
      </c>
      <c r="AD20">
        <v>1.7699999809265137</v>
      </c>
      <c r="AE20">
        <v>15.789999961853027</v>
      </c>
      <c r="AF20">
        <f t="shared" si="8"/>
        <v>1.7699999809265137</v>
      </c>
      <c r="AG20">
        <f t="shared" si="9"/>
        <v>15.789999961853027</v>
      </c>
    </row>
    <row r="21" spans="1:33">
      <c r="A21" s="3" t="s">
        <v>1781</v>
      </c>
      <c r="B21" s="3" t="str">
        <f t="shared" si="0"/>
        <v>13:52:59.148</v>
      </c>
      <c r="C21" s="3">
        <f t="shared" si="1"/>
        <v>49979.148000000001</v>
      </c>
      <c r="D21" s="3">
        <f t="shared" si="2"/>
        <v>1.5769999999974971</v>
      </c>
      <c r="E21" s="3">
        <v>719.346</v>
      </c>
      <c r="F21" s="3">
        <v>3005.29</v>
      </c>
      <c r="G21" s="3">
        <v>14587</v>
      </c>
      <c r="H21" s="3">
        <v>741</v>
      </c>
      <c r="I21" s="3">
        <v>937</v>
      </c>
      <c r="J21">
        <f t="shared" si="3"/>
        <v>787.34299999999996</v>
      </c>
      <c r="K21">
        <f t="shared" si="4"/>
        <v>2988.1959999999999</v>
      </c>
      <c r="L21">
        <f t="shared" si="5"/>
        <v>18.15199999999993</v>
      </c>
      <c r="M21">
        <f t="shared" si="6"/>
        <v>1786.5179999999998</v>
      </c>
      <c r="N21">
        <f t="shared" si="7"/>
        <v>1.8151999999999932E-2</v>
      </c>
      <c r="O21">
        <f t="shared" si="7"/>
        <v>1.7865179999999998</v>
      </c>
      <c r="AC21">
        <v>1.123</v>
      </c>
      <c r="AD21">
        <v>9.0000003576278687E-2</v>
      </c>
      <c r="AE21">
        <v>16.819999694824219</v>
      </c>
      <c r="AF21">
        <f t="shared" si="8"/>
        <v>9.0000003576278687E-2</v>
      </c>
      <c r="AG21">
        <f t="shared" si="9"/>
        <v>16.819999694824219</v>
      </c>
    </row>
    <row r="22" spans="1:33">
      <c r="A22" s="3" t="s">
        <v>1782</v>
      </c>
      <c r="B22" s="3" t="str">
        <f t="shared" si="0"/>
        <v>13:52:59.241</v>
      </c>
      <c r="C22" s="3">
        <f t="shared" si="1"/>
        <v>49979.241000000002</v>
      </c>
      <c r="D22" s="3">
        <f t="shared" si="2"/>
        <v>1.6699999999982538</v>
      </c>
      <c r="E22" s="3">
        <v>711.51099999999997</v>
      </c>
      <c r="F22" s="3">
        <v>3199.92</v>
      </c>
      <c r="G22" s="3">
        <v>14439</v>
      </c>
      <c r="H22" s="3">
        <v>739</v>
      </c>
      <c r="I22" s="3">
        <v>935.5</v>
      </c>
      <c r="J22">
        <f t="shared" si="3"/>
        <v>783.92600000000004</v>
      </c>
      <c r="K22">
        <f t="shared" si="4"/>
        <v>3182.9540000000002</v>
      </c>
      <c r="L22">
        <f t="shared" si="5"/>
        <v>14.735000000000014</v>
      </c>
      <c r="M22">
        <f t="shared" si="6"/>
        <v>1981.2760000000001</v>
      </c>
      <c r="N22">
        <f t="shared" si="7"/>
        <v>1.4735000000000014E-2</v>
      </c>
      <c r="O22">
        <f t="shared" si="7"/>
        <v>1.981276</v>
      </c>
      <c r="AC22">
        <v>1.1870000000000001</v>
      </c>
      <c r="AD22">
        <v>3.8499999046325684</v>
      </c>
      <c r="AE22">
        <v>14.350000381469727</v>
      </c>
      <c r="AF22">
        <f t="shared" si="8"/>
        <v>3.8499999046325684</v>
      </c>
      <c r="AG22">
        <f t="shared" si="9"/>
        <v>14.350000381469727</v>
      </c>
    </row>
    <row r="23" spans="1:33">
      <c r="A23" s="3" t="s">
        <v>1783</v>
      </c>
      <c r="B23" s="3" t="str">
        <f t="shared" si="0"/>
        <v>13:52:59.336</v>
      </c>
      <c r="C23" s="3">
        <f t="shared" si="1"/>
        <v>49979.336000000003</v>
      </c>
      <c r="D23" s="3">
        <f t="shared" si="2"/>
        <v>1.7649999999994179</v>
      </c>
      <c r="E23" s="3">
        <v>701.17700000000002</v>
      </c>
      <c r="F23" s="3">
        <v>3287.71</v>
      </c>
      <c r="G23" s="3">
        <v>14377</v>
      </c>
      <c r="H23" s="3">
        <v>681.5</v>
      </c>
      <c r="I23" s="3">
        <v>466.5</v>
      </c>
      <c r="J23">
        <f t="shared" si="3"/>
        <v>775.58600000000001</v>
      </c>
      <c r="K23">
        <f t="shared" si="4"/>
        <v>3270.9560000000001</v>
      </c>
      <c r="L23">
        <f t="shared" si="5"/>
        <v>6.3949999999999818</v>
      </c>
      <c r="M23">
        <f t="shared" si="6"/>
        <v>2069.2780000000002</v>
      </c>
      <c r="N23">
        <f t="shared" si="7"/>
        <v>6.3949999999999823E-3</v>
      </c>
      <c r="O23">
        <f t="shared" si="7"/>
        <v>2.0692780000000002</v>
      </c>
      <c r="AC23">
        <v>1.266</v>
      </c>
      <c r="AD23">
        <v>1.940000057220459</v>
      </c>
      <c r="AE23">
        <v>4.809999942779541</v>
      </c>
      <c r="AF23">
        <f t="shared" si="8"/>
        <v>1.940000057220459</v>
      </c>
      <c r="AG23">
        <f t="shared" si="9"/>
        <v>4.809999942779541</v>
      </c>
    </row>
    <row r="24" spans="1:33">
      <c r="A24" s="3" t="s">
        <v>1784</v>
      </c>
      <c r="B24" s="3" t="str">
        <f t="shared" si="0"/>
        <v>13:52:59.427</v>
      </c>
      <c r="C24" s="3">
        <f t="shared" si="1"/>
        <v>49979.427000000003</v>
      </c>
      <c r="D24" s="3">
        <f t="shared" si="2"/>
        <v>1.8559999999997672</v>
      </c>
      <c r="E24" s="3">
        <v>706.18299999999999</v>
      </c>
      <c r="F24" s="3">
        <v>3492.11</v>
      </c>
      <c r="G24" s="3">
        <v>14215</v>
      </c>
      <c r="H24" s="3">
        <v>708</v>
      </c>
      <c r="I24" s="3">
        <v>465.25</v>
      </c>
      <c r="J24">
        <f t="shared" si="3"/>
        <v>785.22799999999995</v>
      </c>
      <c r="K24">
        <f t="shared" si="4"/>
        <v>3475.19</v>
      </c>
      <c r="L24">
        <f t="shared" si="5"/>
        <v>16.036999999999921</v>
      </c>
      <c r="M24">
        <f t="shared" si="6"/>
        <v>2273.5119999999997</v>
      </c>
      <c r="N24">
        <f t="shared" si="7"/>
        <v>1.6036999999999923E-2</v>
      </c>
      <c r="O24">
        <f t="shared" si="7"/>
        <v>2.2735119999999998</v>
      </c>
      <c r="AC24">
        <v>1.3220000000000001</v>
      </c>
      <c r="AD24">
        <v>2.7699999809265137</v>
      </c>
      <c r="AE24">
        <v>3.7999999523162842</v>
      </c>
      <c r="AF24">
        <f t="shared" si="8"/>
        <v>2.7699999809265137</v>
      </c>
      <c r="AG24">
        <f t="shared" si="9"/>
        <v>3.7999999523162842</v>
      </c>
    </row>
    <row r="25" spans="1:33">
      <c r="A25" s="3" t="s">
        <v>1785</v>
      </c>
      <c r="B25" s="3" t="str">
        <f t="shared" si="0"/>
        <v>13:52:59.521</v>
      </c>
      <c r="C25" s="3">
        <f t="shared" si="1"/>
        <v>49979.521000000001</v>
      </c>
      <c r="D25" s="3">
        <f t="shared" si="2"/>
        <v>1.9499999999970896</v>
      </c>
      <c r="E25" s="3">
        <v>721.75599999999997</v>
      </c>
      <c r="F25" s="3">
        <v>3608.52</v>
      </c>
      <c r="G25" s="3">
        <v>14115</v>
      </c>
      <c r="H25" s="3">
        <v>762</v>
      </c>
      <c r="I25" s="3">
        <v>929.5</v>
      </c>
      <c r="J25">
        <f t="shared" si="3"/>
        <v>803.43799999999999</v>
      </c>
      <c r="K25">
        <f t="shared" si="4"/>
        <v>3591.2159999999999</v>
      </c>
      <c r="L25">
        <f t="shared" si="5"/>
        <v>34.246999999999957</v>
      </c>
      <c r="M25">
        <f t="shared" si="6"/>
        <v>2389.5379999999996</v>
      </c>
      <c r="N25">
        <f t="shared" si="7"/>
        <v>3.4246999999999958E-2</v>
      </c>
      <c r="O25">
        <f t="shared" si="7"/>
        <v>2.3895379999999995</v>
      </c>
      <c r="AC25">
        <v>1.383</v>
      </c>
      <c r="AD25">
        <v>-1.059999942779541</v>
      </c>
      <c r="AE25">
        <v>2.3900001049041748</v>
      </c>
      <c r="AF25">
        <f t="shared" si="8"/>
        <v>-1.059999942779541</v>
      </c>
      <c r="AG25">
        <f t="shared" si="9"/>
        <v>2.3900001049041748</v>
      </c>
    </row>
    <row r="26" spans="1:33">
      <c r="A26" s="3" t="s">
        <v>1786</v>
      </c>
      <c r="B26" s="3" t="str">
        <f t="shared" si="0"/>
        <v>13:52:59.616</v>
      </c>
      <c r="C26" s="3">
        <f t="shared" si="1"/>
        <v>49979.616000000002</v>
      </c>
      <c r="D26" s="3">
        <f t="shared" si="2"/>
        <v>2.0449999999982538</v>
      </c>
      <c r="E26" s="3">
        <v>685.06299999999999</v>
      </c>
      <c r="F26" s="3">
        <v>3851.08</v>
      </c>
      <c r="G26" s="3">
        <v>13952.5</v>
      </c>
      <c r="H26" s="3">
        <v>744</v>
      </c>
      <c r="I26" s="3">
        <v>463.25</v>
      </c>
      <c r="J26">
        <f t="shared" si="3"/>
        <v>772.25699999999995</v>
      </c>
      <c r="K26">
        <f t="shared" si="4"/>
        <v>3834.547</v>
      </c>
      <c r="L26">
        <f t="shared" si="5"/>
        <v>3.0659999999999172</v>
      </c>
      <c r="M26">
        <f t="shared" si="6"/>
        <v>2632.8689999999997</v>
      </c>
      <c r="N26">
        <f t="shared" si="7"/>
        <v>3.0659999999999173E-3</v>
      </c>
      <c r="O26">
        <f t="shared" si="7"/>
        <v>2.6328689999999999</v>
      </c>
      <c r="AC26">
        <v>1.4630000000000001</v>
      </c>
      <c r="AD26">
        <v>-1.9500000476837158</v>
      </c>
      <c r="AE26">
        <v>0.93000000715255737</v>
      </c>
      <c r="AF26">
        <f t="shared" si="8"/>
        <v>-1.9500000476837158</v>
      </c>
      <c r="AG26">
        <f t="shared" si="9"/>
        <v>0.93000000715255737</v>
      </c>
    </row>
    <row r="27" spans="1:33">
      <c r="A27" s="3" t="s">
        <v>1787</v>
      </c>
      <c r="B27" s="3" t="str">
        <f t="shared" si="0"/>
        <v>13:52:59.709</v>
      </c>
      <c r="C27" s="3">
        <f t="shared" si="1"/>
        <v>49979.709000000003</v>
      </c>
      <c r="D27" s="3">
        <f t="shared" si="2"/>
        <v>2.1379999999990105</v>
      </c>
      <c r="E27" s="3">
        <v>681.11500000000001</v>
      </c>
      <c r="F27" s="3">
        <v>3940.24</v>
      </c>
      <c r="G27" s="3">
        <v>13887</v>
      </c>
      <c r="H27" s="3">
        <v>798</v>
      </c>
      <c r="I27" s="3">
        <v>925.5</v>
      </c>
      <c r="J27">
        <f t="shared" si="3"/>
        <v>770.33299999999997</v>
      </c>
      <c r="K27">
        <f t="shared" si="4"/>
        <v>3923.7730000000001</v>
      </c>
      <c r="L27">
        <f t="shared" si="5"/>
        <v>1.1419999999999391</v>
      </c>
      <c r="M27">
        <f t="shared" si="6"/>
        <v>2722.0950000000003</v>
      </c>
      <c r="N27">
        <f t="shared" si="7"/>
        <v>1.1419999999999391E-3</v>
      </c>
      <c r="O27">
        <f t="shared" si="7"/>
        <v>2.7220950000000004</v>
      </c>
      <c r="AC27">
        <v>1.52</v>
      </c>
      <c r="AD27">
        <v>-3.5899999141693115</v>
      </c>
      <c r="AE27">
        <v>-2</v>
      </c>
      <c r="AF27">
        <f t="shared" si="8"/>
        <v>-3.5899999141693115</v>
      </c>
      <c r="AG27">
        <f t="shared" si="9"/>
        <v>-2</v>
      </c>
    </row>
    <row r="28" spans="1:33">
      <c r="A28" s="3" t="s">
        <v>1788</v>
      </c>
      <c r="B28" s="3" t="str">
        <f t="shared" si="0"/>
        <v>13:52:59.801</v>
      </c>
      <c r="C28" s="3">
        <f t="shared" si="1"/>
        <v>49979.800999999999</v>
      </c>
      <c r="D28" s="3">
        <f t="shared" si="2"/>
        <v>2.2299999999959255</v>
      </c>
      <c r="E28" s="3">
        <v>642.99400000000003</v>
      </c>
      <c r="F28" s="3">
        <v>4172.4399999999996</v>
      </c>
      <c r="G28" s="3">
        <v>13736.5</v>
      </c>
      <c r="H28" s="3">
        <v>764</v>
      </c>
      <c r="I28" s="3">
        <v>460.75</v>
      </c>
      <c r="J28">
        <f t="shared" si="3"/>
        <v>737.49</v>
      </c>
      <c r="K28">
        <f t="shared" si="4"/>
        <v>4156.7780000000002</v>
      </c>
      <c r="L28">
        <f t="shared" si="5"/>
        <v>-31.701000000000022</v>
      </c>
      <c r="M28">
        <f t="shared" si="6"/>
        <v>2955.1000000000004</v>
      </c>
      <c r="N28">
        <f t="shared" si="7"/>
        <v>-3.1701000000000021E-2</v>
      </c>
      <c r="O28">
        <f t="shared" si="7"/>
        <v>2.9551000000000003</v>
      </c>
      <c r="AC28">
        <v>1.6020000000000001</v>
      </c>
      <c r="AD28">
        <v>-5.130000114440918</v>
      </c>
      <c r="AE28">
        <v>-3.869999885559082</v>
      </c>
      <c r="AF28">
        <f t="shared" si="8"/>
        <v>-5.130000114440918</v>
      </c>
      <c r="AG28">
        <f t="shared" si="9"/>
        <v>-3.869999885559082</v>
      </c>
    </row>
    <row r="29" spans="1:33">
      <c r="A29" s="3" t="s">
        <v>1789</v>
      </c>
      <c r="B29" s="3" t="str">
        <f t="shared" si="0"/>
        <v>13:52:59.895</v>
      </c>
      <c r="C29" s="3">
        <f t="shared" si="1"/>
        <v>49979.894999999997</v>
      </c>
      <c r="D29" s="3">
        <f t="shared" si="2"/>
        <v>2.3239999999932479</v>
      </c>
      <c r="E29" s="3">
        <v>673.79</v>
      </c>
      <c r="F29" s="3">
        <v>4297.7299999999996</v>
      </c>
      <c r="G29" s="3">
        <v>13622</v>
      </c>
      <c r="H29" s="3">
        <v>818</v>
      </c>
      <c r="I29" s="3">
        <v>920.5</v>
      </c>
      <c r="J29">
        <f t="shared" si="3"/>
        <v>771.12099999999998</v>
      </c>
      <c r="K29">
        <f t="shared" si="4"/>
        <v>4281.3370000000004</v>
      </c>
      <c r="L29">
        <f t="shared" si="5"/>
        <v>1.92999999999995</v>
      </c>
      <c r="M29">
        <f t="shared" si="6"/>
        <v>3079.6590000000006</v>
      </c>
      <c r="N29">
        <f t="shared" si="7"/>
        <v>1.92999999999995E-3</v>
      </c>
      <c r="O29">
        <f t="shared" si="7"/>
        <v>3.0796590000000008</v>
      </c>
      <c r="AC29">
        <v>1.663</v>
      </c>
      <c r="AD29">
        <v>-5.809999942779541</v>
      </c>
      <c r="AE29">
        <v>0.36000001430511475</v>
      </c>
      <c r="AF29">
        <f t="shared" si="8"/>
        <v>-5.809999942779541</v>
      </c>
      <c r="AG29">
        <f t="shared" si="9"/>
        <v>0.36000001430511475</v>
      </c>
    </row>
    <row r="30" spans="1:33">
      <c r="A30" s="3" t="s">
        <v>1790</v>
      </c>
      <c r="B30" s="3" t="str">
        <f t="shared" si="0"/>
        <v>13:52:59.989</v>
      </c>
      <c r="C30" s="3">
        <f t="shared" si="1"/>
        <v>49979.989000000001</v>
      </c>
      <c r="D30" s="3">
        <f t="shared" si="2"/>
        <v>2.4179999999978463</v>
      </c>
      <c r="E30" s="3">
        <v>645.29999999999995</v>
      </c>
      <c r="F30" s="3">
        <v>4531.6000000000004</v>
      </c>
      <c r="G30" s="3">
        <v>13467</v>
      </c>
      <c r="H30" s="3">
        <v>764</v>
      </c>
      <c r="I30" s="3">
        <v>458.25</v>
      </c>
      <c r="J30">
        <f t="shared" si="3"/>
        <v>747.94399999999996</v>
      </c>
      <c r="K30">
        <f t="shared" si="4"/>
        <v>4515.7929999999997</v>
      </c>
      <c r="L30">
        <f t="shared" si="5"/>
        <v>-21.247000000000071</v>
      </c>
      <c r="M30">
        <f t="shared" si="6"/>
        <v>3314.1149999999998</v>
      </c>
      <c r="N30">
        <f t="shared" si="7"/>
        <v>-2.1247000000000071E-2</v>
      </c>
      <c r="O30">
        <f t="shared" si="7"/>
        <v>3.3141149999999997</v>
      </c>
      <c r="AC30">
        <v>1.73</v>
      </c>
      <c r="AD30">
        <v>1.7999999523162842</v>
      </c>
      <c r="AE30">
        <v>-1.0199999809265137</v>
      </c>
      <c r="AF30">
        <f t="shared" si="8"/>
        <v>1.7999999523162842</v>
      </c>
      <c r="AG30">
        <f t="shared" si="9"/>
        <v>-1.0199999809265137</v>
      </c>
    </row>
    <row r="31" spans="1:33">
      <c r="A31" s="3" t="s">
        <v>1791</v>
      </c>
      <c r="B31" s="3" t="str">
        <f t="shared" si="0"/>
        <v>13:53:00.085</v>
      </c>
      <c r="C31" s="3">
        <f t="shared" si="1"/>
        <v>49980.084999999999</v>
      </c>
      <c r="D31" s="3">
        <f t="shared" si="2"/>
        <v>2.5139999999955762</v>
      </c>
      <c r="E31" s="3">
        <v>672.76400000000001</v>
      </c>
      <c r="F31" s="3">
        <v>4648.5</v>
      </c>
      <c r="G31" s="3">
        <v>13362</v>
      </c>
      <c r="H31" s="3">
        <v>819</v>
      </c>
      <c r="I31" s="3">
        <v>915.5</v>
      </c>
      <c r="J31">
        <f t="shared" si="3"/>
        <v>778.053</v>
      </c>
      <c r="K31">
        <f t="shared" si="4"/>
        <v>4632.04</v>
      </c>
      <c r="L31">
        <f t="shared" si="5"/>
        <v>8.8619999999999663</v>
      </c>
      <c r="M31">
        <f t="shared" si="6"/>
        <v>3430.3620000000001</v>
      </c>
      <c r="N31">
        <f t="shared" si="7"/>
        <v>8.8619999999999671E-3</v>
      </c>
      <c r="O31">
        <f t="shared" si="7"/>
        <v>3.4303620000000001</v>
      </c>
      <c r="AC31">
        <v>1.7909999999999999</v>
      </c>
      <c r="AD31">
        <v>-3.2200000286102295</v>
      </c>
      <c r="AE31">
        <v>-5.1999998092651367</v>
      </c>
      <c r="AF31">
        <f t="shared" si="8"/>
        <v>-3.2200000286102295</v>
      </c>
      <c r="AG31">
        <f t="shared" si="9"/>
        <v>-5.1999998092651367</v>
      </c>
    </row>
    <row r="32" spans="1:33">
      <c r="A32" s="3" t="s">
        <v>1792</v>
      </c>
      <c r="B32" s="3" t="str">
        <f t="shared" si="0"/>
        <v>13:53:00.177</v>
      </c>
      <c r="C32" s="3">
        <f t="shared" si="1"/>
        <v>49980.177000000003</v>
      </c>
      <c r="D32" s="3">
        <f t="shared" si="2"/>
        <v>2.6059999999997672</v>
      </c>
      <c r="E32" s="3">
        <v>665.91300000000001</v>
      </c>
      <c r="F32" s="3">
        <v>4896.55</v>
      </c>
      <c r="G32" s="3">
        <v>13185</v>
      </c>
      <c r="H32" s="3">
        <v>767.5</v>
      </c>
      <c r="I32" s="3">
        <v>455.75</v>
      </c>
      <c r="J32">
        <f t="shared" si="3"/>
        <v>776.83100000000002</v>
      </c>
      <c r="K32">
        <f t="shared" si="4"/>
        <v>4880.1819999999998</v>
      </c>
      <c r="L32">
        <f t="shared" si="5"/>
        <v>7.6399999999999864</v>
      </c>
      <c r="M32">
        <f t="shared" si="6"/>
        <v>3678.5039999999999</v>
      </c>
      <c r="N32">
        <f t="shared" si="7"/>
        <v>7.6399999999999862E-3</v>
      </c>
      <c r="O32">
        <f t="shared" si="7"/>
        <v>3.6785039999999998</v>
      </c>
      <c r="AC32">
        <v>1.855</v>
      </c>
      <c r="AD32">
        <v>-1.3600000143051147</v>
      </c>
      <c r="AE32">
        <v>-4.5100002288818359</v>
      </c>
      <c r="AF32">
        <f t="shared" si="8"/>
        <v>-1.3600000143051147</v>
      </c>
      <c r="AG32">
        <f t="shared" si="9"/>
        <v>-4.5100002288818359</v>
      </c>
    </row>
    <row r="33" spans="1:33">
      <c r="A33" s="3" t="s">
        <v>1793</v>
      </c>
      <c r="B33" s="3" t="str">
        <f t="shared" si="0"/>
        <v>13:53:00.269</v>
      </c>
      <c r="C33" s="3">
        <f t="shared" si="1"/>
        <v>49980.269</v>
      </c>
      <c r="D33" s="3">
        <f t="shared" si="2"/>
        <v>2.6979999999966822</v>
      </c>
      <c r="E33" s="3">
        <v>685.30799999999999</v>
      </c>
      <c r="F33" s="3">
        <v>5000.5</v>
      </c>
      <c r="G33" s="3">
        <v>13096</v>
      </c>
      <c r="H33" s="3">
        <v>825</v>
      </c>
      <c r="I33" s="3">
        <v>910.5</v>
      </c>
      <c r="J33">
        <f t="shared" si="3"/>
        <v>798.58</v>
      </c>
      <c r="K33">
        <f t="shared" si="4"/>
        <v>4983.665</v>
      </c>
      <c r="L33">
        <f t="shared" si="5"/>
        <v>29.38900000000001</v>
      </c>
      <c r="M33">
        <f t="shared" si="6"/>
        <v>3781.9870000000001</v>
      </c>
      <c r="N33">
        <f t="shared" si="7"/>
        <v>2.9389000000000012E-2</v>
      </c>
      <c r="O33">
        <f t="shared" si="7"/>
        <v>3.781987</v>
      </c>
      <c r="AC33">
        <v>1.917</v>
      </c>
      <c r="AD33">
        <v>-0.10999999940395355</v>
      </c>
      <c r="AE33">
        <v>-4.0399999618530273</v>
      </c>
      <c r="AF33">
        <f t="shared" si="8"/>
        <v>-0.10999999940395355</v>
      </c>
      <c r="AG33">
        <f t="shared" si="9"/>
        <v>-4.0399999618530273</v>
      </c>
    </row>
    <row r="34" spans="1:33">
      <c r="A34" s="3" t="s">
        <v>1794</v>
      </c>
      <c r="B34" s="3" t="str">
        <f t="shared" si="0"/>
        <v>13:53:00.362</v>
      </c>
      <c r="C34" s="3">
        <f t="shared" si="1"/>
        <v>49980.362000000001</v>
      </c>
      <c r="D34" s="3">
        <f t="shared" si="2"/>
        <v>2.7909999999974389</v>
      </c>
      <c r="E34" s="3">
        <v>678.71600000000001</v>
      </c>
      <c r="F34" s="3">
        <v>5239.3599999999997</v>
      </c>
      <c r="G34" s="3">
        <v>12928.5</v>
      </c>
      <c r="H34" s="3">
        <v>771</v>
      </c>
      <c r="I34" s="3">
        <v>453.25</v>
      </c>
      <c r="J34">
        <f t="shared" si="3"/>
        <v>797.40800000000002</v>
      </c>
      <c r="K34">
        <f t="shared" si="4"/>
        <v>5222.6130000000003</v>
      </c>
      <c r="L34">
        <f t="shared" si="5"/>
        <v>28.216999999999985</v>
      </c>
      <c r="M34">
        <f t="shared" si="6"/>
        <v>4020.9350000000004</v>
      </c>
      <c r="N34">
        <f t="shared" si="7"/>
        <v>2.8216999999999985E-2</v>
      </c>
      <c r="O34">
        <f t="shared" si="7"/>
        <v>4.0209350000000006</v>
      </c>
      <c r="AC34">
        <v>1.9970000000000001</v>
      </c>
      <c r="AD34">
        <v>0.87000000476837158</v>
      </c>
      <c r="AE34">
        <v>-3</v>
      </c>
      <c r="AF34">
        <f t="shared" si="8"/>
        <v>0.87000000476837158</v>
      </c>
      <c r="AG34">
        <f t="shared" si="9"/>
        <v>-3</v>
      </c>
    </row>
    <row r="35" spans="1:33">
      <c r="A35" s="3" t="s">
        <v>1795</v>
      </c>
      <c r="B35" s="3" t="str">
        <f t="shared" si="0"/>
        <v>13:53:00.455</v>
      </c>
      <c r="C35" s="3">
        <f t="shared" si="1"/>
        <v>49980.455000000002</v>
      </c>
      <c r="D35" s="3">
        <f t="shared" si="2"/>
        <v>2.8839999999981956</v>
      </c>
      <c r="E35" s="3">
        <v>698.923</v>
      </c>
      <c r="F35" s="3">
        <v>5340.44</v>
      </c>
      <c r="G35" s="3">
        <v>12842</v>
      </c>
      <c r="H35" s="3">
        <v>839</v>
      </c>
      <c r="I35" s="3">
        <v>905.5</v>
      </c>
      <c r="J35">
        <f t="shared" si="3"/>
        <v>819.90300000000002</v>
      </c>
      <c r="K35">
        <f t="shared" si="4"/>
        <v>5323.2089999999998</v>
      </c>
      <c r="L35">
        <f t="shared" si="5"/>
        <v>50.711999999999989</v>
      </c>
      <c r="M35">
        <f t="shared" si="6"/>
        <v>4121.5309999999999</v>
      </c>
      <c r="N35">
        <f t="shared" si="7"/>
        <v>5.0711999999999993E-2</v>
      </c>
      <c r="O35">
        <f t="shared" si="7"/>
        <v>4.1215310000000001</v>
      </c>
      <c r="AC35">
        <v>2.0539999999999998</v>
      </c>
      <c r="AD35">
        <v>-0.28999999165534973</v>
      </c>
      <c r="AE35">
        <v>-4.929999828338623</v>
      </c>
      <c r="AF35">
        <f t="shared" si="8"/>
        <v>-0.28999999165534973</v>
      </c>
      <c r="AG35">
        <f t="shared" si="9"/>
        <v>-4.929999828338623</v>
      </c>
    </row>
    <row r="36" spans="1:33">
      <c r="A36" s="3" t="s">
        <v>1796</v>
      </c>
      <c r="B36" s="3" t="str">
        <f t="shared" si="0"/>
        <v>13:53:00.551</v>
      </c>
      <c r="C36" s="3">
        <f t="shared" si="1"/>
        <v>49980.550999999999</v>
      </c>
      <c r="D36" s="3">
        <f t="shared" si="2"/>
        <v>2.9799999999959255</v>
      </c>
      <c r="E36" s="3">
        <v>702.03700000000003</v>
      </c>
      <c r="F36" s="3">
        <v>5580.22</v>
      </c>
      <c r="G36" s="3">
        <v>12670</v>
      </c>
      <c r="H36" s="3">
        <v>802.5</v>
      </c>
      <c r="I36" s="3">
        <v>450.75</v>
      </c>
      <c r="J36">
        <f t="shared" si="3"/>
        <v>828.45699999999999</v>
      </c>
      <c r="K36">
        <f t="shared" si="4"/>
        <v>5562.8559999999998</v>
      </c>
      <c r="L36">
        <f t="shared" si="5"/>
        <v>59.265999999999963</v>
      </c>
      <c r="M36">
        <f t="shared" si="6"/>
        <v>4361.1779999999999</v>
      </c>
      <c r="N36">
        <f t="shared" si="7"/>
        <v>5.9265999999999965E-2</v>
      </c>
      <c r="O36">
        <f t="shared" si="7"/>
        <v>4.3611779999999998</v>
      </c>
      <c r="AC36">
        <v>2.1360000000000001</v>
      </c>
      <c r="AD36">
        <v>1.0199999809265137</v>
      </c>
      <c r="AE36">
        <v>-10.75</v>
      </c>
      <c r="AF36">
        <f t="shared" si="8"/>
        <v>1.0199999809265137</v>
      </c>
      <c r="AG36">
        <f t="shared" si="9"/>
        <v>-10.75</v>
      </c>
    </row>
    <row r="37" spans="1:33">
      <c r="A37" s="3" t="s">
        <v>1797</v>
      </c>
      <c r="B37" s="3" t="str">
        <f t="shared" si="0"/>
        <v>13:53:00.644</v>
      </c>
      <c r="C37" s="3">
        <f t="shared" si="1"/>
        <v>49980.644</v>
      </c>
      <c r="D37" s="3">
        <f t="shared" si="2"/>
        <v>3.0729999999966822</v>
      </c>
      <c r="E37" s="3">
        <v>696.90499999999997</v>
      </c>
      <c r="F37" s="3">
        <v>5729.54</v>
      </c>
      <c r="G37" s="3">
        <v>12569</v>
      </c>
      <c r="H37" s="3">
        <v>807.5</v>
      </c>
      <c r="I37" s="3">
        <v>449.25</v>
      </c>
      <c r="J37">
        <f t="shared" si="3"/>
        <v>826.71400000000006</v>
      </c>
      <c r="K37">
        <f t="shared" si="4"/>
        <v>5712.2539999999999</v>
      </c>
      <c r="L37">
        <f t="shared" si="5"/>
        <v>57.523000000000025</v>
      </c>
      <c r="M37">
        <f t="shared" si="6"/>
        <v>4510.576</v>
      </c>
      <c r="N37">
        <f t="shared" si="7"/>
        <v>5.7523000000000026E-2</v>
      </c>
      <c r="O37">
        <f t="shared" si="7"/>
        <v>4.5105760000000004</v>
      </c>
      <c r="AC37">
        <v>2.21</v>
      </c>
      <c r="AD37">
        <v>5.2600002288818359</v>
      </c>
      <c r="AE37">
        <v>3.130000114440918</v>
      </c>
      <c r="AF37">
        <f t="shared" si="8"/>
        <v>5.2600002288818359</v>
      </c>
      <c r="AG37">
        <f t="shared" si="9"/>
        <v>3.130000114440918</v>
      </c>
    </row>
    <row r="38" spans="1:33">
      <c r="A38" s="3" t="s">
        <v>1798</v>
      </c>
      <c r="B38" s="3" t="str">
        <f t="shared" si="0"/>
        <v>13:53:00.737</v>
      </c>
      <c r="C38" s="3">
        <f t="shared" si="1"/>
        <v>49980.737000000001</v>
      </c>
      <c r="D38" s="3">
        <f t="shared" si="2"/>
        <v>3.1659999999974389</v>
      </c>
      <c r="E38" s="3">
        <v>680.67100000000005</v>
      </c>
      <c r="F38" s="3">
        <v>6015.46</v>
      </c>
      <c r="G38" s="3">
        <v>12383</v>
      </c>
      <c r="H38" s="3">
        <v>811</v>
      </c>
      <c r="I38" s="3">
        <v>447.5</v>
      </c>
      <c r="J38">
        <f t="shared" si="3"/>
        <v>816.971</v>
      </c>
      <c r="K38">
        <f t="shared" si="4"/>
        <v>5998.4690000000001</v>
      </c>
      <c r="L38">
        <f t="shared" si="5"/>
        <v>47.779999999999973</v>
      </c>
      <c r="M38">
        <f t="shared" si="6"/>
        <v>4796.7910000000002</v>
      </c>
      <c r="N38">
        <f t="shared" si="7"/>
        <v>4.7779999999999975E-2</v>
      </c>
      <c r="O38">
        <f t="shared" si="7"/>
        <v>4.7967910000000007</v>
      </c>
      <c r="AC38">
        <v>2.2970000000000002</v>
      </c>
      <c r="AD38">
        <v>-3.0099999904632568</v>
      </c>
      <c r="AE38">
        <v>-4.0500001907348633</v>
      </c>
      <c r="AF38">
        <f t="shared" si="8"/>
        <v>-3.0099999904632568</v>
      </c>
      <c r="AG38">
        <f t="shared" si="9"/>
        <v>-4.0500001907348633</v>
      </c>
    </row>
    <row r="39" spans="1:33">
      <c r="A39" s="3" t="s">
        <v>1799</v>
      </c>
      <c r="B39" s="3" t="str">
        <f t="shared" si="0"/>
        <v>13:53:00.830</v>
      </c>
      <c r="C39" s="3">
        <f t="shared" si="1"/>
        <v>49980.83</v>
      </c>
      <c r="D39" s="3">
        <f t="shared" si="2"/>
        <v>3.2589999999981956</v>
      </c>
      <c r="E39" s="3">
        <v>669.39700000000005</v>
      </c>
      <c r="F39" s="3">
        <v>6152.18</v>
      </c>
      <c r="G39" s="3">
        <v>12298</v>
      </c>
      <c r="H39" s="3">
        <v>796.5</v>
      </c>
      <c r="I39" s="3">
        <v>445.5</v>
      </c>
      <c r="J39">
        <f t="shared" si="3"/>
        <v>808.80100000000004</v>
      </c>
      <c r="K39">
        <f t="shared" si="4"/>
        <v>6135.41</v>
      </c>
      <c r="L39">
        <f t="shared" si="5"/>
        <v>39.610000000000014</v>
      </c>
      <c r="M39">
        <f t="shared" si="6"/>
        <v>4933.732</v>
      </c>
      <c r="N39">
        <f t="shared" si="7"/>
        <v>3.9610000000000013E-2</v>
      </c>
      <c r="O39">
        <f t="shared" si="7"/>
        <v>4.933732</v>
      </c>
      <c r="AC39">
        <v>2.3719999999999999</v>
      </c>
      <c r="AD39">
        <v>6.3000001907348633</v>
      </c>
      <c r="AE39">
        <v>5.0199999809265137</v>
      </c>
      <c r="AF39">
        <f t="shared" si="8"/>
        <v>6.3000001907348633</v>
      </c>
      <c r="AG39">
        <f t="shared" si="9"/>
        <v>5.0199999809265137</v>
      </c>
    </row>
    <row r="40" spans="1:33">
      <c r="A40" s="3" t="s">
        <v>1800</v>
      </c>
      <c r="B40" s="3" t="str">
        <f t="shared" si="0"/>
        <v>13:53:00.922</v>
      </c>
      <c r="C40" s="3">
        <f t="shared" si="1"/>
        <v>49980.921999999999</v>
      </c>
      <c r="D40" s="3">
        <f t="shared" si="2"/>
        <v>3.3509999999951106</v>
      </c>
      <c r="E40" s="3">
        <v>677.47900000000004</v>
      </c>
      <c r="F40" s="3">
        <v>6376.09</v>
      </c>
      <c r="G40" s="3">
        <v>12141</v>
      </c>
      <c r="H40" s="3">
        <v>893</v>
      </c>
      <c r="I40" s="3">
        <v>889</v>
      </c>
      <c r="J40">
        <f t="shared" si="3"/>
        <v>821.96100000000001</v>
      </c>
      <c r="K40">
        <f t="shared" si="4"/>
        <v>6359.0789999999997</v>
      </c>
      <c r="L40">
        <f t="shared" si="5"/>
        <v>52.769999999999982</v>
      </c>
      <c r="M40">
        <f t="shared" si="6"/>
        <v>5157.4009999999998</v>
      </c>
      <c r="N40">
        <f t="shared" si="7"/>
        <v>5.2769999999999984E-2</v>
      </c>
      <c r="O40">
        <f t="shared" si="7"/>
        <v>5.1574010000000001</v>
      </c>
      <c r="AC40">
        <v>2.4580000000000002</v>
      </c>
      <c r="AD40">
        <v>22.579999923706055</v>
      </c>
      <c r="AE40">
        <v>4.7800002098083496</v>
      </c>
      <c r="AF40">
        <f t="shared" si="8"/>
        <v>22.579999923706055</v>
      </c>
      <c r="AG40">
        <f t="shared" si="9"/>
        <v>4.7800002098083496</v>
      </c>
    </row>
    <row r="41" spans="1:33">
      <c r="A41" s="3" t="s">
        <v>1801</v>
      </c>
      <c r="B41" s="3" t="str">
        <f t="shared" si="0"/>
        <v>13:53:01.017</v>
      </c>
      <c r="C41" s="3">
        <f t="shared" si="1"/>
        <v>49981.017</v>
      </c>
      <c r="D41" s="3">
        <f t="shared" si="2"/>
        <v>3.4459999999962747</v>
      </c>
      <c r="E41" s="3">
        <v>665.34699999999998</v>
      </c>
      <c r="F41" s="3">
        <v>6506.81</v>
      </c>
      <c r="G41" s="3">
        <v>12063</v>
      </c>
      <c r="H41" s="3">
        <v>901</v>
      </c>
      <c r="I41" s="3">
        <v>887.5</v>
      </c>
      <c r="J41">
        <f t="shared" si="3"/>
        <v>812.798</v>
      </c>
      <c r="K41">
        <f t="shared" si="4"/>
        <v>6490.04</v>
      </c>
      <c r="L41">
        <f t="shared" si="5"/>
        <v>43.606999999999971</v>
      </c>
      <c r="M41">
        <f t="shared" si="6"/>
        <v>5288.3620000000001</v>
      </c>
      <c r="N41">
        <f t="shared" si="7"/>
        <v>4.3606999999999972E-2</v>
      </c>
      <c r="O41">
        <f t="shared" si="7"/>
        <v>5.2883620000000002</v>
      </c>
      <c r="AC41">
        <v>2.5190000000000001</v>
      </c>
      <c r="AD41">
        <v>23.770000457763672</v>
      </c>
      <c r="AE41">
        <v>-3.9999999105930328E-2</v>
      </c>
      <c r="AF41">
        <f t="shared" si="8"/>
        <v>23.770000457763672</v>
      </c>
      <c r="AG41">
        <f t="shared" si="9"/>
        <v>-3.9999999105930328E-2</v>
      </c>
    </row>
    <row r="42" spans="1:33">
      <c r="A42" s="3" t="s">
        <v>1802</v>
      </c>
      <c r="B42" s="3" t="str">
        <f t="shared" si="0"/>
        <v>13:53:01.109</v>
      </c>
      <c r="C42" s="3">
        <f t="shared" si="1"/>
        <v>49981.108999999997</v>
      </c>
      <c r="D42" s="3">
        <f t="shared" si="2"/>
        <v>3.5379999999931897</v>
      </c>
      <c r="E42" s="3">
        <v>660.29399999999998</v>
      </c>
      <c r="F42" s="3">
        <v>6779.36</v>
      </c>
      <c r="G42" s="3">
        <v>11888</v>
      </c>
      <c r="H42" s="3">
        <v>906</v>
      </c>
      <c r="I42" s="3">
        <v>884.5</v>
      </c>
      <c r="J42">
        <f t="shared" si="3"/>
        <v>813.93</v>
      </c>
      <c r="K42">
        <f t="shared" si="4"/>
        <v>6762.6350000000002</v>
      </c>
      <c r="L42">
        <f t="shared" si="5"/>
        <v>44.738999999999919</v>
      </c>
      <c r="M42">
        <f t="shared" si="6"/>
        <v>5560.9570000000003</v>
      </c>
      <c r="N42">
        <f t="shared" si="7"/>
        <v>4.4738999999999918E-2</v>
      </c>
      <c r="O42">
        <f t="shared" si="7"/>
        <v>5.5609570000000001</v>
      </c>
      <c r="AC42">
        <v>2.585</v>
      </c>
      <c r="AD42">
        <v>25.020000457763672</v>
      </c>
      <c r="AE42">
        <v>2.7200000286102295</v>
      </c>
      <c r="AF42">
        <f t="shared" si="8"/>
        <v>25.020000457763672</v>
      </c>
      <c r="AG42">
        <f t="shared" si="9"/>
        <v>2.7200000286102295</v>
      </c>
    </row>
    <row r="43" spans="1:33">
      <c r="A43" s="3" t="s">
        <v>1803</v>
      </c>
      <c r="B43" s="3" t="str">
        <f t="shared" si="0"/>
        <v>13:53:01.203</v>
      </c>
      <c r="C43" s="3">
        <f t="shared" si="1"/>
        <v>49981.203000000001</v>
      </c>
      <c r="D43" s="3">
        <f t="shared" si="2"/>
        <v>3.6319999999977881</v>
      </c>
      <c r="E43" s="3">
        <v>655.31299999999999</v>
      </c>
      <c r="F43" s="3">
        <v>6910.61</v>
      </c>
      <c r="G43" s="3">
        <v>11807</v>
      </c>
      <c r="H43" s="3">
        <v>908</v>
      </c>
      <c r="I43" s="3">
        <v>882</v>
      </c>
      <c r="J43">
        <f t="shared" si="3"/>
        <v>811.928</v>
      </c>
      <c r="K43">
        <f t="shared" si="4"/>
        <v>6893.9639999999999</v>
      </c>
      <c r="L43">
        <f t="shared" si="5"/>
        <v>42.736999999999966</v>
      </c>
      <c r="M43">
        <f t="shared" si="6"/>
        <v>5692.2860000000001</v>
      </c>
      <c r="N43">
        <f t="shared" si="7"/>
        <v>4.2736999999999969E-2</v>
      </c>
      <c r="O43">
        <f t="shared" si="7"/>
        <v>5.6922860000000002</v>
      </c>
      <c r="AC43">
        <v>2.653</v>
      </c>
      <c r="AD43">
        <v>8.7100000381469727</v>
      </c>
      <c r="AE43">
        <v>3.9999999105930328E-2</v>
      </c>
      <c r="AF43">
        <f t="shared" si="8"/>
        <v>8.7100000381469727</v>
      </c>
      <c r="AG43">
        <f t="shared" si="9"/>
        <v>3.9999999105930328E-2</v>
      </c>
    </row>
    <row r="44" spans="1:33">
      <c r="A44" s="3" t="s">
        <v>1804</v>
      </c>
      <c r="B44" s="3" t="str">
        <f t="shared" si="0"/>
        <v>13:53:01.296</v>
      </c>
      <c r="C44" s="3">
        <f t="shared" si="1"/>
        <v>49981.296000000002</v>
      </c>
      <c r="D44" s="3">
        <f t="shared" si="2"/>
        <v>3.7249999999985448</v>
      </c>
      <c r="E44" s="3">
        <v>651.69000000000005</v>
      </c>
      <c r="F44" s="3">
        <v>7172.82</v>
      </c>
      <c r="G44" s="3">
        <v>11643</v>
      </c>
      <c r="H44" s="3">
        <v>915</v>
      </c>
      <c r="I44" s="3">
        <v>878</v>
      </c>
      <c r="J44">
        <f t="shared" si="3"/>
        <v>814.25400000000002</v>
      </c>
      <c r="K44">
        <f t="shared" si="4"/>
        <v>7156.1890000000003</v>
      </c>
      <c r="L44">
        <f t="shared" si="5"/>
        <v>45.062999999999988</v>
      </c>
      <c r="M44">
        <f t="shared" si="6"/>
        <v>5954.5110000000004</v>
      </c>
      <c r="N44">
        <f t="shared" si="7"/>
        <v>4.5062999999999992E-2</v>
      </c>
      <c r="O44">
        <f t="shared" si="7"/>
        <v>5.9545110000000001</v>
      </c>
      <c r="AC44">
        <v>2.7240000000000002</v>
      </c>
      <c r="AD44">
        <v>11.189999580383301</v>
      </c>
      <c r="AE44">
        <v>1.2100000381469727</v>
      </c>
      <c r="AF44">
        <f t="shared" si="8"/>
        <v>11.189999580383301</v>
      </c>
      <c r="AG44">
        <f t="shared" si="9"/>
        <v>1.2100000381469727</v>
      </c>
    </row>
    <row r="45" spans="1:33">
      <c r="A45" s="3" t="s">
        <v>1805</v>
      </c>
      <c r="B45" s="3" t="str">
        <f t="shared" si="0"/>
        <v>13:53:01.389</v>
      </c>
      <c r="C45" s="3">
        <f t="shared" si="1"/>
        <v>49981.389000000003</v>
      </c>
      <c r="D45" s="3">
        <f t="shared" si="2"/>
        <v>3.8179999999993015</v>
      </c>
      <c r="E45" s="3">
        <v>645.75699999999995</v>
      </c>
      <c r="F45" s="3">
        <v>7362.25</v>
      </c>
      <c r="G45" s="3">
        <v>11529.5</v>
      </c>
      <c r="H45" s="3">
        <v>829</v>
      </c>
      <c r="I45" s="3">
        <v>435.5</v>
      </c>
      <c r="J45">
        <f t="shared" si="3"/>
        <v>812.62099999999998</v>
      </c>
      <c r="K45">
        <f t="shared" si="4"/>
        <v>7345.7049999999999</v>
      </c>
      <c r="L45">
        <f t="shared" si="5"/>
        <v>43.42999999999995</v>
      </c>
      <c r="M45">
        <f t="shared" si="6"/>
        <v>6144.027</v>
      </c>
      <c r="N45">
        <f t="shared" si="7"/>
        <v>4.3429999999999948E-2</v>
      </c>
      <c r="O45">
        <f t="shared" si="7"/>
        <v>6.1440270000000003</v>
      </c>
      <c r="AC45">
        <v>2.7839999999999998</v>
      </c>
      <c r="AD45">
        <v>7.5399999618530273</v>
      </c>
      <c r="AE45">
        <v>-7.9999998211860657E-2</v>
      </c>
      <c r="AF45">
        <f t="shared" si="8"/>
        <v>7.5399999618530273</v>
      </c>
      <c r="AG45">
        <f t="shared" si="9"/>
        <v>-7.9999998211860657E-2</v>
      </c>
    </row>
    <row r="46" spans="1:33">
      <c r="A46" s="3" t="s">
        <v>1806</v>
      </c>
      <c r="B46" s="3" t="str">
        <f t="shared" si="0"/>
        <v>13:53:01.484</v>
      </c>
      <c r="C46" s="3">
        <f t="shared" si="1"/>
        <v>49981.483999999997</v>
      </c>
      <c r="D46" s="3">
        <f t="shared" si="2"/>
        <v>3.9129999999931897</v>
      </c>
      <c r="E46" s="3">
        <v>649.95899999999995</v>
      </c>
      <c r="F46" s="3">
        <v>7618.15</v>
      </c>
      <c r="G46" s="3">
        <v>11369.5</v>
      </c>
      <c r="H46" s="3">
        <v>857</v>
      </c>
      <c r="I46" s="3">
        <v>432.5</v>
      </c>
      <c r="J46">
        <f t="shared" si="3"/>
        <v>822.62699999999995</v>
      </c>
      <c r="K46">
        <f t="shared" si="4"/>
        <v>7601.4430000000002</v>
      </c>
      <c r="L46">
        <f t="shared" si="5"/>
        <v>53.435999999999922</v>
      </c>
      <c r="M46">
        <f t="shared" si="6"/>
        <v>6399.7650000000003</v>
      </c>
      <c r="N46">
        <f t="shared" si="7"/>
        <v>5.3435999999999921E-2</v>
      </c>
      <c r="O46">
        <f t="shared" si="7"/>
        <v>6.3997650000000004</v>
      </c>
      <c r="AC46">
        <v>2.85</v>
      </c>
      <c r="AD46">
        <v>8.0600004196166992</v>
      </c>
      <c r="AE46">
        <v>1.5</v>
      </c>
      <c r="AF46">
        <f t="shared" si="8"/>
        <v>8.0600004196166992</v>
      </c>
      <c r="AG46">
        <f t="shared" si="9"/>
        <v>1.5</v>
      </c>
    </row>
    <row r="47" spans="1:33">
      <c r="A47" s="3" t="s">
        <v>1807</v>
      </c>
      <c r="B47" s="3" t="str">
        <f t="shared" si="0"/>
        <v>13:53:01.576</v>
      </c>
      <c r="C47" s="3">
        <f t="shared" si="1"/>
        <v>49981.576000000001</v>
      </c>
      <c r="D47" s="3">
        <f t="shared" si="2"/>
        <v>4.0049999999973807</v>
      </c>
      <c r="E47" s="3">
        <v>656.32899999999995</v>
      </c>
      <c r="F47" s="3">
        <v>7746.78</v>
      </c>
      <c r="G47" s="3">
        <v>11287</v>
      </c>
      <c r="H47" s="3">
        <v>863</v>
      </c>
      <c r="I47" s="3">
        <v>430.75</v>
      </c>
      <c r="J47">
        <f t="shared" si="3"/>
        <v>831.91399999999999</v>
      </c>
      <c r="K47">
        <f t="shared" si="4"/>
        <v>7729.8959999999997</v>
      </c>
      <c r="L47">
        <f t="shared" si="5"/>
        <v>62.722999999999956</v>
      </c>
      <c r="M47">
        <f t="shared" si="6"/>
        <v>6528.2179999999998</v>
      </c>
      <c r="N47">
        <f t="shared" si="7"/>
        <v>6.2722999999999959E-2</v>
      </c>
      <c r="O47">
        <f t="shared" si="7"/>
        <v>6.5282179999999999</v>
      </c>
      <c r="AC47">
        <v>2.9119999999999999</v>
      </c>
      <c r="AD47">
        <v>5.5300002098083496</v>
      </c>
      <c r="AE47">
        <v>-1</v>
      </c>
      <c r="AF47">
        <f t="shared" si="8"/>
        <v>5.5300002098083496</v>
      </c>
      <c r="AG47">
        <f t="shared" si="9"/>
        <v>-1</v>
      </c>
    </row>
    <row r="48" spans="1:33">
      <c r="A48" s="3" t="s">
        <v>1808</v>
      </c>
      <c r="B48" s="3" t="str">
        <f t="shared" si="0"/>
        <v>13:53:01.670</v>
      </c>
      <c r="C48" s="3">
        <f t="shared" si="1"/>
        <v>49981.67</v>
      </c>
      <c r="D48" s="3">
        <f t="shared" si="2"/>
        <v>4.0989999999947031</v>
      </c>
      <c r="E48" s="3">
        <v>674.95799999999997</v>
      </c>
      <c r="F48" s="3">
        <v>8002.94</v>
      </c>
      <c r="G48" s="3">
        <v>11120.5</v>
      </c>
      <c r="H48" s="3">
        <v>830.5</v>
      </c>
      <c r="I48" s="3">
        <v>428.75</v>
      </c>
      <c r="J48">
        <f t="shared" si="3"/>
        <v>856.35</v>
      </c>
      <c r="K48">
        <f t="shared" si="4"/>
        <v>7985.567</v>
      </c>
      <c r="L48">
        <f t="shared" si="5"/>
        <v>87.158999999999992</v>
      </c>
      <c r="M48">
        <f t="shared" si="6"/>
        <v>6783.8890000000001</v>
      </c>
      <c r="N48">
        <f t="shared" si="7"/>
        <v>8.7159E-2</v>
      </c>
      <c r="O48">
        <f t="shared" si="7"/>
        <v>6.7838890000000003</v>
      </c>
      <c r="AC48">
        <v>2.976</v>
      </c>
      <c r="AD48">
        <v>5.309999942779541</v>
      </c>
      <c r="AE48">
        <v>1.4500000476837158</v>
      </c>
      <c r="AF48">
        <f t="shared" si="8"/>
        <v>5.309999942779541</v>
      </c>
      <c r="AG48">
        <f t="shared" si="9"/>
        <v>1.4500000476837158</v>
      </c>
    </row>
    <row r="49" spans="1:33">
      <c r="A49" s="3" t="s">
        <v>1809</v>
      </c>
      <c r="B49" s="3" t="str">
        <f t="shared" si="0"/>
        <v>13:53:01.762</v>
      </c>
      <c r="C49" s="3">
        <f t="shared" si="1"/>
        <v>49981.762000000002</v>
      </c>
      <c r="D49" s="3">
        <f t="shared" si="2"/>
        <v>4.1909999999988941</v>
      </c>
      <c r="E49" s="3">
        <v>640.99800000000005</v>
      </c>
      <c r="F49" s="3">
        <v>8156.82</v>
      </c>
      <c r="G49" s="3">
        <v>11059</v>
      </c>
      <c r="H49" s="3">
        <v>930</v>
      </c>
      <c r="I49" s="3">
        <v>855</v>
      </c>
      <c r="J49">
        <f t="shared" si="3"/>
        <v>825.89</v>
      </c>
      <c r="K49">
        <f t="shared" si="4"/>
        <v>8140.1779999999999</v>
      </c>
      <c r="L49">
        <f t="shared" si="5"/>
        <v>56.698999999999955</v>
      </c>
      <c r="M49">
        <f t="shared" si="6"/>
        <v>6938.5</v>
      </c>
      <c r="N49">
        <f t="shared" si="7"/>
        <v>5.6698999999999958E-2</v>
      </c>
      <c r="O49">
        <f t="shared" si="7"/>
        <v>6.9385000000000003</v>
      </c>
      <c r="AC49">
        <v>3.048</v>
      </c>
      <c r="AD49">
        <v>1.309999942779541</v>
      </c>
      <c r="AE49">
        <v>1.8500000238418579</v>
      </c>
      <c r="AF49">
        <f t="shared" si="8"/>
        <v>1.309999942779541</v>
      </c>
      <c r="AG49">
        <f t="shared" si="9"/>
        <v>1.8500000238418579</v>
      </c>
    </row>
    <row r="50" spans="1:33">
      <c r="A50" s="3" t="s">
        <v>1810</v>
      </c>
      <c r="B50" s="3" t="str">
        <f t="shared" si="0"/>
        <v>13:53:01.855</v>
      </c>
      <c r="C50" s="3">
        <f t="shared" si="1"/>
        <v>49981.855000000003</v>
      </c>
      <c r="D50" s="3">
        <f t="shared" si="2"/>
        <v>4.2839999999996508</v>
      </c>
      <c r="E50" s="3">
        <v>638.31100000000004</v>
      </c>
      <c r="F50" s="3">
        <v>8445.18</v>
      </c>
      <c r="G50" s="3">
        <v>10898.5</v>
      </c>
      <c r="H50" s="3">
        <v>868.5</v>
      </c>
      <c r="I50" s="3">
        <v>424.5</v>
      </c>
      <c r="J50">
        <f t="shared" si="3"/>
        <v>829.745</v>
      </c>
      <c r="K50">
        <f t="shared" si="4"/>
        <v>8428.5249999999996</v>
      </c>
      <c r="L50">
        <f t="shared" si="5"/>
        <v>60.553999999999974</v>
      </c>
      <c r="M50">
        <f t="shared" si="6"/>
        <v>7226.8469999999998</v>
      </c>
      <c r="N50">
        <f t="shared" si="7"/>
        <v>6.0553999999999976E-2</v>
      </c>
      <c r="O50">
        <f t="shared" si="7"/>
        <v>7.2268470000000002</v>
      </c>
      <c r="AC50">
        <v>3.12</v>
      </c>
      <c r="AD50">
        <v>-3.5799999237060547</v>
      </c>
      <c r="AE50">
        <v>4.4699997901916504</v>
      </c>
      <c r="AF50">
        <f t="shared" si="8"/>
        <v>-3.5799999237060547</v>
      </c>
      <c r="AG50">
        <f t="shared" si="9"/>
        <v>4.4699997901916504</v>
      </c>
    </row>
    <row r="51" spans="1:33">
      <c r="A51" s="3" t="s">
        <v>1811</v>
      </c>
      <c r="B51" s="3" t="str">
        <f t="shared" si="0"/>
        <v>13:53:01.949</v>
      </c>
      <c r="C51" s="3">
        <f t="shared" si="1"/>
        <v>49981.949000000001</v>
      </c>
      <c r="D51" s="3">
        <f t="shared" si="2"/>
        <v>4.3779999999969732</v>
      </c>
      <c r="E51" s="3">
        <v>648.11500000000001</v>
      </c>
      <c r="F51" s="3">
        <v>8565.35</v>
      </c>
      <c r="G51" s="3">
        <v>10824</v>
      </c>
      <c r="H51" s="3">
        <v>861.5</v>
      </c>
      <c r="I51" s="3">
        <v>422</v>
      </c>
      <c r="J51">
        <f t="shared" si="3"/>
        <v>842.27300000000002</v>
      </c>
      <c r="K51">
        <f t="shared" si="4"/>
        <v>8548.4410000000007</v>
      </c>
      <c r="L51">
        <f t="shared" si="5"/>
        <v>73.081999999999994</v>
      </c>
      <c r="M51">
        <f t="shared" si="6"/>
        <v>7346.7630000000008</v>
      </c>
      <c r="N51">
        <f t="shared" si="7"/>
        <v>7.3081999999999994E-2</v>
      </c>
      <c r="O51">
        <f t="shared" si="7"/>
        <v>7.346763000000001</v>
      </c>
      <c r="AC51">
        <v>3.1859999999999999</v>
      </c>
      <c r="AD51">
        <v>-5.429999828338623</v>
      </c>
      <c r="AE51">
        <v>4.7100000381469727</v>
      </c>
      <c r="AF51">
        <f t="shared" si="8"/>
        <v>-5.429999828338623</v>
      </c>
      <c r="AG51">
        <f t="shared" si="9"/>
        <v>4.7100000381469727</v>
      </c>
    </row>
    <row r="52" spans="1:33">
      <c r="A52" s="3" t="s">
        <v>1812</v>
      </c>
      <c r="B52" s="3" t="str">
        <f t="shared" si="0"/>
        <v>13:53:02.041</v>
      </c>
      <c r="C52" s="3">
        <f t="shared" si="1"/>
        <v>49982.040999999997</v>
      </c>
      <c r="D52" s="3">
        <f t="shared" si="2"/>
        <v>4.4699999999938882</v>
      </c>
      <c r="E52" s="3">
        <v>617.47400000000005</v>
      </c>
      <c r="F52" s="3">
        <v>8879.56</v>
      </c>
      <c r="G52" s="3">
        <v>10681</v>
      </c>
      <c r="H52" s="3">
        <v>874.5</v>
      </c>
      <c r="I52" s="3">
        <v>419.5</v>
      </c>
      <c r="J52">
        <f t="shared" si="3"/>
        <v>818.76900000000001</v>
      </c>
      <c r="K52">
        <f t="shared" si="4"/>
        <v>8863.2659999999996</v>
      </c>
      <c r="L52">
        <f t="shared" si="5"/>
        <v>49.577999999999975</v>
      </c>
      <c r="M52">
        <f t="shared" si="6"/>
        <v>7661.5879999999997</v>
      </c>
      <c r="N52">
        <f t="shared" si="7"/>
        <v>4.9577999999999976E-2</v>
      </c>
      <c r="O52">
        <f t="shared" si="7"/>
        <v>7.6615880000000001</v>
      </c>
      <c r="AC52">
        <v>3.2559999999999998</v>
      </c>
      <c r="AD52">
        <v>-6.9699997901916504</v>
      </c>
      <c r="AE52">
        <v>5.5999999046325684</v>
      </c>
      <c r="AF52">
        <f t="shared" si="8"/>
        <v>-6.9699997901916504</v>
      </c>
      <c r="AG52">
        <f t="shared" si="9"/>
        <v>5.5999999046325684</v>
      </c>
    </row>
    <row r="53" spans="1:33">
      <c r="A53" s="3" t="s">
        <v>1813</v>
      </c>
      <c r="B53" s="3" t="str">
        <f t="shared" si="0"/>
        <v>13:53:02.135</v>
      </c>
      <c r="C53" s="3">
        <f t="shared" si="1"/>
        <v>49982.135000000002</v>
      </c>
      <c r="D53" s="3">
        <f t="shared" si="2"/>
        <v>4.5639999999984866</v>
      </c>
      <c r="E53" s="3">
        <v>608.02599999999995</v>
      </c>
      <c r="F53" s="3">
        <v>9036.99</v>
      </c>
      <c r="G53" s="3">
        <v>10607</v>
      </c>
      <c r="H53" s="3">
        <v>945</v>
      </c>
      <c r="I53" s="3">
        <v>836</v>
      </c>
      <c r="J53">
        <f t="shared" si="3"/>
        <v>812.89499999999998</v>
      </c>
      <c r="K53">
        <f t="shared" si="4"/>
        <v>9020.8690000000006</v>
      </c>
      <c r="L53">
        <f t="shared" si="5"/>
        <v>43.703999999999951</v>
      </c>
      <c r="M53">
        <f t="shared" si="6"/>
        <v>7819.1910000000007</v>
      </c>
      <c r="N53">
        <f t="shared" si="7"/>
        <v>4.3703999999999951E-2</v>
      </c>
      <c r="O53">
        <f t="shared" si="7"/>
        <v>7.8191910000000009</v>
      </c>
      <c r="AC53">
        <v>3.3149999999999999</v>
      </c>
      <c r="AD53">
        <v>-4.369999885559082</v>
      </c>
      <c r="AE53">
        <v>8.5699996948242188</v>
      </c>
      <c r="AF53">
        <f t="shared" si="8"/>
        <v>-4.369999885559082</v>
      </c>
      <c r="AG53">
        <f t="shared" si="9"/>
        <v>8.5699996948242188</v>
      </c>
    </row>
    <row r="54" spans="1:33">
      <c r="A54" s="3" t="s">
        <v>1814</v>
      </c>
      <c r="B54" s="3" t="str">
        <f t="shared" si="0"/>
        <v>13:53:02.227</v>
      </c>
      <c r="C54" s="3">
        <f t="shared" si="1"/>
        <v>49982.226999999999</v>
      </c>
      <c r="D54" s="3">
        <f t="shared" si="2"/>
        <v>4.6559999999954016</v>
      </c>
      <c r="E54" s="3">
        <v>595.20899999999995</v>
      </c>
      <c r="F54" s="3">
        <v>9348.76</v>
      </c>
      <c r="G54" s="3">
        <v>10461</v>
      </c>
      <c r="H54" s="3">
        <v>943</v>
      </c>
      <c r="I54" s="3">
        <v>832</v>
      </c>
      <c r="J54">
        <f t="shared" si="3"/>
        <v>807.154</v>
      </c>
      <c r="K54">
        <f t="shared" si="4"/>
        <v>9332.85</v>
      </c>
      <c r="L54">
        <f t="shared" si="5"/>
        <v>37.962999999999965</v>
      </c>
      <c r="M54">
        <f t="shared" si="6"/>
        <v>8131.1720000000005</v>
      </c>
      <c r="N54">
        <f t="shared" si="7"/>
        <v>3.7962999999999969E-2</v>
      </c>
      <c r="O54">
        <f t="shared" si="7"/>
        <v>8.1311720000000012</v>
      </c>
      <c r="AC54">
        <v>3.379</v>
      </c>
      <c r="AD54">
        <v>-7.2800002098083496</v>
      </c>
      <c r="AE54">
        <v>10.159999847412109</v>
      </c>
      <c r="AF54">
        <f t="shared" si="8"/>
        <v>-7.2800002098083496</v>
      </c>
      <c r="AG54">
        <f t="shared" si="9"/>
        <v>10.159999847412109</v>
      </c>
    </row>
    <row r="55" spans="1:33">
      <c r="A55" s="3" t="s">
        <v>1815</v>
      </c>
      <c r="B55" s="3" t="str">
        <f t="shared" si="0"/>
        <v>13:53:02.322</v>
      </c>
      <c r="C55" s="3">
        <f t="shared" si="1"/>
        <v>49982.322</v>
      </c>
      <c r="D55" s="3">
        <f t="shared" si="2"/>
        <v>4.7509999999965657</v>
      </c>
      <c r="E55" s="3">
        <v>563.81700000000001</v>
      </c>
      <c r="F55" s="3">
        <v>9539.4599999999991</v>
      </c>
      <c r="G55" s="3">
        <v>10396</v>
      </c>
      <c r="H55" s="3">
        <v>949</v>
      </c>
      <c r="I55" s="3">
        <v>827.5</v>
      </c>
      <c r="J55">
        <f t="shared" si="3"/>
        <v>780.09699999999998</v>
      </c>
      <c r="K55">
        <f t="shared" si="4"/>
        <v>9524.2129999999997</v>
      </c>
      <c r="L55">
        <f t="shared" si="5"/>
        <v>10.905999999999949</v>
      </c>
      <c r="M55">
        <f t="shared" si="6"/>
        <v>8322.5349999999999</v>
      </c>
      <c r="N55">
        <f t="shared" si="7"/>
        <v>1.0905999999999949E-2</v>
      </c>
      <c r="O55">
        <f t="shared" si="7"/>
        <v>8.3225350000000002</v>
      </c>
      <c r="AC55">
        <v>3.4470000000000001</v>
      </c>
      <c r="AD55">
        <v>-4.7800002098083496</v>
      </c>
      <c r="AE55">
        <v>8.2899999618530273</v>
      </c>
      <c r="AF55">
        <f t="shared" si="8"/>
        <v>-4.7800002098083496</v>
      </c>
      <c r="AG55">
        <f t="shared" si="9"/>
        <v>8.2899999618530273</v>
      </c>
    </row>
    <row r="56" spans="1:33">
      <c r="A56" s="3" t="s">
        <v>1816</v>
      </c>
      <c r="B56" s="3" t="str">
        <f t="shared" si="0"/>
        <v>13:53:02.417</v>
      </c>
      <c r="C56" s="3">
        <f t="shared" si="1"/>
        <v>49982.417000000001</v>
      </c>
      <c r="D56" s="3">
        <f t="shared" si="2"/>
        <v>4.8459999999977299</v>
      </c>
      <c r="E56" s="3">
        <v>546.69000000000005</v>
      </c>
      <c r="F56" s="3">
        <v>9836.16</v>
      </c>
      <c r="G56" s="3">
        <v>10273</v>
      </c>
      <c r="H56" s="3">
        <v>959</v>
      </c>
      <c r="I56" s="3">
        <v>823</v>
      </c>
      <c r="J56">
        <f t="shared" si="3"/>
        <v>769.70600000000002</v>
      </c>
      <c r="K56">
        <f t="shared" si="4"/>
        <v>9821.2250000000004</v>
      </c>
      <c r="L56">
        <f t="shared" si="5"/>
        <v>0.51499999999998636</v>
      </c>
      <c r="M56">
        <f t="shared" si="6"/>
        <v>8619.5470000000005</v>
      </c>
      <c r="N56">
        <f t="shared" si="7"/>
        <v>5.1499999999998639E-4</v>
      </c>
      <c r="O56">
        <f t="shared" si="7"/>
        <v>8.6195470000000007</v>
      </c>
      <c r="AC56">
        <v>3.5129999999999999</v>
      </c>
      <c r="AD56">
        <v>-6.5</v>
      </c>
      <c r="AE56">
        <v>8.0600004196166992</v>
      </c>
      <c r="AF56">
        <f t="shared" si="8"/>
        <v>-6.5</v>
      </c>
      <c r="AG56">
        <f t="shared" si="9"/>
        <v>8.0600004196166992</v>
      </c>
    </row>
    <row r="57" spans="1:33">
      <c r="A57" s="3" t="s">
        <v>1817</v>
      </c>
      <c r="B57" s="3" t="str">
        <f t="shared" si="0"/>
        <v>13:53:02.509</v>
      </c>
      <c r="C57" s="3">
        <f t="shared" si="1"/>
        <v>49982.508999999998</v>
      </c>
      <c r="D57" s="3">
        <f t="shared" si="2"/>
        <v>4.9379999999946449</v>
      </c>
      <c r="E57" s="3">
        <v>547.49900000000002</v>
      </c>
      <c r="F57" s="3">
        <v>9986.49</v>
      </c>
      <c r="G57" s="3">
        <v>10205</v>
      </c>
      <c r="H57" s="3">
        <v>892</v>
      </c>
      <c r="I57" s="3">
        <v>406.25</v>
      </c>
      <c r="J57">
        <f t="shared" si="3"/>
        <v>773.92499999999995</v>
      </c>
      <c r="K57">
        <f t="shared" si="4"/>
        <v>9971.4979999999996</v>
      </c>
      <c r="L57">
        <f t="shared" si="5"/>
        <v>4.7339999999999236</v>
      </c>
      <c r="M57">
        <f t="shared" si="6"/>
        <v>8769.82</v>
      </c>
      <c r="N57">
        <f t="shared" si="7"/>
        <v>4.733999999999924E-3</v>
      </c>
      <c r="O57">
        <f t="shared" si="7"/>
        <v>8.7698199999999993</v>
      </c>
      <c r="AC57">
        <v>3.5779999999999998</v>
      </c>
      <c r="AD57">
        <v>-7.9699997901916504</v>
      </c>
      <c r="AE57">
        <v>7.809999942779541</v>
      </c>
      <c r="AF57">
        <f t="shared" si="8"/>
        <v>-7.9699997901916504</v>
      </c>
      <c r="AG57">
        <f t="shared" si="9"/>
        <v>7.809999942779541</v>
      </c>
    </row>
    <row r="58" spans="1:33">
      <c r="A58" s="3" t="s">
        <v>1818</v>
      </c>
      <c r="B58" s="3" t="str">
        <f t="shared" si="0"/>
        <v>13:53:02.603</v>
      </c>
      <c r="C58" s="3">
        <f t="shared" si="1"/>
        <v>49982.603000000003</v>
      </c>
      <c r="D58" s="3">
        <f t="shared" si="2"/>
        <v>5.0319999999992433</v>
      </c>
      <c r="E58" s="3">
        <v>526.04300000000001</v>
      </c>
      <c r="F58" s="3">
        <v>10270.700000000001</v>
      </c>
      <c r="G58" s="3">
        <v>10102</v>
      </c>
      <c r="H58" s="3">
        <v>886.5</v>
      </c>
      <c r="I58" s="3">
        <v>402</v>
      </c>
      <c r="J58">
        <f t="shared" si="3"/>
        <v>758.92200000000003</v>
      </c>
      <c r="K58">
        <f t="shared" si="4"/>
        <v>10256.121999999999</v>
      </c>
      <c r="L58">
        <f t="shared" si="5"/>
        <v>-10.269000000000005</v>
      </c>
      <c r="M58">
        <f t="shared" si="6"/>
        <v>9054.4439999999995</v>
      </c>
      <c r="N58">
        <f t="shared" si="7"/>
        <v>-1.0269000000000006E-2</v>
      </c>
      <c r="O58">
        <f t="shared" si="7"/>
        <v>9.0544440000000002</v>
      </c>
      <c r="AC58">
        <v>3.657</v>
      </c>
      <c r="AD58">
        <v>-8.3500003814697266</v>
      </c>
      <c r="AE58">
        <v>6.8899998664855957</v>
      </c>
      <c r="AF58">
        <f t="shared" si="8"/>
        <v>-8.3500003814697266</v>
      </c>
      <c r="AG58">
        <f t="shared" si="9"/>
        <v>6.8899998664855957</v>
      </c>
    </row>
    <row r="59" spans="1:33">
      <c r="A59" s="3" t="s">
        <v>1819</v>
      </c>
      <c r="B59" s="3" t="str">
        <f t="shared" si="0"/>
        <v>13:53:02.696</v>
      </c>
      <c r="C59" s="3">
        <f t="shared" si="1"/>
        <v>49982.696000000004</v>
      </c>
      <c r="D59" s="3">
        <f t="shared" si="2"/>
        <v>5.125</v>
      </c>
      <c r="E59" s="3">
        <v>514.29999999999995</v>
      </c>
      <c r="F59" s="3">
        <v>10410.299999999999</v>
      </c>
      <c r="G59" s="3">
        <v>10055</v>
      </c>
      <c r="H59" s="3">
        <v>958</v>
      </c>
      <c r="I59" s="3">
        <v>801</v>
      </c>
      <c r="J59">
        <f t="shared" si="3"/>
        <v>750.35</v>
      </c>
      <c r="K59">
        <f t="shared" si="4"/>
        <v>10395.951999999999</v>
      </c>
      <c r="L59">
        <f t="shared" si="5"/>
        <v>-18.841000000000008</v>
      </c>
      <c r="M59">
        <f t="shared" si="6"/>
        <v>9194.2739999999994</v>
      </c>
      <c r="N59">
        <f t="shared" si="7"/>
        <v>-1.8841000000000007E-2</v>
      </c>
      <c r="O59">
        <f t="shared" si="7"/>
        <v>9.1942740000000001</v>
      </c>
      <c r="AC59">
        <v>3.746</v>
      </c>
      <c r="AD59">
        <v>-5.820000171661377</v>
      </c>
      <c r="AE59">
        <v>11.25</v>
      </c>
      <c r="AF59">
        <f t="shared" si="8"/>
        <v>-5.820000171661377</v>
      </c>
      <c r="AG59">
        <f t="shared" si="9"/>
        <v>11.25</v>
      </c>
    </row>
    <row r="60" spans="1:33">
      <c r="A60" s="3" t="s">
        <v>1820</v>
      </c>
      <c r="B60" s="3" t="str">
        <f t="shared" si="0"/>
        <v>13:53:02.788</v>
      </c>
      <c r="C60" s="3">
        <f t="shared" si="1"/>
        <v>49982.788</v>
      </c>
      <c r="D60" s="3">
        <f t="shared" si="2"/>
        <v>5.216999999996915</v>
      </c>
      <c r="E60" s="3">
        <v>496.04399999999998</v>
      </c>
      <c r="F60" s="3">
        <v>10734.6</v>
      </c>
      <c r="G60" s="3">
        <v>9944.5</v>
      </c>
      <c r="H60" s="3">
        <v>899</v>
      </c>
      <c r="I60" s="3">
        <v>396.5</v>
      </c>
      <c r="J60">
        <f t="shared" si="3"/>
        <v>739.45600000000002</v>
      </c>
      <c r="K60">
        <f t="shared" si="4"/>
        <v>10720.583000000001</v>
      </c>
      <c r="L60">
        <f t="shared" si="5"/>
        <v>-29.735000000000014</v>
      </c>
      <c r="M60">
        <f t="shared" si="6"/>
        <v>9518.9050000000007</v>
      </c>
      <c r="N60">
        <f t="shared" si="7"/>
        <v>-2.9735000000000015E-2</v>
      </c>
      <c r="O60">
        <f t="shared" si="7"/>
        <v>9.5189050000000002</v>
      </c>
      <c r="AC60">
        <v>3.7879999999999998</v>
      </c>
      <c r="AD60">
        <v>-8.8500003814697266</v>
      </c>
      <c r="AE60">
        <v>10.329999923706055</v>
      </c>
      <c r="AF60">
        <f t="shared" si="8"/>
        <v>-8.8500003814697266</v>
      </c>
      <c r="AG60">
        <f t="shared" si="9"/>
        <v>10.329999923706055</v>
      </c>
    </row>
    <row r="61" spans="1:33">
      <c r="A61" s="3" t="s">
        <v>1821</v>
      </c>
      <c r="B61" s="3" t="str">
        <f t="shared" si="0"/>
        <v>13:53:02.881</v>
      </c>
      <c r="C61" s="3">
        <f t="shared" si="1"/>
        <v>49982.881000000001</v>
      </c>
      <c r="D61" s="3">
        <f t="shared" si="2"/>
        <v>5.3099999999976717</v>
      </c>
      <c r="E61" s="3">
        <v>496.30900000000003</v>
      </c>
      <c r="F61" s="3">
        <v>10874.6</v>
      </c>
      <c r="G61" s="3">
        <v>9892</v>
      </c>
      <c r="H61" s="3">
        <v>969</v>
      </c>
      <c r="I61" s="3">
        <v>789.5</v>
      </c>
      <c r="J61">
        <f t="shared" si="3"/>
        <v>742.89700000000005</v>
      </c>
      <c r="K61">
        <f t="shared" si="4"/>
        <v>10860.540999999999</v>
      </c>
      <c r="L61">
        <f t="shared" si="5"/>
        <v>-26.293999999999983</v>
      </c>
      <c r="M61">
        <f t="shared" si="6"/>
        <v>9658.8629999999994</v>
      </c>
      <c r="N61">
        <f t="shared" si="7"/>
        <v>-2.6293999999999984E-2</v>
      </c>
      <c r="O61">
        <f t="shared" si="7"/>
        <v>9.6588630000000002</v>
      </c>
      <c r="AC61">
        <v>3.8439999999999999</v>
      </c>
      <c r="AD61">
        <v>-11.100000381469727</v>
      </c>
      <c r="AE61">
        <v>12.699999809265137</v>
      </c>
      <c r="AF61">
        <f t="shared" si="8"/>
        <v>-11.100000381469727</v>
      </c>
      <c r="AG61">
        <f t="shared" si="9"/>
        <v>12.699999809265137</v>
      </c>
    </row>
    <row r="62" spans="1:33">
      <c r="A62" s="3" t="s">
        <v>1822</v>
      </c>
      <c r="B62" s="3" t="str">
        <f t="shared" si="0"/>
        <v>13:53:02.974</v>
      </c>
      <c r="C62" s="3">
        <f t="shared" si="1"/>
        <v>49982.974000000002</v>
      </c>
      <c r="D62" s="3">
        <f t="shared" si="2"/>
        <v>5.4029999999984284</v>
      </c>
      <c r="E62" s="3">
        <v>469.01900000000001</v>
      </c>
      <c r="F62" s="3">
        <v>11185.8</v>
      </c>
      <c r="G62" s="3">
        <v>9808</v>
      </c>
      <c r="H62" s="3">
        <v>900</v>
      </c>
      <c r="I62" s="3">
        <v>390.25</v>
      </c>
      <c r="J62">
        <f t="shared" si="3"/>
        <v>722.67399999999998</v>
      </c>
      <c r="K62">
        <f t="shared" si="4"/>
        <v>11172.28</v>
      </c>
      <c r="L62">
        <f t="shared" si="5"/>
        <v>-46.517000000000053</v>
      </c>
      <c r="M62">
        <f t="shared" si="6"/>
        <v>9970.6020000000008</v>
      </c>
      <c r="N62">
        <f t="shared" si="7"/>
        <v>-4.6517000000000051E-2</v>
      </c>
      <c r="O62">
        <f t="shared" si="7"/>
        <v>9.9706020000000013</v>
      </c>
      <c r="AC62">
        <v>3.9140000000000001</v>
      </c>
      <c r="AD62">
        <v>-31.440000534057617</v>
      </c>
      <c r="AE62">
        <v>20.25</v>
      </c>
      <c r="AF62">
        <f t="shared" si="8"/>
        <v>-31.440000534057617</v>
      </c>
      <c r="AG62">
        <f t="shared" si="9"/>
        <v>20.25</v>
      </c>
    </row>
    <row r="63" spans="1:33">
      <c r="A63" s="3" t="s">
        <v>1823</v>
      </c>
      <c r="B63" s="3" t="str">
        <f t="shared" si="0"/>
        <v>13:53:03.069</v>
      </c>
      <c r="C63" s="3">
        <f t="shared" si="1"/>
        <v>49983.069000000003</v>
      </c>
      <c r="D63" s="3">
        <f t="shared" si="2"/>
        <v>5.4979999999995925</v>
      </c>
      <c r="E63" s="3">
        <v>455.21499999999997</v>
      </c>
      <c r="F63" s="3">
        <v>11361.8</v>
      </c>
      <c r="G63" s="3">
        <v>9763</v>
      </c>
      <c r="H63" s="3">
        <v>902</v>
      </c>
      <c r="I63" s="3">
        <v>386.75</v>
      </c>
      <c r="J63">
        <f t="shared" si="3"/>
        <v>712.86699999999996</v>
      </c>
      <c r="K63">
        <f t="shared" si="4"/>
        <v>11348.548000000001</v>
      </c>
      <c r="L63">
        <f t="shared" si="5"/>
        <v>-56.324000000000069</v>
      </c>
      <c r="M63">
        <f t="shared" si="6"/>
        <v>10146.870000000001</v>
      </c>
      <c r="N63">
        <f t="shared" si="7"/>
        <v>-5.6324000000000068E-2</v>
      </c>
      <c r="O63">
        <f t="shared" si="7"/>
        <v>10.146870000000002</v>
      </c>
      <c r="AC63">
        <v>3.97</v>
      </c>
      <c r="AD63">
        <v>-8.5</v>
      </c>
      <c r="AE63">
        <v>23.030000686645508</v>
      </c>
      <c r="AF63">
        <f t="shared" si="8"/>
        <v>-8.5</v>
      </c>
      <c r="AG63">
        <f t="shared" si="9"/>
        <v>23.030000686645508</v>
      </c>
    </row>
    <row r="64" spans="1:33">
      <c r="A64" s="3" t="s">
        <v>1824</v>
      </c>
      <c r="B64" s="3" t="str">
        <f t="shared" si="0"/>
        <v>13:53:03.160</v>
      </c>
      <c r="C64" s="3">
        <f t="shared" si="1"/>
        <v>49983.16</v>
      </c>
      <c r="D64" s="3">
        <f t="shared" si="2"/>
        <v>5.5889999999999418</v>
      </c>
      <c r="E64" s="3">
        <v>437.49</v>
      </c>
      <c r="F64" s="3">
        <v>11712.3</v>
      </c>
      <c r="G64" s="3">
        <v>9673</v>
      </c>
      <c r="H64" s="3">
        <v>909.5</v>
      </c>
      <c r="I64" s="3">
        <v>382.75</v>
      </c>
      <c r="J64">
        <f t="shared" si="3"/>
        <v>703.09799999999996</v>
      </c>
      <c r="K64">
        <f t="shared" si="4"/>
        <v>11699.36</v>
      </c>
      <c r="L64">
        <f t="shared" si="5"/>
        <v>-66.093000000000075</v>
      </c>
      <c r="M64">
        <f t="shared" si="6"/>
        <v>10497.682000000001</v>
      </c>
      <c r="N64">
        <f t="shared" si="7"/>
        <v>-6.6093000000000082E-2</v>
      </c>
      <c r="O64">
        <f t="shared" si="7"/>
        <v>10.497682000000001</v>
      </c>
      <c r="AC64">
        <v>4.0469999999999997</v>
      </c>
      <c r="AD64">
        <v>-14.850000381469727</v>
      </c>
      <c r="AE64">
        <v>23.569999694824219</v>
      </c>
      <c r="AF64">
        <f t="shared" si="8"/>
        <v>-14.850000381469727</v>
      </c>
      <c r="AG64">
        <f t="shared" si="9"/>
        <v>23.569999694824219</v>
      </c>
    </row>
    <row r="65" spans="1:33">
      <c r="A65" s="3" t="s">
        <v>1825</v>
      </c>
      <c r="B65" s="3" t="str">
        <f t="shared" si="0"/>
        <v>13:53:03.252</v>
      </c>
      <c r="C65" s="3">
        <f t="shared" si="1"/>
        <v>49983.252</v>
      </c>
      <c r="D65" s="3">
        <f t="shared" si="2"/>
        <v>5.6809999999968568</v>
      </c>
      <c r="E65" s="3">
        <v>422.98700000000002</v>
      </c>
      <c r="F65" s="3">
        <v>11883.6</v>
      </c>
      <c r="G65" s="3">
        <v>9639</v>
      </c>
      <c r="H65" s="3">
        <v>885.5</v>
      </c>
      <c r="I65" s="3">
        <v>379.5</v>
      </c>
      <c r="J65">
        <f t="shared" si="3"/>
        <v>692.48500000000001</v>
      </c>
      <c r="K65">
        <f t="shared" si="4"/>
        <v>11870.945</v>
      </c>
      <c r="L65">
        <f t="shared" si="5"/>
        <v>-76.706000000000017</v>
      </c>
      <c r="M65">
        <f t="shared" si="6"/>
        <v>10669.267</v>
      </c>
      <c r="N65">
        <f t="shared" si="7"/>
        <v>-7.6706000000000024E-2</v>
      </c>
      <c r="O65">
        <f t="shared" si="7"/>
        <v>10.669267</v>
      </c>
      <c r="AC65">
        <v>4.1100000000000003</v>
      </c>
      <c r="AD65">
        <v>-10.579999923706055</v>
      </c>
      <c r="AE65">
        <v>26.719999313354492</v>
      </c>
      <c r="AF65">
        <f t="shared" si="8"/>
        <v>-10.579999923706055</v>
      </c>
      <c r="AG65">
        <f t="shared" si="9"/>
        <v>26.719999313354492</v>
      </c>
    </row>
    <row r="66" spans="1:33">
      <c r="A66" s="3" t="s">
        <v>1826</v>
      </c>
      <c r="B66" s="3" t="str">
        <f t="shared" si="0"/>
        <v>13:53:03.345</v>
      </c>
      <c r="C66" s="3">
        <f t="shared" si="1"/>
        <v>49983.345000000001</v>
      </c>
      <c r="D66" s="3">
        <f t="shared" si="2"/>
        <v>5.7739999999976135</v>
      </c>
      <c r="E66" s="3">
        <v>411.35899999999998</v>
      </c>
      <c r="F66" s="3">
        <v>12184.1</v>
      </c>
      <c r="G66" s="3">
        <v>9573</v>
      </c>
      <c r="H66" s="3">
        <v>978</v>
      </c>
      <c r="I66" s="3">
        <v>754</v>
      </c>
      <c r="J66">
        <f t="shared" si="3"/>
        <v>687.678</v>
      </c>
      <c r="K66">
        <f t="shared" si="4"/>
        <v>12171.630999999999</v>
      </c>
      <c r="L66">
        <f t="shared" si="5"/>
        <v>-81.513000000000034</v>
      </c>
      <c r="M66">
        <f t="shared" si="6"/>
        <v>10969.953</v>
      </c>
      <c r="N66">
        <f t="shared" si="7"/>
        <v>-8.151300000000003E-2</v>
      </c>
      <c r="O66">
        <f t="shared" si="7"/>
        <v>10.969953</v>
      </c>
      <c r="AC66">
        <v>4.173</v>
      </c>
      <c r="AD66">
        <v>-13.810000419616699</v>
      </c>
      <c r="AE66">
        <v>28.299999237060547</v>
      </c>
      <c r="AF66">
        <f t="shared" si="8"/>
        <v>-13.810000419616699</v>
      </c>
      <c r="AG66">
        <f t="shared" si="9"/>
        <v>28.299999237060547</v>
      </c>
    </row>
    <row r="67" spans="1:33">
      <c r="A67" s="3" t="s">
        <v>1827</v>
      </c>
      <c r="B67" s="3" t="str">
        <f t="shared" si="0"/>
        <v>13:53:03.438</v>
      </c>
      <c r="C67" s="3">
        <f t="shared" si="1"/>
        <v>49983.438000000002</v>
      </c>
      <c r="D67" s="3">
        <f t="shared" si="2"/>
        <v>5.8669999999983702</v>
      </c>
      <c r="E67" s="3">
        <v>421.35399999999998</v>
      </c>
      <c r="F67" s="3">
        <v>12315.2</v>
      </c>
      <c r="G67" s="3">
        <v>9532.5</v>
      </c>
      <c r="H67" s="3">
        <v>896.5</v>
      </c>
      <c r="I67" s="3">
        <v>373.5</v>
      </c>
      <c r="J67">
        <f t="shared" si="3"/>
        <v>700.64499999999998</v>
      </c>
      <c r="K67">
        <f t="shared" si="4"/>
        <v>12302.471</v>
      </c>
      <c r="L67">
        <f t="shared" si="5"/>
        <v>-68.546000000000049</v>
      </c>
      <c r="M67">
        <f t="shared" si="6"/>
        <v>11100.793</v>
      </c>
      <c r="N67">
        <f t="shared" si="7"/>
        <v>-6.8546000000000051E-2</v>
      </c>
      <c r="O67">
        <f t="shared" si="7"/>
        <v>11.100792999999999</v>
      </c>
      <c r="AC67">
        <v>4.2359999999999998</v>
      </c>
      <c r="AD67">
        <v>-8.5600004196166992</v>
      </c>
      <c r="AE67">
        <v>29.319999694824219</v>
      </c>
      <c r="AF67">
        <f t="shared" si="8"/>
        <v>-8.5600004196166992</v>
      </c>
      <c r="AG67">
        <f t="shared" si="9"/>
        <v>29.319999694824219</v>
      </c>
    </row>
    <row r="68" spans="1:33">
      <c r="A68" s="3" t="s">
        <v>1828</v>
      </c>
      <c r="B68" s="3" t="str">
        <f t="shared" si="0"/>
        <v>13:53:03.533</v>
      </c>
      <c r="C68" s="3">
        <f t="shared" si="1"/>
        <v>49983.533000000003</v>
      </c>
      <c r="D68" s="3">
        <f t="shared" si="2"/>
        <v>5.9619999999995343</v>
      </c>
      <c r="E68" s="3">
        <v>418.43099999999998</v>
      </c>
      <c r="F68" s="3">
        <v>12653.8</v>
      </c>
      <c r="G68" s="3">
        <v>9463.5</v>
      </c>
      <c r="H68" s="3">
        <v>903.5</v>
      </c>
      <c r="I68" s="3">
        <v>369</v>
      </c>
      <c r="J68">
        <f t="shared" si="3"/>
        <v>705.404</v>
      </c>
      <c r="K68">
        <f t="shared" si="4"/>
        <v>12641.05</v>
      </c>
      <c r="L68">
        <f t="shared" si="5"/>
        <v>-63.787000000000035</v>
      </c>
      <c r="M68">
        <f t="shared" si="6"/>
        <v>11439.371999999999</v>
      </c>
      <c r="N68">
        <f t="shared" si="7"/>
        <v>-6.3787000000000038E-2</v>
      </c>
      <c r="O68">
        <f t="shared" si="7"/>
        <v>11.439371999999999</v>
      </c>
      <c r="AC68">
        <v>4.3129999999999997</v>
      </c>
      <c r="AD68">
        <v>-11.069999694824219</v>
      </c>
      <c r="AE68">
        <v>31.379999160766602</v>
      </c>
      <c r="AF68">
        <f t="shared" si="8"/>
        <v>-11.069999694824219</v>
      </c>
      <c r="AG68">
        <f t="shared" si="9"/>
        <v>31.379999160766602</v>
      </c>
    </row>
    <row r="69" spans="1:33">
      <c r="A69" s="3" t="s">
        <v>1829</v>
      </c>
      <c r="B69" s="3" t="str">
        <f t="shared" ref="B69:B132" si="10">MID(A69,12,8)&amp;"."&amp;RIGHT(A69,3)</f>
        <v>13:53:03.624</v>
      </c>
      <c r="C69" s="3">
        <f t="shared" ref="C69:C132" si="11">LEFT(B69,2)*3600+MID(B69,4,2)*60+RIGHT(B69,6)</f>
        <v>49983.624000000003</v>
      </c>
      <c r="D69" s="3">
        <f t="shared" ref="D69:D132" si="12">C69-$C$4</f>
        <v>6.0529999999998836</v>
      </c>
      <c r="E69" s="3">
        <v>422.99</v>
      </c>
      <c r="F69" s="3">
        <v>12780.6</v>
      </c>
      <c r="G69" s="3">
        <v>9435</v>
      </c>
      <c r="H69" s="3">
        <v>989</v>
      </c>
      <c r="I69" s="3">
        <v>734.5</v>
      </c>
      <c r="J69">
        <f t="shared" ref="J69:J132" si="13">ROUND(E69*COS(-1.3*PI()/180)-F69*SIN(-1.3*PI()/180),3)</f>
        <v>712.83900000000006</v>
      </c>
      <c r="K69">
        <f t="shared" ref="K69:K132" si="14">ROUND(E69*SIN(-1.3*PI()/180)+F69*COS(-1.3*PI()/180),3)</f>
        <v>12767.714</v>
      </c>
      <c r="L69">
        <f t="shared" ref="L69:L132" si="15">J69-$J$4</f>
        <v>-56.351999999999975</v>
      </c>
      <c r="M69">
        <f t="shared" ref="M69:M132" si="16">K69-$K$4</f>
        <v>11566.036</v>
      </c>
      <c r="N69">
        <f t="shared" ref="N69:O132" si="17">L69*0.001</f>
        <v>-5.6351999999999978E-2</v>
      </c>
      <c r="O69">
        <f t="shared" si="17"/>
        <v>11.566036</v>
      </c>
      <c r="AC69">
        <v>4.3739999999999997</v>
      </c>
      <c r="AD69">
        <v>-5.7199997901916504</v>
      </c>
      <c r="AE69">
        <v>30.850000381469727</v>
      </c>
      <c r="AF69">
        <f t="shared" ref="AF69:AF132" si="18">AD69</f>
        <v>-5.7199997901916504</v>
      </c>
      <c r="AG69">
        <f t="shared" ref="AG69:AG132" si="19">AE69</f>
        <v>30.850000381469727</v>
      </c>
    </row>
    <row r="70" spans="1:33">
      <c r="A70" s="3" t="s">
        <v>1830</v>
      </c>
      <c r="B70" s="3" t="str">
        <f t="shared" si="10"/>
        <v>13:53:03.719</v>
      </c>
      <c r="C70" s="3">
        <f t="shared" si="11"/>
        <v>49983.718999999997</v>
      </c>
      <c r="D70" s="3">
        <f t="shared" si="12"/>
        <v>6.1479999999937718</v>
      </c>
      <c r="E70" s="3">
        <v>420.06400000000002</v>
      </c>
      <c r="F70" s="3">
        <v>13113.1</v>
      </c>
      <c r="G70" s="3">
        <v>9383</v>
      </c>
      <c r="H70" s="3">
        <v>991</v>
      </c>
      <c r="I70" s="3">
        <v>729.5</v>
      </c>
      <c r="J70">
        <f t="shared" si="13"/>
        <v>717.45699999999999</v>
      </c>
      <c r="K70">
        <f t="shared" si="14"/>
        <v>13100.195</v>
      </c>
      <c r="L70">
        <f t="shared" si="15"/>
        <v>-51.734000000000037</v>
      </c>
      <c r="M70">
        <f t="shared" si="16"/>
        <v>11898.517</v>
      </c>
      <c r="N70">
        <f t="shared" si="17"/>
        <v>-5.1734000000000037E-2</v>
      </c>
      <c r="O70">
        <f t="shared" si="17"/>
        <v>11.898517</v>
      </c>
      <c r="AC70">
        <v>4.4420000000000002</v>
      </c>
      <c r="AD70">
        <v>-8.7399997711181641</v>
      </c>
      <c r="AE70">
        <v>31.350000381469727</v>
      </c>
      <c r="AF70">
        <f t="shared" si="18"/>
        <v>-8.7399997711181641</v>
      </c>
      <c r="AG70">
        <f t="shared" si="19"/>
        <v>31.350000381469727</v>
      </c>
    </row>
    <row r="71" spans="1:33">
      <c r="A71" s="3" t="s">
        <v>1831</v>
      </c>
      <c r="B71" s="3" t="str">
        <f t="shared" si="10"/>
        <v>13:53:03.811</v>
      </c>
      <c r="C71" s="3">
        <f t="shared" si="11"/>
        <v>49983.811000000002</v>
      </c>
      <c r="D71" s="3">
        <f t="shared" si="12"/>
        <v>6.2399999999979627</v>
      </c>
      <c r="E71" s="3">
        <v>415.11900000000003</v>
      </c>
      <c r="F71" s="3">
        <v>13277.6</v>
      </c>
      <c r="G71" s="3">
        <v>9365</v>
      </c>
      <c r="H71" s="3">
        <v>985</v>
      </c>
      <c r="I71" s="3">
        <v>724</v>
      </c>
      <c r="J71">
        <f t="shared" si="13"/>
        <v>716.245</v>
      </c>
      <c r="K71">
        <f t="shared" si="14"/>
        <v>13264.764999999999</v>
      </c>
      <c r="L71">
        <f t="shared" si="15"/>
        <v>-52.946000000000026</v>
      </c>
      <c r="M71">
        <f t="shared" si="16"/>
        <v>12063.087</v>
      </c>
      <c r="N71">
        <f t="shared" si="17"/>
        <v>-5.2946000000000028E-2</v>
      </c>
      <c r="O71">
        <f t="shared" si="17"/>
        <v>12.063086999999999</v>
      </c>
      <c r="AC71">
        <v>4.5060000000000002</v>
      </c>
      <c r="AD71">
        <v>-13.449999809265137</v>
      </c>
      <c r="AE71">
        <v>31.260000228881836</v>
      </c>
      <c r="AF71">
        <f t="shared" si="18"/>
        <v>-13.449999809265137</v>
      </c>
      <c r="AG71">
        <f t="shared" si="19"/>
        <v>31.260000228881836</v>
      </c>
    </row>
    <row r="72" spans="1:33">
      <c r="A72" s="3" t="s">
        <v>1832</v>
      </c>
      <c r="B72" s="3" t="str">
        <f t="shared" si="10"/>
        <v>13:53:03.904</v>
      </c>
      <c r="C72" s="3">
        <f t="shared" si="11"/>
        <v>49983.904000000002</v>
      </c>
      <c r="D72" s="3">
        <f t="shared" si="12"/>
        <v>6.3329999999987194</v>
      </c>
      <c r="E72" s="3">
        <v>435.43599999999998</v>
      </c>
      <c r="F72" s="3">
        <v>13567.1</v>
      </c>
      <c r="G72" s="3">
        <v>9311.5</v>
      </c>
      <c r="H72" s="3">
        <v>919.5</v>
      </c>
      <c r="I72" s="3">
        <v>356.5</v>
      </c>
      <c r="J72">
        <f t="shared" si="13"/>
        <v>743.125</v>
      </c>
      <c r="K72">
        <f t="shared" si="14"/>
        <v>13553.728999999999</v>
      </c>
      <c r="L72">
        <f t="shared" si="15"/>
        <v>-26.066000000000031</v>
      </c>
      <c r="M72">
        <f t="shared" si="16"/>
        <v>12352.050999999999</v>
      </c>
      <c r="N72">
        <f t="shared" si="17"/>
        <v>-2.606600000000003E-2</v>
      </c>
      <c r="O72">
        <f t="shared" si="17"/>
        <v>12.352050999999999</v>
      </c>
      <c r="AC72">
        <v>4.5720000000000001</v>
      </c>
      <c r="AD72">
        <v>-13.180000305175781</v>
      </c>
      <c r="AE72">
        <v>30.569999694824219</v>
      </c>
      <c r="AF72">
        <f t="shared" si="18"/>
        <v>-13.180000305175781</v>
      </c>
      <c r="AG72">
        <f t="shared" si="19"/>
        <v>30.569999694824219</v>
      </c>
    </row>
    <row r="73" spans="1:33">
      <c r="A73" s="3" t="s">
        <v>1833</v>
      </c>
      <c r="B73" s="3" t="str">
        <f t="shared" si="10"/>
        <v>13:53:03.998</v>
      </c>
      <c r="C73" s="3">
        <f t="shared" si="11"/>
        <v>49983.998</v>
      </c>
      <c r="D73" s="3">
        <f t="shared" si="12"/>
        <v>6.4269999999960419</v>
      </c>
      <c r="E73" s="3">
        <v>435.51600000000002</v>
      </c>
      <c r="F73" s="3">
        <v>13730.2</v>
      </c>
      <c r="G73" s="3">
        <v>9296.5</v>
      </c>
      <c r="H73" s="3">
        <v>925.5</v>
      </c>
      <c r="I73" s="3">
        <v>351.75</v>
      </c>
      <c r="J73">
        <f t="shared" si="13"/>
        <v>746.90599999999995</v>
      </c>
      <c r="K73">
        <f t="shared" si="14"/>
        <v>13716.785</v>
      </c>
      <c r="L73">
        <f t="shared" si="15"/>
        <v>-22.285000000000082</v>
      </c>
      <c r="M73">
        <f t="shared" si="16"/>
        <v>12515.107</v>
      </c>
      <c r="N73">
        <f t="shared" si="17"/>
        <v>-2.2285000000000083E-2</v>
      </c>
      <c r="O73">
        <f t="shared" si="17"/>
        <v>12.515107</v>
      </c>
      <c r="AC73">
        <v>4.6349999999999998</v>
      </c>
      <c r="AD73">
        <v>-11.770000457763672</v>
      </c>
      <c r="AE73">
        <v>30.350000381469727</v>
      </c>
      <c r="AF73">
        <f t="shared" si="18"/>
        <v>-11.770000457763672</v>
      </c>
      <c r="AG73">
        <f t="shared" si="19"/>
        <v>30.350000381469727</v>
      </c>
    </row>
    <row r="74" spans="1:33">
      <c r="A74" s="3" t="s">
        <v>1834</v>
      </c>
      <c r="B74" s="3" t="str">
        <f t="shared" si="10"/>
        <v>13:53:04.090</v>
      </c>
      <c r="C74" s="3">
        <f t="shared" si="11"/>
        <v>49984.09</v>
      </c>
      <c r="D74" s="3">
        <f t="shared" si="12"/>
        <v>6.5189999999929569</v>
      </c>
      <c r="E74" s="3">
        <v>425.83499999999998</v>
      </c>
      <c r="F74" s="3">
        <v>14095.1</v>
      </c>
      <c r="G74" s="3">
        <v>9283</v>
      </c>
      <c r="H74" s="3">
        <v>993</v>
      </c>
      <c r="I74" s="3">
        <v>698.5</v>
      </c>
      <c r="J74">
        <f t="shared" si="13"/>
        <v>745.50599999999997</v>
      </c>
      <c r="K74">
        <f t="shared" si="14"/>
        <v>14081.811</v>
      </c>
      <c r="L74">
        <f t="shared" si="15"/>
        <v>-23.685000000000059</v>
      </c>
      <c r="M74">
        <f t="shared" si="16"/>
        <v>12880.133</v>
      </c>
      <c r="N74">
        <f t="shared" si="17"/>
        <v>-2.368500000000006E-2</v>
      </c>
      <c r="O74">
        <f t="shared" si="17"/>
        <v>12.880133000000001</v>
      </c>
      <c r="AC74">
        <v>4.7060000000000004</v>
      </c>
      <c r="AD74">
        <v>-7.4899997711181641</v>
      </c>
      <c r="AE74">
        <v>27.739999771118164</v>
      </c>
      <c r="AF74">
        <f t="shared" si="18"/>
        <v>-7.4899997711181641</v>
      </c>
      <c r="AG74">
        <f t="shared" si="19"/>
        <v>27.739999771118164</v>
      </c>
    </row>
    <row r="75" spans="1:33">
      <c r="A75" s="3" t="s">
        <v>1835</v>
      </c>
      <c r="B75" s="3" t="str">
        <f t="shared" si="10"/>
        <v>13:53:04.184</v>
      </c>
      <c r="C75" s="3">
        <f t="shared" si="11"/>
        <v>49984.184000000001</v>
      </c>
      <c r="D75" s="3">
        <f t="shared" si="12"/>
        <v>6.6129999999975553</v>
      </c>
      <c r="E75" s="3">
        <v>429.29500000000002</v>
      </c>
      <c r="F75" s="3">
        <v>14297.7</v>
      </c>
      <c r="G75" s="3">
        <v>9273</v>
      </c>
      <c r="H75" s="3">
        <v>906</v>
      </c>
      <c r="I75" s="3">
        <v>344.75</v>
      </c>
      <c r="J75">
        <f t="shared" si="13"/>
        <v>753.56100000000004</v>
      </c>
      <c r="K75">
        <f t="shared" si="14"/>
        <v>14284.28</v>
      </c>
      <c r="L75">
        <f t="shared" si="15"/>
        <v>-15.629999999999995</v>
      </c>
      <c r="M75">
        <f t="shared" si="16"/>
        <v>13082.602000000001</v>
      </c>
      <c r="N75">
        <f t="shared" si="17"/>
        <v>-1.5629999999999995E-2</v>
      </c>
      <c r="O75">
        <f t="shared" si="17"/>
        <v>13.082602000000001</v>
      </c>
      <c r="AC75">
        <v>4.7779999999999996</v>
      </c>
      <c r="AD75">
        <v>-5.8899998664855957</v>
      </c>
      <c r="AE75">
        <v>28.040000915527344</v>
      </c>
      <c r="AF75">
        <f t="shared" si="18"/>
        <v>-5.8899998664855957</v>
      </c>
      <c r="AG75">
        <f t="shared" si="19"/>
        <v>28.040000915527344</v>
      </c>
    </row>
    <row r="76" spans="1:33">
      <c r="A76" s="3" t="s">
        <v>1836</v>
      </c>
      <c r="B76" s="3" t="str">
        <f t="shared" si="10"/>
        <v>13:53:04.278</v>
      </c>
      <c r="C76" s="3">
        <f t="shared" si="11"/>
        <v>49984.277999999998</v>
      </c>
      <c r="D76" s="3">
        <f t="shared" si="12"/>
        <v>6.7069999999948777</v>
      </c>
      <c r="E76" s="3">
        <v>421.38299999999998</v>
      </c>
      <c r="F76" s="3">
        <v>14621.4</v>
      </c>
      <c r="G76" s="3">
        <v>9279.5</v>
      </c>
      <c r="H76" s="3">
        <v>917.5</v>
      </c>
      <c r="I76" s="3">
        <v>339.25</v>
      </c>
      <c r="J76">
        <f t="shared" si="13"/>
        <v>752.995</v>
      </c>
      <c r="K76">
        <f t="shared" si="14"/>
        <v>14608.076999999999</v>
      </c>
      <c r="L76">
        <f t="shared" si="15"/>
        <v>-16.196000000000026</v>
      </c>
      <c r="M76">
        <f t="shared" si="16"/>
        <v>13406.398999999999</v>
      </c>
      <c r="N76">
        <f t="shared" si="17"/>
        <v>-1.6196000000000026E-2</v>
      </c>
      <c r="O76">
        <f t="shared" si="17"/>
        <v>13.406399</v>
      </c>
      <c r="AC76">
        <v>4.843</v>
      </c>
      <c r="AD76">
        <v>-11.569999694824219</v>
      </c>
      <c r="AE76">
        <v>34.349998474121094</v>
      </c>
      <c r="AF76">
        <f t="shared" si="18"/>
        <v>-11.569999694824219</v>
      </c>
      <c r="AG76">
        <f t="shared" si="19"/>
        <v>34.349998474121094</v>
      </c>
    </row>
    <row r="77" spans="1:33">
      <c r="A77" s="3" t="s">
        <v>1837</v>
      </c>
      <c r="B77" s="3" t="str">
        <f t="shared" si="10"/>
        <v>13:53:04.372</v>
      </c>
      <c r="C77" s="3">
        <f t="shared" si="11"/>
        <v>49984.372000000003</v>
      </c>
      <c r="D77" s="3">
        <f t="shared" si="12"/>
        <v>6.8009999999994761</v>
      </c>
      <c r="E77" s="3">
        <v>417.91899999999998</v>
      </c>
      <c r="F77" s="3">
        <v>14783.6</v>
      </c>
      <c r="G77" s="3">
        <v>9286.5</v>
      </c>
      <c r="H77" s="3">
        <v>928.5</v>
      </c>
      <c r="I77" s="3">
        <v>335.75</v>
      </c>
      <c r="J77">
        <f t="shared" si="13"/>
        <v>753.21199999999999</v>
      </c>
      <c r="K77">
        <f t="shared" si="14"/>
        <v>14770.313</v>
      </c>
      <c r="L77">
        <f t="shared" si="15"/>
        <v>-15.979000000000042</v>
      </c>
      <c r="M77">
        <f t="shared" si="16"/>
        <v>13568.635</v>
      </c>
      <c r="N77">
        <f t="shared" si="17"/>
        <v>-1.5979000000000042E-2</v>
      </c>
      <c r="O77">
        <f t="shared" si="17"/>
        <v>13.568635</v>
      </c>
      <c r="AC77">
        <v>4.9059999999999997</v>
      </c>
      <c r="AD77">
        <v>-9.7200002670288086</v>
      </c>
      <c r="AE77">
        <v>32.849998474121094</v>
      </c>
      <c r="AF77">
        <f t="shared" si="18"/>
        <v>-9.7200002670288086</v>
      </c>
      <c r="AG77">
        <f t="shared" si="19"/>
        <v>32.849998474121094</v>
      </c>
    </row>
    <row r="78" spans="1:33">
      <c r="A78" s="3" t="s">
        <v>1838</v>
      </c>
      <c r="B78" s="3" t="str">
        <f t="shared" si="10"/>
        <v>13:53:04.464</v>
      </c>
      <c r="C78" s="3">
        <f t="shared" si="11"/>
        <v>49984.464</v>
      </c>
      <c r="D78" s="3">
        <f t="shared" si="12"/>
        <v>6.8929999999963911</v>
      </c>
      <c r="E78" s="3">
        <v>406.53100000000001</v>
      </c>
      <c r="F78" s="3">
        <v>15109.2</v>
      </c>
      <c r="G78" s="3">
        <v>9313.5</v>
      </c>
      <c r="H78" s="3">
        <v>918.5</v>
      </c>
      <c r="I78" s="3">
        <v>331.75</v>
      </c>
      <c r="J78">
        <f t="shared" si="13"/>
        <v>749.21400000000006</v>
      </c>
      <c r="K78">
        <f t="shared" si="14"/>
        <v>15096.088</v>
      </c>
      <c r="L78">
        <f t="shared" si="15"/>
        <v>-19.976999999999975</v>
      </c>
      <c r="M78">
        <f t="shared" si="16"/>
        <v>13894.41</v>
      </c>
      <c r="N78">
        <f t="shared" si="17"/>
        <v>-1.9976999999999977E-2</v>
      </c>
      <c r="O78">
        <f t="shared" si="17"/>
        <v>13.894410000000001</v>
      </c>
      <c r="AC78">
        <v>4.976</v>
      </c>
      <c r="AD78">
        <v>-1.8200000524520874</v>
      </c>
      <c r="AE78">
        <v>37.430000305175781</v>
      </c>
      <c r="AF78">
        <f t="shared" si="18"/>
        <v>-1.8200000524520874</v>
      </c>
      <c r="AG78">
        <f t="shared" si="19"/>
        <v>37.430000305175781</v>
      </c>
    </row>
    <row r="79" spans="1:33">
      <c r="A79" s="3" t="s">
        <v>1839</v>
      </c>
      <c r="B79" s="3" t="str">
        <f t="shared" si="10"/>
        <v>13:53:04.557</v>
      </c>
      <c r="C79" s="3">
        <f t="shared" si="11"/>
        <v>49984.557000000001</v>
      </c>
      <c r="D79" s="3">
        <f t="shared" si="12"/>
        <v>6.9859999999971478</v>
      </c>
      <c r="E79" s="3">
        <v>403.13400000000001</v>
      </c>
      <c r="F79" s="3">
        <v>15272.6</v>
      </c>
      <c r="G79" s="3">
        <v>9329</v>
      </c>
      <c r="H79" s="3">
        <v>918</v>
      </c>
      <c r="I79" s="3">
        <v>328.25</v>
      </c>
      <c r="J79">
        <f t="shared" si="13"/>
        <v>749.52499999999998</v>
      </c>
      <c r="K79">
        <f t="shared" si="14"/>
        <v>15259.522999999999</v>
      </c>
      <c r="L79">
        <f t="shared" si="15"/>
        <v>-19.666000000000054</v>
      </c>
      <c r="M79">
        <f t="shared" si="16"/>
        <v>14057.844999999999</v>
      </c>
      <c r="N79">
        <f t="shared" si="17"/>
        <v>-1.9666000000000055E-2</v>
      </c>
      <c r="O79">
        <f t="shared" si="17"/>
        <v>14.057845</v>
      </c>
      <c r="AC79">
        <v>5.0430000000000001</v>
      </c>
      <c r="AD79">
        <v>3.1800000667572021</v>
      </c>
      <c r="AE79">
        <v>35.880001068115234</v>
      </c>
      <c r="AF79">
        <f t="shared" si="18"/>
        <v>3.1800000667572021</v>
      </c>
      <c r="AG79">
        <f t="shared" si="19"/>
        <v>35.880001068115234</v>
      </c>
    </row>
    <row r="80" spans="1:33">
      <c r="A80" s="3" t="s">
        <v>1840</v>
      </c>
      <c r="B80" s="3" t="str">
        <f t="shared" si="10"/>
        <v>13:53:04.652</v>
      </c>
      <c r="C80" s="3">
        <f t="shared" si="11"/>
        <v>49984.652000000002</v>
      </c>
      <c r="D80" s="3">
        <f t="shared" si="12"/>
        <v>7.080999999998312</v>
      </c>
      <c r="E80" s="3">
        <v>390.07499999999999</v>
      </c>
      <c r="F80" s="3">
        <v>15601.9</v>
      </c>
      <c r="G80" s="3">
        <v>9375</v>
      </c>
      <c r="H80" s="3">
        <v>902.5</v>
      </c>
      <c r="I80" s="3">
        <v>324</v>
      </c>
      <c r="J80">
        <f t="shared" si="13"/>
        <v>743.94</v>
      </c>
      <c r="K80">
        <f t="shared" si="14"/>
        <v>15589.034</v>
      </c>
      <c r="L80">
        <f t="shared" si="15"/>
        <v>-25.250999999999976</v>
      </c>
      <c r="M80">
        <f t="shared" si="16"/>
        <v>14387.356</v>
      </c>
      <c r="N80">
        <f t="shared" si="17"/>
        <v>-2.5250999999999978E-2</v>
      </c>
      <c r="O80">
        <f t="shared" si="17"/>
        <v>14.387356</v>
      </c>
      <c r="AC80">
        <v>5.109</v>
      </c>
      <c r="AD80">
        <v>0.50999999046325684</v>
      </c>
      <c r="AE80">
        <v>35.880001068115234</v>
      </c>
      <c r="AF80">
        <f t="shared" si="18"/>
        <v>0.50999999046325684</v>
      </c>
      <c r="AG80">
        <f t="shared" si="19"/>
        <v>35.880001068115234</v>
      </c>
    </row>
    <row r="81" spans="1:33">
      <c r="A81" s="3" t="s">
        <v>1841</v>
      </c>
      <c r="B81" s="3" t="str">
        <f t="shared" si="10"/>
        <v>13:53:04.744</v>
      </c>
      <c r="C81" s="3">
        <f t="shared" si="11"/>
        <v>49984.743999999999</v>
      </c>
      <c r="D81" s="3">
        <f t="shared" si="12"/>
        <v>7.172999999995227</v>
      </c>
      <c r="E81" s="3">
        <v>373.11900000000003</v>
      </c>
      <c r="F81" s="3">
        <v>15852.3</v>
      </c>
      <c r="G81" s="3">
        <v>9424.5</v>
      </c>
      <c r="H81" s="3">
        <v>908.5</v>
      </c>
      <c r="I81" s="3">
        <v>320</v>
      </c>
      <c r="J81">
        <f t="shared" si="13"/>
        <v>732.66899999999998</v>
      </c>
      <c r="K81">
        <f t="shared" si="14"/>
        <v>15839.754999999999</v>
      </c>
      <c r="L81">
        <f t="shared" si="15"/>
        <v>-36.522000000000048</v>
      </c>
      <c r="M81">
        <f t="shared" si="16"/>
        <v>14638.076999999999</v>
      </c>
      <c r="N81">
        <f t="shared" si="17"/>
        <v>-3.6522000000000047E-2</v>
      </c>
      <c r="O81">
        <f t="shared" si="17"/>
        <v>14.638076999999999</v>
      </c>
      <c r="AC81">
        <v>5.1689999999999996</v>
      </c>
      <c r="AD81">
        <v>-0.5899999737739563</v>
      </c>
      <c r="AE81">
        <v>37.450000762939453</v>
      </c>
      <c r="AF81">
        <f t="shared" si="18"/>
        <v>-0.5899999737739563</v>
      </c>
      <c r="AG81">
        <f t="shared" si="19"/>
        <v>37.450000762939453</v>
      </c>
    </row>
    <row r="82" spans="1:33">
      <c r="A82" s="3" t="s">
        <v>1842</v>
      </c>
      <c r="B82" s="3" t="str">
        <f t="shared" si="10"/>
        <v>13:53:04.837</v>
      </c>
      <c r="C82" s="3">
        <f t="shared" si="11"/>
        <v>49984.837</v>
      </c>
      <c r="D82" s="3">
        <f t="shared" si="12"/>
        <v>7.2659999999959837</v>
      </c>
      <c r="E82" s="3">
        <v>364.983</v>
      </c>
      <c r="F82" s="3">
        <v>16188</v>
      </c>
      <c r="G82" s="3">
        <v>9486.5</v>
      </c>
      <c r="H82" s="3">
        <v>891.5</v>
      </c>
      <c r="I82" s="3">
        <v>315.5</v>
      </c>
      <c r="J82">
        <f t="shared" si="13"/>
        <v>732.15200000000004</v>
      </c>
      <c r="K82">
        <f t="shared" si="14"/>
        <v>16175.553</v>
      </c>
      <c r="L82">
        <f t="shared" si="15"/>
        <v>-37.038999999999987</v>
      </c>
      <c r="M82">
        <f t="shared" si="16"/>
        <v>14973.875</v>
      </c>
      <c r="N82">
        <f t="shared" si="17"/>
        <v>-3.7038999999999989E-2</v>
      </c>
      <c r="O82">
        <f t="shared" si="17"/>
        <v>14.973875</v>
      </c>
      <c r="AC82">
        <v>5.234</v>
      </c>
      <c r="AD82">
        <v>-8.5799999237060547</v>
      </c>
      <c r="AE82">
        <v>34.979999542236328</v>
      </c>
      <c r="AF82">
        <f t="shared" si="18"/>
        <v>-8.5799999237060547</v>
      </c>
      <c r="AG82">
        <f t="shared" si="19"/>
        <v>34.979999542236328</v>
      </c>
    </row>
    <row r="83" spans="1:33">
      <c r="A83" s="3" t="s">
        <v>1843</v>
      </c>
      <c r="B83" s="3" t="str">
        <f t="shared" si="10"/>
        <v>13:53:04.932</v>
      </c>
      <c r="C83" s="3">
        <f t="shared" si="11"/>
        <v>49984.932000000001</v>
      </c>
      <c r="D83" s="3">
        <f t="shared" si="12"/>
        <v>7.3609999999971478</v>
      </c>
      <c r="E83" s="3">
        <v>347.05599999999998</v>
      </c>
      <c r="F83" s="3">
        <v>16318</v>
      </c>
      <c r="G83" s="3">
        <v>9528</v>
      </c>
      <c r="H83" s="3">
        <v>976</v>
      </c>
      <c r="I83" s="3">
        <v>627</v>
      </c>
      <c r="J83">
        <f t="shared" si="13"/>
        <v>717.17899999999997</v>
      </c>
      <c r="K83">
        <f t="shared" si="14"/>
        <v>16305.925999999999</v>
      </c>
      <c r="L83">
        <f t="shared" si="15"/>
        <v>-52.012000000000057</v>
      </c>
      <c r="M83">
        <f t="shared" si="16"/>
        <v>15104.248</v>
      </c>
      <c r="N83">
        <f t="shared" si="17"/>
        <v>-5.2012000000000058E-2</v>
      </c>
      <c r="O83">
        <f t="shared" si="17"/>
        <v>15.104248</v>
      </c>
      <c r="AC83">
        <v>5.3029999999999999</v>
      </c>
      <c r="AD83">
        <v>-6.880000114440918</v>
      </c>
      <c r="AE83">
        <v>37.529998779296875</v>
      </c>
      <c r="AF83">
        <f t="shared" si="18"/>
        <v>-6.880000114440918</v>
      </c>
      <c r="AG83">
        <f t="shared" si="19"/>
        <v>37.529998779296875</v>
      </c>
    </row>
    <row r="84" spans="1:33">
      <c r="A84" s="3" t="s">
        <v>1844</v>
      </c>
      <c r="B84" s="3" t="str">
        <f t="shared" si="10"/>
        <v>13:53:05.024</v>
      </c>
      <c r="C84" s="3">
        <f t="shared" si="11"/>
        <v>49985.023999999998</v>
      </c>
      <c r="D84" s="3">
        <f t="shared" si="12"/>
        <v>7.4529999999940628</v>
      </c>
      <c r="E84" s="3">
        <v>357.74</v>
      </c>
      <c r="F84" s="3">
        <v>16656.8</v>
      </c>
      <c r="G84" s="3">
        <v>9588</v>
      </c>
      <c r="H84" s="3">
        <v>978</v>
      </c>
      <c r="I84" s="3">
        <v>622.5</v>
      </c>
      <c r="J84">
        <f t="shared" si="13"/>
        <v>735.54600000000005</v>
      </c>
      <c r="K84">
        <f t="shared" si="14"/>
        <v>16644.397000000001</v>
      </c>
      <c r="L84">
        <f t="shared" si="15"/>
        <v>-33.644999999999982</v>
      </c>
      <c r="M84">
        <f t="shared" si="16"/>
        <v>15442.719000000001</v>
      </c>
      <c r="N84">
        <f t="shared" si="17"/>
        <v>-3.364499999999998E-2</v>
      </c>
      <c r="O84">
        <f t="shared" si="17"/>
        <v>15.442719000000002</v>
      </c>
      <c r="AC84">
        <v>5.3630000000000004</v>
      </c>
      <c r="AD84">
        <v>-4.429999828338623</v>
      </c>
      <c r="AE84">
        <v>33.630001068115234</v>
      </c>
      <c r="AF84">
        <f t="shared" si="18"/>
        <v>-4.429999828338623</v>
      </c>
      <c r="AG84">
        <f t="shared" si="19"/>
        <v>33.630001068115234</v>
      </c>
    </row>
    <row r="85" spans="1:33">
      <c r="A85" s="3" t="s">
        <v>1845</v>
      </c>
      <c r="B85" s="3" t="str">
        <f t="shared" si="10"/>
        <v>13:53:05.119</v>
      </c>
      <c r="C85" s="3">
        <f t="shared" si="11"/>
        <v>49985.118999999999</v>
      </c>
      <c r="D85" s="3">
        <f t="shared" si="12"/>
        <v>7.547999999995227</v>
      </c>
      <c r="E85" s="3">
        <v>344.40899999999999</v>
      </c>
      <c r="F85" s="3">
        <v>16832.599999999999</v>
      </c>
      <c r="G85" s="3">
        <v>9642</v>
      </c>
      <c r="H85" s="3">
        <v>965</v>
      </c>
      <c r="I85" s="3">
        <v>616.5</v>
      </c>
      <c r="J85">
        <f t="shared" si="13"/>
        <v>726.20699999999999</v>
      </c>
      <c r="K85">
        <f t="shared" si="14"/>
        <v>16820.454000000002</v>
      </c>
      <c r="L85">
        <f t="shared" si="15"/>
        <v>-42.984000000000037</v>
      </c>
      <c r="M85">
        <f t="shared" si="16"/>
        <v>15618.776000000002</v>
      </c>
      <c r="N85">
        <f t="shared" si="17"/>
        <v>-4.2984000000000036E-2</v>
      </c>
      <c r="O85">
        <f t="shared" si="17"/>
        <v>15.618776000000002</v>
      </c>
      <c r="AC85">
        <v>5.431</v>
      </c>
      <c r="AD85">
        <v>-3.5199999809265137</v>
      </c>
      <c r="AE85">
        <v>30.190000534057617</v>
      </c>
      <c r="AF85">
        <f t="shared" si="18"/>
        <v>-3.5199999809265137</v>
      </c>
      <c r="AG85">
        <f t="shared" si="19"/>
        <v>30.190000534057617</v>
      </c>
    </row>
    <row r="86" spans="1:33">
      <c r="A86" s="3" t="s">
        <v>1846</v>
      </c>
      <c r="B86" s="3" t="str">
        <f t="shared" si="10"/>
        <v>13:53:05.210</v>
      </c>
      <c r="C86" s="3">
        <f t="shared" si="11"/>
        <v>49985.21</v>
      </c>
      <c r="D86" s="3">
        <f t="shared" si="12"/>
        <v>7.6389999999955762</v>
      </c>
      <c r="E86" s="3">
        <v>337.815</v>
      </c>
      <c r="F86" s="3">
        <v>17140.400000000001</v>
      </c>
      <c r="G86" s="3">
        <v>9727.5</v>
      </c>
      <c r="H86" s="3">
        <v>895</v>
      </c>
      <c r="I86" s="3">
        <v>302.75</v>
      </c>
      <c r="J86">
        <f t="shared" si="13"/>
        <v>726.59799999999996</v>
      </c>
      <c r="K86">
        <f t="shared" si="14"/>
        <v>17128.324000000001</v>
      </c>
      <c r="L86">
        <f t="shared" si="15"/>
        <v>-42.593000000000075</v>
      </c>
      <c r="M86">
        <f t="shared" si="16"/>
        <v>15926.646000000001</v>
      </c>
      <c r="N86">
        <f t="shared" si="17"/>
        <v>-4.2593000000000075E-2</v>
      </c>
      <c r="O86">
        <f t="shared" si="17"/>
        <v>15.926646000000002</v>
      </c>
      <c r="AC86">
        <v>5.4980000000000002</v>
      </c>
      <c r="AD86">
        <v>-3.369999885559082</v>
      </c>
      <c r="AE86">
        <v>26.75</v>
      </c>
      <c r="AF86">
        <f t="shared" si="18"/>
        <v>-3.369999885559082</v>
      </c>
      <c r="AG86">
        <f t="shared" si="19"/>
        <v>26.75</v>
      </c>
    </row>
    <row r="87" spans="1:33">
      <c r="A87" s="3" t="s">
        <v>1847</v>
      </c>
      <c r="B87" s="3" t="str">
        <f t="shared" si="10"/>
        <v>13:53:05.303</v>
      </c>
      <c r="C87" s="3">
        <f t="shared" si="11"/>
        <v>49985.303</v>
      </c>
      <c r="D87" s="3">
        <f t="shared" si="12"/>
        <v>7.7319999999963329</v>
      </c>
      <c r="E87" s="3">
        <v>333.60399999999998</v>
      </c>
      <c r="F87" s="3">
        <v>17319</v>
      </c>
      <c r="G87" s="3">
        <v>9781.5</v>
      </c>
      <c r="H87" s="3">
        <v>891.5</v>
      </c>
      <c r="I87" s="3">
        <v>298</v>
      </c>
      <c r="J87">
        <f t="shared" si="13"/>
        <v>726.44</v>
      </c>
      <c r="K87">
        <f t="shared" si="14"/>
        <v>17306.973999999998</v>
      </c>
      <c r="L87">
        <f t="shared" si="15"/>
        <v>-42.750999999999976</v>
      </c>
      <c r="M87">
        <f t="shared" si="16"/>
        <v>16105.295999999998</v>
      </c>
      <c r="N87">
        <f t="shared" si="17"/>
        <v>-4.2750999999999977E-2</v>
      </c>
      <c r="O87">
        <f t="shared" si="17"/>
        <v>16.105295999999999</v>
      </c>
      <c r="AC87">
        <v>5.5750000000000002</v>
      </c>
      <c r="AD87">
        <v>-2.0799999237060547</v>
      </c>
      <c r="AE87">
        <v>24.930000305175781</v>
      </c>
      <c r="AF87">
        <f t="shared" si="18"/>
        <v>-2.0799999237060547</v>
      </c>
      <c r="AG87">
        <f t="shared" si="19"/>
        <v>24.930000305175781</v>
      </c>
    </row>
    <row r="88" spans="1:33">
      <c r="A88" s="3" t="s">
        <v>1848</v>
      </c>
      <c r="B88" s="3" t="str">
        <f t="shared" si="10"/>
        <v>13:53:05.397</v>
      </c>
      <c r="C88" s="3">
        <f t="shared" si="11"/>
        <v>49985.396999999997</v>
      </c>
      <c r="D88" s="3">
        <f t="shared" si="12"/>
        <v>7.8259999999936554</v>
      </c>
      <c r="E88" s="3">
        <v>309.40300000000002</v>
      </c>
      <c r="F88" s="3">
        <v>17687.7</v>
      </c>
      <c r="G88" s="3">
        <v>9917</v>
      </c>
      <c r="H88" s="3">
        <v>886</v>
      </c>
      <c r="I88" s="3">
        <v>294</v>
      </c>
      <c r="J88">
        <f t="shared" si="13"/>
        <v>710.61</v>
      </c>
      <c r="K88">
        <f t="shared" si="14"/>
        <v>17676.128000000001</v>
      </c>
      <c r="L88">
        <f t="shared" si="15"/>
        <v>-58.581000000000017</v>
      </c>
      <c r="M88">
        <f t="shared" si="16"/>
        <v>16474.45</v>
      </c>
      <c r="N88">
        <f t="shared" si="17"/>
        <v>-5.8581000000000022E-2</v>
      </c>
      <c r="O88">
        <f t="shared" si="17"/>
        <v>16.474450000000001</v>
      </c>
      <c r="AC88">
        <v>5.6319999999999997</v>
      </c>
      <c r="AD88">
        <v>-3.0399999618530273</v>
      </c>
      <c r="AE88">
        <v>23.559999465942383</v>
      </c>
      <c r="AF88">
        <f t="shared" si="18"/>
        <v>-3.0399999618530273</v>
      </c>
      <c r="AG88">
        <f t="shared" si="19"/>
        <v>23.559999465942383</v>
      </c>
    </row>
    <row r="89" spans="1:33">
      <c r="A89" s="3" t="s">
        <v>1849</v>
      </c>
      <c r="B89" s="3" t="str">
        <f t="shared" si="10"/>
        <v>13:53:05.490</v>
      </c>
      <c r="C89" s="3">
        <f t="shared" si="11"/>
        <v>49985.49</v>
      </c>
      <c r="D89" s="3">
        <f t="shared" si="12"/>
        <v>7.9189999999944121</v>
      </c>
      <c r="E89" s="3">
        <v>308.10399999999998</v>
      </c>
      <c r="F89" s="3">
        <v>17872.099999999999</v>
      </c>
      <c r="G89" s="3">
        <v>9979</v>
      </c>
      <c r="H89" s="3">
        <v>881.5</v>
      </c>
      <c r="I89" s="3">
        <v>290.75</v>
      </c>
      <c r="J89">
        <f t="shared" si="13"/>
        <v>713.495</v>
      </c>
      <c r="K89">
        <f t="shared" si="14"/>
        <v>17860.509999999998</v>
      </c>
      <c r="L89">
        <f t="shared" si="15"/>
        <v>-55.696000000000026</v>
      </c>
      <c r="M89">
        <f t="shared" si="16"/>
        <v>16658.831999999999</v>
      </c>
      <c r="N89">
        <f t="shared" si="17"/>
        <v>-5.569600000000003E-2</v>
      </c>
      <c r="O89">
        <f t="shared" si="17"/>
        <v>16.658832</v>
      </c>
      <c r="AC89">
        <v>5.702</v>
      </c>
      <c r="AD89">
        <v>-4.380000114440918</v>
      </c>
      <c r="AE89">
        <v>22.899999618530273</v>
      </c>
      <c r="AF89">
        <f t="shared" si="18"/>
        <v>-4.380000114440918</v>
      </c>
      <c r="AG89">
        <f t="shared" si="19"/>
        <v>22.899999618530273</v>
      </c>
    </row>
    <row r="90" spans="1:33">
      <c r="A90" s="3" t="s">
        <v>1850</v>
      </c>
      <c r="B90" s="3" t="str">
        <f t="shared" si="10"/>
        <v>13:53:05.584</v>
      </c>
      <c r="C90" s="3">
        <f t="shared" si="11"/>
        <v>49985.584000000003</v>
      </c>
      <c r="D90" s="3">
        <f t="shared" si="12"/>
        <v>8.0129999999990105</v>
      </c>
      <c r="E90" s="3">
        <v>299.99099999999999</v>
      </c>
      <c r="F90" s="3">
        <v>18202.8</v>
      </c>
      <c r="G90" s="3">
        <v>10103</v>
      </c>
      <c r="H90" s="3">
        <v>948</v>
      </c>
      <c r="I90" s="3">
        <v>576.5</v>
      </c>
      <c r="J90">
        <f t="shared" si="13"/>
        <v>712.88699999999994</v>
      </c>
      <c r="K90">
        <f t="shared" si="14"/>
        <v>18191.309000000001</v>
      </c>
      <c r="L90">
        <f t="shared" si="15"/>
        <v>-56.304000000000087</v>
      </c>
      <c r="M90">
        <f t="shared" si="16"/>
        <v>16989.631000000001</v>
      </c>
      <c r="N90">
        <f t="shared" si="17"/>
        <v>-5.630400000000009E-2</v>
      </c>
      <c r="O90">
        <f t="shared" si="17"/>
        <v>16.989631000000003</v>
      </c>
      <c r="AC90">
        <v>5.7809999999999997</v>
      </c>
      <c r="AD90">
        <v>-6.0100002288818359</v>
      </c>
      <c r="AE90">
        <v>20.819999694824219</v>
      </c>
      <c r="AF90">
        <f t="shared" si="18"/>
        <v>-6.0100002288818359</v>
      </c>
      <c r="AG90">
        <f t="shared" si="19"/>
        <v>20.819999694824219</v>
      </c>
    </row>
    <row r="91" spans="1:33">
      <c r="A91" s="3" t="s">
        <v>1851</v>
      </c>
      <c r="B91" s="3" t="str">
        <f t="shared" si="10"/>
        <v>13:53:05.677</v>
      </c>
      <c r="C91" s="3">
        <f t="shared" si="11"/>
        <v>49985.677000000003</v>
      </c>
      <c r="D91" s="3">
        <f t="shared" si="12"/>
        <v>8.1059999999997672</v>
      </c>
      <c r="E91" s="3">
        <v>295.67200000000003</v>
      </c>
      <c r="F91" s="3">
        <v>18347.400000000001</v>
      </c>
      <c r="G91" s="3">
        <v>10161</v>
      </c>
      <c r="H91" s="3">
        <v>879</v>
      </c>
      <c r="I91" s="3">
        <v>284.75</v>
      </c>
      <c r="J91">
        <f t="shared" si="13"/>
        <v>711.84900000000005</v>
      </c>
      <c r="K91">
        <f t="shared" si="14"/>
        <v>18335.97</v>
      </c>
      <c r="L91">
        <f t="shared" si="15"/>
        <v>-57.341999999999985</v>
      </c>
      <c r="M91">
        <f t="shared" si="16"/>
        <v>17134.292000000001</v>
      </c>
      <c r="N91">
        <f t="shared" si="17"/>
        <v>-5.7341999999999983E-2</v>
      </c>
      <c r="O91">
        <f t="shared" si="17"/>
        <v>17.134292000000002</v>
      </c>
      <c r="AC91">
        <v>5.8440000000000003</v>
      </c>
      <c r="AD91">
        <v>-7.8499999046325684</v>
      </c>
      <c r="AE91">
        <v>22.299999237060547</v>
      </c>
      <c r="AF91">
        <f t="shared" si="18"/>
        <v>-7.8499999046325684</v>
      </c>
      <c r="AG91">
        <f t="shared" si="19"/>
        <v>22.299999237060547</v>
      </c>
    </row>
    <row r="92" spans="1:33">
      <c r="A92" s="3" t="s">
        <v>1852</v>
      </c>
      <c r="B92" s="3" t="str">
        <f t="shared" si="10"/>
        <v>13:53:05.770</v>
      </c>
      <c r="C92" s="3">
        <f t="shared" si="11"/>
        <v>49985.77</v>
      </c>
      <c r="D92" s="3">
        <f t="shared" si="12"/>
        <v>8.1989999999932479</v>
      </c>
      <c r="E92" s="3">
        <v>295.05</v>
      </c>
      <c r="F92" s="3">
        <v>18687.400000000001</v>
      </c>
      <c r="G92" s="3">
        <v>10295</v>
      </c>
      <c r="H92" s="3">
        <v>935</v>
      </c>
      <c r="I92" s="3">
        <v>565.5</v>
      </c>
      <c r="J92">
        <f t="shared" si="13"/>
        <v>718.94100000000003</v>
      </c>
      <c r="K92">
        <f t="shared" si="14"/>
        <v>18675.896000000001</v>
      </c>
      <c r="L92">
        <f t="shared" si="15"/>
        <v>-50.25</v>
      </c>
      <c r="M92">
        <f t="shared" si="16"/>
        <v>17474.218000000001</v>
      </c>
      <c r="N92">
        <f t="shared" si="17"/>
        <v>-5.0250000000000003E-2</v>
      </c>
      <c r="O92">
        <f t="shared" si="17"/>
        <v>17.474218</v>
      </c>
      <c r="AC92">
        <v>5.9139999999999997</v>
      </c>
      <c r="AD92">
        <v>-7.929999828338623</v>
      </c>
      <c r="AE92">
        <v>22.590000152587891</v>
      </c>
      <c r="AF92">
        <f t="shared" si="18"/>
        <v>-7.929999828338623</v>
      </c>
      <c r="AG92">
        <f t="shared" si="19"/>
        <v>22.590000152587891</v>
      </c>
    </row>
    <row r="93" spans="1:33">
      <c r="A93" s="3" t="s">
        <v>1853</v>
      </c>
      <c r="B93" s="3" t="str">
        <f t="shared" si="10"/>
        <v>13:53:05.865</v>
      </c>
      <c r="C93" s="3">
        <f t="shared" si="11"/>
        <v>49985.864999999998</v>
      </c>
      <c r="D93" s="3">
        <f t="shared" si="12"/>
        <v>8.2939999999944121</v>
      </c>
      <c r="E93" s="3">
        <v>284.923</v>
      </c>
      <c r="F93" s="3">
        <v>18840.400000000001</v>
      </c>
      <c r="G93" s="3">
        <v>10367.5</v>
      </c>
      <c r="H93" s="3">
        <v>871.5</v>
      </c>
      <c r="I93" s="3">
        <v>278.5</v>
      </c>
      <c r="J93">
        <f t="shared" si="13"/>
        <v>712.28800000000001</v>
      </c>
      <c r="K93">
        <f t="shared" si="14"/>
        <v>18829.087</v>
      </c>
      <c r="L93">
        <f t="shared" si="15"/>
        <v>-56.90300000000002</v>
      </c>
      <c r="M93">
        <f t="shared" si="16"/>
        <v>17627.409</v>
      </c>
      <c r="N93">
        <f t="shared" si="17"/>
        <v>-5.6903000000000023E-2</v>
      </c>
      <c r="O93">
        <f t="shared" si="17"/>
        <v>17.627409</v>
      </c>
      <c r="AC93">
        <v>5.9749999999999996</v>
      </c>
      <c r="AD93">
        <v>-8.4099998474121094</v>
      </c>
      <c r="AE93">
        <v>19.989999771118164</v>
      </c>
      <c r="AF93">
        <f t="shared" si="18"/>
        <v>-8.4099998474121094</v>
      </c>
      <c r="AG93">
        <f t="shared" si="19"/>
        <v>19.989999771118164</v>
      </c>
    </row>
    <row r="94" spans="1:33">
      <c r="A94" s="3" t="s">
        <v>1854</v>
      </c>
      <c r="B94" s="3" t="str">
        <f t="shared" si="10"/>
        <v>13:53:05.958</v>
      </c>
      <c r="C94" s="3">
        <f t="shared" si="11"/>
        <v>49985.957999999999</v>
      </c>
      <c r="D94" s="3">
        <f t="shared" si="12"/>
        <v>8.3869999999951688</v>
      </c>
      <c r="E94" s="3">
        <v>265.00200000000001</v>
      </c>
      <c r="F94" s="3">
        <v>19152.900000000001</v>
      </c>
      <c r="G94" s="3">
        <v>10520</v>
      </c>
      <c r="H94" s="3">
        <v>860</v>
      </c>
      <c r="I94" s="3">
        <v>274.5</v>
      </c>
      <c r="J94">
        <f t="shared" si="13"/>
        <v>699.46199999999999</v>
      </c>
      <c r="K94">
        <f t="shared" si="14"/>
        <v>19141.957999999999</v>
      </c>
      <c r="L94">
        <f t="shared" si="15"/>
        <v>-69.729000000000042</v>
      </c>
      <c r="M94">
        <f t="shared" si="16"/>
        <v>17940.28</v>
      </c>
      <c r="N94">
        <f t="shared" si="17"/>
        <v>-6.9729000000000041E-2</v>
      </c>
      <c r="O94">
        <f t="shared" si="17"/>
        <v>17.940279999999998</v>
      </c>
      <c r="AC94">
        <v>6.0410000000000004</v>
      </c>
      <c r="AD94">
        <v>-3.1500000953674316</v>
      </c>
      <c r="AE94">
        <v>22.129999160766602</v>
      </c>
      <c r="AF94">
        <f t="shared" si="18"/>
        <v>-3.1500000953674316</v>
      </c>
      <c r="AG94">
        <f t="shared" si="19"/>
        <v>22.129999160766602</v>
      </c>
    </row>
    <row r="95" spans="1:33">
      <c r="A95" s="3" t="s">
        <v>1855</v>
      </c>
      <c r="B95" s="3" t="str">
        <f t="shared" si="10"/>
        <v>13:53:06.053</v>
      </c>
      <c r="C95" s="3">
        <f t="shared" si="11"/>
        <v>49986.053</v>
      </c>
      <c r="D95" s="3">
        <f t="shared" si="12"/>
        <v>8.4819999999963329</v>
      </c>
      <c r="E95" s="3">
        <v>247.17500000000001</v>
      </c>
      <c r="F95" s="3">
        <v>19368.5</v>
      </c>
      <c r="G95" s="3">
        <v>10633</v>
      </c>
      <c r="H95" s="3">
        <v>839.5</v>
      </c>
      <c r="I95" s="3">
        <v>271.75</v>
      </c>
      <c r="J95">
        <f t="shared" si="13"/>
        <v>686.53099999999995</v>
      </c>
      <c r="K95">
        <f t="shared" si="14"/>
        <v>19357.906999999999</v>
      </c>
      <c r="L95">
        <f t="shared" si="15"/>
        <v>-82.660000000000082</v>
      </c>
      <c r="M95">
        <f t="shared" si="16"/>
        <v>18156.228999999999</v>
      </c>
      <c r="N95">
        <f t="shared" si="17"/>
        <v>-8.2660000000000081E-2</v>
      </c>
      <c r="O95">
        <f t="shared" si="17"/>
        <v>18.156229</v>
      </c>
      <c r="AC95">
        <v>6.1070000000000002</v>
      </c>
      <c r="AD95">
        <v>-6.179999828338623</v>
      </c>
      <c r="AE95">
        <v>24.649999618530273</v>
      </c>
      <c r="AF95">
        <f t="shared" si="18"/>
        <v>-6.179999828338623</v>
      </c>
      <c r="AG95">
        <f t="shared" si="19"/>
        <v>24.649999618530273</v>
      </c>
    </row>
    <row r="96" spans="1:33">
      <c r="A96" s="3" t="s">
        <v>1856</v>
      </c>
      <c r="B96" s="3" t="str">
        <f t="shared" si="10"/>
        <v>13:53:06.148</v>
      </c>
      <c r="C96" s="3">
        <f t="shared" si="11"/>
        <v>49986.148000000001</v>
      </c>
      <c r="D96" s="3">
        <f t="shared" si="12"/>
        <v>8.5769999999974971</v>
      </c>
      <c r="E96" s="3">
        <v>254.982</v>
      </c>
      <c r="F96" s="3">
        <v>19735.5</v>
      </c>
      <c r="G96" s="3">
        <v>10799</v>
      </c>
      <c r="H96" s="3">
        <v>925</v>
      </c>
      <c r="I96" s="3">
        <v>539</v>
      </c>
      <c r="J96">
        <f t="shared" si="13"/>
        <v>702.66200000000003</v>
      </c>
      <c r="K96">
        <f t="shared" si="14"/>
        <v>19724.634999999998</v>
      </c>
      <c r="L96">
        <f t="shared" si="15"/>
        <v>-66.528999999999996</v>
      </c>
      <c r="M96">
        <f t="shared" si="16"/>
        <v>18522.956999999999</v>
      </c>
      <c r="N96">
        <f t="shared" si="17"/>
        <v>-6.6528999999999991E-2</v>
      </c>
      <c r="O96">
        <f t="shared" si="17"/>
        <v>18.522956999999998</v>
      </c>
      <c r="AC96">
        <v>6.173</v>
      </c>
      <c r="AD96">
        <v>-7.1399998664855957</v>
      </c>
      <c r="AE96">
        <v>17.010000228881836</v>
      </c>
      <c r="AF96">
        <f t="shared" si="18"/>
        <v>-7.1399998664855957</v>
      </c>
      <c r="AG96">
        <f t="shared" si="19"/>
        <v>17.010000228881836</v>
      </c>
    </row>
    <row r="97" spans="1:33">
      <c r="A97" s="3" t="s">
        <v>1857</v>
      </c>
      <c r="B97" s="3" t="str">
        <f t="shared" si="10"/>
        <v>13:53:06.240</v>
      </c>
      <c r="C97" s="3">
        <f t="shared" si="11"/>
        <v>49986.239999999998</v>
      </c>
      <c r="D97" s="3">
        <f t="shared" si="12"/>
        <v>8.6689999999944121</v>
      </c>
      <c r="E97" s="3">
        <v>239.76300000000001</v>
      </c>
      <c r="F97" s="3">
        <v>19907</v>
      </c>
      <c r="G97" s="3">
        <v>10896.5</v>
      </c>
      <c r="H97" s="3">
        <v>852</v>
      </c>
      <c r="I97" s="3">
        <v>266</v>
      </c>
      <c r="J97">
        <f t="shared" si="13"/>
        <v>691.33799999999997</v>
      </c>
      <c r="K97">
        <f t="shared" si="14"/>
        <v>19896.437000000002</v>
      </c>
      <c r="L97">
        <f t="shared" si="15"/>
        <v>-77.853000000000065</v>
      </c>
      <c r="M97">
        <f t="shared" si="16"/>
        <v>18694.759000000002</v>
      </c>
      <c r="N97">
        <f t="shared" si="17"/>
        <v>-7.7853000000000061E-2</v>
      </c>
      <c r="O97">
        <f t="shared" si="17"/>
        <v>18.694759000000001</v>
      </c>
      <c r="AC97">
        <v>6.2380000000000004</v>
      </c>
      <c r="AD97">
        <v>-7.9499998092651367</v>
      </c>
      <c r="AE97">
        <v>18.829999923706055</v>
      </c>
      <c r="AF97">
        <f t="shared" si="18"/>
        <v>-7.9499998092651367</v>
      </c>
      <c r="AG97">
        <f t="shared" si="19"/>
        <v>18.829999923706055</v>
      </c>
    </row>
    <row r="98" spans="1:33">
      <c r="A98" s="3" t="s">
        <v>1858</v>
      </c>
      <c r="B98" s="3" t="str">
        <f t="shared" si="10"/>
        <v>13:53:06.336</v>
      </c>
      <c r="C98" s="3">
        <f t="shared" si="11"/>
        <v>49986.336000000003</v>
      </c>
      <c r="D98" s="3">
        <f t="shared" si="12"/>
        <v>8.7649999999994179</v>
      </c>
      <c r="E98" s="3">
        <v>224.26300000000001</v>
      </c>
      <c r="F98" s="3">
        <v>20250.099999999999</v>
      </c>
      <c r="G98" s="3">
        <v>11084</v>
      </c>
      <c r="H98" s="3">
        <v>839.5</v>
      </c>
      <c r="I98" s="3">
        <v>262</v>
      </c>
      <c r="J98">
        <f t="shared" si="13"/>
        <v>683.62599999999998</v>
      </c>
      <c r="K98">
        <f t="shared" si="14"/>
        <v>20239.8</v>
      </c>
      <c r="L98">
        <f t="shared" si="15"/>
        <v>-85.565000000000055</v>
      </c>
      <c r="M98">
        <f t="shared" si="16"/>
        <v>19038.121999999999</v>
      </c>
      <c r="N98">
        <f t="shared" si="17"/>
        <v>-8.5565000000000058E-2</v>
      </c>
      <c r="O98">
        <f t="shared" si="17"/>
        <v>19.038122000000001</v>
      </c>
      <c r="AC98">
        <v>6.3019999999999996</v>
      </c>
      <c r="AD98">
        <v>-6.5300002098083496</v>
      </c>
      <c r="AE98">
        <v>17.530000686645508</v>
      </c>
      <c r="AF98">
        <f t="shared" si="18"/>
        <v>-6.5300002098083496</v>
      </c>
      <c r="AG98">
        <f t="shared" si="19"/>
        <v>17.530000686645508</v>
      </c>
    </row>
    <row r="99" spans="1:33">
      <c r="A99" s="3" t="s">
        <v>1859</v>
      </c>
      <c r="B99" s="3" t="str">
        <f t="shared" si="10"/>
        <v>13:53:06.431</v>
      </c>
      <c r="C99" s="3">
        <f t="shared" si="11"/>
        <v>49986.430999999997</v>
      </c>
      <c r="D99" s="3">
        <f t="shared" si="12"/>
        <v>8.8599999999933061</v>
      </c>
      <c r="E99" s="3">
        <v>200.4</v>
      </c>
      <c r="F99" s="3">
        <v>20378.599999999999</v>
      </c>
      <c r="G99" s="3">
        <v>11171.5</v>
      </c>
      <c r="H99" s="3">
        <v>830</v>
      </c>
      <c r="I99" s="3">
        <v>259.75</v>
      </c>
      <c r="J99">
        <f t="shared" si="13"/>
        <v>662.68499999999995</v>
      </c>
      <c r="K99">
        <f t="shared" si="14"/>
        <v>20368.808000000001</v>
      </c>
      <c r="L99">
        <f t="shared" si="15"/>
        <v>-106.50600000000009</v>
      </c>
      <c r="M99">
        <f t="shared" si="16"/>
        <v>19167.13</v>
      </c>
      <c r="N99">
        <f t="shared" si="17"/>
        <v>-0.10650600000000009</v>
      </c>
      <c r="O99">
        <f t="shared" si="17"/>
        <v>19.16713</v>
      </c>
      <c r="AC99">
        <v>6.3680000000000003</v>
      </c>
      <c r="AD99">
        <v>-7.5</v>
      </c>
      <c r="AE99">
        <v>15.100000381469727</v>
      </c>
      <c r="AF99">
        <f t="shared" si="18"/>
        <v>-7.5</v>
      </c>
      <c r="AG99">
        <f t="shared" si="19"/>
        <v>15.100000381469727</v>
      </c>
    </row>
    <row r="100" spans="1:33">
      <c r="A100" s="3" t="s">
        <v>1860</v>
      </c>
      <c r="B100" s="3" t="str">
        <f t="shared" si="10"/>
        <v>13:53:06.528</v>
      </c>
      <c r="C100" s="3">
        <f t="shared" si="11"/>
        <v>49986.527999999998</v>
      </c>
      <c r="D100" s="3">
        <f t="shared" si="12"/>
        <v>8.9569999999948777</v>
      </c>
      <c r="E100" s="3">
        <v>192.03399999999999</v>
      </c>
      <c r="F100" s="3">
        <v>20793.2</v>
      </c>
      <c r="G100" s="3">
        <v>11402</v>
      </c>
      <c r="H100" s="3">
        <v>905</v>
      </c>
      <c r="I100" s="3">
        <v>515.5</v>
      </c>
      <c r="J100">
        <f t="shared" si="13"/>
        <v>663.72699999999998</v>
      </c>
      <c r="K100">
        <f t="shared" si="14"/>
        <v>20783.491000000002</v>
      </c>
      <c r="L100">
        <f t="shared" si="15"/>
        <v>-105.46400000000006</v>
      </c>
      <c r="M100">
        <f t="shared" si="16"/>
        <v>19581.813000000002</v>
      </c>
      <c r="N100">
        <f t="shared" si="17"/>
        <v>-0.10546400000000006</v>
      </c>
      <c r="O100">
        <f t="shared" si="17"/>
        <v>19.581813000000004</v>
      </c>
      <c r="AC100">
        <v>6.4329999999999998</v>
      </c>
      <c r="AD100">
        <v>-4.8899998664855957</v>
      </c>
      <c r="AE100">
        <v>21.440000534057617</v>
      </c>
      <c r="AF100">
        <f t="shared" si="18"/>
        <v>-4.8899998664855957</v>
      </c>
      <c r="AG100">
        <f t="shared" si="19"/>
        <v>21.440000534057617</v>
      </c>
    </row>
    <row r="101" spans="1:33">
      <c r="A101" s="3" t="s">
        <v>1861</v>
      </c>
      <c r="B101" s="3" t="str">
        <f t="shared" si="10"/>
        <v>13:53:06.621</v>
      </c>
      <c r="C101" s="3">
        <f t="shared" si="11"/>
        <v>49986.620999999999</v>
      </c>
      <c r="D101" s="3">
        <f t="shared" si="12"/>
        <v>9.0499999999956344</v>
      </c>
      <c r="E101" s="3">
        <v>169.38399999999999</v>
      </c>
      <c r="F101" s="3">
        <v>20928.5</v>
      </c>
      <c r="G101" s="3">
        <v>11496</v>
      </c>
      <c r="H101" s="3">
        <v>895</v>
      </c>
      <c r="I101" s="3">
        <v>513</v>
      </c>
      <c r="J101">
        <f t="shared" si="13"/>
        <v>644.15200000000004</v>
      </c>
      <c r="K101">
        <f t="shared" si="14"/>
        <v>20919.27</v>
      </c>
      <c r="L101">
        <f t="shared" si="15"/>
        <v>-125.03899999999999</v>
      </c>
      <c r="M101">
        <f t="shared" si="16"/>
        <v>19717.592000000001</v>
      </c>
      <c r="N101">
        <f t="shared" si="17"/>
        <v>-0.12503899999999998</v>
      </c>
      <c r="O101">
        <f t="shared" si="17"/>
        <v>19.717592</v>
      </c>
      <c r="AC101">
        <v>6.5</v>
      </c>
      <c r="AD101">
        <v>-4.2399997711181641</v>
      </c>
      <c r="AE101">
        <v>18.25</v>
      </c>
      <c r="AF101">
        <f t="shared" si="18"/>
        <v>-4.2399997711181641</v>
      </c>
      <c r="AG101">
        <f t="shared" si="19"/>
        <v>18.25</v>
      </c>
    </row>
    <row r="102" spans="1:33">
      <c r="A102" s="3" t="s">
        <v>1862</v>
      </c>
      <c r="B102" s="3" t="str">
        <f t="shared" si="10"/>
        <v>13:53:06.715</v>
      </c>
      <c r="C102" s="3">
        <f t="shared" si="11"/>
        <v>49986.714999999997</v>
      </c>
      <c r="D102" s="3">
        <f t="shared" si="12"/>
        <v>9.1439999999929569</v>
      </c>
      <c r="E102" s="3">
        <v>147.01</v>
      </c>
      <c r="F102" s="3">
        <v>21251.4</v>
      </c>
      <c r="G102" s="3">
        <v>11698</v>
      </c>
      <c r="H102" s="3">
        <v>815.5</v>
      </c>
      <c r="I102" s="3">
        <v>252.5</v>
      </c>
      <c r="J102">
        <f t="shared" si="13"/>
        <v>629.11</v>
      </c>
      <c r="K102">
        <f t="shared" si="14"/>
        <v>21242.595000000001</v>
      </c>
      <c r="L102">
        <f t="shared" si="15"/>
        <v>-140.08100000000002</v>
      </c>
      <c r="M102">
        <f t="shared" si="16"/>
        <v>20040.917000000001</v>
      </c>
      <c r="N102">
        <f t="shared" si="17"/>
        <v>-0.14008100000000001</v>
      </c>
      <c r="O102">
        <f t="shared" si="17"/>
        <v>20.040917</v>
      </c>
      <c r="AC102">
        <v>6.57</v>
      </c>
      <c r="AD102">
        <v>-8.0299997329711914</v>
      </c>
      <c r="AE102">
        <v>17.379999160766602</v>
      </c>
      <c r="AF102">
        <f t="shared" si="18"/>
        <v>-8.0299997329711914</v>
      </c>
      <c r="AG102">
        <f t="shared" si="19"/>
        <v>17.379999160766602</v>
      </c>
    </row>
    <row r="103" spans="1:33">
      <c r="A103" s="3" t="s">
        <v>1863</v>
      </c>
      <c r="B103" s="3" t="str">
        <f t="shared" si="10"/>
        <v>13:53:06.808</v>
      </c>
      <c r="C103" s="3">
        <f t="shared" si="11"/>
        <v>49986.807999999997</v>
      </c>
      <c r="D103" s="3">
        <f t="shared" si="12"/>
        <v>9.2369999999937136</v>
      </c>
      <c r="E103" s="3">
        <v>147.93600000000001</v>
      </c>
      <c r="F103" s="3">
        <v>21440</v>
      </c>
      <c r="G103" s="3">
        <v>11807</v>
      </c>
      <c r="H103" s="3">
        <v>902</v>
      </c>
      <c r="I103" s="3">
        <v>501</v>
      </c>
      <c r="J103">
        <f t="shared" si="13"/>
        <v>634.31399999999996</v>
      </c>
      <c r="K103">
        <f t="shared" si="14"/>
        <v>21431.125</v>
      </c>
      <c r="L103">
        <f t="shared" si="15"/>
        <v>-134.87700000000007</v>
      </c>
      <c r="M103">
        <f t="shared" si="16"/>
        <v>20229.447</v>
      </c>
      <c r="N103">
        <f t="shared" si="17"/>
        <v>-0.13487700000000008</v>
      </c>
      <c r="O103">
        <f t="shared" si="17"/>
        <v>20.229447</v>
      </c>
      <c r="AC103">
        <v>6.641</v>
      </c>
      <c r="AD103">
        <v>-3.119999885559082</v>
      </c>
      <c r="AE103">
        <v>15.979999542236328</v>
      </c>
      <c r="AF103">
        <f t="shared" si="18"/>
        <v>-3.119999885559082</v>
      </c>
      <c r="AG103">
        <f t="shared" si="19"/>
        <v>15.979999542236328</v>
      </c>
    </row>
    <row r="104" spans="1:33">
      <c r="A104" s="3" t="s">
        <v>1864</v>
      </c>
      <c r="B104" s="3" t="str">
        <f t="shared" si="10"/>
        <v>13:53:06.903</v>
      </c>
      <c r="C104" s="3">
        <f t="shared" si="11"/>
        <v>49986.902999999998</v>
      </c>
      <c r="D104" s="3">
        <f t="shared" si="12"/>
        <v>9.3319999999948777</v>
      </c>
      <c r="E104" s="3">
        <v>122.254</v>
      </c>
      <c r="F104" s="3">
        <v>21783.200000000001</v>
      </c>
      <c r="G104" s="3">
        <v>12032.5</v>
      </c>
      <c r="H104" s="3">
        <v>802</v>
      </c>
      <c r="I104" s="3">
        <v>247</v>
      </c>
      <c r="J104">
        <f t="shared" si="13"/>
        <v>616.42499999999995</v>
      </c>
      <c r="K104">
        <f t="shared" si="14"/>
        <v>21774.82</v>
      </c>
      <c r="L104">
        <f t="shared" si="15"/>
        <v>-152.76600000000008</v>
      </c>
      <c r="M104">
        <f t="shared" si="16"/>
        <v>20573.142</v>
      </c>
      <c r="N104">
        <f t="shared" si="17"/>
        <v>-0.15276600000000007</v>
      </c>
      <c r="O104">
        <f t="shared" si="17"/>
        <v>20.573142000000001</v>
      </c>
      <c r="AC104">
        <v>6.7190000000000003</v>
      </c>
      <c r="AD104">
        <v>-3.1800000667572021</v>
      </c>
      <c r="AE104">
        <v>19.680000305175781</v>
      </c>
      <c r="AF104">
        <f t="shared" si="18"/>
        <v>-3.1800000667572021</v>
      </c>
      <c r="AG104">
        <f t="shared" si="19"/>
        <v>19.680000305175781</v>
      </c>
    </row>
    <row r="105" spans="1:33">
      <c r="A105" s="3" t="s">
        <v>1865</v>
      </c>
      <c r="B105" s="3" t="str">
        <f t="shared" si="10"/>
        <v>13:53:06.996</v>
      </c>
      <c r="C105" s="3">
        <f t="shared" si="11"/>
        <v>49986.995999999999</v>
      </c>
      <c r="D105" s="3">
        <f t="shared" si="12"/>
        <v>9.4249999999956344</v>
      </c>
      <c r="E105" s="3">
        <v>109.90900000000001</v>
      </c>
      <c r="F105" s="3">
        <v>21992.6</v>
      </c>
      <c r="G105" s="3">
        <v>12170</v>
      </c>
      <c r="H105" s="3">
        <v>895</v>
      </c>
      <c r="I105" s="3">
        <v>491</v>
      </c>
      <c r="J105">
        <f t="shared" si="13"/>
        <v>608.83399999999995</v>
      </c>
      <c r="K105">
        <f t="shared" si="14"/>
        <v>21984.446</v>
      </c>
      <c r="L105">
        <f t="shared" si="15"/>
        <v>-160.35700000000008</v>
      </c>
      <c r="M105">
        <f t="shared" si="16"/>
        <v>20782.768</v>
      </c>
      <c r="N105">
        <f t="shared" si="17"/>
        <v>-0.16035700000000008</v>
      </c>
      <c r="O105">
        <f t="shared" si="17"/>
        <v>20.782768000000001</v>
      </c>
      <c r="AC105">
        <v>6.78</v>
      </c>
      <c r="AD105">
        <v>-3.880000114440918</v>
      </c>
      <c r="AE105">
        <v>18.010000228881836</v>
      </c>
      <c r="AF105">
        <f t="shared" si="18"/>
        <v>-3.880000114440918</v>
      </c>
      <c r="AG105">
        <f t="shared" si="19"/>
        <v>18.010000228881836</v>
      </c>
    </row>
    <row r="106" spans="1:33">
      <c r="A106" s="3" t="s">
        <v>1866</v>
      </c>
      <c r="B106" s="3" t="str">
        <f t="shared" si="10"/>
        <v>13:53:07.089</v>
      </c>
      <c r="C106" s="3">
        <f t="shared" si="11"/>
        <v>49987.089</v>
      </c>
      <c r="D106" s="3">
        <f t="shared" si="12"/>
        <v>9.5179999999963911</v>
      </c>
      <c r="E106" s="3">
        <v>98.391499999999994</v>
      </c>
      <c r="F106" s="3">
        <v>22344.799999999999</v>
      </c>
      <c r="G106" s="3">
        <v>12399</v>
      </c>
      <c r="H106" s="3">
        <v>797</v>
      </c>
      <c r="I106" s="3">
        <v>242</v>
      </c>
      <c r="J106">
        <f t="shared" si="13"/>
        <v>605.30999999999995</v>
      </c>
      <c r="K106">
        <f t="shared" si="14"/>
        <v>22336.815999999999</v>
      </c>
      <c r="L106">
        <f t="shared" si="15"/>
        <v>-163.88100000000009</v>
      </c>
      <c r="M106">
        <f t="shared" si="16"/>
        <v>21135.137999999999</v>
      </c>
      <c r="N106">
        <f t="shared" si="17"/>
        <v>-0.16388100000000008</v>
      </c>
      <c r="O106">
        <f t="shared" si="17"/>
        <v>21.135137999999998</v>
      </c>
      <c r="AC106">
        <v>6.8470000000000004</v>
      </c>
      <c r="AD106">
        <v>-9.8500003814697266</v>
      </c>
      <c r="AE106">
        <v>19.860000610351563</v>
      </c>
      <c r="AF106">
        <f t="shared" si="18"/>
        <v>-9.8500003814697266</v>
      </c>
      <c r="AG106">
        <f t="shared" si="19"/>
        <v>19.860000610351563</v>
      </c>
    </row>
    <row r="107" spans="1:33">
      <c r="A107" s="3" t="s">
        <v>1867</v>
      </c>
      <c r="B107" s="3" t="str">
        <f t="shared" si="10"/>
        <v>13:53:07.182</v>
      </c>
      <c r="C107" s="3">
        <f t="shared" si="11"/>
        <v>49987.182000000001</v>
      </c>
      <c r="D107" s="3">
        <f t="shared" si="12"/>
        <v>9.6109999999971478</v>
      </c>
      <c r="E107" s="3">
        <v>83.440200000000004</v>
      </c>
      <c r="F107" s="3">
        <v>22498.1</v>
      </c>
      <c r="G107" s="3">
        <v>12508</v>
      </c>
      <c r="H107" s="3">
        <v>815</v>
      </c>
      <c r="I107" s="3">
        <v>239.5</v>
      </c>
      <c r="J107">
        <f t="shared" si="13"/>
        <v>593.84100000000001</v>
      </c>
      <c r="K107">
        <f t="shared" si="14"/>
        <v>22490.416000000001</v>
      </c>
      <c r="L107">
        <f t="shared" si="15"/>
        <v>-175.35000000000002</v>
      </c>
      <c r="M107">
        <f t="shared" si="16"/>
        <v>21288.738000000001</v>
      </c>
      <c r="N107">
        <f t="shared" si="17"/>
        <v>-0.17535000000000003</v>
      </c>
      <c r="O107">
        <f t="shared" si="17"/>
        <v>21.288738000000002</v>
      </c>
      <c r="AC107">
        <v>6.9080000000000004</v>
      </c>
      <c r="AD107">
        <v>-4.619999885559082</v>
      </c>
      <c r="AE107">
        <v>24.059999465942383</v>
      </c>
      <c r="AF107">
        <f t="shared" si="18"/>
        <v>-4.619999885559082</v>
      </c>
      <c r="AG107">
        <f t="shared" si="19"/>
        <v>24.059999465942383</v>
      </c>
    </row>
    <row r="108" spans="1:33">
      <c r="A108" s="3" t="s">
        <v>1868</v>
      </c>
      <c r="B108" s="3" t="str">
        <f t="shared" si="10"/>
        <v>13:53:07.276</v>
      </c>
      <c r="C108" s="3">
        <f t="shared" si="11"/>
        <v>49987.275999999998</v>
      </c>
      <c r="D108" s="3">
        <f t="shared" si="12"/>
        <v>9.7049999999944703</v>
      </c>
      <c r="E108" s="3">
        <v>41.927300000000002</v>
      </c>
      <c r="F108" s="3">
        <v>22822</v>
      </c>
      <c r="G108" s="3">
        <v>12749</v>
      </c>
      <c r="H108" s="3">
        <v>821.5</v>
      </c>
      <c r="I108" s="3">
        <v>237.5</v>
      </c>
      <c r="J108">
        <f t="shared" si="13"/>
        <v>559.68700000000001</v>
      </c>
      <c r="K108">
        <f t="shared" si="14"/>
        <v>22815.174999999999</v>
      </c>
      <c r="L108">
        <f t="shared" si="15"/>
        <v>-209.50400000000002</v>
      </c>
      <c r="M108">
        <f t="shared" si="16"/>
        <v>21613.496999999999</v>
      </c>
      <c r="N108">
        <f t="shared" si="17"/>
        <v>-0.20950400000000002</v>
      </c>
      <c r="O108">
        <f t="shared" si="17"/>
        <v>21.613496999999999</v>
      </c>
      <c r="AC108">
        <v>6.9720000000000004</v>
      </c>
      <c r="AD108">
        <v>-3.5</v>
      </c>
      <c r="AE108">
        <v>17.979999542236328</v>
      </c>
      <c r="AF108">
        <f t="shared" si="18"/>
        <v>-3.5</v>
      </c>
      <c r="AG108">
        <f t="shared" si="19"/>
        <v>17.979999542236328</v>
      </c>
    </row>
    <row r="109" spans="1:33">
      <c r="A109" s="3" t="s">
        <v>1869</v>
      </c>
      <c r="B109" s="3" t="str">
        <f t="shared" si="10"/>
        <v>13:53:07.371</v>
      </c>
      <c r="C109" s="3">
        <f t="shared" si="11"/>
        <v>49987.370999999999</v>
      </c>
      <c r="D109" s="3">
        <f t="shared" si="12"/>
        <v>9.7999999999956344</v>
      </c>
      <c r="E109" s="3">
        <v>35.6175</v>
      </c>
      <c r="F109" s="3">
        <v>22975.5</v>
      </c>
      <c r="G109" s="3">
        <v>12854.5</v>
      </c>
      <c r="H109" s="3">
        <v>824.5</v>
      </c>
      <c r="I109" s="3">
        <v>235.75</v>
      </c>
      <c r="J109">
        <f t="shared" si="13"/>
        <v>556.86099999999999</v>
      </c>
      <c r="K109">
        <f t="shared" si="14"/>
        <v>22968.777999999998</v>
      </c>
      <c r="L109">
        <f t="shared" si="15"/>
        <v>-212.33000000000004</v>
      </c>
      <c r="M109">
        <f t="shared" si="16"/>
        <v>21767.1</v>
      </c>
      <c r="N109">
        <f t="shared" si="17"/>
        <v>-0.21233000000000005</v>
      </c>
      <c r="O109">
        <f t="shared" si="17"/>
        <v>21.767099999999999</v>
      </c>
      <c r="AC109">
        <v>7.0330000000000004</v>
      </c>
      <c r="AD109">
        <v>-1.9900000095367432</v>
      </c>
      <c r="AE109">
        <v>14.539999961853027</v>
      </c>
      <c r="AF109">
        <f t="shared" si="18"/>
        <v>-1.9900000095367432</v>
      </c>
      <c r="AG109">
        <f t="shared" si="19"/>
        <v>14.539999961853027</v>
      </c>
    </row>
    <row r="110" spans="1:33">
      <c r="A110" s="3" t="s">
        <v>1870</v>
      </c>
      <c r="B110" s="3" t="str">
        <f t="shared" si="10"/>
        <v>13:53:07.463</v>
      </c>
      <c r="C110" s="3">
        <f t="shared" si="11"/>
        <v>49987.463000000003</v>
      </c>
      <c r="D110" s="3">
        <f t="shared" si="12"/>
        <v>9.8919999999998254</v>
      </c>
      <c r="E110" s="3">
        <v>-0.44568200000000002</v>
      </c>
      <c r="F110" s="3">
        <v>23311.3</v>
      </c>
      <c r="G110" s="3">
        <v>13105</v>
      </c>
      <c r="H110" s="3">
        <v>805.5</v>
      </c>
      <c r="I110" s="3">
        <v>233.75</v>
      </c>
      <c r="J110">
        <f t="shared" si="13"/>
        <v>528.42600000000004</v>
      </c>
      <c r="K110">
        <f t="shared" si="14"/>
        <v>23305.31</v>
      </c>
      <c r="L110">
        <f t="shared" si="15"/>
        <v>-240.76499999999999</v>
      </c>
      <c r="M110">
        <f t="shared" si="16"/>
        <v>22103.632000000001</v>
      </c>
      <c r="N110">
        <f t="shared" si="17"/>
        <v>-0.24076499999999998</v>
      </c>
      <c r="O110">
        <f t="shared" si="17"/>
        <v>22.103632000000001</v>
      </c>
      <c r="AC110">
        <v>7.0970000000000004</v>
      </c>
      <c r="AD110">
        <v>-0.10000000149011612</v>
      </c>
      <c r="AE110">
        <v>14.970000267028809</v>
      </c>
      <c r="AF110">
        <f t="shared" si="18"/>
        <v>-0.10000000149011612</v>
      </c>
      <c r="AG110">
        <f t="shared" si="19"/>
        <v>14.970000267028809</v>
      </c>
    </row>
    <row r="111" spans="1:33">
      <c r="A111" s="3" t="s">
        <v>1871</v>
      </c>
      <c r="B111" s="3" t="str">
        <f t="shared" si="10"/>
        <v>13:53:07.558</v>
      </c>
      <c r="C111" s="3">
        <f t="shared" si="11"/>
        <v>49987.557999999997</v>
      </c>
      <c r="D111" s="3">
        <f t="shared" si="12"/>
        <v>9.9869999999937136</v>
      </c>
      <c r="E111" s="3">
        <v>-7.2884500000000001</v>
      </c>
      <c r="F111" s="3">
        <v>23473.3</v>
      </c>
      <c r="G111" s="3">
        <v>13219.5</v>
      </c>
      <c r="H111" s="3">
        <v>809.5</v>
      </c>
      <c r="I111" s="3">
        <v>232</v>
      </c>
      <c r="J111">
        <f t="shared" si="13"/>
        <v>525.26</v>
      </c>
      <c r="K111">
        <f t="shared" si="14"/>
        <v>23467.423999999999</v>
      </c>
      <c r="L111">
        <f t="shared" si="15"/>
        <v>-243.93100000000004</v>
      </c>
      <c r="M111">
        <f t="shared" si="16"/>
        <v>22265.745999999999</v>
      </c>
      <c r="N111">
        <f t="shared" si="17"/>
        <v>-0.24393100000000004</v>
      </c>
      <c r="O111">
        <f t="shared" si="17"/>
        <v>22.265746</v>
      </c>
      <c r="AC111">
        <v>7.1619999999999999</v>
      </c>
      <c r="AD111">
        <v>-1.1699999570846558</v>
      </c>
      <c r="AE111">
        <v>13.430000305175781</v>
      </c>
      <c r="AF111">
        <f t="shared" si="18"/>
        <v>-1.1699999570846558</v>
      </c>
      <c r="AG111">
        <f t="shared" si="19"/>
        <v>13.430000305175781</v>
      </c>
    </row>
    <row r="112" spans="1:33">
      <c r="A112" s="3" t="s">
        <v>1872</v>
      </c>
      <c r="B112" s="3" t="str">
        <f t="shared" si="10"/>
        <v>13:53:07.651</v>
      </c>
      <c r="C112" s="3">
        <f t="shared" si="11"/>
        <v>49987.650999999998</v>
      </c>
      <c r="D112" s="3">
        <f t="shared" si="12"/>
        <v>10.07999999999447</v>
      </c>
      <c r="E112" s="3">
        <v>-17.138500000000001</v>
      </c>
      <c r="F112" s="3">
        <v>23802.2</v>
      </c>
      <c r="G112" s="3">
        <v>13452</v>
      </c>
      <c r="H112" s="3">
        <v>816.5</v>
      </c>
      <c r="I112" s="3">
        <v>229.75</v>
      </c>
      <c r="J112">
        <f t="shared" si="13"/>
        <v>522.87400000000002</v>
      </c>
      <c r="K112">
        <f t="shared" si="14"/>
        <v>23796.462</v>
      </c>
      <c r="L112">
        <f t="shared" si="15"/>
        <v>-246.31700000000001</v>
      </c>
      <c r="M112">
        <f t="shared" si="16"/>
        <v>22594.784</v>
      </c>
      <c r="N112">
        <f t="shared" si="17"/>
        <v>-0.24631700000000001</v>
      </c>
      <c r="O112">
        <f t="shared" si="17"/>
        <v>22.594784000000001</v>
      </c>
      <c r="AC112">
        <v>7.23</v>
      </c>
      <c r="AD112">
        <v>-2.6600000858306885</v>
      </c>
      <c r="AE112">
        <v>17.129999160766602</v>
      </c>
      <c r="AF112">
        <f t="shared" si="18"/>
        <v>-2.6600000858306885</v>
      </c>
      <c r="AG112">
        <f t="shared" si="19"/>
        <v>17.129999160766602</v>
      </c>
    </row>
    <row r="113" spans="1:33">
      <c r="A113" s="3" t="s">
        <v>1873</v>
      </c>
      <c r="B113" s="3" t="str">
        <f t="shared" si="10"/>
        <v>13:53:07.744</v>
      </c>
      <c r="C113" s="3">
        <f t="shared" si="11"/>
        <v>49987.743999999999</v>
      </c>
      <c r="D113" s="3">
        <f t="shared" si="12"/>
        <v>10.172999999995227</v>
      </c>
      <c r="E113" s="3">
        <v>-20.0792</v>
      </c>
      <c r="F113" s="3">
        <v>23969</v>
      </c>
      <c r="G113" s="3">
        <v>13570</v>
      </c>
      <c r="H113" s="3">
        <v>817.5</v>
      </c>
      <c r="I113" s="3">
        <v>228</v>
      </c>
      <c r="J113">
        <f t="shared" si="13"/>
        <v>523.71900000000005</v>
      </c>
      <c r="K113">
        <f t="shared" si="14"/>
        <v>23963.286</v>
      </c>
      <c r="L113">
        <f t="shared" si="15"/>
        <v>-245.47199999999998</v>
      </c>
      <c r="M113">
        <f t="shared" si="16"/>
        <v>22761.608</v>
      </c>
      <c r="N113">
        <f t="shared" si="17"/>
        <v>-0.245472</v>
      </c>
      <c r="O113">
        <f t="shared" si="17"/>
        <v>22.761607999999999</v>
      </c>
      <c r="AC113">
        <v>7.2949999999999999</v>
      </c>
      <c r="AD113">
        <v>-0.80000001192092896</v>
      </c>
      <c r="AE113">
        <v>10.130000114440918</v>
      </c>
      <c r="AF113">
        <f t="shared" si="18"/>
        <v>-0.80000001192092896</v>
      </c>
      <c r="AG113">
        <f t="shared" si="19"/>
        <v>10.130000114440918</v>
      </c>
    </row>
    <row r="114" spans="1:33">
      <c r="A114" s="3" t="s">
        <v>1874</v>
      </c>
      <c r="B114" s="3" t="str">
        <f t="shared" si="10"/>
        <v>13:53:07.837</v>
      </c>
      <c r="C114" s="3">
        <f t="shared" si="11"/>
        <v>49987.837</v>
      </c>
      <c r="D114" s="3">
        <f t="shared" si="12"/>
        <v>10.265999999995984</v>
      </c>
      <c r="E114" s="3">
        <v>-7.24716</v>
      </c>
      <c r="F114" s="3">
        <v>24292.3</v>
      </c>
      <c r="G114" s="3">
        <v>13788.5</v>
      </c>
      <c r="H114" s="3">
        <v>800.5</v>
      </c>
      <c r="I114" s="3">
        <v>226</v>
      </c>
      <c r="J114">
        <f t="shared" si="13"/>
        <v>543.88199999999995</v>
      </c>
      <c r="K114">
        <f t="shared" si="14"/>
        <v>24286.212</v>
      </c>
      <c r="L114">
        <f t="shared" si="15"/>
        <v>-225.30900000000008</v>
      </c>
      <c r="M114">
        <f t="shared" si="16"/>
        <v>23084.534</v>
      </c>
      <c r="N114">
        <f t="shared" si="17"/>
        <v>-0.22530900000000009</v>
      </c>
      <c r="O114">
        <f t="shared" si="17"/>
        <v>23.084534000000001</v>
      </c>
      <c r="AC114">
        <v>7.3659999999999997</v>
      </c>
      <c r="AD114">
        <v>-1.0299999713897705</v>
      </c>
      <c r="AE114">
        <v>10.409999847412109</v>
      </c>
      <c r="AF114">
        <f t="shared" si="18"/>
        <v>-1.0299999713897705</v>
      </c>
      <c r="AG114">
        <f t="shared" si="19"/>
        <v>10.409999847412109</v>
      </c>
    </row>
    <row r="115" spans="1:33">
      <c r="A115" s="3" t="s">
        <v>1875</v>
      </c>
      <c r="B115" s="3" t="str">
        <f t="shared" si="10"/>
        <v>13:53:07.930</v>
      </c>
      <c r="C115" s="3">
        <f t="shared" si="11"/>
        <v>49987.93</v>
      </c>
      <c r="D115" s="3">
        <f t="shared" si="12"/>
        <v>10.35899999999674</v>
      </c>
      <c r="E115" s="3">
        <v>-7.6090999999999998</v>
      </c>
      <c r="F115" s="3">
        <v>24465.1</v>
      </c>
      <c r="G115" s="3">
        <v>13912</v>
      </c>
      <c r="H115" s="3">
        <v>773.5</v>
      </c>
      <c r="I115" s="3">
        <v>224.25</v>
      </c>
      <c r="J115">
        <f t="shared" si="13"/>
        <v>547.44100000000003</v>
      </c>
      <c r="K115">
        <f t="shared" si="14"/>
        <v>24458.975999999999</v>
      </c>
      <c r="L115">
        <f t="shared" si="15"/>
        <v>-221.75</v>
      </c>
      <c r="M115">
        <f t="shared" si="16"/>
        <v>23257.297999999999</v>
      </c>
      <c r="N115">
        <f t="shared" si="17"/>
        <v>-0.22175</v>
      </c>
      <c r="O115">
        <f t="shared" si="17"/>
        <v>23.257297999999999</v>
      </c>
      <c r="AC115">
        <v>7.431</v>
      </c>
      <c r="AD115">
        <v>-2.0299999713897705</v>
      </c>
      <c r="AE115">
        <v>10.189999580383301</v>
      </c>
      <c r="AF115">
        <f t="shared" si="18"/>
        <v>-2.0299999713897705</v>
      </c>
      <c r="AG115">
        <f t="shared" si="19"/>
        <v>10.189999580383301</v>
      </c>
    </row>
    <row r="116" spans="1:33">
      <c r="A116" s="3" t="s">
        <v>1876</v>
      </c>
      <c r="B116" s="3" t="str">
        <f t="shared" si="10"/>
        <v>13:53:08.023</v>
      </c>
      <c r="C116" s="3">
        <f t="shared" si="11"/>
        <v>49988.023000000001</v>
      </c>
      <c r="D116" s="3">
        <f t="shared" si="12"/>
        <v>10.451999999997497</v>
      </c>
      <c r="E116" s="3">
        <v>-10.999700000000001</v>
      </c>
      <c r="F116" s="3">
        <v>24823.1</v>
      </c>
      <c r="G116" s="3">
        <v>14173</v>
      </c>
      <c r="H116" s="3">
        <v>774.5</v>
      </c>
      <c r="I116" s="3">
        <v>222.5</v>
      </c>
      <c r="J116">
        <f t="shared" si="13"/>
        <v>552.173</v>
      </c>
      <c r="K116">
        <f t="shared" si="14"/>
        <v>24816.959999999999</v>
      </c>
      <c r="L116">
        <f t="shared" si="15"/>
        <v>-217.01800000000003</v>
      </c>
      <c r="M116">
        <f t="shared" si="16"/>
        <v>23615.281999999999</v>
      </c>
      <c r="N116">
        <f t="shared" si="17"/>
        <v>-0.21701800000000004</v>
      </c>
      <c r="O116">
        <f t="shared" si="17"/>
        <v>23.615282000000001</v>
      </c>
      <c r="AC116">
        <v>7.5030000000000001</v>
      </c>
      <c r="AD116">
        <v>0.92000001668930054</v>
      </c>
      <c r="AE116">
        <v>11.489999771118164</v>
      </c>
      <c r="AF116">
        <f t="shared" si="18"/>
        <v>0.92000001668930054</v>
      </c>
      <c r="AG116">
        <f t="shared" si="19"/>
        <v>11.489999771118164</v>
      </c>
    </row>
    <row r="117" spans="1:33">
      <c r="A117" s="3" t="s">
        <v>1877</v>
      </c>
      <c r="B117" s="3" t="str">
        <f t="shared" si="10"/>
        <v>13:53:08.118</v>
      </c>
      <c r="C117" s="3">
        <f t="shared" si="11"/>
        <v>49988.118000000002</v>
      </c>
      <c r="D117" s="3">
        <f t="shared" si="12"/>
        <v>10.546999999998661</v>
      </c>
      <c r="E117" s="3">
        <v>-42.346600000000002</v>
      </c>
      <c r="F117" s="3">
        <v>24947.4</v>
      </c>
      <c r="G117" s="3">
        <v>14285</v>
      </c>
      <c r="H117" s="3">
        <v>841</v>
      </c>
      <c r="I117" s="3">
        <v>443</v>
      </c>
      <c r="J117">
        <f t="shared" si="13"/>
        <v>523.654</v>
      </c>
      <c r="K117">
        <f t="shared" si="14"/>
        <v>24941.94</v>
      </c>
      <c r="L117">
        <f t="shared" si="15"/>
        <v>-245.53700000000003</v>
      </c>
      <c r="M117">
        <f t="shared" si="16"/>
        <v>23740.261999999999</v>
      </c>
      <c r="N117">
        <f t="shared" si="17"/>
        <v>-0.24553700000000003</v>
      </c>
      <c r="O117">
        <f t="shared" si="17"/>
        <v>23.740261999999998</v>
      </c>
      <c r="AC117">
        <v>7.5620000000000003</v>
      </c>
      <c r="AD117">
        <v>-4.4699997901916504</v>
      </c>
      <c r="AE117">
        <v>7.4800000190734863</v>
      </c>
      <c r="AF117">
        <f t="shared" si="18"/>
        <v>-4.4699997901916504</v>
      </c>
      <c r="AG117">
        <f t="shared" si="19"/>
        <v>7.4800000190734863</v>
      </c>
    </row>
    <row r="118" spans="1:33">
      <c r="A118" s="3" t="s">
        <v>1878</v>
      </c>
      <c r="B118" s="3" t="str">
        <f t="shared" si="10"/>
        <v>13:53:08.208</v>
      </c>
      <c r="C118" s="3">
        <f t="shared" si="11"/>
        <v>49988.207999999999</v>
      </c>
      <c r="D118" s="3">
        <f t="shared" si="12"/>
        <v>10.636999999995169</v>
      </c>
      <c r="E118" s="3">
        <v>-56.615400000000001</v>
      </c>
      <c r="F118" s="3">
        <v>25241.200000000001</v>
      </c>
      <c r="G118" s="3">
        <v>14511</v>
      </c>
      <c r="H118" s="3">
        <v>759</v>
      </c>
      <c r="I118" s="3">
        <v>219.5</v>
      </c>
      <c r="J118">
        <f t="shared" si="13"/>
        <v>516.05499999999995</v>
      </c>
      <c r="K118">
        <f t="shared" si="14"/>
        <v>25235.988000000001</v>
      </c>
      <c r="L118">
        <f t="shared" si="15"/>
        <v>-253.13600000000008</v>
      </c>
      <c r="M118">
        <f t="shared" si="16"/>
        <v>24034.31</v>
      </c>
      <c r="N118">
        <f t="shared" si="17"/>
        <v>-0.25313600000000008</v>
      </c>
      <c r="O118">
        <f t="shared" si="17"/>
        <v>24.034310000000001</v>
      </c>
      <c r="AC118">
        <v>7.63</v>
      </c>
      <c r="AD118">
        <v>-4.190000057220459</v>
      </c>
      <c r="AE118">
        <v>7.9600000381469727</v>
      </c>
      <c r="AF118">
        <f t="shared" si="18"/>
        <v>-4.190000057220459</v>
      </c>
      <c r="AG118">
        <f t="shared" si="19"/>
        <v>7.9600000381469727</v>
      </c>
    </row>
    <row r="119" spans="1:33">
      <c r="A119" s="3" t="s">
        <v>1879</v>
      </c>
      <c r="B119" s="3" t="str">
        <f t="shared" si="10"/>
        <v>13:53:08.304</v>
      </c>
      <c r="C119" s="3">
        <f t="shared" si="11"/>
        <v>49988.303999999996</v>
      </c>
      <c r="D119" s="3">
        <f t="shared" si="12"/>
        <v>10.732999999992899</v>
      </c>
      <c r="E119" s="3">
        <v>-27.077500000000001</v>
      </c>
      <c r="F119" s="3">
        <v>25398.3</v>
      </c>
      <c r="G119" s="3">
        <v>14608</v>
      </c>
      <c r="H119" s="3">
        <v>790</v>
      </c>
      <c r="I119" s="3">
        <v>218</v>
      </c>
      <c r="J119">
        <f t="shared" si="13"/>
        <v>549.149</v>
      </c>
      <c r="K119">
        <f t="shared" si="14"/>
        <v>25392.377</v>
      </c>
      <c r="L119">
        <f t="shared" si="15"/>
        <v>-220.04200000000003</v>
      </c>
      <c r="M119">
        <f t="shared" si="16"/>
        <v>24190.699000000001</v>
      </c>
      <c r="N119">
        <f t="shared" si="17"/>
        <v>-0.22004200000000004</v>
      </c>
      <c r="O119">
        <f t="shared" si="17"/>
        <v>24.190699000000002</v>
      </c>
      <c r="AC119">
        <v>7.7009999999999996</v>
      </c>
      <c r="AD119">
        <v>-2.1800000667572021</v>
      </c>
      <c r="AE119">
        <v>13.340000152587891</v>
      </c>
      <c r="AF119">
        <f t="shared" si="18"/>
        <v>-2.1800000667572021</v>
      </c>
      <c r="AG119">
        <f t="shared" si="19"/>
        <v>13.340000152587891</v>
      </c>
    </row>
    <row r="120" spans="1:33">
      <c r="A120" s="3" t="s">
        <v>1880</v>
      </c>
      <c r="B120" s="3" t="str">
        <f t="shared" si="10"/>
        <v>13:53:08.394</v>
      </c>
      <c r="C120" s="3">
        <f t="shared" si="11"/>
        <v>49988.394</v>
      </c>
      <c r="D120" s="3">
        <f t="shared" si="12"/>
        <v>10.822999999996682</v>
      </c>
      <c r="E120" s="3">
        <v>23.565000000000001</v>
      </c>
      <c r="F120" s="3">
        <v>25730</v>
      </c>
      <c r="G120" s="3">
        <v>14824</v>
      </c>
      <c r="H120" s="3">
        <v>759.5</v>
      </c>
      <c r="I120" s="3">
        <v>216</v>
      </c>
      <c r="J120">
        <f t="shared" si="13"/>
        <v>607.30399999999997</v>
      </c>
      <c r="K120">
        <f t="shared" si="14"/>
        <v>25722.843000000001</v>
      </c>
      <c r="L120">
        <f t="shared" si="15"/>
        <v>-161.88700000000006</v>
      </c>
      <c r="M120">
        <f t="shared" si="16"/>
        <v>24521.165000000001</v>
      </c>
      <c r="N120">
        <f t="shared" si="17"/>
        <v>-0.16188700000000006</v>
      </c>
      <c r="O120">
        <f t="shared" si="17"/>
        <v>24.521165</v>
      </c>
      <c r="AC120">
        <v>7.7670000000000003</v>
      </c>
      <c r="AD120">
        <v>-2.2000000476837158</v>
      </c>
      <c r="AE120">
        <v>3.369999885559082</v>
      </c>
      <c r="AF120">
        <f t="shared" si="18"/>
        <v>-2.2000000476837158</v>
      </c>
      <c r="AG120">
        <f t="shared" si="19"/>
        <v>3.369999885559082</v>
      </c>
    </row>
    <row r="121" spans="1:33">
      <c r="A121" s="3" t="s">
        <v>1881</v>
      </c>
      <c r="B121" s="3" t="str">
        <f t="shared" si="10"/>
        <v>13:53:08.486</v>
      </c>
      <c r="C121" s="3">
        <f t="shared" si="11"/>
        <v>49988.485999999997</v>
      </c>
      <c r="D121" s="3">
        <f t="shared" si="12"/>
        <v>10.914999999993597</v>
      </c>
      <c r="E121" s="3">
        <v>-13.145</v>
      </c>
      <c r="F121" s="3">
        <v>25872.6</v>
      </c>
      <c r="G121" s="3">
        <v>14956</v>
      </c>
      <c r="H121" s="3">
        <v>827</v>
      </c>
      <c r="I121" s="3">
        <v>430.5</v>
      </c>
      <c r="J121">
        <f t="shared" si="13"/>
        <v>573.83900000000006</v>
      </c>
      <c r="K121">
        <f t="shared" si="14"/>
        <v>25866.239000000001</v>
      </c>
      <c r="L121">
        <f t="shared" si="15"/>
        <v>-195.35199999999998</v>
      </c>
      <c r="M121">
        <f t="shared" si="16"/>
        <v>24664.561000000002</v>
      </c>
      <c r="N121">
        <f t="shared" si="17"/>
        <v>-0.19535199999999997</v>
      </c>
      <c r="O121">
        <f t="shared" si="17"/>
        <v>24.664561000000003</v>
      </c>
      <c r="AC121">
        <v>7.8259999999999996</v>
      </c>
      <c r="AD121">
        <v>-5.4800000190734863</v>
      </c>
      <c r="AE121">
        <v>4.130000114440918</v>
      </c>
      <c r="AF121">
        <f t="shared" si="18"/>
        <v>-5.4800000190734863</v>
      </c>
      <c r="AG121">
        <f t="shared" si="19"/>
        <v>4.130000114440918</v>
      </c>
    </row>
    <row r="122" spans="1:33">
      <c r="A122" s="3" t="s">
        <v>1882</v>
      </c>
      <c r="B122" s="3" t="str">
        <f t="shared" si="10"/>
        <v>13:53:08.580</v>
      </c>
      <c r="C122" s="3">
        <f t="shared" si="11"/>
        <v>49988.58</v>
      </c>
      <c r="D122" s="3">
        <f t="shared" si="12"/>
        <v>11.008999999998196</v>
      </c>
      <c r="E122" s="3">
        <v>10.388500000000001</v>
      </c>
      <c r="F122" s="3">
        <v>26150.6</v>
      </c>
      <c r="G122" s="3">
        <v>15153.5</v>
      </c>
      <c r="H122" s="3">
        <v>775</v>
      </c>
      <c r="I122" s="3">
        <v>213.25</v>
      </c>
      <c r="J122">
        <f t="shared" si="13"/>
        <v>603.673</v>
      </c>
      <c r="K122">
        <f t="shared" si="14"/>
        <v>26143.633000000002</v>
      </c>
      <c r="L122">
        <f t="shared" si="15"/>
        <v>-165.51800000000003</v>
      </c>
      <c r="M122">
        <f t="shared" si="16"/>
        <v>24941.955000000002</v>
      </c>
      <c r="N122">
        <f t="shared" si="17"/>
        <v>-0.16551800000000003</v>
      </c>
      <c r="O122">
        <f t="shared" si="17"/>
        <v>24.941955000000004</v>
      </c>
      <c r="AC122">
        <v>7.89</v>
      </c>
      <c r="AD122">
        <v>-2.9200000762939453</v>
      </c>
      <c r="AE122">
        <v>2.9000000953674316</v>
      </c>
      <c r="AF122">
        <f t="shared" si="18"/>
        <v>-2.9200000762939453</v>
      </c>
      <c r="AG122">
        <f t="shared" si="19"/>
        <v>2.9000000953674316</v>
      </c>
    </row>
    <row r="123" spans="1:33">
      <c r="AC123">
        <v>7.96</v>
      </c>
      <c r="AD123">
        <v>-5</v>
      </c>
      <c r="AE123">
        <v>2.0399999618530273</v>
      </c>
      <c r="AF123">
        <f t="shared" si="18"/>
        <v>-5</v>
      </c>
      <c r="AG123">
        <f t="shared" si="19"/>
        <v>2.0399999618530273</v>
      </c>
    </row>
    <row r="124" spans="1:33">
      <c r="AC124">
        <v>8.0190000000000001</v>
      </c>
      <c r="AD124">
        <v>-4.4600000381469727</v>
      </c>
      <c r="AE124">
        <v>4.679999828338623</v>
      </c>
      <c r="AF124">
        <f t="shared" si="18"/>
        <v>-4.4600000381469727</v>
      </c>
      <c r="AG124">
        <f t="shared" si="19"/>
        <v>4.679999828338623</v>
      </c>
    </row>
    <row r="125" spans="1:33">
      <c r="AC125">
        <v>8.0939999999999994</v>
      </c>
      <c r="AD125">
        <v>-5.0399999618530273</v>
      </c>
      <c r="AE125">
        <v>3.8499999046325684</v>
      </c>
      <c r="AF125">
        <f t="shared" si="18"/>
        <v>-5.0399999618530273</v>
      </c>
      <c r="AG125">
        <f t="shared" si="19"/>
        <v>3.8499999046325684</v>
      </c>
    </row>
    <row r="126" spans="1:33">
      <c r="AC126">
        <v>8.1639999999999997</v>
      </c>
      <c r="AD126">
        <v>-4.940000057220459</v>
      </c>
      <c r="AE126">
        <v>1.2400000095367432</v>
      </c>
      <c r="AF126">
        <f t="shared" si="18"/>
        <v>-4.940000057220459</v>
      </c>
      <c r="AG126">
        <f t="shared" si="19"/>
        <v>1.2400000095367432</v>
      </c>
    </row>
    <row r="127" spans="1:33">
      <c r="AC127">
        <v>8.2530000000000001</v>
      </c>
      <c r="AD127">
        <v>-5.1700000762939453</v>
      </c>
      <c r="AE127">
        <v>1.2899999618530273</v>
      </c>
      <c r="AF127">
        <f t="shared" si="18"/>
        <v>-5.1700000762939453</v>
      </c>
      <c r="AG127">
        <f t="shared" si="19"/>
        <v>1.2899999618530273</v>
      </c>
    </row>
    <row r="128" spans="1:33">
      <c r="AC128">
        <v>8.3279999999999994</v>
      </c>
      <c r="AD128">
        <v>-5.4800000190734863</v>
      </c>
      <c r="AE128">
        <v>3.190000057220459</v>
      </c>
      <c r="AF128">
        <f t="shared" si="18"/>
        <v>-5.4800000190734863</v>
      </c>
      <c r="AG128">
        <f t="shared" si="19"/>
        <v>3.190000057220459</v>
      </c>
    </row>
    <row r="129" spans="29:33">
      <c r="AC129">
        <v>8.3810000000000002</v>
      </c>
      <c r="AD129">
        <v>-4.0799999237060547</v>
      </c>
      <c r="AE129">
        <v>1.9500000476837158</v>
      </c>
      <c r="AF129">
        <f t="shared" si="18"/>
        <v>-4.0799999237060547</v>
      </c>
      <c r="AG129">
        <f t="shared" si="19"/>
        <v>1.9500000476837158</v>
      </c>
    </row>
    <row r="130" spans="29:33">
      <c r="AC130">
        <v>8.4420000000000002</v>
      </c>
      <c r="AD130">
        <v>-5.1399998664855957</v>
      </c>
      <c r="AE130">
        <v>3.1099998950958252</v>
      </c>
      <c r="AF130">
        <f t="shared" si="18"/>
        <v>-5.1399998664855957</v>
      </c>
      <c r="AG130">
        <f t="shared" si="19"/>
        <v>3.1099998950958252</v>
      </c>
    </row>
    <row r="131" spans="29:33">
      <c r="AC131">
        <v>8.5039999999999996</v>
      </c>
      <c r="AD131">
        <v>-1.2000000476837158</v>
      </c>
      <c r="AE131">
        <v>4.690000057220459</v>
      </c>
      <c r="AF131">
        <f t="shared" si="18"/>
        <v>-1.2000000476837158</v>
      </c>
      <c r="AG131">
        <f t="shared" si="19"/>
        <v>4.690000057220459</v>
      </c>
    </row>
    <row r="132" spans="29:33">
      <c r="AC132">
        <v>8.5670000000000002</v>
      </c>
      <c r="AD132">
        <v>-1.7000000476837158</v>
      </c>
      <c r="AE132">
        <v>3.9600000381469727</v>
      </c>
      <c r="AF132">
        <f t="shared" si="18"/>
        <v>-1.7000000476837158</v>
      </c>
      <c r="AG132">
        <f t="shared" si="19"/>
        <v>3.9600000381469727</v>
      </c>
    </row>
    <row r="133" spans="29:33">
      <c r="AC133">
        <v>8.6419999999999995</v>
      </c>
      <c r="AD133">
        <v>-1.1100000143051147</v>
      </c>
      <c r="AE133">
        <v>3.6800000667572021</v>
      </c>
      <c r="AF133">
        <f t="shared" ref="AF133:AF196" si="20">AD133</f>
        <v>-1.1100000143051147</v>
      </c>
      <c r="AG133">
        <f t="shared" ref="AG133:AG196" si="21">AE133</f>
        <v>3.6800000667572021</v>
      </c>
    </row>
    <row r="134" spans="29:33">
      <c r="AC134">
        <v>8.6999999999999993</v>
      </c>
      <c r="AD134">
        <v>1.0099999904632568</v>
      </c>
      <c r="AE134">
        <v>4.4000000953674316</v>
      </c>
      <c r="AF134">
        <f t="shared" si="20"/>
        <v>1.0099999904632568</v>
      </c>
      <c r="AG134">
        <f t="shared" si="21"/>
        <v>4.4000000953674316</v>
      </c>
    </row>
    <row r="135" spans="29:33">
      <c r="AC135">
        <v>8.7579999999999991</v>
      </c>
      <c r="AD135">
        <v>-1.5099999904632568</v>
      </c>
      <c r="AE135">
        <v>3.9200000762939453</v>
      </c>
      <c r="AF135">
        <f t="shared" si="20"/>
        <v>-1.5099999904632568</v>
      </c>
      <c r="AG135">
        <f t="shared" si="21"/>
        <v>3.9200000762939453</v>
      </c>
    </row>
    <row r="136" spans="29:33">
      <c r="AC136">
        <v>8.8140000000000001</v>
      </c>
      <c r="AD136">
        <v>-0.34000000357627869</v>
      </c>
      <c r="AE136">
        <v>4.9000000953674316</v>
      </c>
      <c r="AF136">
        <f t="shared" si="20"/>
        <v>-0.34000000357627869</v>
      </c>
      <c r="AG136">
        <f t="shared" si="21"/>
        <v>4.9000000953674316</v>
      </c>
    </row>
    <row r="137" spans="29:33">
      <c r="AC137">
        <v>8.8940000000000001</v>
      </c>
      <c r="AD137">
        <v>1.440000057220459</v>
      </c>
      <c r="AE137">
        <v>5.7100000381469727</v>
      </c>
      <c r="AF137">
        <f t="shared" si="20"/>
        <v>1.440000057220459</v>
      </c>
      <c r="AG137">
        <f t="shared" si="21"/>
        <v>5.7100000381469727</v>
      </c>
    </row>
    <row r="138" spans="29:33">
      <c r="AC138">
        <v>8.9610000000000003</v>
      </c>
      <c r="AD138">
        <v>4.5199999809265137</v>
      </c>
      <c r="AE138">
        <v>7.2800002098083496</v>
      </c>
      <c r="AF138">
        <f t="shared" si="20"/>
        <v>4.5199999809265137</v>
      </c>
      <c r="AG138">
        <f t="shared" si="21"/>
        <v>7.2800002098083496</v>
      </c>
    </row>
    <row r="139" spans="29:33">
      <c r="AC139">
        <v>9.0250000000000004</v>
      </c>
      <c r="AD139">
        <v>6.1100001335144043</v>
      </c>
      <c r="AE139">
        <v>6.8899998664855957</v>
      </c>
      <c r="AF139">
        <f t="shared" si="20"/>
        <v>6.1100001335144043</v>
      </c>
      <c r="AG139">
        <f t="shared" si="21"/>
        <v>6.8899998664855957</v>
      </c>
    </row>
    <row r="140" spans="29:33">
      <c r="AC140">
        <v>9.0939999999999994</v>
      </c>
      <c r="AD140">
        <v>7.1599998474121094</v>
      </c>
      <c r="AE140">
        <v>5.309999942779541</v>
      </c>
      <c r="AF140">
        <f t="shared" si="20"/>
        <v>7.1599998474121094</v>
      </c>
      <c r="AG140">
        <f t="shared" si="21"/>
        <v>5.309999942779541</v>
      </c>
    </row>
    <row r="141" spans="29:33">
      <c r="AC141">
        <v>9.1669999999999998</v>
      </c>
      <c r="AD141">
        <v>4.9099998474121094</v>
      </c>
      <c r="AE141">
        <v>10.909999847412109</v>
      </c>
      <c r="AF141">
        <f t="shared" si="20"/>
        <v>4.9099998474121094</v>
      </c>
      <c r="AG141">
        <f t="shared" si="21"/>
        <v>10.909999847412109</v>
      </c>
    </row>
    <row r="142" spans="29:33">
      <c r="AC142">
        <v>9.2360000000000007</v>
      </c>
      <c r="AD142">
        <v>2.1099998950958252</v>
      </c>
      <c r="AE142">
        <v>6.369999885559082</v>
      </c>
      <c r="AF142">
        <f t="shared" si="20"/>
        <v>2.1099998950958252</v>
      </c>
      <c r="AG142">
        <f t="shared" si="21"/>
        <v>6.369999885559082</v>
      </c>
    </row>
    <row r="143" spans="29:33">
      <c r="AC143">
        <v>9.2989999999999995</v>
      </c>
      <c r="AD143">
        <v>3.9700000286102295</v>
      </c>
      <c r="AE143">
        <v>11.25</v>
      </c>
      <c r="AF143">
        <f t="shared" si="20"/>
        <v>3.9700000286102295</v>
      </c>
      <c r="AG143">
        <f t="shared" si="21"/>
        <v>11.25</v>
      </c>
    </row>
    <row r="144" spans="29:33">
      <c r="AC144">
        <v>9.359</v>
      </c>
      <c r="AD144">
        <v>0.11999999731779099</v>
      </c>
      <c r="AE144">
        <v>7.1399998664855957</v>
      </c>
      <c r="AF144">
        <f t="shared" si="20"/>
        <v>0.11999999731779099</v>
      </c>
      <c r="AG144">
        <f t="shared" si="21"/>
        <v>7.1399998664855957</v>
      </c>
    </row>
    <row r="145" spans="10:33">
      <c r="AC145">
        <v>9.4260000000000002</v>
      </c>
      <c r="AD145">
        <v>-3.4200000762939453</v>
      </c>
      <c r="AE145">
        <v>6.7800002098083496</v>
      </c>
      <c r="AF145">
        <f t="shared" si="20"/>
        <v>-3.4200000762939453</v>
      </c>
      <c r="AG145">
        <f t="shared" si="21"/>
        <v>6.7800002098083496</v>
      </c>
    </row>
    <row r="146" spans="10:33">
      <c r="AC146">
        <v>9.4969999999999999</v>
      </c>
      <c r="AD146">
        <v>0.99000000953674316</v>
      </c>
      <c r="AE146">
        <v>5.9499998092651367</v>
      </c>
      <c r="AF146">
        <f t="shared" si="20"/>
        <v>0.99000000953674316</v>
      </c>
      <c r="AG146">
        <f t="shared" si="21"/>
        <v>5.9499998092651367</v>
      </c>
    </row>
    <row r="147" spans="10:33">
      <c r="AC147">
        <v>9.5619999999999994</v>
      </c>
      <c r="AD147">
        <v>-1.9500000476837158</v>
      </c>
      <c r="AE147">
        <v>1.5800000429153442</v>
      </c>
      <c r="AF147">
        <f t="shared" si="20"/>
        <v>-1.9500000476837158</v>
      </c>
      <c r="AG147">
        <f t="shared" si="21"/>
        <v>1.5800000429153442</v>
      </c>
    </row>
    <row r="148" spans="10:33">
      <c r="AC148">
        <v>9.6219999999999999</v>
      </c>
      <c r="AD148">
        <v>0.82999998331069946</v>
      </c>
      <c r="AE148">
        <v>6.4499998092651367</v>
      </c>
      <c r="AF148">
        <f t="shared" si="20"/>
        <v>0.82999998331069946</v>
      </c>
      <c r="AG148">
        <f t="shared" si="21"/>
        <v>6.4499998092651367</v>
      </c>
    </row>
    <row r="149" spans="10:33">
      <c r="AC149">
        <v>9.6959999999999997</v>
      </c>
      <c r="AD149">
        <v>-5.429999828338623</v>
      </c>
      <c r="AE149">
        <v>2.1700000762939453</v>
      </c>
      <c r="AF149">
        <f t="shared" si="20"/>
        <v>-5.429999828338623</v>
      </c>
      <c r="AG149">
        <f t="shared" si="21"/>
        <v>2.1700000762939453</v>
      </c>
    </row>
    <row r="150" spans="10:33">
      <c r="AC150">
        <v>9.7579999999999991</v>
      </c>
      <c r="AD150">
        <v>-3.5499999523162842</v>
      </c>
      <c r="AE150">
        <v>1.559999942779541</v>
      </c>
      <c r="AF150">
        <f t="shared" si="20"/>
        <v>-3.5499999523162842</v>
      </c>
      <c r="AG150">
        <f t="shared" si="21"/>
        <v>1.559999942779541</v>
      </c>
    </row>
    <row r="151" spans="10:33">
      <c r="J151" s="3"/>
      <c r="K151" s="3"/>
      <c r="L151" s="3"/>
      <c r="M151" s="3"/>
      <c r="N151" s="3"/>
      <c r="O151" s="3"/>
      <c r="P151" s="3"/>
      <c r="AC151">
        <v>9.8190000000000008</v>
      </c>
      <c r="AD151">
        <v>-7.2699999809265137</v>
      </c>
      <c r="AE151">
        <v>-1.5499999523162842</v>
      </c>
      <c r="AF151">
        <f t="shared" si="20"/>
        <v>-7.2699999809265137</v>
      </c>
      <c r="AG151">
        <f t="shared" si="21"/>
        <v>-1.5499999523162842</v>
      </c>
    </row>
    <row r="152" spans="10:33">
      <c r="J152" s="3"/>
      <c r="K152" s="3"/>
      <c r="L152" s="3"/>
      <c r="M152" s="3"/>
      <c r="N152" s="3"/>
      <c r="O152" s="3"/>
      <c r="P152" s="3"/>
      <c r="AC152">
        <v>9.8810000000000002</v>
      </c>
      <c r="AD152">
        <v>-1.7400000095367432</v>
      </c>
      <c r="AE152">
        <v>4.9800000190734863</v>
      </c>
      <c r="AF152">
        <f t="shared" si="20"/>
        <v>-1.7400000095367432</v>
      </c>
      <c r="AG152">
        <f t="shared" si="21"/>
        <v>4.9800000190734863</v>
      </c>
    </row>
    <row r="153" spans="10:33">
      <c r="J153" s="3"/>
      <c r="K153" s="3"/>
      <c r="L153" s="3"/>
      <c r="M153" s="3"/>
      <c r="N153" s="3"/>
      <c r="O153" s="3"/>
      <c r="P153" s="3"/>
      <c r="AC153">
        <v>9.9429999999999996</v>
      </c>
      <c r="AD153">
        <v>-6.0500001907348633</v>
      </c>
      <c r="AE153">
        <v>0.2199999988079071</v>
      </c>
      <c r="AF153">
        <f t="shared" si="20"/>
        <v>-6.0500001907348633</v>
      </c>
      <c r="AG153">
        <f t="shared" si="21"/>
        <v>0.2199999988079071</v>
      </c>
    </row>
    <row r="154" spans="10:33">
      <c r="J154" s="3"/>
      <c r="K154" s="3"/>
      <c r="L154" s="3"/>
      <c r="M154" s="3"/>
      <c r="N154" s="3"/>
      <c r="O154" s="3"/>
      <c r="P154" s="3"/>
      <c r="AC154">
        <v>10.023999999999999</v>
      </c>
      <c r="AD154">
        <v>-4.4600000381469727</v>
      </c>
      <c r="AE154">
        <v>3.1600000858306885</v>
      </c>
      <c r="AF154">
        <f t="shared" si="20"/>
        <v>-4.4600000381469727</v>
      </c>
      <c r="AG154">
        <f t="shared" si="21"/>
        <v>3.1600000858306885</v>
      </c>
    </row>
    <row r="155" spans="10:33">
      <c r="J155" s="3"/>
      <c r="K155" s="3"/>
      <c r="L155" s="3"/>
      <c r="M155" s="3"/>
      <c r="N155" s="3"/>
      <c r="O155" s="3"/>
      <c r="P155" s="3"/>
      <c r="AC155">
        <v>10.089</v>
      </c>
      <c r="AD155">
        <v>-4.7399997711181641</v>
      </c>
      <c r="AE155">
        <v>1.7300000190734863</v>
      </c>
      <c r="AF155">
        <f t="shared" si="20"/>
        <v>-4.7399997711181641</v>
      </c>
      <c r="AG155">
        <f t="shared" si="21"/>
        <v>1.7300000190734863</v>
      </c>
    </row>
    <row r="156" spans="10:33">
      <c r="J156" s="3"/>
      <c r="K156" s="3"/>
      <c r="L156" s="3"/>
      <c r="M156" s="3"/>
      <c r="N156" s="3"/>
      <c r="O156" s="3"/>
      <c r="P156" s="3"/>
      <c r="AC156">
        <v>10.153</v>
      </c>
      <c r="AD156">
        <v>-5.940000057220459</v>
      </c>
      <c r="AE156">
        <v>0.49000000953674316</v>
      </c>
      <c r="AF156">
        <f t="shared" si="20"/>
        <v>-5.940000057220459</v>
      </c>
      <c r="AG156">
        <f t="shared" si="21"/>
        <v>0.49000000953674316</v>
      </c>
    </row>
    <row r="157" spans="10:33">
      <c r="J157" s="3"/>
      <c r="K157" s="3"/>
      <c r="L157" s="3"/>
      <c r="M157" s="3"/>
      <c r="N157" s="3"/>
      <c r="O157" s="3"/>
      <c r="P157" s="3"/>
      <c r="AC157">
        <v>10.214</v>
      </c>
      <c r="AD157">
        <v>-6.4200000762939453</v>
      </c>
      <c r="AE157">
        <v>-0.87000000476837158</v>
      </c>
      <c r="AF157">
        <f t="shared" si="20"/>
        <v>-6.4200000762939453</v>
      </c>
      <c r="AG157">
        <f t="shared" si="21"/>
        <v>-0.87000000476837158</v>
      </c>
    </row>
    <row r="158" spans="10:33">
      <c r="J158" s="3"/>
      <c r="K158" s="3"/>
      <c r="L158" s="3"/>
      <c r="M158" s="3"/>
      <c r="N158" s="3"/>
      <c r="O158" s="3"/>
      <c r="P158" s="3"/>
      <c r="AC158">
        <v>10.281000000000001</v>
      </c>
      <c r="AD158">
        <v>-6.059999942779541</v>
      </c>
      <c r="AE158">
        <v>-0.33000001311302185</v>
      </c>
      <c r="AF158">
        <f t="shared" si="20"/>
        <v>-6.059999942779541</v>
      </c>
      <c r="AG158">
        <f t="shared" si="21"/>
        <v>-0.33000001311302185</v>
      </c>
    </row>
    <row r="159" spans="10:33">
      <c r="J159" s="3"/>
      <c r="K159" s="3"/>
      <c r="L159" s="3"/>
      <c r="M159" s="3"/>
      <c r="N159" s="3"/>
      <c r="O159" s="3"/>
      <c r="P159" s="3"/>
      <c r="AC159">
        <v>10.348000000000001</v>
      </c>
      <c r="AD159">
        <v>-7.6399998664855957</v>
      </c>
      <c r="AE159">
        <v>0.68000000715255737</v>
      </c>
      <c r="AF159">
        <f t="shared" si="20"/>
        <v>-7.6399998664855957</v>
      </c>
      <c r="AG159">
        <f t="shared" si="21"/>
        <v>0.68000000715255737</v>
      </c>
    </row>
    <row r="160" spans="10:33">
      <c r="J160" s="3"/>
      <c r="K160" s="3"/>
      <c r="L160" s="3"/>
      <c r="M160" s="3"/>
      <c r="N160" s="3"/>
      <c r="O160" s="3"/>
      <c r="P160" s="3"/>
      <c r="AC160">
        <v>10.414999999999999</v>
      </c>
      <c r="AD160">
        <v>-8.2600002288818359</v>
      </c>
      <c r="AE160">
        <v>4.190000057220459</v>
      </c>
      <c r="AF160">
        <f t="shared" si="20"/>
        <v>-8.2600002288818359</v>
      </c>
      <c r="AG160">
        <f t="shared" si="21"/>
        <v>4.190000057220459</v>
      </c>
    </row>
    <row r="161" spans="10:33">
      <c r="J161" s="3"/>
      <c r="K161" s="3"/>
      <c r="L161" s="3"/>
      <c r="M161" s="3"/>
      <c r="N161" s="3"/>
      <c r="O161" s="3"/>
      <c r="P161" s="3"/>
      <c r="AC161">
        <v>10.474</v>
      </c>
      <c r="AD161">
        <v>-7.4200000762939453</v>
      </c>
      <c r="AE161">
        <v>2.8199999332427979</v>
      </c>
      <c r="AF161">
        <f t="shared" si="20"/>
        <v>-7.4200000762939453</v>
      </c>
      <c r="AG161">
        <f t="shared" si="21"/>
        <v>2.8199999332427979</v>
      </c>
    </row>
    <row r="162" spans="10:33">
      <c r="J162" s="3"/>
      <c r="K162" s="3"/>
      <c r="L162" s="3"/>
      <c r="M162" s="3"/>
      <c r="N162" s="3"/>
      <c r="O162" s="3"/>
      <c r="P162" s="3"/>
      <c r="AC162">
        <v>10.561</v>
      </c>
      <c r="AD162">
        <v>-6.2399997711181641</v>
      </c>
      <c r="AE162">
        <v>3.3299999237060547</v>
      </c>
      <c r="AF162">
        <f t="shared" si="20"/>
        <v>-6.2399997711181641</v>
      </c>
      <c r="AG162">
        <f t="shared" si="21"/>
        <v>3.3299999237060547</v>
      </c>
    </row>
    <row r="163" spans="10:33">
      <c r="J163" s="3"/>
      <c r="K163" s="3"/>
      <c r="L163" s="3"/>
      <c r="M163" s="3"/>
      <c r="N163" s="3"/>
      <c r="O163" s="3"/>
      <c r="P163" s="3"/>
      <c r="AC163">
        <v>10.621</v>
      </c>
      <c r="AD163">
        <v>-8.2799997329711914</v>
      </c>
      <c r="AE163">
        <v>2.5899999141693115</v>
      </c>
      <c r="AF163">
        <f t="shared" si="20"/>
        <v>-8.2799997329711914</v>
      </c>
      <c r="AG163">
        <f t="shared" si="21"/>
        <v>2.5899999141693115</v>
      </c>
    </row>
    <row r="164" spans="10:33">
      <c r="J164" s="3"/>
      <c r="K164" s="3"/>
      <c r="L164" s="3"/>
      <c r="M164" s="3"/>
      <c r="N164" s="3"/>
      <c r="O164" s="3"/>
      <c r="P164" s="3"/>
      <c r="AC164">
        <v>10.702</v>
      </c>
      <c r="AD164">
        <v>-6.2100000381469727</v>
      </c>
      <c r="AE164">
        <v>4.2600002288818359</v>
      </c>
      <c r="AF164">
        <f t="shared" si="20"/>
        <v>-6.2100000381469727</v>
      </c>
      <c r="AG164">
        <f t="shared" si="21"/>
        <v>4.2600002288818359</v>
      </c>
    </row>
    <row r="165" spans="10:33">
      <c r="J165" s="3"/>
      <c r="K165" s="3"/>
      <c r="L165" s="3"/>
      <c r="M165" s="3"/>
      <c r="N165" s="3"/>
      <c r="O165" s="3"/>
      <c r="P165" s="3"/>
      <c r="AC165">
        <v>10.747999999999999</v>
      </c>
      <c r="AD165">
        <v>-7.119999885559082</v>
      </c>
      <c r="AE165">
        <v>4.5</v>
      </c>
      <c r="AF165">
        <f t="shared" si="20"/>
        <v>-7.119999885559082</v>
      </c>
      <c r="AG165">
        <f t="shared" si="21"/>
        <v>4.5</v>
      </c>
    </row>
    <row r="166" spans="10:33">
      <c r="J166" s="3"/>
      <c r="K166" s="3"/>
      <c r="L166" s="3"/>
      <c r="M166" s="3"/>
      <c r="N166" s="3"/>
      <c r="O166" s="3"/>
      <c r="P166" s="3"/>
      <c r="AC166">
        <v>10.818</v>
      </c>
      <c r="AD166">
        <v>-10.779999732971191</v>
      </c>
      <c r="AE166">
        <v>5.4800000190734863</v>
      </c>
      <c r="AF166">
        <f t="shared" si="20"/>
        <v>-10.779999732971191</v>
      </c>
      <c r="AG166">
        <f t="shared" si="21"/>
        <v>5.4800000190734863</v>
      </c>
    </row>
    <row r="167" spans="10:33">
      <c r="J167" s="3"/>
      <c r="K167" s="3"/>
      <c r="L167" s="3"/>
      <c r="M167" s="3"/>
      <c r="N167" s="3"/>
      <c r="O167" s="3"/>
      <c r="P167" s="3"/>
      <c r="AC167">
        <v>10.895</v>
      </c>
      <c r="AD167">
        <v>-12.729999542236328</v>
      </c>
      <c r="AE167">
        <v>6.5900001525878906</v>
      </c>
      <c r="AF167">
        <f t="shared" si="20"/>
        <v>-12.729999542236328</v>
      </c>
      <c r="AG167">
        <f t="shared" si="21"/>
        <v>6.5900001525878906</v>
      </c>
    </row>
    <row r="168" spans="10:33">
      <c r="J168" s="3"/>
      <c r="K168" s="3"/>
      <c r="L168" s="3"/>
      <c r="M168" s="3"/>
      <c r="N168" s="3"/>
      <c r="O168" s="3"/>
      <c r="P168" s="3"/>
      <c r="AC168">
        <v>10.941000000000001</v>
      </c>
      <c r="AD168">
        <v>-10.949999809265137</v>
      </c>
      <c r="AE168">
        <v>5.9699997901916504</v>
      </c>
      <c r="AF168">
        <f t="shared" si="20"/>
        <v>-10.949999809265137</v>
      </c>
      <c r="AG168">
        <f t="shared" si="21"/>
        <v>5.9699997901916504</v>
      </c>
    </row>
    <row r="169" spans="10:33">
      <c r="J169" s="3"/>
      <c r="K169" s="3"/>
      <c r="L169" s="3"/>
      <c r="M169" s="3"/>
      <c r="N169" s="3"/>
      <c r="O169" s="3"/>
      <c r="P169" s="3"/>
      <c r="AC169">
        <v>11.013</v>
      </c>
      <c r="AD169">
        <v>-11.680000305175781</v>
      </c>
      <c r="AE169">
        <v>4.880000114440918</v>
      </c>
      <c r="AF169">
        <f t="shared" si="20"/>
        <v>-11.680000305175781</v>
      </c>
      <c r="AG169">
        <f t="shared" si="21"/>
        <v>4.880000114440918</v>
      </c>
    </row>
    <row r="170" spans="10:33">
      <c r="J170" s="3"/>
      <c r="K170" s="3"/>
      <c r="L170" s="3"/>
      <c r="M170" s="3"/>
      <c r="N170" s="3"/>
      <c r="O170" s="3"/>
      <c r="P170" s="3"/>
      <c r="AC170"/>
    </row>
    <row r="171" spans="10:33">
      <c r="J171" s="3"/>
      <c r="K171" s="3"/>
      <c r="L171" s="3"/>
      <c r="M171" s="3"/>
      <c r="N171" s="3"/>
      <c r="O171" s="3"/>
      <c r="P171" s="3"/>
      <c r="AC171"/>
    </row>
    <row r="172" spans="10:33">
      <c r="J172" s="3"/>
      <c r="K172" s="3"/>
      <c r="L172" s="3"/>
      <c r="M172" s="3"/>
      <c r="N172" s="3"/>
      <c r="O172" s="3"/>
      <c r="P172" s="3"/>
      <c r="AC172"/>
    </row>
    <row r="173" spans="10:33">
      <c r="J173" s="3"/>
      <c r="K173" s="3"/>
      <c r="L173" s="3"/>
      <c r="M173" s="3"/>
      <c r="N173" s="3"/>
      <c r="O173" s="3"/>
      <c r="P173" s="3"/>
      <c r="AC173"/>
    </row>
    <row r="174" spans="10:33">
      <c r="J174" s="3"/>
      <c r="K174" s="3"/>
      <c r="L174" s="3"/>
      <c r="M174" s="3"/>
      <c r="N174" s="3"/>
      <c r="O174" s="3"/>
      <c r="P174" s="3"/>
      <c r="AC174"/>
    </row>
    <row r="175" spans="10:33">
      <c r="J175" s="3"/>
      <c r="K175" s="3"/>
      <c r="L175" s="3"/>
      <c r="M175" s="3"/>
      <c r="N175" s="3"/>
      <c r="O175" s="3"/>
      <c r="P175" s="3"/>
      <c r="AC175"/>
    </row>
    <row r="176" spans="10:33">
      <c r="J176" s="3"/>
      <c r="K176" s="3"/>
      <c r="L176" s="3"/>
      <c r="M176" s="3"/>
      <c r="N176" s="3"/>
      <c r="O176" s="3"/>
      <c r="P176" s="3"/>
      <c r="AC176"/>
    </row>
    <row r="177" spans="10:29">
      <c r="J177" s="3"/>
      <c r="K177" s="3"/>
      <c r="L177" s="3"/>
      <c r="M177" s="3"/>
      <c r="N177" s="3"/>
      <c r="O177" s="3"/>
      <c r="P177" s="3"/>
      <c r="AC177"/>
    </row>
    <row r="178" spans="10:29">
      <c r="J178" s="3"/>
      <c r="K178" s="3"/>
      <c r="L178" s="3"/>
      <c r="M178" s="3"/>
      <c r="N178" s="3"/>
      <c r="O178" s="3"/>
      <c r="P178" s="3"/>
      <c r="AC178"/>
    </row>
    <row r="179" spans="10:29">
      <c r="J179" s="3"/>
      <c r="K179" s="3"/>
      <c r="L179" s="3"/>
      <c r="M179" s="3"/>
      <c r="N179" s="3"/>
      <c r="O179" s="3"/>
      <c r="P179" s="3"/>
      <c r="AC179"/>
    </row>
    <row r="180" spans="10:29">
      <c r="J180" s="3"/>
      <c r="K180" s="3"/>
      <c r="L180" s="3"/>
      <c r="M180" s="3"/>
      <c r="N180" s="3"/>
      <c r="O180" s="3"/>
      <c r="P180" s="3"/>
      <c r="AC180"/>
    </row>
    <row r="181" spans="10:29">
      <c r="J181" s="3"/>
      <c r="K181" s="3"/>
      <c r="L181" s="3"/>
      <c r="M181" s="3"/>
      <c r="N181" s="3"/>
      <c r="O181" s="3"/>
      <c r="P181" s="3"/>
      <c r="AC181"/>
    </row>
    <row r="182" spans="10:29">
      <c r="J182" s="3"/>
      <c r="K182" s="3"/>
      <c r="L182" s="3"/>
      <c r="M182" s="3"/>
      <c r="N182" s="3"/>
      <c r="O182" s="3"/>
      <c r="P182" s="3"/>
      <c r="AC182"/>
    </row>
    <row r="183" spans="10:29">
      <c r="J183" s="3"/>
      <c r="K183" s="3"/>
      <c r="L183" s="3"/>
      <c r="M183" s="3"/>
      <c r="N183" s="3"/>
      <c r="O183" s="3"/>
      <c r="P183" s="3"/>
      <c r="AC183"/>
    </row>
    <row r="184" spans="10:29">
      <c r="J184" s="3"/>
      <c r="K184" s="3"/>
      <c r="L184" s="3"/>
      <c r="M184" s="3"/>
      <c r="N184" s="3"/>
      <c r="O184" s="3"/>
      <c r="P184" s="3"/>
      <c r="AC184"/>
    </row>
    <row r="185" spans="10:29">
      <c r="J185" s="3"/>
      <c r="K185" s="3"/>
      <c r="L185" s="3"/>
      <c r="M185" s="3"/>
      <c r="N185" s="3"/>
      <c r="O185" s="3"/>
      <c r="P185" s="3"/>
      <c r="AC185"/>
    </row>
    <row r="186" spans="10:29">
      <c r="J186" s="3"/>
      <c r="K186" s="3"/>
      <c r="L186" s="3"/>
      <c r="M186" s="3"/>
      <c r="N186" s="3"/>
      <c r="O186" s="3"/>
      <c r="P186" s="3"/>
      <c r="AC186"/>
    </row>
    <row r="187" spans="10:29">
      <c r="J187" s="3"/>
      <c r="K187" s="3"/>
      <c r="L187" s="3"/>
      <c r="M187" s="3"/>
      <c r="N187" s="3"/>
      <c r="O187" s="3"/>
      <c r="P187" s="3"/>
      <c r="AC187"/>
    </row>
    <row r="188" spans="10:29">
      <c r="J188" s="3"/>
      <c r="K188" s="3"/>
      <c r="L188" s="3"/>
      <c r="M188" s="3"/>
      <c r="N188" s="3"/>
      <c r="O188" s="3"/>
      <c r="P188" s="3"/>
      <c r="AC188"/>
    </row>
    <row r="189" spans="10:29">
      <c r="J189" s="3"/>
      <c r="K189" s="3"/>
      <c r="L189" s="3"/>
      <c r="M189" s="3"/>
      <c r="N189" s="3"/>
      <c r="O189" s="3"/>
      <c r="P189" s="3"/>
      <c r="AC189"/>
    </row>
    <row r="190" spans="10:29">
      <c r="J190" s="3"/>
      <c r="K190" s="3"/>
      <c r="L190" s="3"/>
      <c r="M190" s="3"/>
      <c r="N190" s="3"/>
      <c r="O190" s="3"/>
      <c r="P190" s="3"/>
      <c r="AC190"/>
    </row>
    <row r="191" spans="10:29">
      <c r="J191" s="3"/>
      <c r="K191" s="3"/>
      <c r="L191" s="3"/>
      <c r="M191" s="3"/>
      <c r="N191" s="3"/>
      <c r="O191" s="3"/>
      <c r="P191" s="3"/>
      <c r="AC191"/>
    </row>
    <row r="192" spans="10:29">
      <c r="J192" s="3"/>
      <c r="K192" s="3"/>
      <c r="L192" s="3"/>
      <c r="M192" s="3"/>
      <c r="N192" s="3"/>
      <c r="O192" s="3"/>
      <c r="P192" s="3"/>
      <c r="AC192"/>
    </row>
    <row r="193" spans="10:29">
      <c r="J193" s="3"/>
      <c r="K193" s="3"/>
      <c r="L193" s="3"/>
      <c r="M193" s="3"/>
      <c r="N193" s="3"/>
      <c r="O193" s="3"/>
      <c r="P193" s="3"/>
      <c r="AC193"/>
    </row>
    <row r="194" spans="10:29">
      <c r="J194" s="3"/>
      <c r="K194" s="3"/>
      <c r="L194" s="3"/>
      <c r="M194" s="3"/>
      <c r="N194" s="3"/>
      <c r="O194" s="3"/>
      <c r="P194" s="3"/>
      <c r="AC194"/>
    </row>
    <row r="195" spans="10:29">
      <c r="J195" s="3"/>
      <c r="K195" s="3"/>
      <c r="L195" s="3"/>
      <c r="M195" s="3"/>
      <c r="N195" s="3"/>
      <c r="O195" s="3"/>
      <c r="P195" s="3"/>
      <c r="AC195"/>
    </row>
    <row r="196" spans="10:29">
      <c r="J196" s="3"/>
      <c r="K196" s="3"/>
      <c r="L196" s="3"/>
      <c r="M196" s="3"/>
      <c r="N196" s="3"/>
      <c r="O196" s="3"/>
      <c r="P196" s="3"/>
      <c r="AC196"/>
    </row>
    <row r="197" spans="10:29">
      <c r="J197" s="3"/>
      <c r="K197" s="3"/>
      <c r="L197" s="3"/>
      <c r="M197" s="3"/>
      <c r="N197" s="3"/>
      <c r="O197" s="3"/>
      <c r="P197" s="3"/>
      <c r="AC197"/>
    </row>
    <row r="198" spans="10:29">
      <c r="J198" s="3"/>
      <c r="K198" s="3"/>
      <c r="L198" s="3"/>
      <c r="M198" s="3"/>
      <c r="N198" s="3"/>
      <c r="O198" s="3"/>
      <c r="P198" s="3"/>
      <c r="AC198"/>
    </row>
    <row r="199" spans="10:29">
      <c r="J199" s="3"/>
      <c r="K199" s="3"/>
      <c r="L199" s="3"/>
      <c r="M199" s="3"/>
      <c r="N199" s="3"/>
      <c r="O199" s="3"/>
      <c r="P199" s="3"/>
      <c r="AC199"/>
    </row>
    <row r="200" spans="10:29">
      <c r="J200" s="3"/>
      <c r="K200" s="3"/>
      <c r="L200" s="3"/>
      <c r="M200" s="3"/>
      <c r="N200" s="3"/>
      <c r="O200" s="3"/>
      <c r="P200" s="3"/>
      <c r="AC200"/>
    </row>
    <row r="201" spans="10:29">
      <c r="J201" s="3"/>
      <c r="K201" s="3"/>
      <c r="L201" s="3"/>
      <c r="M201" s="3"/>
      <c r="N201" s="3"/>
      <c r="O201" s="3"/>
      <c r="P201" s="3"/>
      <c r="AC201"/>
    </row>
    <row r="202" spans="10:29">
      <c r="J202" s="3"/>
      <c r="K202" s="3"/>
      <c r="L202" s="3"/>
      <c r="M202" s="3"/>
      <c r="N202" s="3"/>
      <c r="O202" s="3"/>
      <c r="P202" s="3"/>
      <c r="AC202"/>
    </row>
    <row r="203" spans="10:29">
      <c r="J203" s="3"/>
      <c r="K203" s="3"/>
      <c r="L203" s="3"/>
      <c r="M203" s="3"/>
      <c r="N203" s="3"/>
      <c r="O203" s="3"/>
      <c r="P203" s="3"/>
      <c r="AC203"/>
    </row>
    <row r="204" spans="10:29">
      <c r="J204" s="3"/>
      <c r="K204" s="3"/>
      <c r="L204" s="3"/>
      <c r="M204" s="3"/>
      <c r="N204" s="3"/>
      <c r="O204" s="3"/>
      <c r="P204" s="3"/>
      <c r="AC204"/>
    </row>
    <row r="205" spans="10:29">
      <c r="J205" s="3"/>
      <c r="K205" s="3"/>
      <c r="L205" s="3"/>
      <c r="M205" s="3"/>
      <c r="N205" s="3"/>
      <c r="O205" s="3"/>
      <c r="P205" s="3"/>
      <c r="AC205"/>
    </row>
    <row r="206" spans="10:29">
      <c r="J206" s="3"/>
      <c r="K206" s="3"/>
      <c r="L206" s="3"/>
      <c r="M206" s="3"/>
      <c r="N206" s="3"/>
      <c r="O206" s="3"/>
      <c r="P206" s="3"/>
      <c r="AC206"/>
    </row>
    <row r="207" spans="10:29">
      <c r="J207" s="3"/>
      <c r="K207" s="3"/>
      <c r="L207" s="3"/>
      <c r="M207" s="3"/>
      <c r="N207" s="3"/>
      <c r="O207" s="3"/>
      <c r="P207" s="3"/>
      <c r="AC207"/>
    </row>
    <row r="208" spans="10:29">
      <c r="J208" s="3"/>
      <c r="K208" s="3"/>
      <c r="L208" s="3"/>
      <c r="M208" s="3"/>
      <c r="N208" s="3"/>
      <c r="O208" s="3"/>
      <c r="P208" s="3"/>
      <c r="AC208"/>
    </row>
    <row r="209" spans="10:29">
      <c r="J209" s="3"/>
      <c r="K209" s="3"/>
      <c r="L209" s="3"/>
      <c r="M209" s="3"/>
      <c r="N209" s="3"/>
      <c r="O209" s="3"/>
      <c r="P209" s="3"/>
      <c r="AC209"/>
    </row>
    <row r="210" spans="10:29">
      <c r="J210" s="3"/>
      <c r="K210" s="3"/>
      <c r="L210" s="3"/>
      <c r="M210" s="3"/>
      <c r="N210" s="3"/>
      <c r="O210" s="3"/>
      <c r="P210" s="3"/>
      <c r="AC210"/>
    </row>
    <row r="211" spans="10:29">
      <c r="J211" s="3"/>
      <c r="K211" s="3"/>
      <c r="L211" s="3"/>
      <c r="M211" s="3"/>
      <c r="N211" s="3"/>
      <c r="O211" s="3"/>
      <c r="P211" s="3"/>
      <c r="AC211"/>
    </row>
    <row r="212" spans="10:29">
      <c r="J212" s="3"/>
      <c r="K212" s="3"/>
      <c r="L212" s="3"/>
      <c r="M212" s="3"/>
      <c r="N212" s="3"/>
      <c r="O212" s="3"/>
      <c r="P212" s="3"/>
      <c r="AC212"/>
    </row>
    <row r="213" spans="10:29">
      <c r="J213" s="3"/>
      <c r="K213" s="3"/>
      <c r="L213" s="3"/>
      <c r="M213" s="3"/>
      <c r="N213" s="3"/>
      <c r="O213" s="3"/>
      <c r="P213" s="3"/>
      <c r="AC213"/>
    </row>
    <row r="214" spans="10:29">
      <c r="J214" s="3"/>
      <c r="K214" s="3"/>
      <c r="L214" s="3"/>
      <c r="M214" s="3"/>
      <c r="N214" s="3"/>
      <c r="O214" s="3"/>
      <c r="P214" s="3"/>
      <c r="AC214"/>
    </row>
    <row r="215" spans="10:29">
      <c r="J215" s="3"/>
      <c r="K215" s="3"/>
      <c r="L215" s="3"/>
      <c r="M215" s="3"/>
      <c r="N215" s="3"/>
      <c r="O215" s="3"/>
      <c r="P215" s="3"/>
      <c r="AC215"/>
    </row>
    <row r="216" spans="10:29">
      <c r="J216" s="3"/>
      <c r="K216" s="3"/>
      <c r="L216" s="3"/>
      <c r="M216" s="3"/>
      <c r="N216" s="3"/>
      <c r="O216" s="3"/>
      <c r="P216" s="3"/>
      <c r="AC216"/>
    </row>
    <row r="217" spans="10:29">
      <c r="J217" s="3"/>
      <c r="K217" s="3"/>
      <c r="L217" s="3"/>
      <c r="M217" s="3"/>
      <c r="N217" s="3"/>
      <c r="O217" s="3"/>
      <c r="P217" s="3"/>
      <c r="AC217"/>
    </row>
    <row r="218" spans="10:29">
      <c r="J218" s="3"/>
      <c r="K218" s="3"/>
      <c r="L218" s="3"/>
      <c r="M218" s="3"/>
      <c r="N218" s="3"/>
      <c r="O218" s="3"/>
      <c r="P218" s="3"/>
      <c r="AC218"/>
    </row>
    <row r="219" spans="10:29">
      <c r="J219" s="3"/>
      <c r="K219" s="3"/>
      <c r="L219" s="3"/>
      <c r="M219" s="3"/>
      <c r="N219" s="3"/>
      <c r="O219" s="3"/>
      <c r="P219" s="3"/>
      <c r="AC219"/>
    </row>
    <row r="220" spans="10:29">
      <c r="J220" s="3"/>
      <c r="K220" s="3"/>
      <c r="L220" s="3"/>
      <c r="M220" s="3"/>
      <c r="N220" s="3"/>
      <c r="O220" s="3"/>
      <c r="P220" s="3"/>
      <c r="AC220"/>
    </row>
    <row r="221" spans="10:29">
      <c r="J221" s="3"/>
      <c r="K221" s="3"/>
      <c r="L221" s="3"/>
      <c r="M221" s="3"/>
      <c r="N221" s="3"/>
      <c r="O221" s="3"/>
      <c r="P221" s="3"/>
      <c r="AC221"/>
    </row>
    <row r="222" spans="10:29">
      <c r="J222" s="3"/>
      <c r="K222" s="3"/>
      <c r="L222" s="3"/>
      <c r="M222" s="3"/>
      <c r="N222" s="3"/>
      <c r="O222" s="3"/>
      <c r="P222" s="3"/>
      <c r="AC222"/>
    </row>
    <row r="223" spans="10:29">
      <c r="J223" s="3"/>
      <c r="K223" s="3"/>
      <c r="L223" s="3"/>
      <c r="M223" s="3"/>
      <c r="N223" s="3"/>
      <c r="O223" s="3"/>
      <c r="P223" s="3"/>
      <c r="AC223"/>
    </row>
    <row r="224" spans="10:29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</row>
    <row r="257" spans="10:16">
      <c r="J257" s="3"/>
      <c r="K257" s="3"/>
      <c r="L257" s="3"/>
      <c r="M257" s="3"/>
      <c r="N257" s="3"/>
      <c r="O257" s="3"/>
      <c r="P257" s="3"/>
    </row>
    <row r="258" spans="10:16">
      <c r="J258" s="3"/>
      <c r="K258" s="3"/>
      <c r="L258" s="3"/>
      <c r="M258" s="3"/>
      <c r="N258" s="3"/>
      <c r="O258" s="3"/>
      <c r="P258" s="3"/>
    </row>
    <row r="259" spans="10:16">
      <c r="J259" s="3"/>
      <c r="K259" s="3"/>
      <c r="L259" s="3"/>
      <c r="M259" s="3"/>
      <c r="N259" s="3"/>
      <c r="O259" s="3"/>
      <c r="P259" s="3"/>
    </row>
    <row r="260" spans="10:16">
      <c r="J260" s="3"/>
      <c r="K260" s="3"/>
      <c r="L260" s="3"/>
      <c r="M260" s="3"/>
      <c r="N260" s="3"/>
      <c r="O260" s="3"/>
      <c r="P260" s="3"/>
    </row>
    <row r="261" spans="10:16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4B092-1951-4106-B875-722B37212093}">
  <sheetPr codeName="Sheet14"/>
  <dimension ref="A1:AG318"/>
  <sheetViews>
    <sheetView topLeftCell="A3" zoomScale="55" zoomScaleNormal="55" workbookViewId="0">
      <selection activeCell="O3" sqref="O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"/>
      <c r="O1" s="1"/>
      <c r="P1" s="1"/>
      <c r="AC1" s="16"/>
      <c r="AD1" s="16"/>
      <c r="AE1" s="16"/>
    </row>
    <row r="2" spans="1:33">
      <c r="B2" s="15" t="s">
        <v>1</v>
      </c>
      <c r="C2" s="15"/>
      <c r="D2" s="15"/>
      <c r="E2" s="15" t="s">
        <v>2</v>
      </c>
      <c r="F2" s="15"/>
      <c r="G2" s="15"/>
      <c r="H2" s="15"/>
      <c r="I2" s="15"/>
      <c r="J2" s="16" t="s">
        <v>3</v>
      </c>
      <c r="K2" s="16"/>
      <c r="L2" s="16" t="s">
        <v>4</v>
      </c>
      <c r="M2" s="16"/>
      <c r="N2" s="16" t="s">
        <v>5</v>
      </c>
      <c r="O2" s="16"/>
      <c r="P2" s="4"/>
      <c r="AC2" s="5"/>
      <c r="AD2" s="16" t="s">
        <v>6</v>
      </c>
      <c r="AE2" s="16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1883</v>
      </c>
      <c r="B4" s="3" t="str">
        <f>MID(A4,12,8)&amp;"."&amp;RIGHT(A4,3)</f>
        <v>14:05:34.788</v>
      </c>
      <c r="C4" s="3">
        <f>LEFT(B4,2)*3600+MID(B4,4,2)*60+RIGHT(B4,6)</f>
        <v>50734.788</v>
      </c>
      <c r="D4" s="3">
        <f>C4-$C$4</f>
        <v>0</v>
      </c>
      <c r="E4" s="3">
        <v>1236.23</v>
      </c>
      <c r="F4" s="3">
        <v>1341.67</v>
      </c>
      <c r="G4" s="3">
        <v>15645.5</v>
      </c>
      <c r="H4" s="3">
        <v>670</v>
      </c>
      <c r="I4" s="10">
        <v>-1.38839E+62</v>
      </c>
      <c r="J4">
        <f>ROUND(E4*COS(-1.3*PI()/180)-F4*SIN(-1.3*PI()/180),3)</f>
        <v>1266.3510000000001</v>
      </c>
      <c r="K4">
        <f>ROUND(E4*SIN(-1.3*PI()/180)+F4*COS(-1.3*PI()/180),3)</f>
        <v>1313.278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10.319999694824219</v>
      </c>
      <c r="AE4">
        <v>-9.9399995803833008</v>
      </c>
      <c r="AF4">
        <f>AD4</f>
        <v>10.319999694824219</v>
      </c>
      <c r="AG4">
        <f>AE4</f>
        <v>-9.9399995803833008</v>
      </c>
    </row>
    <row r="5" spans="1:33">
      <c r="A5" s="3" t="s">
        <v>1884</v>
      </c>
      <c r="B5" s="3" t="str">
        <f t="shared" ref="B5:B68" si="0">MID(A5,12,8)&amp;"."&amp;RIGHT(A5,3)</f>
        <v>14:05:34.876</v>
      </c>
      <c r="C5" s="3">
        <f t="shared" ref="C5:C68" si="1">LEFT(B5,2)*3600+MID(B5,4,2)*60+RIGHT(B5,6)</f>
        <v>50734.875999999997</v>
      </c>
      <c r="D5" s="3">
        <f t="shared" ref="D5:D68" si="2">C5-$C$4</f>
        <v>8.7999999996100087E-2</v>
      </c>
      <c r="E5" s="3">
        <v>1239.26</v>
      </c>
      <c r="F5" s="3">
        <v>1346.26</v>
      </c>
      <c r="G5" s="3">
        <v>15640</v>
      </c>
      <c r="H5" s="3">
        <v>669</v>
      </c>
      <c r="I5" s="10">
        <v>-4.6279800000000002E+61</v>
      </c>
      <c r="J5">
        <f t="shared" ref="J5:J68" si="3">ROUND(E5*COS(-1.3*PI()/180)-F5*SIN(-1.3*PI()/180),3)</f>
        <v>1269.4839999999999</v>
      </c>
      <c r="K5">
        <f t="shared" ref="K5:K68" si="4">ROUND(E5*SIN(-1.3*PI()/180)+F5*COS(-1.3*PI()/180),3)</f>
        <v>1317.798</v>
      </c>
      <c r="L5">
        <f t="shared" ref="L5:L68" si="5">J5-$J$4</f>
        <v>3.1329999999998108</v>
      </c>
      <c r="M5">
        <f t="shared" ref="M5:M68" si="6">K5-$K$4</f>
        <v>4.5199999999999818</v>
      </c>
      <c r="N5">
        <f t="shared" ref="N5:O68" si="7">L5*0.001</f>
        <v>3.1329999999998108E-3</v>
      </c>
      <c r="O5">
        <f t="shared" si="7"/>
        <v>4.5199999999999815E-3</v>
      </c>
      <c r="AC5">
        <v>6.8000000000000005E-2</v>
      </c>
      <c r="AD5">
        <v>11.829999923706055</v>
      </c>
      <c r="AE5">
        <v>-8.9799995422363281</v>
      </c>
      <c r="AF5">
        <f t="shared" ref="AF5:AF68" si="8">AD5</f>
        <v>11.829999923706055</v>
      </c>
      <c r="AG5">
        <f t="shared" ref="AG5:AG68" si="9">AE5</f>
        <v>-8.9799995422363281</v>
      </c>
    </row>
    <row r="6" spans="1:33">
      <c r="A6" s="3" t="s">
        <v>1885</v>
      </c>
      <c r="B6" s="3" t="str">
        <f t="shared" si="0"/>
        <v>14:05:34.968</v>
      </c>
      <c r="C6" s="3">
        <f t="shared" si="1"/>
        <v>50734.968000000001</v>
      </c>
      <c r="D6" s="3">
        <f t="shared" si="2"/>
        <v>0.18000000000029104</v>
      </c>
      <c r="E6" s="3">
        <v>1240.32</v>
      </c>
      <c r="F6" s="3">
        <v>1347.96</v>
      </c>
      <c r="G6" s="3">
        <v>15638</v>
      </c>
      <c r="H6" s="3">
        <v>675.5</v>
      </c>
      <c r="I6" s="3">
        <v>480.5</v>
      </c>
      <c r="J6">
        <f t="shared" si="3"/>
        <v>1270.5820000000001</v>
      </c>
      <c r="K6">
        <f t="shared" si="4"/>
        <v>1319.473</v>
      </c>
      <c r="L6">
        <f t="shared" si="5"/>
        <v>4.2309999999999945</v>
      </c>
      <c r="M6">
        <f t="shared" si="6"/>
        <v>6.1949999999999363</v>
      </c>
      <c r="N6">
        <f t="shared" si="7"/>
        <v>4.2309999999999943E-3</v>
      </c>
      <c r="O6">
        <f t="shared" si="7"/>
        <v>6.1949999999999367E-3</v>
      </c>
      <c r="AC6">
        <v>0.11799999999999999</v>
      </c>
      <c r="AD6">
        <v>11.829999923706055</v>
      </c>
      <c r="AE6">
        <v>-8.380000114440918</v>
      </c>
      <c r="AF6">
        <f t="shared" si="8"/>
        <v>11.829999923706055</v>
      </c>
      <c r="AG6">
        <f t="shared" si="9"/>
        <v>-8.380000114440918</v>
      </c>
    </row>
    <row r="7" spans="1:33">
      <c r="A7" s="3" t="s">
        <v>1886</v>
      </c>
      <c r="B7" s="3" t="str">
        <f t="shared" si="0"/>
        <v>14:05:35.061</v>
      </c>
      <c r="C7" s="3">
        <f t="shared" si="1"/>
        <v>50735.061000000002</v>
      </c>
      <c r="D7" s="3">
        <f t="shared" si="2"/>
        <v>0.27300000000104774</v>
      </c>
      <c r="E7" s="3">
        <v>1234.92</v>
      </c>
      <c r="F7" s="3">
        <v>1339.54</v>
      </c>
      <c r="G7" s="3">
        <v>15648</v>
      </c>
      <c r="H7" s="3">
        <v>680</v>
      </c>
      <c r="I7" s="3">
        <v>480.5</v>
      </c>
      <c r="J7">
        <f t="shared" si="3"/>
        <v>1264.9929999999999</v>
      </c>
      <c r="K7">
        <f t="shared" si="4"/>
        <v>1311.1780000000001</v>
      </c>
      <c r="L7">
        <f t="shared" si="5"/>
        <v>-1.3580000000001746</v>
      </c>
      <c r="M7">
        <f t="shared" si="6"/>
        <v>-2.0999999999999091</v>
      </c>
      <c r="N7">
        <f t="shared" si="7"/>
        <v>-1.3580000000001746E-3</v>
      </c>
      <c r="O7">
        <f t="shared" si="7"/>
        <v>-2.0999999999999092E-3</v>
      </c>
      <c r="AC7">
        <v>0.19600000000000001</v>
      </c>
      <c r="AD7">
        <v>12.25</v>
      </c>
      <c r="AE7">
        <v>-6.2800002098083496</v>
      </c>
      <c r="AF7">
        <f t="shared" si="8"/>
        <v>12.25</v>
      </c>
      <c r="AG7">
        <f t="shared" si="9"/>
        <v>-6.2800002098083496</v>
      </c>
    </row>
    <row r="8" spans="1:33">
      <c r="A8" s="3" t="s">
        <v>1887</v>
      </c>
      <c r="B8" s="3" t="str">
        <f t="shared" si="0"/>
        <v>14:05:35.157</v>
      </c>
      <c r="C8" s="3">
        <f t="shared" si="1"/>
        <v>50735.156999999999</v>
      </c>
      <c r="D8" s="3">
        <f t="shared" si="2"/>
        <v>0.36899999999877764</v>
      </c>
      <c r="E8" s="3">
        <v>1239.8</v>
      </c>
      <c r="F8" s="3">
        <v>1347.11</v>
      </c>
      <c r="G8" s="3">
        <v>15639</v>
      </c>
      <c r="H8" s="3">
        <v>687</v>
      </c>
      <c r="I8" s="3">
        <v>480.5</v>
      </c>
      <c r="J8">
        <f t="shared" si="3"/>
        <v>1270.0429999999999</v>
      </c>
      <c r="K8">
        <f t="shared" si="4"/>
        <v>1318.636</v>
      </c>
      <c r="L8">
        <f t="shared" si="5"/>
        <v>3.6919999999997799</v>
      </c>
      <c r="M8">
        <f t="shared" si="6"/>
        <v>5.3579999999999472</v>
      </c>
      <c r="N8">
        <f t="shared" si="7"/>
        <v>3.6919999999997801E-3</v>
      </c>
      <c r="O8">
        <f t="shared" si="7"/>
        <v>5.357999999999947E-3</v>
      </c>
      <c r="AC8">
        <v>0.25900000000000001</v>
      </c>
      <c r="AD8">
        <v>10.600000381469727</v>
      </c>
      <c r="AE8">
        <v>-7.1399998664855957</v>
      </c>
      <c r="AF8">
        <f t="shared" si="8"/>
        <v>10.600000381469727</v>
      </c>
      <c r="AG8">
        <f t="shared" si="9"/>
        <v>-7.1399998664855957</v>
      </c>
    </row>
    <row r="9" spans="1:33">
      <c r="A9" s="3" t="s">
        <v>1888</v>
      </c>
      <c r="B9" s="3" t="str">
        <f t="shared" si="0"/>
        <v>14:05:35.252</v>
      </c>
      <c r="C9" s="3">
        <f t="shared" si="1"/>
        <v>50735.252</v>
      </c>
      <c r="D9" s="3">
        <f t="shared" si="2"/>
        <v>0.46399999999994179</v>
      </c>
      <c r="E9" s="3">
        <v>1237.07</v>
      </c>
      <c r="F9" s="3">
        <v>1342.91</v>
      </c>
      <c r="G9" s="3">
        <v>15644</v>
      </c>
      <c r="H9" s="3">
        <v>684.5</v>
      </c>
      <c r="I9" s="3">
        <v>480.5</v>
      </c>
      <c r="J9">
        <f t="shared" si="3"/>
        <v>1267.2190000000001</v>
      </c>
      <c r="K9">
        <f t="shared" si="4"/>
        <v>1314.499</v>
      </c>
      <c r="L9">
        <f t="shared" si="5"/>
        <v>0.86799999999993815</v>
      </c>
      <c r="M9">
        <f t="shared" si="6"/>
        <v>1.2210000000000036</v>
      </c>
      <c r="N9">
        <f t="shared" si="7"/>
        <v>8.6799999999993816E-4</v>
      </c>
      <c r="O9">
        <f t="shared" si="7"/>
        <v>1.2210000000000038E-3</v>
      </c>
      <c r="AC9">
        <v>0.33700000000000002</v>
      </c>
      <c r="AD9">
        <v>10.199999809265137</v>
      </c>
      <c r="AE9">
        <v>-7.2899999618530273</v>
      </c>
      <c r="AF9">
        <f t="shared" si="8"/>
        <v>10.199999809265137</v>
      </c>
      <c r="AG9">
        <f t="shared" si="9"/>
        <v>-7.2899999618530273</v>
      </c>
    </row>
    <row r="10" spans="1:33">
      <c r="A10" s="3" t="s">
        <v>1889</v>
      </c>
      <c r="B10" s="3" t="str">
        <f t="shared" si="0"/>
        <v>14:05:35.349</v>
      </c>
      <c r="C10" s="3">
        <f t="shared" si="1"/>
        <v>50735.349000000002</v>
      </c>
      <c r="D10" s="3">
        <f t="shared" si="2"/>
        <v>0.5610000000015134</v>
      </c>
      <c r="E10" s="3">
        <v>1237.6099999999999</v>
      </c>
      <c r="F10" s="3">
        <v>1343.76</v>
      </c>
      <c r="G10" s="3">
        <v>15643</v>
      </c>
      <c r="H10" s="3">
        <v>689</v>
      </c>
      <c r="I10" s="3">
        <v>480.5</v>
      </c>
      <c r="J10">
        <f t="shared" si="3"/>
        <v>1267.778</v>
      </c>
      <c r="K10">
        <f t="shared" si="4"/>
        <v>1315.336</v>
      </c>
      <c r="L10">
        <f t="shared" si="5"/>
        <v>1.4269999999999072</v>
      </c>
      <c r="M10">
        <f t="shared" si="6"/>
        <v>2.0579999999999927</v>
      </c>
      <c r="N10">
        <f t="shared" si="7"/>
        <v>1.4269999999999073E-3</v>
      </c>
      <c r="O10">
        <f t="shared" si="7"/>
        <v>2.0579999999999926E-3</v>
      </c>
      <c r="AC10">
        <v>0.41199999999999998</v>
      </c>
      <c r="AD10">
        <v>11.210000038146973</v>
      </c>
      <c r="AE10">
        <v>-5.1100001335144043</v>
      </c>
      <c r="AF10">
        <f t="shared" si="8"/>
        <v>11.210000038146973</v>
      </c>
      <c r="AG10">
        <f t="shared" si="9"/>
        <v>-5.1100001335144043</v>
      </c>
    </row>
    <row r="11" spans="1:33">
      <c r="A11" s="3" t="s">
        <v>1890</v>
      </c>
      <c r="B11" s="3" t="str">
        <f t="shared" si="0"/>
        <v>14:05:35.444</v>
      </c>
      <c r="C11" s="3">
        <f t="shared" si="1"/>
        <v>50735.444000000003</v>
      </c>
      <c r="D11" s="3">
        <f t="shared" si="2"/>
        <v>0.65600000000267755</v>
      </c>
      <c r="E11" s="3">
        <v>1242.74</v>
      </c>
      <c r="F11" s="3">
        <v>1351.75</v>
      </c>
      <c r="G11" s="3">
        <v>15633.5</v>
      </c>
      <c r="H11" s="3">
        <v>694.5</v>
      </c>
      <c r="I11" s="3">
        <v>480.5</v>
      </c>
      <c r="J11">
        <f t="shared" si="3"/>
        <v>1273.088</v>
      </c>
      <c r="K11">
        <f t="shared" si="4"/>
        <v>1323.2080000000001</v>
      </c>
      <c r="L11">
        <f t="shared" si="5"/>
        <v>6.7369999999998527</v>
      </c>
      <c r="M11">
        <f t="shared" si="6"/>
        <v>9.9300000000000637</v>
      </c>
      <c r="N11">
        <f t="shared" si="7"/>
        <v>6.7369999999998525E-3</v>
      </c>
      <c r="O11">
        <f t="shared" si="7"/>
        <v>9.9300000000000638E-3</v>
      </c>
      <c r="AC11">
        <v>0.48899999999999999</v>
      </c>
      <c r="AD11">
        <v>8.8400001525878906</v>
      </c>
      <c r="AE11">
        <v>-5.380000114440918</v>
      </c>
      <c r="AF11">
        <f t="shared" si="8"/>
        <v>8.8400001525878906</v>
      </c>
      <c r="AG11">
        <f t="shared" si="9"/>
        <v>-5.380000114440918</v>
      </c>
    </row>
    <row r="12" spans="1:33">
      <c r="A12" s="3" t="s">
        <v>1891</v>
      </c>
      <c r="B12" s="3" t="str">
        <f t="shared" si="0"/>
        <v>14:05:35.537</v>
      </c>
      <c r="C12" s="3">
        <f t="shared" si="1"/>
        <v>50735.536999999997</v>
      </c>
      <c r="D12" s="3">
        <f t="shared" si="2"/>
        <v>0.74899999999615829</v>
      </c>
      <c r="E12" s="3">
        <v>1237.94</v>
      </c>
      <c r="F12" s="3">
        <v>1344.14</v>
      </c>
      <c r="G12" s="3">
        <v>15642.5</v>
      </c>
      <c r="H12" s="3">
        <v>691</v>
      </c>
      <c r="I12" s="3">
        <v>480.5</v>
      </c>
      <c r="J12">
        <f t="shared" si="3"/>
        <v>1268.116</v>
      </c>
      <c r="K12">
        <f t="shared" si="4"/>
        <v>1315.7080000000001</v>
      </c>
      <c r="L12">
        <f t="shared" si="5"/>
        <v>1.7649999999998727</v>
      </c>
      <c r="M12">
        <f t="shared" si="6"/>
        <v>2.4300000000000637</v>
      </c>
      <c r="N12">
        <f t="shared" si="7"/>
        <v>1.7649999999998728E-3</v>
      </c>
      <c r="O12">
        <f t="shared" si="7"/>
        <v>2.4300000000000636E-3</v>
      </c>
      <c r="AC12">
        <v>0.53600000000000003</v>
      </c>
      <c r="AD12">
        <v>11.699999809265137</v>
      </c>
      <c r="AE12">
        <v>-4.559999942779541</v>
      </c>
      <c r="AF12">
        <f t="shared" si="8"/>
        <v>11.699999809265137</v>
      </c>
      <c r="AG12">
        <f t="shared" si="9"/>
        <v>-4.559999942779541</v>
      </c>
    </row>
    <row r="13" spans="1:33">
      <c r="A13" s="3" t="s">
        <v>1892</v>
      </c>
      <c r="B13" s="3" t="str">
        <f t="shared" si="0"/>
        <v>14:05:35.630</v>
      </c>
      <c r="C13" s="3">
        <f t="shared" si="1"/>
        <v>50735.63</v>
      </c>
      <c r="D13" s="3">
        <f t="shared" si="2"/>
        <v>0.84199999999691499</v>
      </c>
      <c r="E13" s="3">
        <v>1241.1600000000001</v>
      </c>
      <c r="F13" s="3">
        <v>1349.2</v>
      </c>
      <c r="G13" s="3">
        <v>15636.5</v>
      </c>
      <c r="H13" s="3">
        <v>692.5</v>
      </c>
      <c r="I13" s="3">
        <v>480.5</v>
      </c>
      <c r="J13">
        <f t="shared" si="3"/>
        <v>1271.45</v>
      </c>
      <c r="K13">
        <f t="shared" si="4"/>
        <v>1320.694</v>
      </c>
      <c r="L13">
        <f t="shared" si="5"/>
        <v>5.0989999999999327</v>
      </c>
      <c r="M13">
        <f t="shared" si="6"/>
        <v>7.41599999999994</v>
      </c>
      <c r="N13">
        <f t="shared" si="7"/>
        <v>5.0989999999999326E-3</v>
      </c>
      <c r="O13">
        <f t="shared" si="7"/>
        <v>7.41599999999994E-3</v>
      </c>
      <c r="AC13">
        <v>0.60899999999999999</v>
      </c>
      <c r="AD13">
        <v>12.079999923706055</v>
      </c>
      <c r="AE13">
        <v>-7.119999885559082</v>
      </c>
      <c r="AF13">
        <f t="shared" si="8"/>
        <v>12.079999923706055</v>
      </c>
      <c r="AG13">
        <f t="shared" si="9"/>
        <v>-7.119999885559082</v>
      </c>
    </row>
    <row r="14" spans="1:33">
      <c r="A14" s="3" t="s">
        <v>1893</v>
      </c>
      <c r="B14" s="3" t="str">
        <f t="shared" si="0"/>
        <v>14:05:35.726</v>
      </c>
      <c r="C14" s="3">
        <f t="shared" si="1"/>
        <v>50735.726000000002</v>
      </c>
      <c r="D14" s="3">
        <f t="shared" si="2"/>
        <v>0.93800000000192085</v>
      </c>
      <c r="E14" s="3">
        <v>1244.3800000000001</v>
      </c>
      <c r="F14" s="3">
        <v>1354.27</v>
      </c>
      <c r="G14" s="3">
        <v>15630.5</v>
      </c>
      <c r="H14" s="3">
        <v>694.5</v>
      </c>
      <c r="I14" s="3">
        <v>480.5</v>
      </c>
      <c r="J14">
        <f t="shared" si="3"/>
        <v>1274.7840000000001</v>
      </c>
      <c r="K14">
        <f t="shared" si="4"/>
        <v>1325.69</v>
      </c>
      <c r="L14">
        <f t="shared" si="5"/>
        <v>8.4329999999999927</v>
      </c>
      <c r="M14">
        <f t="shared" si="6"/>
        <v>12.412000000000035</v>
      </c>
      <c r="N14">
        <f t="shared" si="7"/>
        <v>8.4329999999999926E-3</v>
      </c>
      <c r="O14">
        <f t="shared" si="7"/>
        <v>1.2412000000000034E-2</v>
      </c>
      <c r="AC14">
        <v>0.68100000000000005</v>
      </c>
      <c r="AD14">
        <v>10.569999694824219</v>
      </c>
      <c r="AE14">
        <v>-6.6100001335144043</v>
      </c>
      <c r="AF14">
        <f t="shared" si="8"/>
        <v>10.569999694824219</v>
      </c>
      <c r="AG14">
        <f t="shared" si="9"/>
        <v>-6.6100001335144043</v>
      </c>
    </row>
    <row r="15" spans="1:33">
      <c r="A15" s="3" t="s">
        <v>1894</v>
      </c>
      <c r="B15" s="3" t="str">
        <f t="shared" si="0"/>
        <v>14:05:35.821</v>
      </c>
      <c r="C15" s="3">
        <f t="shared" si="1"/>
        <v>50735.821000000004</v>
      </c>
      <c r="D15" s="3">
        <f t="shared" si="2"/>
        <v>1.033000000003085</v>
      </c>
      <c r="E15" s="3">
        <v>1245.74</v>
      </c>
      <c r="F15" s="3">
        <v>1356.36</v>
      </c>
      <c r="G15" s="3">
        <v>15628</v>
      </c>
      <c r="H15" s="3">
        <v>694.5</v>
      </c>
      <c r="I15" s="3">
        <v>480.5</v>
      </c>
      <c r="J15">
        <f t="shared" si="3"/>
        <v>1276.192</v>
      </c>
      <c r="K15">
        <f t="shared" si="4"/>
        <v>1327.748</v>
      </c>
      <c r="L15">
        <f t="shared" si="5"/>
        <v>9.8409999999998945</v>
      </c>
      <c r="M15">
        <f t="shared" si="6"/>
        <v>14.470000000000027</v>
      </c>
      <c r="N15">
        <f t="shared" si="7"/>
        <v>9.840999999999895E-3</v>
      </c>
      <c r="O15">
        <f t="shared" si="7"/>
        <v>1.4470000000000028E-2</v>
      </c>
      <c r="AC15">
        <v>0.752</v>
      </c>
      <c r="AD15">
        <v>12.760000228881836</v>
      </c>
      <c r="AE15">
        <v>-6.8299999237060547</v>
      </c>
      <c r="AF15">
        <f t="shared" si="8"/>
        <v>12.760000228881836</v>
      </c>
      <c r="AG15">
        <f t="shared" si="9"/>
        <v>-6.8299999237060547</v>
      </c>
    </row>
    <row r="16" spans="1:33">
      <c r="A16" s="3" t="s">
        <v>1895</v>
      </c>
      <c r="B16" s="3" t="str">
        <f t="shared" si="0"/>
        <v>14:05:35.916</v>
      </c>
      <c r="C16" s="3">
        <f t="shared" si="1"/>
        <v>50735.915999999997</v>
      </c>
      <c r="D16" s="3">
        <f t="shared" si="2"/>
        <v>1.1279999999969732</v>
      </c>
      <c r="E16" s="3">
        <v>1238.96</v>
      </c>
      <c r="F16" s="3">
        <v>1345.86</v>
      </c>
      <c r="G16" s="3">
        <v>15640.5</v>
      </c>
      <c r="H16" s="3">
        <v>687</v>
      </c>
      <c r="I16" s="3">
        <v>480.5</v>
      </c>
      <c r="J16">
        <f t="shared" si="3"/>
        <v>1269.175</v>
      </c>
      <c r="K16">
        <f t="shared" si="4"/>
        <v>1317.405</v>
      </c>
      <c r="L16">
        <f t="shared" si="5"/>
        <v>2.8239999999998417</v>
      </c>
      <c r="M16">
        <f t="shared" si="6"/>
        <v>4.1269999999999527</v>
      </c>
      <c r="N16">
        <f t="shared" si="7"/>
        <v>2.8239999999998418E-3</v>
      </c>
      <c r="O16">
        <f t="shared" si="7"/>
        <v>4.1269999999999528E-3</v>
      </c>
      <c r="AC16">
        <v>0.81699999999999995</v>
      </c>
      <c r="AD16">
        <v>11.670000076293945</v>
      </c>
      <c r="AE16">
        <v>-7.3299999237060547</v>
      </c>
      <c r="AF16">
        <f t="shared" si="8"/>
        <v>11.670000076293945</v>
      </c>
      <c r="AG16">
        <f t="shared" si="9"/>
        <v>-7.3299999237060547</v>
      </c>
    </row>
    <row r="17" spans="1:33">
      <c r="A17" s="3" t="s">
        <v>1896</v>
      </c>
      <c r="B17" s="3" t="str">
        <f t="shared" si="0"/>
        <v>14:05:36.013</v>
      </c>
      <c r="C17" s="3">
        <f t="shared" si="1"/>
        <v>50736.012999999999</v>
      </c>
      <c r="D17" s="3">
        <f t="shared" si="2"/>
        <v>1.2249999999985448</v>
      </c>
      <c r="E17" s="3">
        <v>1238.6600000000001</v>
      </c>
      <c r="F17" s="3">
        <v>1345.46</v>
      </c>
      <c r="G17" s="3">
        <v>15641</v>
      </c>
      <c r="H17" s="3">
        <v>689.5</v>
      </c>
      <c r="I17" s="3">
        <v>480.5</v>
      </c>
      <c r="J17">
        <f t="shared" si="3"/>
        <v>1268.866</v>
      </c>
      <c r="K17">
        <f t="shared" si="4"/>
        <v>1317.0119999999999</v>
      </c>
      <c r="L17">
        <f t="shared" si="5"/>
        <v>2.5149999999998727</v>
      </c>
      <c r="M17">
        <f t="shared" si="6"/>
        <v>3.7339999999999236</v>
      </c>
      <c r="N17">
        <f t="shared" si="7"/>
        <v>2.5149999999998728E-3</v>
      </c>
      <c r="O17">
        <f t="shared" si="7"/>
        <v>3.7339999999999236E-3</v>
      </c>
      <c r="AC17">
        <v>0.88500000000000001</v>
      </c>
      <c r="AD17">
        <v>11.510000228881836</v>
      </c>
      <c r="AE17">
        <v>-6.1100001335144043</v>
      </c>
      <c r="AF17">
        <f t="shared" si="8"/>
        <v>11.510000228881836</v>
      </c>
      <c r="AG17">
        <f t="shared" si="9"/>
        <v>-6.1100001335144043</v>
      </c>
    </row>
    <row r="18" spans="1:33">
      <c r="A18" s="3" t="s">
        <v>1897</v>
      </c>
      <c r="B18" s="3" t="str">
        <f t="shared" si="0"/>
        <v>14:05:36.106</v>
      </c>
      <c r="C18" s="3">
        <f t="shared" si="1"/>
        <v>50736.106</v>
      </c>
      <c r="D18" s="3">
        <f t="shared" si="2"/>
        <v>1.3179999999993015</v>
      </c>
      <c r="E18" s="3">
        <v>1237.9000000000001</v>
      </c>
      <c r="F18" s="3">
        <v>1344.16</v>
      </c>
      <c r="G18" s="3">
        <v>15642.5</v>
      </c>
      <c r="H18" s="3">
        <v>685.5</v>
      </c>
      <c r="I18" s="3">
        <v>480.5</v>
      </c>
      <c r="J18">
        <f t="shared" si="3"/>
        <v>1268.077</v>
      </c>
      <c r="K18">
        <f t="shared" si="4"/>
        <v>1315.729</v>
      </c>
      <c r="L18">
        <f t="shared" si="5"/>
        <v>1.7259999999998854</v>
      </c>
      <c r="M18">
        <f t="shared" si="6"/>
        <v>2.4510000000000218</v>
      </c>
      <c r="N18">
        <f t="shared" si="7"/>
        <v>1.7259999999998854E-3</v>
      </c>
      <c r="O18">
        <f t="shared" si="7"/>
        <v>2.4510000000000217E-3</v>
      </c>
      <c r="AC18">
        <v>0.95399999999999996</v>
      </c>
      <c r="AD18">
        <v>10.960000038146973</v>
      </c>
      <c r="AE18">
        <v>-5.8899998664855957</v>
      </c>
      <c r="AF18">
        <f t="shared" si="8"/>
        <v>10.960000038146973</v>
      </c>
      <c r="AG18">
        <f t="shared" si="9"/>
        <v>-5.8899998664855957</v>
      </c>
    </row>
    <row r="19" spans="1:33">
      <c r="A19" s="3" t="s">
        <v>1898</v>
      </c>
      <c r="B19" s="3" t="str">
        <f t="shared" si="0"/>
        <v>14:05:36.199</v>
      </c>
      <c r="C19" s="3">
        <f t="shared" si="1"/>
        <v>50736.199000000001</v>
      </c>
      <c r="D19" s="3">
        <f t="shared" si="2"/>
        <v>1.4110000000000582</v>
      </c>
      <c r="E19" s="3">
        <v>1241.94</v>
      </c>
      <c r="F19" s="3">
        <v>1350.48</v>
      </c>
      <c r="G19" s="3">
        <v>15635</v>
      </c>
      <c r="H19" s="3">
        <v>684.5</v>
      </c>
      <c r="I19" s="3">
        <v>480.5</v>
      </c>
      <c r="J19">
        <f t="shared" si="3"/>
        <v>1272.259</v>
      </c>
      <c r="K19">
        <f t="shared" si="4"/>
        <v>1321.9559999999999</v>
      </c>
      <c r="L19">
        <f t="shared" si="5"/>
        <v>5.9079999999999018</v>
      </c>
      <c r="M19">
        <f t="shared" si="6"/>
        <v>8.6779999999998836</v>
      </c>
      <c r="N19">
        <f t="shared" si="7"/>
        <v>5.907999999999902E-3</v>
      </c>
      <c r="O19">
        <f t="shared" si="7"/>
        <v>8.6779999999998837E-3</v>
      </c>
      <c r="AC19">
        <v>1.0029999999999999</v>
      </c>
      <c r="AD19">
        <v>10.949999809265137</v>
      </c>
      <c r="AE19">
        <v>-4.9200000762939453</v>
      </c>
      <c r="AF19">
        <f t="shared" si="8"/>
        <v>10.949999809265137</v>
      </c>
      <c r="AG19">
        <f t="shared" si="9"/>
        <v>-4.9200000762939453</v>
      </c>
    </row>
    <row r="20" spans="1:33">
      <c r="A20" s="3" t="s">
        <v>1899</v>
      </c>
      <c r="B20" s="3" t="str">
        <f t="shared" si="0"/>
        <v>14:05:36.290</v>
      </c>
      <c r="C20" s="3">
        <f t="shared" si="1"/>
        <v>50736.29</v>
      </c>
      <c r="D20" s="3">
        <f t="shared" si="2"/>
        <v>1.5020000000004075</v>
      </c>
      <c r="E20" s="3">
        <v>1244.0899999999999</v>
      </c>
      <c r="F20" s="3">
        <v>1353.85</v>
      </c>
      <c r="G20" s="3">
        <v>15631</v>
      </c>
      <c r="H20" s="3">
        <v>682</v>
      </c>
      <c r="I20" s="3">
        <v>480.5</v>
      </c>
      <c r="J20">
        <f t="shared" si="3"/>
        <v>1274.4849999999999</v>
      </c>
      <c r="K20">
        <f t="shared" si="4"/>
        <v>1325.2760000000001</v>
      </c>
      <c r="L20">
        <f t="shared" si="5"/>
        <v>8.1339999999997872</v>
      </c>
      <c r="M20">
        <f t="shared" si="6"/>
        <v>11.998000000000047</v>
      </c>
      <c r="N20">
        <f t="shared" si="7"/>
        <v>8.1339999999997872E-3</v>
      </c>
      <c r="O20">
        <f t="shared" si="7"/>
        <v>1.1998000000000047E-2</v>
      </c>
      <c r="AC20">
        <v>1.0620000000000001</v>
      </c>
      <c r="AD20">
        <v>11.430000305175781</v>
      </c>
      <c r="AE20">
        <v>-5.559999942779541</v>
      </c>
      <c r="AF20">
        <f t="shared" si="8"/>
        <v>11.430000305175781</v>
      </c>
      <c r="AG20">
        <f t="shared" si="9"/>
        <v>-5.559999942779541</v>
      </c>
    </row>
    <row r="21" spans="1:33">
      <c r="A21" s="3" t="s">
        <v>1900</v>
      </c>
      <c r="B21" s="3" t="str">
        <f t="shared" si="0"/>
        <v>14:05:36.384</v>
      </c>
      <c r="C21" s="3">
        <f t="shared" si="1"/>
        <v>50736.383999999998</v>
      </c>
      <c r="D21" s="3">
        <f t="shared" si="2"/>
        <v>1.5959999999977299</v>
      </c>
      <c r="E21" s="3">
        <v>1241.69</v>
      </c>
      <c r="F21" s="3">
        <v>1350.05</v>
      </c>
      <c r="G21" s="3">
        <v>15635.5</v>
      </c>
      <c r="H21" s="3">
        <v>680.5</v>
      </c>
      <c r="I21" s="3">
        <v>480.5</v>
      </c>
      <c r="J21">
        <f t="shared" si="3"/>
        <v>1271.999</v>
      </c>
      <c r="K21">
        <f t="shared" si="4"/>
        <v>1321.5319999999999</v>
      </c>
      <c r="L21">
        <f t="shared" si="5"/>
        <v>5.6479999999999109</v>
      </c>
      <c r="M21">
        <f t="shared" si="6"/>
        <v>8.2539999999999054</v>
      </c>
      <c r="N21">
        <f t="shared" si="7"/>
        <v>5.6479999999999109E-3</v>
      </c>
      <c r="O21">
        <f t="shared" si="7"/>
        <v>8.2539999999999055E-3</v>
      </c>
      <c r="AC21">
        <v>1.1120000000000001</v>
      </c>
      <c r="AD21">
        <v>12.020000457763672</v>
      </c>
      <c r="AE21">
        <v>-4.9499998092651367</v>
      </c>
      <c r="AF21">
        <f t="shared" si="8"/>
        <v>12.020000457763672</v>
      </c>
      <c r="AG21">
        <f t="shared" si="9"/>
        <v>-4.9499998092651367</v>
      </c>
    </row>
    <row r="22" spans="1:33">
      <c r="A22" s="3" t="s">
        <v>1901</v>
      </c>
      <c r="B22" s="3" t="str">
        <f t="shared" si="0"/>
        <v>14:05:36.476</v>
      </c>
      <c r="C22" s="3">
        <f t="shared" si="1"/>
        <v>50736.476000000002</v>
      </c>
      <c r="D22" s="3">
        <f t="shared" si="2"/>
        <v>1.6880000000019209</v>
      </c>
      <c r="E22" s="3">
        <v>1242.2</v>
      </c>
      <c r="F22" s="3">
        <v>1350.91</v>
      </c>
      <c r="G22" s="3">
        <v>15634.5</v>
      </c>
      <c r="H22" s="3">
        <v>669</v>
      </c>
      <c r="I22" s="3">
        <v>480.5</v>
      </c>
      <c r="J22">
        <f t="shared" si="3"/>
        <v>1272.529</v>
      </c>
      <c r="K22">
        <f t="shared" si="4"/>
        <v>1322.38</v>
      </c>
      <c r="L22">
        <f t="shared" si="5"/>
        <v>6.1779999999998836</v>
      </c>
      <c r="M22">
        <f t="shared" si="6"/>
        <v>9.1020000000000891</v>
      </c>
      <c r="N22">
        <f t="shared" si="7"/>
        <v>6.1779999999998841E-3</v>
      </c>
      <c r="O22">
        <f t="shared" si="7"/>
        <v>9.1020000000000892E-3</v>
      </c>
      <c r="AC22">
        <v>1.181</v>
      </c>
      <c r="AD22">
        <v>11.909999847412109</v>
      </c>
      <c r="AE22">
        <v>-5.7100000381469727</v>
      </c>
      <c r="AF22">
        <f t="shared" si="8"/>
        <v>11.909999847412109</v>
      </c>
      <c r="AG22">
        <f t="shared" si="9"/>
        <v>-5.7100000381469727</v>
      </c>
    </row>
    <row r="23" spans="1:33">
      <c r="A23" s="3" t="s">
        <v>1902</v>
      </c>
      <c r="B23" s="3" t="str">
        <f t="shared" si="0"/>
        <v>14:05:36.569</v>
      </c>
      <c r="C23" s="3">
        <f t="shared" si="1"/>
        <v>50736.569000000003</v>
      </c>
      <c r="D23" s="3">
        <f t="shared" si="2"/>
        <v>1.7810000000026776</v>
      </c>
      <c r="E23" s="3">
        <v>1242.74</v>
      </c>
      <c r="F23" s="3">
        <v>1351.75</v>
      </c>
      <c r="G23" s="3">
        <v>15633.5</v>
      </c>
      <c r="H23" s="3">
        <v>668</v>
      </c>
      <c r="I23" s="3">
        <v>480.5</v>
      </c>
      <c r="J23">
        <f t="shared" si="3"/>
        <v>1273.088</v>
      </c>
      <c r="K23">
        <f t="shared" si="4"/>
        <v>1323.2080000000001</v>
      </c>
      <c r="L23">
        <f t="shared" si="5"/>
        <v>6.7369999999998527</v>
      </c>
      <c r="M23">
        <f t="shared" si="6"/>
        <v>9.9300000000000637</v>
      </c>
      <c r="N23">
        <f t="shared" si="7"/>
        <v>6.7369999999998525E-3</v>
      </c>
      <c r="O23">
        <f t="shared" si="7"/>
        <v>9.9300000000000638E-3</v>
      </c>
      <c r="AC23">
        <v>1.2509999999999999</v>
      </c>
      <c r="AD23">
        <v>11.909999847412109</v>
      </c>
      <c r="AE23">
        <v>-6.1500000953674316</v>
      </c>
      <c r="AF23">
        <f t="shared" si="8"/>
        <v>11.909999847412109</v>
      </c>
      <c r="AG23">
        <f t="shared" si="9"/>
        <v>-6.1500000953674316</v>
      </c>
    </row>
    <row r="24" spans="1:33">
      <c r="A24" s="3" t="s">
        <v>1903</v>
      </c>
      <c r="B24" s="3" t="str">
        <f t="shared" si="0"/>
        <v>14:05:36.664</v>
      </c>
      <c r="C24" s="3">
        <f t="shared" si="1"/>
        <v>50736.663999999997</v>
      </c>
      <c r="D24" s="3">
        <f t="shared" si="2"/>
        <v>1.8759999999965657</v>
      </c>
      <c r="E24" s="3">
        <v>1188.93</v>
      </c>
      <c r="F24" s="3">
        <v>1394.1</v>
      </c>
      <c r="G24" s="3">
        <v>15627</v>
      </c>
      <c r="H24" s="3">
        <v>746</v>
      </c>
      <c r="I24" s="3">
        <v>961</v>
      </c>
      <c r="J24">
        <f t="shared" si="3"/>
        <v>1220.252</v>
      </c>
      <c r="K24">
        <f t="shared" si="4"/>
        <v>1366.768</v>
      </c>
      <c r="L24">
        <f t="shared" si="5"/>
        <v>-46.09900000000016</v>
      </c>
      <c r="M24">
        <f t="shared" si="6"/>
        <v>53.490000000000009</v>
      </c>
      <c r="N24">
        <f t="shared" si="7"/>
        <v>-4.6099000000000161E-2</v>
      </c>
      <c r="O24">
        <f t="shared" si="7"/>
        <v>5.349000000000001E-2</v>
      </c>
      <c r="AC24">
        <v>1.3169999999999999</v>
      </c>
      <c r="AD24">
        <v>12.140000343322754</v>
      </c>
      <c r="AE24">
        <v>-6.1399998664855957</v>
      </c>
      <c r="AF24">
        <f t="shared" si="8"/>
        <v>12.140000343322754</v>
      </c>
      <c r="AG24">
        <f t="shared" si="9"/>
        <v>-6.1399998664855957</v>
      </c>
    </row>
    <row r="25" spans="1:33">
      <c r="A25" s="3" t="s">
        <v>1904</v>
      </c>
      <c r="B25" s="3" t="str">
        <f t="shared" si="0"/>
        <v>14:05:36.756</v>
      </c>
      <c r="C25" s="3">
        <f t="shared" si="1"/>
        <v>50736.756000000001</v>
      </c>
      <c r="D25" s="3">
        <f t="shared" si="2"/>
        <v>1.9680000000007567</v>
      </c>
      <c r="E25" s="3">
        <v>1183.48</v>
      </c>
      <c r="F25" s="3">
        <v>1385.71</v>
      </c>
      <c r="G25" s="3">
        <v>15637</v>
      </c>
      <c r="H25" s="3">
        <v>746</v>
      </c>
      <c r="I25" s="3">
        <v>960.5</v>
      </c>
      <c r="J25">
        <f t="shared" si="3"/>
        <v>1214.6130000000001</v>
      </c>
      <c r="K25">
        <f t="shared" si="4"/>
        <v>1358.5029999999999</v>
      </c>
      <c r="L25">
        <f t="shared" si="5"/>
        <v>-51.738000000000056</v>
      </c>
      <c r="M25">
        <f t="shared" si="6"/>
        <v>45.224999999999909</v>
      </c>
      <c r="N25">
        <f t="shared" si="7"/>
        <v>-5.1738000000000055E-2</v>
      </c>
      <c r="O25">
        <f t="shared" si="7"/>
        <v>4.5224999999999911E-2</v>
      </c>
      <c r="AC25">
        <v>1.403</v>
      </c>
      <c r="AD25">
        <v>11.739999771118164</v>
      </c>
      <c r="AE25">
        <v>-7.1999998092651367</v>
      </c>
      <c r="AF25">
        <f t="shared" si="8"/>
        <v>11.739999771118164</v>
      </c>
      <c r="AG25">
        <f t="shared" si="9"/>
        <v>-7.1999998092651367</v>
      </c>
    </row>
    <row r="26" spans="1:33">
      <c r="A26" s="3" t="s">
        <v>1905</v>
      </c>
      <c r="B26" s="3" t="str">
        <f t="shared" si="0"/>
        <v>14:05:36.850</v>
      </c>
      <c r="C26" s="3">
        <f t="shared" si="1"/>
        <v>50736.85</v>
      </c>
      <c r="D26" s="3">
        <f t="shared" si="2"/>
        <v>2.0619999999980791</v>
      </c>
      <c r="E26" s="3">
        <v>1182.93</v>
      </c>
      <c r="F26" s="3">
        <v>1384.87</v>
      </c>
      <c r="G26" s="3">
        <v>15638</v>
      </c>
      <c r="H26" s="3">
        <v>748</v>
      </c>
      <c r="I26" s="3">
        <v>960.5</v>
      </c>
      <c r="J26">
        <f t="shared" si="3"/>
        <v>1214.0450000000001</v>
      </c>
      <c r="K26">
        <f t="shared" si="4"/>
        <v>1357.6759999999999</v>
      </c>
      <c r="L26">
        <f t="shared" si="5"/>
        <v>-52.30600000000004</v>
      </c>
      <c r="M26">
        <f t="shared" si="6"/>
        <v>44.397999999999911</v>
      </c>
      <c r="N26">
        <f t="shared" si="7"/>
        <v>-5.230600000000004E-2</v>
      </c>
      <c r="O26">
        <f t="shared" si="7"/>
        <v>4.439799999999991E-2</v>
      </c>
      <c r="AC26">
        <v>1.4670000000000001</v>
      </c>
      <c r="AD26">
        <v>11.289999961853027</v>
      </c>
      <c r="AE26">
        <v>-6.5900001525878906</v>
      </c>
      <c r="AF26">
        <f t="shared" si="8"/>
        <v>11.289999961853027</v>
      </c>
      <c r="AG26">
        <f t="shared" si="9"/>
        <v>-6.5900001525878906</v>
      </c>
    </row>
    <row r="27" spans="1:33">
      <c r="A27" s="3" t="s">
        <v>1906</v>
      </c>
      <c r="B27" s="3" t="str">
        <f t="shared" si="0"/>
        <v>14:05:36.942</v>
      </c>
      <c r="C27" s="3">
        <f t="shared" si="1"/>
        <v>50736.942000000003</v>
      </c>
      <c r="D27" s="3">
        <f t="shared" si="2"/>
        <v>2.1540000000022701</v>
      </c>
      <c r="E27" s="3">
        <v>1186.2</v>
      </c>
      <c r="F27" s="3">
        <v>1389.9</v>
      </c>
      <c r="G27" s="3">
        <v>15632</v>
      </c>
      <c r="H27" s="3">
        <v>746</v>
      </c>
      <c r="I27" s="3">
        <v>960</v>
      </c>
      <c r="J27">
        <f t="shared" si="3"/>
        <v>1217.4280000000001</v>
      </c>
      <c r="K27">
        <f t="shared" si="4"/>
        <v>1362.6310000000001</v>
      </c>
      <c r="L27">
        <f t="shared" si="5"/>
        <v>-48.923000000000002</v>
      </c>
      <c r="M27">
        <f t="shared" si="6"/>
        <v>49.353000000000065</v>
      </c>
      <c r="N27">
        <f t="shared" si="7"/>
        <v>-4.8923000000000001E-2</v>
      </c>
      <c r="O27">
        <f t="shared" si="7"/>
        <v>4.9353000000000063E-2</v>
      </c>
      <c r="AC27">
        <v>1.524</v>
      </c>
      <c r="AD27">
        <v>10.880000114440918</v>
      </c>
      <c r="AE27">
        <v>-7.8299999237060547</v>
      </c>
      <c r="AF27">
        <f t="shared" si="8"/>
        <v>10.880000114440918</v>
      </c>
      <c r="AG27">
        <f t="shared" si="9"/>
        <v>-7.8299999237060547</v>
      </c>
    </row>
    <row r="28" spans="1:33">
      <c r="A28" s="3" t="s">
        <v>1907</v>
      </c>
      <c r="B28" s="3" t="str">
        <f t="shared" si="0"/>
        <v>14:05:37.034</v>
      </c>
      <c r="C28" s="3">
        <f t="shared" si="1"/>
        <v>50737.034</v>
      </c>
      <c r="D28" s="3">
        <f t="shared" si="2"/>
        <v>2.2459999999991851</v>
      </c>
      <c r="E28" s="3">
        <v>1195.46</v>
      </c>
      <c r="F28" s="3">
        <v>1404.16</v>
      </c>
      <c r="G28" s="3">
        <v>15615</v>
      </c>
      <c r="H28" s="3">
        <v>747</v>
      </c>
      <c r="I28" s="3">
        <v>960</v>
      </c>
      <c r="J28">
        <f t="shared" si="3"/>
        <v>1227.009</v>
      </c>
      <c r="K28">
        <f t="shared" si="4"/>
        <v>1376.6769999999999</v>
      </c>
      <c r="L28">
        <f t="shared" si="5"/>
        <v>-39.342000000000098</v>
      </c>
      <c r="M28">
        <f t="shared" si="6"/>
        <v>63.398999999999887</v>
      </c>
      <c r="N28">
        <f t="shared" si="7"/>
        <v>-3.9342000000000099E-2</v>
      </c>
      <c r="O28">
        <f t="shared" si="7"/>
        <v>6.3398999999999886E-2</v>
      </c>
      <c r="AC28">
        <v>1.5860000000000001</v>
      </c>
      <c r="AD28">
        <v>12.510000228881836</v>
      </c>
      <c r="AE28">
        <v>-8.1400003433227539</v>
      </c>
      <c r="AF28">
        <f t="shared" si="8"/>
        <v>12.510000228881836</v>
      </c>
      <c r="AG28">
        <f t="shared" si="9"/>
        <v>-8.1400003433227539</v>
      </c>
    </row>
    <row r="29" spans="1:33">
      <c r="A29" s="3" t="s">
        <v>1908</v>
      </c>
      <c r="B29" s="3" t="str">
        <f t="shared" si="0"/>
        <v>14:05:37.127</v>
      </c>
      <c r="C29" s="3">
        <f t="shared" si="1"/>
        <v>50737.127</v>
      </c>
      <c r="D29" s="3">
        <f t="shared" si="2"/>
        <v>2.3389999999999418</v>
      </c>
      <c r="E29" s="3">
        <v>1188.3800000000001</v>
      </c>
      <c r="F29" s="3">
        <v>1393.26</v>
      </c>
      <c r="G29" s="3">
        <v>15628</v>
      </c>
      <c r="H29" s="3">
        <v>750</v>
      </c>
      <c r="I29" s="3">
        <v>960</v>
      </c>
      <c r="J29">
        <f t="shared" si="3"/>
        <v>1219.683</v>
      </c>
      <c r="K29">
        <f t="shared" si="4"/>
        <v>1365.94</v>
      </c>
      <c r="L29">
        <f t="shared" si="5"/>
        <v>-46.66800000000012</v>
      </c>
      <c r="M29">
        <f t="shared" si="6"/>
        <v>52.662000000000035</v>
      </c>
      <c r="N29">
        <f t="shared" si="7"/>
        <v>-4.6668000000000119E-2</v>
      </c>
      <c r="O29">
        <f t="shared" si="7"/>
        <v>5.2662000000000035E-2</v>
      </c>
      <c r="AC29">
        <v>1.6479999999999999</v>
      </c>
      <c r="AD29">
        <v>11.5</v>
      </c>
      <c r="AE29">
        <v>-5.0999999046325684</v>
      </c>
      <c r="AF29">
        <f t="shared" si="8"/>
        <v>11.5</v>
      </c>
      <c r="AG29">
        <f t="shared" si="9"/>
        <v>-5.0999999046325684</v>
      </c>
    </row>
    <row r="30" spans="1:33">
      <c r="A30" s="3" t="s">
        <v>1909</v>
      </c>
      <c r="B30" s="3" t="str">
        <f t="shared" si="0"/>
        <v>14:05:37.219</v>
      </c>
      <c r="C30" s="3">
        <f t="shared" si="1"/>
        <v>50737.218999999997</v>
      </c>
      <c r="D30" s="3">
        <f t="shared" si="2"/>
        <v>2.4309999999968568</v>
      </c>
      <c r="E30" s="3">
        <v>1184.57</v>
      </c>
      <c r="F30" s="3">
        <v>1387.39</v>
      </c>
      <c r="G30" s="3">
        <v>15635</v>
      </c>
      <c r="H30" s="3">
        <v>751</v>
      </c>
      <c r="I30" s="3">
        <v>960</v>
      </c>
      <c r="J30">
        <f t="shared" si="3"/>
        <v>1215.741</v>
      </c>
      <c r="K30">
        <f t="shared" si="4"/>
        <v>1360.1579999999999</v>
      </c>
      <c r="L30">
        <f t="shared" si="5"/>
        <v>-50.610000000000127</v>
      </c>
      <c r="M30">
        <f t="shared" si="6"/>
        <v>46.879999999999882</v>
      </c>
      <c r="N30">
        <f t="shared" si="7"/>
        <v>-5.0610000000000127E-2</v>
      </c>
      <c r="O30">
        <f t="shared" si="7"/>
        <v>4.687999999999988E-2</v>
      </c>
      <c r="AC30">
        <v>1.7290000000000001</v>
      </c>
      <c r="AD30">
        <v>13.729999542236328</v>
      </c>
      <c r="AE30">
        <v>-5.7399997711181641</v>
      </c>
      <c r="AF30">
        <f t="shared" si="8"/>
        <v>13.729999542236328</v>
      </c>
      <c r="AG30">
        <f t="shared" si="9"/>
        <v>-5.7399997711181641</v>
      </c>
    </row>
    <row r="31" spans="1:33">
      <c r="A31" s="3" t="s">
        <v>1910</v>
      </c>
      <c r="B31" s="3" t="str">
        <f t="shared" si="0"/>
        <v>14:05:37.314</v>
      </c>
      <c r="C31" s="3">
        <f t="shared" si="1"/>
        <v>50737.313999999998</v>
      </c>
      <c r="D31" s="3">
        <f t="shared" si="2"/>
        <v>2.5259999999980209</v>
      </c>
      <c r="E31" s="3">
        <v>1183.48</v>
      </c>
      <c r="F31" s="3">
        <v>1385.71</v>
      </c>
      <c r="G31" s="3">
        <v>15637</v>
      </c>
      <c r="H31" s="3">
        <v>750</v>
      </c>
      <c r="I31" s="3">
        <v>960</v>
      </c>
      <c r="J31">
        <f t="shared" si="3"/>
        <v>1214.6130000000001</v>
      </c>
      <c r="K31">
        <f t="shared" si="4"/>
        <v>1358.5029999999999</v>
      </c>
      <c r="L31">
        <f t="shared" si="5"/>
        <v>-51.738000000000056</v>
      </c>
      <c r="M31">
        <f t="shared" si="6"/>
        <v>45.224999999999909</v>
      </c>
      <c r="N31">
        <f t="shared" si="7"/>
        <v>-5.1738000000000055E-2</v>
      </c>
      <c r="O31">
        <f t="shared" si="7"/>
        <v>4.5224999999999911E-2</v>
      </c>
      <c r="AC31">
        <v>1.8109999999999999</v>
      </c>
      <c r="AD31">
        <v>12.609999656677246</v>
      </c>
      <c r="AE31">
        <v>-9.7200002670288086</v>
      </c>
      <c r="AF31">
        <f t="shared" si="8"/>
        <v>12.609999656677246</v>
      </c>
      <c r="AG31">
        <f t="shared" si="9"/>
        <v>-9.7200002670288086</v>
      </c>
    </row>
    <row r="32" spans="1:33">
      <c r="A32" s="3" t="s">
        <v>1911</v>
      </c>
      <c r="B32" s="3" t="str">
        <f t="shared" si="0"/>
        <v>14:05:37.407</v>
      </c>
      <c r="C32" s="3">
        <f t="shared" si="1"/>
        <v>50737.406999999999</v>
      </c>
      <c r="D32" s="3">
        <f t="shared" si="2"/>
        <v>2.6189999999987776</v>
      </c>
      <c r="E32" s="3">
        <v>1179.67</v>
      </c>
      <c r="F32" s="3">
        <v>1379.84</v>
      </c>
      <c r="G32" s="3">
        <v>15644</v>
      </c>
      <c r="H32" s="3">
        <v>751</v>
      </c>
      <c r="I32" s="3">
        <v>960</v>
      </c>
      <c r="J32">
        <f t="shared" si="3"/>
        <v>1210.671</v>
      </c>
      <c r="K32">
        <f t="shared" si="4"/>
        <v>1352.721</v>
      </c>
      <c r="L32">
        <f t="shared" si="5"/>
        <v>-55.680000000000064</v>
      </c>
      <c r="M32">
        <f t="shared" si="6"/>
        <v>39.442999999999984</v>
      </c>
      <c r="N32">
        <f t="shared" si="7"/>
        <v>-5.5680000000000063E-2</v>
      </c>
      <c r="O32">
        <f t="shared" si="7"/>
        <v>3.9442999999999985E-2</v>
      </c>
      <c r="AC32">
        <v>1.891</v>
      </c>
      <c r="AD32">
        <v>10.729999542236328</v>
      </c>
      <c r="AE32">
        <v>-12.020000457763672</v>
      </c>
      <c r="AF32">
        <f t="shared" si="8"/>
        <v>10.729999542236328</v>
      </c>
      <c r="AG32">
        <f t="shared" si="9"/>
        <v>-12.020000457763672</v>
      </c>
    </row>
    <row r="33" spans="1:33">
      <c r="A33" s="3" t="s">
        <v>1912</v>
      </c>
      <c r="B33" s="3" t="str">
        <f t="shared" si="0"/>
        <v>14:05:37.501</v>
      </c>
      <c r="C33" s="3">
        <f t="shared" si="1"/>
        <v>50737.500999999997</v>
      </c>
      <c r="D33" s="3">
        <f t="shared" si="2"/>
        <v>2.7129999999961001</v>
      </c>
      <c r="E33" s="3">
        <v>1185.1099999999999</v>
      </c>
      <c r="F33" s="3">
        <v>1388.22</v>
      </c>
      <c r="G33" s="3">
        <v>15634</v>
      </c>
      <c r="H33" s="3">
        <v>750</v>
      </c>
      <c r="I33" s="3">
        <v>960</v>
      </c>
      <c r="J33">
        <f t="shared" si="3"/>
        <v>1216.3</v>
      </c>
      <c r="K33">
        <f t="shared" si="4"/>
        <v>1360.9760000000001</v>
      </c>
      <c r="L33">
        <f t="shared" si="5"/>
        <v>-50.051000000000158</v>
      </c>
      <c r="M33">
        <f t="shared" si="6"/>
        <v>47.698000000000093</v>
      </c>
      <c r="N33">
        <f t="shared" si="7"/>
        <v>-5.0051000000000158E-2</v>
      </c>
      <c r="O33">
        <f t="shared" si="7"/>
        <v>4.7698000000000094E-2</v>
      </c>
      <c r="AC33">
        <v>1.958</v>
      </c>
      <c r="AD33">
        <v>11.170000076293945</v>
      </c>
      <c r="AE33">
        <v>-13.189999580383301</v>
      </c>
      <c r="AF33">
        <f t="shared" si="8"/>
        <v>11.170000076293945</v>
      </c>
      <c r="AG33">
        <f t="shared" si="9"/>
        <v>-13.189999580383301</v>
      </c>
    </row>
    <row r="34" spans="1:33">
      <c r="A34" s="3" t="s">
        <v>1913</v>
      </c>
      <c r="B34" s="3" t="str">
        <f t="shared" si="0"/>
        <v>14:05:37.595</v>
      </c>
      <c r="C34" s="3">
        <f t="shared" si="1"/>
        <v>50737.595000000001</v>
      </c>
      <c r="D34" s="3">
        <f t="shared" si="2"/>
        <v>2.8070000000006985</v>
      </c>
      <c r="E34" s="3">
        <v>1188.93</v>
      </c>
      <c r="F34" s="3">
        <v>1394.1</v>
      </c>
      <c r="G34" s="3">
        <v>15627</v>
      </c>
      <c r="H34" s="3">
        <v>754</v>
      </c>
      <c r="I34" s="3">
        <v>960</v>
      </c>
      <c r="J34">
        <f t="shared" si="3"/>
        <v>1220.252</v>
      </c>
      <c r="K34">
        <f t="shared" si="4"/>
        <v>1366.768</v>
      </c>
      <c r="L34">
        <f t="shared" si="5"/>
        <v>-46.09900000000016</v>
      </c>
      <c r="M34">
        <f t="shared" si="6"/>
        <v>53.490000000000009</v>
      </c>
      <c r="N34">
        <f t="shared" si="7"/>
        <v>-4.6099000000000161E-2</v>
      </c>
      <c r="O34">
        <f t="shared" si="7"/>
        <v>5.349000000000001E-2</v>
      </c>
      <c r="AC34">
        <v>2.0270000000000001</v>
      </c>
      <c r="AD34">
        <v>11.869999885559082</v>
      </c>
      <c r="AE34">
        <v>-12.659999847412109</v>
      </c>
      <c r="AF34">
        <f t="shared" si="8"/>
        <v>11.869999885559082</v>
      </c>
      <c r="AG34">
        <f t="shared" si="9"/>
        <v>-12.659999847412109</v>
      </c>
    </row>
    <row r="35" spans="1:33">
      <c r="A35" s="3" t="s">
        <v>1914</v>
      </c>
      <c r="B35" s="3" t="str">
        <f t="shared" si="0"/>
        <v>14:05:37.688</v>
      </c>
      <c r="C35" s="3">
        <f t="shared" si="1"/>
        <v>50737.688000000002</v>
      </c>
      <c r="D35" s="3">
        <f t="shared" si="2"/>
        <v>2.9000000000014552</v>
      </c>
      <c r="E35" s="3">
        <v>1187.29</v>
      </c>
      <c r="F35" s="3">
        <v>1391.58</v>
      </c>
      <c r="G35" s="3">
        <v>15630</v>
      </c>
      <c r="H35" s="3">
        <v>753</v>
      </c>
      <c r="I35" s="3">
        <v>960</v>
      </c>
      <c r="J35">
        <f t="shared" si="3"/>
        <v>1218.556</v>
      </c>
      <c r="K35">
        <f t="shared" si="4"/>
        <v>1364.2850000000001</v>
      </c>
      <c r="L35">
        <f t="shared" si="5"/>
        <v>-47.795000000000073</v>
      </c>
      <c r="M35">
        <f t="shared" si="6"/>
        <v>51.007000000000062</v>
      </c>
      <c r="N35">
        <f t="shared" si="7"/>
        <v>-4.7795000000000074E-2</v>
      </c>
      <c r="O35">
        <f t="shared" si="7"/>
        <v>5.1007000000000066E-2</v>
      </c>
      <c r="AC35">
        <v>2.1110000000000002</v>
      </c>
      <c r="AD35">
        <v>9.9399995803833008</v>
      </c>
      <c r="AE35">
        <v>-11.550000190734863</v>
      </c>
      <c r="AF35">
        <f t="shared" si="8"/>
        <v>9.9399995803833008</v>
      </c>
      <c r="AG35">
        <f t="shared" si="9"/>
        <v>-11.550000190734863</v>
      </c>
    </row>
    <row r="36" spans="1:33">
      <c r="A36" s="3" t="s">
        <v>1915</v>
      </c>
      <c r="B36" s="3" t="str">
        <f t="shared" si="0"/>
        <v>14:05:37.782</v>
      </c>
      <c r="C36" s="3">
        <f t="shared" si="1"/>
        <v>50737.781999999999</v>
      </c>
      <c r="D36" s="3">
        <f t="shared" si="2"/>
        <v>2.9939999999987776</v>
      </c>
      <c r="E36" s="3">
        <v>1180.21</v>
      </c>
      <c r="F36" s="3">
        <v>1380.68</v>
      </c>
      <c r="G36" s="3">
        <v>15643</v>
      </c>
      <c r="H36" s="3">
        <v>755</v>
      </c>
      <c r="I36" s="3">
        <v>960</v>
      </c>
      <c r="J36">
        <f t="shared" si="3"/>
        <v>1211.23</v>
      </c>
      <c r="K36">
        <f t="shared" si="4"/>
        <v>1353.549</v>
      </c>
      <c r="L36">
        <f t="shared" si="5"/>
        <v>-55.121000000000095</v>
      </c>
      <c r="M36">
        <f t="shared" si="6"/>
        <v>40.270999999999958</v>
      </c>
      <c r="N36">
        <f t="shared" si="7"/>
        <v>-5.5121000000000094E-2</v>
      </c>
      <c r="O36">
        <f t="shared" si="7"/>
        <v>4.027099999999996E-2</v>
      </c>
      <c r="AC36">
        <v>2.1789999999999998</v>
      </c>
      <c r="AD36">
        <v>12.319999694824219</v>
      </c>
      <c r="AE36">
        <v>-12.899999618530273</v>
      </c>
      <c r="AF36">
        <f t="shared" si="8"/>
        <v>12.319999694824219</v>
      </c>
      <c r="AG36">
        <f t="shared" si="9"/>
        <v>-12.899999618530273</v>
      </c>
    </row>
    <row r="37" spans="1:33">
      <c r="A37" s="3" t="s">
        <v>1916</v>
      </c>
      <c r="B37" s="3" t="str">
        <f t="shared" si="0"/>
        <v>14:05:37.874</v>
      </c>
      <c r="C37" s="3">
        <f t="shared" si="1"/>
        <v>50737.874000000003</v>
      </c>
      <c r="D37" s="3">
        <f t="shared" si="2"/>
        <v>3.0860000000029686</v>
      </c>
      <c r="E37" s="3">
        <v>1247.33</v>
      </c>
      <c r="F37" s="3">
        <v>1358.91</v>
      </c>
      <c r="G37" s="3">
        <v>15625</v>
      </c>
      <c r="H37" s="3">
        <v>663</v>
      </c>
      <c r="I37" s="3">
        <v>480.25</v>
      </c>
      <c r="J37">
        <f t="shared" si="3"/>
        <v>1277.8389999999999</v>
      </c>
      <c r="K37">
        <f t="shared" si="4"/>
        <v>1330.2619999999999</v>
      </c>
      <c r="L37">
        <f t="shared" si="5"/>
        <v>11.487999999999829</v>
      </c>
      <c r="M37">
        <f t="shared" si="6"/>
        <v>16.983999999999924</v>
      </c>
      <c r="N37">
        <f t="shared" si="7"/>
        <v>1.148799999999983E-2</v>
      </c>
      <c r="O37">
        <f t="shared" si="7"/>
        <v>1.6983999999999923E-2</v>
      </c>
      <c r="AC37">
        <v>2.2450000000000001</v>
      </c>
      <c r="AD37">
        <v>16.010000228881836</v>
      </c>
      <c r="AE37">
        <v>-12.920000076293945</v>
      </c>
      <c r="AF37">
        <f t="shared" si="8"/>
        <v>16.010000228881836</v>
      </c>
      <c r="AG37">
        <f t="shared" si="9"/>
        <v>-12.920000076293945</v>
      </c>
    </row>
    <row r="38" spans="1:33">
      <c r="A38" s="3" t="s">
        <v>1917</v>
      </c>
      <c r="B38" s="3" t="str">
        <f t="shared" si="0"/>
        <v>14:05:37.968</v>
      </c>
      <c r="C38" s="3">
        <f t="shared" si="1"/>
        <v>50737.968000000001</v>
      </c>
      <c r="D38" s="3">
        <f t="shared" si="2"/>
        <v>3.180000000000291</v>
      </c>
      <c r="E38" s="3">
        <v>1184.57</v>
      </c>
      <c r="F38" s="3">
        <v>1387.39</v>
      </c>
      <c r="G38" s="3">
        <v>15635</v>
      </c>
      <c r="H38" s="3">
        <v>748</v>
      </c>
      <c r="I38" s="3">
        <v>960.5</v>
      </c>
      <c r="J38">
        <f t="shared" si="3"/>
        <v>1215.741</v>
      </c>
      <c r="K38">
        <f t="shared" si="4"/>
        <v>1360.1579999999999</v>
      </c>
      <c r="L38">
        <f t="shared" si="5"/>
        <v>-50.610000000000127</v>
      </c>
      <c r="M38">
        <f t="shared" si="6"/>
        <v>46.879999999999882</v>
      </c>
      <c r="N38">
        <f t="shared" si="7"/>
        <v>-5.0610000000000127E-2</v>
      </c>
      <c r="O38">
        <f t="shared" si="7"/>
        <v>4.687999999999988E-2</v>
      </c>
      <c r="AC38">
        <v>2.327</v>
      </c>
      <c r="AD38">
        <v>14.550000190734863</v>
      </c>
      <c r="AE38">
        <v>-12.579999923706055</v>
      </c>
      <c r="AF38">
        <f t="shared" si="8"/>
        <v>14.550000190734863</v>
      </c>
      <c r="AG38">
        <f t="shared" si="9"/>
        <v>-12.579999923706055</v>
      </c>
    </row>
    <row r="39" spans="1:33">
      <c r="A39" s="3" t="s">
        <v>1918</v>
      </c>
      <c r="B39" s="3" t="str">
        <f t="shared" si="0"/>
        <v>14:05:38.060</v>
      </c>
      <c r="C39" s="3">
        <f t="shared" si="1"/>
        <v>50738.06</v>
      </c>
      <c r="D39" s="3">
        <f t="shared" si="2"/>
        <v>3.271999999997206</v>
      </c>
      <c r="E39" s="3">
        <v>1184.57</v>
      </c>
      <c r="F39" s="3">
        <v>1387.39</v>
      </c>
      <c r="G39" s="3">
        <v>15635</v>
      </c>
      <c r="H39" s="3">
        <v>750</v>
      </c>
      <c r="I39" s="3">
        <v>960.5</v>
      </c>
      <c r="J39">
        <f t="shared" si="3"/>
        <v>1215.741</v>
      </c>
      <c r="K39">
        <f t="shared" si="4"/>
        <v>1360.1579999999999</v>
      </c>
      <c r="L39">
        <f t="shared" si="5"/>
        <v>-50.610000000000127</v>
      </c>
      <c r="M39">
        <f t="shared" si="6"/>
        <v>46.879999999999882</v>
      </c>
      <c r="N39">
        <f t="shared" si="7"/>
        <v>-5.0610000000000127E-2</v>
      </c>
      <c r="O39">
        <f t="shared" si="7"/>
        <v>4.687999999999988E-2</v>
      </c>
      <c r="AC39">
        <v>2.3839999999999999</v>
      </c>
      <c r="AD39">
        <v>15.170000076293945</v>
      </c>
      <c r="AE39">
        <v>-13.579999923706055</v>
      </c>
      <c r="AF39">
        <f t="shared" si="8"/>
        <v>15.170000076293945</v>
      </c>
      <c r="AG39">
        <f t="shared" si="9"/>
        <v>-13.579999923706055</v>
      </c>
    </row>
    <row r="40" spans="1:33">
      <c r="A40" s="3" t="s">
        <v>1919</v>
      </c>
      <c r="B40" s="3" t="str">
        <f t="shared" si="0"/>
        <v>14:05:38.154</v>
      </c>
      <c r="C40" s="3">
        <f t="shared" si="1"/>
        <v>50738.154000000002</v>
      </c>
      <c r="D40" s="3">
        <f t="shared" si="2"/>
        <v>3.3660000000018044</v>
      </c>
      <c r="E40" s="3">
        <v>1186.2</v>
      </c>
      <c r="F40" s="3">
        <v>1389.9</v>
      </c>
      <c r="G40" s="3">
        <v>15632</v>
      </c>
      <c r="H40" s="3">
        <v>754</v>
      </c>
      <c r="I40" s="3">
        <v>960.5</v>
      </c>
      <c r="J40">
        <f t="shared" si="3"/>
        <v>1217.4280000000001</v>
      </c>
      <c r="K40">
        <f t="shared" si="4"/>
        <v>1362.6310000000001</v>
      </c>
      <c r="L40">
        <f t="shared" si="5"/>
        <v>-48.923000000000002</v>
      </c>
      <c r="M40">
        <f t="shared" si="6"/>
        <v>49.353000000000065</v>
      </c>
      <c r="N40">
        <f t="shared" si="7"/>
        <v>-4.8923000000000001E-2</v>
      </c>
      <c r="O40">
        <f t="shared" si="7"/>
        <v>4.9353000000000063E-2</v>
      </c>
      <c r="AC40">
        <v>2.456</v>
      </c>
      <c r="AD40">
        <v>13.729999542236328</v>
      </c>
      <c r="AE40">
        <v>-10.359999656677246</v>
      </c>
      <c r="AF40">
        <f t="shared" si="8"/>
        <v>13.729999542236328</v>
      </c>
      <c r="AG40">
        <f t="shared" si="9"/>
        <v>-10.359999656677246</v>
      </c>
    </row>
    <row r="41" spans="1:33">
      <c r="A41" s="3" t="s">
        <v>1920</v>
      </c>
      <c r="B41" s="3" t="str">
        <f t="shared" si="0"/>
        <v>14:05:38.248</v>
      </c>
      <c r="C41" s="3">
        <f t="shared" si="1"/>
        <v>50738.248</v>
      </c>
      <c r="D41" s="3">
        <f t="shared" si="2"/>
        <v>3.4599999999991269</v>
      </c>
      <c r="E41" s="3">
        <v>1196.01</v>
      </c>
      <c r="F41" s="3">
        <v>1405</v>
      </c>
      <c r="G41" s="3">
        <v>15614</v>
      </c>
      <c r="H41" s="3">
        <v>757</v>
      </c>
      <c r="I41" s="3">
        <v>960</v>
      </c>
      <c r="J41">
        <f t="shared" si="3"/>
        <v>1227.578</v>
      </c>
      <c r="K41">
        <f t="shared" si="4"/>
        <v>1377.5039999999999</v>
      </c>
      <c r="L41">
        <f t="shared" si="5"/>
        <v>-38.773000000000138</v>
      </c>
      <c r="M41">
        <f t="shared" si="6"/>
        <v>64.225999999999885</v>
      </c>
      <c r="N41">
        <f t="shared" si="7"/>
        <v>-3.8773000000000141E-2</v>
      </c>
      <c r="O41">
        <f t="shared" si="7"/>
        <v>6.422599999999988E-2</v>
      </c>
      <c r="AC41">
        <v>2.5169999999999999</v>
      </c>
      <c r="AD41">
        <v>14.649999618530273</v>
      </c>
      <c r="AE41">
        <v>-11.710000038146973</v>
      </c>
      <c r="AF41">
        <f t="shared" si="8"/>
        <v>14.649999618530273</v>
      </c>
      <c r="AG41">
        <f t="shared" si="9"/>
        <v>-11.710000038146973</v>
      </c>
    </row>
    <row r="42" spans="1:33">
      <c r="A42" s="3" t="s">
        <v>1921</v>
      </c>
      <c r="B42" s="3" t="str">
        <f t="shared" si="0"/>
        <v>14:05:38.341</v>
      </c>
      <c r="C42" s="3">
        <f t="shared" si="1"/>
        <v>50738.341</v>
      </c>
      <c r="D42" s="3">
        <f t="shared" si="2"/>
        <v>3.5529999999998836</v>
      </c>
      <c r="E42" s="3">
        <v>1187.8399999999999</v>
      </c>
      <c r="F42" s="3">
        <v>1392.42</v>
      </c>
      <c r="G42" s="3">
        <v>15629</v>
      </c>
      <c r="H42" s="3">
        <v>754</v>
      </c>
      <c r="I42" s="3">
        <v>960</v>
      </c>
      <c r="J42">
        <f t="shared" si="3"/>
        <v>1219.125</v>
      </c>
      <c r="K42">
        <f t="shared" si="4"/>
        <v>1365.1130000000001</v>
      </c>
      <c r="L42">
        <f t="shared" si="5"/>
        <v>-47.226000000000113</v>
      </c>
      <c r="M42">
        <f t="shared" si="6"/>
        <v>51.835000000000036</v>
      </c>
      <c r="N42">
        <f t="shared" si="7"/>
        <v>-4.7226000000000115E-2</v>
      </c>
      <c r="O42">
        <f t="shared" si="7"/>
        <v>5.1835000000000041E-2</v>
      </c>
      <c r="AC42">
        <v>2.5790000000000002</v>
      </c>
      <c r="AD42">
        <v>14.310000419616699</v>
      </c>
      <c r="AE42">
        <v>-12.100000381469727</v>
      </c>
      <c r="AF42">
        <f t="shared" si="8"/>
        <v>14.310000419616699</v>
      </c>
      <c r="AG42">
        <f t="shared" si="9"/>
        <v>-12.100000381469727</v>
      </c>
    </row>
    <row r="43" spans="1:33">
      <c r="A43" s="3" t="s">
        <v>1922</v>
      </c>
      <c r="B43" s="3" t="str">
        <f t="shared" si="0"/>
        <v>14:05:38.435</v>
      </c>
      <c r="C43" s="3">
        <f t="shared" si="1"/>
        <v>50738.434999999998</v>
      </c>
      <c r="D43" s="3">
        <f t="shared" si="2"/>
        <v>3.646999999997206</v>
      </c>
      <c r="E43" s="3">
        <v>1192.19</v>
      </c>
      <c r="F43" s="3">
        <v>1399.13</v>
      </c>
      <c r="G43" s="3">
        <v>15621</v>
      </c>
      <c r="H43" s="3">
        <v>756</v>
      </c>
      <c r="I43" s="3">
        <v>960</v>
      </c>
      <c r="J43">
        <f t="shared" si="3"/>
        <v>1223.626</v>
      </c>
      <c r="K43">
        <f t="shared" si="4"/>
        <v>1371.722</v>
      </c>
      <c r="L43">
        <f t="shared" si="5"/>
        <v>-42.725000000000136</v>
      </c>
      <c r="M43">
        <f t="shared" si="6"/>
        <v>58.44399999999996</v>
      </c>
      <c r="N43">
        <f t="shared" si="7"/>
        <v>-4.2725000000000138E-2</v>
      </c>
      <c r="O43">
        <f t="shared" si="7"/>
        <v>5.8443999999999961E-2</v>
      </c>
      <c r="AC43">
        <v>2.6440000000000001</v>
      </c>
      <c r="AD43">
        <v>15.359999656677246</v>
      </c>
      <c r="AE43">
        <v>-9.6599998474121094</v>
      </c>
      <c r="AF43">
        <f t="shared" si="8"/>
        <v>15.359999656677246</v>
      </c>
      <c r="AG43">
        <f t="shared" si="9"/>
        <v>-9.6599998474121094</v>
      </c>
    </row>
    <row r="44" spans="1:33">
      <c r="A44" s="3" t="s">
        <v>1923</v>
      </c>
      <c r="B44" s="3" t="str">
        <f t="shared" si="0"/>
        <v>14:05:38.529</v>
      </c>
      <c r="C44" s="3">
        <f t="shared" si="1"/>
        <v>50738.529000000002</v>
      </c>
      <c r="D44" s="3">
        <f t="shared" si="2"/>
        <v>3.7410000000018044</v>
      </c>
      <c r="E44" s="3">
        <v>1191.6500000000001</v>
      </c>
      <c r="F44" s="3">
        <v>1398.29</v>
      </c>
      <c r="G44" s="3">
        <v>15622</v>
      </c>
      <c r="H44" s="3">
        <v>756</v>
      </c>
      <c r="I44" s="3">
        <v>960</v>
      </c>
      <c r="J44">
        <f t="shared" si="3"/>
        <v>1223.067</v>
      </c>
      <c r="K44">
        <f t="shared" si="4"/>
        <v>1370.895</v>
      </c>
      <c r="L44">
        <f t="shared" si="5"/>
        <v>-43.284000000000106</v>
      </c>
      <c r="M44">
        <f t="shared" si="6"/>
        <v>57.616999999999962</v>
      </c>
      <c r="N44">
        <f t="shared" si="7"/>
        <v>-4.3284000000000107E-2</v>
      </c>
      <c r="O44">
        <f t="shared" si="7"/>
        <v>5.761699999999996E-2</v>
      </c>
      <c r="AC44">
        <v>2.7170000000000001</v>
      </c>
      <c r="AD44">
        <v>15.479999542236328</v>
      </c>
      <c r="AE44">
        <v>-10.109999656677246</v>
      </c>
      <c r="AF44">
        <f t="shared" si="8"/>
        <v>15.479999542236328</v>
      </c>
      <c r="AG44">
        <f t="shared" si="9"/>
        <v>-10.109999656677246</v>
      </c>
    </row>
    <row r="45" spans="1:33">
      <c r="A45" s="3" t="s">
        <v>1924</v>
      </c>
      <c r="B45" s="3" t="str">
        <f t="shared" si="0"/>
        <v>14:05:38.621</v>
      </c>
      <c r="C45" s="3">
        <f t="shared" si="1"/>
        <v>50738.620999999999</v>
      </c>
      <c r="D45" s="3">
        <f t="shared" si="2"/>
        <v>3.8329999999987194</v>
      </c>
      <c r="E45" s="3">
        <v>1187.29</v>
      </c>
      <c r="F45" s="3">
        <v>1391.58</v>
      </c>
      <c r="G45" s="3">
        <v>15630</v>
      </c>
      <c r="H45" s="3">
        <v>753</v>
      </c>
      <c r="I45" s="3">
        <v>960</v>
      </c>
      <c r="J45">
        <f t="shared" si="3"/>
        <v>1218.556</v>
      </c>
      <c r="K45">
        <f t="shared" si="4"/>
        <v>1364.2850000000001</v>
      </c>
      <c r="L45">
        <f t="shared" si="5"/>
        <v>-47.795000000000073</v>
      </c>
      <c r="M45">
        <f t="shared" si="6"/>
        <v>51.007000000000062</v>
      </c>
      <c r="N45">
        <f t="shared" si="7"/>
        <v>-4.7795000000000074E-2</v>
      </c>
      <c r="O45">
        <f t="shared" si="7"/>
        <v>5.1007000000000066E-2</v>
      </c>
      <c r="AC45">
        <v>2.7989999999999999</v>
      </c>
      <c r="AD45">
        <v>26.520000457763672</v>
      </c>
      <c r="AE45">
        <v>-2.4100000858306885</v>
      </c>
      <c r="AF45">
        <f t="shared" si="8"/>
        <v>26.520000457763672</v>
      </c>
      <c r="AG45">
        <f t="shared" si="9"/>
        <v>-2.4100000858306885</v>
      </c>
    </row>
    <row r="46" spans="1:33">
      <c r="A46" s="3" t="s">
        <v>1925</v>
      </c>
      <c r="B46" s="3" t="str">
        <f t="shared" si="0"/>
        <v>14:05:38.715</v>
      </c>
      <c r="C46" s="3">
        <f t="shared" si="1"/>
        <v>50738.714999999997</v>
      </c>
      <c r="D46" s="3">
        <f t="shared" si="2"/>
        <v>3.9269999999960419</v>
      </c>
      <c r="E46" s="3">
        <v>1191.6500000000001</v>
      </c>
      <c r="F46" s="3">
        <v>1398.29</v>
      </c>
      <c r="G46" s="3">
        <v>15622</v>
      </c>
      <c r="H46" s="3">
        <v>754</v>
      </c>
      <c r="I46" s="3">
        <v>960</v>
      </c>
      <c r="J46">
        <f t="shared" si="3"/>
        <v>1223.067</v>
      </c>
      <c r="K46">
        <f t="shared" si="4"/>
        <v>1370.895</v>
      </c>
      <c r="L46">
        <f t="shared" si="5"/>
        <v>-43.284000000000106</v>
      </c>
      <c r="M46">
        <f t="shared" si="6"/>
        <v>57.616999999999962</v>
      </c>
      <c r="N46">
        <f t="shared" si="7"/>
        <v>-4.3284000000000107E-2</v>
      </c>
      <c r="O46">
        <f t="shared" si="7"/>
        <v>5.761699999999996E-2</v>
      </c>
      <c r="AC46">
        <v>2.8580000000000001</v>
      </c>
      <c r="AD46">
        <v>23.829999923706055</v>
      </c>
      <c r="AE46">
        <v>-7.6599998474121094</v>
      </c>
      <c r="AF46">
        <f t="shared" si="8"/>
        <v>23.829999923706055</v>
      </c>
      <c r="AG46">
        <f t="shared" si="9"/>
        <v>-7.6599998474121094</v>
      </c>
    </row>
    <row r="47" spans="1:33">
      <c r="A47" s="3" t="s">
        <v>1926</v>
      </c>
      <c r="B47" s="3" t="str">
        <f t="shared" si="0"/>
        <v>14:05:38.808</v>
      </c>
      <c r="C47" s="3">
        <f t="shared" si="1"/>
        <v>50738.807999999997</v>
      </c>
      <c r="D47" s="3">
        <f t="shared" si="2"/>
        <v>4.0199999999967986</v>
      </c>
      <c r="E47" s="3">
        <v>1196.55</v>
      </c>
      <c r="F47" s="3">
        <v>1405.84</v>
      </c>
      <c r="G47" s="3">
        <v>15613</v>
      </c>
      <c r="H47" s="3">
        <v>757</v>
      </c>
      <c r="I47" s="3">
        <v>960</v>
      </c>
      <c r="J47">
        <f t="shared" si="3"/>
        <v>1228.1369999999999</v>
      </c>
      <c r="K47">
        <f t="shared" si="4"/>
        <v>1378.3320000000001</v>
      </c>
      <c r="L47">
        <f t="shared" si="5"/>
        <v>-38.214000000000169</v>
      </c>
      <c r="M47">
        <f t="shared" si="6"/>
        <v>65.054000000000087</v>
      </c>
      <c r="N47">
        <f t="shared" si="7"/>
        <v>-3.8214000000000171E-2</v>
      </c>
      <c r="O47">
        <f t="shared" si="7"/>
        <v>6.5054000000000084E-2</v>
      </c>
      <c r="AC47">
        <v>2.919</v>
      </c>
      <c r="AD47">
        <v>13.720000267028809</v>
      </c>
      <c r="AE47">
        <v>-6.9200000762939453</v>
      </c>
      <c r="AF47">
        <f t="shared" si="8"/>
        <v>13.720000267028809</v>
      </c>
      <c r="AG47">
        <f t="shared" si="9"/>
        <v>-6.9200000762939453</v>
      </c>
    </row>
    <row r="48" spans="1:33">
      <c r="A48" s="3" t="s">
        <v>1927</v>
      </c>
      <c r="B48" s="3" t="str">
        <f t="shared" si="0"/>
        <v>14:05:38.902</v>
      </c>
      <c r="C48" s="3">
        <f t="shared" si="1"/>
        <v>50738.902000000002</v>
      </c>
      <c r="D48" s="3">
        <f t="shared" si="2"/>
        <v>4.114000000001397</v>
      </c>
      <c r="E48" s="3">
        <v>1200.3599999999999</v>
      </c>
      <c r="F48" s="3">
        <v>1411.71</v>
      </c>
      <c r="G48" s="3">
        <v>15606</v>
      </c>
      <c r="H48" s="3">
        <v>764</v>
      </c>
      <c r="I48" s="3">
        <v>960</v>
      </c>
      <c r="J48">
        <f t="shared" si="3"/>
        <v>1232.079</v>
      </c>
      <c r="K48">
        <f t="shared" si="4"/>
        <v>1384.114</v>
      </c>
      <c r="L48">
        <f t="shared" si="5"/>
        <v>-34.272000000000162</v>
      </c>
      <c r="M48">
        <f t="shared" si="6"/>
        <v>70.836000000000013</v>
      </c>
      <c r="N48">
        <f t="shared" si="7"/>
        <v>-3.4272000000000163E-2</v>
      </c>
      <c r="O48">
        <f t="shared" si="7"/>
        <v>7.083600000000001E-2</v>
      </c>
      <c r="AC48">
        <v>2.9780000000000002</v>
      </c>
      <c r="AD48">
        <v>15.609999656677246</v>
      </c>
      <c r="AE48">
        <v>-4.2800002098083496</v>
      </c>
      <c r="AF48">
        <f t="shared" si="8"/>
        <v>15.609999656677246</v>
      </c>
      <c r="AG48">
        <f t="shared" si="9"/>
        <v>-4.2800002098083496</v>
      </c>
    </row>
    <row r="49" spans="1:33">
      <c r="A49" s="3" t="s">
        <v>1928</v>
      </c>
      <c r="B49" s="3" t="str">
        <f t="shared" si="0"/>
        <v>14:05:38.996</v>
      </c>
      <c r="C49" s="3">
        <f t="shared" si="1"/>
        <v>50738.995999999999</v>
      </c>
      <c r="D49" s="3">
        <f t="shared" si="2"/>
        <v>4.2079999999987194</v>
      </c>
      <c r="E49" s="3">
        <v>1207.99</v>
      </c>
      <c r="F49" s="3">
        <v>1423.45</v>
      </c>
      <c r="G49" s="3">
        <v>15592</v>
      </c>
      <c r="H49" s="3">
        <v>760</v>
      </c>
      <c r="I49" s="3">
        <v>960</v>
      </c>
      <c r="J49">
        <f t="shared" si="3"/>
        <v>1239.973</v>
      </c>
      <c r="K49">
        <f t="shared" si="4"/>
        <v>1395.6780000000001</v>
      </c>
      <c r="L49">
        <f t="shared" si="5"/>
        <v>-26.378000000000156</v>
      </c>
      <c r="M49">
        <f t="shared" si="6"/>
        <v>82.400000000000091</v>
      </c>
      <c r="N49">
        <f t="shared" si="7"/>
        <v>-2.6378000000000158E-2</v>
      </c>
      <c r="O49">
        <f t="shared" si="7"/>
        <v>8.2400000000000098E-2</v>
      </c>
      <c r="AC49">
        <v>3.0430000000000001</v>
      </c>
      <c r="AD49">
        <v>12.670000076293945</v>
      </c>
      <c r="AE49">
        <v>-9.1499996185302734</v>
      </c>
      <c r="AF49">
        <f t="shared" si="8"/>
        <v>12.670000076293945</v>
      </c>
      <c r="AG49">
        <f t="shared" si="9"/>
        <v>-9.1499996185302734</v>
      </c>
    </row>
    <row r="50" spans="1:33">
      <c r="A50" s="3" t="s">
        <v>1929</v>
      </c>
      <c r="B50" s="3" t="str">
        <f t="shared" si="0"/>
        <v>14:05:39.088</v>
      </c>
      <c r="C50" s="3">
        <f t="shared" si="1"/>
        <v>50739.088000000003</v>
      </c>
      <c r="D50" s="3">
        <f t="shared" si="2"/>
        <v>4.3000000000029104</v>
      </c>
      <c r="E50" s="3">
        <v>1212.8900000000001</v>
      </c>
      <c r="F50" s="3">
        <v>1431</v>
      </c>
      <c r="G50" s="3">
        <v>15583</v>
      </c>
      <c r="H50" s="3">
        <v>771</v>
      </c>
      <c r="I50" s="3">
        <v>960</v>
      </c>
      <c r="J50">
        <f t="shared" si="3"/>
        <v>1245.0429999999999</v>
      </c>
      <c r="K50">
        <f t="shared" si="4"/>
        <v>1403.114</v>
      </c>
      <c r="L50">
        <f t="shared" si="5"/>
        <v>-21.30800000000022</v>
      </c>
      <c r="M50">
        <f t="shared" si="6"/>
        <v>89.836000000000013</v>
      </c>
      <c r="N50">
        <f t="shared" si="7"/>
        <v>-2.1308000000000219E-2</v>
      </c>
      <c r="O50">
        <f t="shared" si="7"/>
        <v>8.9836000000000013E-2</v>
      </c>
      <c r="AC50">
        <v>3.1259999999999999</v>
      </c>
      <c r="AD50">
        <v>10.649999618530273</v>
      </c>
      <c r="AE50">
        <v>-8.4600000381469727</v>
      </c>
      <c r="AF50">
        <f t="shared" si="8"/>
        <v>10.649999618530273</v>
      </c>
      <c r="AG50">
        <f t="shared" si="9"/>
        <v>-8.4600000381469727</v>
      </c>
    </row>
    <row r="51" spans="1:33">
      <c r="A51" s="3" t="s">
        <v>1930</v>
      </c>
      <c r="B51" s="3" t="str">
        <f t="shared" si="0"/>
        <v>14:05:39.183</v>
      </c>
      <c r="C51" s="3">
        <f t="shared" si="1"/>
        <v>50739.182999999997</v>
      </c>
      <c r="D51" s="3">
        <f t="shared" si="2"/>
        <v>4.3949999999967986</v>
      </c>
      <c r="E51" s="3">
        <v>1216.7</v>
      </c>
      <c r="F51" s="3">
        <v>1436.87</v>
      </c>
      <c r="G51" s="3">
        <v>15576</v>
      </c>
      <c r="H51" s="3">
        <v>771</v>
      </c>
      <c r="I51" s="3">
        <v>960</v>
      </c>
      <c r="J51">
        <f t="shared" si="3"/>
        <v>1248.9860000000001</v>
      </c>
      <c r="K51">
        <f t="shared" si="4"/>
        <v>1408.896</v>
      </c>
      <c r="L51">
        <f t="shared" si="5"/>
        <v>-17.365000000000009</v>
      </c>
      <c r="M51">
        <f t="shared" si="6"/>
        <v>95.617999999999938</v>
      </c>
      <c r="N51">
        <f t="shared" si="7"/>
        <v>-1.7365000000000009E-2</v>
      </c>
      <c r="O51">
        <f t="shared" si="7"/>
        <v>9.5617999999999939E-2</v>
      </c>
      <c r="AC51">
        <v>3.21</v>
      </c>
      <c r="AD51">
        <v>10.350000381469727</v>
      </c>
      <c r="AE51">
        <v>-7.1500000953674316</v>
      </c>
      <c r="AF51">
        <f t="shared" si="8"/>
        <v>10.350000381469727</v>
      </c>
      <c r="AG51">
        <f t="shared" si="9"/>
        <v>-7.1500000953674316</v>
      </c>
    </row>
    <row r="52" spans="1:33">
      <c r="A52" s="3" t="s">
        <v>1931</v>
      </c>
      <c r="B52" s="3" t="str">
        <f t="shared" si="0"/>
        <v>14:05:39.276</v>
      </c>
      <c r="C52" s="3">
        <f t="shared" si="1"/>
        <v>50739.275999999998</v>
      </c>
      <c r="D52" s="3">
        <f t="shared" si="2"/>
        <v>4.4879999999975553</v>
      </c>
      <c r="E52" s="3">
        <v>1169.99</v>
      </c>
      <c r="F52" s="3">
        <v>1489.61</v>
      </c>
      <c r="G52" s="3">
        <v>15557.5</v>
      </c>
      <c r="H52" s="3">
        <v>710</v>
      </c>
      <c r="I52" s="3">
        <v>479.75</v>
      </c>
      <c r="J52">
        <f t="shared" si="3"/>
        <v>1203.4839999999999</v>
      </c>
      <c r="K52">
        <f t="shared" si="4"/>
        <v>1462.683</v>
      </c>
      <c r="L52">
        <f t="shared" si="5"/>
        <v>-62.867000000000189</v>
      </c>
      <c r="M52">
        <f t="shared" si="6"/>
        <v>149.40499999999997</v>
      </c>
      <c r="N52">
        <f t="shared" si="7"/>
        <v>-6.2867000000000187E-2</v>
      </c>
      <c r="O52">
        <f t="shared" si="7"/>
        <v>0.14940499999999998</v>
      </c>
      <c r="AC52">
        <v>3.2909999999999999</v>
      </c>
      <c r="AD52">
        <v>8.6000003814697266</v>
      </c>
      <c r="AE52">
        <v>-7.440000057220459</v>
      </c>
      <c r="AF52">
        <f t="shared" si="8"/>
        <v>8.6000003814697266</v>
      </c>
      <c r="AG52">
        <f t="shared" si="9"/>
        <v>-7.440000057220459</v>
      </c>
    </row>
    <row r="53" spans="1:33">
      <c r="A53" s="3" t="s">
        <v>1932</v>
      </c>
      <c r="B53" s="3" t="str">
        <f t="shared" si="0"/>
        <v>14:05:39.370</v>
      </c>
      <c r="C53" s="3">
        <f t="shared" si="1"/>
        <v>50739.37</v>
      </c>
      <c r="D53" s="3">
        <f t="shared" si="2"/>
        <v>4.5820000000021537</v>
      </c>
      <c r="E53" s="3">
        <v>1177.96</v>
      </c>
      <c r="F53" s="3">
        <v>1501.73</v>
      </c>
      <c r="G53" s="3">
        <v>15543</v>
      </c>
      <c r="H53" s="3">
        <v>722.5</v>
      </c>
      <c r="I53" s="3">
        <v>479.5</v>
      </c>
      <c r="J53">
        <f t="shared" si="3"/>
        <v>1211.7270000000001</v>
      </c>
      <c r="K53">
        <f t="shared" si="4"/>
        <v>1474.6189999999999</v>
      </c>
      <c r="L53">
        <f t="shared" si="5"/>
        <v>-54.624000000000024</v>
      </c>
      <c r="M53">
        <f t="shared" si="6"/>
        <v>161.34099999999989</v>
      </c>
      <c r="N53">
        <f t="shared" si="7"/>
        <v>-5.4624000000000027E-2</v>
      </c>
      <c r="O53">
        <f t="shared" si="7"/>
        <v>0.1613409999999999</v>
      </c>
      <c r="AC53">
        <v>3.3650000000000002</v>
      </c>
      <c r="AD53">
        <v>5.1599998474121094</v>
      </c>
      <c r="AE53">
        <v>-7.320000171661377</v>
      </c>
      <c r="AF53">
        <f t="shared" si="8"/>
        <v>5.1599998474121094</v>
      </c>
      <c r="AG53">
        <f t="shared" si="9"/>
        <v>-7.320000171661377</v>
      </c>
    </row>
    <row r="54" spans="1:33">
      <c r="A54" s="3" t="s">
        <v>1933</v>
      </c>
      <c r="B54" s="3" t="str">
        <f t="shared" si="0"/>
        <v>14:05:39.463</v>
      </c>
      <c r="C54" s="3">
        <f t="shared" si="1"/>
        <v>50739.463000000003</v>
      </c>
      <c r="D54" s="3">
        <f t="shared" si="2"/>
        <v>4.6750000000029104</v>
      </c>
      <c r="E54" s="3">
        <v>1199.03</v>
      </c>
      <c r="F54" s="3">
        <v>1533.95</v>
      </c>
      <c r="G54" s="3">
        <v>15504.5</v>
      </c>
      <c r="H54" s="3">
        <v>740</v>
      </c>
      <c r="I54" s="3">
        <v>479.5</v>
      </c>
      <c r="J54">
        <f t="shared" si="3"/>
        <v>1233.5229999999999</v>
      </c>
      <c r="K54">
        <f t="shared" si="4"/>
        <v>1506.3520000000001</v>
      </c>
      <c r="L54">
        <f t="shared" si="5"/>
        <v>-32.828000000000202</v>
      </c>
      <c r="M54">
        <f t="shared" si="6"/>
        <v>193.07400000000007</v>
      </c>
      <c r="N54">
        <f t="shared" si="7"/>
        <v>-3.2828000000000204E-2</v>
      </c>
      <c r="O54">
        <f t="shared" si="7"/>
        <v>0.19307400000000008</v>
      </c>
      <c r="AC54">
        <v>3.4140000000000001</v>
      </c>
      <c r="AD54">
        <v>5.1599998474121094</v>
      </c>
      <c r="AE54">
        <v>-7.320000171661377</v>
      </c>
      <c r="AF54">
        <f t="shared" si="8"/>
        <v>5.1599998474121094</v>
      </c>
      <c r="AG54">
        <f t="shared" si="9"/>
        <v>-7.320000171661377</v>
      </c>
    </row>
    <row r="55" spans="1:33">
      <c r="A55" s="3" t="s">
        <v>1934</v>
      </c>
      <c r="B55" s="3" t="str">
        <f t="shared" si="0"/>
        <v>14:05:39.557</v>
      </c>
      <c r="C55" s="3">
        <f t="shared" si="1"/>
        <v>50739.557000000001</v>
      </c>
      <c r="D55" s="3">
        <f t="shared" si="2"/>
        <v>4.7690000000002328</v>
      </c>
      <c r="E55" s="3">
        <v>1207</v>
      </c>
      <c r="F55" s="3">
        <v>1546.07</v>
      </c>
      <c r="G55" s="3">
        <v>15490</v>
      </c>
      <c r="H55" s="3">
        <v>736.5</v>
      </c>
      <c r="I55" s="3">
        <v>479.5</v>
      </c>
      <c r="J55">
        <f t="shared" si="3"/>
        <v>1241.7660000000001</v>
      </c>
      <c r="K55">
        <f t="shared" si="4"/>
        <v>1518.288</v>
      </c>
      <c r="L55">
        <f t="shared" si="5"/>
        <v>-24.585000000000036</v>
      </c>
      <c r="M55">
        <f t="shared" si="6"/>
        <v>205.01</v>
      </c>
      <c r="N55">
        <f t="shared" si="7"/>
        <v>-2.4585000000000037E-2</v>
      </c>
      <c r="O55">
        <f t="shared" si="7"/>
        <v>0.20501</v>
      </c>
      <c r="AC55">
        <v>3.48</v>
      </c>
      <c r="AD55">
        <v>4.3000001907348633</v>
      </c>
      <c r="AE55">
        <v>-5.5</v>
      </c>
      <c r="AF55">
        <f t="shared" si="8"/>
        <v>4.3000001907348633</v>
      </c>
      <c r="AG55">
        <f t="shared" si="9"/>
        <v>-5.5</v>
      </c>
    </row>
    <row r="56" spans="1:33">
      <c r="A56" s="3" t="s">
        <v>1935</v>
      </c>
      <c r="B56" s="3" t="str">
        <f t="shared" si="0"/>
        <v>14:05:39.649</v>
      </c>
      <c r="C56" s="3">
        <f t="shared" si="1"/>
        <v>50739.648999999998</v>
      </c>
      <c r="D56" s="3">
        <f t="shared" si="2"/>
        <v>4.8609999999971478</v>
      </c>
      <c r="E56" s="3">
        <v>1168.71</v>
      </c>
      <c r="F56" s="3">
        <v>1610.63</v>
      </c>
      <c r="G56" s="3">
        <v>15457</v>
      </c>
      <c r="H56" s="3">
        <v>785</v>
      </c>
      <c r="I56" s="3">
        <v>958.5</v>
      </c>
      <c r="J56">
        <f t="shared" si="3"/>
        <v>1204.95</v>
      </c>
      <c r="K56">
        <f t="shared" si="4"/>
        <v>1583.701</v>
      </c>
      <c r="L56">
        <f t="shared" si="5"/>
        <v>-61.401000000000067</v>
      </c>
      <c r="M56">
        <f t="shared" si="6"/>
        <v>270.423</v>
      </c>
      <c r="N56">
        <f t="shared" si="7"/>
        <v>-6.1401000000000067E-2</v>
      </c>
      <c r="O56">
        <f t="shared" si="7"/>
        <v>0.27042300000000002</v>
      </c>
      <c r="AC56">
        <v>3.5369999999999999</v>
      </c>
      <c r="AD56">
        <v>7</v>
      </c>
      <c r="AE56">
        <v>-5.7300000190734863</v>
      </c>
      <c r="AF56">
        <f t="shared" si="8"/>
        <v>7</v>
      </c>
      <c r="AG56">
        <f t="shared" si="9"/>
        <v>-5.7300000190734863</v>
      </c>
    </row>
    <row r="57" spans="1:33">
      <c r="A57" s="3" t="s">
        <v>1936</v>
      </c>
      <c r="B57" s="3" t="str">
        <f t="shared" si="0"/>
        <v>14:05:39.740</v>
      </c>
      <c r="C57" s="3">
        <f t="shared" si="1"/>
        <v>50739.74</v>
      </c>
      <c r="D57" s="3">
        <f t="shared" si="2"/>
        <v>4.9519999999974971</v>
      </c>
      <c r="E57" s="3">
        <v>1182.51</v>
      </c>
      <c r="F57" s="3">
        <v>1631.47</v>
      </c>
      <c r="G57" s="3">
        <v>15432</v>
      </c>
      <c r="H57" s="3">
        <v>793</v>
      </c>
      <c r="I57" s="3">
        <v>958</v>
      </c>
      <c r="J57">
        <f t="shared" si="3"/>
        <v>1219.2190000000001</v>
      </c>
      <c r="K57">
        <f t="shared" si="4"/>
        <v>1604.222</v>
      </c>
      <c r="L57">
        <f t="shared" si="5"/>
        <v>-47.132000000000062</v>
      </c>
      <c r="M57">
        <f t="shared" si="6"/>
        <v>290.94399999999996</v>
      </c>
      <c r="N57">
        <f t="shared" si="7"/>
        <v>-4.7132000000000063E-2</v>
      </c>
      <c r="O57">
        <f t="shared" si="7"/>
        <v>0.29094399999999998</v>
      </c>
      <c r="AC57">
        <v>3.6030000000000002</v>
      </c>
      <c r="AD57">
        <v>2.25</v>
      </c>
      <c r="AE57">
        <v>-4.570000171661377</v>
      </c>
      <c r="AF57">
        <f t="shared" si="8"/>
        <v>2.25</v>
      </c>
      <c r="AG57">
        <f t="shared" si="9"/>
        <v>-4.570000171661377</v>
      </c>
    </row>
    <row r="58" spans="1:33">
      <c r="A58" s="3" t="s">
        <v>1937</v>
      </c>
      <c r="B58" s="3" t="str">
        <f t="shared" si="0"/>
        <v>14:05:39.836</v>
      </c>
      <c r="C58" s="3">
        <f t="shared" si="1"/>
        <v>50739.836000000003</v>
      </c>
      <c r="D58" s="3">
        <f t="shared" si="2"/>
        <v>5.0480000000025029</v>
      </c>
      <c r="E58" s="3">
        <v>1165.1500000000001</v>
      </c>
      <c r="F58" s="3">
        <v>1726.66</v>
      </c>
      <c r="G58" s="3">
        <v>15362.5</v>
      </c>
      <c r="H58" s="3">
        <v>744</v>
      </c>
      <c r="I58" s="3">
        <v>478.5</v>
      </c>
      <c r="J58">
        <f t="shared" si="3"/>
        <v>1204.0229999999999</v>
      </c>
      <c r="K58">
        <f t="shared" si="4"/>
        <v>1699.7809999999999</v>
      </c>
      <c r="L58">
        <f t="shared" si="5"/>
        <v>-62.328000000000202</v>
      </c>
      <c r="M58">
        <f t="shared" si="6"/>
        <v>386.50299999999993</v>
      </c>
      <c r="N58">
        <f t="shared" si="7"/>
        <v>-6.2328000000000203E-2</v>
      </c>
      <c r="O58">
        <f t="shared" si="7"/>
        <v>0.38650299999999993</v>
      </c>
      <c r="AC58">
        <v>3.661</v>
      </c>
      <c r="AD58">
        <v>4.4200000762939453</v>
      </c>
      <c r="AE58">
        <v>-2.8299999237060547</v>
      </c>
      <c r="AF58">
        <f t="shared" si="8"/>
        <v>4.4200000762939453</v>
      </c>
      <c r="AG58">
        <f t="shared" si="9"/>
        <v>-2.8299999237060547</v>
      </c>
    </row>
    <row r="59" spans="1:33">
      <c r="A59" s="3" t="s">
        <v>1938</v>
      </c>
      <c r="B59" s="3" t="str">
        <f t="shared" si="0"/>
        <v>14:05:39.927</v>
      </c>
      <c r="C59" s="3">
        <f t="shared" si="1"/>
        <v>50739.927000000003</v>
      </c>
      <c r="D59" s="3">
        <f t="shared" si="2"/>
        <v>5.1390000000028522</v>
      </c>
      <c r="E59" s="3">
        <v>1181.81</v>
      </c>
      <c r="F59" s="3">
        <v>1751.61</v>
      </c>
      <c r="G59" s="3">
        <v>15332.5</v>
      </c>
      <c r="H59" s="3">
        <v>750</v>
      </c>
      <c r="I59" s="3">
        <v>478.25</v>
      </c>
      <c r="J59">
        <f t="shared" si="3"/>
        <v>1221.2449999999999</v>
      </c>
      <c r="K59">
        <f t="shared" si="4"/>
        <v>1724.347</v>
      </c>
      <c r="L59">
        <f t="shared" si="5"/>
        <v>-45.106000000000222</v>
      </c>
      <c r="M59">
        <f t="shared" si="6"/>
        <v>411.06899999999996</v>
      </c>
      <c r="N59">
        <f t="shared" si="7"/>
        <v>-4.5106000000000222E-2</v>
      </c>
      <c r="O59">
        <f t="shared" si="7"/>
        <v>0.41106899999999996</v>
      </c>
      <c r="AC59">
        <v>3.7250000000000001</v>
      </c>
      <c r="AD59">
        <v>4.5799999237060547</v>
      </c>
      <c r="AE59">
        <v>-3.2899999618530273</v>
      </c>
      <c r="AF59">
        <f t="shared" si="8"/>
        <v>4.5799999237060547</v>
      </c>
      <c r="AG59">
        <f t="shared" si="9"/>
        <v>-3.2899999618530273</v>
      </c>
    </row>
    <row r="60" spans="1:33">
      <c r="A60" s="3" t="s">
        <v>1939</v>
      </c>
      <c r="B60" s="3" t="str">
        <f t="shared" si="0"/>
        <v>14:05:40.022</v>
      </c>
      <c r="C60" s="3">
        <f t="shared" si="1"/>
        <v>50740.021999999997</v>
      </c>
      <c r="D60" s="3">
        <f t="shared" si="2"/>
        <v>5.2339999999967404</v>
      </c>
      <c r="E60" s="3">
        <v>1215.4000000000001</v>
      </c>
      <c r="F60" s="3">
        <v>1801.92</v>
      </c>
      <c r="G60" s="3">
        <v>15272</v>
      </c>
      <c r="H60" s="3">
        <v>716.5</v>
      </c>
      <c r="I60" s="3">
        <v>478.25</v>
      </c>
      <c r="J60">
        <f t="shared" si="3"/>
        <v>1255.9680000000001</v>
      </c>
      <c r="K60">
        <f t="shared" si="4"/>
        <v>1773.8820000000001</v>
      </c>
      <c r="L60">
        <f t="shared" si="5"/>
        <v>-10.383000000000038</v>
      </c>
      <c r="M60">
        <f t="shared" si="6"/>
        <v>460.60400000000004</v>
      </c>
      <c r="N60">
        <f t="shared" si="7"/>
        <v>-1.0383000000000038E-2</v>
      </c>
      <c r="O60">
        <f t="shared" si="7"/>
        <v>0.46060400000000007</v>
      </c>
      <c r="AC60">
        <v>3.7829999999999999</v>
      </c>
      <c r="AD60">
        <v>3.8299999237060547</v>
      </c>
      <c r="AE60">
        <v>-1.4900000095367432</v>
      </c>
      <c r="AF60">
        <f t="shared" si="8"/>
        <v>3.8299999237060547</v>
      </c>
      <c r="AG60">
        <f t="shared" si="9"/>
        <v>-1.4900000095367432</v>
      </c>
    </row>
    <row r="61" spans="1:33">
      <c r="A61" s="3" t="s">
        <v>1940</v>
      </c>
      <c r="B61" s="3" t="str">
        <f t="shared" si="0"/>
        <v>14:05:40.117</v>
      </c>
      <c r="C61" s="3">
        <f t="shared" si="1"/>
        <v>50740.116999999998</v>
      </c>
      <c r="D61" s="3">
        <f t="shared" si="2"/>
        <v>5.3289999999979045</v>
      </c>
      <c r="E61" s="3">
        <v>1179.58</v>
      </c>
      <c r="F61" s="3">
        <v>1867.95</v>
      </c>
      <c r="G61" s="3">
        <v>15237</v>
      </c>
      <c r="H61" s="3">
        <v>785</v>
      </c>
      <c r="I61" s="3">
        <v>956</v>
      </c>
      <c r="J61">
        <f t="shared" si="3"/>
        <v>1221.655</v>
      </c>
      <c r="K61">
        <f t="shared" si="4"/>
        <v>1840.7080000000001</v>
      </c>
      <c r="L61">
        <f t="shared" si="5"/>
        <v>-44.69600000000014</v>
      </c>
      <c r="M61">
        <f t="shared" si="6"/>
        <v>527.43000000000006</v>
      </c>
      <c r="N61">
        <f t="shared" si="7"/>
        <v>-4.4696000000000138E-2</v>
      </c>
      <c r="O61">
        <f t="shared" si="7"/>
        <v>0.52743000000000007</v>
      </c>
      <c r="AC61">
        <v>3.843</v>
      </c>
      <c r="AD61">
        <v>4.4800000190734863</v>
      </c>
      <c r="AE61">
        <v>1.8500000238418579</v>
      </c>
      <c r="AF61">
        <f t="shared" si="8"/>
        <v>4.4800000190734863</v>
      </c>
      <c r="AG61">
        <f t="shared" si="9"/>
        <v>1.8500000238418579</v>
      </c>
    </row>
    <row r="62" spans="1:33">
      <c r="A62" s="3" t="s">
        <v>1941</v>
      </c>
      <c r="B62" s="3" t="str">
        <f t="shared" si="0"/>
        <v>14:05:40.210</v>
      </c>
      <c r="C62" s="3">
        <f t="shared" si="1"/>
        <v>50740.21</v>
      </c>
      <c r="D62" s="3">
        <f t="shared" si="2"/>
        <v>5.4219999999986612</v>
      </c>
      <c r="E62" s="3">
        <v>1164.6199999999999</v>
      </c>
      <c r="F62" s="3">
        <v>1964.03</v>
      </c>
      <c r="G62" s="3">
        <v>15166</v>
      </c>
      <c r="H62" s="3">
        <v>740.5</v>
      </c>
      <c r="I62" s="3">
        <v>477.5</v>
      </c>
      <c r="J62">
        <f t="shared" si="3"/>
        <v>1208.8789999999999</v>
      </c>
      <c r="K62">
        <f t="shared" si="4"/>
        <v>1937.1020000000001</v>
      </c>
      <c r="L62">
        <f t="shared" si="5"/>
        <v>-57.472000000000207</v>
      </c>
      <c r="M62">
        <f t="shared" si="6"/>
        <v>623.82400000000007</v>
      </c>
      <c r="N62">
        <f t="shared" si="7"/>
        <v>-5.747200000000021E-2</v>
      </c>
      <c r="O62">
        <f t="shared" si="7"/>
        <v>0.62382400000000005</v>
      </c>
      <c r="AC62">
        <v>3.907</v>
      </c>
      <c r="AD62">
        <v>8.869999885559082</v>
      </c>
      <c r="AE62">
        <v>5.5500001907348633</v>
      </c>
      <c r="AF62">
        <f t="shared" si="8"/>
        <v>8.869999885559082</v>
      </c>
      <c r="AG62">
        <f t="shared" si="9"/>
        <v>5.5500001907348633</v>
      </c>
    </row>
    <row r="63" spans="1:33">
      <c r="A63" s="3" t="s">
        <v>1942</v>
      </c>
      <c r="B63" s="3" t="str">
        <f t="shared" si="0"/>
        <v>14:05:40.303</v>
      </c>
      <c r="C63" s="3">
        <f t="shared" si="1"/>
        <v>50740.303</v>
      </c>
      <c r="D63" s="3">
        <f t="shared" si="2"/>
        <v>5.5149999999994179</v>
      </c>
      <c r="E63" s="3">
        <v>1196.06</v>
      </c>
      <c r="F63" s="3">
        <v>2010.37</v>
      </c>
      <c r="G63" s="3">
        <v>15110</v>
      </c>
      <c r="H63" s="3">
        <v>762.5</v>
      </c>
      <c r="I63" s="3">
        <v>477</v>
      </c>
      <c r="J63">
        <f t="shared" si="3"/>
        <v>1241.3620000000001</v>
      </c>
      <c r="K63">
        <f t="shared" si="4"/>
        <v>1982.7170000000001</v>
      </c>
      <c r="L63">
        <f t="shared" si="5"/>
        <v>-24.989000000000033</v>
      </c>
      <c r="M63">
        <f t="shared" si="6"/>
        <v>669.43900000000008</v>
      </c>
      <c r="N63">
        <f t="shared" si="7"/>
        <v>-2.4989000000000032E-2</v>
      </c>
      <c r="O63">
        <f t="shared" si="7"/>
        <v>0.66943900000000012</v>
      </c>
      <c r="AC63">
        <v>3.9940000000000002</v>
      </c>
      <c r="AD63">
        <v>4.630000114440918</v>
      </c>
      <c r="AE63">
        <v>1.6100000143051147</v>
      </c>
      <c r="AF63">
        <f t="shared" si="8"/>
        <v>4.630000114440918</v>
      </c>
      <c r="AG63">
        <f t="shared" si="9"/>
        <v>1.6100000143051147</v>
      </c>
    </row>
    <row r="64" spans="1:33">
      <c r="A64" s="3" t="s">
        <v>1943</v>
      </c>
      <c r="B64" s="3" t="str">
        <f t="shared" si="0"/>
        <v>14:05:40.395</v>
      </c>
      <c r="C64" s="3">
        <f t="shared" si="1"/>
        <v>50740.394999999997</v>
      </c>
      <c r="D64" s="3">
        <f t="shared" si="2"/>
        <v>5.6069999999963329</v>
      </c>
      <c r="E64" s="3">
        <v>1130.76</v>
      </c>
      <c r="F64" s="3">
        <v>2147.4699999999998</v>
      </c>
      <c r="G64" s="3">
        <v>15034</v>
      </c>
      <c r="H64" s="3">
        <v>717.5</v>
      </c>
      <c r="I64" s="3">
        <v>476.5</v>
      </c>
      <c r="J64">
        <f t="shared" si="3"/>
        <v>1179.1890000000001</v>
      </c>
      <c r="K64">
        <f t="shared" si="4"/>
        <v>2121.2629999999999</v>
      </c>
      <c r="L64">
        <f t="shared" si="5"/>
        <v>-87.162000000000035</v>
      </c>
      <c r="M64">
        <f t="shared" si="6"/>
        <v>807.9849999999999</v>
      </c>
      <c r="N64">
        <f t="shared" si="7"/>
        <v>-8.7162000000000031E-2</v>
      </c>
      <c r="O64">
        <f t="shared" si="7"/>
        <v>0.80798499999999995</v>
      </c>
      <c r="AC64">
        <v>4.0860000000000003</v>
      </c>
      <c r="AD64">
        <v>8.4700002670288086</v>
      </c>
      <c r="AE64">
        <v>5.5100002288818359</v>
      </c>
      <c r="AF64">
        <f t="shared" si="8"/>
        <v>8.4700002670288086</v>
      </c>
      <c r="AG64">
        <f t="shared" si="9"/>
        <v>5.5100002288818359</v>
      </c>
    </row>
    <row r="65" spans="1:33">
      <c r="A65" s="3" t="s">
        <v>1944</v>
      </c>
      <c r="B65" s="3" t="str">
        <f t="shared" si="0"/>
        <v>14:05:40.489</v>
      </c>
      <c r="C65" s="3">
        <f t="shared" si="1"/>
        <v>50740.489000000001</v>
      </c>
      <c r="D65" s="3">
        <f t="shared" si="2"/>
        <v>5.7010000000009313</v>
      </c>
      <c r="E65" s="3">
        <v>1165.22</v>
      </c>
      <c r="F65" s="3">
        <v>2197.1999999999998</v>
      </c>
      <c r="G65" s="3">
        <v>14973.5</v>
      </c>
      <c r="H65" s="3">
        <v>771</v>
      </c>
      <c r="I65" s="3">
        <v>475.75</v>
      </c>
      <c r="J65">
        <f t="shared" si="3"/>
        <v>1214.769</v>
      </c>
      <c r="K65">
        <f t="shared" si="4"/>
        <v>2170.1990000000001</v>
      </c>
      <c r="L65">
        <f t="shared" si="5"/>
        <v>-51.582000000000107</v>
      </c>
      <c r="M65">
        <f t="shared" si="6"/>
        <v>856.92100000000005</v>
      </c>
      <c r="N65">
        <f t="shared" si="7"/>
        <v>-5.1582000000000107E-2</v>
      </c>
      <c r="O65">
        <f t="shared" si="7"/>
        <v>0.85692100000000004</v>
      </c>
      <c r="AC65">
        <v>4.1520000000000001</v>
      </c>
      <c r="AD65">
        <v>9.1400003433227539</v>
      </c>
      <c r="AE65">
        <v>2.0999999046325684</v>
      </c>
      <c r="AF65">
        <f t="shared" si="8"/>
        <v>9.1400003433227539</v>
      </c>
      <c r="AG65">
        <f t="shared" si="9"/>
        <v>2.0999999046325684</v>
      </c>
    </row>
    <row r="66" spans="1:33">
      <c r="A66" s="3" t="s">
        <v>1945</v>
      </c>
      <c r="B66" s="3" t="str">
        <f t="shared" si="0"/>
        <v>14:05:40.582</v>
      </c>
      <c r="C66" s="3">
        <f t="shared" si="1"/>
        <v>50740.582000000002</v>
      </c>
      <c r="D66" s="3">
        <f t="shared" si="2"/>
        <v>5.794000000001688</v>
      </c>
      <c r="E66" s="3">
        <v>1113.04</v>
      </c>
      <c r="F66" s="3">
        <v>2349.71</v>
      </c>
      <c r="G66" s="3">
        <v>14878.5</v>
      </c>
      <c r="H66" s="3">
        <v>715.5</v>
      </c>
      <c r="I66" s="3">
        <v>475.25</v>
      </c>
      <c r="J66">
        <f t="shared" si="3"/>
        <v>1166.0619999999999</v>
      </c>
      <c r="K66">
        <f t="shared" si="4"/>
        <v>2323.8530000000001</v>
      </c>
      <c r="L66">
        <f t="shared" si="5"/>
        <v>-100.28900000000021</v>
      </c>
      <c r="M66">
        <f t="shared" si="6"/>
        <v>1010.575</v>
      </c>
      <c r="N66">
        <f t="shared" si="7"/>
        <v>-0.10028900000000021</v>
      </c>
      <c r="O66">
        <f t="shared" si="7"/>
        <v>1.010575</v>
      </c>
      <c r="AC66">
        <v>4.2309999999999999</v>
      </c>
      <c r="AD66">
        <v>5.3299999237060547</v>
      </c>
      <c r="AE66">
        <v>3.559999942779541</v>
      </c>
      <c r="AF66">
        <f t="shared" si="8"/>
        <v>5.3299999237060547</v>
      </c>
      <c r="AG66">
        <f t="shared" si="9"/>
        <v>3.559999942779541</v>
      </c>
    </row>
    <row r="67" spans="1:33">
      <c r="A67" s="3" t="s">
        <v>1946</v>
      </c>
      <c r="B67" s="3" t="str">
        <f t="shared" si="0"/>
        <v>14:05:40.676</v>
      </c>
      <c r="C67" s="3">
        <f t="shared" si="1"/>
        <v>50740.675999999999</v>
      </c>
      <c r="D67" s="3">
        <f t="shared" si="2"/>
        <v>5.8879999999990105</v>
      </c>
      <c r="E67" s="3">
        <v>1142.5</v>
      </c>
      <c r="F67" s="3">
        <v>2391.33</v>
      </c>
      <c r="G67" s="3">
        <v>14827.5</v>
      </c>
      <c r="H67" s="3">
        <v>774.5</v>
      </c>
      <c r="I67" s="3">
        <v>474.5</v>
      </c>
      <c r="J67">
        <f t="shared" si="3"/>
        <v>1196.4590000000001</v>
      </c>
      <c r="K67">
        <f t="shared" si="4"/>
        <v>2364.7939999999999</v>
      </c>
      <c r="L67">
        <f t="shared" si="5"/>
        <v>-69.892000000000053</v>
      </c>
      <c r="M67">
        <f t="shared" si="6"/>
        <v>1051.5159999999998</v>
      </c>
      <c r="N67">
        <f t="shared" si="7"/>
        <v>-6.9892000000000051E-2</v>
      </c>
      <c r="O67">
        <f t="shared" si="7"/>
        <v>1.0515159999999999</v>
      </c>
      <c r="AC67">
        <v>4.2960000000000003</v>
      </c>
      <c r="AD67">
        <v>5.0100002288818359</v>
      </c>
      <c r="AE67">
        <v>3.119999885559082</v>
      </c>
      <c r="AF67">
        <f t="shared" si="8"/>
        <v>5.0100002288818359</v>
      </c>
      <c r="AG67">
        <f t="shared" si="9"/>
        <v>3.119999885559082</v>
      </c>
    </row>
    <row r="68" spans="1:33">
      <c r="A68" s="3" t="s">
        <v>1947</v>
      </c>
      <c r="B68" s="3" t="str">
        <f t="shared" si="0"/>
        <v>14:05:40.770</v>
      </c>
      <c r="C68" s="3">
        <f t="shared" si="1"/>
        <v>50740.77</v>
      </c>
      <c r="D68" s="3">
        <f t="shared" si="2"/>
        <v>5.9819999999963329</v>
      </c>
      <c r="E68" s="3">
        <v>1139.8599999999999</v>
      </c>
      <c r="F68" s="3">
        <v>2499.12</v>
      </c>
      <c r="G68" s="3">
        <v>14741</v>
      </c>
      <c r="H68" s="3">
        <v>824</v>
      </c>
      <c r="I68" s="3">
        <v>948.5</v>
      </c>
      <c r="J68">
        <f t="shared" si="3"/>
        <v>1196.2650000000001</v>
      </c>
      <c r="K68">
        <f t="shared" si="4"/>
        <v>2472.616</v>
      </c>
      <c r="L68">
        <f t="shared" si="5"/>
        <v>-70.086000000000013</v>
      </c>
      <c r="M68">
        <f t="shared" si="6"/>
        <v>1159.338</v>
      </c>
      <c r="N68">
        <f t="shared" si="7"/>
        <v>-7.0086000000000009E-2</v>
      </c>
      <c r="O68">
        <f t="shared" si="7"/>
        <v>1.159338</v>
      </c>
      <c r="AC68">
        <v>4.3689999999999998</v>
      </c>
      <c r="AD68">
        <v>6.809999942779541</v>
      </c>
      <c r="AE68">
        <v>4.0399999618530273</v>
      </c>
      <c r="AF68">
        <f t="shared" si="8"/>
        <v>6.809999942779541</v>
      </c>
      <c r="AG68">
        <f t="shared" si="9"/>
        <v>4.0399999618530273</v>
      </c>
    </row>
    <row r="69" spans="1:33">
      <c r="A69" s="3" t="s">
        <v>1948</v>
      </c>
      <c r="B69" s="3" t="str">
        <f t="shared" ref="B69:B132" si="10">MID(A69,12,8)&amp;"."&amp;RIGHT(A69,3)</f>
        <v>14:05:40.863</v>
      </c>
      <c r="C69" s="3">
        <f t="shared" ref="C69:C132" si="11">LEFT(B69,2)*3600+MID(B69,4,2)*60+RIGHT(B69,6)</f>
        <v>50740.862999999998</v>
      </c>
      <c r="D69" s="3">
        <f t="shared" ref="D69:D132" si="12">C69-$C$4</f>
        <v>6.0749999999970896</v>
      </c>
      <c r="E69" s="3">
        <v>1119.51</v>
      </c>
      <c r="F69" s="3">
        <v>2580.92</v>
      </c>
      <c r="G69" s="3">
        <v>14686.5</v>
      </c>
      <c r="H69" s="3">
        <v>783</v>
      </c>
      <c r="I69" s="3">
        <v>473.75</v>
      </c>
      <c r="J69">
        <f t="shared" ref="J69:J132" si="13">ROUND(E69*COS(-1.3*PI()/180)-F69*SIN(-1.3*PI()/180),3)</f>
        <v>1177.7760000000001</v>
      </c>
      <c r="K69">
        <f t="shared" ref="K69:K132" si="14">ROUND(E69*SIN(-1.3*PI()/180)+F69*COS(-1.3*PI()/180),3)</f>
        <v>2554.857</v>
      </c>
      <c r="L69">
        <f t="shared" ref="L69:L132" si="15">J69-$J$4</f>
        <v>-88.575000000000045</v>
      </c>
      <c r="M69">
        <f t="shared" ref="M69:M132" si="16">K69-$K$4</f>
        <v>1241.579</v>
      </c>
      <c r="N69">
        <f t="shared" ref="N69:O132" si="17">L69*0.001</f>
        <v>-8.8575000000000043E-2</v>
      </c>
      <c r="O69">
        <f t="shared" si="17"/>
        <v>1.241579</v>
      </c>
      <c r="AC69">
        <v>4.4279999999999999</v>
      </c>
      <c r="AD69">
        <v>1.1000000238418579</v>
      </c>
      <c r="AE69">
        <v>-3.9100000858306885</v>
      </c>
      <c r="AF69">
        <f t="shared" ref="AF69:AF132" si="18">AD69</f>
        <v>1.1000000238418579</v>
      </c>
      <c r="AG69">
        <f t="shared" ref="AG69:AG132" si="19">AE69</f>
        <v>-3.9100000858306885</v>
      </c>
    </row>
    <row r="70" spans="1:33">
      <c r="A70" s="3" t="s">
        <v>1949</v>
      </c>
      <c r="B70" s="3" t="str">
        <f t="shared" si="10"/>
        <v>14:05:40.957</v>
      </c>
      <c r="C70" s="3">
        <f t="shared" si="11"/>
        <v>50740.957000000002</v>
      </c>
      <c r="D70" s="3">
        <f t="shared" si="12"/>
        <v>6.169000000001688</v>
      </c>
      <c r="E70" s="3">
        <v>1075.22</v>
      </c>
      <c r="F70" s="3">
        <v>2737.32</v>
      </c>
      <c r="G70" s="3">
        <v>14586</v>
      </c>
      <c r="H70" s="3">
        <v>776.5</v>
      </c>
      <c r="I70" s="3">
        <v>472.75</v>
      </c>
      <c r="J70">
        <f t="shared" si="13"/>
        <v>1137.046</v>
      </c>
      <c r="K70">
        <f t="shared" si="14"/>
        <v>2712.2220000000002</v>
      </c>
      <c r="L70">
        <f t="shared" si="15"/>
        <v>-129.30500000000006</v>
      </c>
      <c r="M70">
        <f t="shared" si="16"/>
        <v>1398.9440000000002</v>
      </c>
      <c r="N70">
        <f t="shared" si="17"/>
        <v>-0.12930500000000006</v>
      </c>
      <c r="O70">
        <f t="shared" si="17"/>
        <v>1.3989440000000002</v>
      </c>
      <c r="AC70">
        <v>4.49</v>
      </c>
      <c r="AD70">
        <v>1.5099999904632568</v>
      </c>
      <c r="AE70">
        <v>-5.570000171661377</v>
      </c>
      <c r="AF70">
        <f t="shared" si="18"/>
        <v>1.5099999904632568</v>
      </c>
      <c r="AG70">
        <f t="shared" si="19"/>
        <v>-5.570000171661377</v>
      </c>
    </row>
    <row r="71" spans="1:33">
      <c r="A71" s="3" t="s">
        <v>1950</v>
      </c>
      <c r="B71" s="3" t="str">
        <f t="shared" si="10"/>
        <v>14:05:41.052</v>
      </c>
      <c r="C71" s="3">
        <f t="shared" si="11"/>
        <v>50741.052000000003</v>
      </c>
      <c r="D71" s="3">
        <f t="shared" si="12"/>
        <v>6.2640000000028522</v>
      </c>
      <c r="E71" s="3">
        <v>1113.07</v>
      </c>
      <c r="F71" s="3">
        <v>2788.93</v>
      </c>
      <c r="G71" s="3">
        <v>14522</v>
      </c>
      <c r="H71" s="3">
        <v>758.5</v>
      </c>
      <c r="I71" s="3">
        <v>472.25</v>
      </c>
      <c r="J71">
        <f t="shared" si="13"/>
        <v>1176.057</v>
      </c>
      <c r="K71">
        <f t="shared" si="14"/>
        <v>2762.96</v>
      </c>
      <c r="L71">
        <f t="shared" si="15"/>
        <v>-90.294000000000096</v>
      </c>
      <c r="M71">
        <f t="shared" si="16"/>
        <v>1449.682</v>
      </c>
      <c r="N71">
        <f t="shared" si="17"/>
        <v>-9.0294000000000096E-2</v>
      </c>
      <c r="O71">
        <f t="shared" si="17"/>
        <v>1.4496820000000001</v>
      </c>
      <c r="AC71">
        <v>4.5540000000000003</v>
      </c>
      <c r="AD71">
        <v>6.4099998474121094</v>
      </c>
      <c r="AE71">
        <v>-0.92000001668930054</v>
      </c>
      <c r="AF71">
        <f t="shared" si="18"/>
        <v>6.4099998474121094</v>
      </c>
      <c r="AG71">
        <f t="shared" si="19"/>
        <v>-0.92000001668930054</v>
      </c>
    </row>
    <row r="72" spans="1:33">
      <c r="A72" s="3" t="s">
        <v>1951</v>
      </c>
      <c r="B72" s="3" t="str">
        <f t="shared" si="10"/>
        <v>14:05:41.144</v>
      </c>
      <c r="C72" s="3">
        <f t="shared" si="11"/>
        <v>50741.144</v>
      </c>
      <c r="D72" s="3">
        <f t="shared" si="12"/>
        <v>6.3559999999997672</v>
      </c>
      <c r="E72" s="3">
        <v>1053.68</v>
      </c>
      <c r="F72" s="3">
        <v>2921.2</v>
      </c>
      <c r="G72" s="3">
        <v>14451</v>
      </c>
      <c r="H72" s="3">
        <v>793</v>
      </c>
      <c r="I72" s="3">
        <v>471.5</v>
      </c>
      <c r="J72">
        <f t="shared" si="13"/>
        <v>1119.683</v>
      </c>
      <c r="K72">
        <f t="shared" si="14"/>
        <v>2896.5430000000001</v>
      </c>
      <c r="L72">
        <f t="shared" si="15"/>
        <v>-146.66800000000012</v>
      </c>
      <c r="M72">
        <f t="shared" si="16"/>
        <v>1583.2650000000001</v>
      </c>
      <c r="N72">
        <f t="shared" si="17"/>
        <v>-0.14666800000000013</v>
      </c>
      <c r="O72">
        <f t="shared" si="17"/>
        <v>1.5832650000000001</v>
      </c>
      <c r="AC72">
        <v>4.6050000000000004</v>
      </c>
      <c r="AD72">
        <v>1.7899999618530273</v>
      </c>
      <c r="AE72">
        <v>-3.7000000476837158</v>
      </c>
      <c r="AF72">
        <f t="shared" si="18"/>
        <v>1.7899999618530273</v>
      </c>
      <c r="AG72">
        <f t="shared" si="19"/>
        <v>-3.7000000476837158</v>
      </c>
    </row>
    <row r="73" spans="1:33">
      <c r="A73" s="3" t="s">
        <v>1952</v>
      </c>
      <c r="B73" s="3" t="str">
        <f t="shared" si="10"/>
        <v>14:05:41.240</v>
      </c>
      <c r="C73" s="3">
        <f t="shared" si="11"/>
        <v>50741.24</v>
      </c>
      <c r="D73" s="3">
        <f t="shared" si="12"/>
        <v>6.4519999999974971</v>
      </c>
      <c r="E73" s="3">
        <v>1059.74</v>
      </c>
      <c r="F73" s="3">
        <v>3033.99</v>
      </c>
      <c r="G73" s="3">
        <v>14357</v>
      </c>
      <c r="H73" s="3">
        <v>848</v>
      </c>
      <c r="I73" s="3">
        <v>942</v>
      </c>
      <c r="J73">
        <f t="shared" si="13"/>
        <v>1128.3</v>
      </c>
      <c r="K73">
        <f t="shared" si="14"/>
        <v>3009.1660000000002</v>
      </c>
      <c r="L73">
        <f t="shared" si="15"/>
        <v>-138.05100000000016</v>
      </c>
      <c r="M73">
        <f t="shared" si="16"/>
        <v>1695.8880000000001</v>
      </c>
      <c r="N73">
        <f t="shared" si="17"/>
        <v>-0.13805100000000017</v>
      </c>
      <c r="O73">
        <f t="shared" si="17"/>
        <v>1.6958880000000003</v>
      </c>
      <c r="AC73">
        <v>4.6559999999999997</v>
      </c>
      <c r="AD73">
        <v>8.4799995422363281</v>
      </c>
      <c r="AE73">
        <v>-3.1500000953674316</v>
      </c>
      <c r="AF73">
        <f t="shared" si="18"/>
        <v>8.4799995422363281</v>
      </c>
      <c r="AG73">
        <f t="shared" si="19"/>
        <v>-3.1500000953674316</v>
      </c>
    </row>
    <row r="74" spans="1:33">
      <c r="A74" s="3" t="s">
        <v>1953</v>
      </c>
      <c r="B74" s="3" t="str">
        <f t="shared" si="10"/>
        <v>14:05:41.332</v>
      </c>
      <c r="C74" s="3">
        <f t="shared" si="11"/>
        <v>50741.332000000002</v>
      </c>
      <c r="D74" s="3">
        <f t="shared" si="12"/>
        <v>6.544000000001688</v>
      </c>
      <c r="E74" s="3">
        <v>1066.2</v>
      </c>
      <c r="F74" s="3">
        <v>3145.91</v>
      </c>
      <c r="G74" s="3">
        <v>14264</v>
      </c>
      <c r="H74" s="3">
        <v>795</v>
      </c>
      <c r="I74" s="3">
        <v>470</v>
      </c>
      <c r="J74">
        <f t="shared" si="13"/>
        <v>1137.298</v>
      </c>
      <c r="K74">
        <f t="shared" si="14"/>
        <v>3120.9110000000001</v>
      </c>
      <c r="L74">
        <f t="shared" si="15"/>
        <v>-129.05300000000011</v>
      </c>
      <c r="M74">
        <f t="shared" si="16"/>
        <v>1807.633</v>
      </c>
      <c r="N74">
        <f t="shared" si="17"/>
        <v>-0.12905300000000011</v>
      </c>
      <c r="O74">
        <f t="shared" si="17"/>
        <v>1.807633</v>
      </c>
      <c r="AC74">
        <v>4.7060000000000004</v>
      </c>
      <c r="AD74">
        <v>8.8299999237060547</v>
      </c>
      <c r="AE74">
        <v>-5.5300002098083496</v>
      </c>
      <c r="AF74">
        <f t="shared" si="18"/>
        <v>8.8299999237060547</v>
      </c>
      <c r="AG74">
        <f t="shared" si="19"/>
        <v>-5.5300002098083496</v>
      </c>
    </row>
    <row r="75" spans="1:33">
      <c r="A75" s="3" t="s">
        <v>1954</v>
      </c>
      <c r="B75" s="3" t="str">
        <f t="shared" si="10"/>
        <v>14:05:41.424</v>
      </c>
      <c r="C75" s="3">
        <f t="shared" si="11"/>
        <v>50741.423999999999</v>
      </c>
      <c r="D75" s="3">
        <f t="shared" si="12"/>
        <v>6.635999999998603</v>
      </c>
      <c r="E75" s="3">
        <v>1099.45</v>
      </c>
      <c r="F75" s="3">
        <v>3189.73</v>
      </c>
      <c r="G75" s="3">
        <v>14209</v>
      </c>
      <c r="H75" s="3">
        <v>755</v>
      </c>
      <c r="I75" s="3">
        <v>469.5</v>
      </c>
      <c r="J75">
        <f t="shared" si="13"/>
        <v>1171.5329999999999</v>
      </c>
      <c r="K75">
        <f t="shared" si="14"/>
        <v>3163.9650000000001</v>
      </c>
      <c r="L75">
        <f t="shared" si="15"/>
        <v>-94.818000000000211</v>
      </c>
      <c r="M75">
        <f t="shared" si="16"/>
        <v>1850.6870000000001</v>
      </c>
      <c r="N75">
        <f t="shared" si="17"/>
        <v>-9.4818000000000208E-2</v>
      </c>
      <c r="O75">
        <f t="shared" si="17"/>
        <v>1.8506870000000002</v>
      </c>
      <c r="AC75">
        <v>4.7759999999999998</v>
      </c>
      <c r="AD75">
        <v>5.25</v>
      </c>
      <c r="AE75">
        <v>-8.630000114440918</v>
      </c>
      <c r="AF75">
        <f t="shared" si="18"/>
        <v>5.25</v>
      </c>
      <c r="AG75">
        <f t="shared" si="19"/>
        <v>-8.630000114440918</v>
      </c>
    </row>
    <row r="76" spans="1:33">
      <c r="A76" s="3" t="s">
        <v>1955</v>
      </c>
      <c r="B76" s="3" t="str">
        <f t="shared" si="10"/>
        <v>14:05:41.521</v>
      </c>
      <c r="C76" s="3">
        <f t="shared" si="11"/>
        <v>50741.521000000001</v>
      </c>
      <c r="D76" s="3">
        <f t="shared" si="12"/>
        <v>6.7330000000001746</v>
      </c>
      <c r="E76" s="3">
        <v>1060.18</v>
      </c>
      <c r="F76" s="3">
        <v>3341.49</v>
      </c>
      <c r="G76" s="3">
        <v>14112.5</v>
      </c>
      <c r="H76" s="3">
        <v>772.5</v>
      </c>
      <c r="I76" s="3">
        <v>468.75</v>
      </c>
      <c r="J76">
        <f t="shared" si="13"/>
        <v>1135.7170000000001</v>
      </c>
      <c r="K76">
        <f t="shared" si="14"/>
        <v>3316.5770000000002</v>
      </c>
      <c r="L76">
        <f t="shared" si="15"/>
        <v>-130.63400000000001</v>
      </c>
      <c r="M76">
        <f t="shared" si="16"/>
        <v>2003.2990000000002</v>
      </c>
      <c r="N76">
        <f t="shared" si="17"/>
        <v>-0.13063400000000003</v>
      </c>
      <c r="O76">
        <f t="shared" si="17"/>
        <v>2.0032990000000002</v>
      </c>
      <c r="AC76">
        <v>4.8419999999999996</v>
      </c>
      <c r="AD76">
        <v>6.1700000762939453</v>
      </c>
      <c r="AE76">
        <v>-6.5999999046325684</v>
      </c>
      <c r="AF76">
        <f t="shared" si="18"/>
        <v>6.1700000762939453</v>
      </c>
      <c r="AG76">
        <f t="shared" si="19"/>
        <v>-6.5999999046325684</v>
      </c>
    </row>
    <row r="77" spans="1:33">
      <c r="A77" s="3" t="s">
        <v>1956</v>
      </c>
      <c r="B77" s="3" t="str">
        <f t="shared" si="10"/>
        <v>14:05:41.611</v>
      </c>
      <c r="C77" s="3">
        <f t="shared" si="11"/>
        <v>50741.610999999997</v>
      </c>
      <c r="D77" s="3">
        <f t="shared" si="12"/>
        <v>6.8229999999966822</v>
      </c>
      <c r="E77" s="3">
        <v>1095.3499999999999</v>
      </c>
      <c r="F77" s="3">
        <v>3386.98</v>
      </c>
      <c r="G77" s="3">
        <v>14055</v>
      </c>
      <c r="H77" s="3">
        <v>802</v>
      </c>
      <c r="I77" s="3">
        <v>468.25</v>
      </c>
      <c r="J77">
        <f t="shared" si="13"/>
        <v>1171.9100000000001</v>
      </c>
      <c r="K77">
        <f t="shared" si="14"/>
        <v>3361.2579999999998</v>
      </c>
      <c r="L77">
        <f t="shared" si="15"/>
        <v>-94.441000000000031</v>
      </c>
      <c r="M77">
        <f t="shared" si="16"/>
        <v>2047.9799999999998</v>
      </c>
      <c r="N77">
        <f t="shared" si="17"/>
        <v>-9.4441000000000039E-2</v>
      </c>
      <c r="O77">
        <f t="shared" si="17"/>
        <v>2.0479799999999999</v>
      </c>
      <c r="AC77">
        <v>4.9109999999999996</v>
      </c>
      <c r="AD77">
        <v>8.6400003433227539</v>
      </c>
      <c r="AE77">
        <v>-8.2899999618530273</v>
      </c>
      <c r="AF77">
        <f t="shared" si="18"/>
        <v>8.6400003433227539</v>
      </c>
      <c r="AG77">
        <f t="shared" si="19"/>
        <v>-8.2899999618530273</v>
      </c>
    </row>
    <row r="78" spans="1:33">
      <c r="A78" s="3" t="s">
        <v>1957</v>
      </c>
      <c r="B78" s="3" t="str">
        <f t="shared" si="10"/>
        <v>14:05:41.705</v>
      </c>
      <c r="C78" s="3">
        <f t="shared" si="11"/>
        <v>50741.705000000002</v>
      </c>
      <c r="D78" s="3">
        <f t="shared" si="12"/>
        <v>6.9170000000012806</v>
      </c>
      <c r="E78" s="3">
        <v>1069.92</v>
      </c>
      <c r="F78" s="3">
        <v>3552.78</v>
      </c>
      <c r="G78" s="3">
        <v>13940</v>
      </c>
      <c r="H78" s="3">
        <v>742.5</v>
      </c>
      <c r="I78" s="3">
        <v>467.75</v>
      </c>
      <c r="J78">
        <f t="shared" si="13"/>
        <v>1150.248</v>
      </c>
      <c r="K78">
        <f t="shared" si="14"/>
        <v>3527.5920000000001</v>
      </c>
      <c r="L78">
        <f t="shared" si="15"/>
        <v>-116.10300000000007</v>
      </c>
      <c r="M78">
        <f t="shared" si="16"/>
        <v>2214.3140000000003</v>
      </c>
      <c r="N78">
        <f t="shared" si="17"/>
        <v>-0.11610300000000007</v>
      </c>
      <c r="O78">
        <f t="shared" si="17"/>
        <v>2.2143140000000003</v>
      </c>
      <c r="AC78">
        <v>4.9939999999999998</v>
      </c>
      <c r="AD78">
        <v>7.2800002098083496</v>
      </c>
      <c r="AE78">
        <v>-8.25</v>
      </c>
      <c r="AF78">
        <f t="shared" si="18"/>
        <v>7.2800002098083496</v>
      </c>
      <c r="AG78">
        <f t="shared" si="19"/>
        <v>-8.25</v>
      </c>
    </row>
    <row r="79" spans="1:33">
      <c r="A79" s="3" t="s">
        <v>1958</v>
      </c>
      <c r="B79" s="3" t="str">
        <f t="shared" si="10"/>
        <v>14:05:41.799</v>
      </c>
      <c r="C79" s="3">
        <f t="shared" si="11"/>
        <v>50741.798999999999</v>
      </c>
      <c r="D79" s="3">
        <f t="shared" si="12"/>
        <v>7.010999999998603</v>
      </c>
      <c r="E79" s="3">
        <v>1097.1500000000001</v>
      </c>
      <c r="F79" s="3">
        <v>3587.35</v>
      </c>
      <c r="G79" s="3">
        <v>13896</v>
      </c>
      <c r="H79" s="3">
        <v>803</v>
      </c>
      <c r="I79" s="3">
        <v>467.25</v>
      </c>
      <c r="J79">
        <f t="shared" si="13"/>
        <v>1178.2550000000001</v>
      </c>
      <c r="K79">
        <f t="shared" si="14"/>
        <v>3561.5349999999999</v>
      </c>
      <c r="L79">
        <f t="shared" si="15"/>
        <v>-88.096000000000004</v>
      </c>
      <c r="M79">
        <f t="shared" si="16"/>
        <v>2248.2569999999996</v>
      </c>
      <c r="N79">
        <f t="shared" si="17"/>
        <v>-8.8096000000000008E-2</v>
      </c>
      <c r="O79">
        <f t="shared" si="17"/>
        <v>2.2482569999999997</v>
      </c>
      <c r="AC79">
        <v>5.0439999999999996</v>
      </c>
      <c r="AD79">
        <v>1.1799999475479126</v>
      </c>
      <c r="AE79">
        <v>-6.8499999046325684</v>
      </c>
      <c r="AF79">
        <f t="shared" si="18"/>
        <v>1.1799999475479126</v>
      </c>
      <c r="AG79">
        <f t="shared" si="19"/>
        <v>-6.8499999046325684</v>
      </c>
    </row>
    <row r="80" spans="1:33">
      <c r="A80" s="3" t="s">
        <v>1959</v>
      </c>
      <c r="B80" s="3" t="str">
        <f t="shared" si="10"/>
        <v>14:05:41.891</v>
      </c>
      <c r="C80" s="3">
        <f t="shared" si="11"/>
        <v>50741.891000000003</v>
      </c>
      <c r="D80" s="3">
        <f t="shared" si="12"/>
        <v>7.103000000002794</v>
      </c>
      <c r="E80" s="3">
        <v>1102.4100000000001</v>
      </c>
      <c r="F80" s="3">
        <v>3787.6</v>
      </c>
      <c r="G80" s="3">
        <v>13736</v>
      </c>
      <c r="H80" s="3">
        <v>801</v>
      </c>
      <c r="I80" s="3">
        <v>466.5</v>
      </c>
      <c r="J80">
        <f t="shared" si="13"/>
        <v>1188.057</v>
      </c>
      <c r="K80">
        <f t="shared" si="14"/>
        <v>3761.614</v>
      </c>
      <c r="L80">
        <f t="shared" si="15"/>
        <v>-78.294000000000096</v>
      </c>
      <c r="M80">
        <f t="shared" si="16"/>
        <v>2448.3360000000002</v>
      </c>
      <c r="N80">
        <f t="shared" si="17"/>
        <v>-7.82940000000001E-2</v>
      </c>
      <c r="O80">
        <f t="shared" si="17"/>
        <v>2.4483360000000003</v>
      </c>
      <c r="AC80">
        <v>5.1020000000000003</v>
      </c>
      <c r="AD80">
        <v>5.3299999237060547</v>
      </c>
      <c r="AE80">
        <v>-8.7899999618530273</v>
      </c>
      <c r="AF80">
        <f t="shared" si="18"/>
        <v>5.3299999237060547</v>
      </c>
      <c r="AG80">
        <f t="shared" si="19"/>
        <v>-8.7899999618530273</v>
      </c>
    </row>
    <row r="81" spans="1:33">
      <c r="A81" s="3" t="s">
        <v>1960</v>
      </c>
      <c r="B81" s="3" t="str">
        <f t="shared" si="10"/>
        <v>14:05:41.988</v>
      </c>
      <c r="C81" s="3">
        <f t="shared" si="11"/>
        <v>50741.987999999998</v>
      </c>
      <c r="D81" s="3">
        <f t="shared" si="12"/>
        <v>7.1999999999970896</v>
      </c>
      <c r="E81" s="3">
        <v>1045.27</v>
      </c>
      <c r="F81" s="3">
        <v>3907.21</v>
      </c>
      <c r="G81" s="3">
        <v>13679</v>
      </c>
      <c r="H81" s="3">
        <v>755</v>
      </c>
      <c r="I81" s="3">
        <v>465.25</v>
      </c>
      <c r="J81">
        <f t="shared" si="13"/>
        <v>1133.645</v>
      </c>
      <c r="K81">
        <f t="shared" si="14"/>
        <v>3882.49</v>
      </c>
      <c r="L81">
        <f t="shared" si="15"/>
        <v>-132.70600000000013</v>
      </c>
      <c r="M81">
        <f t="shared" si="16"/>
        <v>2569.2119999999995</v>
      </c>
      <c r="N81">
        <f t="shared" si="17"/>
        <v>-0.13270600000000013</v>
      </c>
      <c r="O81">
        <f t="shared" si="17"/>
        <v>2.5692119999999994</v>
      </c>
      <c r="AC81">
        <v>5.1609999999999996</v>
      </c>
      <c r="AD81">
        <v>4.5999999046325684</v>
      </c>
      <c r="AE81">
        <v>-6.8600001335144043</v>
      </c>
      <c r="AF81">
        <f t="shared" si="18"/>
        <v>4.5999999046325684</v>
      </c>
      <c r="AG81">
        <f t="shared" si="19"/>
        <v>-6.8600001335144043</v>
      </c>
    </row>
    <row r="82" spans="1:33">
      <c r="A82" s="3" t="s">
        <v>1961</v>
      </c>
      <c r="B82" s="3" t="str">
        <f t="shared" si="10"/>
        <v>14:05:42.077</v>
      </c>
      <c r="C82" s="3">
        <f t="shared" si="11"/>
        <v>50742.076999999997</v>
      </c>
      <c r="D82" s="3">
        <f t="shared" si="12"/>
        <v>7.2889999999970314</v>
      </c>
      <c r="E82" s="3">
        <v>1088.77</v>
      </c>
      <c r="F82" s="3">
        <v>4053.75</v>
      </c>
      <c r="G82" s="3">
        <v>13538</v>
      </c>
      <c r="H82" s="3">
        <v>863</v>
      </c>
      <c r="I82" s="3">
        <v>929.5</v>
      </c>
      <c r="J82">
        <f t="shared" si="13"/>
        <v>1180.4590000000001</v>
      </c>
      <c r="K82">
        <f t="shared" si="14"/>
        <v>4028.0050000000001</v>
      </c>
      <c r="L82">
        <f t="shared" si="15"/>
        <v>-85.892000000000053</v>
      </c>
      <c r="M82">
        <f t="shared" si="16"/>
        <v>2714.7269999999999</v>
      </c>
      <c r="N82">
        <f t="shared" si="17"/>
        <v>-8.5892000000000052E-2</v>
      </c>
      <c r="O82">
        <f t="shared" si="17"/>
        <v>2.7147269999999999</v>
      </c>
      <c r="AC82">
        <v>5.2270000000000003</v>
      </c>
      <c r="AD82">
        <v>-4.380000114440918</v>
      </c>
      <c r="AE82">
        <v>-1.0499999523162842</v>
      </c>
      <c r="AF82">
        <f t="shared" si="18"/>
        <v>-4.380000114440918</v>
      </c>
      <c r="AG82">
        <f t="shared" si="19"/>
        <v>-1.0499999523162842</v>
      </c>
    </row>
    <row r="83" spans="1:33">
      <c r="A83" s="3" t="s">
        <v>1962</v>
      </c>
      <c r="B83" s="3" t="str">
        <f t="shared" si="10"/>
        <v>14:05:42.172</v>
      </c>
      <c r="C83" s="3">
        <f t="shared" si="11"/>
        <v>50742.171999999999</v>
      </c>
      <c r="D83" s="3">
        <f t="shared" si="12"/>
        <v>7.3839999999981956</v>
      </c>
      <c r="E83" s="3">
        <v>1079.81</v>
      </c>
      <c r="F83" s="3">
        <v>4135.33</v>
      </c>
      <c r="G83" s="3">
        <v>13481</v>
      </c>
      <c r="H83" s="3">
        <v>804</v>
      </c>
      <c r="I83" s="3">
        <v>463.75</v>
      </c>
      <c r="J83">
        <f t="shared" si="13"/>
        <v>1173.3520000000001</v>
      </c>
      <c r="K83">
        <f t="shared" si="14"/>
        <v>4109.768</v>
      </c>
      <c r="L83">
        <f t="shared" si="15"/>
        <v>-92.999000000000024</v>
      </c>
      <c r="M83">
        <f t="shared" si="16"/>
        <v>2796.49</v>
      </c>
      <c r="N83">
        <f t="shared" si="17"/>
        <v>-9.2999000000000026E-2</v>
      </c>
      <c r="O83">
        <f t="shared" si="17"/>
        <v>2.7964899999999999</v>
      </c>
      <c r="AC83">
        <v>5.2949999999999999</v>
      </c>
      <c r="AD83">
        <v>-2.3599998950958252</v>
      </c>
      <c r="AE83">
        <v>-5.3600001335144043</v>
      </c>
      <c r="AF83">
        <f t="shared" si="18"/>
        <v>-2.3599998950958252</v>
      </c>
      <c r="AG83">
        <f t="shared" si="19"/>
        <v>-5.3600001335144043</v>
      </c>
    </row>
    <row r="84" spans="1:33">
      <c r="A84" s="3" t="s">
        <v>1963</v>
      </c>
      <c r="B84" s="3" t="str">
        <f t="shared" si="10"/>
        <v>14:05:42.265</v>
      </c>
      <c r="C84" s="3">
        <f t="shared" si="11"/>
        <v>50742.264999999999</v>
      </c>
      <c r="D84" s="3">
        <f t="shared" si="12"/>
        <v>7.4769999999989523</v>
      </c>
      <c r="E84" s="3">
        <v>1075.6199999999999</v>
      </c>
      <c r="F84" s="3">
        <v>4312.47</v>
      </c>
      <c r="G84" s="3">
        <v>13348</v>
      </c>
      <c r="H84" s="3">
        <v>808.5</v>
      </c>
      <c r="I84" s="3">
        <v>462.75</v>
      </c>
      <c r="J84">
        <f t="shared" si="13"/>
        <v>1173.182</v>
      </c>
      <c r="K84">
        <f t="shared" si="14"/>
        <v>4286.9570000000003</v>
      </c>
      <c r="L84">
        <f t="shared" si="15"/>
        <v>-93.169000000000096</v>
      </c>
      <c r="M84">
        <f t="shared" si="16"/>
        <v>2973.6790000000001</v>
      </c>
      <c r="N84">
        <f t="shared" si="17"/>
        <v>-9.3169000000000099E-2</v>
      </c>
      <c r="O84">
        <f t="shared" si="17"/>
        <v>2.9736790000000002</v>
      </c>
      <c r="AC84">
        <v>5.3609999999999998</v>
      </c>
      <c r="AD84">
        <v>1.4299999475479126</v>
      </c>
      <c r="AE84">
        <v>-6.6500000953674316</v>
      </c>
      <c r="AF84">
        <f t="shared" si="18"/>
        <v>1.4299999475479126</v>
      </c>
      <c r="AG84">
        <f t="shared" si="19"/>
        <v>-6.6500000953674316</v>
      </c>
    </row>
    <row r="85" spans="1:33">
      <c r="A85" s="3" t="s">
        <v>1964</v>
      </c>
      <c r="B85" s="3" t="str">
        <f t="shared" si="10"/>
        <v>14:05:42.357</v>
      </c>
      <c r="C85" s="3">
        <f t="shared" si="11"/>
        <v>50742.357000000004</v>
      </c>
      <c r="D85" s="3">
        <f t="shared" si="12"/>
        <v>7.5690000000031432</v>
      </c>
      <c r="E85" s="3">
        <v>1085.72</v>
      </c>
      <c r="F85" s="3">
        <v>4413.9799999999996</v>
      </c>
      <c r="G85" s="3">
        <v>13264</v>
      </c>
      <c r="H85" s="3">
        <v>873</v>
      </c>
      <c r="I85" s="3">
        <v>924.5</v>
      </c>
      <c r="J85">
        <f t="shared" si="13"/>
        <v>1185.5820000000001</v>
      </c>
      <c r="K85">
        <f t="shared" si="14"/>
        <v>4388.2120000000004</v>
      </c>
      <c r="L85">
        <f t="shared" si="15"/>
        <v>-80.769000000000005</v>
      </c>
      <c r="M85">
        <f t="shared" si="16"/>
        <v>3074.9340000000002</v>
      </c>
      <c r="N85">
        <f t="shared" si="17"/>
        <v>-8.0769000000000007E-2</v>
      </c>
      <c r="O85">
        <f t="shared" si="17"/>
        <v>3.0749340000000003</v>
      </c>
      <c r="AC85">
        <v>5.4470000000000001</v>
      </c>
      <c r="AD85">
        <v>-6.3499999046325684</v>
      </c>
      <c r="AE85">
        <v>-7.0900001525878906</v>
      </c>
      <c r="AF85">
        <f t="shared" si="18"/>
        <v>-6.3499999046325684</v>
      </c>
      <c r="AG85">
        <f t="shared" si="19"/>
        <v>-7.0900001525878906</v>
      </c>
    </row>
    <row r="86" spans="1:33">
      <c r="A86" s="3" t="s">
        <v>1965</v>
      </c>
      <c r="B86" s="3" t="str">
        <f t="shared" si="10"/>
        <v>14:05:42.452</v>
      </c>
      <c r="C86" s="3">
        <f t="shared" si="11"/>
        <v>50742.451999999997</v>
      </c>
      <c r="D86" s="3">
        <f t="shared" si="12"/>
        <v>7.6639999999970314</v>
      </c>
      <c r="E86" s="3">
        <v>1135.19</v>
      </c>
      <c r="F86" s="3">
        <v>4560.1099999999997</v>
      </c>
      <c r="G86" s="3">
        <v>13121</v>
      </c>
      <c r="H86" s="3">
        <v>797</v>
      </c>
      <c r="I86" s="3">
        <v>461.25</v>
      </c>
      <c r="J86">
        <f t="shared" si="13"/>
        <v>1238.355</v>
      </c>
      <c r="K86">
        <f t="shared" si="14"/>
        <v>4533.1819999999998</v>
      </c>
      <c r="L86">
        <f t="shared" si="15"/>
        <v>-27.996000000000095</v>
      </c>
      <c r="M86">
        <f t="shared" si="16"/>
        <v>3219.9039999999995</v>
      </c>
      <c r="N86">
        <f t="shared" si="17"/>
        <v>-2.7996000000000094E-2</v>
      </c>
      <c r="O86">
        <f t="shared" si="17"/>
        <v>3.2199039999999997</v>
      </c>
      <c r="AC86">
        <v>5.51</v>
      </c>
      <c r="AD86">
        <v>-5.619999885559082</v>
      </c>
      <c r="AE86">
        <v>-5.8299999237060547</v>
      </c>
      <c r="AF86">
        <f t="shared" si="18"/>
        <v>-5.619999885559082</v>
      </c>
      <c r="AG86">
        <f t="shared" si="19"/>
        <v>-5.8299999237060547</v>
      </c>
    </row>
    <row r="87" spans="1:33">
      <c r="A87" s="3" t="s">
        <v>1966</v>
      </c>
      <c r="B87" s="3" t="str">
        <f t="shared" si="10"/>
        <v>14:05:42.545</v>
      </c>
      <c r="C87" s="3">
        <f t="shared" si="11"/>
        <v>50742.544999999998</v>
      </c>
      <c r="D87" s="3">
        <f t="shared" si="12"/>
        <v>7.7569999999977881</v>
      </c>
      <c r="E87" s="3">
        <v>1095.29</v>
      </c>
      <c r="F87" s="3">
        <v>4688.2</v>
      </c>
      <c r="G87" s="3">
        <v>13050.5</v>
      </c>
      <c r="H87" s="3">
        <v>771</v>
      </c>
      <c r="I87" s="3">
        <v>460.25</v>
      </c>
      <c r="J87">
        <f t="shared" si="13"/>
        <v>1201.3710000000001</v>
      </c>
      <c r="K87">
        <f t="shared" si="14"/>
        <v>4662.1440000000002</v>
      </c>
      <c r="L87">
        <f t="shared" si="15"/>
        <v>-64.980000000000018</v>
      </c>
      <c r="M87">
        <f t="shared" si="16"/>
        <v>3348.866</v>
      </c>
      <c r="N87">
        <f t="shared" si="17"/>
        <v>-6.4980000000000024E-2</v>
      </c>
      <c r="O87">
        <f t="shared" si="17"/>
        <v>3.3488660000000001</v>
      </c>
      <c r="AC87">
        <v>5.5659999999999998</v>
      </c>
      <c r="AD87">
        <v>1.6699999570846558</v>
      </c>
      <c r="AE87">
        <v>-8.5200004577636719</v>
      </c>
      <c r="AF87">
        <f t="shared" si="18"/>
        <v>1.6699999570846558</v>
      </c>
      <c r="AG87">
        <f t="shared" si="19"/>
        <v>-8.5200004577636719</v>
      </c>
    </row>
    <row r="88" spans="1:33">
      <c r="A88" s="3" t="s">
        <v>1967</v>
      </c>
      <c r="B88" s="3" t="str">
        <f t="shared" si="10"/>
        <v>14:05:42.638</v>
      </c>
      <c r="C88" s="3">
        <f t="shared" si="11"/>
        <v>50742.637999999999</v>
      </c>
      <c r="D88" s="3">
        <f t="shared" si="12"/>
        <v>7.8499999999985448</v>
      </c>
      <c r="E88" s="3">
        <v>1113.52</v>
      </c>
      <c r="F88" s="3">
        <v>4879.7</v>
      </c>
      <c r="G88" s="3">
        <v>12895</v>
      </c>
      <c r="H88" s="3">
        <v>790.5</v>
      </c>
      <c r="I88" s="3">
        <v>459</v>
      </c>
      <c r="J88">
        <f t="shared" si="13"/>
        <v>1223.941</v>
      </c>
      <c r="K88">
        <f t="shared" si="14"/>
        <v>4853.1809999999996</v>
      </c>
      <c r="L88">
        <f t="shared" si="15"/>
        <v>-42.410000000000082</v>
      </c>
      <c r="M88">
        <f t="shared" si="16"/>
        <v>3539.9029999999993</v>
      </c>
      <c r="N88">
        <f t="shared" si="17"/>
        <v>-4.241000000000008E-2</v>
      </c>
      <c r="O88">
        <f t="shared" si="17"/>
        <v>3.5399029999999994</v>
      </c>
      <c r="AC88">
        <v>5.63</v>
      </c>
      <c r="AD88">
        <v>-1.4800000190734863</v>
      </c>
      <c r="AE88">
        <v>-10.300000190734863</v>
      </c>
      <c r="AF88">
        <f t="shared" si="18"/>
        <v>-1.4800000190734863</v>
      </c>
      <c r="AG88">
        <f t="shared" si="19"/>
        <v>-10.300000190734863</v>
      </c>
    </row>
    <row r="89" spans="1:33">
      <c r="A89" s="3" t="s">
        <v>1968</v>
      </c>
      <c r="B89" s="3" t="str">
        <f t="shared" si="10"/>
        <v>14:05:42.731</v>
      </c>
      <c r="C89" s="3">
        <f t="shared" si="11"/>
        <v>50742.731</v>
      </c>
      <c r="D89" s="3">
        <f t="shared" si="12"/>
        <v>7.9429999999993015</v>
      </c>
      <c r="E89" s="3">
        <v>1129.1099999999999</v>
      </c>
      <c r="F89" s="3">
        <v>4981.0600000000004</v>
      </c>
      <c r="G89" s="3">
        <v>12809</v>
      </c>
      <c r="H89" s="3">
        <v>879</v>
      </c>
      <c r="I89" s="3">
        <v>917</v>
      </c>
      <c r="J89">
        <f t="shared" si="13"/>
        <v>1241.826</v>
      </c>
      <c r="K89">
        <f t="shared" si="14"/>
        <v>4954.1610000000001</v>
      </c>
      <c r="L89">
        <f t="shared" si="15"/>
        <v>-24.525000000000091</v>
      </c>
      <c r="M89">
        <f t="shared" si="16"/>
        <v>3640.8829999999998</v>
      </c>
      <c r="N89">
        <f t="shared" si="17"/>
        <v>-2.4525000000000092E-2</v>
      </c>
      <c r="O89">
        <f t="shared" si="17"/>
        <v>3.6408830000000001</v>
      </c>
      <c r="AC89">
        <v>5.6989999999999998</v>
      </c>
      <c r="AD89">
        <v>-1.4800000190734863</v>
      </c>
      <c r="AE89">
        <v>-10.300000190734863</v>
      </c>
      <c r="AF89">
        <f t="shared" si="18"/>
        <v>-1.4800000190734863</v>
      </c>
      <c r="AG89">
        <f t="shared" si="19"/>
        <v>-10.300000190734863</v>
      </c>
    </row>
    <row r="90" spans="1:33">
      <c r="A90" s="3" t="s">
        <v>1969</v>
      </c>
      <c r="B90" s="3" t="str">
        <f t="shared" si="10"/>
        <v>14:05:42.824</v>
      </c>
      <c r="C90" s="3">
        <f t="shared" si="11"/>
        <v>50742.824000000001</v>
      </c>
      <c r="D90" s="3">
        <f t="shared" si="12"/>
        <v>8.0360000000000582</v>
      </c>
      <c r="E90" s="3">
        <v>1134.27</v>
      </c>
      <c r="F90" s="3">
        <v>5233.7</v>
      </c>
      <c r="G90" s="3">
        <v>12619</v>
      </c>
      <c r="H90" s="3">
        <v>825.5</v>
      </c>
      <c r="I90" s="3">
        <v>457</v>
      </c>
      <c r="J90">
        <f t="shared" si="13"/>
        <v>1252.7170000000001</v>
      </c>
      <c r="K90">
        <f t="shared" si="14"/>
        <v>5206.6189999999997</v>
      </c>
      <c r="L90">
        <f t="shared" si="15"/>
        <v>-13.634000000000015</v>
      </c>
      <c r="M90">
        <f t="shared" si="16"/>
        <v>3893.3409999999994</v>
      </c>
      <c r="N90">
        <f t="shared" si="17"/>
        <v>-1.3634000000000014E-2</v>
      </c>
      <c r="O90">
        <f t="shared" si="17"/>
        <v>3.8933409999999995</v>
      </c>
      <c r="AC90">
        <v>5.766</v>
      </c>
      <c r="AD90">
        <v>-4.8000001907348633</v>
      </c>
      <c r="AE90">
        <v>-12.689999580383301</v>
      </c>
      <c r="AF90">
        <f t="shared" si="18"/>
        <v>-4.8000001907348633</v>
      </c>
      <c r="AG90">
        <f t="shared" si="19"/>
        <v>-12.689999580383301</v>
      </c>
    </row>
    <row r="91" spans="1:33">
      <c r="A91" s="3" t="s">
        <v>1970</v>
      </c>
      <c r="B91" s="3" t="str">
        <f t="shared" si="10"/>
        <v>14:05:42.919</v>
      </c>
      <c r="C91" s="3">
        <f t="shared" si="11"/>
        <v>50742.919000000002</v>
      </c>
      <c r="D91" s="3">
        <f t="shared" si="12"/>
        <v>8.1310000000012224</v>
      </c>
      <c r="E91" s="3">
        <v>1097.26</v>
      </c>
      <c r="F91" s="3">
        <v>5355.04</v>
      </c>
      <c r="G91" s="3">
        <v>12555.5</v>
      </c>
      <c r="H91" s="3">
        <v>819</v>
      </c>
      <c r="I91" s="3">
        <v>455.5</v>
      </c>
      <c r="J91">
        <f t="shared" si="13"/>
        <v>1218.4690000000001</v>
      </c>
      <c r="K91">
        <f t="shared" si="14"/>
        <v>5328.768</v>
      </c>
      <c r="L91">
        <f t="shared" si="15"/>
        <v>-47.882000000000062</v>
      </c>
      <c r="M91">
        <f t="shared" si="16"/>
        <v>4015.49</v>
      </c>
      <c r="N91">
        <f t="shared" si="17"/>
        <v>-4.7882000000000063E-2</v>
      </c>
      <c r="O91">
        <f t="shared" si="17"/>
        <v>4.0154899999999998</v>
      </c>
      <c r="AC91">
        <v>5.8440000000000003</v>
      </c>
      <c r="AD91">
        <v>-2.4800000190734863</v>
      </c>
      <c r="AE91">
        <v>-4</v>
      </c>
      <c r="AF91">
        <f t="shared" si="18"/>
        <v>-2.4800000190734863</v>
      </c>
      <c r="AG91">
        <f t="shared" si="19"/>
        <v>-4</v>
      </c>
    </row>
    <row r="92" spans="1:33">
      <c r="A92" s="3" t="s">
        <v>1971</v>
      </c>
      <c r="B92" s="3" t="str">
        <f t="shared" si="10"/>
        <v>14:05:43.011</v>
      </c>
      <c r="C92" s="3">
        <f t="shared" si="11"/>
        <v>50743.010999999999</v>
      </c>
      <c r="D92" s="3">
        <f t="shared" si="12"/>
        <v>8.2229999999981374</v>
      </c>
      <c r="E92" s="3">
        <v>1118.4100000000001</v>
      </c>
      <c r="F92" s="3">
        <v>5535.54</v>
      </c>
      <c r="G92" s="3">
        <v>12410</v>
      </c>
      <c r="H92" s="3">
        <v>807</v>
      </c>
      <c r="I92" s="3">
        <v>454</v>
      </c>
      <c r="J92">
        <f t="shared" si="13"/>
        <v>1243.7090000000001</v>
      </c>
      <c r="K92">
        <f t="shared" si="14"/>
        <v>5508.741</v>
      </c>
      <c r="L92">
        <f t="shared" si="15"/>
        <v>-22.642000000000053</v>
      </c>
      <c r="M92">
        <f t="shared" si="16"/>
        <v>4195.4629999999997</v>
      </c>
      <c r="N92">
        <f t="shared" si="17"/>
        <v>-2.2642000000000054E-2</v>
      </c>
      <c r="O92">
        <f t="shared" si="17"/>
        <v>4.1954630000000002</v>
      </c>
      <c r="AC92">
        <v>5.9020000000000001</v>
      </c>
      <c r="AD92">
        <v>-3.6800000667572021</v>
      </c>
      <c r="AE92">
        <v>-12.130000114440918</v>
      </c>
      <c r="AF92">
        <f t="shared" si="18"/>
        <v>-3.6800000667572021</v>
      </c>
      <c r="AG92">
        <f t="shared" si="19"/>
        <v>-12.130000114440918</v>
      </c>
    </row>
    <row r="93" spans="1:33">
      <c r="A93" s="3" t="s">
        <v>1972</v>
      </c>
      <c r="B93" s="3" t="str">
        <f t="shared" si="10"/>
        <v>14:05:43.105</v>
      </c>
      <c r="C93" s="3">
        <f t="shared" si="11"/>
        <v>50743.105000000003</v>
      </c>
      <c r="D93" s="3">
        <f t="shared" si="12"/>
        <v>8.3170000000027358</v>
      </c>
      <c r="E93" s="3">
        <v>1087.6099999999999</v>
      </c>
      <c r="F93" s="3">
        <v>5659.12</v>
      </c>
      <c r="G93" s="3">
        <v>12342.5</v>
      </c>
      <c r="H93" s="3">
        <v>831</v>
      </c>
      <c r="I93" s="3">
        <v>453</v>
      </c>
      <c r="J93">
        <f t="shared" si="13"/>
        <v>1215.72</v>
      </c>
      <c r="K93">
        <f t="shared" si="14"/>
        <v>5632.9880000000003</v>
      </c>
      <c r="L93">
        <f t="shared" si="15"/>
        <v>-50.631000000000085</v>
      </c>
      <c r="M93">
        <f t="shared" si="16"/>
        <v>4319.71</v>
      </c>
      <c r="N93">
        <f t="shared" si="17"/>
        <v>-5.0631000000000086E-2</v>
      </c>
      <c r="O93">
        <f t="shared" si="17"/>
        <v>4.3197099999999997</v>
      </c>
      <c r="AC93">
        <v>5.9809999999999999</v>
      </c>
      <c r="AD93">
        <v>-1.6200000047683716</v>
      </c>
      <c r="AE93">
        <v>-16.930000305175781</v>
      </c>
      <c r="AF93">
        <f t="shared" si="18"/>
        <v>-1.6200000047683716</v>
      </c>
      <c r="AG93">
        <f t="shared" si="19"/>
        <v>-16.930000305175781</v>
      </c>
    </row>
    <row r="94" spans="1:33">
      <c r="A94" s="3" t="s">
        <v>1973</v>
      </c>
      <c r="B94" s="3" t="str">
        <f t="shared" si="10"/>
        <v>14:05:43.199</v>
      </c>
      <c r="C94" s="3">
        <f t="shared" si="11"/>
        <v>50743.199000000001</v>
      </c>
      <c r="D94" s="3">
        <f t="shared" si="12"/>
        <v>8.4110000000000582</v>
      </c>
      <c r="E94" s="3">
        <v>1074.71</v>
      </c>
      <c r="F94" s="3">
        <v>5874.71</v>
      </c>
      <c r="G94" s="3">
        <v>12198</v>
      </c>
      <c r="H94" s="3">
        <v>898</v>
      </c>
      <c r="I94" s="3">
        <v>904</v>
      </c>
      <c r="J94">
        <f t="shared" si="13"/>
        <v>1207.7149999999999</v>
      </c>
      <c r="K94">
        <f t="shared" si="14"/>
        <v>5848.8159999999998</v>
      </c>
      <c r="L94">
        <f t="shared" si="15"/>
        <v>-58.636000000000195</v>
      </c>
      <c r="M94">
        <f t="shared" si="16"/>
        <v>4535.5379999999996</v>
      </c>
      <c r="N94">
        <f t="shared" si="17"/>
        <v>-5.8636000000000195E-2</v>
      </c>
      <c r="O94">
        <f t="shared" si="17"/>
        <v>4.5355379999999998</v>
      </c>
      <c r="AC94">
        <v>6.0590000000000002</v>
      </c>
      <c r="AD94">
        <v>-1.1000000238418579</v>
      </c>
      <c r="AE94">
        <v>2.9500000476837158</v>
      </c>
      <c r="AF94">
        <f t="shared" si="18"/>
        <v>-1.1000000238418579</v>
      </c>
      <c r="AG94">
        <f t="shared" si="19"/>
        <v>2.9500000476837158</v>
      </c>
    </row>
    <row r="95" spans="1:33">
      <c r="A95" s="3" t="s">
        <v>1974</v>
      </c>
      <c r="B95" s="3" t="str">
        <f t="shared" si="10"/>
        <v>14:05:43.291</v>
      </c>
      <c r="C95" s="3">
        <f t="shared" si="11"/>
        <v>50743.290999999997</v>
      </c>
      <c r="D95" s="3">
        <f t="shared" si="12"/>
        <v>8.5029999999969732</v>
      </c>
      <c r="E95" s="3">
        <v>1080.92</v>
      </c>
      <c r="F95" s="3">
        <v>5955.8</v>
      </c>
      <c r="G95" s="3">
        <v>12136.5</v>
      </c>
      <c r="H95" s="3">
        <v>822</v>
      </c>
      <c r="I95" s="3">
        <v>450.5</v>
      </c>
      <c r="J95">
        <f t="shared" si="13"/>
        <v>1215.7629999999999</v>
      </c>
      <c r="K95">
        <f t="shared" si="14"/>
        <v>5929.7439999999997</v>
      </c>
      <c r="L95">
        <f t="shared" si="15"/>
        <v>-50.588000000000193</v>
      </c>
      <c r="M95">
        <f t="shared" si="16"/>
        <v>4616.4659999999994</v>
      </c>
      <c r="N95">
        <f t="shared" si="17"/>
        <v>-5.0588000000000195E-2</v>
      </c>
      <c r="O95">
        <f t="shared" si="17"/>
        <v>4.616466</v>
      </c>
      <c r="AC95">
        <v>6.12</v>
      </c>
      <c r="AD95">
        <v>-2</v>
      </c>
      <c r="AE95">
        <v>-15.119999885559082</v>
      </c>
      <c r="AF95">
        <f t="shared" si="18"/>
        <v>-2</v>
      </c>
      <c r="AG95">
        <f t="shared" si="19"/>
        <v>-15.119999885559082</v>
      </c>
    </row>
    <row r="96" spans="1:33">
      <c r="A96" s="3" t="s">
        <v>1975</v>
      </c>
      <c r="B96" s="3" t="str">
        <f t="shared" si="10"/>
        <v>14:05:43.385</v>
      </c>
      <c r="C96" s="3">
        <f t="shared" si="11"/>
        <v>50743.385000000002</v>
      </c>
      <c r="D96" s="3">
        <f t="shared" si="12"/>
        <v>8.5970000000015716</v>
      </c>
      <c r="E96" s="3">
        <v>1072.96</v>
      </c>
      <c r="F96" s="3">
        <v>6168.96</v>
      </c>
      <c r="G96" s="3">
        <v>11993</v>
      </c>
      <c r="H96" s="3">
        <v>903</v>
      </c>
      <c r="I96" s="3">
        <v>899</v>
      </c>
      <c r="J96">
        <f t="shared" si="13"/>
        <v>1212.6410000000001</v>
      </c>
      <c r="K96">
        <f t="shared" si="14"/>
        <v>6143.03</v>
      </c>
      <c r="L96">
        <f t="shared" si="15"/>
        <v>-53.710000000000036</v>
      </c>
      <c r="M96">
        <f t="shared" si="16"/>
        <v>4829.7519999999995</v>
      </c>
      <c r="N96">
        <f t="shared" si="17"/>
        <v>-5.3710000000000035E-2</v>
      </c>
      <c r="O96">
        <f t="shared" si="17"/>
        <v>4.8297519999999992</v>
      </c>
      <c r="AC96">
        <v>6.2</v>
      </c>
      <c r="AD96">
        <v>-1.440000057220459</v>
      </c>
      <c r="AE96">
        <v>-16</v>
      </c>
      <c r="AF96">
        <f t="shared" si="18"/>
        <v>-1.440000057220459</v>
      </c>
      <c r="AG96">
        <f t="shared" si="19"/>
        <v>-16</v>
      </c>
    </row>
    <row r="97" spans="1:33">
      <c r="A97" s="3" t="s">
        <v>1976</v>
      </c>
      <c r="B97" s="3" t="str">
        <f t="shared" si="10"/>
        <v>14:05:43.479</v>
      </c>
      <c r="C97" s="3">
        <f t="shared" si="11"/>
        <v>50743.478999999999</v>
      </c>
      <c r="D97" s="3">
        <f t="shared" si="12"/>
        <v>8.6909999999988941</v>
      </c>
      <c r="E97" s="3">
        <v>1055.71</v>
      </c>
      <c r="F97" s="3">
        <v>6296.88</v>
      </c>
      <c r="G97" s="3">
        <v>11917</v>
      </c>
      <c r="H97" s="3">
        <v>903</v>
      </c>
      <c r="I97" s="3">
        <v>897</v>
      </c>
      <c r="J97">
        <f t="shared" si="13"/>
        <v>1198.298</v>
      </c>
      <c r="K97">
        <f t="shared" si="14"/>
        <v>6271.308</v>
      </c>
      <c r="L97">
        <f t="shared" si="15"/>
        <v>-68.053000000000111</v>
      </c>
      <c r="M97">
        <f t="shared" si="16"/>
        <v>4958.03</v>
      </c>
      <c r="N97">
        <f t="shared" si="17"/>
        <v>-6.8053000000000113E-2</v>
      </c>
      <c r="O97">
        <f t="shared" si="17"/>
        <v>4.9580299999999999</v>
      </c>
      <c r="AC97">
        <v>6.2690000000000001</v>
      </c>
      <c r="AD97">
        <v>0.97000002861022949</v>
      </c>
      <c r="AE97">
        <v>-14.060000419616699</v>
      </c>
      <c r="AF97">
        <f t="shared" si="18"/>
        <v>0.97000002861022949</v>
      </c>
      <c r="AG97">
        <f t="shared" si="19"/>
        <v>-14.060000419616699</v>
      </c>
    </row>
    <row r="98" spans="1:33">
      <c r="A98" s="3" t="s">
        <v>1977</v>
      </c>
      <c r="B98" s="3" t="str">
        <f t="shared" si="10"/>
        <v>14:05:43.573</v>
      </c>
      <c r="C98" s="3">
        <f t="shared" si="11"/>
        <v>50743.572999999997</v>
      </c>
      <c r="D98" s="3">
        <f t="shared" si="12"/>
        <v>8.7849999999962165</v>
      </c>
      <c r="E98" s="3">
        <v>1075.8699999999999</v>
      </c>
      <c r="F98" s="3">
        <v>6527.85</v>
      </c>
      <c r="G98" s="3">
        <v>11744.5</v>
      </c>
      <c r="H98" s="3">
        <v>834.5</v>
      </c>
      <c r="I98" s="3">
        <v>446.25</v>
      </c>
      <c r="J98">
        <f t="shared" si="13"/>
        <v>1223.693</v>
      </c>
      <c r="K98">
        <f t="shared" si="14"/>
        <v>6501.7610000000004</v>
      </c>
      <c r="L98">
        <f t="shared" si="15"/>
        <v>-42.658000000000129</v>
      </c>
      <c r="M98">
        <f t="shared" si="16"/>
        <v>5188.4830000000002</v>
      </c>
      <c r="N98">
        <f t="shared" si="17"/>
        <v>-4.2658000000000133E-2</v>
      </c>
      <c r="O98">
        <f t="shared" si="17"/>
        <v>5.1884830000000006</v>
      </c>
      <c r="AC98">
        <v>6.335</v>
      </c>
      <c r="AD98">
        <v>2.3599998950958252</v>
      </c>
      <c r="AE98">
        <v>-15.380000114440918</v>
      </c>
      <c r="AF98">
        <f t="shared" si="18"/>
        <v>2.3599998950958252</v>
      </c>
      <c r="AG98">
        <f t="shared" si="19"/>
        <v>-15.380000114440918</v>
      </c>
    </row>
    <row r="99" spans="1:33">
      <c r="A99" s="3" t="s">
        <v>1978</v>
      </c>
      <c r="B99" s="3" t="str">
        <f t="shared" si="10"/>
        <v>14:05:43.665</v>
      </c>
      <c r="C99" s="3">
        <f t="shared" si="11"/>
        <v>50743.665000000001</v>
      </c>
      <c r="D99" s="3">
        <f t="shared" si="12"/>
        <v>8.8770000000004075</v>
      </c>
      <c r="E99" s="3">
        <v>1059.1600000000001</v>
      </c>
      <c r="F99" s="3">
        <v>6651.18</v>
      </c>
      <c r="G99" s="3">
        <v>11673.5</v>
      </c>
      <c r="H99" s="3">
        <v>850</v>
      </c>
      <c r="I99" s="3">
        <v>444.25</v>
      </c>
      <c r="J99">
        <f t="shared" si="13"/>
        <v>1209.7850000000001</v>
      </c>
      <c r="K99">
        <f t="shared" si="14"/>
        <v>6625.4390000000003</v>
      </c>
      <c r="L99">
        <f t="shared" si="15"/>
        <v>-56.566000000000031</v>
      </c>
      <c r="M99">
        <f t="shared" si="16"/>
        <v>5312.1610000000001</v>
      </c>
      <c r="N99">
        <f t="shared" si="17"/>
        <v>-5.6566000000000033E-2</v>
      </c>
      <c r="O99">
        <f t="shared" si="17"/>
        <v>5.3121610000000006</v>
      </c>
      <c r="AC99">
        <v>6.3970000000000002</v>
      </c>
      <c r="AD99">
        <v>0.82999998331069946</v>
      </c>
      <c r="AE99">
        <v>-15.510000228881836</v>
      </c>
      <c r="AF99">
        <f t="shared" si="18"/>
        <v>0.82999998331069946</v>
      </c>
      <c r="AG99">
        <f t="shared" si="19"/>
        <v>-15.510000228881836</v>
      </c>
    </row>
    <row r="100" spans="1:33">
      <c r="A100" s="3" t="s">
        <v>1979</v>
      </c>
      <c r="B100" s="3" t="str">
        <f t="shared" si="10"/>
        <v>14:05:43.758</v>
      </c>
      <c r="C100" s="3">
        <f t="shared" si="11"/>
        <v>50743.758000000002</v>
      </c>
      <c r="D100" s="3">
        <f t="shared" si="12"/>
        <v>8.9700000000011642</v>
      </c>
      <c r="E100" s="3">
        <v>1039.6300000000001</v>
      </c>
      <c r="F100" s="3">
        <v>6905.08</v>
      </c>
      <c r="G100" s="3">
        <v>11519</v>
      </c>
      <c r="H100" s="3">
        <v>845</v>
      </c>
      <c r="I100" s="3">
        <v>442.25</v>
      </c>
      <c r="J100">
        <f t="shared" si="13"/>
        <v>1196.02</v>
      </c>
      <c r="K100">
        <f t="shared" si="14"/>
        <v>6879.7160000000003</v>
      </c>
      <c r="L100">
        <f t="shared" si="15"/>
        <v>-70.331000000000131</v>
      </c>
      <c r="M100">
        <f t="shared" si="16"/>
        <v>5566.4380000000001</v>
      </c>
      <c r="N100">
        <f t="shared" si="17"/>
        <v>-7.033100000000013E-2</v>
      </c>
      <c r="O100">
        <f t="shared" si="17"/>
        <v>5.5664379999999998</v>
      </c>
      <c r="AC100">
        <v>6.4619999999999997</v>
      </c>
      <c r="AD100">
        <v>-0.98000001907348633</v>
      </c>
      <c r="AE100">
        <v>-14.930000305175781</v>
      </c>
      <c r="AF100">
        <f t="shared" si="18"/>
        <v>-0.98000001907348633</v>
      </c>
      <c r="AG100">
        <f t="shared" si="19"/>
        <v>-14.930000305175781</v>
      </c>
    </row>
    <row r="101" spans="1:33">
      <c r="A101" s="3" t="s">
        <v>1980</v>
      </c>
      <c r="B101" s="3" t="str">
        <f t="shared" si="10"/>
        <v>14:05:43.852</v>
      </c>
      <c r="C101" s="3">
        <f t="shared" si="11"/>
        <v>50743.851999999999</v>
      </c>
      <c r="D101" s="3">
        <f t="shared" si="12"/>
        <v>9.0639999999984866</v>
      </c>
      <c r="E101" s="3">
        <v>1027.8399999999999</v>
      </c>
      <c r="F101" s="3">
        <v>7027.63</v>
      </c>
      <c r="G101" s="3">
        <v>11447.5</v>
      </c>
      <c r="H101" s="3">
        <v>854</v>
      </c>
      <c r="I101" s="3">
        <v>440.5</v>
      </c>
      <c r="J101">
        <f t="shared" si="13"/>
        <v>1187.0139999999999</v>
      </c>
      <c r="K101">
        <f t="shared" si="14"/>
        <v>7002.5020000000004</v>
      </c>
      <c r="L101">
        <f t="shared" si="15"/>
        <v>-79.337000000000216</v>
      </c>
      <c r="M101">
        <f t="shared" si="16"/>
        <v>5689.2240000000002</v>
      </c>
      <c r="N101">
        <f t="shared" si="17"/>
        <v>-7.9337000000000213E-2</v>
      </c>
      <c r="O101">
        <f t="shared" si="17"/>
        <v>5.6892240000000003</v>
      </c>
      <c r="AC101">
        <v>6.5170000000000003</v>
      </c>
      <c r="AD101">
        <v>3.3399999141693115</v>
      </c>
      <c r="AE101">
        <v>-11.520000457763672</v>
      </c>
      <c r="AF101">
        <f t="shared" si="18"/>
        <v>3.3399999141693115</v>
      </c>
      <c r="AG101">
        <f t="shared" si="19"/>
        <v>-11.520000457763672</v>
      </c>
    </row>
    <row r="102" spans="1:33">
      <c r="A102" s="3" t="s">
        <v>1981</v>
      </c>
      <c r="B102" s="3" t="str">
        <f t="shared" si="10"/>
        <v>14:05:43.946</v>
      </c>
      <c r="C102" s="3">
        <f t="shared" si="11"/>
        <v>50743.946000000004</v>
      </c>
      <c r="D102" s="3">
        <f t="shared" si="12"/>
        <v>9.158000000003085</v>
      </c>
      <c r="E102" s="3">
        <v>1012.17</v>
      </c>
      <c r="F102" s="3">
        <v>7274.41</v>
      </c>
      <c r="G102" s="3">
        <v>11300</v>
      </c>
      <c r="H102" s="3">
        <v>860.5</v>
      </c>
      <c r="I102" s="3">
        <v>438.75</v>
      </c>
      <c r="J102">
        <f t="shared" si="13"/>
        <v>1176.9459999999999</v>
      </c>
      <c r="K102">
        <f t="shared" si="14"/>
        <v>7249.5739999999996</v>
      </c>
      <c r="L102">
        <f t="shared" si="15"/>
        <v>-89.4050000000002</v>
      </c>
      <c r="M102">
        <f t="shared" si="16"/>
        <v>5936.2959999999994</v>
      </c>
      <c r="N102">
        <f t="shared" si="17"/>
        <v>-8.9405000000000207E-2</v>
      </c>
      <c r="O102">
        <f t="shared" si="17"/>
        <v>5.9362959999999996</v>
      </c>
      <c r="AC102">
        <v>6.5730000000000004</v>
      </c>
      <c r="AD102">
        <v>3.369999885559082</v>
      </c>
      <c r="AE102">
        <v>-9.9200000762939453</v>
      </c>
      <c r="AF102">
        <f t="shared" si="18"/>
        <v>3.369999885559082</v>
      </c>
      <c r="AG102">
        <f t="shared" si="19"/>
        <v>-9.9200000762939453</v>
      </c>
    </row>
    <row r="103" spans="1:33">
      <c r="A103" s="3" t="s">
        <v>1982</v>
      </c>
      <c r="B103" s="3" t="str">
        <f t="shared" si="10"/>
        <v>14:05:44.040</v>
      </c>
      <c r="C103" s="3">
        <f t="shared" si="11"/>
        <v>50744.04</v>
      </c>
      <c r="D103" s="3">
        <f t="shared" si="12"/>
        <v>9.2520000000004075</v>
      </c>
      <c r="E103" s="3">
        <v>1010.22</v>
      </c>
      <c r="F103" s="3">
        <v>7400.18</v>
      </c>
      <c r="G103" s="3">
        <v>11221.5</v>
      </c>
      <c r="H103" s="3">
        <v>865.5</v>
      </c>
      <c r="I103" s="3">
        <v>437</v>
      </c>
      <c r="J103">
        <f t="shared" si="13"/>
        <v>1177.8499999999999</v>
      </c>
      <c r="K103">
        <f t="shared" si="14"/>
        <v>7375.3559999999998</v>
      </c>
      <c r="L103">
        <f t="shared" si="15"/>
        <v>-88.501000000000204</v>
      </c>
      <c r="M103">
        <f t="shared" si="16"/>
        <v>6062.0779999999995</v>
      </c>
      <c r="N103">
        <f t="shared" si="17"/>
        <v>-8.8501000000000205E-2</v>
      </c>
      <c r="O103">
        <f t="shared" si="17"/>
        <v>6.0620779999999996</v>
      </c>
      <c r="AC103">
        <v>6.6390000000000002</v>
      </c>
      <c r="AD103">
        <v>1.8400000333786011</v>
      </c>
      <c r="AE103">
        <v>-14.260000228881836</v>
      </c>
      <c r="AF103">
        <f t="shared" si="18"/>
        <v>1.8400000333786011</v>
      </c>
      <c r="AG103">
        <f t="shared" si="19"/>
        <v>-14.260000228881836</v>
      </c>
    </row>
    <row r="104" spans="1:33">
      <c r="A104" s="3" t="s">
        <v>1983</v>
      </c>
      <c r="B104" s="3" t="str">
        <f t="shared" si="10"/>
        <v>14:05:44.133</v>
      </c>
      <c r="C104" s="3">
        <f t="shared" si="11"/>
        <v>50744.133000000002</v>
      </c>
      <c r="D104" s="3">
        <f t="shared" si="12"/>
        <v>9.3450000000011642</v>
      </c>
      <c r="E104" s="3">
        <v>997.6</v>
      </c>
      <c r="F104" s="3">
        <v>7639.57</v>
      </c>
      <c r="G104" s="3">
        <v>11081.5</v>
      </c>
      <c r="H104" s="3">
        <v>865</v>
      </c>
      <c r="I104" s="3">
        <v>435</v>
      </c>
      <c r="J104">
        <f t="shared" si="13"/>
        <v>1170.665</v>
      </c>
      <c r="K104">
        <f t="shared" si="14"/>
        <v>7614.9709999999995</v>
      </c>
      <c r="L104">
        <f t="shared" si="15"/>
        <v>-95.686000000000149</v>
      </c>
      <c r="M104">
        <f t="shared" si="16"/>
        <v>6301.6929999999993</v>
      </c>
      <c r="N104">
        <f t="shared" si="17"/>
        <v>-9.5686000000000146E-2</v>
      </c>
      <c r="O104">
        <f t="shared" si="17"/>
        <v>6.3016929999999993</v>
      </c>
      <c r="AC104">
        <v>6.7140000000000004</v>
      </c>
      <c r="AD104">
        <v>-2.6700000762939453</v>
      </c>
      <c r="AE104">
        <v>-13.829999923706055</v>
      </c>
      <c r="AF104">
        <f t="shared" si="18"/>
        <v>-2.6700000762939453</v>
      </c>
      <c r="AG104">
        <f t="shared" si="19"/>
        <v>-13.829999923706055</v>
      </c>
    </row>
    <row r="105" spans="1:33">
      <c r="A105" s="3" t="s">
        <v>1984</v>
      </c>
      <c r="B105" s="3" t="str">
        <f t="shared" si="10"/>
        <v>14:05:44.227</v>
      </c>
      <c r="C105" s="3">
        <f t="shared" si="11"/>
        <v>50744.226999999999</v>
      </c>
      <c r="D105" s="3">
        <f t="shared" si="12"/>
        <v>9.4389999999984866</v>
      </c>
      <c r="E105" s="3">
        <v>988.673</v>
      </c>
      <c r="F105" s="3">
        <v>7754.94</v>
      </c>
      <c r="G105" s="3">
        <v>11017.5</v>
      </c>
      <c r="H105" s="3">
        <v>868</v>
      </c>
      <c r="I105" s="3">
        <v>433.25</v>
      </c>
      <c r="J105">
        <f t="shared" si="13"/>
        <v>1164.357</v>
      </c>
      <c r="K105">
        <f t="shared" si="14"/>
        <v>7730.5140000000001</v>
      </c>
      <c r="L105">
        <f t="shared" si="15"/>
        <v>-101.99400000000014</v>
      </c>
      <c r="M105">
        <f t="shared" si="16"/>
        <v>6417.2359999999999</v>
      </c>
      <c r="N105">
        <f t="shared" si="17"/>
        <v>-0.10199400000000014</v>
      </c>
      <c r="O105">
        <f t="shared" si="17"/>
        <v>6.4172359999999999</v>
      </c>
      <c r="AC105">
        <v>6.7779999999999996</v>
      </c>
      <c r="AD105">
        <v>-1.6799999475479126</v>
      </c>
      <c r="AE105">
        <v>-12.109999656677246</v>
      </c>
      <c r="AF105">
        <f t="shared" si="18"/>
        <v>-1.6799999475479126</v>
      </c>
      <c r="AG105">
        <f t="shared" si="19"/>
        <v>-12.109999656677246</v>
      </c>
    </row>
    <row r="106" spans="1:33">
      <c r="A106" s="3" t="s">
        <v>1985</v>
      </c>
      <c r="B106" s="3" t="str">
        <f t="shared" si="10"/>
        <v>14:05:44.321</v>
      </c>
      <c r="C106" s="3">
        <f t="shared" si="11"/>
        <v>50744.321000000004</v>
      </c>
      <c r="D106" s="3">
        <f t="shared" si="12"/>
        <v>9.533000000003085</v>
      </c>
      <c r="E106" s="3">
        <v>970.91800000000001</v>
      </c>
      <c r="F106" s="3">
        <v>8040.82</v>
      </c>
      <c r="G106" s="3">
        <v>10859</v>
      </c>
      <c r="H106" s="3">
        <v>933</v>
      </c>
      <c r="I106" s="3">
        <v>863.5</v>
      </c>
      <c r="J106">
        <f t="shared" si="13"/>
        <v>1153.0930000000001</v>
      </c>
      <c r="K106">
        <f t="shared" si="14"/>
        <v>8016.723</v>
      </c>
      <c r="L106">
        <f t="shared" si="15"/>
        <v>-113.25800000000004</v>
      </c>
      <c r="M106">
        <f t="shared" si="16"/>
        <v>6703.4449999999997</v>
      </c>
      <c r="N106">
        <f t="shared" si="17"/>
        <v>-0.11325800000000004</v>
      </c>
      <c r="O106">
        <f t="shared" si="17"/>
        <v>6.7034449999999994</v>
      </c>
      <c r="AC106">
        <v>6.843</v>
      </c>
      <c r="AD106">
        <v>-5.690000057220459</v>
      </c>
      <c r="AE106">
        <v>-1</v>
      </c>
      <c r="AF106">
        <f t="shared" si="18"/>
        <v>-5.690000057220459</v>
      </c>
      <c r="AG106">
        <f t="shared" si="19"/>
        <v>-1</v>
      </c>
    </row>
    <row r="107" spans="1:33">
      <c r="A107" s="3" t="s">
        <v>1986</v>
      </c>
      <c r="B107" s="3" t="str">
        <f t="shared" si="10"/>
        <v>14:05:44.415</v>
      </c>
      <c r="C107" s="3">
        <f t="shared" si="11"/>
        <v>50744.415000000001</v>
      </c>
      <c r="D107" s="3">
        <f t="shared" si="12"/>
        <v>9.6270000000004075</v>
      </c>
      <c r="E107" s="3">
        <v>968.28</v>
      </c>
      <c r="F107" s="3">
        <v>8156.03</v>
      </c>
      <c r="G107" s="3">
        <v>10793</v>
      </c>
      <c r="H107" s="3">
        <v>938</v>
      </c>
      <c r="I107" s="3">
        <v>861</v>
      </c>
      <c r="J107">
        <f t="shared" si="13"/>
        <v>1153.069</v>
      </c>
      <c r="K107">
        <f t="shared" si="14"/>
        <v>8131.9629999999997</v>
      </c>
      <c r="L107">
        <f t="shared" si="15"/>
        <v>-113.28200000000015</v>
      </c>
      <c r="M107">
        <f t="shared" si="16"/>
        <v>6818.6849999999995</v>
      </c>
      <c r="N107">
        <f t="shared" si="17"/>
        <v>-0.11328200000000016</v>
      </c>
      <c r="O107">
        <f t="shared" si="17"/>
        <v>6.8186849999999994</v>
      </c>
      <c r="AC107">
        <v>6.9039999999999999</v>
      </c>
      <c r="AD107">
        <v>-0.93999999761581421</v>
      </c>
      <c r="AE107">
        <v>-9.630000114440918</v>
      </c>
      <c r="AF107">
        <f t="shared" si="18"/>
        <v>-0.93999999761581421</v>
      </c>
      <c r="AG107">
        <f t="shared" si="19"/>
        <v>-9.630000114440918</v>
      </c>
    </row>
    <row r="108" spans="1:33">
      <c r="A108" s="3" t="s">
        <v>1987</v>
      </c>
      <c r="B108" s="3" t="str">
        <f t="shared" si="10"/>
        <v>14:05:44.509</v>
      </c>
      <c r="C108" s="3">
        <f t="shared" si="11"/>
        <v>50744.508999999998</v>
      </c>
      <c r="D108" s="3">
        <f t="shared" si="12"/>
        <v>9.7209999999977299</v>
      </c>
      <c r="E108" s="3">
        <v>968.65800000000002</v>
      </c>
      <c r="F108" s="3">
        <v>8386.25</v>
      </c>
      <c r="G108" s="3">
        <v>10659</v>
      </c>
      <c r="H108" s="3">
        <v>943</v>
      </c>
      <c r="I108" s="3">
        <v>858</v>
      </c>
      <c r="J108">
        <f t="shared" si="13"/>
        <v>1158.67</v>
      </c>
      <c r="K108">
        <f t="shared" si="14"/>
        <v>8362.1149999999998</v>
      </c>
      <c r="L108">
        <f t="shared" si="15"/>
        <v>-107.68100000000004</v>
      </c>
      <c r="M108">
        <f t="shared" si="16"/>
        <v>7048.8369999999995</v>
      </c>
      <c r="N108">
        <f t="shared" si="17"/>
        <v>-0.10768100000000004</v>
      </c>
      <c r="O108">
        <f t="shared" si="17"/>
        <v>7.0488369999999998</v>
      </c>
      <c r="AC108">
        <v>6.9660000000000002</v>
      </c>
      <c r="AD108">
        <v>-1.309999942779541</v>
      </c>
      <c r="AE108">
        <v>-9.4399995803833008</v>
      </c>
      <c r="AF108">
        <f t="shared" si="18"/>
        <v>-1.309999942779541</v>
      </c>
      <c r="AG108">
        <f t="shared" si="19"/>
        <v>-9.4399995803833008</v>
      </c>
    </row>
    <row r="109" spans="1:33">
      <c r="A109" s="3" t="s">
        <v>1988</v>
      </c>
      <c r="B109" s="3" t="str">
        <f t="shared" si="10"/>
        <v>14:05:44.602</v>
      </c>
      <c r="C109" s="3">
        <f t="shared" si="11"/>
        <v>50744.601999999999</v>
      </c>
      <c r="D109" s="3">
        <f t="shared" si="12"/>
        <v>9.8139999999984866</v>
      </c>
      <c r="E109" s="3">
        <v>974.976</v>
      </c>
      <c r="F109" s="3">
        <v>8503.4599999999991</v>
      </c>
      <c r="G109" s="3">
        <v>10587</v>
      </c>
      <c r="H109" s="3">
        <v>951</v>
      </c>
      <c r="I109" s="3">
        <v>854.5</v>
      </c>
      <c r="J109">
        <f t="shared" si="13"/>
        <v>1167.646</v>
      </c>
      <c r="K109">
        <f t="shared" si="14"/>
        <v>8479.152</v>
      </c>
      <c r="L109">
        <f t="shared" si="15"/>
        <v>-98.705000000000155</v>
      </c>
      <c r="M109">
        <f t="shared" si="16"/>
        <v>7165.8739999999998</v>
      </c>
      <c r="N109">
        <f t="shared" si="17"/>
        <v>-9.8705000000000154E-2</v>
      </c>
      <c r="O109">
        <f t="shared" si="17"/>
        <v>7.1658739999999996</v>
      </c>
      <c r="AC109">
        <v>7.0330000000000004</v>
      </c>
      <c r="AD109">
        <v>-4.059999942779541</v>
      </c>
      <c r="AE109">
        <v>-13.239999771118164</v>
      </c>
      <c r="AF109">
        <f t="shared" si="18"/>
        <v>-4.059999942779541</v>
      </c>
      <c r="AG109">
        <f t="shared" si="19"/>
        <v>-13.239999771118164</v>
      </c>
    </row>
    <row r="110" spans="1:33">
      <c r="A110" s="3" t="s">
        <v>1989</v>
      </c>
      <c r="B110" s="3" t="str">
        <f t="shared" si="10"/>
        <v>14:05:44.696</v>
      </c>
      <c r="C110" s="3">
        <f t="shared" si="11"/>
        <v>50744.696000000004</v>
      </c>
      <c r="D110" s="3">
        <f t="shared" si="12"/>
        <v>9.908000000003085</v>
      </c>
      <c r="E110" s="3">
        <v>951.70299999999997</v>
      </c>
      <c r="F110" s="3">
        <v>8764.34</v>
      </c>
      <c r="G110" s="3">
        <v>10461</v>
      </c>
      <c r="H110" s="3">
        <v>875</v>
      </c>
      <c r="I110" s="3">
        <v>423.5</v>
      </c>
      <c r="J110">
        <f t="shared" si="13"/>
        <v>1150.298</v>
      </c>
      <c r="K110">
        <f t="shared" si="14"/>
        <v>8740.4930000000004</v>
      </c>
      <c r="L110">
        <f t="shared" si="15"/>
        <v>-116.05300000000011</v>
      </c>
      <c r="M110">
        <f t="shared" si="16"/>
        <v>7427.2150000000001</v>
      </c>
      <c r="N110">
        <f t="shared" si="17"/>
        <v>-0.11605300000000011</v>
      </c>
      <c r="O110">
        <f t="shared" si="17"/>
        <v>7.4272150000000003</v>
      </c>
      <c r="AC110">
        <v>7.093</v>
      </c>
      <c r="AD110">
        <v>-4.809999942779541</v>
      </c>
      <c r="AE110">
        <v>-16.680000305175781</v>
      </c>
      <c r="AF110">
        <f t="shared" si="18"/>
        <v>-4.809999942779541</v>
      </c>
      <c r="AG110">
        <f t="shared" si="19"/>
        <v>-16.680000305175781</v>
      </c>
    </row>
    <row r="111" spans="1:33">
      <c r="A111" s="3" t="s">
        <v>1990</v>
      </c>
      <c r="B111" s="3" t="str">
        <f t="shared" si="10"/>
        <v>14:05:44.788</v>
      </c>
      <c r="C111" s="3">
        <f t="shared" si="11"/>
        <v>50744.788</v>
      </c>
      <c r="D111" s="3">
        <f t="shared" si="12"/>
        <v>10</v>
      </c>
      <c r="E111" s="3">
        <v>958.33600000000001</v>
      </c>
      <c r="F111" s="3">
        <v>8877.15</v>
      </c>
      <c r="G111" s="3">
        <v>10394</v>
      </c>
      <c r="H111" s="3">
        <v>887.5</v>
      </c>
      <c r="I111" s="3">
        <v>420.75</v>
      </c>
      <c r="J111">
        <f t="shared" si="13"/>
        <v>1159.4880000000001</v>
      </c>
      <c r="K111">
        <f t="shared" si="14"/>
        <v>8853.1229999999996</v>
      </c>
      <c r="L111">
        <f t="shared" si="15"/>
        <v>-106.86300000000006</v>
      </c>
      <c r="M111">
        <f t="shared" si="16"/>
        <v>7539.8449999999993</v>
      </c>
      <c r="N111">
        <f t="shared" si="17"/>
        <v>-0.10686300000000006</v>
      </c>
      <c r="O111">
        <f t="shared" si="17"/>
        <v>7.5398449999999997</v>
      </c>
      <c r="AC111">
        <v>7.1740000000000004</v>
      </c>
      <c r="AD111">
        <v>-3.5</v>
      </c>
      <c r="AE111">
        <v>-20.030000686645508</v>
      </c>
      <c r="AF111">
        <f t="shared" si="18"/>
        <v>-3.5</v>
      </c>
      <c r="AG111">
        <f t="shared" si="19"/>
        <v>-20.030000686645508</v>
      </c>
    </row>
    <row r="112" spans="1:33">
      <c r="A112" s="3" t="s">
        <v>1991</v>
      </c>
      <c r="B112" s="3" t="str">
        <f t="shared" si="10"/>
        <v>14:05:44.884</v>
      </c>
      <c r="C112" s="3">
        <f t="shared" si="11"/>
        <v>50744.883999999998</v>
      </c>
      <c r="D112" s="3">
        <f t="shared" si="12"/>
        <v>10.09599999999773</v>
      </c>
      <c r="E112" s="3">
        <v>932.30100000000004</v>
      </c>
      <c r="F112" s="3">
        <v>9127.15</v>
      </c>
      <c r="G112" s="3">
        <v>10283</v>
      </c>
      <c r="H112" s="3">
        <v>955</v>
      </c>
      <c r="I112" s="3">
        <v>838.5</v>
      </c>
      <c r="J112">
        <f t="shared" si="13"/>
        <v>1139.1320000000001</v>
      </c>
      <c r="K112">
        <f t="shared" si="14"/>
        <v>9103.6489999999994</v>
      </c>
      <c r="L112">
        <f t="shared" si="15"/>
        <v>-127.21900000000005</v>
      </c>
      <c r="M112">
        <f t="shared" si="16"/>
        <v>7790.3709999999992</v>
      </c>
      <c r="N112">
        <f t="shared" si="17"/>
        <v>-0.12721900000000005</v>
      </c>
      <c r="O112">
        <f t="shared" si="17"/>
        <v>7.7903709999999995</v>
      </c>
      <c r="AC112">
        <v>7.2279999999999998</v>
      </c>
      <c r="AD112">
        <v>-3.619999885559082</v>
      </c>
      <c r="AE112">
        <v>-14.840000152587891</v>
      </c>
      <c r="AF112">
        <f t="shared" si="18"/>
        <v>-3.619999885559082</v>
      </c>
      <c r="AG112">
        <f t="shared" si="19"/>
        <v>-14.840000152587891</v>
      </c>
    </row>
    <row r="113" spans="1:33">
      <c r="A113" s="3" t="s">
        <v>1992</v>
      </c>
      <c r="B113" s="3" t="str">
        <f t="shared" si="10"/>
        <v>14:05:44.977</v>
      </c>
      <c r="C113" s="3">
        <f t="shared" si="11"/>
        <v>50744.976999999999</v>
      </c>
      <c r="D113" s="3">
        <f t="shared" si="12"/>
        <v>10.188999999998487</v>
      </c>
      <c r="E113" s="3">
        <v>956.93100000000004</v>
      </c>
      <c r="F113" s="3">
        <v>9298.3799999999992</v>
      </c>
      <c r="G113" s="3">
        <v>10173.5</v>
      </c>
      <c r="H113" s="3">
        <v>886.5</v>
      </c>
      <c r="I113" s="3">
        <v>416.75</v>
      </c>
      <c r="J113">
        <f t="shared" si="13"/>
        <v>1167.6400000000001</v>
      </c>
      <c r="K113">
        <f t="shared" si="14"/>
        <v>9274.2759999999998</v>
      </c>
      <c r="L113">
        <f t="shared" si="15"/>
        <v>-98.711000000000013</v>
      </c>
      <c r="M113">
        <f t="shared" si="16"/>
        <v>7960.9979999999996</v>
      </c>
      <c r="N113">
        <f t="shared" si="17"/>
        <v>-9.8711000000000021E-2</v>
      </c>
      <c r="O113">
        <f t="shared" si="17"/>
        <v>7.960998</v>
      </c>
      <c r="AC113">
        <v>7.2960000000000003</v>
      </c>
      <c r="AD113">
        <v>2.2100000381469727</v>
      </c>
      <c r="AE113">
        <v>-10.699999809265137</v>
      </c>
      <c r="AF113">
        <f t="shared" si="18"/>
        <v>2.2100000381469727</v>
      </c>
      <c r="AG113">
        <f t="shared" si="19"/>
        <v>-10.699999809265137</v>
      </c>
    </row>
    <row r="114" spans="1:33">
      <c r="A114" s="3" t="s">
        <v>1993</v>
      </c>
      <c r="B114" s="3" t="str">
        <f t="shared" si="10"/>
        <v>14:05:45.070</v>
      </c>
      <c r="C114" s="3">
        <f t="shared" si="11"/>
        <v>50745.07</v>
      </c>
      <c r="D114" s="3">
        <f t="shared" si="12"/>
        <v>10.281999999999243</v>
      </c>
      <c r="E114" s="3">
        <v>931.16600000000005</v>
      </c>
      <c r="F114" s="3">
        <v>9538.83</v>
      </c>
      <c r="G114" s="3">
        <v>10075</v>
      </c>
      <c r="H114" s="3">
        <v>952</v>
      </c>
      <c r="I114" s="3">
        <v>830</v>
      </c>
      <c r="J114">
        <f t="shared" si="13"/>
        <v>1147.337</v>
      </c>
      <c r="K114">
        <f t="shared" si="14"/>
        <v>9515.2489999999998</v>
      </c>
      <c r="L114">
        <f t="shared" si="15"/>
        <v>-119.01400000000012</v>
      </c>
      <c r="M114">
        <f t="shared" si="16"/>
        <v>8201.9709999999995</v>
      </c>
      <c r="N114">
        <f t="shared" si="17"/>
        <v>-0.11901400000000012</v>
      </c>
      <c r="O114">
        <f t="shared" si="17"/>
        <v>8.2019710000000003</v>
      </c>
      <c r="AC114">
        <v>7.3730000000000002</v>
      </c>
      <c r="AD114">
        <v>-4.1999998092651367</v>
      </c>
      <c r="AE114">
        <v>-21.399999618530273</v>
      </c>
      <c r="AF114">
        <f t="shared" si="18"/>
        <v>-4.1999998092651367</v>
      </c>
      <c r="AG114">
        <f t="shared" si="19"/>
        <v>-21.399999618530273</v>
      </c>
    </row>
    <row r="115" spans="1:33">
      <c r="A115" s="3" t="s">
        <v>1994</v>
      </c>
      <c r="B115" s="3" t="str">
        <f t="shared" si="10"/>
        <v>14:05:45.164</v>
      </c>
      <c r="C115" s="3">
        <f t="shared" si="11"/>
        <v>50745.163999999997</v>
      </c>
      <c r="D115" s="3">
        <f t="shared" si="12"/>
        <v>10.375999999996566</v>
      </c>
      <c r="E115" s="3">
        <v>944.64200000000005</v>
      </c>
      <c r="F115" s="3">
        <v>9696.67</v>
      </c>
      <c r="G115" s="3">
        <v>9986.5</v>
      </c>
      <c r="H115" s="3">
        <v>895</v>
      </c>
      <c r="I115" s="3">
        <v>411.75</v>
      </c>
      <c r="J115">
        <f t="shared" si="13"/>
        <v>1164.3900000000001</v>
      </c>
      <c r="K115">
        <f t="shared" si="14"/>
        <v>9672.7430000000004</v>
      </c>
      <c r="L115">
        <f t="shared" si="15"/>
        <v>-101.96100000000001</v>
      </c>
      <c r="M115">
        <f t="shared" si="16"/>
        <v>8359.4650000000001</v>
      </c>
      <c r="N115">
        <f t="shared" si="17"/>
        <v>-0.10196100000000001</v>
      </c>
      <c r="O115">
        <f t="shared" si="17"/>
        <v>8.3594650000000001</v>
      </c>
      <c r="AC115">
        <v>7.4329999999999998</v>
      </c>
      <c r="AD115">
        <v>-0.37000000476837158</v>
      </c>
      <c r="AE115">
        <v>-23.840000152587891</v>
      </c>
      <c r="AF115">
        <f t="shared" si="18"/>
        <v>-0.37000000476837158</v>
      </c>
      <c r="AG115">
        <f t="shared" si="19"/>
        <v>-23.840000152587891</v>
      </c>
    </row>
    <row r="116" spans="1:33">
      <c r="A116" s="3" t="s">
        <v>1995</v>
      </c>
      <c r="B116" s="3" t="str">
        <f t="shared" si="10"/>
        <v>14:05:45.258</v>
      </c>
      <c r="C116" s="3">
        <f t="shared" si="11"/>
        <v>50745.258000000002</v>
      </c>
      <c r="D116" s="3">
        <f t="shared" si="12"/>
        <v>10.470000000001164</v>
      </c>
      <c r="E116" s="3">
        <v>910.35500000000002</v>
      </c>
      <c r="F116" s="3">
        <v>9973.07</v>
      </c>
      <c r="G116" s="3">
        <v>9887</v>
      </c>
      <c r="H116" s="3">
        <v>877</v>
      </c>
      <c r="I116" s="3">
        <v>408.25</v>
      </c>
      <c r="J116">
        <f t="shared" si="13"/>
        <v>1136.383</v>
      </c>
      <c r="K116">
        <f t="shared" si="14"/>
        <v>9949.8490000000002</v>
      </c>
      <c r="L116">
        <f t="shared" si="15"/>
        <v>-129.96800000000007</v>
      </c>
      <c r="M116">
        <f t="shared" si="16"/>
        <v>8636.5709999999999</v>
      </c>
      <c r="N116">
        <f t="shared" si="17"/>
        <v>-0.12996800000000008</v>
      </c>
      <c r="O116">
        <f t="shared" si="17"/>
        <v>8.636571</v>
      </c>
      <c r="AC116">
        <v>7.5010000000000003</v>
      </c>
      <c r="AD116">
        <v>2.8399999141693115</v>
      </c>
      <c r="AE116">
        <v>-25.299999237060547</v>
      </c>
      <c r="AF116">
        <f t="shared" si="18"/>
        <v>2.8399999141693115</v>
      </c>
      <c r="AG116">
        <f t="shared" si="19"/>
        <v>-25.299999237060547</v>
      </c>
    </row>
    <row r="117" spans="1:33">
      <c r="A117" s="3" t="s">
        <v>1996</v>
      </c>
      <c r="B117" s="3" t="str">
        <f t="shared" si="10"/>
        <v>14:05:45.353</v>
      </c>
      <c r="C117" s="3">
        <f t="shared" si="11"/>
        <v>50745.353000000003</v>
      </c>
      <c r="D117" s="3">
        <f t="shared" si="12"/>
        <v>10.565000000002328</v>
      </c>
      <c r="E117" s="3">
        <v>927.44899999999996</v>
      </c>
      <c r="F117" s="3">
        <v>10078.299999999999</v>
      </c>
      <c r="G117" s="3">
        <v>9824</v>
      </c>
      <c r="H117" s="3">
        <v>891</v>
      </c>
      <c r="I117" s="3">
        <v>406</v>
      </c>
      <c r="J117">
        <f t="shared" si="13"/>
        <v>1155.8599999999999</v>
      </c>
      <c r="K117">
        <f t="shared" si="14"/>
        <v>10054.665000000001</v>
      </c>
      <c r="L117">
        <f t="shared" si="15"/>
        <v>-110.49100000000021</v>
      </c>
      <c r="M117">
        <f t="shared" si="16"/>
        <v>8741.3870000000006</v>
      </c>
      <c r="N117">
        <f t="shared" si="17"/>
        <v>-0.11049100000000021</v>
      </c>
      <c r="O117">
        <f t="shared" si="17"/>
        <v>8.7413870000000014</v>
      </c>
      <c r="AC117">
        <v>7.5640000000000001</v>
      </c>
      <c r="AD117">
        <v>4.8499999046325684</v>
      </c>
      <c r="AE117">
        <v>2.4000000953674316</v>
      </c>
      <c r="AF117">
        <f t="shared" si="18"/>
        <v>4.8499999046325684</v>
      </c>
      <c r="AG117">
        <f t="shared" si="19"/>
        <v>2.4000000953674316</v>
      </c>
    </row>
    <row r="118" spans="1:33">
      <c r="A118" s="3" t="s">
        <v>1997</v>
      </c>
      <c r="B118" s="3" t="str">
        <f t="shared" si="10"/>
        <v>14:05:45.446</v>
      </c>
      <c r="C118" s="3">
        <f t="shared" si="11"/>
        <v>50745.446000000004</v>
      </c>
      <c r="D118" s="3">
        <f t="shared" si="12"/>
        <v>10.658000000003085</v>
      </c>
      <c r="E118" s="3">
        <v>921.43399999999997</v>
      </c>
      <c r="F118" s="3">
        <v>10359.799999999999</v>
      </c>
      <c r="G118" s="3">
        <v>9706</v>
      </c>
      <c r="H118" s="3">
        <v>899</v>
      </c>
      <c r="I118" s="3">
        <v>403.25</v>
      </c>
      <c r="J118">
        <f t="shared" si="13"/>
        <v>1156.2329999999999</v>
      </c>
      <c r="K118">
        <f t="shared" si="14"/>
        <v>10336.228999999999</v>
      </c>
      <c r="L118">
        <f t="shared" si="15"/>
        <v>-110.11800000000017</v>
      </c>
      <c r="M118">
        <f t="shared" si="16"/>
        <v>9022.9509999999991</v>
      </c>
      <c r="N118">
        <f t="shared" si="17"/>
        <v>-0.11011800000000017</v>
      </c>
      <c r="O118">
        <f t="shared" si="17"/>
        <v>9.0229509999999991</v>
      </c>
      <c r="AC118">
        <v>7.6210000000000004</v>
      </c>
      <c r="AD118">
        <v>3.4500000476837158</v>
      </c>
      <c r="AE118">
        <v>-28.020000457763672</v>
      </c>
      <c r="AF118">
        <f t="shared" si="18"/>
        <v>3.4500000476837158</v>
      </c>
      <c r="AG118">
        <f t="shared" si="19"/>
        <v>-28.020000457763672</v>
      </c>
    </row>
    <row r="119" spans="1:33">
      <c r="A119" s="3" t="s">
        <v>1998</v>
      </c>
      <c r="B119" s="3" t="str">
        <f t="shared" si="10"/>
        <v>14:05:45.538</v>
      </c>
      <c r="C119" s="3">
        <f t="shared" si="11"/>
        <v>50745.538</v>
      </c>
      <c r="D119" s="3">
        <f t="shared" si="12"/>
        <v>10.75</v>
      </c>
      <c r="E119" s="3">
        <v>895.20100000000002</v>
      </c>
      <c r="F119" s="3">
        <v>10533.7</v>
      </c>
      <c r="G119" s="3">
        <v>9657</v>
      </c>
      <c r="H119" s="3">
        <v>900.5</v>
      </c>
      <c r="I119" s="3">
        <v>400.25</v>
      </c>
      <c r="J119">
        <f t="shared" si="13"/>
        <v>1133.952</v>
      </c>
      <c r="K119">
        <f t="shared" si="14"/>
        <v>10510.679</v>
      </c>
      <c r="L119">
        <f t="shared" si="15"/>
        <v>-132.39900000000011</v>
      </c>
      <c r="M119">
        <f t="shared" si="16"/>
        <v>9197.4009999999998</v>
      </c>
      <c r="N119">
        <f t="shared" si="17"/>
        <v>-0.13239900000000013</v>
      </c>
      <c r="O119">
        <f t="shared" si="17"/>
        <v>9.1974009999999993</v>
      </c>
      <c r="AC119">
        <v>7.6970000000000001</v>
      </c>
      <c r="AD119">
        <v>4.0900001525878906</v>
      </c>
      <c r="AE119">
        <v>-29.450000762939453</v>
      </c>
      <c r="AF119">
        <f t="shared" si="18"/>
        <v>4.0900001525878906</v>
      </c>
      <c r="AG119">
        <f t="shared" si="19"/>
        <v>-29.450000762939453</v>
      </c>
    </row>
    <row r="120" spans="1:33">
      <c r="A120" s="3" t="s">
        <v>1999</v>
      </c>
      <c r="B120" s="3" t="str">
        <f t="shared" si="10"/>
        <v>14:05:45.632</v>
      </c>
      <c r="C120" s="3">
        <f t="shared" si="11"/>
        <v>50745.631999999998</v>
      </c>
      <c r="D120" s="3">
        <f t="shared" si="12"/>
        <v>10.843999999997322</v>
      </c>
      <c r="E120" s="3">
        <v>906.89200000000005</v>
      </c>
      <c r="F120" s="3">
        <v>10812.8</v>
      </c>
      <c r="G120" s="3">
        <v>9535</v>
      </c>
      <c r="H120" s="3">
        <v>898</v>
      </c>
      <c r="I120" s="3">
        <v>397</v>
      </c>
      <c r="J120">
        <f t="shared" si="13"/>
        <v>1151.972</v>
      </c>
      <c r="K120">
        <f t="shared" si="14"/>
        <v>10789.441999999999</v>
      </c>
      <c r="L120">
        <f t="shared" si="15"/>
        <v>-114.37900000000013</v>
      </c>
      <c r="M120">
        <f t="shared" si="16"/>
        <v>9476.1639999999989</v>
      </c>
      <c r="N120">
        <f t="shared" si="17"/>
        <v>-0.11437900000000013</v>
      </c>
      <c r="O120">
        <f t="shared" si="17"/>
        <v>9.4761639999999989</v>
      </c>
      <c r="AC120">
        <v>7.766</v>
      </c>
      <c r="AD120">
        <v>5.059999942779541</v>
      </c>
      <c r="AE120">
        <v>-25.559999465942383</v>
      </c>
      <c r="AF120">
        <f t="shared" si="18"/>
        <v>5.059999942779541</v>
      </c>
      <c r="AG120">
        <f t="shared" si="19"/>
        <v>-25.559999465942383</v>
      </c>
    </row>
    <row r="121" spans="1:33">
      <c r="A121" s="3" t="s">
        <v>2000</v>
      </c>
      <c r="B121" s="3" t="str">
        <f t="shared" si="10"/>
        <v>14:05:45.723</v>
      </c>
      <c r="C121" s="3">
        <f t="shared" si="11"/>
        <v>50745.722999999998</v>
      </c>
      <c r="D121" s="3">
        <f t="shared" si="12"/>
        <v>10.934999999997672</v>
      </c>
      <c r="E121" s="3">
        <v>899.17100000000005</v>
      </c>
      <c r="F121" s="3">
        <v>10944.2</v>
      </c>
      <c r="G121" s="3">
        <v>9492</v>
      </c>
      <c r="H121" s="3">
        <v>967</v>
      </c>
      <c r="I121" s="3">
        <v>791</v>
      </c>
      <c r="J121">
        <f t="shared" si="13"/>
        <v>1147.2339999999999</v>
      </c>
      <c r="K121">
        <f t="shared" si="14"/>
        <v>10920.983</v>
      </c>
      <c r="L121">
        <f t="shared" si="15"/>
        <v>-119.11700000000019</v>
      </c>
      <c r="M121">
        <f t="shared" si="16"/>
        <v>9607.7049999999999</v>
      </c>
      <c r="N121">
        <f t="shared" si="17"/>
        <v>-0.11911700000000019</v>
      </c>
      <c r="O121">
        <f t="shared" si="17"/>
        <v>9.6077049999999993</v>
      </c>
      <c r="AC121">
        <v>7.8470000000000004</v>
      </c>
      <c r="AD121">
        <v>1.9999999552965164E-2</v>
      </c>
      <c r="AE121">
        <v>-16.190000534057617</v>
      </c>
      <c r="AF121">
        <f t="shared" si="18"/>
        <v>1.9999999552965164E-2</v>
      </c>
      <c r="AG121">
        <f t="shared" si="19"/>
        <v>-16.190000534057617</v>
      </c>
    </row>
    <row r="122" spans="1:33">
      <c r="A122" s="3" t="s">
        <v>2001</v>
      </c>
      <c r="B122" s="3" t="str">
        <f t="shared" si="10"/>
        <v>14:05:45.816</v>
      </c>
      <c r="C122" s="3">
        <f t="shared" si="11"/>
        <v>50745.815999999999</v>
      </c>
      <c r="D122" s="3">
        <f t="shared" si="12"/>
        <v>11.027999999998428</v>
      </c>
      <c r="E122" s="3">
        <v>915.87599999999998</v>
      </c>
      <c r="F122" s="3">
        <v>11172</v>
      </c>
      <c r="G122" s="3">
        <v>9393.5</v>
      </c>
      <c r="H122" s="3">
        <v>887</v>
      </c>
      <c r="I122" s="3">
        <v>392</v>
      </c>
      <c r="J122">
        <f t="shared" si="13"/>
        <v>1169.1030000000001</v>
      </c>
      <c r="K122">
        <f t="shared" si="14"/>
        <v>11148.346</v>
      </c>
      <c r="L122">
        <f t="shared" si="15"/>
        <v>-97.248000000000047</v>
      </c>
      <c r="M122">
        <f t="shared" si="16"/>
        <v>9835.0679999999993</v>
      </c>
      <c r="N122">
        <f t="shared" si="17"/>
        <v>-9.7248000000000043E-2</v>
      </c>
      <c r="O122">
        <f t="shared" si="17"/>
        <v>9.8350679999999997</v>
      </c>
      <c r="AC122">
        <v>7.9130000000000003</v>
      </c>
      <c r="AD122">
        <v>4.3499999046325684</v>
      </c>
      <c r="AE122">
        <v>-25.489999771118164</v>
      </c>
      <c r="AF122">
        <f t="shared" si="18"/>
        <v>4.3499999046325684</v>
      </c>
      <c r="AG122">
        <f t="shared" si="19"/>
        <v>-25.489999771118164</v>
      </c>
    </row>
    <row r="123" spans="1:33">
      <c r="A123" s="3" t="s">
        <v>2002</v>
      </c>
      <c r="B123" s="3" t="str">
        <f t="shared" si="10"/>
        <v>14:05:45.910</v>
      </c>
      <c r="C123" s="3">
        <f t="shared" si="11"/>
        <v>50745.91</v>
      </c>
      <c r="D123" s="3">
        <f t="shared" si="12"/>
        <v>11.122000000003027</v>
      </c>
      <c r="E123" s="3">
        <v>914.81399999999996</v>
      </c>
      <c r="F123" s="3">
        <v>11302.5</v>
      </c>
      <c r="G123" s="3">
        <v>9349</v>
      </c>
      <c r="H123" s="3">
        <v>978</v>
      </c>
      <c r="I123" s="3">
        <v>781.5</v>
      </c>
      <c r="J123">
        <f t="shared" si="13"/>
        <v>1171.002</v>
      </c>
      <c r="K123">
        <f t="shared" si="14"/>
        <v>11278.835999999999</v>
      </c>
      <c r="L123">
        <f t="shared" si="15"/>
        <v>-95.34900000000016</v>
      </c>
      <c r="M123">
        <f t="shared" si="16"/>
        <v>9965.5579999999991</v>
      </c>
      <c r="N123">
        <f t="shared" si="17"/>
        <v>-9.5349000000000156E-2</v>
      </c>
      <c r="O123">
        <f t="shared" si="17"/>
        <v>9.9655579999999997</v>
      </c>
      <c r="AC123">
        <v>7.97</v>
      </c>
      <c r="AD123">
        <v>-1.5900000333786011</v>
      </c>
      <c r="AE123">
        <v>-18.459999084472656</v>
      </c>
      <c r="AF123">
        <f t="shared" si="18"/>
        <v>-1.5900000333786011</v>
      </c>
      <c r="AG123">
        <f t="shared" si="19"/>
        <v>-18.459999084472656</v>
      </c>
    </row>
    <row r="124" spans="1:33">
      <c r="A124" s="3" t="s">
        <v>2003</v>
      </c>
      <c r="B124" s="3" t="str">
        <f t="shared" si="10"/>
        <v>14:05:46.004</v>
      </c>
      <c r="C124" s="3">
        <f t="shared" si="11"/>
        <v>50746.004000000001</v>
      </c>
      <c r="D124" s="3">
        <f t="shared" si="12"/>
        <v>11.216000000000349</v>
      </c>
      <c r="E124" s="3">
        <v>926.11</v>
      </c>
      <c r="F124" s="3">
        <v>11564.3</v>
      </c>
      <c r="G124" s="3">
        <v>9252</v>
      </c>
      <c r="H124" s="3">
        <v>988</v>
      </c>
      <c r="I124" s="3">
        <v>777</v>
      </c>
      <c r="J124">
        <f t="shared" si="13"/>
        <v>1188.2349999999999</v>
      </c>
      <c r="K124">
        <f t="shared" si="14"/>
        <v>11540.312</v>
      </c>
      <c r="L124">
        <f t="shared" si="15"/>
        <v>-78.116000000000213</v>
      </c>
      <c r="M124">
        <f t="shared" si="16"/>
        <v>10227.034</v>
      </c>
      <c r="N124">
        <f t="shared" si="17"/>
        <v>-7.8116000000000213E-2</v>
      </c>
      <c r="O124">
        <f t="shared" si="17"/>
        <v>10.227034</v>
      </c>
      <c r="AC124">
        <v>8.0440000000000005</v>
      </c>
      <c r="AD124">
        <v>-1.1200000047683716</v>
      </c>
      <c r="AE124">
        <v>-21.180000305175781</v>
      </c>
      <c r="AF124">
        <f t="shared" si="18"/>
        <v>-1.1200000047683716</v>
      </c>
      <c r="AG124">
        <f t="shared" si="19"/>
        <v>-21.180000305175781</v>
      </c>
    </row>
    <row r="125" spans="1:33">
      <c r="A125" s="3" t="s">
        <v>2004</v>
      </c>
      <c r="B125" s="3" t="str">
        <f t="shared" si="10"/>
        <v>14:05:46.096</v>
      </c>
      <c r="C125" s="3">
        <f t="shared" si="11"/>
        <v>50746.095999999998</v>
      </c>
      <c r="D125" s="3">
        <f t="shared" si="12"/>
        <v>11.307999999997264</v>
      </c>
      <c r="E125" s="3">
        <v>935.17600000000004</v>
      </c>
      <c r="F125" s="3">
        <v>11694.4</v>
      </c>
      <c r="G125" s="3">
        <v>9203</v>
      </c>
      <c r="H125" s="3">
        <v>912</v>
      </c>
      <c r="I125" s="3">
        <v>384.75</v>
      </c>
      <c r="J125">
        <f t="shared" si="13"/>
        <v>1200.25</v>
      </c>
      <c r="K125">
        <f t="shared" si="14"/>
        <v>11670.173000000001</v>
      </c>
      <c r="L125">
        <f t="shared" si="15"/>
        <v>-66.101000000000113</v>
      </c>
      <c r="M125">
        <f t="shared" si="16"/>
        <v>10356.895</v>
      </c>
      <c r="N125">
        <f t="shared" si="17"/>
        <v>-6.6101000000000118E-2</v>
      </c>
      <c r="O125">
        <f t="shared" si="17"/>
        <v>10.356895000000002</v>
      </c>
      <c r="AC125">
        <v>8.0990000000000002</v>
      </c>
      <c r="AD125">
        <v>-1.9099999666213989</v>
      </c>
      <c r="AE125">
        <v>-21.540000915527344</v>
      </c>
      <c r="AF125">
        <f t="shared" si="18"/>
        <v>-1.9099999666213989</v>
      </c>
      <c r="AG125">
        <f t="shared" si="19"/>
        <v>-21.540000915527344</v>
      </c>
    </row>
    <row r="126" spans="1:33">
      <c r="A126" s="3" t="s">
        <v>2005</v>
      </c>
      <c r="B126" s="3" t="str">
        <f t="shared" si="10"/>
        <v>14:05:46.190</v>
      </c>
      <c r="C126" s="3">
        <f t="shared" si="11"/>
        <v>50746.19</v>
      </c>
      <c r="D126" s="3">
        <f t="shared" si="12"/>
        <v>11.402000000001863</v>
      </c>
      <c r="E126" s="3">
        <v>938.85900000000004</v>
      </c>
      <c r="F126" s="3">
        <v>12029.1</v>
      </c>
      <c r="G126" s="3">
        <v>9103</v>
      </c>
      <c r="H126" s="3">
        <v>918</v>
      </c>
      <c r="I126" s="3">
        <v>380.25</v>
      </c>
      <c r="J126">
        <f t="shared" si="13"/>
        <v>1211.5260000000001</v>
      </c>
      <c r="K126">
        <f t="shared" si="14"/>
        <v>12004.704</v>
      </c>
      <c r="L126">
        <f t="shared" si="15"/>
        <v>-54.825000000000045</v>
      </c>
      <c r="M126">
        <f t="shared" si="16"/>
        <v>10691.425999999999</v>
      </c>
      <c r="N126">
        <f t="shared" si="17"/>
        <v>-5.4825000000000047E-2</v>
      </c>
      <c r="O126">
        <f t="shared" si="17"/>
        <v>10.691426</v>
      </c>
      <c r="AC126">
        <v>8.1590000000000007</v>
      </c>
      <c r="AD126">
        <v>-2.809999942779541</v>
      </c>
      <c r="AE126">
        <v>-24.579999923706055</v>
      </c>
      <c r="AF126">
        <f t="shared" si="18"/>
        <v>-2.809999942779541</v>
      </c>
      <c r="AG126">
        <f t="shared" si="19"/>
        <v>-24.579999923706055</v>
      </c>
    </row>
    <row r="127" spans="1:33">
      <c r="A127" s="3" t="s">
        <v>2006</v>
      </c>
      <c r="B127" s="3" t="str">
        <f t="shared" si="10"/>
        <v>14:05:46.283</v>
      </c>
      <c r="C127" s="3">
        <f t="shared" si="11"/>
        <v>50746.283000000003</v>
      </c>
      <c r="D127" s="3">
        <f t="shared" si="12"/>
        <v>11.495000000002619</v>
      </c>
      <c r="E127" s="3">
        <v>939.053</v>
      </c>
      <c r="F127" s="3">
        <v>12152.5</v>
      </c>
      <c r="G127" s="3">
        <v>9070</v>
      </c>
      <c r="H127" s="3">
        <v>983</v>
      </c>
      <c r="I127" s="3">
        <v>757</v>
      </c>
      <c r="J127">
        <f t="shared" si="13"/>
        <v>1214.519</v>
      </c>
      <c r="K127">
        <f t="shared" si="14"/>
        <v>12128.066999999999</v>
      </c>
      <c r="L127">
        <f t="shared" si="15"/>
        <v>-51.832000000000107</v>
      </c>
      <c r="M127">
        <f t="shared" si="16"/>
        <v>10814.788999999999</v>
      </c>
      <c r="N127">
        <f t="shared" si="17"/>
        <v>-5.1832000000000107E-2</v>
      </c>
      <c r="O127">
        <f t="shared" si="17"/>
        <v>10.814788999999999</v>
      </c>
      <c r="AC127">
        <v>8.2230000000000008</v>
      </c>
      <c r="AD127">
        <v>1.690000057220459</v>
      </c>
      <c r="AE127">
        <v>-26.260000228881836</v>
      </c>
      <c r="AF127">
        <f t="shared" si="18"/>
        <v>1.690000057220459</v>
      </c>
      <c r="AG127">
        <f t="shared" si="19"/>
        <v>-26.260000228881836</v>
      </c>
    </row>
    <row r="128" spans="1:33">
      <c r="A128" s="3" t="s">
        <v>2007</v>
      </c>
      <c r="B128" s="3" t="str">
        <f t="shared" si="10"/>
        <v>14:05:46.377</v>
      </c>
      <c r="C128" s="3">
        <f t="shared" si="11"/>
        <v>50746.377</v>
      </c>
      <c r="D128" s="3">
        <f t="shared" si="12"/>
        <v>11.588999999999942</v>
      </c>
      <c r="E128" s="3">
        <v>902.41300000000001</v>
      </c>
      <c r="F128" s="3">
        <v>12468.9</v>
      </c>
      <c r="G128" s="3">
        <v>9029</v>
      </c>
      <c r="H128" s="3">
        <v>989</v>
      </c>
      <c r="I128" s="3">
        <v>752</v>
      </c>
      <c r="J128">
        <f t="shared" si="13"/>
        <v>1185.067</v>
      </c>
      <c r="K128">
        <f t="shared" si="14"/>
        <v>12445.217000000001</v>
      </c>
      <c r="L128">
        <f t="shared" si="15"/>
        <v>-81.284000000000106</v>
      </c>
      <c r="M128">
        <f t="shared" si="16"/>
        <v>11131.939</v>
      </c>
      <c r="N128">
        <f t="shared" si="17"/>
        <v>-8.1284000000000106E-2</v>
      </c>
      <c r="O128">
        <f t="shared" si="17"/>
        <v>11.131939000000001</v>
      </c>
      <c r="AC128">
        <v>8.2870000000000008</v>
      </c>
      <c r="AD128">
        <v>1.9900000095367432</v>
      </c>
      <c r="AE128">
        <v>-22.600000381469727</v>
      </c>
      <c r="AF128">
        <f t="shared" si="18"/>
        <v>1.9900000095367432</v>
      </c>
      <c r="AG128">
        <f t="shared" si="19"/>
        <v>-22.600000381469727</v>
      </c>
    </row>
    <row r="129" spans="1:33">
      <c r="A129" s="3" t="s">
        <v>2008</v>
      </c>
      <c r="B129" s="3" t="str">
        <f t="shared" si="10"/>
        <v>14:05:46.471</v>
      </c>
      <c r="C129" s="3">
        <f t="shared" si="11"/>
        <v>50746.470999999998</v>
      </c>
      <c r="D129" s="3">
        <f t="shared" si="12"/>
        <v>11.682999999997264</v>
      </c>
      <c r="E129" s="3">
        <v>889.82500000000005</v>
      </c>
      <c r="F129" s="3">
        <v>12627.3</v>
      </c>
      <c r="G129" s="3">
        <v>9007</v>
      </c>
      <c r="H129" s="3">
        <v>977</v>
      </c>
      <c r="I129" s="3">
        <v>746.5</v>
      </c>
      <c r="J129">
        <f t="shared" si="13"/>
        <v>1176.076</v>
      </c>
      <c r="K129">
        <f t="shared" si="14"/>
        <v>12603.861999999999</v>
      </c>
      <c r="L129">
        <f t="shared" si="15"/>
        <v>-90.275000000000091</v>
      </c>
      <c r="M129">
        <f t="shared" si="16"/>
        <v>11290.583999999999</v>
      </c>
      <c r="N129">
        <f t="shared" si="17"/>
        <v>-9.0275000000000091E-2</v>
      </c>
      <c r="O129">
        <f t="shared" si="17"/>
        <v>11.290583999999999</v>
      </c>
      <c r="AC129">
        <v>8.36</v>
      </c>
      <c r="AD129">
        <v>3.5299999713897705</v>
      </c>
      <c r="AE129">
        <v>-28.409999847412109</v>
      </c>
      <c r="AF129">
        <f t="shared" si="18"/>
        <v>3.5299999713897705</v>
      </c>
      <c r="AG129">
        <f t="shared" si="19"/>
        <v>-28.409999847412109</v>
      </c>
    </row>
    <row r="130" spans="1:33">
      <c r="A130" s="3" t="s">
        <v>2009</v>
      </c>
      <c r="B130" s="3" t="str">
        <f t="shared" si="10"/>
        <v>14:05:46.563</v>
      </c>
      <c r="C130" s="3">
        <f t="shared" si="11"/>
        <v>50746.563000000002</v>
      </c>
      <c r="D130" s="3">
        <f t="shared" si="12"/>
        <v>11.775000000001455</v>
      </c>
      <c r="E130" s="3">
        <v>885.53599999999994</v>
      </c>
      <c r="F130" s="3">
        <v>12906.1</v>
      </c>
      <c r="G130" s="3">
        <v>8957.5</v>
      </c>
      <c r="H130" s="3">
        <v>913</v>
      </c>
      <c r="I130" s="3">
        <v>367.75</v>
      </c>
      <c r="J130">
        <f t="shared" si="13"/>
        <v>1178.1130000000001</v>
      </c>
      <c r="K130">
        <f t="shared" si="14"/>
        <v>12882.688</v>
      </c>
      <c r="L130">
        <f t="shared" si="15"/>
        <v>-88.238000000000056</v>
      </c>
      <c r="M130">
        <f t="shared" si="16"/>
        <v>11569.41</v>
      </c>
      <c r="N130">
        <f t="shared" si="17"/>
        <v>-8.8238000000000053E-2</v>
      </c>
      <c r="O130">
        <f t="shared" si="17"/>
        <v>11.56941</v>
      </c>
      <c r="AC130">
        <v>8.4169999999999998</v>
      </c>
      <c r="AD130">
        <v>1.8200000524520874</v>
      </c>
      <c r="AE130">
        <v>-26.790000915527344</v>
      </c>
      <c r="AF130">
        <f t="shared" si="18"/>
        <v>1.8200000524520874</v>
      </c>
      <c r="AG130">
        <f t="shared" si="19"/>
        <v>-26.790000915527344</v>
      </c>
    </row>
    <row r="131" spans="1:33">
      <c r="A131" s="3" t="s">
        <v>2010</v>
      </c>
      <c r="B131" s="3" t="str">
        <f t="shared" si="10"/>
        <v>14:05:46.656</v>
      </c>
      <c r="C131" s="3">
        <f t="shared" si="11"/>
        <v>50746.656000000003</v>
      </c>
      <c r="D131" s="3">
        <f t="shared" si="12"/>
        <v>11.868000000002212</v>
      </c>
      <c r="E131" s="3">
        <v>879.64800000000002</v>
      </c>
      <c r="F131" s="3">
        <v>13024</v>
      </c>
      <c r="G131" s="3">
        <v>8943</v>
      </c>
      <c r="H131" s="3">
        <v>971</v>
      </c>
      <c r="I131" s="3">
        <v>730</v>
      </c>
      <c r="J131">
        <f t="shared" si="13"/>
        <v>1174.9010000000001</v>
      </c>
      <c r="K131">
        <f t="shared" si="14"/>
        <v>13000.691000000001</v>
      </c>
      <c r="L131">
        <f t="shared" si="15"/>
        <v>-91.450000000000045</v>
      </c>
      <c r="M131">
        <f t="shared" si="16"/>
        <v>11687.413</v>
      </c>
      <c r="N131">
        <f t="shared" si="17"/>
        <v>-9.1450000000000045E-2</v>
      </c>
      <c r="O131">
        <f t="shared" si="17"/>
        <v>11.687413000000001</v>
      </c>
      <c r="AC131">
        <v>8.4939999999999998</v>
      </c>
      <c r="AD131">
        <v>1</v>
      </c>
      <c r="AE131">
        <v>-22.719999313354492</v>
      </c>
      <c r="AF131">
        <f t="shared" si="18"/>
        <v>1</v>
      </c>
      <c r="AG131">
        <f t="shared" si="19"/>
        <v>-22.719999313354492</v>
      </c>
    </row>
    <row r="132" spans="1:33">
      <c r="A132" s="3" t="s">
        <v>2011</v>
      </c>
      <c r="B132" s="3" t="str">
        <f t="shared" si="10"/>
        <v>14:05:46.751</v>
      </c>
      <c r="C132" s="3">
        <f t="shared" si="11"/>
        <v>50746.750999999997</v>
      </c>
      <c r="D132" s="3">
        <f t="shared" si="12"/>
        <v>11.9629999999961</v>
      </c>
      <c r="E132" s="3">
        <v>871.18399999999997</v>
      </c>
      <c r="F132" s="3">
        <v>13337.7</v>
      </c>
      <c r="G132" s="3">
        <v>8905</v>
      </c>
      <c r="H132" s="3">
        <v>978</v>
      </c>
      <c r="I132" s="3">
        <v>724.5</v>
      </c>
      <c r="J132">
        <f t="shared" si="13"/>
        <v>1173.557</v>
      </c>
      <c r="K132">
        <f t="shared" si="14"/>
        <v>13314.502</v>
      </c>
      <c r="L132">
        <f t="shared" si="15"/>
        <v>-92.794000000000096</v>
      </c>
      <c r="M132">
        <f t="shared" si="16"/>
        <v>12001.224</v>
      </c>
      <c r="N132">
        <f t="shared" si="17"/>
        <v>-9.2794000000000099E-2</v>
      </c>
      <c r="O132">
        <f t="shared" si="17"/>
        <v>12.001224000000001</v>
      </c>
      <c r="AC132">
        <v>8.5489999999999995</v>
      </c>
      <c r="AD132">
        <v>2.1600000858306885</v>
      </c>
      <c r="AE132">
        <v>-28.110000610351563</v>
      </c>
      <c r="AF132">
        <f t="shared" si="18"/>
        <v>2.1600000858306885</v>
      </c>
      <c r="AG132">
        <f t="shared" si="19"/>
        <v>-28.110000610351563</v>
      </c>
    </row>
    <row r="133" spans="1:33">
      <c r="A133" s="3" t="s">
        <v>2012</v>
      </c>
      <c r="B133" s="3" t="str">
        <f t="shared" ref="B133:B196" si="20">MID(A133,12,8)&amp;"."&amp;RIGHT(A133,3)</f>
        <v>14:05:46.843</v>
      </c>
      <c r="C133" s="3">
        <f t="shared" ref="C133:C196" si="21">LEFT(B133,2)*3600+MID(B133,4,2)*60+RIGHT(B133,6)</f>
        <v>50746.843000000001</v>
      </c>
      <c r="D133" s="3">
        <f t="shared" ref="D133:D196" si="22">C133-$C$4</f>
        <v>12.055000000000291</v>
      </c>
      <c r="E133" s="3">
        <v>853.23599999999999</v>
      </c>
      <c r="F133" s="3">
        <v>13492</v>
      </c>
      <c r="G133" s="3">
        <v>8904</v>
      </c>
      <c r="H133" s="3">
        <v>980</v>
      </c>
      <c r="I133" s="3">
        <v>719</v>
      </c>
      <c r="J133">
        <f t="shared" ref="J133:J196" si="23">ROUND(E133*COS(-1.3*PI()/180)-F133*SIN(-1.3*PI()/180),3)</f>
        <v>1159.114</v>
      </c>
      <c r="K133">
        <f t="shared" ref="K133:K196" si="24">ROUND(E133*SIN(-1.3*PI()/180)+F133*COS(-1.3*PI()/180),3)</f>
        <v>13469.17</v>
      </c>
      <c r="L133">
        <f t="shared" ref="L133:L196" si="25">J133-$J$4</f>
        <v>-107.23700000000008</v>
      </c>
      <c r="M133">
        <f t="shared" ref="M133:M196" si="26">K133-$K$4</f>
        <v>12155.892</v>
      </c>
      <c r="N133">
        <f t="shared" ref="N133:O196" si="27">L133*0.001</f>
        <v>-0.10723700000000008</v>
      </c>
      <c r="O133">
        <f t="shared" si="27"/>
        <v>12.155892</v>
      </c>
      <c r="AC133">
        <v>8.6159999999999997</v>
      </c>
      <c r="AD133">
        <v>1.4299999475479126</v>
      </c>
      <c r="AE133">
        <v>-20.840000152587891</v>
      </c>
      <c r="AF133">
        <f t="shared" ref="AF133:AF196" si="28">AD133</f>
        <v>1.4299999475479126</v>
      </c>
      <c r="AG133">
        <f t="shared" ref="AG133:AG196" si="29">AE133</f>
        <v>-20.840000152587891</v>
      </c>
    </row>
    <row r="134" spans="1:33">
      <c r="A134" s="3" t="s">
        <v>2013</v>
      </c>
      <c r="B134" s="3" t="str">
        <f t="shared" si="20"/>
        <v>14:05:46.937</v>
      </c>
      <c r="C134" s="3">
        <f t="shared" si="21"/>
        <v>50746.936999999998</v>
      </c>
      <c r="D134" s="3">
        <f t="shared" si="22"/>
        <v>12.148999999997613</v>
      </c>
      <c r="E134" s="3">
        <v>852.79499999999996</v>
      </c>
      <c r="F134" s="3">
        <v>13726</v>
      </c>
      <c r="G134" s="3">
        <v>8881</v>
      </c>
      <c r="H134" s="3">
        <v>962</v>
      </c>
      <c r="I134" s="3">
        <v>714</v>
      </c>
      <c r="J134">
        <f t="shared" si="23"/>
        <v>1163.982</v>
      </c>
      <c r="K134">
        <f t="shared" si="24"/>
        <v>13703.119000000001</v>
      </c>
      <c r="L134">
        <f t="shared" si="25"/>
        <v>-102.36900000000014</v>
      </c>
      <c r="M134">
        <f t="shared" si="26"/>
        <v>12389.841</v>
      </c>
      <c r="N134">
        <f t="shared" si="27"/>
        <v>-0.10236900000000014</v>
      </c>
      <c r="O134">
        <f t="shared" si="27"/>
        <v>12.389841000000001</v>
      </c>
      <c r="AC134">
        <v>8.6920000000000002</v>
      </c>
      <c r="AD134">
        <v>2.0099999904632568</v>
      </c>
      <c r="AE134">
        <v>-20.809999465942383</v>
      </c>
      <c r="AF134">
        <f t="shared" si="28"/>
        <v>2.0099999904632568</v>
      </c>
      <c r="AG134">
        <f t="shared" si="29"/>
        <v>-20.809999465942383</v>
      </c>
    </row>
    <row r="135" spans="1:33">
      <c r="A135" s="3" t="s">
        <v>2014</v>
      </c>
      <c r="B135" s="3" t="str">
        <f t="shared" si="20"/>
        <v>14:05:47.030</v>
      </c>
      <c r="C135" s="3">
        <f t="shared" si="21"/>
        <v>50747.03</v>
      </c>
      <c r="D135" s="3">
        <f t="shared" si="22"/>
        <v>12.24199999999837</v>
      </c>
      <c r="E135" s="3">
        <v>856.59500000000003</v>
      </c>
      <c r="F135" s="3">
        <v>13881.6</v>
      </c>
      <c r="G135" s="3">
        <v>8865</v>
      </c>
      <c r="H135" s="3">
        <v>986</v>
      </c>
      <c r="I135" s="3">
        <v>707.5</v>
      </c>
      <c r="J135">
        <f t="shared" si="23"/>
        <v>1171.3109999999999</v>
      </c>
      <c r="K135">
        <f t="shared" si="24"/>
        <v>13858.593000000001</v>
      </c>
      <c r="L135">
        <f t="shared" si="25"/>
        <v>-95.040000000000191</v>
      </c>
      <c r="M135">
        <f t="shared" si="26"/>
        <v>12545.315000000001</v>
      </c>
      <c r="N135">
        <f t="shared" si="27"/>
        <v>-9.5040000000000194E-2</v>
      </c>
      <c r="O135">
        <f t="shared" si="27"/>
        <v>12.545315</v>
      </c>
      <c r="AC135">
        <v>8.7469999999999999</v>
      </c>
      <c r="AD135">
        <v>2.6500000953674316</v>
      </c>
      <c r="AE135">
        <v>-16.469999313354492</v>
      </c>
      <c r="AF135">
        <f t="shared" si="28"/>
        <v>2.6500000953674316</v>
      </c>
      <c r="AG135">
        <f t="shared" si="29"/>
        <v>-16.469999313354492</v>
      </c>
    </row>
    <row r="136" spans="1:33">
      <c r="A136" s="3" t="s">
        <v>2015</v>
      </c>
      <c r="B136" s="3" t="str">
        <f t="shared" si="20"/>
        <v>14:05:47.125</v>
      </c>
      <c r="C136" s="3">
        <f t="shared" si="21"/>
        <v>50747.125</v>
      </c>
      <c r="D136" s="3">
        <f t="shared" si="22"/>
        <v>12.336999999999534</v>
      </c>
      <c r="E136" s="3">
        <v>881.40099999999995</v>
      </c>
      <c r="F136" s="3">
        <v>14115</v>
      </c>
      <c r="G136" s="3">
        <v>8827</v>
      </c>
      <c r="H136" s="3">
        <v>957</v>
      </c>
      <c r="I136" s="3">
        <v>700.5</v>
      </c>
      <c r="J136">
        <f t="shared" si="23"/>
        <v>1201.4059999999999</v>
      </c>
      <c r="K136">
        <f t="shared" si="24"/>
        <v>14091.37</v>
      </c>
      <c r="L136">
        <f t="shared" si="25"/>
        <v>-64.945000000000164</v>
      </c>
      <c r="M136">
        <f t="shared" si="26"/>
        <v>12778.092000000001</v>
      </c>
      <c r="N136">
        <f t="shared" si="27"/>
        <v>-6.4945000000000169E-2</v>
      </c>
      <c r="O136">
        <f t="shared" si="27"/>
        <v>12.778092000000001</v>
      </c>
      <c r="AC136">
        <v>8.8309999999999995</v>
      </c>
      <c r="AD136">
        <v>3.190000057220459</v>
      </c>
      <c r="AE136">
        <v>-19.819999694824219</v>
      </c>
      <c r="AF136">
        <f t="shared" si="28"/>
        <v>3.190000057220459</v>
      </c>
      <c r="AG136">
        <f t="shared" si="29"/>
        <v>-19.819999694824219</v>
      </c>
    </row>
    <row r="137" spans="1:33">
      <c r="A137" s="3" t="s">
        <v>2016</v>
      </c>
      <c r="B137" s="3" t="str">
        <f t="shared" si="20"/>
        <v>14:05:47.219</v>
      </c>
      <c r="C137" s="3">
        <f t="shared" si="21"/>
        <v>50747.218999999997</v>
      </c>
      <c r="D137" s="3">
        <f t="shared" si="22"/>
        <v>12.430999999996857</v>
      </c>
      <c r="E137" s="3">
        <v>883.02200000000005</v>
      </c>
      <c r="F137" s="3">
        <v>14269.1</v>
      </c>
      <c r="G137" s="3">
        <v>8820</v>
      </c>
      <c r="H137" s="3">
        <v>990</v>
      </c>
      <c r="I137" s="3">
        <v>694.5</v>
      </c>
      <c r="J137">
        <f t="shared" si="23"/>
        <v>1206.5229999999999</v>
      </c>
      <c r="K137">
        <f t="shared" si="24"/>
        <v>14245.394</v>
      </c>
      <c r="L137">
        <f t="shared" si="25"/>
        <v>-59.828000000000202</v>
      </c>
      <c r="M137">
        <f t="shared" si="26"/>
        <v>12932.116</v>
      </c>
      <c r="N137">
        <f t="shared" si="27"/>
        <v>-5.98280000000002E-2</v>
      </c>
      <c r="O137">
        <f t="shared" si="27"/>
        <v>12.932116000000001</v>
      </c>
      <c r="AC137">
        <v>8.9060000000000006</v>
      </c>
      <c r="AD137">
        <v>3.0399999618530273</v>
      </c>
      <c r="AE137">
        <v>-23.870000839233398</v>
      </c>
      <c r="AF137">
        <f t="shared" si="28"/>
        <v>3.0399999618530273</v>
      </c>
      <c r="AG137">
        <f t="shared" si="29"/>
        <v>-23.870000839233398</v>
      </c>
    </row>
    <row r="138" spans="1:33">
      <c r="A138" s="3" t="s">
        <v>2017</v>
      </c>
      <c r="B138" s="3" t="str">
        <f t="shared" si="20"/>
        <v>14:05:47.311</v>
      </c>
      <c r="C138" s="3">
        <f t="shared" si="21"/>
        <v>50747.311000000002</v>
      </c>
      <c r="D138" s="3">
        <f t="shared" si="22"/>
        <v>12.523000000001048</v>
      </c>
      <c r="E138" s="3">
        <v>872.84</v>
      </c>
      <c r="F138" s="3">
        <v>14615.5</v>
      </c>
      <c r="G138" s="3">
        <v>8828</v>
      </c>
      <c r="H138" s="3">
        <v>901</v>
      </c>
      <c r="I138" s="3">
        <v>340.75</v>
      </c>
      <c r="J138">
        <f t="shared" si="23"/>
        <v>1204.202</v>
      </c>
      <c r="K138">
        <f t="shared" si="24"/>
        <v>14591.936</v>
      </c>
      <c r="L138">
        <f t="shared" si="25"/>
        <v>-62.149000000000115</v>
      </c>
      <c r="M138">
        <f t="shared" si="26"/>
        <v>13278.657999999999</v>
      </c>
      <c r="N138">
        <f t="shared" si="27"/>
        <v>-6.2149000000000114E-2</v>
      </c>
      <c r="O138">
        <f t="shared" si="27"/>
        <v>13.278658</v>
      </c>
      <c r="AC138">
        <v>8.968</v>
      </c>
      <c r="AD138">
        <v>4.6700000762939453</v>
      </c>
      <c r="AE138">
        <v>-23.950000762939453</v>
      </c>
      <c r="AF138">
        <f t="shared" si="28"/>
        <v>4.6700000762939453</v>
      </c>
      <c r="AG138">
        <f t="shared" si="29"/>
        <v>-23.950000762939453</v>
      </c>
    </row>
    <row r="139" spans="1:33">
      <c r="A139" s="3" t="s">
        <v>2018</v>
      </c>
      <c r="B139" s="3" t="str">
        <f t="shared" si="20"/>
        <v>14:05:47.405</v>
      </c>
      <c r="C139" s="3">
        <f t="shared" si="21"/>
        <v>50747.404999999999</v>
      </c>
      <c r="D139" s="3">
        <f t="shared" si="22"/>
        <v>12.61699999999837</v>
      </c>
      <c r="E139" s="3">
        <v>865.029</v>
      </c>
      <c r="F139" s="3">
        <v>14731.4</v>
      </c>
      <c r="G139" s="3">
        <v>8838</v>
      </c>
      <c r="H139" s="3">
        <v>984</v>
      </c>
      <c r="I139" s="3">
        <v>676</v>
      </c>
      <c r="J139">
        <f t="shared" si="23"/>
        <v>1199.0229999999999</v>
      </c>
      <c r="K139">
        <f t="shared" si="24"/>
        <v>14707.983</v>
      </c>
      <c r="L139">
        <f t="shared" si="25"/>
        <v>-67.328000000000202</v>
      </c>
      <c r="M139">
        <f t="shared" si="26"/>
        <v>13394.705</v>
      </c>
      <c r="N139">
        <f t="shared" si="27"/>
        <v>-6.7328000000000207E-2</v>
      </c>
      <c r="O139">
        <f t="shared" si="27"/>
        <v>13.394705</v>
      </c>
      <c r="AC139">
        <v>9.032</v>
      </c>
      <c r="AD139">
        <v>0.43999999761581421</v>
      </c>
      <c r="AE139">
        <v>-25.530000686645508</v>
      </c>
      <c r="AF139">
        <f t="shared" si="28"/>
        <v>0.43999999761581421</v>
      </c>
      <c r="AG139">
        <f t="shared" si="29"/>
        <v>-25.530000686645508</v>
      </c>
    </row>
    <row r="140" spans="1:33">
      <c r="A140" s="3" t="s">
        <v>2019</v>
      </c>
      <c r="B140" s="3" t="str">
        <f t="shared" si="20"/>
        <v>14:05:47.499</v>
      </c>
      <c r="C140" s="3">
        <f t="shared" si="21"/>
        <v>50747.499000000003</v>
      </c>
      <c r="D140" s="3">
        <f t="shared" si="22"/>
        <v>12.711000000002969</v>
      </c>
      <c r="E140" s="3">
        <v>861.51599999999996</v>
      </c>
      <c r="F140" s="3">
        <v>15040.6</v>
      </c>
      <c r="G140" s="3">
        <v>8855</v>
      </c>
      <c r="H140" s="3">
        <v>979</v>
      </c>
      <c r="I140" s="3">
        <v>670</v>
      </c>
      <c r="J140">
        <f t="shared" si="23"/>
        <v>1202.5250000000001</v>
      </c>
      <c r="K140">
        <f t="shared" si="24"/>
        <v>15017.183000000001</v>
      </c>
      <c r="L140">
        <f t="shared" si="25"/>
        <v>-63.826000000000022</v>
      </c>
      <c r="M140">
        <f t="shared" si="26"/>
        <v>13703.905000000001</v>
      </c>
      <c r="N140">
        <f t="shared" si="27"/>
        <v>-6.3826000000000022E-2</v>
      </c>
      <c r="O140">
        <f t="shared" si="27"/>
        <v>13.703905000000001</v>
      </c>
      <c r="AC140">
        <v>9.0890000000000004</v>
      </c>
      <c r="AD140">
        <v>1.2999999523162842</v>
      </c>
      <c r="AE140">
        <v>-22.020000457763672</v>
      </c>
      <c r="AF140">
        <f t="shared" si="28"/>
        <v>1.2999999523162842</v>
      </c>
      <c r="AG140">
        <f t="shared" si="29"/>
        <v>-22.020000457763672</v>
      </c>
    </row>
    <row r="141" spans="1:33">
      <c r="A141" s="3" t="s">
        <v>2020</v>
      </c>
      <c r="B141" s="3" t="str">
        <f t="shared" si="20"/>
        <v>14:05:47.591</v>
      </c>
      <c r="C141" s="3">
        <f t="shared" si="21"/>
        <v>50747.591</v>
      </c>
      <c r="D141" s="3">
        <f t="shared" si="22"/>
        <v>12.802999999999884</v>
      </c>
      <c r="E141" s="3">
        <v>855.34900000000005</v>
      </c>
      <c r="F141" s="3">
        <v>15196.1</v>
      </c>
      <c r="G141" s="3">
        <v>8872</v>
      </c>
      <c r="H141" s="3">
        <v>966</v>
      </c>
      <c r="I141" s="3">
        <v>664</v>
      </c>
      <c r="J141">
        <f t="shared" si="23"/>
        <v>1199.8879999999999</v>
      </c>
      <c r="K141">
        <f t="shared" si="24"/>
        <v>15172.782999999999</v>
      </c>
      <c r="L141">
        <f t="shared" si="25"/>
        <v>-66.463000000000193</v>
      </c>
      <c r="M141">
        <f t="shared" si="26"/>
        <v>13859.504999999999</v>
      </c>
      <c r="N141">
        <f t="shared" si="27"/>
        <v>-6.6463000000000189E-2</v>
      </c>
      <c r="O141">
        <f t="shared" si="27"/>
        <v>13.859504999999999</v>
      </c>
      <c r="AC141">
        <v>9.157</v>
      </c>
      <c r="AD141">
        <v>-2.619999885559082</v>
      </c>
      <c r="AE141">
        <v>-24.559999465942383</v>
      </c>
      <c r="AF141">
        <f t="shared" si="28"/>
        <v>-2.619999885559082</v>
      </c>
      <c r="AG141">
        <f t="shared" si="29"/>
        <v>-24.559999465942383</v>
      </c>
    </row>
    <row r="142" spans="1:33">
      <c r="A142" s="3" t="s">
        <v>2021</v>
      </c>
      <c r="B142" s="3" t="str">
        <f t="shared" si="20"/>
        <v>14:05:47.685</v>
      </c>
      <c r="C142" s="3">
        <f t="shared" si="21"/>
        <v>50747.684999999998</v>
      </c>
      <c r="D142" s="3">
        <f t="shared" si="22"/>
        <v>12.896999999997206</v>
      </c>
      <c r="E142" s="3">
        <v>854.96900000000005</v>
      </c>
      <c r="F142" s="3">
        <v>15468.7</v>
      </c>
      <c r="G142" s="3">
        <v>8898</v>
      </c>
      <c r="H142" s="3">
        <v>896.5</v>
      </c>
      <c r="I142" s="3">
        <v>326.5</v>
      </c>
      <c r="J142">
        <f t="shared" si="23"/>
        <v>1205.692</v>
      </c>
      <c r="K142">
        <f t="shared" si="24"/>
        <v>15445.322</v>
      </c>
      <c r="L142">
        <f t="shared" si="25"/>
        <v>-60.659000000000106</v>
      </c>
      <c r="M142">
        <f t="shared" si="26"/>
        <v>14132.044</v>
      </c>
      <c r="N142">
        <f t="shared" si="27"/>
        <v>-6.0659000000000109E-2</v>
      </c>
      <c r="O142">
        <f t="shared" si="27"/>
        <v>14.132044</v>
      </c>
      <c r="AC142">
        <v>9.2289999999999992</v>
      </c>
      <c r="AD142">
        <v>-1.809999942779541</v>
      </c>
      <c r="AE142">
        <v>-25.229999542236328</v>
      </c>
      <c r="AF142">
        <f t="shared" si="28"/>
        <v>-1.809999942779541</v>
      </c>
      <c r="AG142">
        <f t="shared" si="29"/>
        <v>-25.229999542236328</v>
      </c>
    </row>
    <row r="143" spans="1:33">
      <c r="A143" s="3" t="s">
        <v>2022</v>
      </c>
      <c r="B143" s="3" t="str">
        <f t="shared" si="20"/>
        <v>14:05:47.778</v>
      </c>
      <c r="C143" s="3">
        <f t="shared" si="21"/>
        <v>50747.777999999998</v>
      </c>
      <c r="D143" s="3">
        <f t="shared" si="22"/>
        <v>12.989999999997963</v>
      </c>
      <c r="E143" s="3">
        <v>840.53300000000002</v>
      </c>
      <c r="F143" s="3">
        <v>15587.8</v>
      </c>
      <c r="G143" s="3">
        <v>8926</v>
      </c>
      <c r="H143" s="3">
        <v>985</v>
      </c>
      <c r="I143" s="3">
        <v>647.5</v>
      </c>
      <c r="J143">
        <f t="shared" si="23"/>
        <v>1193.962</v>
      </c>
      <c r="K143">
        <f t="shared" si="24"/>
        <v>15564.718000000001</v>
      </c>
      <c r="L143">
        <f t="shared" si="25"/>
        <v>-72.389000000000124</v>
      </c>
      <c r="M143">
        <f t="shared" si="26"/>
        <v>14251.44</v>
      </c>
      <c r="N143">
        <f t="shared" si="27"/>
        <v>-7.238900000000012E-2</v>
      </c>
      <c r="O143">
        <f t="shared" si="27"/>
        <v>14.251440000000001</v>
      </c>
      <c r="AC143">
        <v>9.2919999999999998</v>
      </c>
      <c r="AD143">
        <v>0.72000002861022949</v>
      </c>
      <c r="AE143">
        <v>-23.610000610351563</v>
      </c>
      <c r="AF143">
        <f t="shared" si="28"/>
        <v>0.72000002861022949</v>
      </c>
      <c r="AG143">
        <f t="shared" si="29"/>
        <v>-23.610000610351563</v>
      </c>
    </row>
    <row r="144" spans="1:33">
      <c r="A144" s="3" t="s">
        <v>2023</v>
      </c>
      <c r="B144" s="3" t="str">
        <f t="shared" si="20"/>
        <v>14:05:47.871</v>
      </c>
      <c r="C144" s="3">
        <f t="shared" si="21"/>
        <v>50747.870999999999</v>
      </c>
      <c r="D144" s="3">
        <f t="shared" si="22"/>
        <v>13.082999999998719</v>
      </c>
      <c r="E144" s="3">
        <v>837.47299999999996</v>
      </c>
      <c r="F144" s="3">
        <v>15903.7</v>
      </c>
      <c r="G144" s="3">
        <v>8973</v>
      </c>
      <c r="H144" s="3">
        <v>975</v>
      </c>
      <c r="I144" s="3">
        <v>642</v>
      </c>
      <c r="J144">
        <f t="shared" si="23"/>
        <v>1198.07</v>
      </c>
      <c r="K144">
        <f t="shared" si="24"/>
        <v>15880.607</v>
      </c>
      <c r="L144">
        <f t="shared" si="25"/>
        <v>-68.281000000000176</v>
      </c>
      <c r="M144">
        <f t="shared" si="26"/>
        <v>14567.329</v>
      </c>
      <c r="N144">
        <f t="shared" si="27"/>
        <v>-6.8281000000000175E-2</v>
      </c>
      <c r="O144">
        <f t="shared" si="27"/>
        <v>14.567329000000001</v>
      </c>
      <c r="AC144">
        <v>9.3610000000000007</v>
      </c>
      <c r="AD144">
        <v>-0.20999999344348907</v>
      </c>
      <c r="AE144">
        <v>-22.090000152587891</v>
      </c>
      <c r="AF144">
        <f t="shared" si="28"/>
        <v>-0.20999999344348907</v>
      </c>
      <c r="AG144">
        <f t="shared" si="29"/>
        <v>-22.090000152587891</v>
      </c>
    </row>
    <row r="145" spans="1:33">
      <c r="A145" s="3" t="s">
        <v>2024</v>
      </c>
      <c r="B145" s="3" t="str">
        <f t="shared" si="20"/>
        <v>14:05:47.962</v>
      </c>
      <c r="C145" s="3">
        <f t="shared" si="21"/>
        <v>50747.962</v>
      </c>
      <c r="D145" s="3">
        <f t="shared" si="22"/>
        <v>13.173999999999069</v>
      </c>
      <c r="E145" s="3">
        <v>826.88199999999995</v>
      </c>
      <c r="F145" s="3">
        <v>16064.6</v>
      </c>
      <c r="G145" s="3">
        <v>9010</v>
      </c>
      <c r="H145" s="3">
        <v>980</v>
      </c>
      <c r="I145" s="3">
        <v>636.5</v>
      </c>
      <c r="J145">
        <f t="shared" si="23"/>
        <v>1191.1320000000001</v>
      </c>
      <c r="K145">
        <f t="shared" si="24"/>
        <v>16041.705</v>
      </c>
      <c r="L145">
        <f t="shared" si="25"/>
        <v>-75.219000000000051</v>
      </c>
      <c r="M145">
        <f t="shared" si="26"/>
        <v>14728.427</v>
      </c>
      <c r="N145">
        <f t="shared" si="27"/>
        <v>-7.521900000000005E-2</v>
      </c>
      <c r="O145">
        <f t="shared" si="27"/>
        <v>14.728427</v>
      </c>
      <c r="AC145">
        <v>9.4169999999999998</v>
      </c>
      <c r="AD145">
        <v>-7.0000000298023224E-2</v>
      </c>
      <c r="AE145">
        <v>-20.950000762939453</v>
      </c>
      <c r="AF145">
        <f t="shared" si="28"/>
        <v>-7.0000000298023224E-2</v>
      </c>
      <c r="AG145">
        <f t="shared" si="29"/>
        <v>-20.950000762939453</v>
      </c>
    </row>
    <row r="146" spans="1:33">
      <c r="A146" s="3" t="s">
        <v>2025</v>
      </c>
      <c r="B146" s="3" t="str">
        <f t="shared" si="20"/>
        <v>14:05:48.055</v>
      </c>
      <c r="C146" s="3">
        <f t="shared" si="21"/>
        <v>50748.055</v>
      </c>
      <c r="D146" s="3">
        <f t="shared" si="22"/>
        <v>13.266999999999825</v>
      </c>
      <c r="E146" s="3">
        <v>817.19899999999996</v>
      </c>
      <c r="F146" s="3">
        <v>16347.6</v>
      </c>
      <c r="G146" s="3">
        <v>9073</v>
      </c>
      <c r="H146" s="3">
        <v>898</v>
      </c>
      <c r="I146" s="3">
        <v>312.75</v>
      </c>
      <c r="J146">
        <f t="shared" si="23"/>
        <v>1187.8720000000001</v>
      </c>
      <c r="K146">
        <f t="shared" si="24"/>
        <v>16324.852000000001</v>
      </c>
      <c r="L146">
        <f t="shared" si="25"/>
        <v>-78.479000000000042</v>
      </c>
      <c r="M146">
        <f t="shared" si="26"/>
        <v>15011.574000000001</v>
      </c>
      <c r="N146">
        <f t="shared" si="27"/>
        <v>-7.8479000000000049E-2</v>
      </c>
      <c r="O146">
        <f t="shared" si="27"/>
        <v>15.011574000000001</v>
      </c>
      <c r="AC146">
        <v>9.4920000000000009</v>
      </c>
      <c r="AD146">
        <v>6.5100002288818359</v>
      </c>
      <c r="AE146">
        <v>-20.719999313354492</v>
      </c>
      <c r="AF146">
        <f t="shared" si="28"/>
        <v>6.5100002288818359</v>
      </c>
      <c r="AG146">
        <f t="shared" si="29"/>
        <v>-20.719999313354492</v>
      </c>
    </row>
    <row r="147" spans="1:33">
      <c r="A147" s="3" t="s">
        <v>2026</v>
      </c>
      <c r="B147" s="3" t="str">
        <f t="shared" si="20"/>
        <v>14:05:48.150</v>
      </c>
      <c r="C147" s="3">
        <f t="shared" si="21"/>
        <v>50748.15</v>
      </c>
      <c r="D147" s="3">
        <f t="shared" si="22"/>
        <v>13.36200000000099</v>
      </c>
      <c r="E147" s="3">
        <v>782.51199999999994</v>
      </c>
      <c r="F147" s="3">
        <v>16477</v>
      </c>
      <c r="G147" s="3">
        <v>9134</v>
      </c>
      <c r="H147" s="3">
        <v>981</v>
      </c>
      <c r="I147" s="3">
        <v>620</v>
      </c>
      <c r="J147">
        <f t="shared" si="23"/>
        <v>1156.1300000000001</v>
      </c>
      <c r="K147">
        <f t="shared" si="24"/>
        <v>16455.006000000001</v>
      </c>
      <c r="L147">
        <f t="shared" si="25"/>
        <v>-110.221</v>
      </c>
      <c r="M147">
        <f t="shared" si="26"/>
        <v>15141.728000000001</v>
      </c>
      <c r="N147">
        <f t="shared" si="27"/>
        <v>-0.110221</v>
      </c>
      <c r="O147">
        <f t="shared" si="27"/>
        <v>15.141728000000001</v>
      </c>
      <c r="AC147">
        <v>9.56</v>
      </c>
      <c r="AD147">
        <v>0.98000001907348633</v>
      </c>
      <c r="AE147">
        <v>-21.450000762939453</v>
      </c>
      <c r="AF147">
        <f t="shared" si="28"/>
        <v>0.98000001907348633</v>
      </c>
      <c r="AG147">
        <f t="shared" si="29"/>
        <v>-21.450000762939453</v>
      </c>
    </row>
    <row r="148" spans="1:33">
      <c r="A148" s="3" t="s">
        <v>2027</v>
      </c>
      <c r="B148" s="3" t="str">
        <f t="shared" si="20"/>
        <v>14:05:48.242</v>
      </c>
      <c r="C148" s="3">
        <f t="shared" si="21"/>
        <v>50748.241999999998</v>
      </c>
      <c r="D148" s="3">
        <f t="shared" si="22"/>
        <v>13.453999999997905</v>
      </c>
      <c r="E148" s="3">
        <v>779.28599999999994</v>
      </c>
      <c r="F148" s="3">
        <v>16765.599999999999</v>
      </c>
      <c r="G148" s="3">
        <v>9204</v>
      </c>
      <c r="H148" s="3">
        <v>902</v>
      </c>
      <c r="I148" s="3">
        <v>305.25</v>
      </c>
      <c r="J148">
        <f t="shared" si="23"/>
        <v>1159.452</v>
      </c>
      <c r="K148">
        <f t="shared" si="24"/>
        <v>16743.605</v>
      </c>
      <c r="L148">
        <f t="shared" si="25"/>
        <v>-106.89900000000011</v>
      </c>
      <c r="M148">
        <f t="shared" si="26"/>
        <v>15430.326999999999</v>
      </c>
      <c r="N148">
        <f t="shared" si="27"/>
        <v>-0.10689900000000012</v>
      </c>
      <c r="O148">
        <f t="shared" si="27"/>
        <v>15.430327</v>
      </c>
      <c r="AC148">
        <v>9.6140000000000008</v>
      </c>
      <c r="AD148">
        <v>-0.23000000417232513</v>
      </c>
      <c r="AE148">
        <v>-21.299999237060547</v>
      </c>
      <c r="AF148">
        <f t="shared" si="28"/>
        <v>-0.23000000417232513</v>
      </c>
      <c r="AG148">
        <f t="shared" si="29"/>
        <v>-21.299999237060547</v>
      </c>
    </row>
    <row r="149" spans="1:33">
      <c r="A149" s="3" t="s">
        <v>2028</v>
      </c>
      <c r="B149" s="3" t="str">
        <f t="shared" si="20"/>
        <v>14:05:48.336</v>
      </c>
      <c r="C149" s="3">
        <f t="shared" si="21"/>
        <v>50748.336000000003</v>
      </c>
      <c r="D149" s="3">
        <f t="shared" si="22"/>
        <v>13.548000000002503</v>
      </c>
      <c r="E149" s="3">
        <v>755.52700000000004</v>
      </c>
      <c r="F149" s="3">
        <v>16896.7</v>
      </c>
      <c r="G149" s="3">
        <v>9260</v>
      </c>
      <c r="H149" s="3">
        <v>981</v>
      </c>
      <c r="I149" s="3">
        <v>607.5</v>
      </c>
      <c r="J149">
        <f t="shared" si="23"/>
        <v>1138.674</v>
      </c>
      <c r="K149">
        <f t="shared" si="24"/>
        <v>16875.21</v>
      </c>
      <c r="L149">
        <f t="shared" si="25"/>
        <v>-127.67700000000013</v>
      </c>
      <c r="M149">
        <f t="shared" si="26"/>
        <v>15561.931999999999</v>
      </c>
      <c r="N149">
        <f t="shared" si="27"/>
        <v>-0.12767700000000012</v>
      </c>
      <c r="O149">
        <f t="shared" si="27"/>
        <v>15.561931999999999</v>
      </c>
      <c r="AC149">
        <v>9.6910000000000007</v>
      </c>
      <c r="AD149">
        <v>-2.7100000381469727</v>
      </c>
      <c r="AE149">
        <v>-23.120000839233398</v>
      </c>
      <c r="AF149">
        <f t="shared" si="28"/>
        <v>-2.7100000381469727</v>
      </c>
      <c r="AG149">
        <f t="shared" si="29"/>
        <v>-23.120000839233398</v>
      </c>
    </row>
    <row r="150" spans="1:33">
      <c r="A150" s="3" t="s">
        <v>2029</v>
      </c>
      <c r="B150" s="3" t="str">
        <f t="shared" si="20"/>
        <v>14:05:48.429</v>
      </c>
      <c r="C150" s="3">
        <f t="shared" si="21"/>
        <v>50748.428999999996</v>
      </c>
      <c r="D150" s="3">
        <f t="shared" si="22"/>
        <v>13.640999999995984</v>
      </c>
      <c r="E150" s="3">
        <v>721.255</v>
      </c>
      <c r="F150" s="3">
        <v>17245.099999999999</v>
      </c>
      <c r="G150" s="3">
        <v>9389</v>
      </c>
      <c r="H150" s="3">
        <v>967</v>
      </c>
      <c r="I150" s="3">
        <v>602</v>
      </c>
      <c r="J150">
        <f t="shared" si="23"/>
        <v>1112.3150000000001</v>
      </c>
      <c r="K150">
        <f t="shared" si="24"/>
        <v>17224.297999999999</v>
      </c>
      <c r="L150">
        <f t="shared" si="25"/>
        <v>-154.03600000000006</v>
      </c>
      <c r="M150">
        <f t="shared" si="26"/>
        <v>15911.019999999999</v>
      </c>
      <c r="N150">
        <f t="shared" si="27"/>
        <v>-0.15403600000000006</v>
      </c>
      <c r="O150">
        <f t="shared" si="27"/>
        <v>15.911019999999999</v>
      </c>
      <c r="AC150">
        <v>9.7469999999999999</v>
      </c>
      <c r="AD150">
        <v>-3.0999999046325684</v>
      </c>
      <c r="AE150">
        <v>-22.450000762939453</v>
      </c>
      <c r="AF150">
        <f t="shared" si="28"/>
        <v>-3.0999999046325684</v>
      </c>
      <c r="AG150">
        <f t="shared" si="29"/>
        <v>-22.450000762939453</v>
      </c>
    </row>
    <row r="151" spans="1:33">
      <c r="A151" s="3" t="s">
        <v>2030</v>
      </c>
      <c r="B151" s="3" t="str">
        <f t="shared" si="20"/>
        <v>14:05:48.523</v>
      </c>
      <c r="C151" s="3">
        <f t="shared" si="21"/>
        <v>50748.523000000001</v>
      </c>
      <c r="D151" s="3">
        <f t="shared" si="22"/>
        <v>13.735000000000582</v>
      </c>
      <c r="E151" s="3">
        <v>717.55899999999997</v>
      </c>
      <c r="F151" s="3">
        <v>17375.3</v>
      </c>
      <c r="G151" s="3">
        <v>9431.5</v>
      </c>
      <c r="H151" s="3">
        <v>902</v>
      </c>
      <c r="I151" s="3">
        <v>296.75</v>
      </c>
      <c r="J151">
        <f t="shared" si="23"/>
        <v>1111.5740000000001</v>
      </c>
      <c r="K151">
        <f t="shared" si="24"/>
        <v>17354.547999999999</v>
      </c>
      <c r="L151">
        <f t="shared" si="25"/>
        <v>-154.77700000000004</v>
      </c>
      <c r="M151">
        <f t="shared" si="26"/>
        <v>16041.269999999999</v>
      </c>
      <c r="N151">
        <f t="shared" si="27"/>
        <v>-0.15477700000000005</v>
      </c>
      <c r="O151">
        <f t="shared" si="27"/>
        <v>16.041269999999997</v>
      </c>
      <c r="AC151">
        <v>9.8360000000000003</v>
      </c>
      <c r="AD151">
        <v>-2.7899999618530273</v>
      </c>
      <c r="AE151">
        <v>-23.100000381469727</v>
      </c>
      <c r="AF151">
        <f t="shared" si="28"/>
        <v>-2.7899999618530273</v>
      </c>
      <c r="AG151">
        <f t="shared" si="29"/>
        <v>-23.100000381469727</v>
      </c>
    </row>
    <row r="152" spans="1:33">
      <c r="A152" s="3" t="s">
        <v>2031</v>
      </c>
      <c r="B152" s="3" t="str">
        <f t="shared" si="20"/>
        <v>14:05:48.616</v>
      </c>
      <c r="C152" s="3">
        <f t="shared" si="21"/>
        <v>50748.616000000002</v>
      </c>
      <c r="D152" s="3">
        <f t="shared" si="22"/>
        <v>13.828000000001339</v>
      </c>
      <c r="E152" s="3">
        <v>682.149</v>
      </c>
      <c r="F152" s="3">
        <v>17649.2</v>
      </c>
      <c r="G152" s="3">
        <v>9552</v>
      </c>
      <c r="H152" s="3">
        <v>903</v>
      </c>
      <c r="I152" s="3">
        <v>292</v>
      </c>
      <c r="J152">
        <f t="shared" si="23"/>
        <v>1082.3869999999999</v>
      </c>
      <c r="K152">
        <f t="shared" si="24"/>
        <v>17629.181</v>
      </c>
      <c r="L152">
        <f t="shared" si="25"/>
        <v>-183.96400000000017</v>
      </c>
      <c r="M152">
        <f t="shared" si="26"/>
        <v>16315.903</v>
      </c>
      <c r="N152">
        <f t="shared" si="27"/>
        <v>-0.18396400000000018</v>
      </c>
      <c r="O152">
        <f t="shared" si="27"/>
        <v>16.315903000000002</v>
      </c>
      <c r="P152" s="3"/>
      <c r="AC152">
        <v>9.9039999999999999</v>
      </c>
      <c r="AD152">
        <v>-5.3600001335144043</v>
      </c>
      <c r="AE152">
        <v>-27.020000457763672</v>
      </c>
      <c r="AF152">
        <f t="shared" si="28"/>
        <v>-5.3600001335144043</v>
      </c>
      <c r="AG152">
        <f t="shared" si="29"/>
        <v>-27.020000457763672</v>
      </c>
    </row>
    <row r="153" spans="1:33">
      <c r="A153" s="3" t="s">
        <v>2032</v>
      </c>
      <c r="B153" s="3" t="str">
        <f t="shared" si="20"/>
        <v>14:05:48.709</v>
      </c>
      <c r="C153" s="3">
        <f t="shared" si="21"/>
        <v>50748.709000000003</v>
      </c>
      <c r="D153" s="3">
        <f t="shared" si="22"/>
        <v>13.921000000002095</v>
      </c>
      <c r="E153" s="3">
        <v>662.976</v>
      </c>
      <c r="F153" s="3">
        <v>17789.2</v>
      </c>
      <c r="G153" s="3">
        <v>9617</v>
      </c>
      <c r="H153" s="3">
        <v>977</v>
      </c>
      <c r="I153" s="3">
        <v>581</v>
      </c>
      <c r="J153">
        <f t="shared" si="23"/>
        <v>1066.395</v>
      </c>
      <c r="K153">
        <f t="shared" si="24"/>
        <v>17769.580000000002</v>
      </c>
      <c r="L153">
        <f t="shared" si="25"/>
        <v>-199.95600000000013</v>
      </c>
      <c r="M153">
        <f t="shared" si="26"/>
        <v>16456.302000000003</v>
      </c>
      <c r="N153">
        <f t="shared" si="27"/>
        <v>-0.19995600000000013</v>
      </c>
      <c r="O153">
        <f t="shared" si="27"/>
        <v>16.456302000000004</v>
      </c>
      <c r="P153" s="3"/>
      <c r="AC153">
        <v>9.9700000000000006</v>
      </c>
      <c r="AD153">
        <v>-3.5699999332427979</v>
      </c>
      <c r="AE153">
        <v>-24.930000305175781</v>
      </c>
      <c r="AF153">
        <f t="shared" si="28"/>
        <v>-3.5699999332427979</v>
      </c>
      <c r="AG153">
        <f t="shared" si="29"/>
        <v>-24.930000305175781</v>
      </c>
    </row>
    <row r="154" spans="1:33">
      <c r="A154" s="3" t="s">
        <v>2033</v>
      </c>
      <c r="B154" s="3" t="str">
        <f t="shared" si="20"/>
        <v>14:05:48.805</v>
      </c>
      <c r="C154" s="3">
        <f t="shared" si="21"/>
        <v>50748.805</v>
      </c>
      <c r="D154" s="3">
        <f t="shared" si="22"/>
        <v>14.016999999999825</v>
      </c>
      <c r="E154" s="3">
        <v>630.29</v>
      </c>
      <c r="F154" s="3">
        <v>18072.7</v>
      </c>
      <c r="G154" s="3">
        <v>9748</v>
      </c>
      <c r="H154" s="3">
        <v>976</v>
      </c>
      <c r="I154" s="3">
        <v>577.5</v>
      </c>
      <c r="J154">
        <f t="shared" si="23"/>
        <v>1040.1489999999999</v>
      </c>
      <c r="K154">
        <f t="shared" si="24"/>
        <v>18053.749</v>
      </c>
      <c r="L154">
        <f t="shared" si="25"/>
        <v>-226.20200000000023</v>
      </c>
      <c r="M154">
        <f t="shared" si="26"/>
        <v>16740.471000000001</v>
      </c>
      <c r="N154">
        <f t="shared" si="27"/>
        <v>-0.22620200000000024</v>
      </c>
      <c r="O154">
        <f t="shared" si="27"/>
        <v>16.740471000000003</v>
      </c>
      <c r="P154" s="3"/>
      <c r="AC154">
        <v>10.042999999999999</v>
      </c>
      <c r="AD154">
        <v>-4.0199999809265137</v>
      </c>
      <c r="AE154">
        <v>-23.370000839233398</v>
      </c>
      <c r="AF154">
        <f t="shared" si="28"/>
        <v>-4.0199999809265137</v>
      </c>
      <c r="AG154">
        <f t="shared" si="29"/>
        <v>-23.370000839233398</v>
      </c>
    </row>
    <row r="155" spans="1:33">
      <c r="A155" s="3" t="s">
        <v>2034</v>
      </c>
      <c r="B155" s="3" t="str">
        <f t="shared" si="20"/>
        <v>14:05:48.895</v>
      </c>
      <c r="C155" s="3">
        <f t="shared" si="21"/>
        <v>50748.894999999997</v>
      </c>
      <c r="D155" s="3">
        <f t="shared" si="22"/>
        <v>14.106999999996333</v>
      </c>
      <c r="E155" s="3">
        <v>628.87199999999996</v>
      </c>
      <c r="F155" s="3">
        <v>18211.099999999999</v>
      </c>
      <c r="G155" s="3">
        <v>9801</v>
      </c>
      <c r="H155" s="3">
        <v>877</v>
      </c>
      <c r="I155" s="3">
        <v>285</v>
      </c>
      <c r="J155">
        <f t="shared" si="23"/>
        <v>1041.8710000000001</v>
      </c>
      <c r="K155">
        <f t="shared" si="24"/>
        <v>18192.145</v>
      </c>
      <c r="L155">
        <f t="shared" si="25"/>
        <v>-224.48000000000002</v>
      </c>
      <c r="M155">
        <f t="shared" si="26"/>
        <v>16878.867000000002</v>
      </c>
      <c r="N155">
        <f t="shared" si="27"/>
        <v>-0.22448000000000001</v>
      </c>
      <c r="O155">
        <f t="shared" si="27"/>
        <v>16.878867000000003</v>
      </c>
      <c r="P155" s="3"/>
      <c r="AC155">
        <v>10.099</v>
      </c>
      <c r="AD155">
        <v>-5.3899998664855957</v>
      </c>
      <c r="AE155">
        <v>-17.409999847412109</v>
      </c>
      <c r="AF155">
        <f t="shared" si="28"/>
        <v>-5.3899998664855957</v>
      </c>
      <c r="AG155">
        <f t="shared" si="29"/>
        <v>-17.409999847412109</v>
      </c>
    </row>
    <row r="156" spans="1:33">
      <c r="A156" s="3" t="s">
        <v>2035</v>
      </c>
      <c r="B156" s="3" t="str">
        <f t="shared" si="20"/>
        <v>14:05:48.990</v>
      </c>
      <c r="C156" s="3">
        <f t="shared" si="21"/>
        <v>50748.99</v>
      </c>
      <c r="D156" s="3">
        <f t="shared" si="22"/>
        <v>14.201999999997497</v>
      </c>
      <c r="E156" s="3">
        <v>613.79300000000001</v>
      </c>
      <c r="F156" s="3">
        <v>18498</v>
      </c>
      <c r="G156" s="3">
        <v>9927</v>
      </c>
      <c r="H156" s="3">
        <v>896.5</v>
      </c>
      <c r="I156" s="3">
        <v>280.75</v>
      </c>
      <c r="J156">
        <f t="shared" si="23"/>
        <v>1033.3050000000001</v>
      </c>
      <c r="K156">
        <f t="shared" si="24"/>
        <v>18479.312999999998</v>
      </c>
      <c r="L156">
        <f t="shared" si="25"/>
        <v>-233.04600000000005</v>
      </c>
      <c r="M156">
        <f t="shared" si="26"/>
        <v>17166.035</v>
      </c>
      <c r="N156">
        <f t="shared" si="27"/>
        <v>-0.23304600000000006</v>
      </c>
      <c r="O156">
        <f t="shared" si="27"/>
        <v>17.166035000000001</v>
      </c>
      <c r="P156" s="3"/>
      <c r="AC156">
        <v>10.153</v>
      </c>
      <c r="AD156">
        <v>-1.0299999713897705</v>
      </c>
      <c r="AE156">
        <v>-22.239999771118164</v>
      </c>
      <c r="AF156">
        <f t="shared" si="28"/>
        <v>-1.0299999713897705</v>
      </c>
      <c r="AG156">
        <f t="shared" si="29"/>
        <v>-22.239999771118164</v>
      </c>
    </row>
    <row r="157" spans="1:33">
      <c r="A157" s="3" t="s">
        <v>2036</v>
      </c>
      <c r="B157" s="3" t="str">
        <f t="shared" si="20"/>
        <v>14:05:49.084</v>
      </c>
      <c r="C157" s="3">
        <f t="shared" si="21"/>
        <v>50749.084000000003</v>
      </c>
      <c r="D157" s="3">
        <f t="shared" si="22"/>
        <v>14.296000000002095</v>
      </c>
      <c r="E157" s="3">
        <v>586.73800000000006</v>
      </c>
      <c r="F157" s="3">
        <v>18653.2</v>
      </c>
      <c r="G157" s="3">
        <v>10015</v>
      </c>
      <c r="H157" s="3">
        <v>960</v>
      </c>
      <c r="I157" s="3">
        <v>558.5</v>
      </c>
      <c r="J157">
        <f t="shared" si="23"/>
        <v>1009.778</v>
      </c>
      <c r="K157">
        <f t="shared" si="24"/>
        <v>18635.087</v>
      </c>
      <c r="L157">
        <f t="shared" si="25"/>
        <v>-256.57300000000009</v>
      </c>
      <c r="M157">
        <f t="shared" si="26"/>
        <v>17321.809000000001</v>
      </c>
      <c r="N157">
        <f t="shared" si="27"/>
        <v>-0.25657300000000011</v>
      </c>
      <c r="O157">
        <f t="shared" si="27"/>
        <v>17.321809000000002</v>
      </c>
      <c r="P157" s="3"/>
      <c r="AC157">
        <v>10.218</v>
      </c>
      <c r="AD157">
        <v>-4.0999999046325684</v>
      </c>
      <c r="AE157">
        <v>-19.440000534057617</v>
      </c>
      <c r="AF157">
        <f t="shared" si="28"/>
        <v>-4.0999999046325684</v>
      </c>
      <c r="AG157">
        <f t="shared" si="29"/>
        <v>-19.440000534057617</v>
      </c>
    </row>
    <row r="158" spans="1:33">
      <c r="A158" s="3" t="s">
        <v>2037</v>
      </c>
      <c r="B158" s="3" t="str">
        <f t="shared" si="20"/>
        <v>14:05:49.175</v>
      </c>
      <c r="C158" s="3">
        <f t="shared" si="21"/>
        <v>50749.175000000003</v>
      </c>
      <c r="D158" s="3">
        <f t="shared" si="22"/>
        <v>14.387000000002445</v>
      </c>
      <c r="E158" s="3">
        <v>564.75599999999997</v>
      </c>
      <c r="F158" s="3">
        <v>18906.3</v>
      </c>
      <c r="G158" s="3">
        <v>10142.5</v>
      </c>
      <c r="H158" s="3">
        <v>890</v>
      </c>
      <c r="I158" s="3">
        <v>275.75</v>
      </c>
      <c r="J158">
        <f t="shared" si="23"/>
        <v>993.54399999999998</v>
      </c>
      <c r="K158">
        <f t="shared" si="24"/>
        <v>18888.620999999999</v>
      </c>
      <c r="L158">
        <f t="shared" si="25"/>
        <v>-272.80700000000013</v>
      </c>
      <c r="M158">
        <f t="shared" si="26"/>
        <v>17575.343000000001</v>
      </c>
      <c r="N158">
        <f t="shared" si="27"/>
        <v>-0.27280700000000013</v>
      </c>
      <c r="O158">
        <f t="shared" si="27"/>
        <v>17.575343</v>
      </c>
      <c r="P158" s="3"/>
      <c r="AC158">
        <v>10.292</v>
      </c>
      <c r="AD158">
        <v>3.7300000190734863</v>
      </c>
      <c r="AE158">
        <v>-21.120000839233398</v>
      </c>
      <c r="AF158">
        <f t="shared" si="28"/>
        <v>3.7300000190734863</v>
      </c>
      <c r="AG158">
        <f t="shared" si="29"/>
        <v>-21.120000839233398</v>
      </c>
    </row>
    <row r="159" spans="1:33">
      <c r="A159" s="3" t="s">
        <v>2038</v>
      </c>
      <c r="B159" s="3" t="str">
        <f t="shared" si="20"/>
        <v>14:05:49.270</v>
      </c>
      <c r="C159" s="3">
        <f t="shared" si="21"/>
        <v>50749.27</v>
      </c>
      <c r="D159" s="3">
        <f t="shared" si="22"/>
        <v>14.481999999996333</v>
      </c>
      <c r="E159" s="3">
        <v>542.13699999999994</v>
      </c>
      <c r="F159" s="3">
        <v>19065.900000000001</v>
      </c>
      <c r="G159" s="3">
        <v>10233</v>
      </c>
      <c r="H159" s="3">
        <v>959</v>
      </c>
      <c r="I159" s="3">
        <v>548.5</v>
      </c>
      <c r="J159">
        <f t="shared" si="23"/>
        <v>974.55200000000002</v>
      </c>
      <c r="K159">
        <f t="shared" si="24"/>
        <v>19048.692999999999</v>
      </c>
      <c r="L159">
        <f t="shared" si="25"/>
        <v>-291.79900000000009</v>
      </c>
      <c r="M159">
        <f t="shared" si="26"/>
        <v>17735.415000000001</v>
      </c>
      <c r="N159">
        <f t="shared" si="27"/>
        <v>-0.29179900000000009</v>
      </c>
      <c r="O159">
        <f t="shared" si="27"/>
        <v>17.735415</v>
      </c>
      <c r="P159" s="3"/>
      <c r="AC159">
        <v>10.359</v>
      </c>
      <c r="AD159">
        <v>3.8900001049041748</v>
      </c>
      <c r="AE159">
        <v>-21.809999465942383</v>
      </c>
      <c r="AF159">
        <f t="shared" si="28"/>
        <v>3.8900001049041748</v>
      </c>
      <c r="AG159">
        <f t="shared" si="29"/>
        <v>-21.809999465942383</v>
      </c>
    </row>
    <row r="160" spans="1:33">
      <c r="A160" s="3" t="s">
        <v>2039</v>
      </c>
      <c r="B160" s="3" t="str">
        <f t="shared" si="20"/>
        <v>14:05:49.362</v>
      </c>
      <c r="C160" s="3">
        <f t="shared" si="21"/>
        <v>50749.362000000001</v>
      </c>
      <c r="D160" s="3">
        <f t="shared" si="22"/>
        <v>14.574000000000524</v>
      </c>
      <c r="E160" s="3">
        <v>525.41999999999996</v>
      </c>
      <c r="F160" s="3">
        <v>19327</v>
      </c>
      <c r="G160" s="3">
        <v>10367</v>
      </c>
      <c r="H160" s="3">
        <v>887</v>
      </c>
      <c r="I160" s="3">
        <v>270.75</v>
      </c>
      <c r="J160">
        <f t="shared" si="23"/>
        <v>963.76300000000003</v>
      </c>
      <c r="K160">
        <f t="shared" si="24"/>
        <v>19310.105</v>
      </c>
      <c r="L160">
        <f t="shared" si="25"/>
        <v>-302.58800000000008</v>
      </c>
      <c r="M160">
        <f t="shared" si="26"/>
        <v>17996.827000000001</v>
      </c>
      <c r="N160">
        <f t="shared" si="27"/>
        <v>-0.30258800000000008</v>
      </c>
      <c r="O160">
        <f t="shared" si="27"/>
        <v>17.996827000000003</v>
      </c>
      <c r="P160" s="3"/>
      <c r="AC160">
        <v>10.420999999999999</v>
      </c>
      <c r="AD160">
        <v>4.6399998664855957</v>
      </c>
      <c r="AE160">
        <v>-20.299999237060547</v>
      </c>
      <c r="AF160">
        <f t="shared" si="28"/>
        <v>4.6399998664855957</v>
      </c>
      <c r="AG160">
        <f t="shared" si="29"/>
        <v>-20.299999237060547</v>
      </c>
    </row>
    <row r="161" spans="1:33">
      <c r="A161" s="3" t="s">
        <v>2040</v>
      </c>
      <c r="B161" s="3" t="str">
        <f t="shared" si="20"/>
        <v>14:05:49.455</v>
      </c>
      <c r="C161" s="3">
        <f t="shared" si="21"/>
        <v>50749.455000000002</v>
      </c>
      <c r="D161" s="3">
        <f t="shared" si="22"/>
        <v>14.667000000001281</v>
      </c>
      <c r="E161" s="3">
        <v>517.24</v>
      </c>
      <c r="F161" s="3">
        <v>19485.8</v>
      </c>
      <c r="G161" s="3">
        <v>10449</v>
      </c>
      <c r="H161" s="3">
        <v>943</v>
      </c>
      <c r="I161" s="3">
        <v>538.5</v>
      </c>
      <c r="J161">
        <f t="shared" si="23"/>
        <v>959.18799999999999</v>
      </c>
      <c r="K161">
        <f t="shared" si="24"/>
        <v>19469.05</v>
      </c>
      <c r="L161">
        <f t="shared" si="25"/>
        <v>-307.16300000000012</v>
      </c>
      <c r="M161">
        <f t="shared" si="26"/>
        <v>18155.772000000001</v>
      </c>
      <c r="N161">
        <f t="shared" si="27"/>
        <v>-0.30716300000000013</v>
      </c>
      <c r="O161">
        <f t="shared" si="27"/>
        <v>18.155772000000002</v>
      </c>
      <c r="P161" s="3"/>
      <c r="AC161">
        <v>10.487</v>
      </c>
      <c r="AD161">
        <v>2.4600000381469727</v>
      </c>
      <c r="AE161">
        <v>-20.909999847412109</v>
      </c>
      <c r="AF161">
        <f t="shared" si="28"/>
        <v>2.4600000381469727</v>
      </c>
      <c r="AG161">
        <f t="shared" si="29"/>
        <v>-20.909999847412109</v>
      </c>
    </row>
    <row r="162" spans="1:33">
      <c r="A162" s="3" t="s">
        <v>2041</v>
      </c>
      <c r="B162" s="3" t="str">
        <f t="shared" si="20"/>
        <v>14:05:49.549</v>
      </c>
      <c r="C162" s="3">
        <f t="shared" si="21"/>
        <v>50749.548999999999</v>
      </c>
      <c r="D162" s="3">
        <f t="shared" si="22"/>
        <v>14.760999999998603</v>
      </c>
      <c r="E162" s="3">
        <v>461.15100000000001</v>
      </c>
      <c r="F162" s="3">
        <v>19780.400000000001</v>
      </c>
      <c r="G162" s="3">
        <v>10641.5</v>
      </c>
      <c r="H162" s="3">
        <v>856</v>
      </c>
      <c r="I162" s="3">
        <v>265.75</v>
      </c>
      <c r="J162">
        <f t="shared" si="23"/>
        <v>909.79700000000003</v>
      </c>
      <c r="K162">
        <f t="shared" si="24"/>
        <v>19764.846000000001</v>
      </c>
      <c r="L162">
        <f t="shared" si="25"/>
        <v>-356.55400000000009</v>
      </c>
      <c r="M162">
        <f t="shared" si="26"/>
        <v>18451.568000000003</v>
      </c>
      <c r="N162">
        <f t="shared" si="27"/>
        <v>-0.35655400000000009</v>
      </c>
      <c r="O162">
        <f t="shared" si="27"/>
        <v>18.451568000000002</v>
      </c>
      <c r="P162" s="3"/>
      <c r="AC162">
        <v>10.544</v>
      </c>
      <c r="AD162">
        <v>-5.6999998092651367</v>
      </c>
      <c r="AE162">
        <v>-19.930000305175781</v>
      </c>
      <c r="AF162">
        <f t="shared" si="28"/>
        <v>-5.6999998092651367</v>
      </c>
      <c r="AG162">
        <f t="shared" si="29"/>
        <v>-19.930000305175781</v>
      </c>
    </row>
    <row r="163" spans="1:33">
      <c r="A163" s="3" t="s">
        <v>2042</v>
      </c>
      <c r="B163" s="3" t="str">
        <f t="shared" si="20"/>
        <v>14:05:49.643</v>
      </c>
      <c r="C163" s="3">
        <f t="shared" si="21"/>
        <v>50749.642999999996</v>
      </c>
      <c r="D163" s="3">
        <f t="shared" si="22"/>
        <v>14.854999999995925</v>
      </c>
      <c r="E163" s="3">
        <v>471.952</v>
      </c>
      <c r="F163" s="3">
        <v>19935.7</v>
      </c>
      <c r="G163" s="3">
        <v>10710</v>
      </c>
      <c r="H163" s="3">
        <v>950</v>
      </c>
      <c r="I163" s="3">
        <v>529</v>
      </c>
      <c r="J163">
        <f t="shared" si="23"/>
        <v>924.11800000000005</v>
      </c>
      <c r="K163">
        <f t="shared" si="24"/>
        <v>19919.861000000001</v>
      </c>
      <c r="L163">
        <f t="shared" si="25"/>
        <v>-342.23300000000006</v>
      </c>
      <c r="M163">
        <f t="shared" si="26"/>
        <v>18606.583000000002</v>
      </c>
      <c r="N163">
        <f t="shared" si="27"/>
        <v>-0.34223300000000006</v>
      </c>
      <c r="O163">
        <f t="shared" si="27"/>
        <v>18.606583000000004</v>
      </c>
      <c r="P163" s="3"/>
      <c r="AC163">
        <v>10.621</v>
      </c>
      <c r="AD163">
        <v>-2.75</v>
      </c>
      <c r="AE163">
        <v>-21.25</v>
      </c>
      <c r="AF163">
        <f t="shared" si="28"/>
        <v>-2.75</v>
      </c>
      <c r="AG163">
        <f t="shared" si="29"/>
        <v>-21.25</v>
      </c>
    </row>
    <row r="164" spans="1:33">
      <c r="A164" s="3" t="s">
        <v>2043</v>
      </c>
      <c r="B164" s="3" t="str">
        <f t="shared" si="20"/>
        <v>14:05:49.737</v>
      </c>
      <c r="C164" s="3">
        <f t="shared" si="21"/>
        <v>50749.737000000001</v>
      </c>
      <c r="D164" s="3">
        <f t="shared" si="22"/>
        <v>14.949000000000524</v>
      </c>
      <c r="E164" s="3">
        <v>454.20100000000002</v>
      </c>
      <c r="F164" s="3">
        <v>20221.5</v>
      </c>
      <c r="G164" s="3">
        <v>10873</v>
      </c>
      <c r="H164" s="3">
        <v>867</v>
      </c>
      <c r="I164" s="3">
        <v>260.75</v>
      </c>
      <c r="J164">
        <f t="shared" si="23"/>
        <v>912.85599999999999</v>
      </c>
      <c r="K164">
        <f t="shared" si="24"/>
        <v>20205.991000000002</v>
      </c>
      <c r="L164">
        <f t="shared" si="25"/>
        <v>-353.49500000000012</v>
      </c>
      <c r="M164">
        <f t="shared" si="26"/>
        <v>18892.713000000003</v>
      </c>
      <c r="N164">
        <f t="shared" si="27"/>
        <v>-0.35349500000000011</v>
      </c>
      <c r="O164">
        <f t="shared" si="27"/>
        <v>18.892713000000004</v>
      </c>
      <c r="P164" s="3"/>
      <c r="AC164">
        <v>10.685</v>
      </c>
      <c r="AD164">
        <v>-3.6800000667572021</v>
      </c>
      <c r="AE164">
        <v>-18.549999237060547</v>
      </c>
      <c r="AF164">
        <f t="shared" si="28"/>
        <v>-3.6800000667572021</v>
      </c>
      <c r="AG164">
        <f t="shared" si="29"/>
        <v>-18.549999237060547</v>
      </c>
    </row>
    <row r="165" spans="1:33">
      <c r="A165" s="3" t="s">
        <v>2044</v>
      </c>
      <c r="B165" s="3" t="str">
        <f t="shared" si="20"/>
        <v>14:05:49.831</v>
      </c>
      <c r="C165" s="3">
        <f t="shared" si="21"/>
        <v>50749.830999999998</v>
      </c>
      <c r="D165" s="3">
        <f t="shared" si="22"/>
        <v>15.042999999997846</v>
      </c>
      <c r="E165" s="3">
        <v>429.20800000000003</v>
      </c>
      <c r="F165" s="3">
        <v>20349.400000000001</v>
      </c>
      <c r="G165" s="3">
        <v>10962</v>
      </c>
      <c r="H165" s="3">
        <v>866</v>
      </c>
      <c r="I165" s="3">
        <v>258.25</v>
      </c>
      <c r="J165">
        <f t="shared" si="23"/>
        <v>890.77099999999996</v>
      </c>
      <c r="K165">
        <f t="shared" si="24"/>
        <v>20334.424999999999</v>
      </c>
      <c r="L165">
        <f t="shared" si="25"/>
        <v>-375.58000000000015</v>
      </c>
      <c r="M165">
        <f t="shared" si="26"/>
        <v>19021.147000000001</v>
      </c>
      <c r="N165">
        <f t="shared" si="27"/>
        <v>-0.37558000000000014</v>
      </c>
      <c r="O165">
        <f t="shared" si="27"/>
        <v>19.021147000000003</v>
      </c>
      <c r="P165" s="3"/>
      <c r="AC165">
        <v>10.750999999999999</v>
      </c>
      <c r="AD165">
        <v>-4.369999885559082</v>
      </c>
      <c r="AE165">
        <v>-19.780000686645508</v>
      </c>
      <c r="AF165">
        <f t="shared" si="28"/>
        <v>-4.369999885559082</v>
      </c>
      <c r="AG165">
        <f t="shared" si="29"/>
        <v>-19.780000686645508</v>
      </c>
    </row>
    <row r="166" spans="1:33">
      <c r="A166" s="3" t="s">
        <v>2045</v>
      </c>
      <c r="B166" s="3" t="str">
        <f t="shared" si="20"/>
        <v>14:05:49.923</v>
      </c>
      <c r="C166" s="3">
        <f t="shared" si="21"/>
        <v>50749.923000000003</v>
      </c>
      <c r="D166" s="3">
        <f t="shared" si="22"/>
        <v>15.135000000002037</v>
      </c>
      <c r="E166" s="3">
        <v>420.51900000000001</v>
      </c>
      <c r="F166" s="3">
        <v>20642</v>
      </c>
      <c r="G166" s="3">
        <v>11128</v>
      </c>
      <c r="H166" s="3">
        <v>927</v>
      </c>
      <c r="I166" s="3">
        <v>513.5</v>
      </c>
      <c r="J166">
        <f t="shared" si="23"/>
        <v>888.72299999999996</v>
      </c>
      <c r="K166">
        <f t="shared" si="24"/>
        <v>20627.146000000001</v>
      </c>
      <c r="L166">
        <f t="shared" si="25"/>
        <v>-377.62800000000016</v>
      </c>
      <c r="M166">
        <f t="shared" si="26"/>
        <v>19313.868000000002</v>
      </c>
      <c r="N166">
        <f t="shared" si="27"/>
        <v>-0.37762800000000019</v>
      </c>
      <c r="O166">
        <f t="shared" si="27"/>
        <v>19.313868000000003</v>
      </c>
      <c r="P166" s="3"/>
      <c r="AC166">
        <v>10.815</v>
      </c>
      <c r="AD166">
        <v>-2.7000000476837158</v>
      </c>
      <c r="AE166">
        <v>-21.510000228881836</v>
      </c>
      <c r="AF166">
        <f t="shared" si="28"/>
        <v>-2.7000000476837158</v>
      </c>
      <c r="AG166">
        <f t="shared" si="29"/>
        <v>-21.510000228881836</v>
      </c>
    </row>
    <row r="167" spans="1:33">
      <c r="A167" s="3" t="s">
        <v>2046</v>
      </c>
      <c r="B167" s="3" t="str">
        <f t="shared" si="20"/>
        <v>14:05:50.016</v>
      </c>
      <c r="C167" s="3">
        <f t="shared" si="21"/>
        <v>50750.016000000003</v>
      </c>
      <c r="D167" s="3">
        <f t="shared" si="22"/>
        <v>15.228000000002794</v>
      </c>
      <c r="E167" s="3">
        <v>399.85700000000003</v>
      </c>
      <c r="F167" s="3">
        <v>20773</v>
      </c>
      <c r="G167" s="3">
        <v>11218</v>
      </c>
      <c r="H167" s="3">
        <v>925</v>
      </c>
      <c r="I167" s="3">
        <v>511.5</v>
      </c>
      <c r="J167">
        <f t="shared" si="23"/>
        <v>871.03800000000001</v>
      </c>
      <c r="K167">
        <f t="shared" si="24"/>
        <v>20758.581999999999</v>
      </c>
      <c r="L167">
        <f t="shared" si="25"/>
        <v>-395.3130000000001</v>
      </c>
      <c r="M167">
        <f t="shared" si="26"/>
        <v>19445.304</v>
      </c>
      <c r="N167">
        <f t="shared" si="27"/>
        <v>-0.39531300000000014</v>
      </c>
      <c r="O167">
        <f t="shared" si="27"/>
        <v>19.445304</v>
      </c>
      <c r="P167" s="3"/>
      <c r="AC167">
        <v>10.88</v>
      </c>
      <c r="AD167">
        <v>-6.6100001335144043</v>
      </c>
      <c r="AE167">
        <v>-20.659999847412109</v>
      </c>
      <c r="AF167">
        <f t="shared" si="28"/>
        <v>-6.6100001335144043</v>
      </c>
      <c r="AG167">
        <f t="shared" si="29"/>
        <v>-20.659999847412109</v>
      </c>
    </row>
    <row r="168" spans="1:33">
      <c r="A168" s="3" t="s">
        <v>2047</v>
      </c>
      <c r="B168" s="3" t="str">
        <f t="shared" si="20"/>
        <v>14:05:50.110</v>
      </c>
      <c r="C168" s="3">
        <f t="shared" si="21"/>
        <v>50750.11</v>
      </c>
      <c r="D168" s="3">
        <f t="shared" si="22"/>
        <v>15.322000000000116</v>
      </c>
      <c r="E168" s="3">
        <v>364.25</v>
      </c>
      <c r="F168" s="3">
        <v>21097.9</v>
      </c>
      <c r="G168" s="3">
        <v>11432</v>
      </c>
      <c r="H168" s="3">
        <v>851</v>
      </c>
      <c r="I168" s="3">
        <v>252.25</v>
      </c>
      <c r="J168">
        <f t="shared" si="23"/>
        <v>842.81100000000004</v>
      </c>
      <c r="K168">
        <f t="shared" si="24"/>
        <v>21084.205999999998</v>
      </c>
      <c r="L168">
        <f t="shared" si="25"/>
        <v>-423.54000000000008</v>
      </c>
      <c r="M168">
        <f t="shared" si="26"/>
        <v>19770.928</v>
      </c>
      <c r="N168">
        <f t="shared" si="27"/>
        <v>-0.42354000000000008</v>
      </c>
      <c r="O168">
        <f t="shared" si="27"/>
        <v>19.770928000000001</v>
      </c>
      <c r="P168" s="3"/>
      <c r="AC168">
        <v>10.945</v>
      </c>
      <c r="AD168">
        <v>-2.8399999141693115</v>
      </c>
      <c r="AE168">
        <v>-21.850000381469727</v>
      </c>
      <c r="AF168">
        <f t="shared" si="28"/>
        <v>-2.8399999141693115</v>
      </c>
      <c r="AG168">
        <f t="shared" si="29"/>
        <v>-21.850000381469727</v>
      </c>
    </row>
    <row r="169" spans="1:33">
      <c r="A169" s="3" t="s">
        <v>2048</v>
      </c>
      <c r="B169" s="3" t="str">
        <f t="shared" si="20"/>
        <v>14:05:50.203</v>
      </c>
      <c r="C169" s="3">
        <f t="shared" si="21"/>
        <v>50750.203000000001</v>
      </c>
      <c r="D169" s="3">
        <f t="shared" si="22"/>
        <v>15.415000000000873</v>
      </c>
      <c r="E169" s="3">
        <v>360.90499999999997</v>
      </c>
      <c r="F169" s="3">
        <v>21223.200000000001</v>
      </c>
      <c r="G169" s="3">
        <v>11507.5</v>
      </c>
      <c r="H169" s="3">
        <v>840.5</v>
      </c>
      <c r="I169" s="3">
        <v>249.5</v>
      </c>
      <c r="J169">
        <f t="shared" si="23"/>
        <v>842.31</v>
      </c>
      <c r="K169">
        <f t="shared" si="24"/>
        <v>21209.548999999999</v>
      </c>
      <c r="L169">
        <f t="shared" si="25"/>
        <v>-424.04100000000017</v>
      </c>
      <c r="M169">
        <f t="shared" si="26"/>
        <v>19896.271000000001</v>
      </c>
      <c r="N169">
        <f t="shared" si="27"/>
        <v>-0.42404100000000017</v>
      </c>
      <c r="O169">
        <f t="shared" si="27"/>
        <v>19.896271000000002</v>
      </c>
      <c r="P169" s="3"/>
      <c r="AC169">
        <v>11.016999999999999</v>
      </c>
      <c r="AD169">
        <v>2.630000114440918</v>
      </c>
      <c r="AE169">
        <v>-21.180000305175781</v>
      </c>
      <c r="AF169">
        <f t="shared" si="28"/>
        <v>2.630000114440918</v>
      </c>
      <c r="AG169">
        <f t="shared" si="29"/>
        <v>-21.180000305175781</v>
      </c>
    </row>
    <row r="170" spans="1:33">
      <c r="A170" s="3" t="s">
        <v>2049</v>
      </c>
      <c r="B170" s="3" t="str">
        <f t="shared" si="20"/>
        <v>14:05:50.295</v>
      </c>
      <c r="C170" s="3">
        <f t="shared" si="21"/>
        <v>50750.294999999998</v>
      </c>
      <c r="D170" s="3">
        <f t="shared" si="22"/>
        <v>15.506999999997788</v>
      </c>
      <c r="E170" s="3">
        <v>335.03199999999998</v>
      </c>
      <c r="F170" s="3">
        <v>21493.1</v>
      </c>
      <c r="G170" s="3">
        <v>11688</v>
      </c>
      <c r="H170" s="3">
        <v>815.5</v>
      </c>
      <c r="I170" s="3">
        <v>247.25</v>
      </c>
      <c r="J170">
        <f t="shared" si="23"/>
        <v>822.56700000000001</v>
      </c>
      <c r="K170">
        <f t="shared" si="24"/>
        <v>21479.967000000001</v>
      </c>
      <c r="L170">
        <f t="shared" si="25"/>
        <v>-443.78400000000011</v>
      </c>
      <c r="M170">
        <f t="shared" si="26"/>
        <v>20166.689000000002</v>
      </c>
      <c r="N170">
        <f t="shared" si="27"/>
        <v>-0.44378400000000012</v>
      </c>
      <c r="O170">
        <f t="shared" si="27"/>
        <v>20.166689000000002</v>
      </c>
      <c r="P170" s="3"/>
      <c r="AC170">
        <v>11.082000000000001</v>
      </c>
      <c r="AD170">
        <v>2.8499999046325684</v>
      </c>
      <c r="AE170">
        <v>-20.639999389648438</v>
      </c>
      <c r="AF170">
        <f t="shared" si="28"/>
        <v>2.8499999046325684</v>
      </c>
      <c r="AG170">
        <f t="shared" si="29"/>
        <v>-20.639999389648438</v>
      </c>
    </row>
    <row r="171" spans="1:33">
      <c r="A171" s="3" t="s">
        <v>2050</v>
      </c>
      <c r="B171" s="3" t="str">
        <f t="shared" si="20"/>
        <v>14:05:50.389</v>
      </c>
      <c r="C171" s="3">
        <f t="shared" si="21"/>
        <v>50750.389000000003</v>
      </c>
      <c r="D171" s="3">
        <f t="shared" si="22"/>
        <v>15.601000000002387</v>
      </c>
      <c r="E171" s="3">
        <v>333.57299999999998</v>
      </c>
      <c r="F171" s="3">
        <v>21622.5</v>
      </c>
      <c r="G171" s="3">
        <v>11767</v>
      </c>
      <c r="H171" s="3">
        <v>816</v>
      </c>
      <c r="I171" s="3">
        <v>245.5</v>
      </c>
      <c r="J171">
        <f t="shared" si="23"/>
        <v>824.04399999999998</v>
      </c>
      <c r="K171">
        <f t="shared" si="24"/>
        <v>21609.366999999998</v>
      </c>
      <c r="L171">
        <f t="shared" si="25"/>
        <v>-442.30700000000013</v>
      </c>
      <c r="M171">
        <f t="shared" si="26"/>
        <v>20296.089</v>
      </c>
      <c r="N171">
        <f t="shared" si="27"/>
        <v>-0.44230700000000012</v>
      </c>
      <c r="O171">
        <f t="shared" si="27"/>
        <v>20.296089000000002</v>
      </c>
      <c r="P171" s="3"/>
      <c r="AC171">
        <v>11.143000000000001</v>
      </c>
      <c r="AD171">
        <v>-0.92000001668930054</v>
      </c>
      <c r="AE171">
        <v>-21.639999389648438</v>
      </c>
      <c r="AF171">
        <f t="shared" si="28"/>
        <v>-0.92000001668930054</v>
      </c>
      <c r="AG171">
        <f t="shared" si="29"/>
        <v>-21.639999389648438</v>
      </c>
    </row>
    <row r="172" spans="1:33">
      <c r="A172" s="3" t="s">
        <v>2051</v>
      </c>
      <c r="B172" s="3" t="str">
        <f t="shared" si="20"/>
        <v>14:05:50.482</v>
      </c>
      <c r="C172" s="3">
        <f t="shared" si="21"/>
        <v>50750.482000000004</v>
      </c>
      <c r="D172" s="3">
        <f t="shared" si="22"/>
        <v>15.694000000003143</v>
      </c>
      <c r="E172" s="3">
        <v>318.30500000000001</v>
      </c>
      <c r="F172" s="3">
        <v>21895.9</v>
      </c>
      <c r="G172" s="3">
        <v>11946.5</v>
      </c>
      <c r="H172" s="3">
        <v>813</v>
      </c>
      <c r="I172" s="3">
        <v>243.5</v>
      </c>
      <c r="J172">
        <f t="shared" si="23"/>
        <v>814.98299999999995</v>
      </c>
      <c r="K172">
        <f t="shared" si="24"/>
        <v>21883.043000000001</v>
      </c>
      <c r="L172">
        <f t="shared" si="25"/>
        <v>-451.36800000000017</v>
      </c>
      <c r="M172">
        <f t="shared" si="26"/>
        <v>20569.765000000003</v>
      </c>
      <c r="N172">
        <f t="shared" si="27"/>
        <v>-0.45136800000000016</v>
      </c>
      <c r="O172">
        <f t="shared" si="27"/>
        <v>20.569765000000004</v>
      </c>
      <c r="P172" s="3"/>
      <c r="AC172">
        <v>11.207000000000001</v>
      </c>
      <c r="AD172">
        <v>-0.10000000149011612</v>
      </c>
      <c r="AE172">
        <v>-19.100000381469727</v>
      </c>
      <c r="AF172">
        <f t="shared" si="28"/>
        <v>-0.10000000149011612</v>
      </c>
      <c r="AG172">
        <f t="shared" si="29"/>
        <v>-19.100000381469727</v>
      </c>
    </row>
    <row r="173" spans="1:33">
      <c r="A173" s="3" t="s">
        <v>2052</v>
      </c>
      <c r="B173" s="3" t="str">
        <f t="shared" si="20"/>
        <v>14:05:50.573</v>
      </c>
      <c r="C173" s="3">
        <f t="shared" si="21"/>
        <v>50750.572999999997</v>
      </c>
      <c r="D173" s="3">
        <f t="shared" si="22"/>
        <v>15.784999999996217</v>
      </c>
      <c r="E173" s="3">
        <v>311.81799999999998</v>
      </c>
      <c r="F173" s="3">
        <v>22034.799999999999</v>
      </c>
      <c r="G173" s="3">
        <v>12038</v>
      </c>
      <c r="H173" s="3">
        <v>807.5</v>
      </c>
      <c r="I173" s="3">
        <v>241.75</v>
      </c>
      <c r="J173">
        <f t="shared" si="23"/>
        <v>811.649</v>
      </c>
      <c r="K173">
        <f t="shared" si="24"/>
        <v>22022.054</v>
      </c>
      <c r="L173">
        <f t="shared" si="25"/>
        <v>-454.70200000000011</v>
      </c>
      <c r="M173">
        <f t="shared" si="26"/>
        <v>20708.776000000002</v>
      </c>
      <c r="N173">
        <f t="shared" si="27"/>
        <v>-0.45470200000000011</v>
      </c>
      <c r="O173">
        <f t="shared" si="27"/>
        <v>20.708776000000004</v>
      </c>
      <c r="P173" s="3"/>
      <c r="AC173">
        <v>11.281000000000001</v>
      </c>
      <c r="AD173">
        <v>-1.6399999856948853</v>
      </c>
      <c r="AE173">
        <v>-22.079999923706055</v>
      </c>
      <c r="AF173">
        <f t="shared" si="28"/>
        <v>-1.6399999856948853</v>
      </c>
      <c r="AG173">
        <f t="shared" si="29"/>
        <v>-22.079999923706055</v>
      </c>
    </row>
    <row r="174" spans="1:33">
      <c r="A174" s="3" t="s">
        <v>2053</v>
      </c>
      <c r="B174" s="3" t="str">
        <f t="shared" si="20"/>
        <v>14:05:50.667</v>
      </c>
      <c r="C174" s="3">
        <f t="shared" si="21"/>
        <v>50750.667000000001</v>
      </c>
      <c r="D174" s="3">
        <f t="shared" si="22"/>
        <v>15.879000000000815</v>
      </c>
      <c r="E174" s="3">
        <v>312.13600000000002</v>
      </c>
      <c r="F174" s="3">
        <v>22307.8</v>
      </c>
      <c r="G174" s="3">
        <v>12210.5</v>
      </c>
      <c r="H174" s="3">
        <v>820</v>
      </c>
      <c r="I174" s="3">
        <v>239.75</v>
      </c>
      <c r="J174">
        <f t="shared" si="23"/>
        <v>818.16</v>
      </c>
      <c r="K174">
        <f t="shared" si="24"/>
        <v>22294.976999999999</v>
      </c>
      <c r="L174">
        <f t="shared" si="25"/>
        <v>-448.19100000000014</v>
      </c>
      <c r="M174">
        <f t="shared" si="26"/>
        <v>20981.699000000001</v>
      </c>
      <c r="N174">
        <f t="shared" si="27"/>
        <v>-0.44819100000000017</v>
      </c>
      <c r="O174">
        <f t="shared" si="27"/>
        <v>20.981699000000003</v>
      </c>
      <c r="P174" s="3"/>
      <c r="AC174">
        <v>11.349</v>
      </c>
      <c r="AD174">
        <v>-9.0799999237060547</v>
      </c>
      <c r="AE174">
        <v>-25.680000305175781</v>
      </c>
      <c r="AF174">
        <f t="shared" si="28"/>
        <v>-9.0799999237060547</v>
      </c>
      <c r="AG174">
        <f t="shared" si="29"/>
        <v>-25.680000305175781</v>
      </c>
    </row>
    <row r="175" spans="1:33">
      <c r="A175" s="3" t="s">
        <v>2054</v>
      </c>
      <c r="B175" s="3" t="str">
        <f t="shared" si="20"/>
        <v>14:05:50.760</v>
      </c>
      <c r="C175" s="3">
        <f t="shared" si="21"/>
        <v>50750.76</v>
      </c>
      <c r="D175" s="3">
        <f t="shared" si="22"/>
        <v>15.972000000001572</v>
      </c>
      <c r="E175" s="3">
        <v>313.49</v>
      </c>
      <c r="F175" s="3">
        <v>22446.3</v>
      </c>
      <c r="G175" s="3">
        <v>12298.5</v>
      </c>
      <c r="H175" s="3">
        <v>824</v>
      </c>
      <c r="I175" s="3">
        <v>238</v>
      </c>
      <c r="J175">
        <f t="shared" si="23"/>
        <v>822.65599999999995</v>
      </c>
      <c r="K175">
        <f t="shared" si="24"/>
        <v>22433.41</v>
      </c>
      <c r="L175">
        <f t="shared" si="25"/>
        <v>-443.69500000000016</v>
      </c>
      <c r="M175">
        <f t="shared" si="26"/>
        <v>21120.132000000001</v>
      </c>
      <c r="N175">
        <f t="shared" si="27"/>
        <v>-0.44369500000000017</v>
      </c>
      <c r="O175">
        <f t="shared" si="27"/>
        <v>21.120132000000002</v>
      </c>
      <c r="P175" s="3"/>
      <c r="AC175">
        <v>11.412000000000001</v>
      </c>
      <c r="AD175">
        <v>-10.239999771118164</v>
      </c>
      <c r="AE175">
        <v>-24.649999618530273</v>
      </c>
      <c r="AF175">
        <f t="shared" si="28"/>
        <v>-10.239999771118164</v>
      </c>
      <c r="AG175">
        <f t="shared" si="29"/>
        <v>-24.649999618530273</v>
      </c>
    </row>
    <row r="176" spans="1:33">
      <c r="A176" s="3" t="s">
        <v>2055</v>
      </c>
      <c r="B176" s="3" t="str">
        <f t="shared" si="20"/>
        <v>14:05:50.854</v>
      </c>
      <c r="C176" s="3">
        <f t="shared" si="21"/>
        <v>50750.853999999999</v>
      </c>
      <c r="D176" s="3">
        <f t="shared" si="22"/>
        <v>16.065999999998894</v>
      </c>
      <c r="E176" s="3">
        <v>317.83199999999999</v>
      </c>
      <c r="F176" s="3">
        <v>22800.6</v>
      </c>
      <c r="G176" s="3">
        <v>12527</v>
      </c>
      <c r="H176" s="3">
        <v>876</v>
      </c>
      <c r="I176" s="3">
        <v>473.5</v>
      </c>
      <c r="J176">
        <f t="shared" si="23"/>
        <v>835.03499999999997</v>
      </c>
      <c r="K176">
        <f t="shared" si="24"/>
        <v>22787.521000000001</v>
      </c>
      <c r="L176">
        <f t="shared" si="25"/>
        <v>-431.31600000000014</v>
      </c>
      <c r="M176">
        <f t="shared" si="26"/>
        <v>21474.243000000002</v>
      </c>
      <c r="N176">
        <f t="shared" si="27"/>
        <v>-0.43131600000000014</v>
      </c>
      <c r="O176">
        <f t="shared" si="27"/>
        <v>21.474243000000001</v>
      </c>
      <c r="P176" s="3"/>
      <c r="AC176">
        <v>11.486000000000001</v>
      </c>
      <c r="AD176">
        <v>-6.5999999046325684</v>
      </c>
      <c r="AE176">
        <v>-26.450000762939453</v>
      </c>
      <c r="AF176">
        <f t="shared" si="28"/>
        <v>-6.5999999046325684</v>
      </c>
      <c r="AG176">
        <f t="shared" si="29"/>
        <v>-26.450000762939453</v>
      </c>
    </row>
    <row r="177" spans="1:33">
      <c r="A177" s="3" t="s">
        <v>2056</v>
      </c>
      <c r="B177" s="3" t="str">
        <f t="shared" si="20"/>
        <v>14:05:50.948</v>
      </c>
      <c r="C177" s="3">
        <f t="shared" si="21"/>
        <v>50750.947999999997</v>
      </c>
      <c r="D177" s="3">
        <f t="shared" si="22"/>
        <v>16.159999999996217</v>
      </c>
      <c r="E177" s="3">
        <v>276.654</v>
      </c>
      <c r="F177" s="3">
        <v>22910.7</v>
      </c>
      <c r="G177" s="3">
        <v>12631</v>
      </c>
      <c r="H177" s="3">
        <v>787.5</v>
      </c>
      <c r="I177" s="3">
        <v>234.75</v>
      </c>
      <c r="J177">
        <f t="shared" si="23"/>
        <v>796.36500000000001</v>
      </c>
      <c r="K177">
        <f t="shared" si="24"/>
        <v>22898.526000000002</v>
      </c>
      <c r="L177">
        <f t="shared" si="25"/>
        <v>-469.9860000000001</v>
      </c>
      <c r="M177">
        <f t="shared" si="26"/>
        <v>21585.248000000003</v>
      </c>
      <c r="N177">
        <f t="shared" si="27"/>
        <v>-0.46998600000000013</v>
      </c>
      <c r="O177">
        <f t="shared" si="27"/>
        <v>21.585248000000004</v>
      </c>
      <c r="P177" s="3"/>
      <c r="AC177">
        <v>11.545999999999999</v>
      </c>
      <c r="AD177">
        <v>-6.0999999046325684</v>
      </c>
      <c r="AE177">
        <v>-21.770000457763672</v>
      </c>
      <c r="AF177">
        <f t="shared" si="28"/>
        <v>-6.0999999046325684</v>
      </c>
      <c r="AG177">
        <f t="shared" si="29"/>
        <v>-21.770000457763672</v>
      </c>
    </row>
    <row r="178" spans="1:33">
      <c r="A178" s="3" t="s">
        <v>2057</v>
      </c>
      <c r="B178" s="3" t="str">
        <f t="shared" si="20"/>
        <v>14:05:51.041</v>
      </c>
      <c r="C178" s="3">
        <f t="shared" si="21"/>
        <v>50751.040999999997</v>
      </c>
      <c r="D178" s="3">
        <f t="shared" si="22"/>
        <v>16.252999999996973</v>
      </c>
      <c r="E178" s="3">
        <v>284.62700000000001</v>
      </c>
      <c r="F178" s="3">
        <v>23203.5</v>
      </c>
      <c r="G178" s="3">
        <v>12822</v>
      </c>
      <c r="H178" s="3">
        <v>808.5</v>
      </c>
      <c r="I178" s="3">
        <v>232.25</v>
      </c>
      <c r="J178">
        <f t="shared" si="23"/>
        <v>810.97900000000004</v>
      </c>
      <c r="K178">
        <f t="shared" si="24"/>
        <v>23191.07</v>
      </c>
      <c r="L178">
        <f t="shared" si="25"/>
        <v>-455.37200000000007</v>
      </c>
      <c r="M178">
        <f t="shared" si="26"/>
        <v>21877.792000000001</v>
      </c>
      <c r="N178">
        <f t="shared" si="27"/>
        <v>-0.45537200000000005</v>
      </c>
      <c r="O178">
        <f t="shared" si="27"/>
        <v>21.877792000000003</v>
      </c>
      <c r="P178" s="3"/>
      <c r="AC178">
        <v>11.606999999999999</v>
      </c>
      <c r="AD178">
        <v>-7.9499998092651367</v>
      </c>
      <c r="AE178">
        <v>-27.420000076293945</v>
      </c>
      <c r="AF178">
        <f t="shared" si="28"/>
        <v>-7.9499998092651367</v>
      </c>
      <c r="AG178">
        <f t="shared" si="29"/>
        <v>-27.420000076293945</v>
      </c>
    </row>
    <row r="179" spans="1:33">
      <c r="A179" s="3" t="s">
        <v>2058</v>
      </c>
      <c r="B179" s="3" t="str">
        <f t="shared" si="20"/>
        <v>14:05:51.132</v>
      </c>
      <c r="C179" s="3">
        <f t="shared" si="21"/>
        <v>50751.131999999998</v>
      </c>
      <c r="D179" s="3">
        <f t="shared" si="22"/>
        <v>16.343999999997322</v>
      </c>
      <c r="E179" s="3">
        <v>293.20800000000003</v>
      </c>
      <c r="F179" s="3">
        <v>23349.1</v>
      </c>
      <c r="G179" s="3">
        <v>12915</v>
      </c>
      <c r="H179" s="3">
        <v>805</v>
      </c>
      <c r="I179" s="3">
        <v>230.5</v>
      </c>
      <c r="J179">
        <f t="shared" si="23"/>
        <v>822.86099999999999</v>
      </c>
      <c r="K179">
        <f t="shared" si="24"/>
        <v>23336.437999999998</v>
      </c>
      <c r="L179">
        <f t="shared" si="25"/>
        <v>-443.49000000000012</v>
      </c>
      <c r="M179">
        <f t="shared" si="26"/>
        <v>22023.16</v>
      </c>
      <c r="N179">
        <f t="shared" si="27"/>
        <v>-0.44349000000000011</v>
      </c>
      <c r="O179">
        <f t="shared" si="27"/>
        <v>22.023160000000001</v>
      </c>
      <c r="P179" s="3"/>
      <c r="AC179">
        <v>11.672000000000001</v>
      </c>
      <c r="AD179">
        <v>-7.9899997711181641</v>
      </c>
      <c r="AE179">
        <v>-24.920000076293945</v>
      </c>
      <c r="AF179">
        <f t="shared" si="28"/>
        <v>-7.9899997711181641</v>
      </c>
      <c r="AG179">
        <f t="shared" si="29"/>
        <v>-24.920000076293945</v>
      </c>
    </row>
    <row r="180" spans="1:33">
      <c r="A180" s="3" t="s">
        <v>2059</v>
      </c>
      <c r="B180" s="3" t="str">
        <f t="shared" si="20"/>
        <v>14:05:51.225</v>
      </c>
      <c r="C180" s="3">
        <f t="shared" si="21"/>
        <v>50751.224999999999</v>
      </c>
      <c r="D180" s="3">
        <f t="shared" si="22"/>
        <v>16.436999999998079</v>
      </c>
      <c r="E180" s="3">
        <v>316.19600000000003</v>
      </c>
      <c r="F180" s="3">
        <v>23641.3</v>
      </c>
      <c r="G180" s="3">
        <v>13100.5</v>
      </c>
      <c r="H180" s="3">
        <v>748.5</v>
      </c>
      <c r="I180" s="3">
        <v>228.5</v>
      </c>
      <c r="J180">
        <f t="shared" si="23"/>
        <v>852.47299999999996</v>
      </c>
      <c r="K180">
        <f t="shared" si="24"/>
        <v>23628.041000000001</v>
      </c>
      <c r="L180">
        <f t="shared" si="25"/>
        <v>-413.87800000000016</v>
      </c>
      <c r="M180">
        <f t="shared" si="26"/>
        <v>22314.763000000003</v>
      </c>
      <c r="N180">
        <f t="shared" si="27"/>
        <v>-0.41387800000000019</v>
      </c>
      <c r="O180">
        <f t="shared" si="27"/>
        <v>22.314763000000003</v>
      </c>
      <c r="P180" s="3"/>
      <c r="AC180">
        <v>11.741</v>
      </c>
      <c r="AD180">
        <v>-7.0300002098083496</v>
      </c>
      <c r="AE180">
        <v>-24.079999923706055</v>
      </c>
      <c r="AF180">
        <f t="shared" si="28"/>
        <v>-7.0300002098083496</v>
      </c>
      <c r="AG180">
        <f t="shared" si="29"/>
        <v>-24.079999923706055</v>
      </c>
    </row>
    <row r="181" spans="1:33">
      <c r="A181" s="3" t="s">
        <v>2060</v>
      </c>
      <c r="B181" s="3" t="str">
        <f t="shared" si="20"/>
        <v>14:05:51.318</v>
      </c>
      <c r="C181" s="3">
        <f t="shared" si="21"/>
        <v>50751.317999999999</v>
      </c>
      <c r="D181" s="3">
        <f t="shared" si="22"/>
        <v>16.529999999998836</v>
      </c>
      <c r="E181" s="3">
        <v>297.93299999999999</v>
      </c>
      <c r="F181" s="3">
        <v>23739.4</v>
      </c>
      <c r="G181" s="3">
        <v>13182</v>
      </c>
      <c r="H181" s="3">
        <v>848</v>
      </c>
      <c r="I181" s="3">
        <v>455.5</v>
      </c>
      <c r="J181">
        <f t="shared" si="23"/>
        <v>836.44</v>
      </c>
      <c r="K181">
        <f t="shared" si="24"/>
        <v>23726.53</v>
      </c>
      <c r="L181">
        <f t="shared" si="25"/>
        <v>-429.91100000000006</v>
      </c>
      <c r="M181">
        <f t="shared" si="26"/>
        <v>22413.252</v>
      </c>
      <c r="N181">
        <f t="shared" si="27"/>
        <v>-0.42991100000000004</v>
      </c>
      <c r="O181">
        <f t="shared" si="27"/>
        <v>22.413252</v>
      </c>
      <c r="P181" s="3"/>
      <c r="AC181">
        <v>11.818</v>
      </c>
      <c r="AD181">
        <v>-5.1599998474121094</v>
      </c>
      <c r="AE181">
        <v>-20.870000839233398</v>
      </c>
      <c r="AF181">
        <f t="shared" si="28"/>
        <v>-5.1599998474121094</v>
      </c>
      <c r="AG181">
        <f t="shared" si="29"/>
        <v>-20.870000839233398</v>
      </c>
    </row>
    <row r="182" spans="1:33">
      <c r="A182" s="3" t="s">
        <v>2061</v>
      </c>
      <c r="B182" s="3" t="str">
        <f t="shared" si="20"/>
        <v>14:05:51.410</v>
      </c>
      <c r="C182" s="3">
        <f t="shared" si="21"/>
        <v>50751.41</v>
      </c>
      <c r="D182" s="3">
        <f t="shared" si="22"/>
        <v>16.622000000003027</v>
      </c>
      <c r="E182" s="3">
        <v>302.56900000000002</v>
      </c>
      <c r="F182" s="3">
        <v>23979.8</v>
      </c>
      <c r="G182" s="3">
        <v>13348.5</v>
      </c>
      <c r="H182" s="3">
        <v>787</v>
      </c>
      <c r="I182" s="3">
        <v>225.75</v>
      </c>
      <c r="J182">
        <f t="shared" si="23"/>
        <v>846.529</v>
      </c>
      <c r="K182">
        <f t="shared" si="24"/>
        <v>23966.762999999999</v>
      </c>
      <c r="L182">
        <f t="shared" si="25"/>
        <v>-419.82200000000012</v>
      </c>
      <c r="M182">
        <f t="shared" si="26"/>
        <v>22653.485000000001</v>
      </c>
      <c r="N182">
        <f t="shared" si="27"/>
        <v>-0.41982200000000014</v>
      </c>
      <c r="O182">
        <f t="shared" si="27"/>
        <v>22.653485</v>
      </c>
      <c r="P182" s="3"/>
      <c r="AC182">
        <v>11.888</v>
      </c>
      <c r="AD182">
        <v>-5.2100000381469727</v>
      </c>
      <c r="AE182">
        <v>-14.689999580383301</v>
      </c>
      <c r="AF182">
        <f t="shared" si="28"/>
        <v>-5.2100000381469727</v>
      </c>
      <c r="AG182">
        <f t="shared" si="29"/>
        <v>-14.689999580383301</v>
      </c>
    </row>
    <row r="183" spans="1:33">
      <c r="A183" s="3" t="s">
        <v>2062</v>
      </c>
      <c r="B183" s="3" t="str">
        <f t="shared" si="20"/>
        <v>14:05:51.505</v>
      </c>
      <c r="C183" s="3">
        <f t="shared" si="21"/>
        <v>50751.504999999997</v>
      </c>
      <c r="D183" s="3">
        <f t="shared" si="22"/>
        <v>16.716999999996915</v>
      </c>
      <c r="E183" s="3">
        <v>317.95499999999998</v>
      </c>
      <c r="F183" s="3">
        <v>24131</v>
      </c>
      <c r="G183" s="3">
        <v>13445.5</v>
      </c>
      <c r="H183" s="3">
        <v>795.5</v>
      </c>
      <c r="I183" s="3">
        <v>224.25</v>
      </c>
      <c r="J183">
        <f t="shared" si="23"/>
        <v>865.34100000000001</v>
      </c>
      <c r="K183">
        <f t="shared" si="24"/>
        <v>24117.575000000001</v>
      </c>
      <c r="L183">
        <f t="shared" si="25"/>
        <v>-401.0100000000001</v>
      </c>
      <c r="M183">
        <f t="shared" si="26"/>
        <v>22804.297000000002</v>
      </c>
      <c r="N183">
        <f t="shared" si="27"/>
        <v>-0.40101000000000009</v>
      </c>
      <c r="O183">
        <f t="shared" si="27"/>
        <v>22.804297000000002</v>
      </c>
      <c r="P183" s="3"/>
      <c r="AC183">
        <v>11.956</v>
      </c>
      <c r="AD183">
        <v>-5.5199999809265137</v>
      </c>
      <c r="AE183">
        <v>-20.299999237060547</v>
      </c>
      <c r="AF183">
        <f t="shared" si="28"/>
        <v>-5.5199999809265137</v>
      </c>
      <c r="AG183">
        <f t="shared" si="29"/>
        <v>-20.299999237060547</v>
      </c>
    </row>
    <row r="184" spans="1:33">
      <c r="A184" s="3" t="s">
        <v>2063</v>
      </c>
      <c r="B184" s="3" t="str">
        <f t="shared" si="20"/>
        <v>14:05:51.597</v>
      </c>
      <c r="C184" s="3">
        <f t="shared" si="21"/>
        <v>50751.597000000002</v>
      </c>
      <c r="D184" s="3">
        <f t="shared" si="22"/>
        <v>16.809000000001106</v>
      </c>
      <c r="E184" s="3">
        <v>335.02699999999999</v>
      </c>
      <c r="F184" s="3">
        <v>24455.3</v>
      </c>
      <c r="G184" s="3">
        <v>13668</v>
      </c>
      <c r="H184" s="3">
        <v>789.5</v>
      </c>
      <c r="I184" s="3">
        <v>222.25</v>
      </c>
      <c r="J184">
        <f t="shared" si="23"/>
        <v>889.76599999999996</v>
      </c>
      <c r="K184">
        <f t="shared" si="24"/>
        <v>24441.404999999999</v>
      </c>
      <c r="L184">
        <f t="shared" si="25"/>
        <v>-376.58500000000015</v>
      </c>
      <c r="M184">
        <f t="shared" si="26"/>
        <v>23128.127</v>
      </c>
      <c r="N184">
        <f t="shared" si="27"/>
        <v>-0.37658500000000017</v>
      </c>
      <c r="O184">
        <f t="shared" si="27"/>
        <v>23.128126999999999</v>
      </c>
      <c r="P184" s="3"/>
      <c r="AC184">
        <v>12.018000000000001</v>
      </c>
      <c r="AD184">
        <v>-6.4699997901916504</v>
      </c>
      <c r="AE184">
        <v>-20.5</v>
      </c>
      <c r="AF184">
        <f t="shared" si="28"/>
        <v>-6.4699997901916504</v>
      </c>
      <c r="AG184">
        <f t="shared" si="29"/>
        <v>-20.5</v>
      </c>
    </row>
    <row r="185" spans="1:33">
      <c r="A185" s="3" t="s">
        <v>2064</v>
      </c>
      <c r="B185" s="3" t="str">
        <f t="shared" si="20"/>
        <v>14:05:51.690</v>
      </c>
      <c r="C185" s="3">
        <f t="shared" si="21"/>
        <v>50751.69</v>
      </c>
      <c r="D185" s="3">
        <f t="shared" si="22"/>
        <v>16.902000000001863</v>
      </c>
      <c r="E185" s="3">
        <v>370.98899999999998</v>
      </c>
      <c r="F185" s="3">
        <v>24592.1</v>
      </c>
      <c r="G185" s="3">
        <v>13743.5</v>
      </c>
      <c r="H185" s="3">
        <v>771.5</v>
      </c>
      <c r="I185" s="3">
        <v>220.5</v>
      </c>
      <c r="J185">
        <f t="shared" si="23"/>
        <v>928.82299999999998</v>
      </c>
      <c r="K185">
        <f t="shared" si="24"/>
        <v>24577.352999999999</v>
      </c>
      <c r="L185">
        <f t="shared" si="25"/>
        <v>-337.52800000000013</v>
      </c>
      <c r="M185">
        <f t="shared" si="26"/>
        <v>23264.075000000001</v>
      </c>
      <c r="N185">
        <f t="shared" si="27"/>
        <v>-0.33752800000000016</v>
      </c>
      <c r="O185">
        <f t="shared" si="27"/>
        <v>23.264075000000002</v>
      </c>
      <c r="P185" s="3"/>
      <c r="AC185">
        <v>12.077999999999999</v>
      </c>
      <c r="AD185">
        <v>-4.9099998474121094</v>
      </c>
      <c r="AE185">
        <v>-22.510000228881836</v>
      </c>
      <c r="AF185">
        <f t="shared" si="28"/>
        <v>-4.9099998474121094</v>
      </c>
      <c r="AG185">
        <f t="shared" si="29"/>
        <v>-22.510000228881836</v>
      </c>
    </row>
    <row r="186" spans="1:33">
      <c r="A186" s="3" t="s">
        <v>2065</v>
      </c>
      <c r="B186" s="3" t="str">
        <f t="shared" si="20"/>
        <v>14:05:51.782</v>
      </c>
      <c r="C186" s="3">
        <f t="shared" si="21"/>
        <v>50751.781999999999</v>
      </c>
      <c r="D186" s="3">
        <f t="shared" si="22"/>
        <v>16.993999999998778</v>
      </c>
      <c r="E186" s="3">
        <v>377.67200000000003</v>
      </c>
      <c r="F186" s="3">
        <v>24853.5</v>
      </c>
      <c r="G186" s="3">
        <v>13932</v>
      </c>
      <c r="H186" s="3">
        <v>837</v>
      </c>
      <c r="I186" s="3">
        <v>439</v>
      </c>
      <c r="J186">
        <f t="shared" si="23"/>
        <v>941.43399999999997</v>
      </c>
      <c r="K186">
        <f t="shared" si="24"/>
        <v>24838.535</v>
      </c>
      <c r="L186">
        <f t="shared" si="25"/>
        <v>-324.91700000000014</v>
      </c>
      <c r="M186">
        <f t="shared" si="26"/>
        <v>23525.257000000001</v>
      </c>
      <c r="N186">
        <f t="shared" si="27"/>
        <v>-0.32491700000000018</v>
      </c>
      <c r="O186">
        <f t="shared" si="27"/>
        <v>23.525257000000003</v>
      </c>
      <c r="P186" s="3"/>
      <c r="AC186">
        <v>12.137</v>
      </c>
      <c r="AD186">
        <v>-2.869999885559082</v>
      </c>
      <c r="AE186">
        <v>-20.030000686645508</v>
      </c>
      <c r="AF186">
        <f t="shared" si="28"/>
        <v>-2.869999885559082</v>
      </c>
      <c r="AG186">
        <f t="shared" si="29"/>
        <v>-20.030000686645508</v>
      </c>
    </row>
    <row r="187" spans="1:33">
      <c r="A187" s="3" t="s">
        <v>2066</v>
      </c>
      <c r="B187" s="3" t="str">
        <f t="shared" si="20"/>
        <v>14:05:51.877</v>
      </c>
      <c r="C187" s="3">
        <f t="shared" si="21"/>
        <v>50751.877</v>
      </c>
      <c r="D187" s="3">
        <f t="shared" si="22"/>
        <v>17.088999999999942</v>
      </c>
      <c r="E187" s="3">
        <v>348.46600000000001</v>
      </c>
      <c r="F187" s="3">
        <v>24977.5</v>
      </c>
      <c r="G187" s="3">
        <v>14044</v>
      </c>
      <c r="H187" s="3">
        <v>730.5</v>
      </c>
      <c r="I187" s="3">
        <v>218</v>
      </c>
      <c r="J187">
        <f t="shared" si="23"/>
        <v>915.04899999999998</v>
      </c>
      <c r="K187">
        <f t="shared" si="24"/>
        <v>24963.165000000001</v>
      </c>
      <c r="L187">
        <f t="shared" si="25"/>
        <v>-351.30200000000013</v>
      </c>
      <c r="M187">
        <f t="shared" si="26"/>
        <v>23649.887000000002</v>
      </c>
      <c r="N187">
        <f t="shared" si="27"/>
        <v>-0.35130200000000011</v>
      </c>
      <c r="O187">
        <f t="shared" si="27"/>
        <v>23.649887000000003</v>
      </c>
      <c r="P187" s="3"/>
      <c r="AC187">
        <v>12.205</v>
      </c>
      <c r="AD187">
        <v>-6.5100002288818359</v>
      </c>
      <c r="AE187">
        <v>-22.090000152587891</v>
      </c>
      <c r="AF187">
        <f t="shared" si="28"/>
        <v>-6.5100002288818359</v>
      </c>
      <c r="AG187">
        <f t="shared" si="29"/>
        <v>-22.090000152587891</v>
      </c>
    </row>
    <row r="188" spans="1:33">
      <c r="A188" s="3" t="s">
        <v>2067</v>
      </c>
      <c r="B188" s="3" t="str">
        <f t="shared" si="20"/>
        <v>14:05:51.971</v>
      </c>
      <c r="C188" s="3">
        <f t="shared" si="21"/>
        <v>50751.970999999998</v>
      </c>
      <c r="D188" s="3">
        <f t="shared" si="22"/>
        <v>17.182999999997264</v>
      </c>
      <c r="E188" s="3">
        <v>394.68</v>
      </c>
      <c r="F188" s="3">
        <v>25299.4</v>
      </c>
      <c r="G188" s="3">
        <v>14255.5</v>
      </c>
      <c r="H188" s="3">
        <v>776</v>
      </c>
      <c r="I188" s="3">
        <v>216</v>
      </c>
      <c r="J188">
        <f t="shared" si="23"/>
        <v>968.55399999999997</v>
      </c>
      <c r="K188">
        <f t="shared" si="24"/>
        <v>25283.934000000001</v>
      </c>
      <c r="L188">
        <f t="shared" si="25"/>
        <v>-297.79700000000014</v>
      </c>
      <c r="M188">
        <f t="shared" si="26"/>
        <v>23970.656000000003</v>
      </c>
      <c r="N188">
        <f t="shared" si="27"/>
        <v>-0.29779700000000014</v>
      </c>
      <c r="O188">
        <f t="shared" si="27"/>
        <v>23.970656000000002</v>
      </c>
      <c r="P188" s="3"/>
      <c r="AC188">
        <v>12.273999999999999</v>
      </c>
      <c r="AD188">
        <v>-3.7200000286102295</v>
      </c>
      <c r="AE188">
        <v>-23.5</v>
      </c>
      <c r="AF188">
        <f t="shared" si="28"/>
        <v>-3.7200000286102295</v>
      </c>
      <c r="AG188">
        <f t="shared" si="29"/>
        <v>-23.5</v>
      </c>
    </row>
    <row r="189" spans="1:33">
      <c r="A189" s="3" t="s">
        <v>2068</v>
      </c>
      <c r="B189" s="3" t="str">
        <f t="shared" si="20"/>
        <v>14:05:52.064</v>
      </c>
      <c r="C189" s="3">
        <f t="shared" si="21"/>
        <v>50752.063999999998</v>
      </c>
      <c r="D189" s="3">
        <f t="shared" si="22"/>
        <v>17.275999999998021</v>
      </c>
      <c r="E189" s="3">
        <v>424.30900000000003</v>
      </c>
      <c r="F189" s="3">
        <v>25456.799999999999</v>
      </c>
      <c r="G189" s="3">
        <v>14356</v>
      </c>
      <c r="H189" s="3">
        <v>743.5</v>
      </c>
      <c r="I189" s="3">
        <v>214.25</v>
      </c>
      <c r="J189">
        <f t="shared" si="23"/>
        <v>1001.747</v>
      </c>
      <c r="K189">
        <f t="shared" si="24"/>
        <v>25440.620999999999</v>
      </c>
      <c r="L189">
        <f t="shared" si="25"/>
        <v>-264.60400000000016</v>
      </c>
      <c r="M189">
        <f t="shared" si="26"/>
        <v>24127.343000000001</v>
      </c>
      <c r="N189">
        <f t="shared" si="27"/>
        <v>-0.26460400000000017</v>
      </c>
      <c r="O189">
        <f t="shared" si="27"/>
        <v>24.127343</v>
      </c>
      <c r="P189" s="3"/>
      <c r="AC189">
        <v>12.337</v>
      </c>
      <c r="AD189">
        <v>-4.2100000381469727</v>
      </c>
      <c r="AE189">
        <v>-23.280000686645508</v>
      </c>
      <c r="AF189">
        <f t="shared" si="28"/>
        <v>-4.2100000381469727</v>
      </c>
      <c r="AG189">
        <f t="shared" si="29"/>
        <v>-23.280000686645508</v>
      </c>
    </row>
    <row r="190" spans="1:33">
      <c r="A190" s="3" t="s">
        <v>2069</v>
      </c>
      <c r="B190" s="3" t="str">
        <f t="shared" si="20"/>
        <v>14:05:52.156</v>
      </c>
      <c r="C190" s="3">
        <f t="shared" si="21"/>
        <v>50752.156000000003</v>
      </c>
      <c r="D190" s="3">
        <f t="shared" si="22"/>
        <v>17.368000000002212</v>
      </c>
      <c r="E190" s="3">
        <v>386.34500000000003</v>
      </c>
      <c r="F190" s="3">
        <v>25698.5</v>
      </c>
      <c r="G190" s="3">
        <v>14565.5</v>
      </c>
      <c r="H190" s="3">
        <v>743</v>
      </c>
      <c r="I190" s="3">
        <v>213</v>
      </c>
      <c r="J190">
        <f t="shared" si="23"/>
        <v>969.27599999999995</v>
      </c>
      <c r="K190">
        <f t="shared" si="24"/>
        <v>25683.119999999999</v>
      </c>
      <c r="L190">
        <f t="shared" si="25"/>
        <v>-297.07500000000016</v>
      </c>
      <c r="M190">
        <f t="shared" si="26"/>
        <v>24369.842000000001</v>
      </c>
      <c r="N190">
        <f t="shared" si="27"/>
        <v>-0.29707500000000014</v>
      </c>
      <c r="O190">
        <f t="shared" si="27"/>
        <v>24.369842000000002</v>
      </c>
      <c r="P190" s="3"/>
      <c r="AC190">
        <v>12.401999999999999</v>
      </c>
      <c r="AD190">
        <v>-2.6400001049041748</v>
      </c>
      <c r="AE190">
        <v>-23.280000686645508</v>
      </c>
      <c r="AF190">
        <f t="shared" si="28"/>
        <v>-2.6400001049041748</v>
      </c>
      <c r="AG190">
        <f t="shared" si="29"/>
        <v>-23.280000686645508</v>
      </c>
    </row>
    <row r="191" spans="1:33">
      <c r="A191" s="3" t="s">
        <v>2070</v>
      </c>
      <c r="B191" s="3" t="str">
        <f t="shared" si="20"/>
        <v>14:05:52.247</v>
      </c>
      <c r="C191" s="3">
        <f t="shared" si="21"/>
        <v>50752.247000000003</v>
      </c>
      <c r="D191" s="3">
        <f t="shared" si="22"/>
        <v>17.459000000002561</v>
      </c>
      <c r="E191" s="3">
        <v>424.96300000000002</v>
      </c>
      <c r="F191" s="3">
        <v>25852.1</v>
      </c>
      <c r="G191" s="3">
        <v>14659.5</v>
      </c>
      <c r="H191" s="3">
        <v>769.5</v>
      </c>
      <c r="I191" s="3">
        <v>211.75</v>
      </c>
      <c r="J191">
        <f t="shared" si="23"/>
        <v>1011.369</v>
      </c>
      <c r="K191">
        <f t="shared" si="24"/>
        <v>25835.805</v>
      </c>
      <c r="L191">
        <f t="shared" si="25"/>
        <v>-254.98200000000008</v>
      </c>
      <c r="M191">
        <f t="shared" si="26"/>
        <v>24522.527000000002</v>
      </c>
      <c r="N191">
        <f t="shared" si="27"/>
        <v>-0.2549820000000001</v>
      </c>
      <c r="O191">
        <f t="shared" si="27"/>
        <v>24.522527000000004</v>
      </c>
      <c r="P191" s="3"/>
      <c r="AC191">
        <v>12.472</v>
      </c>
      <c r="AD191">
        <v>-4</v>
      </c>
      <c r="AE191">
        <v>-25.790000915527344</v>
      </c>
      <c r="AF191">
        <f t="shared" si="28"/>
        <v>-4</v>
      </c>
      <c r="AG191">
        <f t="shared" si="29"/>
        <v>-25.790000915527344</v>
      </c>
    </row>
    <row r="192" spans="1:33">
      <c r="A192" s="3" t="s">
        <v>2071</v>
      </c>
      <c r="B192" s="3" t="str">
        <f t="shared" si="20"/>
        <v>14:05:52.341</v>
      </c>
      <c r="C192" s="3">
        <f t="shared" si="21"/>
        <v>50752.341</v>
      </c>
      <c r="D192" s="3">
        <f t="shared" si="22"/>
        <v>17.552999999999884</v>
      </c>
      <c r="E192" s="3">
        <v>449.43200000000002</v>
      </c>
      <c r="F192" s="3">
        <v>26129.599999999999</v>
      </c>
      <c r="G192" s="3">
        <v>14860</v>
      </c>
      <c r="H192" s="3">
        <v>813</v>
      </c>
      <c r="I192" s="3">
        <v>421.5</v>
      </c>
      <c r="J192">
        <f t="shared" si="23"/>
        <v>1042.127</v>
      </c>
      <c r="K192">
        <f t="shared" si="24"/>
        <v>26112.678</v>
      </c>
      <c r="L192">
        <f t="shared" si="25"/>
        <v>-224.22400000000016</v>
      </c>
      <c r="M192">
        <f t="shared" si="26"/>
        <v>24799.4</v>
      </c>
      <c r="N192">
        <f t="shared" si="27"/>
        <v>-0.22422400000000017</v>
      </c>
      <c r="O192">
        <f t="shared" si="27"/>
        <v>24.799400000000002</v>
      </c>
      <c r="P192" s="3"/>
      <c r="AC192">
        <v>12.538</v>
      </c>
      <c r="AD192">
        <v>-5.3499999046325684</v>
      </c>
      <c r="AE192">
        <v>-24.969999313354492</v>
      </c>
      <c r="AF192">
        <f t="shared" si="28"/>
        <v>-5.3499999046325684</v>
      </c>
      <c r="AG192">
        <f t="shared" si="29"/>
        <v>-24.969999313354492</v>
      </c>
    </row>
    <row r="193" spans="1:33">
      <c r="A193" s="3" t="s">
        <v>2072</v>
      </c>
      <c r="B193" s="3" t="str">
        <f t="shared" si="20"/>
        <v>14:05:52.435</v>
      </c>
      <c r="C193" s="3">
        <f t="shared" si="21"/>
        <v>50752.434999999998</v>
      </c>
      <c r="D193" s="3">
        <f t="shared" si="22"/>
        <v>17.646999999997206</v>
      </c>
      <c r="E193" s="3">
        <v>442.47899999999998</v>
      </c>
      <c r="F193" s="3">
        <v>26243.1</v>
      </c>
      <c r="G193" s="3">
        <v>14953.5</v>
      </c>
      <c r="H193" s="3">
        <v>748</v>
      </c>
      <c r="I193" s="3">
        <v>209.25</v>
      </c>
      <c r="J193">
        <f t="shared" si="23"/>
        <v>1037.751</v>
      </c>
      <c r="K193">
        <f t="shared" si="24"/>
        <v>26226.307000000001</v>
      </c>
      <c r="L193">
        <f t="shared" si="25"/>
        <v>-228.60000000000014</v>
      </c>
      <c r="M193">
        <f t="shared" si="26"/>
        <v>24913.029000000002</v>
      </c>
      <c r="N193">
        <f t="shared" si="27"/>
        <v>-0.22860000000000014</v>
      </c>
      <c r="O193">
        <f t="shared" si="27"/>
        <v>24.913029000000002</v>
      </c>
      <c r="P193" s="3"/>
      <c r="AC193">
        <v>12.603999999999999</v>
      </c>
      <c r="AD193">
        <v>-5.1599998474121094</v>
      </c>
      <c r="AE193">
        <v>-25.379999160766602</v>
      </c>
      <c r="AF193">
        <f t="shared" si="28"/>
        <v>-5.1599998474121094</v>
      </c>
      <c r="AG193">
        <f t="shared" si="29"/>
        <v>-25.379999160766602</v>
      </c>
    </row>
    <row r="194" spans="1:33">
      <c r="P194" s="3"/>
      <c r="AC194">
        <v>12.667</v>
      </c>
      <c r="AD194">
        <v>-7.6599998474121094</v>
      </c>
      <c r="AE194">
        <v>-23.020000457763672</v>
      </c>
      <c r="AF194">
        <f t="shared" si="28"/>
        <v>-7.6599998474121094</v>
      </c>
      <c r="AG194">
        <f t="shared" si="29"/>
        <v>-23.020000457763672</v>
      </c>
    </row>
    <row r="195" spans="1:33">
      <c r="P195" s="3"/>
      <c r="AC195">
        <v>12.738</v>
      </c>
      <c r="AD195">
        <v>-5.1100001335144043</v>
      </c>
      <c r="AE195">
        <v>-22.729999542236328</v>
      </c>
      <c r="AF195">
        <f t="shared" si="28"/>
        <v>-5.1100001335144043</v>
      </c>
      <c r="AG195">
        <f t="shared" si="29"/>
        <v>-22.729999542236328</v>
      </c>
    </row>
    <row r="196" spans="1:33">
      <c r="P196" s="3"/>
      <c r="AC196">
        <v>12.801</v>
      </c>
      <c r="AD196">
        <v>-3.4100000858306885</v>
      </c>
      <c r="AE196">
        <v>-19.809999465942383</v>
      </c>
      <c r="AF196">
        <f t="shared" si="28"/>
        <v>-3.4100000858306885</v>
      </c>
      <c r="AG196">
        <f t="shared" si="29"/>
        <v>-19.809999465942383</v>
      </c>
    </row>
    <row r="197" spans="1:33">
      <c r="P197" s="3"/>
      <c r="AC197">
        <v>12.864000000000001</v>
      </c>
      <c r="AD197">
        <v>-4.6500000953674316</v>
      </c>
      <c r="AE197">
        <v>-19.5</v>
      </c>
      <c r="AF197">
        <f t="shared" ref="AF197:AF260" si="30">AD197</f>
        <v>-4.6500000953674316</v>
      </c>
      <c r="AG197">
        <f t="shared" ref="AG197:AG260" si="31">AE197</f>
        <v>-19.5</v>
      </c>
    </row>
    <row r="198" spans="1:33">
      <c r="P198" s="3"/>
      <c r="AC198">
        <v>12.929</v>
      </c>
      <c r="AD198">
        <v>-1.5700000524520874</v>
      </c>
      <c r="AE198">
        <v>-17.450000762939453</v>
      </c>
      <c r="AF198">
        <f t="shared" si="30"/>
        <v>-1.5700000524520874</v>
      </c>
      <c r="AG198">
        <f t="shared" si="31"/>
        <v>-17.450000762939453</v>
      </c>
    </row>
    <row r="199" spans="1:33">
      <c r="P199" s="3"/>
      <c r="AC199">
        <v>13.002000000000001</v>
      </c>
      <c r="AD199">
        <v>-2.0099999904632568</v>
      </c>
      <c r="AE199">
        <v>-18</v>
      </c>
      <c r="AF199">
        <f t="shared" si="30"/>
        <v>-2.0099999904632568</v>
      </c>
      <c r="AG199">
        <f t="shared" si="31"/>
        <v>-18</v>
      </c>
    </row>
    <row r="200" spans="1:33">
      <c r="P200" s="3"/>
      <c r="AC200">
        <v>13.071999999999999</v>
      </c>
      <c r="AD200">
        <v>-1.1699999570846558</v>
      </c>
      <c r="AE200">
        <v>-18.479999542236328</v>
      </c>
      <c r="AF200">
        <f t="shared" si="30"/>
        <v>-1.1699999570846558</v>
      </c>
      <c r="AG200">
        <f t="shared" si="31"/>
        <v>-18.479999542236328</v>
      </c>
    </row>
    <row r="201" spans="1:33">
      <c r="P201" s="3"/>
      <c r="AC201">
        <v>13.14</v>
      </c>
      <c r="AD201">
        <v>-5.8299999237060547</v>
      </c>
      <c r="AE201">
        <v>-19.959999084472656</v>
      </c>
      <c r="AF201">
        <f t="shared" si="30"/>
        <v>-5.8299999237060547</v>
      </c>
      <c r="AG201">
        <f t="shared" si="31"/>
        <v>-19.959999084472656</v>
      </c>
    </row>
    <row r="202" spans="1:33">
      <c r="P202" s="3"/>
      <c r="AC202">
        <v>13.194000000000001</v>
      </c>
      <c r="AD202">
        <v>-5.320000171661377</v>
      </c>
      <c r="AE202">
        <v>-21.290000915527344</v>
      </c>
      <c r="AF202">
        <f t="shared" si="30"/>
        <v>-5.320000171661377</v>
      </c>
      <c r="AG202">
        <f t="shared" si="31"/>
        <v>-21.290000915527344</v>
      </c>
    </row>
    <row r="203" spans="1:33">
      <c r="P203" s="3"/>
      <c r="AC203">
        <v>13.273999999999999</v>
      </c>
      <c r="AD203">
        <v>-5.880000114440918</v>
      </c>
      <c r="AE203">
        <v>-20.479999542236328</v>
      </c>
      <c r="AF203">
        <f t="shared" si="30"/>
        <v>-5.880000114440918</v>
      </c>
      <c r="AG203">
        <f t="shared" si="31"/>
        <v>-20.479999542236328</v>
      </c>
    </row>
    <row r="204" spans="1:33">
      <c r="P204" s="3"/>
      <c r="AC204">
        <v>13.337</v>
      </c>
      <c r="AD204">
        <v>-3.9200000762939453</v>
      </c>
      <c r="AE204">
        <v>-19</v>
      </c>
      <c r="AF204">
        <f t="shared" si="30"/>
        <v>-3.9200000762939453</v>
      </c>
      <c r="AG204">
        <f t="shared" si="31"/>
        <v>-19</v>
      </c>
    </row>
    <row r="205" spans="1:33">
      <c r="P205" s="3"/>
      <c r="AC205">
        <v>13.396000000000001</v>
      </c>
      <c r="AD205">
        <v>-2.4600000381469727</v>
      </c>
      <c r="AE205">
        <v>-19.520000457763672</v>
      </c>
      <c r="AF205">
        <f t="shared" si="30"/>
        <v>-2.4600000381469727</v>
      </c>
      <c r="AG205">
        <f t="shared" si="31"/>
        <v>-19.520000457763672</v>
      </c>
    </row>
    <row r="206" spans="1:33">
      <c r="P206" s="3"/>
      <c r="AC206">
        <v>13.48</v>
      </c>
      <c r="AD206">
        <v>-6.0199999809265137</v>
      </c>
      <c r="AE206">
        <v>-20.25</v>
      </c>
      <c r="AF206">
        <f t="shared" si="30"/>
        <v>-6.0199999809265137</v>
      </c>
      <c r="AG206">
        <f t="shared" si="31"/>
        <v>-20.25</v>
      </c>
    </row>
    <row r="207" spans="1:33">
      <c r="J207" s="3"/>
      <c r="K207" s="3"/>
      <c r="L207" s="3"/>
      <c r="M207" s="3"/>
      <c r="N207" s="3"/>
      <c r="O207" s="3"/>
      <c r="P207" s="3"/>
      <c r="AC207">
        <v>13.536</v>
      </c>
      <c r="AD207">
        <v>-7.5900001525878906</v>
      </c>
      <c r="AE207">
        <v>-24.370000839233398</v>
      </c>
      <c r="AF207">
        <f t="shared" si="30"/>
        <v>-7.5900001525878906</v>
      </c>
      <c r="AG207">
        <f t="shared" si="31"/>
        <v>-24.370000839233398</v>
      </c>
    </row>
    <row r="208" spans="1:33">
      <c r="J208" s="3"/>
      <c r="K208" s="3"/>
      <c r="L208" s="3"/>
      <c r="M208" s="3"/>
      <c r="N208" s="3"/>
      <c r="O208" s="3"/>
      <c r="P208" s="3"/>
      <c r="AC208">
        <v>13.602</v>
      </c>
      <c r="AD208">
        <v>-6.2100000381469727</v>
      </c>
      <c r="AE208">
        <v>-22.799999237060547</v>
      </c>
      <c r="AF208">
        <f t="shared" si="30"/>
        <v>-6.2100000381469727</v>
      </c>
      <c r="AG208">
        <f t="shared" si="31"/>
        <v>-22.799999237060547</v>
      </c>
    </row>
    <row r="209" spans="10:33">
      <c r="J209" s="3"/>
      <c r="K209" s="3"/>
      <c r="L209" s="3"/>
      <c r="M209" s="3"/>
      <c r="N209" s="3"/>
      <c r="O209" s="3"/>
      <c r="P209" s="3"/>
      <c r="AC209">
        <v>13.67</v>
      </c>
      <c r="AD209">
        <v>-3.3599998950958252</v>
      </c>
      <c r="AE209">
        <v>-17.840000152587891</v>
      </c>
      <c r="AF209">
        <f t="shared" si="30"/>
        <v>-3.3599998950958252</v>
      </c>
      <c r="AG209">
        <f t="shared" si="31"/>
        <v>-17.840000152587891</v>
      </c>
    </row>
    <row r="210" spans="10:33">
      <c r="J210" s="3"/>
      <c r="K210" s="3"/>
      <c r="L210" s="3"/>
      <c r="M210" s="3"/>
      <c r="N210" s="3"/>
      <c r="O210" s="3"/>
      <c r="P210" s="3"/>
      <c r="AC210">
        <v>13.738</v>
      </c>
      <c r="AD210">
        <v>0.15999999642372131</v>
      </c>
      <c r="AE210">
        <v>-15.979999542236328</v>
      </c>
      <c r="AF210">
        <f t="shared" si="30"/>
        <v>0.15999999642372131</v>
      </c>
      <c r="AG210">
        <f t="shared" si="31"/>
        <v>-15.979999542236328</v>
      </c>
    </row>
    <row r="211" spans="10:33">
      <c r="J211" s="3"/>
      <c r="K211" s="3"/>
      <c r="L211" s="3"/>
      <c r="M211" s="3"/>
      <c r="N211" s="3"/>
      <c r="O211" s="3"/>
      <c r="P211" s="3"/>
      <c r="AC211">
        <v>13.795999999999999</v>
      </c>
      <c r="AD211">
        <v>2.8299999237060547</v>
      </c>
      <c r="AE211">
        <v>-17</v>
      </c>
      <c r="AF211">
        <f t="shared" si="30"/>
        <v>2.8299999237060547</v>
      </c>
      <c r="AG211">
        <f t="shared" si="31"/>
        <v>-17</v>
      </c>
    </row>
    <row r="212" spans="10:33">
      <c r="J212" s="3"/>
      <c r="K212" s="3"/>
      <c r="L212" s="3"/>
      <c r="M212" s="3"/>
      <c r="N212" s="3"/>
      <c r="O212" s="3"/>
      <c r="P212" s="3"/>
      <c r="AC212">
        <v>13.872999999999999</v>
      </c>
      <c r="AD212">
        <v>2.4300000667572021</v>
      </c>
      <c r="AE212">
        <v>-15.409999847412109</v>
      </c>
      <c r="AF212">
        <f t="shared" si="30"/>
        <v>2.4300000667572021</v>
      </c>
      <c r="AG212">
        <f t="shared" si="31"/>
        <v>-15.409999847412109</v>
      </c>
    </row>
    <row r="213" spans="10:33">
      <c r="J213" s="3"/>
      <c r="K213" s="3"/>
      <c r="L213" s="3"/>
      <c r="M213" s="3"/>
      <c r="N213" s="3"/>
      <c r="O213" s="3"/>
      <c r="P213" s="3"/>
      <c r="AC213">
        <v>13.930999999999999</v>
      </c>
      <c r="AD213">
        <v>4.190000057220459</v>
      </c>
      <c r="AE213">
        <v>-16.840000152587891</v>
      </c>
      <c r="AF213">
        <f t="shared" si="30"/>
        <v>4.190000057220459</v>
      </c>
      <c r="AG213">
        <f t="shared" si="31"/>
        <v>-16.840000152587891</v>
      </c>
    </row>
    <row r="214" spans="10:33">
      <c r="J214" s="3"/>
      <c r="K214" s="3"/>
      <c r="L214" s="3"/>
      <c r="M214" s="3"/>
      <c r="N214" s="3"/>
      <c r="O214" s="3"/>
      <c r="P214" s="3"/>
      <c r="AC214">
        <v>13.993</v>
      </c>
      <c r="AD214">
        <v>2.9900000095367432</v>
      </c>
      <c r="AE214">
        <v>-18.319999694824219</v>
      </c>
      <c r="AF214">
        <f t="shared" si="30"/>
        <v>2.9900000095367432</v>
      </c>
      <c r="AG214">
        <f t="shared" si="31"/>
        <v>-18.319999694824219</v>
      </c>
    </row>
    <row r="215" spans="10:33">
      <c r="J215" s="3"/>
      <c r="K215" s="3"/>
      <c r="L215" s="3"/>
      <c r="M215" s="3"/>
      <c r="N215" s="3"/>
      <c r="O215" s="3"/>
      <c r="P215" s="3"/>
      <c r="AC215">
        <v>14.06</v>
      </c>
      <c r="AD215">
        <v>-2.619999885559082</v>
      </c>
      <c r="AE215">
        <v>-22.040000915527344</v>
      </c>
      <c r="AF215">
        <f t="shared" si="30"/>
        <v>-2.619999885559082</v>
      </c>
      <c r="AG215">
        <f t="shared" si="31"/>
        <v>-22.040000915527344</v>
      </c>
    </row>
    <row r="216" spans="10:33">
      <c r="J216" s="3"/>
      <c r="K216" s="3"/>
      <c r="L216" s="3"/>
      <c r="M216" s="3"/>
      <c r="N216" s="3"/>
      <c r="O216" s="3"/>
      <c r="P216" s="3"/>
      <c r="AC216">
        <v>14.138</v>
      </c>
      <c r="AD216">
        <v>0.95999997854232788</v>
      </c>
      <c r="AE216">
        <v>-18.25</v>
      </c>
      <c r="AF216">
        <f t="shared" si="30"/>
        <v>0.95999997854232788</v>
      </c>
      <c r="AG216">
        <f t="shared" si="31"/>
        <v>-18.25</v>
      </c>
    </row>
    <row r="217" spans="10:33">
      <c r="J217" s="3"/>
      <c r="K217" s="3"/>
      <c r="L217" s="3"/>
      <c r="M217" s="3"/>
      <c r="N217" s="3"/>
      <c r="O217" s="3"/>
      <c r="P217" s="3"/>
      <c r="AC217">
        <v>14.199</v>
      </c>
      <c r="AD217">
        <v>1.0399999618530273</v>
      </c>
      <c r="AE217">
        <v>-20.370000839233398</v>
      </c>
      <c r="AF217">
        <f t="shared" si="30"/>
        <v>1.0399999618530273</v>
      </c>
      <c r="AG217">
        <f t="shared" si="31"/>
        <v>-20.370000839233398</v>
      </c>
    </row>
    <row r="218" spans="10:33">
      <c r="J218" s="3"/>
      <c r="K218" s="3"/>
      <c r="L218" s="3"/>
      <c r="M218" s="3"/>
      <c r="N218" s="3"/>
      <c r="O218" s="3"/>
      <c r="P218" s="3"/>
      <c r="AC218">
        <v>14.262</v>
      </c>
      <c r="AD218">
        <v>2.1700000762939453</v>
      </c>
      <c r="AE218">
        <v>-20.879999160766602</v>
      </c>
      <c r="AF218">
        <f t="shared" si="30"/>
        <v>2.1700000762939453</v>
      </c>
      <c r="AG218">
        <f t="shared" si="31"/>
        <v>-20.879999160766602</v>
      </c>
    </row>
    <row r="219" spans="10:33">
      <c r="J219" s="3"/>
      <c r="K219" s="3"/>
      <c r="L219" s="3"/>
      <c r="M219" s="3"/>
      <c r="N219" s="3"/>
      <c r="O219" s="3"/>
      <c r="P219" s="3"/>
      <c r="AC219">
        <v>14.326000000000001</v>
      </c>
      <c r="AD219">
        <v>4.9200000762939453</v>
      </c>
      <c r="AE219">
        <v>-22.760000228881836</v>
      </c>
      <c r="AF219">
        <f t="shared" si="30"/>
        <v>4.9200000762939453</v>
      </c>
      <c r="AG219">
        <f t="shared" si="31"/>
        <v>-22.760000228881836</v>
      </c>
    </row>
    <row r="220" spans="10:33">
      <c r="J220" s="3"/>
      <c r="K220" s="3"/>
      <c r="L220" s="3"/>
      <c r="M220" s="3"/>
      <c r="N220" s="3"/>
      <c r="O220" s="3"/>
      <c r="P220" s="3"/>
      <c r="AC220">
        <v>14.397</v>
      </c>
      <c r="AD220">
        <v>5.0799999237060547</v>
      </c>
      <c r="AE220">
        <v>-20.940000534057617</v>
      </c>
      <c r="AF220">
        <f t="shared" si="30"/>
        <v>5.0799999237060547</v>
      </c>
      <c r="AG220">
        <f t="shared" si="31"/>
        <v>-20.940000534057617</v>
      </c>
    </row>
    <row r="221" spans="10:33">
      <c r="J221" s="3"/>
      <c r="K221" s="3"/>
      <c r="L221" s="3"/>
      <c r="M221" s="3"/>
      <c r="N221" s="3"/>
      <c r="O221" s="3"/>
      <c r="P221" s="3"/>
      <c r="AC221">
        <v>14.47</v>
      </c>
      <c r="AD221">
        <v>2.1800000667572021</v>
      </c>
      <c r="AE221">
        <v>-19.639999389648438</v>
      </c>
      <c r="AF221">
        <f t="shared" si="30"/>
        <v>2.1800000667572021</v>
      </c>
      <c r="AG221">
        <f t="shared" si="31"/>
        <v>-19.639999389648438</v>
      </c>
    </row>
    <row r="222" spans="10:33">
      <c r="J222" s="3"/>
      <c r="K222" s="3"/>
      <c r="L222" s="3"/>
      <c r="M222" s="3"/>
      <c r="N222" s="3"/>
      <c r="O222" s="3"/>
      <c r="P222" s="3"/>
      <c r="AC222">
        <v>14.528</v>
      </c>
      <c r="AD222">
        <v>5.3499999046325684</v>
      </c>
      <c r="AE222">
        <v>-22.239999771118164</v>
      </c>
      <c r="AF222">
        <f t="shared" si="30"/>
        <v>5.3499999046325684</v>
      </c>
      <c r="AG222">
        <f t="shared" si="31"/>
        <v>-22.239999771118164</v>
      </c>
    </row>
    <row r="223" spans="10:33">
      <c r="J223" s="3"/>
      <c r="K223" s="3"/>
      <c r="L223" s="3"/>
      <c r="M223" s="3"/>
      <c r="N223" s="3"/>
      <c r="O223" s="3"/>
      <c r="P223" s="3"/>
      <c r="AC223">
        <v>14.592000000000001</v>
      </c>
      <c r="AD223">
        <v>5.8899998664855957</v>
      </c>
      <c r="AE223">
        <v>-22.979999542236328</v>
      </c>
      <c r="AF223">
        <f t="shared" si="30"/>
        <v>5.8899998664855957</v>
      </c>
      <c r="AG223">
        <f t="shared" si="31"/>
        <v>-22.979999542236328</v>
      </c>
    </row>
    <row r="224" spans="10:33">
      <c r="J224" s="3"/>
      <c r="K224" s="3"/>
      <c r="L224" s="3"/>
      <c r="M224" s="3"/>
      <c r="N224" s="3"/>
      <c r="O224" s="3"/>
      <c r="P224" s="3"/>
      <c r="AC224">
        <v>14.656000000000001</v>
      </c>
      <c r="AD224">
        <v>6.6500000953674316</v>
      </c>
      <c r="AE224">
        <v>-22.270000457763672</v>
      </c>
      <c r="AF224">
        <f t="shared" si="30"/>
        <v>6.6500000953674316</v>
      </c>
      <c r="AG224">
        <f t="shared" si="31"/>
        <v>-22.270000457763672</v>
      </c>
    </row>
    <row r="225" spans="10:33">
      <c r="J225" s="3"/>
      <c r="K225" s="3"/>
      <c r="L225" s="3"/>
      <c r="M225" s="3"/>
      <c r="N225" s="3"/>
      <c r="O225" s="3"/>
      <c r="P225" s="3"/>
      <c r="AC225">
        <v>14.722</v>
      </c>
      <c r="AD225">
        <v>8.4700002670288086</v>
      </c>
      <c r="AE225">
        <v>-21.969999313354492</v>
      </c>
      <c r="AF225">
        <f t="shared" si="30"/>
        <v>8.4700002670288086</v>
      </c>
      <c r="AG225">
        <f t="shared" si="31"/>
        <v>-21.969999313354492</v>
      </c>
    </row>
    <row r="226" spans="10:33">
      <c r="J226" s="3"/>
      <c r="K226" s="3"/>
      <c r="L226" s="3"/>
      <c r="M226" s="3"/>
      <c r="N226" s="3"/>
      <c r="O226" s="3"/>
      <c r="P226" s="3"/>
      <c r="AC226">
        <v>14.791</v>
      </c>
      <c r="AD226">
        <v>7.0399999618530273</v>
      </c>
      <c r="AE226">
        <v>-20.520000457763672</v>
      </c>
      <c r="AF226">
        <f t="shared" si="30"/>
        <v>7.0399999618530273</v>
      </c>
      <c r="AG226">
        <f t="shared" si="31"/>
        <v>-20.520000457763672</v>
      </c>
    </row>
    <row r="227" spans="10:33">
      <c r="J227" s="3"/>
      <c r="K227" s="3"/>
      <c r="L227" s="3"/>
      <c r="M227" s="3"/>
      <c r="N227" s="3"/>
      <c r="O227" s="3"/>
      <c r="P227" s="3"/>
      <c r="AC227">
        <v>14.858000000000001</v>
      </c>
      <c r="AD227">
        <v>8.2100000381469727</v>
      </c>
      <c r="AE227">
        <v>-21.510000228881836</v>
      </c>
      <c r="AF227">
        <f t="shared" si="30"/>
        <v>8.2100000381469727</v>
      </c>
      <c r="AG227">
        <f t="shared" si="31"/>
        <v>-21.510000228881836</v>
      </c>
    </row>
    <row r="228" spans="10:33">
      <c r="J228" s="3"/>
      <c r="K228" s="3"/>
      <c r="L228" s="3"/>
      <c r="M228" s="3"/>
      <c r="N228" s="3"/>
      <c r="O228" s="3"/>
      <c r="P228" s="3"/>
      <c r="AC228">
        <v>14.930999999999999</v>
      </c>
      <c r="AD228">
        <v>7.630000114440918</v>
      </c>
      <c r="AE228">
        <v>-21.649999618530273</v>
      </c>
      <c r="AF228">
        <f t="shared" si="30"/>
        <v>7.630000114440918</v>
      </c>
      <c r="AG228">
        <f t="shared" si="31"/>
        <v>-21.649999618530273</v>
      </c>
    </row>
    <row r="229" spans="10:33">
      <c r="J229" s="3"/>
      <c r="K229" s="3"/>
      <c r="L229" s="3"/>
      <c r="M229" s="3"/>
      <c r="N229" s="3"/>
      <c r="O229" s="3"/>
      <c r="P229" s="3"/>
      <c r="AC229">
        <v>14.996</v>
      </c>
      <c r="AD229">
        <v>10.039999961853027</v>
      </c>
      <c r="AE229">
        <v>-20.479999542236328</v>
      </c>
      <c r="AF229">
        <f t="shared" si="30"/>
        <v>10.039999961853027</v>
      </c>
      <c r="AG229">
        <f t="shared" si="31"/>
        <v>-20.479999542236328</v>
      </c>
    </row>
    <row r="230" spans="10:33">
      <c r="J230" s="3"/>
      <c r="K230" s="3"/>
      <c r="L230" s="3"/>
      <c r="M230" s="3"/>
      <c r="N230" s="3"/>
      <c r="O230" s="3"/>
      <c r="P230" s="3"/>
      <c r="AC230">
        <v>15.057</v>
      </c>
      <c r="AD230">
        <v>9.0200004577636719</v>
      </c>
      <c r="AE230">
        <v>-21.010000228881836</v>
      </c>
      <c r="AF230">
        <f t="shared" si="30"/>
        <v>9.0200004577636719</v>
      </c>
      <c r="AG230">
        <f t="shared" si="31"/>
        <v>-21.010000228881836</v>
      </c>
    </row>
    <row r="231" spans="10:33">
      <c r="J231" s="3"/>
      <c r="K231" s="3"/>
      <c r="L231" s="3"/>
      <c r="M231" s="3"/>
      <c r="N231" s="3"/>
      <c r="O231" s="3"/>
      <c r="P231" s="3"/>
      <c r="AC231">
        <v>15.124000000000001</v>
      </c>
      <c r="AD231">
        <v>9.6599998474121094</v>
      </c>
      <c r="AE231">
        <v>-19.600000381469727</v>
      </c>
      <c r="AF231">
        <f t="shared" si="30"/>
        <v>9.6599998474121094</v>
      </c>
      <c r="AG231">
        <f t="shared" si="31"/>
        <v>-19.600000381469727</v>
      </c>
    </row>
    <row r="232" spans="10:33">
      <c r="J232" s="3"/>
      <c r="K232" s="3"/>
      <c r="L232" s="3"/>
      <c r="M232" s="3"/>
      <c r="N232" s="3"/>
      <c r="O232" s="3"/>
      <c r="P232" s="3"/>
      <c r="AC232">
        <v>15.192</v>
      </c>
      <c r="AD232">
        <v>11.829999923706055</v>
      </c>
      <c r="AE232">
        <v>-18.639999389648438</v>
      </c>
      <c r="AF232">
        <f t="shared" si="30"/>
        <v>11.829999923706055</v>
      </c>
      <c r="AG232">
        <f t="shared" si="31"/>
        <v>-18.639999389648438</v>
      </c>
    </row>
    <row r="233" spans="10:33">
      <c r="J233" s="3"/>
      <c r="K233" s="3"/>
      <c r="L233" s="3"/>
      <c r="M233" s="3"/>
      <c r="N233" s="3"/>
      <c r="O233" s="3"/>
      <c r="P233" s="3"/>
      <c r="AC233">
        <v>15.26</v>
      </c>
      <c r="AD233">
        <v>10.369999885559082</v>
      </c>
      <c r="AE233">
        <v>-20.299999237060547</v>
      </c>
      <c r="AF233">
        <f t="shared" si="30"/>
        <v>10.369999885559082</v>
      </c>
      <c r="AG233">
        <f t="shared" si="31"/>
        <v>-20.299999237060547</v>
      </c>
    </row>
    <row r="234" spans="10:33">
      <c r="J234" s="3"/>
      <c r="K234" s="3"/>
      <c r="L234" s="3"/>
      <c r="M234" s="3"/>
      <c r="N234" s="3"/>
      <c r="O234" s="3"/>
      <c r="P234" s="3"/>
      <c r="AC234">
        <v>15.326000000000001</v>
      </c>
      <c r="AD234">
        <v>7.1999998092651367</v>
      </c>
      <c r="AE234">
        <v>-20.370000839233398</v>
      </c>
      <c r="AF234">
        <f t="shared" si="30"/>
        <v>7.1999998092651367</v>
      </c>
      <c r="AG234">
        <f t="shared" si="31"/>
        <v>-20.370000839233398</v>
      </c>
    </row>
    <row r="235" spans="10:33">
      <c r="J235" s="3"/>
      <c r="K235" s="3"/>
      <c r="L235" s="3"/>
      <c r="M235" s="3"/>
      <c r="N235" s="3"/>
      <c r="O235" s="3"/>
      <c r="P235" s="3"/>
      <c r="AC235">
        <v>15.391</v>
      </c>
      <c r="AD235">
        <v>8.7399997711181641</v>
      </c>
      <c r="AE235">
        <v>-19.680000305175781</v>
      </c>
      <c r="AF235">
        <f t="shared" si="30"/>
        <v>8.7399997711181641</v>
      </c>
      <c r="AG235">
        <f t="shared" si="31"/>
        <v>-19.680000305175781</v>
      </c>
    </row>
    <row r="236" spans="10:33">
      <c r="J236" s="3"/>
      <c r="K236" s="3"/>
      <c r="L236" s="3"/>
      <c r="M236" s="3"/>
      <c r="N236" s="3"/>
      <c r="O236" s="3"/>
      <c r="P236" s="3"/>
      <c r="AC236">
        <v>15.457000000000001</v>
      </c>
      <c r="AD236">
        <v>9.7700004577636719</v>
      </c>
      <c r="AE236">
        <v>-18.459999084472656</v>
      </c>
      <c r="AF236">
        <f t="shared" si="30"/>
        <v>9.7700004577636719</v>
      </c>
      <c r="AG236">
        <f t="shared" si="31"/>
        <v>-18.459999084472656</v>
      </c>
    </row>
    <row r="237" spans="10:33">
      <c r="J237" s="3"/>
      <c r="K237" s="3"/>
      <c r="L237" s="3"/>
      <c r="M237" s="3"/>
      <c r="N237" s="3"/>
      <c r="O237" s="3"/>
      <c r="P237" s="3"/>
      <c r="AC237">
        <v>15.523999999999999</v>
      </c>
      <c r="AD237">
        <v>7.559999942779541</v>
      </c>
      <c r="AE237">
        <v>-18.790000915527344</v>
      </c>
      <c r="AF237">
        <f t="shared" si="30"/>
        <v>7.559999942779541</v>
      </c>
      <c r="AG237">
        <f t="shared" si="31"/>
        <v>-18.790000915527344</v>
      </c>
    </row>
    <row r="238" spans="10:33">
      <c r="J238" s="3"/>
      <c r="K238" s="3"/>
      <c r="L238" s="3"/>
      <c r="M238" s="3"/>
      <c r="N238" s="3"/>
      <c r="O238" s="3"/>
      <c r="P238" s="3"/>
      <c r="AC238">
        <v>15.590999999999999</v>
      </c>
      <c r="AD238">
        <v>6.4699997901916504</v>
      </c>
      <c r="AE238">
        <v>-19.399999618530273</v>
      </c>
      <c r="AF238">
        <f t="shared" si="30"/>
        <v>6.4699997901916504</v>
      </c>
      <c r="AG238">
        <f t="shared" si="31"/>
        <v>-19.399999618530273</v>
      </c>
    </row>
    <row r="239" spans="10:33">
      <c r="J239" s="3"/>
      <c r="K239" s="3"/>
      <c r="L239" s="3"/>
      <c r="M239" s="3"/>
      <c r="N239" s="3"/>
      <c r="O239" s="3"/>
      <c r="P239" s="3"/>
      <c r="AC239">
        <v>15.657999999999999</v>
      </c>
      <c r="AD239">
        <v>0.40999999642372131</v>
      </c>
      <c r="AE239">
        <v>-21.239999771118164</v>
      </c>
      <c r="AF239">
        <f t="shared" si="30"/>
        <v>0.40999999642372131</v>
      </c>
      <c r="AG239">
        <f t="shared" si="31"/>
        <v>-21.239999771118164</v>
      </c>
    </row>
    <row r="240" spans="10:33">
      <c r="J240" s="3"/>
      <c r="K240" s="3"/>
      <c r="L240" s="3"/>
      <c r="M240" s="3"/>
      <c r="N240" s="3"/>
      <c r="O240" s="3"/>
      <c r="P240" s="3"/>
      <c r="AC240">
        <v>15.721</v>
      </c>
      <c r="AD240">
        <v>3.8900001049041748</v>
      </c>
      <c r="AE240">
        <v>-21.260000228881836</v>
      </c>
      <c r="AF240">
        <f t="shared" si="30"/>
        <v>3.8900001049041748</v>
      </c>
      <c r="AG240">
        <f t="shared" si="31"/>
        <v>-21.260000228881836</v>
      </c>
    </row>
    <row r="241" spans="10:33">
      <c r="J241" s="3"/>
      <c r="K241" s="3"/>
      <c r="L241" s="3"/>
      <c r="M241" s="3"/>
      <c r="N241" s="3"/>
      <c r="O241" s="3"/>
      <c r="P241" s="3"/>
      <c r="AC241">
        <v>15.791</v>
      </c>
      <c r="AD241">
        <v>1.7799999713897705</v>
      </c>
      <c r="AE241">
        <v>-21.149999618530273</v>
      </c>
      <c r="AF241">
        <f t="shared" si="30"/>
        <v>1.7799999713897705</v>
      </c>
      <c r="AG241">
        <f t="shared" si="31"/>
        <v>-21.149999618530273</v>
      </c>
    </row>
    <row r="242" spans="10:33">
      <c r="J242" s="3"/>
      <c r="K242" s="3"/>
      <c r="L242" s="3"/>
      <c r="M242" s="3"/>
      <c r="N242" s="3"/>
      <c r="O242" s="3"/>
      <c r="P242" s="3"/>
      <c r="AC242">
        <v>15.856999999999999</v>
      </c>
      <c r="AD242">
        <v>3.369999885559082</v>
      </c>
      <c r="AE242">
        <v>-22.889999389648438</v>
      </c>
      <c r="AF242">
        <f t="shared" si="30"/>
        <v>3.369999885559082</v>
      </c>
      <c r="AG242">
        <f t="shared" si="31"/>
        <v>-22.889999389648438</v>
      </c>
    </row>
    <row r="243" spans="10:33">
      <c r="J243" s="3"/>
      <c r="K243" s="3"/>
      <c r="L243" s="3"/>
      <c r="M243" s="3"/>
      <c r="N243" s="3"/>
      <c r="O243" s="3"/>
      <c r="P243" s="3"/>
      <c r="AC243">
        <v>15.92</v>
      </c>
      <c r="AD243">
        <v>3.0199999809265137</v>
      </c>
      <c r="AE243">
        <v>-21.159999847412109</v>
      </c>
      <c r="AF243">
        <f t="shared" si="30"/>
        <v>3.0199999809265137</v>
      </c>
      <c r="AG243">
        <f t="shared" si="31"/>
        <v>-21.159999847412109</v>
      </c>
    </row>
    <row r="244" spans="10:33">
      <c r="J244" s="3"/>
      <c r="K244" s="3"/>
      <c r="L244" s="3"/>
      <c r="M244" s="3"/>
      <c r="N244" s="3"/>
      <c r="O244" s="3"/>
      <c r="P244" s="3"/>
      <c r="AC244">
        <v>15.983000000000001</v>
      </c>
      <c r="AD244">
        <v>0.31000000238418579</v>
      </c>
      <c r="AE244">
        <v>-23.030000686645508</v>
      </c>
      <c r="AF244">
        <f t="shared" si="30"/>
        <v>0.31000000238418579</v>
      </c>
      <c r="AG244">
        <f t="shared" si="31"/>
        <v>-23.030000686645508</v>
      </c>
    </row>
    <row r="245" spans="10:33">
      <c r="J245" s="3"/>
      <c r="K245" s="3"/>
      <c r="L245" s="3"/>
      <c r="M245" s="3"/>
      <c r="N245" s="3"/>
      <c r="O245" s="3"/>
      <c r="P245" s="3"/>
      <c r="AC245">
        <v>16.053999999999998</v>
      </c>
      <c r="AD245">
        <v>-0.49000000953674316</v>
      </c>
      <c r="AE245">
        <v>-21.850000381469727</v>
      </c>
      <c r="AF245">
        <f t="shared" si="30"/>
        <v>-0.49000000953674316</v>
      </c>
      <c r="AG245">
        <f t="shared" si="31"/>
        <v>-21.850000381469727</v>
      </c>
    </row>
    <row r="246" spans="10:33">
      <c r="J246" s="3"/>
      <c r="K246" s="3"/>
      <c r="L246" s="3"/>
      <c r="M246" s="3"/>
      <c r="N246" s="3"/>
      <c r="O246" s="3"/>
      <c r="P246" s="3"/>
      <c r="AC246">
        <v>16.120999999999999</v>
      </c>
      <c r="AD246">
        <v>-6.940000057220459</v>
      </c>
      <c r="AE246">
        <v>-23.790000915527344</v>
      </c>
      <c r="AF246">
        <f t="shared" si="30"/>
        <v>-6.940000057220459</v>
      </c>
      <c r="AG246">
        <f t="shared" si="31"/>
        <v>-23.790000915527344</v>
      </c>
    </row>
    <row r="247" spans="10:33">
      <c r="J247" s="3"/>
      <c r="K247" s="3"/>
      <c r="L247" s="3"/>
      <c r="M247" s="3"/>
      <c r="N247" s="3"/>
      <c r="O247" s="3"/>
      <c r="P247" s="3"/>
      <c r="AC247">
        <v>16.181999999999999</v>
      </c>
      <c r="AD247">
        <v>-1.9099999666213989</v>
      </c>
      <c r="AE247">
        <v>-17.809999465942383</v>
      </c>
      <c r="AF247">
        <f t="shared" si="30"/>
        <v>-1.9099999666213989</v>
      </c>
      <c r="AG247">
        <f t="shared" si="31"/>
        <v>-17.809999465942383</v>
      </c>
    </row>
    <row r="248" spans="10:33">
      <c r="J248" s="3"/>
      <c r="K248" s="3"/>
      <c r="L248" s="3"/>
      <c r="M248" s="3"/>
      <c r="N248" s="3"/>
      <c r="O248" s="3"/>
      <c r="P248" s="3"/>
      <c r="AC248">
        <v>16.248999999999999</v>
      </c>
      <c r="AD248">
        <v>-4.5300002098083496</v>
      </c>
      <c r="AE248">
        <v>-14.430000305175781</v>
      </c>
      <c r="AF248">
        <f t="shared" si="30"/>
        <v>-4.5300002098083496</v>
      </c>
      <c r="AG248">
        <f t="shared" si="31"/>
        <v>-14.430000305175781</v>
      </c>
    </row>
    <row r="249" spans="10:33">
      <c r="J249" s="3"/>
      <c r="K249" s="3"/>
      <c r="L249" s="3"/>
      <c r="M249" s="3"/>
      <c r="N249" s="3"/>
      <c r="O249" s="3"/>
      <c r="P249" s="3"/>
      <c r="AC249">
        <v>16.324999999999999</v>
      </c>
      <c r="AD249">
        <v>-2.2200000286102295</v>
      </c>
      <c r="AE249">
        <v>-17.020000457763672</v>
      </c>
      <c r="AF249">
        <f t="shared" si="30"/>
        <v>-2.2200000286102295</v>
      </c>
      <c r="AG249">
        <f t="shared" si="31"/>
        <v>-17.020000457763672</v>
      </c>
    </row>
    <row r="250" spans="10:33">
      <c r="J250" s="3"/>
      <c r="K250" s="3"/>
      <c r="L250" s="3"/>
      <c r="M250" s="3"/>
      <c r="N250" s="3"/>
      <c r="O250" s="3"/>
      <c r="P250" s="3"/>
      <c r="AC250">
        <v>16.388000000000002</v>
      </c>
      <c r="AD250">
        <v>-2.5799999237060547</v>
      </c>
      <c r="AE250">
        <v>-17.049999237060547</v>
      </c>
      <c r="AF250">
        <f t="shared" si="30"/>
        <v>-2.5799999237060547</v>
      </c>
      <c r="AG250">
        <f t="shared" si="31"/>
        <v>-17.049999237060547</v>
      </c>
    </row>
    <row r="251" spans="10:33">
      <c r="J251" s="3"/>
      <c r="K251" s="3"/>
      <c r="L251" s="3"/>
      <c r="M251" s="3"/>
      <c r="N251" s="3"/>
      <c r="O251" s="3"/>
      <c r="P251" s="3"/>
      <c r="AC251">
        <v>16.463999999999999</v>
      </c>
      <c r="AD251">
        <v>-1.7000000476837158</v>
      </c>
      <c r="AE251">
        <v>-23.809999465942383</v>
      </c>
      <c r="AF251">
        <f t="shared" si="30"/>
        <v>-1.7000000476837158</v>
      </c>
      <c r="AG251">
        <f t="shared" si="31"/>
        <v>-23.809999465942383</v>
      </c>
    </row>
    <row r="252" spans="10:33">
      <c r="J252" s="3"/>
      <c r="K252" s="3"/>
      <c r="L252" s="3"/>
      <c r="M252" s="3"/>
      <c r="N252" s="3"/>
      <c r="O252" s="3"/>
      <c r="P252" s="3"/>
      <c r="AC252">
        <v>16.529</v>
      </c>
      <c r="AD252">
        <v>-0.62000000476837158</v>
      </c>
      <c r="AE252">
        <v>-21.969999313354492</v>
      </c>
      <c r="AF252">
        <f t="shared" si="30"/>
        <v>-0.62000000476837158</v>
      </c>
      <c r="AG252">
        <f t="shared" si="31"/>
        <v>-21.969999313354492</v>
      </c>
    </row>
    <row r="253" spans="10:33">
      <c r="J253" s="3"/>
      <c r="K253" s="3"/>
      <c r="L253" s="3"/>
      <c r="M253" s="3"/>
      <c r="N253" s="3"/>
      <c r="O253" s="3"/>
      <c r="P253" s="3"/>
      <c r="AC253">
        <v>16.594000000000001</v>
      </c>
      <c r="AD253">
        <v>1.3600000143051147</v>
      </c>
      <c r="AE253">
        <v>-19.530000686645508</v>
      </c>
      <c r="AF253">
        <f t="shared" si="30"/>
        <v>1.3600000143051147</v>
      </c>
      <c r="AG253">
        <f t="shared" si="31"/>
        <v>-19.530000686645508</v>
      </c>
    </row>
    <row r="254" spans="10:33">
      <c r="J254" s="3"/>
      <c r="K254" s="3"/>
      <c r="L254" s="3"/>
      <c r="M254" s="3"/>
      <c r="N254" s="3"/>
      <c r="O254" s="3"/>
      <c r="P254" s="3"/>
      <c r="AC254">
        <v>16.658999999999999</v>
      </c>
      <c r="AD254">
        <v>-3.25</v>
      </c>
      <c r="AE254">
        <v>-21.770000457763672</v>
      </c>
      <c r="AF254">
        <f t="shared" si="30"/>
        <v>-3.25</v>
      </c>
      <c r="AG254">
        <f t="shared" si="31"/>
        <v>-21.770000457763672</v>
      </c>
    </row>
    <row r="255" spans="10:33">
      <c r="J255" s="3"/>
      <c r="K255" s="3"/>
      <c r="L255" s="3"/>
      <c r="M255" s="3"/>
      <c r="N255" s="3"/>
      <c r="O255" s="3"/>
      <c r="P255" s="3"/>
      <c r="AC255">
        <v>16.727</v>
      </c>
      <c r="AD255">
        <v>-1.1000000238418579</v>
      </c>
      <c r="AE255">
        <v>-23.620000839233398</v>
      </c>
      <c r="AF255">
        <f t="shared" si="30"/>
        <v>-1.1000000238418579</v>
      </c>
      <c r="AG255">
        <f t="shared" si="31"/>
        <v>-23.620000839233398</v>
      </c>
    </row>
    <row r="256" spans="10:33">
      <c r="J256" s="3"/>
      <c r="K256" s="3"/>
      <c r="L256" s="3"/>
      <c r="M256" s="3"/>
      <c r="N256" s="3"/>
      <c r="O256" s="3"/>
      <c r="P256" s="3"/>
      <c r="AC256">
        <v>16.789000000000001</v>
      </c>
      <c r="AD256">
        <v>0.80000001192092896</v>
      </c>
      <c r="AE256">
        <v>-22.610000610351563</v>
      </c>
      <c r="AF256">
        <f t="shared" si="30"/>
        <v>0.80000001192092896</v>
      </c>
      <c r="AG256">
        <f t="shared" si="31"/>
        <v>-22.610000610351563</v>
      </c>
    </row>
    <row r="257" spans="10:33">
      <c r="J257" s="3"/>
      <c r="K257" s="3"/>
      <c r="L257" s="3"/>
      <c r="M257" s="3"/>
      <c r="N257" s="3"/>
      <c r="O257" s="3"/>
      <c r="P257" s="3"/>
      <c r="AC257">
        <v>16.859000000000002</v>
      </c>
      <c r="AD257">
        <v>-2.7899999618530273</v>
      </c>
      <c r="AE257">
        <v>-23.340000152587891</v>
      </c>
      <c r="AF257">
        <f t="shared" si="30"/>
        <v>-2.7899999618530273</v>
      </c>
      <c r="AG257">
        <f t="shared" si="31"/>
        <v>-23.340000152587891</v>
      </c>
    </row>
    <row r="258" spans="10:33">
      <c r="J258" s="3"/>
      <c r="K258" s="3"/>
      <c r="L258" s="3"/>
      <c r="M258" s="3"/>
      <c r="N258" s="3"/>
      <c r="O258" s="3"/>
      <c r="P258" s="3"/>
      <c r="AC258">
        <v>16.920000000000002</v>
      </c>
      <c r="AD258">
        <v>1.4199999570846558</v>
      </c>
      <c r="AE258">
        <v>-24.489999771118164</v>
      </c>
      <c r="AF258">
        <f t="shared" si="30"/>
        <v>1.4199999570846558</v>
      </c>
      <c r="AG258">
        <f t="shared" si="31"/>
        <v>-24.489999771118164</v>
      </c>
    </row>
    <row r="259" spans="10:33">
      <c r="J259" s="3"/>
      <c r="K259" s="3"/>
      <c r="L259" s="3"/>
      <c r="M259" s="3"/>
      <c r="N259" s="3"/>
      <c r="O259" s="3"/>
      <c r="P259" s="3"/>
      <c r="AC259">
        <v>16.988</v>
      </c>
      <c r="AD259">
        <v>3.2400000095367432</v>
      </c>
      <c r="AE259">
        <v>-22.350000381469727</v>
      </c>
      <c r="AF259">
        <f t="shared" si="30"/>
        <v>3.2400000095367432</v>
      </c>
      <c r="AG259">
        <f t="shared" si="31"/>
        <v>-22.350000381469727</v>
      </c>
    </row>
    <row r="260" spans="10:33">
      <c r="J260" s="3"/>
      <c r="K260" s="3"/>
      <c r="L260" s="3"/>
      <c r="M260" s="3"/>
      <c r="N260" s="3"/>
      <c r="O260" s="3"/>
      <c r="P260" s="3"/>
      <c r="AC260">
        <v>17.059000000000001</v>
      </c>
      <c r="AD260">
        <v>1.0700000524520874</v>
      </c>
      <c r="AE260">
        <v>-21.559999465942383</v>
      </c>
      <c r="AF260">
        <f t="shared" si="30"/>
        <v>1.0700000524520874</v>
      </c>
      <c r="AG260">
        <f t="shared" si="31"/>
        <v>-21.559999465942383</v>
      </c>
    </row>
    <row r="261" spans="10:33">
      <c r="J261" s="3"/>
      <c r="K261" s="3"/>
      <c r="L261" s="3"/>
      <c r="M261" s="3"/>
      <c r="N261" s="3"/>
      <c r="O261" s="3"/>
      <c r="P261" s="3"/>
      <c r="AC261">
        <v>17.117999999999999</v>
      </c>
      <c r="AD261">
        <v>0.51999998092651367</v>
      </c>
      <c r="AE261">
        <v>-21.440000534057617</v>
      </c>
      <c r="AF261">
        <f t="shared" ref="AF261:AF318" si="32">AD261</f>
        <v>0.51999998092651367</v>
      </c>
      <c r="AG261">
        <f t="shared" ref="AG261:AG318" si="33">AE261</f>
        <v>-21.440000534057617</v>
      </c>
    </row>
    <row r="262" spans="10:33">
      <c r="AC262">
        <v>17.183</v>
      </c>
      <c r="AD262">
        <v>-1.2100000381469727</v>
      </c>
      <c r="AE262">
        <v>-23.840000152587891</v>
      </c>
      <c r="AF262">
        <f t="shared" si="32"/>
        <v>-1.2100000381469727</v>
      </c>
      <c r="AG262">
        <f t="shared" si="33"/>
        <v>-23.840000152587891</v>
      </c>
    </row>
    <row r="263" spans="10:33">
      <c r="AC263">
        <v>17.254999999999999</v>
      </c>
      <c r="AD263">
        <v>-0.87999999523162842</v>
      </c>
      <c r="AE263">
        <v>-23.420000076293945</v>
      </c>
      <c r="AF263">
        <f t="shared" si="32"/>
        <v>-0.87999999523162842</v>
      </c>
      <c r="AG263">
        <f t="shared" si="33"/>
        <v>-23.420000076293945</v>
      </c>
    </row>
    <row r="264" spans="10:33">
      <c r="AC264">
        <v>17.32</v>
      </c>
      <c r="AD264">
        <v>2.2100000381469727</v>
      </c>
      <c r="AE264">
        <v>-24.200000762939453</v>
      </c>
      <c r="AF264">
        <f t="shared" si="32"/>
        <v>2.2100000381469727</v>
      </c>
      <c r="AG264">
        <f t="shared" si="33"/>
        <v>-24.200000762939453</v>
      </c>
    </row>
    <row r="265" spans="10:33">
      <c r="AC265">
        <v>17.385000000000002</v>
      </c>
      <c r="AD265">
        <v>3.5099999904632568</v>
      </c>
      <c r="AE265">
        <v>-23.139999389648438</v>
      </c>
      <c r="AF265">
        <f t="shared" si="32"/>
        <v>3.5099999904632568</v>
      </c>
      <c r="AG265">
        <f t="shared" si="33"/>
        <v>-23.139999389648438</v>
      </c>
    </row>
    <row r="266" spans="10:33">
      <c r="AC266">
        <v>17.449000000000002</v>
      </c>
      <c r="AD266">
        <v>6.179999828338623</v>
      </c>
      <c r="AE266">
        <v>-25.219999313354492</v>
      </c>
      <c r="AF266">
        <f t="shared" si="32"/>
        <v>6.179999828338623</v>
      </c>
      <c r="AG266">
        <f t="shared" si="33"/>
        <v>-25.219999313354492</v>
      </c>
    </row>
    <row r="267" spans="10:33">
      <c r="AC267">
        <v>17.512</v>
      </c>
      <c r="AD267">
        <v>3.119999885559082</v>
      </c>
      <c r="AE267">
        <v>-25.159999847412109</v>
      </c>
      <c r="AF267">
        <f t="shared" si="32"/>
        <v>3.119999885559082</v>
      </c>
      <c r="AG267">
        <f t="shared" si="33"/>
        <v>-25.159999847412109</v>
      </c>
    </row>
    <row r="268" spans="10:33">
      <c r="AC268">
        <v>17.582000000000001</v>
      </c>
      <c r="AD268">
        <v>5.5500001907348633</v>
      </c>
      <c r="AE268">
        <v>-24.270000457763672</v>
      </c>
      <c r="AF268">
        <f t="shared" si="32"/>
        <v>5.5500001907348633</v>
      </c>
      <c r="AG268">
        <f t="shared" si="33"/>
        <v>-24.270000457763672</v>
      </c>
    </row>
    <row r="269" spans="10:33">
      <c r="AC269">
        <v>17.646999999999998</v>
      </c>
      <c r="AD269">
        <v>1.9199999570846558</v>
      </c>
      <c r="AE269">
        <v>-24.700000762939453</v>
      </c>
      <c r="AF269">
        <f t="shared" si="32"/>
        <v>1.9199999570846558</v>
      </c>
      <c r="AG269">
        <f t="shared" si="33"/>
        <v>-24.700000762939453</v>
      </c>
    </row>
    <row r="270" spans="10:33">
      <c r="AC270"/>
    </row>
    <row r="271" spans="10:33">
      <c r="AC271"/>
    </row>
    <row r="272" spans="10:33">
      <c r="AC272"/>
    </row>
    <row r="273" spans="29:29">
      <c r="AC273"/>
    </row>
    <row r="274" spans="29:29">
      <c r="AC274"/>
    </row>
    <row r="275" spans="29:29">
      <c r="AC275"/>
    </row>
    <row r="276" spans="29:29">
      <c r="AC276"/>
    </row>
    <row r="277" spans="29:29">
      <c r="AC277"/>
    </row>
    <row r="278" spans="29:29">
      <c r="AC278"/>
    </row>
    <row r="279" spans="29:29">
      <c r="AC279"/>
    </row>
    <row r="280" spans="29:29">
      <c r="AC280"/>
    </row>
    <row r="281" spans="29:29">
      <c r="AC281"/>
    </row>
    <row r="282" spans="29:29">
      <c r="AC282"/>
    </row>
    <row r="283" spans="29:29">
      <c r="AC283"/>
    </row>
    <row r="284" spans="29:29">
      <c r="AC284"/>
    </row>
    <row r="285" spans="29:29">
      <c r="AC285"/>
    </row>
    <row r="286" spans="29:29">
      <c r="AC286"/>
    </row>
    <row r="287" spans="29:29">
      <c r="AC287"/>
    </row>
    <row r="288" spans="29:29">
      <c r="AC288"/>
    </row>
    <row r="289" spans="29:29">
      <c r="AC289"/>
    </row>
    <row r="290" spans="29:29">
      <c r="AC290"/>
    </row>
    <row r="291" spans="29:29">
      <c r="AC291"/>
    </row>
    <row r="292" spans="29:29">
      <c r="AC292"/>
    </row>
    <row r="293" spans="29:29">
      <c r="AC293"/>
    </row>
    <row r="294" spans="29:29">
      <c r="AC294"/>
    </row>
    <row r="295" spans="29:29">
      <c r="AC295"/>
    </row>
    <row r="296" spans="29:29">
      <c r="AC296"/>
    </row>
    <row r="297" spans="29:29">
      <c r="AC297"/>
    </row>
    <row r="298" spans="29:29">
      <c r="AC298"/>
    </row>
    <row r="299" spans="29:29">
      <c r="AC299"/>
    </row>
    <row r="300" spans="29:29">
      <c r="AC300"/>
    </row>
    <row r="301" spans="29:29">
      <c r="AC301"/>
    </row>
    <row r="302" spans="29:29">
      <c r="AC302"/>
    </row>
    <row r="303" spans="29:29">
      <c r="AC303"/>
    </row>
    <row r="304" spans="29:29">
      <c r="AC304"/>
    </row>
    <row r="305" spans="29:29">
      <c r="AC305"/>
    </row>
    <row r="306" spans="29:29">
      <c r="AC306"/>
    </row>
    <row r="307" spans="29:29">
      <c r="AC307"/>
    </row>
    <row r="308" spans="29:29">
      <c r="AC308"/>
    </row>
    <row r="309" spans="29:29">
      <c r="AC309"/>
    </row>
    <row r="310" spans="29:29">
      <c r="AC310"/>
    </row>
    <row r="311" spans="29:29">
      <c r="AC311"/>
    </row>
    <row r="312" spans="29:29">
      <c r="AC312"/>
    </row>
    <row r="313" spans="29:29">
      <c r="AC313"/>
    </row>
    <row r="314" spans="29:29">
      <c r="AC314"/>
    </row>
    <row r="315" spans="29:29">
      <c r="AC315"/>
    </row>
    <row r="316" spans="29:29">
      <c r="AC316"/>
    </row>
    <row r="317" spans="29:29">
      <c r="AC317"/>
    </row>
    <row r="318" spans="29:29">
      <c r="AC318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FC24-D4FC-4A3E-A576-79C9E124299F}">
  <sheetPr codeName="Sheet15"/>
  <dimension ref="A1:AG261"/>
  <sheetViews>
    <sheetView zoomScale="55" zoomScaleNormal="55" workbookViewId="0">
      <selection activeCell="A4" sqref="A4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"/>
      <c r="O1" s="1"/>
      <c r="P1" s="1"/>
      <c r="AC1" s="16"/>
      <c r="AD1" s="16"/>
      <c r="AE1" s="16"/>
    </row>
    <row r="2" spans="1:33">
      <c r="B2" s="15" t="s">
        <v>1</v>
      </c>
      <c r="C2" s="15"/>
      <c r="D2" s="15"/>
      <c r="E2" s="15" t="s">
        <v>2</v>
      </c>
      <c r="F2" s="15"/>
      <c r="G2" s="15"/>
      <c r="H2" s="15"/>
      <c r="I2" s="15"/>
      <c r="J2" s="16" t="s">
        <v>3</v>
      </c>
      <c r="K2" s="16"/>
      <c r="L2" s="16" t="s">
        <v>4</v>
      </c>
      <c r="M2" s="16"/>
      <c r="N2" s="16" t="s">
        <v>5</v>
      </c>
      <c r="O2" s="16"/>
      <c r="P2" s="4"/>
      <c r="AC2" s="5"/>
      <c r="AD2" s="16" t="s">
        <v>6</v>
      </c>
      <c r="AE2" s="16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2073</v>
      </c>
      <c r="B4" s="3" t="str">
        <f>MID(A4,12,8)&amp;"."&amp;RIGHT(A4,3)</f>
        <v>14:06:43.329</v>
      </c>
      <c r="C4" s="3">
        <f>LEFT(B4,2)*3600+MID(B4,4,2)*60+RIGHT(B4,6)</f>
        <v>50803.328999999998</v>
      </c>
      <c r="D4" s="3">
        <f>C4-$C$4</f>
        <v>0</v>
      </c>
      <c r="E4" s="3">
        <v>729.25300000000004</v>
      </c>
      <c r="F4" s="3">
        <v>1074.4100000000001</v>
      </c>
      <c r="G4" s="3">
        <v>16147</v>
      </c>
      <c r="H4" s="3">
        <v>680</v>
      </c>
      <c r="I4" s="3">
        <v>478.25</v>
      </c>
      <c r="J4">
        <f t="shared" ref="J4:J67" si="0">ROUND(E4*COS(-1.3*PI()/180)-F4*SIN(-1.3*PI()/180),3)</f>
        <v>753.44100000000003</v>
      </c>
      <c r="K4">
        <f t="shared" ref="K4:K67" si="1">ROUND(E4*SIN(-1.3*PI()/180)+F4*COS(-1.3*PI()/180),3)</f>
        <v>1057.5889999999999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1.4299999475479126</v>
      </c>
      <c r="AE4">
        <v>-7.0000000298023224E-2</v>
      </c>
      <c r="AF4">
        <f>AD4</f>
        <v>1.4299999475479126</v>
      </c>
      <c r="AG4">
        <f>AE4</f>
        <v>-7.0000000298023224E-2</v>
      </c>
    </row>
    <row r="5" spans="1:33">
      <c r="A5" s="3" t="s">
        <v>2074</v>
      </c>
      <c r="B5" s="3" t="str">
        <f t="shared" ref="B5:B68" si="2">MID(A5,12,8)&amp;"."&amp;RIGHT(A5,3)</f>
        <v>14:06:43.423</v>
      </c>
      <c r="C5" s="3">
        <f t="shared" ref="C5:C68" si="3">LEFT(B5,2)*3600+MID(B5,4,2)*60+RIGHT(B5,6)</f>
        <v>50803.423000000003</v>
      </c>
      <c r="D5" s="3">
        <f t="shared" ref="D5:D68" si="4">C5-$C$4</f>
        <v>9.4000000004598405E-2</v>
      </c>
      <c r="E5" s="3">
        <v>735.95600000000002</v>
      </c>
      <c r="F5" s="3">
        <v>1084.3699999999999</v>
      </c>
      <c r="G5" s="3">
        <v>16135</v>
      </c>
      <c r="H5" s="3">
        <v>674.5</v>
      </c>
      <c r="I5" s="3">
        <v>478.25</v>
      </c>
      <c r="J5">
        <f t="shared" si="0"/>
        <v>760.36800000000005</v>
      </c>
      <c r="K5">
        <f t="shared" si="1"/>
        <v>1067.394</v>
      </c>
      <c r="L5">
        <f t="shared" ref="L5:L68" si="5">J5-$J$4</f>
        <v>6.9270000000000209</v>
      </c>
      <c r="M5">
        <f t="shared" ref="M5:M68" si="6">K5-$K$4</f>
        <v>9.8050000000000637</v>
      </c>
      <c r="N5">
        <f t="shared" ref="N5:O68" si="7">L5*0.001</f>
        <v>6.9270000000000208E-3</v>
      </c>
      <c r="O5">
        <f t="shared" si="7"/>
        <v>9.8050000000000637E-3</v>
      </c>
      <c r="AC5">
        <v>6.8000000000000005E-2</v>
      </c>
      <c r="AD5">
        <v>1.8999999761581421</v>
      </c>
      <c r="AE5">
        <v>-0.79000002145767212</v>
      </c>
      <c r="AF5">
        <f t="shared" ref="AF5:AF68" si="8">AD5</f>
        <v>1.8999999761581421</v>
      </c>
      <c r="AG5">
        <f t="shared" ref="AG5:AG68" si="9">AE5</f>
        <v>-0.79000002145767212</v>
      </c>
    </row>
    <row r="6" spans="1:33">
      <c r="A6" s="3" t="s">
        <v>2075</v>
      </c>
      <c r="B6" s="3" t="str">
        <f t="shared" si="2"/>
        <v>14:06:43.516</v>
      </c>
      <c r="C6" s="3">
        <f t="shared" si="3"/>
        <v>50803.516000000003</v>
      </c>
      <c r="D6" s="3">
        <f t="shared" si="4"/>
        <v>0.1870000000053551</v>
      </c>
      <c r="E6" s="3">
        <v>740.11400000000003</v>
      </c>
      <c r="F6" s="3">
        <v>1090.6099999999999</v>
      </c>
      <c r="G6" s="3">
        <v>16127.5</v>
      </c>
      <c r="H6" s="3">
        <v>674.5</v>
      </c>
      <c r="I6" s="3">
        <v>478.25</v>
      </c>
      <c r="J6">
        <f t="shared" si="0"/>
        <v>764.66700000000003</v>
      </c>
      <c r="K6">
        <f t="shared" si="1"/>
        <v>1073.538</v>
      </c>
      <c r="L6">
        <f t="shared" si="5"/>
        <v>11.225999999999999</v>
      </c>
      <c r="M6">
        <f t="shared" si="6"/>
        <v>15.949000000000069</v>
      </c>
      <c r="N6">
        <f t="shared" si="7"/>
        <v>1.1226E-2</v>
      </c>
      <c r="O6">
        <f t="shared" si="7"/>
        <v>1.5949000000000071E-2</v>
      </c>
      <c r="AC6">
        <v>0.11700000000000001</v>
      </c>
      <c r="AD6">
        <v>2.7200000286102295</v>
      </c>
      <c r="AE6">
        <v>-0.76999998092651367</v>
      </c>
      <c r="AF6">
        <f t="shared" si="8"/>
        <v>2.7200000286102295</v>
      </c>
      <c r="AG6">
        <f t="shared" si="9"/>
        <v>-0.76999998092651367</v>
      </c>
    </row>
    <row r="7" spans="1:33">
      <c r="A7" s="3" t="s">
        <v>2076</v>
      </c>
      <c r="B7" s="3" t="str">
        <f t="shared" si="2"/>
        <v>14:06:43.610</v>
      </c>
      <c r="C7" s="3">
        <f t="shared" si="3"/>
        <v>50803.61</v>
      </c>
      <c r="D7" s="3">
        <f t="shared" si="4"/>
        <v>0.28100000000267755</v>
      </c>
      <c r="E7" s="3">
        <v>729.01700000000005</v>
      </c>
      <c r="F7" s="3">
        <v>1073.97</v>
      </c>
      <c r="G7" s="3">
        <v>16147.5</v>
      </c>
      <c r="H7" s="3">
        <v>676.5</v>
      </c>
      <c r="I7" s="3">
        <v>478.25</v>
      </c>
      <c r="J7">
        <f t="shared" si="0"/>
        <v>753.19500000000005</v>
      </c>
      <c r="K7">
        <f t="shared" si="1"/>
        <v>1057.154</v>
      </c>
      <c r="L7">
        <f t="shared" si="5"/>
        <v>-0.2459999999999809</v>
      </c>
      <c r="M7">
        <f t="shared" si="6"/>
        <v>-0.43499999999994543</v>
      </c>
      <c r="N7">
        <f t="shared" si="7"/>
        <v>-2.4599999999998088E-4</v>
      </c>
      <c r="O7">
        <f t="shared" si="7"/>
        <v>-4.3499999999994541E-4</v>
      </c>
      <c r="AC7">
        <v>0.17899999999999999</v>
      </c>
      <c r="AD7">
        <v>1.1599999666213989</v>
      </c>
      <c r="AE7">
        <v>-3.2400000095367432</v>
      </c>
      <c r="AF7">
        <f t="shared" si="8"/>
        <v>1.1599999666213989</v>
      </c>
      <c r="AG7">
        <f t="shared" si="9"/>
        <v>-3.2400000095367432</v>
      </c>
    </row>
    <row r="8" spans="1:33">
      <c r="A8" s="3" t="s">
        <v>2077</v>
      </c>
      <c r="B8" s="3" t="str">
        <f t="shared" si="2"/>
        <v>14:06:43.705</v>
      </c>
      <c r="C8" s="3">
        <f t="shared" si="3"/>
        <v>50803.705000000002</v>
      </c>
      <c r="D8" s="3">
        <f t="shared" si="4"/>
        <v>0.37600000000384171</v>
      </c>
      <c r="E8" s="3">
        <v>731.49699999999996</v>
      </c>
      <c r="F8" s="3">
        <v>1077.73</v>
      </c>
      <c r="G8" s="3">
        <v>16143</v>
      </c>
      <c r="H8" s="3">
        <v>680</v>
      </c>
      <c r="I8" s="3">
        <v>478.25</v>
      </c>
      <c r="J8">
        <f t="shared" si="0"/>
        <v>755.76</v>
      </c>
      <c r="K8">
        <f t="shared" si="1"/>
        <v>1060.857</v>
      </c>
      <c r="L8">
        <f t="shared" si="5"/>
        <v>2.31899999999996</v>
      </c>
      <c r="M8">
        <f t="shared" si="6"/>
        <v>3.2680000000000291</v>
      </c>
      <c r="N8">
        <f t="shared" si="7"/>
        <v>2.31899999999996E-3</v>
      </c>
      <c r="O8">
        <f t="shared" si="7"/>
        <v>3.2680000000000291E-3</v>
      </c>
      <c r="AC8">
        <v>0.24399999999999999</v>
      </c>
      <c r="AD8">
        <v>2.0799999237060547</v>
      </c>
      <c r="AE8">
        <v>-2.7200000286102295</v>
      </c>
      <c r="AF8">
        <f t="shared" si="8"/>
        <v>2.0799999237060547</v>
      </c>
      <c r="AG8">
        <f t="shared" si="9"/>
        <v>-2.7200000286102295</v>
      </c>
    </row>
    <row r="9" spans="1:33">
      <c r="A9" s="3" t="s">
        <v>2078</v>
      </c>
      <c r="B9" s="3" t="str">
        <f t="shared" si="2"/>
        <v>14:06:43.797</v>
      </c>
      <c r="C9" s="3">
        <f t="shared" si="3"/>
        <v>50803.796999999999</v>
      </c>
      <c r="D9" s="3">
        <f t="shared" si="4"/>
        <v>0.4680000000007567</v>
      </c>
      <c r="E9" s="3">
        <v>742.62300000000005</v>
      </c>
      <c r="F9" s="3">
        <v>1094.3499999999999</v>
      </c>
      <c r="G9" s="3">
        <v>16123</v>
      </c>
      <c r="H9" s="3">
        <v>697</v>
      </c>
      <c r="I9" s="3">
        <v>478.25</v>
      </c>
      <c r="J9">
        <f t="shared" si="0"/>
        <v>767.26</v>
      </c>
      <c r="K9">
        <f t="shared" si="1"/>
        <v>1077.22</v>
      </c>
      <c r="L9">
        <f t="shared" si="5"/>
        <v>13.81899999999996</v>
      </c>
      <c r="M9">
        <f t="shared" si="6"/>
        <v>19.631000000000085</v>
      </c>
      <c r="N9">
        <f t="shared" si="7"/>
        <v>1.381899999999996E-2</v>
      </c>
      <c r="O9">
        <f t="shared" si="7"/>
        <v>1.9631000000000086E-2</v>
      </c>
      <c r="AC9">
        <v>0.31900000000000001</v>
      </c>
      <c r="AD9">
        <v>2.0699999332427979</v>
      </c>
      <c r="AE9">
        <v>-3.4800000190734863</v>
      </c>
      <c r="AF9">
        <f t="shared" si="8"/>
        <v>2.0699999332427979</v>
      </c>
      <c r="AG9">
        <f t="shared" si="9"/>
        <v>-3.4800000190734863</v>
      </c>
    </row>
    <row r="10" spans="1:33">
      <c r="A10" s="3" t="s">
        <v>2079</v>
      </c>
      <c r="B10" s="3" t="str">
        <f t="shared" si="2"/>
        <v>14:06:43.890</v>
      </c>
      <c r="C10" s="3">
        <f t="shared" si="3"/>
        <v>50803.89</v>
      </c>
      <c r="D10" s="3">
        <f t="shared" si="4"/>
        <v>0.5610000000015134</v>
      </c>
      <c r="E10" s="3">
        <v>750.39300000000003</v>
      </c>
      <c r="F10" s="3">
        <v>1105.99</v>
      </c>
      <c r="G10" s="3">
        <v>16109</v>
      </c>
      <c r="H10" s="3">
        <v>708.5</v>
      </c>
      <c r="I10" s="3">
        <v>478.25</v>
      </c>
      <c r="J10">
        <f t="shared" si="0"/>
        <v>775.29200000000003</v>
      </c>
      <c r="K10">
        <f t="shared" si="1"/>
        <v>1088.681</v>
      </c>
      <c r="L10">
        <f t="shared" si="5"/>
        <v>21.850999999999999</v>
      </c>
      <c r="M10">
        <f t="shared" si="6"/>
        <v>31.092000000000098</v>
      </c>
      <c r="N10">
        <f t="shared" si="7"/>
        <v>2.1850999999999999E-2</v>
      </c>
      <c r="O10">
        <f t="shared" si="7"/>
        <v>3.1092000000000099E-2</v>
      </c>
      <c r="AC10">
        <v>0.39800000000000002</v>
      </c>
      <c r="AD10">
        <v>1.4700000286102295</v>
      </c>
      <c r="AE10">
        <v>-2.8399999141693115</v>
      </c>
      <c r="AF10">
        <f t="shared" si="8"/>
        <v>1.4700000286102295</v>
      </c>
      <c r="AG10">
        <f t="shared" si="9"/>
        <v>-2.8399999141693115</v>
      </c>
    </row>
    <row r="11" spans="1:33">
      <c r="A11" s="3" t="s">
        <v>2080</v>
      </c>
      <c r="B11" s="3" t="str">
        <f t="shared" si="2"/>
        <v>14:06:43.983</v>
      </c>
      <c r="C11" s="3">
        <f t="shared" si="3"/>
        <v>50803.983</v>
      </c>
      <c r="D11" s="3">
        <f t="shared" si="4"/>
        <v>0.6540000000022701</v>
      </c>
      <c r="E11" s="3">
        <v>769.28300000000002</v>
      </c>
      <c r="F11" s="3">
        <v>1134.26</v>
      </c>
      <c r="G11" s="3">
        <v>16075</v>
      </c>
      <c r="H11" s="3">
        <v>714.5</v>
      </c>
      <c r="I11" s="3">
        <v>478.25</v>
      </c>
      <c r="J11">
        <f t="shared" si="0"/>
        <v>794.81799999999998</v>
      </c>
      <c r="K11">
        <f t="shared" si="1"/>
        <v>1116.5150000000001</v>
      </c>
      <c r="L11">
        <f t="shared" si="5"/>
        <v>41.376999999999953</v>
      </c>
      <c r="M11">
        <f t="shared" si="6"/>
        <v>58.926000000000158</v>
      </c>
      <c r="N11">
        <f t="shared" si="7"/>
        <v>4.1376999999999955E-2</v>
      </c>
      <c r="O11">
        <f t="shared" si="7"/>
        <v>5.8926000000000159E-2</v>
      </c>
      <c r="AC11">
        <v>0.45300000000000001</v>
      </c>
      <c r="AD11">
        <v>-0.75999999046325684</v>
      </c>
      <c r="AE11">
        <v>-6.0199999809265137</v>
      </c>
      <c r="AF11">
        <f t="shared" si="8"/>
        <v>-0.75999999046325684</v>
      </c>
      <c r="AG11">
        <f t="shared" si="9"/>
        <v>-6.0199999809265137</v>
      </c>
    </row>
    <row r="12" spans="1:33">
      <c r="A12" s="3" t="s">
        <v>2081</v>
      </c>
      <c r="B12" s="3" t="str">
        <f t="shared" si="2"/>
        <v>14:06:44.074</v>
      </c>
      <c r="C12" s="3">
        <f t="shared" si="3"/>
        <v>50804.074000000001</v>
      </c>
      <c r="D12" s="3">
        <f t="shared" si="4"/>
        <v>0.74500000000261934</v>
      </c>
      <c r="E12" s="3">
        <v>786.53399999999999</v>
      </c>
      <c r="F12" s="3">
        <v>1160.02</v>
      </c>
      <c r="G12" s="3">
        <v>16044</v>
      </c>
      <c r="H12" s="3">
        <v>712</v>
      </c>
      <c r="I12" s="3">
        <v>478.25</v>
      </c>
      <c r="J12">
        <f t="shared" si="0"/>
        <v>812.649</v>
      </c>
      <c r="K12">
        <f t="shared" si="1"/>
        <v>1141.877</v>
      </c>
      <c r="L12">
        <f t="shared" si="5"/>
        <v>59.20799999999997</v>
      </c>
      <c r="M12">
        <f t="shared" si="6"/>
        <v>84.288000000000011</v>
      </c>
      <c r="N12">
        <f t="shared" si="7"/>
        <v>5.9207999999999969E-2</v>
      </c>
      <c r="O12">
        <f t="shared" si="7"/>
        <v>8.4288000000000016E-2</v>
      </c>
      <c r="AC12">
        <v>0.53</v>
      </c>
      <c r="AD12">
        <v>2.4300000667572021</v>
      </c>
      <c r="AE12">
        <v>-4.5399999618530273</v>
      </c>
      <c r="AF12">
        <f t="shared" si="8"/>
        <v>2.4300000667572021</v>
      </c>
      <c r="AG12">
        <f t="shared" si="9"/>
        <v>-4.5399999618530273</v>
      </c>
    </row>
    <row r="13" spans="1:33">
      <c r="A13" s="3" t="s">
        <v>2082</v>
      </c>
      <c r="B13" s="3" t="str">
        <f t="shared" si="2"/>
        <v>14:06:44.168</v>
      </c>
      <c r="C13" s="3">
        <f t="shared" si="3"/>
        <v>50804.167999999998</v>
      </c>
      <c r="D13" s="3">
        <f t="shared" si="4"/>
        <v>0.83899999999994179</v>
      </c>
      <c r="E13" s="3">
        <v>756.26900000000001</v>
      </c>
      <c r="F13" s="3">
        <v>1240.3699999999999</v>
      </c>
      <c r="G13" s="3">
        <v>15994</v>
      </c>
      <c r="H13" s="3">
        <v>768</v>
      </c>
      <c r="I13" s="3">
        <v>956</v>
      </c>
      <c r="J13">
        <f t="shared" si="0"/>
        <v>784.21500000000003</v>
      </c>
      <c r="K13">
        <f t="shared" si="1"/>
        <v>1222.893</v>
      </c>
      <c r="L13">
        <f t="shared" si="5"/>
        <v>30.774000000000001</v>
      </c>
      <c r="M13">
        <f t="shared" si="6"/>
        <v>165.30400000000009</v>
      </c>
      <c r="N13">
        <f t="shared" si="7"/>
        <v>3.0774000000000003E-2</v>
      </c>
      <c r="O13">
        <f t="shared" si="7"/>
        <v>0.16530400000000009</v>
      </c>
      <c r="AC13">
        <v>0.58699999999999997</v>
      </c>
      <c r="AD13">
        <v>4.8400001525878906</v>
      </c>
      <c r="AE13">
        <v>-5.5500001907348633</v>
      </c>
      <c r="AF13">
        <f t="shared" si="8"/>
        <v>4.8400001525878906</v>
      </c>
      <c r="AG13">
        <f t="shared" si="9"/>
        <v>-5.5500001907348633</v>
      </c>
    </row>
    <row r="14" spans="1:33">
      <c r="A14" s="3" t="s">
        <v>2083</v>
      </c>
      <c r="B14" s="3" t="str">
        <f t="shared" si="2"/>
        <v>14:06:44.260</v>
      </c>
      <c r="C14" s="3">
        <f t="shared" si="3"/>
        <v>50804.26</v>
      </c>
      <c r="D14" s="3">
        <f t="shared" si="4"/>
        <v>0.93100000000413274</v>
      </c>
      <c r="E14" s="3">
        <v>766.33399999999995</v>
      </c>
      <c r="F14" s="3">
        <v>1255.3</v>
      </c>
      <c r="G14" s="3">
        <v>15976</v>
      </c>
      <c r="H14" s="3">
        <v>772</v>
      </c>
      <c r="I14" s="3">
        <v>955.5</v>
      </c>
      <c r="J14">
        <f t="shared" si="0"/>
        <v>794.61599999999999</v>
      </c>
      <c r="K14">
        <f t="shared" si="1"/>
        <v>1237.5909999999999</v>
      </c>
      <c r="L14">
        <f t="shared" si="5"/>
        <v>41.174999999999955</v>
      </c>
      <c r="M14">
        <f t="shared" si="6"/>
        <v>180.00199999999995</v>
      </c>
      <c r="N14">
        <f t="shared" si="7"/>
        <v>4.1174999999999955E-2</v>
      </c>
      <c r="O14">
        <f t="shared" si="7"/>
        <v>0.18000199999999997</v>
      </c>
      <c r="AC14">
        <v>0.64500000000000002</v>
      </c>
      <c r="AD14">
        <v>0.95999997854232788</v>
      </c>
      <c r="AE14">
        <v>-10.560000419616699</v>
      </c>
      <c r="AF14">
        <f t="shared" si="8"/>
        <v>0.95999997854232788</v>
      </c>
      <c r="AG14">
        <f t="shared" si="9"/>
        <v>-10.560000419616699</v>
      </c>
    </row>
    <row r="15" spans="1:33">
      <c r="A15" s="3" t="s">
        <v>2084</v>
      </c>
      <c r="B15" s="3" t="str">
        <f t="shared" si="2"/>
        <v>14:06:44.353</v>
      </c>
      <c r="C15" s="3">
        <f t="shared" si="3"/>
        <v>50804.353000000003</v>
      </c>
      <c r="D15" s="3">
        <f t="shared" si="4"/>
        <v>1.0240000000048894</v>
      </c>
      <c r="E15" s="3">
        <v>754.03200000000004</v>
      </c>
      <c r="F15" s="3">
        <v>1361.06</v>
      </c>
      <c r="G15" s="3">
        <v>15895.5</v>
      </c>
      <c r="H15" s="3">
        <v>732.5</v>
      </c>
      <c r="I15" s="3">
        <v>477.25</v>
      </c>
      <c r="J15">
        <f t="shared" si="0"/>
        <v>784.71699999999998</v>
      </c>
      <c r="K15">
        <f t="shared" si="1"/>
        <v>1343.6030000000001</v>
      </c>
      <c r="L15">
        <f t="shared" si="5"/>
        <v>31.275999999999954</v>
      </c>
      <c r="M15">
        <f t="shared" si="6"/>
        <v>286.01400000000012</v>
      </c>
      <c r="N15">
        <f t="shared" si="7"/>
        <v>3.1275999999999957E-2</v>
      </c>
      <c r="O15">
        <f t="shared" si="7"/>
        <v>0.28601400000000016</v>
      </c>
      <c r="AC15">
        <v>0.71</v>
      </c>
      <c r="AD15">
        <v>4.8000001907348633</v>
      </c>
      <c r="AE15">
        <v>-12.529999732971191</v>
      </c>
      <c r="AF15">
        <f t="shared" si="8"/>
        <v>4.8000001907348633</v>
      </c>
      <c r="AG15">
        <f t="shared" si="9"/>
        <v>-12.529999732971191</v>
      </c>
    </row>
    <row r="16" spans="1:33">
      <c r="A16" s="3" t="s">
        <v>2085</v>
      </c>
      <c r="B16" s="3" t="str">
        <f t="shared" si="2"/>
        <v>14:06:44.447</v>
      </c>
      <c r="C16" s="3">
        <f t="shared" si="3"/>
        <v>50804.447</v>
      </c>
      <c r="D16" s="3">
        <f t="shared" si="4"/>
        <v>1.1180000000022119</v>
      </c>
      <c r="E16" s="3">
        <v>770.03800000000001</v>
      </c>
      <c r="F16" s="3">
        <v>1384.64</v>
      </c>
      <c r="G16" s="3">
        <v>15867</v>
      </c>
      <c r="H16" s="3">
        <v>734</v>
      </c>
      <c r="I16" s="3">
        <v>477</v>
      </c>
      <c r="J16">
        <f t="shared" si="0"/>
        <v>801.25400000000002</v>
      </c>
      <c r="K16">
        <f t="shared" si="1"/>
        <v>1366.8130000000001</v>
      </c>
      <c r="L16">
        <f t="shared" si="5"/>
        <v>47.812999999999988</v>
      </c>
      <c r="M16">
        <f t="shared" si="6"/>
        <v>309.22400000000016</v>
      </c>
      <c r="N16">
        <f t="shared" si="7"/>
        <v>4.7812999999999987E-2</v>
      </c>
      <c r="O16">
        <f t="shared" si="7"/>
        <v>0.30922400000000017</v>
      </c>
      <c r="AC16">
        <v>0.78600000000000003</v>
      </c>
      <c r="AD16">
        <v>1.6699999570846558</v>
      </c>
      <c r="AE16">
        <v>-16.290000915527344</v>
      </c>
      <c r="AF16">
        <f t="shared" si="8"/>
        <v>1.6699999570846558</v>
      </c>
      <c r="AG16">
        <f t="shared" si="9"/>
        <v>-16.290000915527344</v>
      </c>
    </row>
    <row r="17" spans="1:33">
      <c r="A17" s="3" t="s">
        <v>2086</v>
      </c>
      <c r="B17" s="3" t="str">
        <f t="shared" si="2"/>
        <v>14:06:44.539</v>
      </c>
      <c r="C17" s="3">
        <f t="shared" si="3"/>
        <v>50804.538999999997</v>
      </c>
      <c r="D17" s="3">
        <f t="shared" si="4"/>
        <v>1.2099999999991269</v>
      </c>
      <c r="E17" s="3">
        <v>817.06200000000001</v>
      </c>
      <c r="F17" s="3">
        <v>1453.64</v>
      </c>
      <c r="G17" s="3">
        <v>15783.5</v>
      </c>
      <c r="H17" s="3">
        <v>675</v>
      </c>
      <c r="I17" s="3">
        <v>477</v>
      </c>
      <c r="J17">
        <f t="shared" si="0"/>
        <v>849.83100000000002</v>
      </c>
      <c r="K17">
        <f t="shared" si="1"/>
        <v>1434.729</v>
      </c>
      <c r="L17">
        <f t="shared" si="5"/>
        <v>96.389999999999986</v>
      </c>
      <c r="M17">
        <f t="shared" si="6"/>
        <v>377.1400000000001</v>
      </c>
      <c r="N17">
        <f t="shared" si="7"/>
        <v>9.638999999999999E-2</v>
      </c>
      <c r="O17">
        <f t="shared" si="7"/>
        <v>0.37714000000000009</v>
      </c>
      <c r="AC17">
        <v>0.84499999999999997</v>
      </c>
      <c r="AD17">
        <v>2.190000057220459</v>
      </c>
      <c r="AE17">
        <v>-15.350000381469727</v>
      </c>
      <c r="AF17">
        <f t="shared" si="8"/>
        <v>2.190000057220459</v>
      </c>
      <c r="AG17">
        <f t="shared" si="9"/>
        <v>-15.350000381469727</v>
      </c>
    </row>
    <row r="18" spans="1:33">
      <c r="A18" s="3" t="s">
        <v>2087</v>
      </c>
      <c r="B18" s="3" t="str">
        <f t="shared" si="2"/>
        <v>14:06:44.633</v>
      </c>
      <c r="C18" s="3">
        <f t="shared" si="3"/>
        <v>50804.633000000002</v>
      </c>
      <c r="D18" s="3">
        <f t="shared" si="4"/>
        <v>1.3040000000037253</v>
      </c>
      <c r="E18" s="3">
        <v>781.36699999999996</v>
      </c>
      <c r="F18" s="3">
        <v>1523.31</v>
      </c>
      <c r="G18" s="3">
        <v>15746</v>
      </c>
      <c r="H18" s="3">
        <v>782</v>
      </c>
      <c r="I18" s="3">
        <v>953.5</v>
      </c>
      <c r="J18">
        <f t="shared" si="0"/>
        <v>815.726</v>
      </c>
      <c r="K18">
        <f t="shared" si="1"/>
        <v>1505.191</v>
      </c>
      <c r="L18">
        <f t="shared" si="5"/>
        <v>62.284999999999968</v>
      </c>
      <c r="M18">
        <f t="shared" si="6"/>
        <v>447.60200000000009</v>
      </c>
      <c r="N18">
        <f t="shared" si="7"/>
        <v>6.2284999999999972E-2</v>
      </c>
      <c r="O18">
        <f t="shared" si="7"/>
        <v>0.44760200000000011</v>
      </c>
      <c r="AC18">
        <v>0.91800000000000004</v>
      </c>
      <c r="AD18">
        <v>-0.52999997138977051</v>
      </c>
      <c r="AE18">
        <v>-16.870000839233398</v>
      </c>
      <c r="AF18">
        <f t="shared" si="8"/>
        <v>-0.52999997138977051</v>
      </c>
      <c r="AG18">
        <f t="shared" si="9"/>
        <v>-16.870000839233398</v>
      </c>
    </row>
    <row r="19" spans="1:33">
      <c r="A19" s="3" t="s">
        <v>2088</v>
      </c>
      <c r="B19" s="3" t="str">
        <f t="shared" si="2"/>
        <v>14:06:44.726</v>
      </c>
      <c r="C19" s="3">
        <f t="shared" si="3"/>
        <v>50804.726000000002</v>
      </c>
      <c r="D19" s="3">
        <f t="shared" si="4"/>
        <v>1.397000000004482</v>
      </c>
      <c r="E19" s="3">
        <v>784.73</v>
      </c>
      <c r="F19" s="3">
        <v>1648.77</v>
      </c>
      <c r="G19" s="3">
        <v>15641</v>
      </c>
      <c r="H19" s="3">
        <v>733.5</v>
      </c>
      <c r="I19" s="3">
        <v>476.25</v>
      </c>
      <c r="J19">
        <f t="shared" si="0"/>
        <v>821.93399999999997</v>
      </c>
      <c r="K19">
        <f t="shared" si="1"/>
        <v>1630.5419999999999</v>
      </c>
      <c r="L19">
        <f t="shared" si="5"/>
        <v>68.492999999999938</v>
      </c>
      <c r="M19">
        <f t="shared" si="6"/>
        <v>572.95299999999997</v>
      </c>
      <c r="N19">
        <f t="shared" si="7"/>
        <v>6.8492999999999943E-2</v>
      </c>
      <c r="O19">
        <f t="shared" si="7"/>
        <v>0.57295299999999993</v>
      </c>
      <c r="AC19">
        <v>1.014</v>
      </c>
      <c r="AD19">
        <v>0.8399999737739563</v>
      </c>
      <c r="AE19">
        <v>-15.560000419616699</v>
      </c>
      <c r="AF19">
        <f t="shared" si="8"/>
        <v>0.8399999737739563</v>
      </c>
      <c r="AG19">
        <f t="shared" si="9"/>
        <v>-15.560000419616699</v>
      </c>
    </row>
    <row r="20" spans="1:33">
      <c r="A20" s="3" t="s">
        <v>2089</v>
      </c>
      <c r="B20" s="3" t="str">
        <f t="shared" si="2"/>
        <v>14:06:44.819</v>
      </c>
      <c r="C20" s="3">
        <f t="shared" si="3"/>
        <v>50804.819000000003</v>
      </c>
      <c r="D20" s="3">
        <f t="shared" si="4"/>
        <v>1.4900000000052387</v>
      </c>
      <c r="E20" s="3">
        <v>804.73299999999995</v>
      </c>
      <c r="F20" s="3">
        <v>1677.49</v>
      </c>
      <c r="G20" s="3">
        <v>15606</v>
      </c>
      <c r="H20" s="3">
        <v>739.5</v>
      </c>
      <c r="I20" s="3">
        <v>475.75</v>
      </c>
      <c r="J20">
        <f t="shared" si="0"/>
        <v>842.58399999999995</v>
      </c>
      <c r="K20">
        <f t="shared" si="1"/>
        <v>1658.8009999999999</v>
      </c>
      <c r="L20">
        <f t="shared" si="5"/>
        <v>89.142999999999915</v>
      </c>
      <c r="M20">
        <f t="shared" si="6"/>
        <v>601.21199999999999</v>
      </c>
      <c r="N20">
        <f t="shared" si="7"/>
        <v>8.9142999999999917E-2</v>
      </c>
      <c r="O20">
        <f t="shared" si="7"/>
        <v>0.60121199999999997</v>
      </c>
      <c r="AC20">
        <v>1.0680000000000001</v>
      </c>
      <c r="AD20">
        <v>2.0199999809265137</v>
      </c>
      <c r="AE20">
        <v>-15.020000457763672</v>
      </c>
      <c r="AF20">
        <f t="shared" si="8"/>
        <v>2.0199999809265137</v>
      </c>
      <c r="AG20">
        <f t="shared" si="9"/>
        <v>-15.020000457763672</v>
      </c>
    </row>
    <row r="21" spans="1:33">
      <c r="A21" s="3" t="s">
        <v>2090</v>
      </c>
      <c r="B21" s="3" t="str">
        <f t="shared" si="2"/>
        <v>14:06:44.911</v>
      </c>
      <c r="C21" s="3">
        <f t="shared" si="3"/>
        <v>50804.911</v>
      </c>
      <c r="D21" s="3">
        <f t="shared" si="4"/>
        <v>1.5820000000021537</v>
      </c>
      <c r="E21" s="3">
        <v>760.37900000000002</v>
      </c>
      <c r="F21" s="3">
        <v>1850.76</v>
      </c>
      <c r="G21" s="3">
        <v>15489.5</v>
      </c>
      <c r="H21" s="3">
        <v>702.5</v>
      </c>
      <c r="I21" s="3">
        <v>475.25</v>
      </c>
      <c r="J21">
        <f t="shared" si="0"/>
        <v>802.17200000000003</v>
      </c>
      <c r="K21">
        <f t="shared" si="1"/>
        <v>1833.0329999999999</v>
      </c>
      <c r="L21">
        <f t="shared" si="5"/>
        <v>48.730999999999995</v>
      </c>
      <c r="M21">
        <f t="shared" si="6"/>
        <v>775.44399999999996</v>
      </c>
      <c r="N21">
        <f t="shared" si="7"/>
        <v>4.8730999999999997E-2</v>
      </c>
      <c r="O21">
        <f t="shared" si="7"/>
        <v>0.77544400000000002</v>
      </c>
      <c r="AC21">
        <v>1.1220000000000001</v>
      </c>
      <c r="AD21">
        <v>1.809999942779541</v>
      </c>
      <c r="AE21">
        <v>-14.970000267028809</v>
      </c>
      <c r="AF21">
        <f t="shared" si="8"/>
        <v>1.809999942779541</v>
      </c>
      <c r="AG21">
        <f t="shared" si="9"/>
        <v>-14.970000267028809</v>
      </c>
    </row>
    <row r="22" spans="1:33">
      <c r="A22" s="3" t="s">
        <v>2091</v>
      </c>
      <c r="B22" s="3" t="str">
        <f t="shared" si="2"/>
        <v>14:06:45.004</v>
      </c>
      <c r="C22" s="3">
        <f t="shared" si="3"/>
        <v>50805.004000000001</v>
      </c>
      <c r="D22" s="3">
        <f t="shared" si="4"/>
        <v>1.6750000000029104</v>
      </c>
      <c r="E22" s="3">
        <v>808.58900000000006</v>
      </c>
      <c r="F22" s="3">
        <v>1918.94</v>
      </c>
      <c r="G22" s="3">
        <v>15406</v>
      </c>
      <c r="H22" s="3">
        <v>751</v>
      </c>
      <c r="I22" s="3">
        <v>474.5</v>
      </c>
      <c r="J22">
        <f t="shared" si="0"/>
        <v>851.91700000000003</v>
      </c>
      <c r="K22">
        <f t="shared" si="1"/>
        <v>1900.1010000000001</v>
      </c>
      <c r="L22">
        <f t="shared" si="5"/>
        <v>98.475999999999999</v>
      </c>
      <c r="M22">
        <f t="shared" si="6"/>
        <v>842.51200000000017</v>
      </c>
      <c r="N22">
        <f t="shared" si="7"/>
        <v>9.8476000000000008E-2</v>
      </c>
      <c r="O22">
        <f t="shared" si="7"/>
        <v>0.84251200000000015</v>
      </c>
      <c r="AC22">
        <v>1.177</v>
      </c>
      <c r="AD22">
        <v>0.68000000715255737</v>
      </c>
      <c r="AE22">
        <v>-20.729999542236328</v>
      </c>
      <c r="AF22">
        <f t="shared" si="8"/>
        <v>0.68000000715255737</v>
      </c>
      <c r="AG22">
        <f t="shared" si="9"/>
        <v>-20.729999542236328</v>
      </c>
    </row>
    <row r="23" spans="1:33">
      <c r="A23" s="3" t="s">
        <v>2092</v>
      </c>
      <c r="B23" s="3" t="str">
        <f t="shared" si="2"/>
        <v>14:06:45.099</v>
      </c>
      <c r="C23" s="3">
        <f t="shared" si="3"/>
        <v>50805.099000000002</v>
      </c>
      <c r="D23" s="3">
        <f t="shared" si="4"/>
        <v>1.7700000000040745</v>
      </c>
      <c r="E23" s="3">
        <v>759.62800000000004</v>
      </c>
      <c r="F23" s="3">
        <v>2080.9899999999998</v>
      </c>
      <c r="G23" s="3">
        <v>15302.5</v>
      </c>
      <c r="H23" s="3">
        <v>741.5</v>
      </c>
      <c r="I23" s="3">
        <v>474</v>
      </c>
      <c r="J23">
        <f t="shared" si="0"/>
        <v>806.64499999999998</v>
      </c>
      <c r="K23">
        <f t="shared" si="1"/>
        <v>2063.2199999999998</v>
      </c>
      <c r="L23">
        <f t="shared" si="5"/>
        <v>53.203999999999951</v>
      </c>
      <c r="M23">
        <f t="shared" si="6"/>
        <v>1005.6309999999999</v>
      </c>
      <c r="N23">
        <f t="shared" si="7"/>
        <v>5.3203999999999953E-2</v>
      </c>
      <c r="O23">
        <f t="shared" si="7"/>
        <v>1.0056309999999999</v>
      </c>
      <c r="AC23">
        <v>1.246</v>
      </c>
      <c r="AD23">
        <v>2.9800000190734863</v>
      </c>
      <c r="AE23">
        <v>-19.280000686645508</v>
      </c>
      <c r="AF23">
        <f t="shared" si="8"/>
        <v>2.9800000190734863</v>
      </c>
      <c r="AG23">
        <f t="shared" si="9"/>
        <v>-19.280000686645508</v>
      </c>
    </row>
    <row r="24" spans="1:33">
      <c r="A24" s="3" t="s">
        <v>2093</v>
      </c>
      <c r="B24" s="3" t="str">
        <f t="shared" si="2"/>
        <v>14:06:45.192</v>
      </c>
      <c r="C24" s="3">
        <f t="shared" si="3"/>
        <v>50805.192000000003</v>
      </c>
      <c r="D24" s="3">
        <f t="shared" si="4"/>
        <v>1.8630000000048312</v>
      </c>
      <c r="E24" s="3">
        <v>796.96600000000001</v>
      </c>
      <c r="F24" s="3">
        <v>2132.9699999999998</v>
      </c>
      <c r="G24" s="3">
        <v>15238.5</v>
      </c>
      <c r="H24" s="3">
        <v>759</v>
      </c>
      <c r="I24" s="3">
        <v>473.25</v>
      </c>
      <c r="J24">
        <f t="shared" si="0"/>
        <v>845.15200000000004</v>
      </c>
      <c r="K24">
        <f t="shared" si="1"/>
        <v>2114.34</v>
      </c>
      <c r="L24">
        <f t="shared" si="5"/>
        <v>91.711000000000013</v>
      </c>
      <c r="M24">
        <f t="shared" si="6"/>
        <v>1056.7510000000002</v>
      </c>
      <c r="N24">
        <f t="shared" si="7"/>
        <v>9.1711000000000015E-2</v>
      </c>
      <c r="O24">
        <f t="shared" si="7"/>
        <v>1.0567510000000002</v>
      </c>
      <c r="AC24">
        <v>1.3140000000000001</v>
      </c>
      <c r="AD24">
        <v>3.5499999523162842</v>
      </c>
      <c r="AE24">
        <v>-19.989999771118164</v>
      </c>
      <c r="AF24">
        <f t="shared" si="8"/>
        <v>3.5499999523162842</v>
      </c>
      <c r="AG24">
        <f t="shared" si="9"/>
        <v>-19.989999771118164</v>
      </c>
    </row>
    <row r="25" spans="1:33">
      <c r="A25" s="3" t="s">
        <v>2094</v>
      </c>
      <c r="B25" s="3" t="str">
        <f t="shared" si="2"/>
        <v>14:06:45.285</v>
      </c>
      <c r="C25" s="3">
        <f t="shared" si="3"/>
        <v>50805.285000000003</v>
      </c>
      <c r="D25" s="3">
        <f t="shared" si="4"/>
        <v>1.9560000000055879</v>
      </c>
      <c r="E25" s="3">
        <v>763.94799999999998</v>
      </c>
      <c r="F25" s="3">
        <v>2312.6999999999998</v>
      </c>
      <c r="G25" s="3">
        <v>15112.5</v>
      </c>
      <c r="H25" s="3">
        <v>758.5</v>
      </c>
      <c r="I25" s="3">
        <v>472.75</v>
      </c>
      <c r="J25">
        <f t="shared" si="0"/>
        <v>816.22</v>
      </c>
      <c r="K25">
        <f t="shared" si="1"/>
        <v>2294.7730000000001</v>
      </c>
      <c r="L25">
        <f t="shared" si="5"/>
        <v>62.778999999999996</v>
      </c>
      <c r="M25">
        <f t="shared" si="6"/>
        <v>1237.1840000000002</v>
      </c>
      <c r="N25">
        <f t="shared" si="7"/>
        <v>6.2779000000000001E-2</v>
      </c>
      <c r="O25">
        <f t="shared" si="7"/>
        <v>1.2371840000000003</v>
      </c>
      <c r="AC25">
        <v>1.391</v>
      </c>
      <c r="AD25">
        <v>3.2699999809265137</v>
      </c>
      <c r="AE25">
        <v>-22.559999465942383</v>
      </c>
      <c r="AF25">
        <f t="shared" si="8"/>
        <v>3.2699999809265137</v>
      </c>
      <c r="AG25">
        <f t="shared" si="9"/>
        <v>-22.559999465942383</v>
      </c>
    </row>
    <row r="26" spans="1:33">
      <c r="A26" s="3" t="s">
        <v>2095</v>
      </c>
      <c r="B26" s="3" t="str">
        <f t="shared" si="2"/>
        <v>14:06:45.377</v>
      </c>
      <c r="C26" s="3">
        <f t="shared" si="3"/>
        <v>50805.377</v>
      </c>
      <c r="D26" s="3">
        <f t="shared" si="4"/>
        <v>2.0480000000025029</v>
      </c>
      <c r="E26" s="3">
        <v>804.42600000000004</v>
      </c>
      <c r="F26" s="3">
        <v>2367.96</v>
      </c>
      <c r="G26" s="3">
        <v>15044</v>
      </c>
      <c r="H26" s="3">
        <v>763.5</v>
      </c>
      <c r="I26" s="3">
        <v>472</v>
      </c>
      <c r="J26">
        <f t="shared" si="0"/>
        <v>857.94200000000001</v>
      </c>
      <c r="K26">
        <f t="shared" si="1"/>
        <v>2349.1</v>
      </c>
      <c r="L26">
        <f t="shared" si="5"/>
        <v>104.50099999999998</v>
      </c>
      <c r="M26">
        <f t="shared" si="6"/>
        <v>1291.511</v>
      </c>
      <c r="N26">
        <f t="shared" si="7"/>
        <v>0.10450099999999998</v>
      </c>
      <c r="O26">
        <f t="shared" si="7"/>
        <v>1.2915110000000001</v>
      </c>
      <c r="AC26">
        <v>1.468</v>
      </c>
      <c r="AD26">
        <v>-0.50999999046325684</v>
      </c>
      <c r="AE26">
        <v>-18.700000762939453</v>
      </c>
      <c r="AF26">
        <f t="shared" si="8"/>
        <v>-0.50999999046325684</v>
      </c>
      <c r="AG26">
        <f t="shared" si="9"/>
        <v>-18.700000762939453</v>
      </c>
    </row>
    <row r="27" spans="1:33">
      <c r="A27" s="3" t="s">
        <v>2096</v>
      </c>
      <c r="B27" s="3" t="str">
        <f t="shared" si="2"/>
        <v>14:06:45.470</v>
      </c>
      <c r="C27" s="3">
        <f t="shared" si="3"/>
        <v>50805.47</v>
      </c>
      <c r="D27" s="3">
        <f t="shared" si="4"/>
        <v>2.1410000000032596</v>
      </c>
      <c r="E27" s="3">
        <v>764.09299999999996</v>
      </c>
      <c r="F27" s="3">
        <v>2533.4</v>
      </c>
      <c r="G27" s="3">
        <v>14935</v>
      </c>
      <c r="H27" s="3">
        <v>759</v>
      </c>
      <c r="I27" s="3">
        <v>471.5</v>
      </c>
      <c r="J27">
        <f t="shared" si="0"/>
        <v>821.37199999999996</v>
      </c>
      <c r="K27">
        <f t="shared" si="1"/>
        <v>2515.413</v>
      </c>
      <c r="L27">
        <f t="shared" si="5"/>
        <v>67.930999999999926</v>
      </c>
      <c r="M27">
        <f t="shared" si="6"/>
        <v>1457.8240000000001</v>
      </c>
      <c r="N27">
        <f t="shared" si="7"/>
        <v>6.7930999999999922E-2</v>
      </c>
      <c r="O27">
        <f t="shared" si="7"/>
        <v>1.457824</v>
      </c>
      <c r="AC27">
        <v>1.528</v>
      </c>
      <c r="AD27">
        <v>-2.6400001049041748</v>
      </c>
      <c r="AE27">
        <v>-20.520000457763672</v>
      </c>
      <c r="AF27">
        <f t="shared" si="8"/>
        <v>-2.6400001049041748</v>
      </c>
      <c r="AG27">
        <f t="shared" si="9"/>
        <v>-20.520000457763672</v>
      </c>
    </row>
    <row r="28" spans="1:33">
      <c r="A28" s="3" t="s">
        <v>2097</v>
      </c>
      <c r="B28" s="3" t="str">
        <f t="shared" si="2"/>
        <v>14:06:45.561</v>
      </c>
      <c r="C28" s="3">
        <f t="shared" si="3"/>
        <v>50805.561000000002</v>
      </c>
      <c r="D28" s="3">
        <f t="shared" si="4"/>
        <v>2.2320000000036089</v>
      </c>
      <c r="E28" s="3">
        <v>796.10500000000002</v>
      </c>
      <c r="F28" s="3">
        <v>2576.2600000000002</v>
      </c>
      <c r="G28" s="3">
        <v>14881.5</v>
      </c>
      <c r="H28" s="3">
        <v>770.5</v>
      </c>
      <c r="I28" s="3">
        <v>470.75</v>
      </c>
      <c r="J28">
        <f t="shared" si="0"/>
        <v>854.34900000000005</v>
      </c>
      <c r="K28">
        <f t="shared" si="1"/>
        <v>2557.5349999999999</v>
      </c>
      <c r="L28">
        <f t="shared" si="5"/>
        <v>100.90800000000002</v>
      </c>
      <c r="M28">
        <f t="shared" si="6"/>
        <v>1499.9459999999999</v>
      </c>
      <c r="N28">
        <f t="shared" si="7"/>
        <v>0.10090800000000001</v>
      </c>
      <c r="O28">
        <f t="shared" si="7"/>
        <v>1.499946</v>
      </c>
      <c r="AC28">
        <v>1.587</v>
      </c>
      <c r="AD28">
        <v>1.9099999666213989</v>
      </c>
      <c r="AE28">
        <v>-17.870000839233398</v>
      </c>
      <c r="AF28">
        <f t="shared" si="8"/>
        <v>1.9099999666213989</v>
      </c>
      <c r="AG28">
        <f t="shared" si="9"/>
        <v>-17.870000839233398</v>
      </c>
    </row>
    <row r="29" spans="1:33">
      <c r="A29" s="3" t="s">
        <v>2098</v>
      </c>
      <c r="B29" s="3" t="str">
        <f t="shared" si="2"/>
        <v>14:06:45.654</v>
      </c>
      <c r="C29" s="3">
        <f t="shared" si="3"/>
        <v>50805.654000000002</v>
      </c>
      <c r="D29" s="3">
        <f t="shared" si="4"/>
        <v>2.3250000000043656</v>
      </c>
      <c r="E29" s="3">
        <v>762.03099999999995</v>
      </c>
      <c r="F29" s="3">
        <v>2745.93</v>
      </c>
      <c r="G29" s="3">
        <v>14766.5</v>
      </c>
      <c r="H29" s="3">
        <v>775</v>
      </c>
      <c r="I29" s="3">
        <v>470.25</v>
      </c>
      <c r="J29">
        <f t="shared" si="0"/>
        <v>824.13300000000004</v>
      </c>
      <c r="K29">
        <f t="shared" si="1"/>
        <v>2727.9349999999999</v>
      </c>
      <c r="L29">
        <f t="shared" si="5"/>
        <v>70.692000000000007</v>
      </c>
      <c r="M29">
        <f t="shared" si="6"/>
        <v>1670.346</v>
      </c>
      <c r="N29">
        <f t="shared" si="7"/>
        <v>7.0692000000000005E-2</v>
      </c>
      <c r="O29">
        <f t="shared" si="7"/>
        <v>1.6703460000000001</v>
      </c>
      <c r="AC29">
        <v>1.65</v>
      </c>
      <c r="AD29">
        <v>-1.3300000429153442</v>
      </c>
      <c r="AE29">
        <v>-24.780000686645508</v>
      </c>
      <c r="AF29">
        <f t="shared" si="8"/>
        <v>-1.3300000429153442</v>
      </c>
      <c r="AG29">
        <f t="shared" si="9"/>
        <v>-24.780000686645508</v>
      </c>
    </row>
    <row r="30" spans="1:33">
      <c r="A30" s="3" t="s">
        <v>2099</v>
      </c>
      <c r="B30" s="3" t="str">
        <f t="shared" si="2"/>
        <v>14:06:45.749</v>
      </c>
      <c r="C30" s="3">
        <f t="shared" si="3"/>
        <v>50805.749000000003</v>
      </c>
      <c r="D30" s="3">
        <f t="shared" si="4"/>
        <v>2.4200000000055297</v>
      </c>
      <c r="E30" s="3">
        <v>813.75</v>
      </c>
      <c r="F30" s="3">
        <v>2814.02</v>
      </c>
      <c r="G30" s="3">
        <v>14681</v>
      </c>
      <c r="H30" s="3">
        <v>767.5</v>
      </c>
      <c r="I30" s="3">
        <v>469.5</v>
      </c>
      <c r="J30">
        <f t="shared" si="0"/>
        <v>877.38300000000004</v>
      </c>
      <c r="K30">
        <f t="shared" si="1"/>
        <v>2794.8339999999998</v>
      </c>
      <c r="L30">
        <f t="shared" si="5"/>
        <v>123.94200000000001</v>
      </c>
      <c r="M30">
        <f t="shared" si="6"/>
        <v>1737.2449999999999</v>
      </c>
      <c r="N30">
        <f t="shared" si="7"/>
        <v>0.12394200000000001</v>
      </c>
      <c r="O30">
        <f t="shared" si="7"/>
        <v>1.7372449999999999</v>
      </c>
      <c r="AC30">
        <v>1.7070000000000001</v>
      </c>
      <c r="AD30">
        <v>-3.8399999141693115</v>
      </c>
      <c r="AE30">
        <v>-24.219999313354492</v>
      </c>
      <c r="AF30">
        <f t="shared" si="8"/>
        <v>-3.8399999141693115</v>
      </c>
      <c r="AG30">
        <f t="shared" si="9"/>
        <v>-24.219999313354492</v>
      </c>
    </row>
    <row r="31" spans="1:33">
      <c r="A31" s="3" t="s">
        <v>2100</v>
      </c>
      <c r="B31" s="3" t="str">
        <f t="shared" si="2"/>
        <v>14:06:45.840</v>
      </c>
      <c r="C31" s="3">
        <f t="shared" si="3"/>
        <v>50805.84</v>
      </c>
      <c r="D31" s="3">
        <f t="shared" si="4"/>
        <v>2.510999999998603</v>
      </c>
      <c r="E31" s="3">
        <v>793.28800000000001</v>
      </c>
      <c r="F31" s="3">
        <v>2996.73</v>
      </c>
      <c r="G31" s="3">
        <v>14548.5</v>
      </c>
      <c r="H31" s="3">
        <v>766</v>
      </c>
      <c r="I31" s="3">
        <v>469</v>
      </c>
      <c r="J31">
        <f t="shared" si="0"/>
        <v>861.072</v>
      </c>
      <c r="K31">
        <f t="shared" si="1"/>
        <v>2977.9609999999998</v>
      </c>
      <c r="L31">
        <f t="shared" si="5"/>
        <v>107.63099999999997</v>
      </c>
      <c r="M31">
        <f t="shared" si="6"/>
        <v>1920.3719999999998</v>
      </c>
      <c r="N31">
        <f t="shared" si="7"/>
        <v>0.10763099999999998</v>
      </c>
      <c r="O31">
        <f t="shared" si="7"/>
        <v>1.920372</v>
      </c>
      <c r="AC31">
        <v>1.776</v>
      </c>
      <c r="AD31">
        <v>-3.9999999105930328E-2</v>
      </c>
      <c r="AE31">
        <v>-23.700000762939453</v>
      </c>
      <c r="AF31">
        <f t="shared" si="8"/>
        <v>-3.9999999105930328E-2</v>
      </c>
      <c r="AG31">
        <f t="shared" si="9"/>
        <v>-23.700000762939453</v>
      </c>
    </row>
    <row r="32" spans="1:33">
      <c r="A32" s="3" t="s">
        <v>2101</v>
      </c>
      <c r="B32" s="3" t="str">
        <f t="shared" si="2"/>
        <v>14:06:45.935</v>
      </c>
      <c r="C32" s="3">
        <f t="shared" si="3"/>
        <v>50805.934999999998</v>
      </c>
      <c r="D32" s="3">
        <f t="shared" si="4"/>
        <v>2.6059999999997672</v>
      </c>
      <c r="E32" s="3">
        <v>814.65</v>
      </c>
      <c r="F32" s="3">
        <v>3024.45</v>
      </c>
      <c r="G32" s="3">
        <v>14513.5</v>
      </c>
      <c r="H32" s="3">
        <v>778</v>
      </c>
      <c r="I32" s="3">
        <v>468.25</v>
      </c>
      <c r="J32">
        <f t="shared" si="0"/>
        <v>883.05700000000002</v>
      </c>
      <c r="K32">
        <f t="shared" si="1"/>
        <v>3005.1889999999999</v>
      </c>
      <c r="L32">
        <f t="shared" si="5"/>
        <v>129.61599999999999</v>
      </c>
      <c r="M32">
        <f t="shared" si="6"/>
        <v>1947.6</v>
      </c>
      <c r="N32">
        <f t="shared" si="7"/>
        <v>0.12961599999999998</v>
      </c>
      <c r="O32">
        <f t="shared" si="7"/>
        <v>1.9476</v>
      </c>
      <c r="AC32">
        <v>1.853</v>
      </c>
      <c r="AD32">
        <v>-2.25</v>
      </c>
      <c r="AE32">
        <v>-17.540000915527344</v>
      </c>
      <c r="AF32">
        <f t="shared" si="8"/>
        <v>-2.25</v>
      </c>
      <c r="AG32">
        <f t="shared" si="9"/>
        <v>-17.540000915527344</v>
      </c>
    </row>
    <row r="33" spans="1:33">
      <c r="A33" s="3" t="s">
        <v>2102</v>
      </c>
      <c r="B33" s="3" t="str">
        <f t="shared" si="2"/>
        <v>14:06:46.027</v>
      </c>
      <c r="C33" s="3">
        <f t="shared" si="3"/>
        <v>50806.027000000002</v>
      </c>
      <c r="D33" s="3">
        <f t="shared" si="4"/>
        <v>2.6980000000039581</v>
      </c>
      <c r="E33" s="3">
        <v>814.20500000000004</v>
      </c>
      <c r="F33" s="3">
        <v>3228.47</v>
      </c>
      <c r="G33" s="3">
        <v>14353</v>
      </c>
      <c r="H33" s="3">
        <v>740</v>
      </c>
      <c r="I33" s="3">
        <v>467.75</v>
      </c>
      <c r="J33">
        <f t="shared" si="0"/>
        <v>887.24099999999999</v>
      </c>
      <c r="K33">
        <f t="shared" si="1"/>
        <v>3209.1669999999999</v>
      </c>
      <c r="L33">
        <f t="shared" si="5"/>
        <v>133.79999999999995</v>
      </c>
      <c r="M33">
        <f t="shared" si="6"/>
        <v>2151.578</v>
      </c>
      <c r="N33">
        <f t="shared" si="7"/>
        <v>0.13379999999999995</v>
      </c>
      <c r="O33">
        <f t="shared" si="7"/>
        <v>2.1515780000000002</v>
      </c>
      <c r="AC33">
        <v>1.9119999999999999</v>
      </c>
      <c r="AD33">
        <v>-1.8799999952316284</v>
      </c>
      <c r="AE33">
        <v>-18.940000534057617</v>
      </c>
      <c r="AF33">
        <f t="shared" si="8"/>
        <v>-1.8799999952316284</v>
      </c>
      <c r="AG33">
        <f t="shared" si="9"/>
        <v>-18.940000534057617</v>
      </c>
    </row>
    <row r="34" spans="1:33">
      <c r="A34" s="3" t="s">
        <v>2103</v>
      </c>
      <c r="B34" s="3" t="str">
        <f t="shared" si="2"/>
        <v>14:06:46.120</v>
      </c>
      <c r="C34" s="3">
        <f t="shared" si="3"/>
        <v>50806.12</v>
      </c>
      <c r="D34" s="3">
        <f t="shared" si="4"/>
        <v>2.7910000000047148</v>
      </c>
      <c r="E34" s="3">
        <v>845.81299999999999</v>
      </c>
      <c r="F34" s="3">
        <v>3268.5</v>
      </c>
      <c r="G34" s="3">
        <v>14302</v>
      </c>
      <c r="H34" s="3">
        <v>785</v>
      </c>
      <c r="I34" s="3">
        <v>467</v>
      </c>
      <c r="J34">
        <f t="shared" si="0"/>
        <v>919.74900000000002</v>
      </c>
      <c r="K34">
        <f t="shared" si="1"/>
        <v>3248.4690000000001</v>
      </c>
      <c r="L34">
        <f t="shared" si="5"/>
        <v>166.30799999999999</v>
      </c>
      <c r="M34">
        <f t="shared" si="6"/>
        <v>2190.88</v>
      </c>
      <c r="N34">
        <f t="shared" si="7"/>
        <v>0.16630799999999998</v>
      </c>
      <c r="O34">
        <f t="shared" si="7"/>
        <v>2.1908799999999999</v>
      </c>
      <c r="AC34">
        <v>1.97</v>
      </c>
      <c r="AD34">
        <v>-2.630000114440918</v>
      </c>
      <c r="AE34">
        <v>-19.510000228881836</v>
      </c>
      <c r="AF34">
        <f t="shared" si="8"/>
        <v>-2.630000114440918</v>
      </c>
      <c r="AG34">
        <f t="shared" si="9"/>
        <v>-19.510000228881836</v>
      </c>
    </row>
    <row r="35" spans="1:33">
      <c r="A35" s="3" t="s">
        <v>2104</v>
      </c>
      <c r="B35" s="3" t="str">
        <f t="shared" si="2"/>
        <v>14:06:46.213</v>
      </c>
      <c r="C35" s="3">
        <f t="shared" si="3"/>
        <v>50806.213000000003</v>
      </c>
      <c r="D35" s="3">
        <f t="shared" si="4"/>
        <v>2.8840000000054715</v>
      </c>
      <c r="E35" s="3">
        <v>856.69200000000001</v>
      </c>
      <c r="F35" s="3">
        <v>3481.53</v>
      </c>
      <c r="G35" s="3">
        <v>14128.5</v>
      </c>
      <c r="H35" s="3">
        <v>790.5</v>
      </c>
      <c r="I35" s="3">
        <v>466.5</v>
      </c>
      <c r="J35">
        <f t="shared" si="0"/>
        <v>935.45799999999997</v>
      </c>
      <c r="K35">
        <f t="shared" si="1"/>
        <v>3461.1979999999999</v>
      </c>
      <c r="L35">
        <f t="shared" si="5"/>
        <v>182.01699999999994</v>
      </c>
      <c r="M35">
        <f t="shared" si="6"/>
        <v>2403.6089999999999</v>
      </c>
      <c r="N35">
        <f t="shared" si="7"/>
        <v>0.18201699999999996</v>
      </c>
      <c r="O35">
        <f t="shared" si="7"/>
        <v>2.4036089999999999</v>
      </c>
      <c r="AC35">
        <v>2.0459999999999998</v>
      </c>
      <c r="AD35">
        <v>-2.1500000953674316</v>
      </c>
      <c r="AE35">
        <v>-17.799999237060547</v>
      </c>
      <c r="AF35">
        <f t="shared" si="8"/>
        <v>-2.1500000953674316</v>
      </c>
      <c r="AG35">
        <f t="shared" si="9"/>
        <v>-17.799999237060547</v>
      </c>
    </row>
    <row r="36" spans="1:33">
      <c r="A36" s="3" t="s">
        <v>2105</v>
      </c>
      <c r="B36" s="3" t="str">
        <f t="shared" si="2"/>
        <v>14:06:46.304</v>
      </c>
      <c r="C36" s="3">
        <f t="shared" si="3"/>
        <v>50806.303999999996</v>
      </c>
      <c r="D36" s="3">
        <f t="shared" si="4"/>
        <v>2.9749999999985448</v>
      </c>
      <c r="E36" s="3">
        <v>854.27300000000002</v>
      </c>
      <c r="F36" s="3">
        <v>3576.44</v>
      </c>
      <c r="G36" s="3">
        <v>14056</v>
      </c>
      <c r="H36" s="3">
        <v>842</v>
      </c>
      <c r="I36" s="3">
        <v>932</v>
      </c>
      <c r="J36">
        <f t="shared" si="0"/>
        <v>935.19299999999998</v>
      </c>
      <c r="K36">
        <f t="shared" si="1"/>
        <v>3556.1379999999999</v>
      </c>
      <c r="L36">
        <f t="shared" si="5"/>
        <v>181.75199999999995</v>
      </c>
      <c r="M36">
        <f t="shared" si="6"/>
        <v>2498.549</v>
      </c>
      <c r="N36">
        <f t="shared" si="7"/>
        <v>0.18175199999999997</v>
      </c>
      <c r="O36">
        <f t="shared" si="7"/>
        <v>2.4985490000000001</v>
      </c>
      <c r="AC36">
        <v>2.1030000000000002</v>
      </c>
      <c r="AD36">
        <v>-4.619999885559082</v>
      </c>
      <c r="AE36">
        <v>-22.639999389648438</v>
      </c>
      <c r="AF36">
        <f t="shared" si="8"/>
        <v>-4.619999885559082</v>
      </c>
      <c r="AG36">
        <f t="shared" si="9"/>
        <v>-22.639999389648438</v>
      </c>
    </row>
    <row r="37" spans="1:33">
      <c r="A37" s="3" t="s">
        <v>2106</v>
      </c>
      <c r="B37" s="3" t="str">
        <f t="shared" si="2"/>
        <v>14:06:46.396</v>
      </c>
      <c r="C37" s="3">
        <f t="shared" si="3"/>
        <v>50806.396000000001</v>
      </c>
      <c r="D37" s="3">
        <f t="shared" si="4"/>
        <v>3.0670000000027358</v>
      </c>
      <c r="E37" s="3">
        <v>845.13300000000004</v>
      </c>
      <c r="F37" s="3">
        <v>3853.18</v>
      </c>
      <c r="G37" s="3">
        <v>13848</v>
      </c>
      <c r="H37" s="3">
        <v>803.5</v>
      </c>
      <c r="I37" s="3">
        <v>464.5</v>
      </c>
      <c r="J37">
        <f t="shared" si="0"/>
        <v>932.33399999999995</v>
      </c>
      <c r="K37">
        <f t="shared" si="1"/>
        <v>3833.0140000000001</v>
      </c>
      <c r="L37">
        <f t="shared" si="5"/>
        <v>178.89299999999992</v>
      </c>
      <c r="M37">
        <f t="shared" si="6"/>
        <v>2775.4250000000002</v>
      </c>
      <c r="N37">
        <f t="shared" si="7"/>
        <v>0.17889299999999991</v>
      </c>
      <c r="O37">
        <f t="shared" si="7"/>
        <v>2.7754250000000003</v>
      </c>
      <c r="AC37">
        <v>2.177</v>
      </c>
      <c r="AD37">
        <v>-1.0800000429153442</v>
      </c>
      <c r="AE37">
        <v>-16.549999237060547</v>
      </c>
      <c r="AF37">
        <f t="shared" si="8"/>
        <v>-1.0800000429153442</v>
      </c>
      <c r="AG37">
        <f t="shared" si="9"/>
        <v>-16.549999237060547</v>
      </c>
    </row>
    <row r="38" spans="1:33">
      <c r="A38" s="3" t="s">
        <v>2107</v>
      </c>
      <c r="B38" s="3" t="str">
        <f t="shared" si="2"/>
        <v>14:06:46.488</v>
      </c>
      <c r="C38" s="3">
        <f t="shared" si="3"/>
        <v>50806.487999999998</v>
      </c>
      <c r="D38" s="3">
        <f t="shared" si="4"/>
        <v>3.1589999999996508</v>
      </c>
      <c r="E38" s="3">
        <v>795.50199999999995</v>
      </c>
      <c r="F38" s="3">
        <v>3981.63</v>
      </c>
      <c r="G38" s="3">
        <v>13781.5</v>
      </c>
      <c r="H38" s="3">
        <v>752.5</v>
      </c>
      <c r="I38" s="3">
        <v>463</v>
      </c>
      <c r="J38">
        <f t="shared" si="0"/>
        <v>885.63</v>
      </c>
      <c r="K38">
        <f t="shared" si="1"/>
        <v>3962.5569999999998</v>
      </c>
      <c r="L38">
        <f t="shared" si="5"/>
        <v>132.18899999999996</v>
      </c>
      <c r="M38">
        <f t="shared" si="6"/>
        <v>2904.9679999999998</v>
      </c>
      <c r="N38">
        <f t="shared" si="7"/>
        <v>0.13218899999999997</v>
      </c>
      <c r="O38">
        <f t="shared" si="7"/>
        <v>2.9049679999999998</v>
      </c>
      <c r="AC38">
        <v>2.2490000000000001</v>
      </c>
      <c r="AD38">
        <v>-0.57999998331069946</v>
      </c>
      <c r="AE38">
        <v>-18.719999313354492</v>
      </c>
      <c r="AF38">
        <f t="shared" si="8"/>
        <v>-0.57999998331069946</v>
      </c>
      <c r="AG38">
        <f t="shared" si="9"/>
        <v>-18.719999313354492</v>
      </c>
    </row>
    <row r="39" spans="1:33">
      <c r="A39" s="3" t="s">
        <v>2108</v>
      </c>
      <c r="B39" s="3" t="str">
        <f t="shared" si="2"/>
        <v>14:06:46.583</v>
      </c>
      <c r="C39" s="3">
        <f t="shared" si="3"/>
        <v>50806.582999999999</v>
      </c>
      <c r="D39" s="3">
        <f t="shared" si="4"/>
        <v>3.2540000000008149</v>
      </c>
      <c r="E39" s="3">
        <v>814.06600000000003</v>
      </c>
      <c r="F39" s="3">
        <v>4187.37</v>
      </c>
      <c r="G39" s="3">
        <v>13613</v>
      </c>
      <c r="H39" s="3">
        <v>808</v>
      </c>
      <c r="I39" s="3">
        <v>461.75</v>
      </c>
      <c r="J39">
        <f t="shared" si="0"/>
        <v>908.85699999999997</v>
      </c>
      <c r="K39">
        <f t="shared" si="1"/>
        <v>4167.8230000000003</v>
      </c>
      <c r="L39">
        <f t="shared" si="5"/>
        <v>155.41599999999994</v>
      </c>
      <c r="M39">
        <f t="shared" si="6"/>
        <v>3110.2340000000004</v>
      </c>
      <c r="N39">
        <f t="shared" si="7"/>
        <v>0.15541599999999994</v>
      </c>
      <c r="O39">
        <f t="shared" si="7"/>
        <v>3.1102340000000006</v>
      </c>
      <c r="AC39">
        <v>2.3090000000000002</v>
      </c>
      <c r="AD39">
        <v>-3.130000114440918</v>
      </c>
      <c r="AE39">
        <v>-16.229999542236328</v>
      </c>
      <c r="AF39">
        <f t="shared" si="8"/>
        <v>-3.130000114440918</v>
      </c>
      <c r="AG39">
        <f t="shared" si="9"/>
        <v>-16.229999542236328</v>
      </c>
    </row>
    <row r="40" spans="1:33">
      <c r="A40" s="3" t="s">
        <v>2109</v>
      </c>
      <c r="B40" s="3" t="str">
        <f t="shared" si="2"/>
        <v>14:06:46.674</v>
      </c>
      <c r="C40" s="3">
        <f t="shared" si="3"/>
        <v>50806.673999999999</v>
      </c>
      <c r="D40" s="3">
        <f t="shared" si="4"/>
        <v>3.3450000000011642</v>
      </c>
      <c r="E40" s="3">
        <v>784.38800000000003</v>
      </c>
      <c r="F40" s="3">
        <v>4333.74</v>
      </c>
      <c r="G40" s="3">
        <v>13522</v>
      </c>
      <c r="H40" s="3">
        <v>771.5</v>
      </c>
      <c r="I40" s="3">
        <v>460.5</v>
      </c>
      <c r="J40">
        <f t="shared" si="0"/>
        <v>882.50699999999995</v>
      </c>
      <c r="K40">
        <f t="shared" si="1"/>
        <v>4314.8289999999997</v>
      </c>
      <c r="L40">
        <f t="shared" si="5"/>
        <v>129.06599999999992</v>
      </c>
      <c r="M40">
        <f t="shared" si="6"/>
        <v>3257.24</v>
      </c>
      <c r="N40">
        <f t="shared" si="7"/>
        <v>0.12906599999999993</v>
      </c>
      <c r="O40">
        <f t="shared" si="7"/>
        <v>3.2572399999999999</v>
      </c>
      <c r="AC40">
        <v>2.3759999999999999</v>
      </c>
      <c r="AD40">
        <v>-4.2300000190734863</v>
      </c>
      <c r="AE40">
        <v>-16.389999389648438</v>
      </c>
      <c r="AF40">
        <f t="shared" si="8"/>
        <v>-4.2300000190734863</v>
      </c>
      <c r="AG40">
        <f t="shared" si="9"/>
        <v>-16.389999389648438</v>
      </c>
    </row>
    <row r="41" spans="1:33">
      <c r="A41" s="3" t="s">
        <v>2110</v>
      </c>
      <c r="B41" s="3" t="str">
        <f t="shared" si="2"/>
        <v>14:06:46.769</v>
      </c>
      <c r="C41" s="3">
        <f t="shared" si="3"/>
        <v>50806.769</v>
      </c>
      <c r="D41" s="3">
        <f t="shared" si="4"/>
        <v>3.4400000000023283</v>
      </c>
      <c r="E41" s="3">
        <v>809.58299999999997</v>
      </c>
      <c r="F41" s="3">
        <v>4539.09</v>
      </c>
      <c r="G41" s="3">
        <v>13351.5</v>
      </c>
      <c r="H41" s="3">
        <v>809</v>
      </c>
      <c r="I41" s="3">
        <v>459.25</v>
      </c>
      <c r="J41">
        <f t="shared" si="0"/>
        <v>912.35400000000004</v>
      </c>
      <c r="K41">
        <f t="shared" si="1"/>
        <v>4519.5540000000001</v>
      </c>
      <c r="L41">
        <f t="shared" si="5"/>
        <v>158.91300000000001</v>
      </c>
      <c r="M41">
        <f t="shared" si="6"/>
        <v>3461.9650000000001</v>
      </c>
      <c r="N41">
        <f t="shared" si="7"/>
        <v>0.15891300000000003</v>
      </c>
      <c r="O41">
        <f t="shared" si="7"/>
        <v>3.4619650000000002</v>
      </c>
      <c r="AC41">
        <v>2.4529999999999998</v>
      </c>
      <c r="AD41">
        <v>-4.9499998092651367</v>
      </c>
      <c r="AE41">
        <v>-20.270000457763672</v>
      </c>
      <c r="AF41">
        <f t="shared" si="8"/>
        <v>-4.9499998092651367</v>
      </c>
      <c r="AG41">
        <f t="shared" si="9"/>
        <v>-20.270000457763672</v>
      </c>
    </row>
    <row r="42" spans="1:33">
      <c r="A42" s="3" t="s">
        <v>2111</v>
      </c>
      <c r="B42" s="3" t="str">
        <f t="shared" si="2"/>
        <v>14:06:46.861</v>
      </c>
      <c r="C42" s="3">
        <f t="shared" si="3"/>
        <v>50806.860999999997</v>
      </c>
      <c r="D42" s="3">
        <f t="shared" si="4"/>
        <v>3.5319999999992433</v>
      </c>
      <c r="E42" s="3">
        <v>782.82500000000005</v>
      </c>
      <c r="F42" s="3">
        <v>4682.95</v>
      </c>
      <c r="G42" s="3">
        <v>13262.5</v>
      </c>
      <c r="H42" s="3">
        <v>790</v>
      </c>
      <c r="I42" s="3">
        <v>458</v>
      </c>
      <c r="J42">
        <f t="shared" si="0"/>
        <v>888.86699999999996</v>
      </c>
      <c r="K42">
        <f t="shared" si="1"/>
        <v>4663.9840000000004</v>
      </c>
      <c r="L42">
        <f t="shared" si="5"/>
        <v>135.42599999999993</v>
      </c>
      <c r="M42">
        <f t="shared" si="6"/>
        <v>3606.3950000000004</v>
      </c>
      <c r="N42">
        <f t="shared" si="7"/>
        <v>0.13542599999999994</v>
      </c>
      <c r="O42">
        <f t="shared" si="7"/>
        <v>3.6063950000000005</v>
      </c>
      <c r="AC42">
        <v>2.5169999999999999</v>
      </c>
      <c r="AD42">
        <v>-7.75</v>
      </c>
      <c r="AE42">
        <v>-17.389999389648438</v>
      </c>
      <c r="AF42">
        <f t="shared" si="8"/>
        <v>-7.75</v>
      </c>
      <c r="AG42">
        <f t="shared" si="9"/>
        <v>-17.389999389648438</v>
      </c>
    </row>
    <row r="43" spans="1:33">
      <c r="A43" s="3" t="s">
        <v>2112</v>
      </c>
      <c r="B43" s="3" t="str">
        <f t="shared" si="2"/>
        <v>14:06:46.954</v>
      </c>
      <c r="C43" s="3">
        <f t="shared" si="3"/>
        <v>50806.953999999998</v>
      </c>
      <c r="D43" s="3">
        <f t="shared" si="4"/>
        <v>3.625</v>
      </c>
      <c r="E43" s="3">
        <v>809.82500000000005</v>
      </c>
      <c r="F43" s="3">
        <v>4882.68</v>
      </c>
      <c r="G43" s="3">
        <v>13097</v>
      </c>
      <c r="H43" s="3">
        <v>794.5</v>
      </c>
      <c r="I43" s="3">
        <v>456.5</v>
      </c>
      <c r="J43">
        <f t="shared" si="0"/>
        <v>920.39200000000005</v>
      </c>
      <c r="K43">
        <f t="shared" si="1"/>
        <v>4863.05</v>
      </c>
      <c r="L43">
        <f t="shared" si="5"/>
        <v>166.95100000000002</v>
      </c>
      <c r="M43">
        <f t="shared" si="6"/>
        <v>3805.4610000000002</v>
      </c>
      <c r="N43">
        <f t="shared" si="7"/>
        <v>0.16695100000000002</v>
      </c>
      <c r="O43">
        <f t="shared" si="7"/>
        <v>3.8054610000000002</v>
      </c>
      <c r="AC43">
        <v>2.5710000000000002</v>
      </c>
      <c r="AD43">
        <v>-3.4200000762939453</v>
      </c>
      <c r="AE43">
        <v>-14.989999771118164</v>
      </c>
      <c r="AF43">
        <f t="shared" si="8"/>
        <v>-3.4200000762939453</v>
      </c>
      <c r="AG43">
        <f t="shared" si="9"/>
        <v>-14.989999771118164</v>
      </c>
    </row>
    <row r="44" spans="1:33">
      <c r="A44" s="3" t="s">
        <v>2113</v>
      </c>
      <c r="B44" s="3" t="str">
        <f t="shared" si="2"/>
        <v>14:06:47.046</v>
      </c>
      <c r="C44" s="3">
        <f t="shared" si="3"/>
        <v>50807.046000000002</v>
      </c>
      <c r="D44" s="3">
        <f t="shared" si="4"/>
        <v>3.717000000004191</v>
      </c>
      <c r="E44" s="3">
        <v>781.39300000000003</v>
      </c>
      <c r="F44" s="3">
        <v>5019.26</v>
      </c>
      <c r="G44" s="3">
        <v>13016.5</v>
      </c>
      <c r="H44" s="3">
        <v>818.5</v>
      </c>
      <c r="I44" s="3">
        <v>455.5</v>
      </c>
      <c r="J44">
        <f t="shared" si="0"/>
        <v>895.06600000000003</v>
      </c>
      <c r="K44">
        <f t="shared" si="1"/>
        <v>5000.24</v>
      </c>
      <c r="L44">
        <f t="shared" si="5"/>
        <v>141.625</v>
      </c>
      <c r="M44">
        <f t="shared" si="6"/>
        <v>3942.6509999999998</v>
      </c>
      <c r="N44">
        <f t="shared" si="7"/>
        <v>0.141625</v>
      </c>
      <c r="O44">
        <f t="shared" si="7"/>
        <v>3.9426510000000001</v>
      </c>
      <c r="AC44">
        <v>2.6360000000000001</v>
      </c>
      <c r="AD44">
        <v>-4.7399997711181641</v>
      </c>
      <c r="AE44">
        <v>-16.290000915527344</v>
      </c>
      <c r="AF44">
        <f t="shared" si="8"/>
        <v>-4.7399997711181641</v>
      </c>
      <c r="AG44">
        <f t="shared" si="9"/>
        <v>-16.290000915527344</v>
      </c>
    </row>
    <row r="45" spans="1:33">
      <c r="A45" s="3" t="s">
        <v>2114</v>
      </c>
      <c r="B45" s="3" t="str">
        <f t="shared" si="2"/>
        <v>14:06:47.139</v>
      </c>
      <c r="C45" s="3">
        <f t="shared" si="3"/>
        <v>50807.139000000003</v>
      </c>
      <c r="D45" s="3">
        <f t="shared" si="4"/>
        <v>3.8100000000049477</v>
      </c>
      <c r="E45" s="3">
        <v>754.43299999999999</v>
      </c>
      <c r="F45" s="3">
        <v>5317.08</v>
      </c>
      <c r="G45" s="3">
        <v>12820</v>
      </c>
      <c r="H45" s="3">
        <v>809.5</v>
      </c>
      <c r="I45" s="3">
        <v>453.5</v>
      </c>
      <c r="J45">
        <f t="shared" si="0"/>
        <v>874.86900000000003</v>
      </c>
      <c r="K45">
        <f t="shared" si="1"/>
        <v>5298.5950000000003</v>
      </c>
      <c r="L45">
        <f t="shared" si="5"/>
        <v>121.428</v>
      </c>
      <c r="M45">
        <f t="shared" si="6"/>
        <v>4241.0060000000003</v>
      </c>
      <c r="N45">
        <f t="shared" si="7"/>
        <v>0.12142799999999999</v>
      </c>
      <c r="O45">
        <f t="shared" si="7"/>
        <v>4.2410060000000005</v>
      </c>
      <c r="AC45">
        <v>2.71</v>
      </c>
      <c r="AD45">
        <v>-4.5399999618530273</v>
      </c>
      <c r="AE45">
        <v>-14.720000267028809</v>
      </c>
      <c r="AF45">
        <f t="shared" si="8"/>
        <v>-4.5399999618530273</v>
      </c>
      <c r="AG45">
        <f t="shared" si="9"/>
        <v>-14.720000267028809</v>
      </c>
    </row>
    <row r="46" spans="1:33">
      <c r="A46" s="3" t="s">
        <v>2115</v>
      </c>
      <c r="B46" s="3" t="str">
        <f t="shared" si="2"/>
        <v>14:06:47.232</v>
      </c>
      <c r="C46" s="3">
        <f t="shared" si="3"/>
        <v>50807.232000000004</v>
      </c>
      <c r="D46" s="3">
        <f t="shared" si="4"/>
        <v>3.9030000000057044</v>
      </c>
      <c r="E46" s="3">
        <v>773.92100000000005</v>
      </c>
      <c r="F46" s="3">
        <v>5416.76</v>
      </c>
      <c r="G46" s="3">
        <v>12735</v>
      </c>
      <c r="H46" s="3">
        <v>879</v>
      </c>
      <c r="I46" s="3">
        <v>905.5</v>
      </c>
      <c r="J46">
        <f t="shared" si="0"/>
        <v>896.61400000000003</v>
      </c>
      <c r="K46">
        <f t="shared" si="1"/>
        <v>5397.808</v>
      </c>
      <c r="L46">
        <f t="shared" si="5"/>
        <v>143.173</v>
      </c>
      <c r="M46">
        <f t="shared" si="6"/>
        <v>4340.2190000000001</v>
      </c>
      <c r="N46">
        <f t="shared" si="7"/>
        <v>0.14317299999999999</v>
      </c>
      <c r="O46">
        <f t="shared" si="7"/>
        <v>4.3402190000000003</v>
      </c>
      <c r="AC46">
        <v>2.77</v>
      </c>
      <c r="AD46">
        <v>-7.9499998092651367</v>
      </c>
      <c r="AE46">
        <v>-17.889999389648438</v>
      </c>
      <c r="AF46">
        <f t="shared" si="8"/>
        <v>-7.9499998092651367</v>
      </c>
      <c r="AG46">
        <f t="shared" si="9"/>
        <v>-17.889999389648438</v>
      </c>
    </row>
    <row r="47" spans="1:33">
      <c r="A47" s="3" t="s">
        <v>2116</v>
      </c>
      <c r="B47" s="3" t="str">
        <f t="shared" si="2"/>
        <v>14:06:47.326</v>
      </c>
      <c r="C47" s="3">
        <f t="shared" si="3"/>
        <v>50807.326000000001</v>
      </c>
      <c r="D47" s="3">
        <f t="shared" si="4"/>
        <v>3.9970000000030268</v>
      </c>
      <c r="E47" s="3">
        <v>767.36400000000003</v>
      </c>
      <c r="F47" s="3">
        <v>5645</v>
      </c>
      <c r="G47" s="3">
        <v>12578</v>
      </c>
      <c r="H47" s="3">
        <v>810.5</v>
      </c>
      <c r="I47" s="3">
        <v>450.75</v>
      </c>
      <c r="J47">
        <f t="shared" si="0"/>
        <v>895.23599999999999</v>
      </c>
      <c r="K47">
        <f t="shared" si="1"/>
        <v>5626.1379999999999</v>
      </c>
      <c r="L47">
        <f t="shared" si="5"/>
        <v>141.79499999999996</v>
      </c>
      <c r="M47">
        <f t="shared" si="6"/>
        <v>4568.549</v>
      </c>
      <c r="N47">
        <f t="shared" si="7"/>
        <v>0.14179499999999995</v>
      </c>
      <c r="O47">
        <f t="shared" si="7"/>
        <v>4.568549</v>
      </c>
      <c r="AC47">
        <v>2.843</v>
      </c>
      <c r="AD47">
        <v>-7.7100000381469727</v>
      </c>
      <c r="AE47">
        <v>-15.170000076293945</v>
      </c>
      <c r="AF47">
        <f t="shared" si="8"/>
        <v>-7.7100000381469727</v>
      </c>
      <c r="AG47">
        <f t="shared" si="9"/>
        <v>-15.170000076293945</v>
      </c>
    </row>
    <row r="48" spans="1:33">
      <c r="A48" s="3" t="s">
        <v>2117</v>
      </c>
      <c r="B48" s="3" t="str">
        <f t="shared" si="2"/>
        <v>14:06:47.420</v>
      </c>
      <c r="C48" s="3">
        <f t="shared" si="3"/>
        <v>50807.42</v>
      </c>
      <c r="D48" s="3">
        <f t="shared" si="4"/>
        <v>4.0910000000003492</v>
      </c>
      <c r="E48" s="3">
        <v>743.45500000000004</v>
      </c>
      <c r="F48" s="3">
        <v>5774.9</v>
      </c>
      <c r="G48" s="3">
        <v>12504</v>
      </c>
      <c r="H48" s="3">
        <v>825.5</v>
      </c>
      <c r="I48" s="3">
        <v>449.25</v>
      </c>
      <c r="J48">
        <f t="shared" si="0"/>
        <v>874.28099999999995</v>
      </c>
      <c r="K48">
        <f t="shared" si="1"/>
        <v>5756.5469999999996</v>
      </c>
      <c r="L48">
        <f t="shared" si="5"/>
        <v>120.83999999999992</v>
      </c>
      <c r="M48">
        <f t="shared" si="6"/>
        <v>4698.9579999999996</v>
      </c>
      <c r="N48">
        <f t="shared" si="7"/>
        <v>0.12083999999999992</v>
      </c>
      <c r="O48">
        <f t="shared" si="7"/>
        <v>4.6989579999999993</v>
      </c>
      <c r="AC48">
        <v>2.9159999999999999</v>
      </c>
      <c r="AD48">
        <v>-5.4800000190734863</v>
      </c>
      <c r="AE48">
        <v>-14.649999618530273</v>
      </c>
      <c r="AF48">
        <f t="shared" si="8"/>
        <v>-5.4800000190734863</v>
      </c>
      <c r="AG48">
        <f t="shared" si="9"/>
        <v>-14.649999618530273</v>
      </c>
    </row>
    <row r="49" spans="1:33">
      <c r="A49" s="3" t="s">
        <v>2118</v>
      </c>
      <c r="B49" s="3" t="str">
        <f t="shared" si="2"/>
        <v>14:06:47.514</v>
      </c>
      <c r="C49" s="3">
        <f t="shared" si="3"/>
        <v>50807.514000000003</v>
      </c>
      <c r="D49" s="3">
        <f t="shared" si="4"/>
        <v>4.1850000000049477</v>
      </c>
      <c r="E49" s="3">
        <v>713.07600000000002</v>
      </c>
      <c r="F49" s="3">
        <v>6045.95</v>
      </c>
      <c r="G49" s="3">
        <v>12338.5</v>
      </c>
      <c r="H49" s="3">
        <v>835.5</v>
      </c>
      <c r="I49" s="3">
        <v>447.25</v>
      </c>
      <c r="J49">
        <f t="shared" si="0"/>
        <v>850.05899999999997</v>
      </c>
      <c r="K49">
        <f t="shared" si="1"/>
        <v>6028.2160000000003</v>
      </c>
      <c r="L49">
        <f t="shared" si="5"/>
        <v>96.617999999999938</v>
      </c>
      <c r="M49">
        <f t="shared" si="6"/>
        <v>4970.6270000000004</v>
      </c>
      <c r="N49">
        <f t="shared" si="7"/>
        <v>9.661799999999994E-2</v>
      </c>
      <c r="O49">
        <f t="shared" si="7"/>
        <v>4.9706270000000004</v>
      </c>
      <c r="AC49">
        <v>2.9849999999999999</v>
      </c>
      <c r="AD49">
        <v>-5.679999828338623</v>
      </c>
      <c r="AE49">
        <v>-16.670000076293945</v>
      </c>
      <c r="AF49">
        <f t="shared" si="8"/>
        <v>-5.679999828338623</v>
      </c>
      <c r="AG49">
        <f t="shared" si="9"/>
        <v>-16.670000076293945</v>
      </c>
    </row>
    <row r="50" spans="1:33">
      <c r="A50" s="3" t="s">
        <v>2119</v>
      </c>
      <c r="B50" s="3" t="str">
        <f t="shared" si="2"/>
        <v>14:06:47.607</v>
      </c>
      <c r="C50" s="3">
        <f t="shared" si="3"/>
        <v>50807.607000000004</v>
      </c>
      <c r="D50" s="3">
        <f t="shared" si="4"/>
        <v>4.2780000000057044</v>
      </c>
      <c r="E50" s="3">
        <v>700.62699999999995</v>
      </c>
      <c r="F50" s="3">
        <v>6181</v>
      </c>
      <c r="G50" s="3">
        <v>12255.5</v>
      </c>
      <c r="H50" s="3">
        <v>839.5</v>
      </c>
      <c r="I50" s="3">
        <v>445.5</v>
      </c>
      <c r="J50">
        <f t="shared" si="0"/>
        <v>840.67700000000002</v>
      </c>
      <c r="K50">
        <f t="shared" si="1"/>
        <v>6163.5140000000001</v>
      </c>
      <c r="L50">
        <f t="shared" si="5"/>
        <v>87.23599999999999</v>
      </c>
      <c r="M50">
        <f t="shared" si="6"/>
        <v>5105.9250000000002</v>
      </c>
      <c r="N50">
        <f t="shared" si="7"/>
        <v>8.7235999999999994E-2</v>
      </c>
      <c r="O50">
        <f t="shared" si="7"/>
        <v>5.105925</v>
      </c>
      <c r="AC50">
        <v>3.0449999999999999</v>
      </c>
      <c r="AD50">
        <v>-6.380000114440918</v>
      </c>
      <c r="AE50">
        <v>-18.629999160766602</v>
      </c>
      <c r="AF50">
        <f t="shared" si="8"/>
        <v>-6.380000114440918</v>
      </c>
      <c r="AG50">
        <f t="shared" si="9"/>
        <v>-18.629999160766602</v>
      </c>
    </row>
    <row r="51" spans="1:33">
      <c r="A51" s="3" t="s">
        <v>2120</v>
      </c>
      <c r="B51" s="3" t="str">
        <f t="shared" si="2"/>
        <v>14:06:47.701</v>
      </c>
      <c r="C51" s="3">
        <f t="shared" si="3"/>
        <v>50807.701000000001</v>
      </c>
      <c r="D51" s="3">
        <f t="shared" si="4"/>
        <v>4.3720000000030268</v>
      </c>
      <c r="E51" s="3">
        <v>655.61099999999999</v>
      </c>
      <c r="F51" s="3">
        <v>6498.2</v>
      </c>
      <c r="G51" s="3">
        <v>12076</v>
      </c>
      <c r="H51" s="3">
        <v>903</v>
      </c>
      <c r="I51" s="3">
        <v>888.5</v>
      </c>
      <c r="J51">
        <f t="shared" si="0"/>
        <v>802.86900000000003</v>
      </c>
      <c r="K51">
        <f t="shared" si="1"/>
        <v>6481.6530000000002</v>
      </c>
      <c r="L51">
        <f t="shared" si="5"/>
        <v>49.427999999999997</v>
      </c>
      <c r="M51">
        <f t="shared" si="6"/>
        <v>5424.0640000000003</v>
      </c>
      <c r="N51">
        <f t="shared" si="7"/>
        <v>4.9428E-2</v>
      </c>
      <c r="O51">
        <f t="shared" si="7"/>
        <v>5.4240640000000004</v>
      </c>
      <c r="AC51">
        <v>3.1120000000000001</v>
      </c>
      <c r="AD51">
        <v>-7.2800002098083496</v>
      </c>
      <c r="AE51">
        <v>-20.25</v>
      </c>
      <c r="AF51">
        <f t="shared" si="8"/>
        <v>-7.2800002098083496</v>
      </c>
      <c r="AG51">
        <f t="shared" si="9"/>
        <v>-20.25</v>
      </c>
    </row>
    <row r="52" spans="1:33">
      <c r="A52" s="3" t="s">
        <v>2121</v>
      </c>
      <c r="B52" s="3" t="str">
        <f t="shared" si="2"/>
        <v>14:06:47.793</v>
      </c>
      <c r="C52" s="3">
        <f t="shared" si="3"/>
        <v>50807.792999999998</v>
      </c>
      <c r="D52" s="3">
        <f t="shared" si="4"/>
        <v>4.4639999999999418</v>
      </c>
      <c r="E52" s="3">
        <v>651.03200000000004</v>
      </c>
      <c r="F52" s="3">
        <v>6633.85</v>
      </c>
      <c r="G52" s="3">
        <v>11990</v>
      </c>
      <c r="H52" s="3">
        <v>906</v>
      </c>
      <c r="I52" s="3">
        <v>886.5</v>
      </c>
      <c r="J52">
        <f t="shared" si="0"/>
        <v>801.36900000000003</v>
      </c>
      <c r="K52">
        <f t="shared" si="1"/>
        <v>6617.3720000000003</v>
      </c>
      <c r="L52">
        <f t="shared" si="5"/>
        <v>47.927999999999997</v>
      </c>
      <c r="M52">
        <f t="shared" si="6"/>
        <v>5559.7830000000004</v>
      </c>
      <c r="N52">
        <f t="shared" si="7"/>
        <v>4.7927999999999998E-2</v>
      </c>
      <c r="O52">
        <f t="shared" si="7"/>
        <v>5.5597830000000004</v>
      </c>
      <c r="AC52">
        <v>3.177</v>
      </c>
      <c r="AD52">
        <v>-4.7100000381469727</v>
      </c>
      <c r="AE52">
        <v>-19.579999923706055</v>
      </c>
      <c r="AF52">
        <f t="shared" si="8"/>
        <v>-4.7100000381469727</v>
      </c>
      <c r="AG52">
        <f t="shared" si="9"/>
        <v>-19.579999923706055</v>
      </c>
    </row>
    <row r="53" spans="1:33">
      <c r="A53" s="3" t="s">
        <v>2122</v>
      </c>
      <c r="B53" s="3" t="str">
        <f t="shared" si="2"/>
        <v>14:06:47.886</v>
      </c>
      <c r="C53" s="3">
        <f t="shared" si="3"/>
        <v>50807.885999999999</v>
      </c>
      <c r="D53" s="3">
        <f t="shared" si="4"/>
        <v>4.5570000000006985</v>
      </c>
      <c r="E53" s="3">
        <v>643.05700000000002</v>
      </c>
      <c r="F53" s="3">
        <v>6900.32</v>
      </c>
      <c r="G53" s="3">
        <v>11823</v>
      </c>
      <c r="H53" s="3">
        <v>909</v>
      </c>
      <c r="I53" s="3">
        <v>883</v>
      </c>
      <c r="J53">
        <f t="shared" si="0"/>
        <v>799.44100000000003</v>
      </c>
      <c r="K53">
        <f t="shared" si="1"/>
        <v>6883.9549999999999</v>
      </c>
      <c r="L53">
        <f t="shared" si="5"/>
        <v>46</v>
      </c>
      <c r="M53">
        <f t="shared" si="6"/>
        <v>5826.366</v>
      </c>
      <c r="N53">
        <f t="shared" si="7"/>
        <v>4.5999999999999999E-2</v>
      </c>
      <c r="O53">
        <f t="shared" si="7"/>
        <v>5.8263660000000002</v>
      </c>
      <c r="AC53">
        <v>3.2360000000000002</v>
      </c>
      <c r="AD53">
        <v>-3.1400001049041748</v>
      </c>
      <c r="AE53">
        <v>-20.729999542236328</v>
      </c>
      <c r="AF53">
        <f t="shared" si="8"/>
        <v>-3.1400001049041748</v>
      </c>
      <c r="AG53">
        <f t="shared" si="9"/>
        <v>-20.729999542236328</v>
      </c>
    </row>
    <row r="54" spans="1:33">
      <c r="A54" s="3" t="s">
        <v>2123</v>
      </c>
      <c r="B54" s="3" t="str">
        <f t="shared" si="2"/>
        <v>14:06:47.977</v>
      </c>
      <c r="C54" s="3">
        <f t="shared" si="3"/>
        <v>50807.976999999999</v>
      </c>
      <c r="D54" s="3">
        <f t="shared" si="4"/>
        <v>4.6480000000010477</v>
      </c>
      <c r="E54" s="3">
        <v>634.95399999999995</v>
      </c>
      <c r="F54" s="3">
        <v>7027.35</v>
      </c>
      <c r="G54" s="3">
        <v>11748</v>
      </c>
      <c r="H54" s="3">
        <v>910</v>
      </c>
      <c r="I54" s="3">
        <v>880</v>
      </c>
      <c r="J54">
        <f t="shared" si="0"/>
        <v>794.22199999999998</v>
      </c>
      <c r="K54">
        <f t="shared" si="1"/>
        <v>7011.1360000000004</v>
      </c>
      <c r="L54">
        <f t="shared" si="5"/>
        <v>40.780999999999949</v>
      </c>
      <c r="M54">
        <f t="shared" si="6"/>
        <v>5953.5470000000005</v>
      </c>
      <c r="N54">
        <f t="shared" si="7"/>
        <v>4.0780999999999949E-2</v>
      </c>
      <c r="O54">
        <f t="shared" si="7"/>
        <v>5.9535470000000004</v>
      </c>
      <c r="AC54">
        <v>3.2989999999999999</v>
      </c>
      <c r="AD54">
        <v>-3.9500000476837158</v>
      </c>
      <c r="AE54">
        <v>-24.530000686645508</v>
      </c>
      <c r="AF54">
        <f t="shared" si="8"/>
        <v>-3.9500000476837158</v>
      </c>
      <c r="AG54">
        <f t="shared" si="9"/>
        <v>-24.530000686645508</v>
      </c>
    </row>
    <row r="55" spans="1:33">
      <c r="A55" s="3" t="s">
        <v>2124</v>
      </c>
      <c r="B55" s="3" t="str">
        <f t="shared" si="2"/>
        <v>14:06:48.071</v>
      </c>
      <c r="C55" s="3">
        <f t="shared" si="3"/>
        <v>50808.071000000004</v>
      </c>
      <c r="D55" s="3">
        <f t="shared" si="4"/>
        <v>4.7420000000056461</v>
      </c>
      <c r="E55" s="3">
        <v>631.91899999999998</v>
      </c>
      <c r="F55" s="3">
        <v>7286.92</v>
      </c>
      <c r="G55" s="3">
        <v>11587</v>
      </c>
      <c r="H55" s="3">
        <v>913</v>
      </c>
      <c r="I55" s="3">
        <v>875.5</v>
      </c>
      <c r="J55">
        <f t="shared" si="0"/>
        <v>797.077</v>
      </c>
      <c r="K55">
        <f t="shared" si="1"/>
        <v>7270.7079999999996</v>
      </c>
      <c r="L55">
        <f t="shared" si="5"/>
        <v>43.635999999999967</v>
      </c>
      <c r="M55">
        <f t="shared" si="6"/>
        <v>6213.1189999999997</v>
      </c>
      <c r="N55">
        <f t="shared" si="7"/>
        <v>4.3635999999999966E-2</v>
      </c>
      <c r="O55">
        <f t="shared" si="7"/>
        <v>6.2131189999999998</v>
      </c>
      <c r="AC55">
        <v>3.3650000000000002</v>
      </c>
      <c r="AD55">
        <v>-3.5099999904632568</v>
      </c>
      <c r="AE55">
        <v>-23.129999160766602</v>
      </c>
      <c r="AF55">
        <f t="shared" si="8"/>
        <v>-3.5099999904632568</v>
      </c>
      <c r="AG55">
        <f t="shared" si="9"/>
        <v>-23.129999160766602</v>
      </c>
    </row>
    <row r="56" spans="1:33">
      <c r="A56" s="3" t="s">
        <v>2125</v>
      </c>
      <c r="B56" s="3" t="str">
        <f t="shared" si="2"/>
        <v>14:06:48.164</v>
      </c>
      <c r="C56" s="3">
        <f t="shared" si="3"/>
        <v>50808.163999999997</v>
      </c>
      <c r="D56" s="3">
        <f t="shared" si="4"/>
        <v>4.8349999999991269</v>
      </c>
      <c r="E56" s="3">
        <v>597.23699999999997</v>
      </c>
      <c r="F56" s="3">
        <v>7451.96</v>
      </c>
      <c r="G56" s="3">
        <v>11512.5</v>
      </c>
      <c r="H56" s="3">
        <v>829</v>
      </c>
      <c r="I56" s="3">
        <v>434.25</v>
      </c>
      <c r="J56">
        <f t="shared" si="0"/>
        <v>766.14800000000002</v>
      </c>
      <c r="K56">
        <f t="shared" si="1"/>
        <v>7436.4920000000002</v>
      </c>
      <c r="L56">
        <f t="shared" si="5"/>
        <v>12.706999999999994</v>
      </c>
      <c r="M56">
        <f t="shared" si="6"/>
        <v>6378.9030000000002</v>
      </c>
      <c r="N56">
        <f t="shared" si="7"/>
        <v>1.2706999999999994E-2</v>
      </c>
      <c r="O56">
        <f t="shared" si="7"/>
        <v>6.3789030000000002</v>
      </c>
      <c r="AC56">
        <v>3.4319999999999999</v>
      </c>
      <c r="AD56">
        <v>-3.4900000095367432</v>
      </c>
      <c r="AE56">
        <v>-24.010000228881836</v>
      </c>
      <c r="AF56">
        <f t="shared" si="8"/>
        <v>-3.4900000095367432</v>
      </c>
      <c r="AG56">
        <f t="shared" si="9"/>
        <v>-24.010000228881836</v>
      </c>
    </row>
    <row r="57" spans="1:33">
      <c r="A57" s="3" t="s">
        <v>2126</v>
      </c>
      <c r="B57" s="3" t="str">
        <f t="shared" si="2"/>
        <v>14:06:48.258</v>
      </c>
      <c r="C57" s="3">
        <f t="shared" si="3"/>
        <v>50808.258000000002</v>
      </c>
      <c r="D57" s="3">
        <f t="shared" si="4"/>
        <v>4.9290000000037253</v>
      </c>
      <c r="E57" s="3">
        <v>582.65499999999997</v>
      </c>
      <c r="F57" s="3">
        <v>7753.52</v>
      </c>
      <c r="G57" s="3">
        <v>11342</v>
      </c>
      <c r="H57" s="3">
        <v>922</v>
      </c>
      <c r="I57" s="3">
        <v>865</v>
      </c>
      <c r="J57">
        <f t="shared" si="0"/>
        <v>758.41200000000003</v>
      </c>
      <c r="K57">
        <f t="shared" si="1"/>
        <v>7738.3050000000003</v>
      </c>
      <c r="L57">
        <f t="shared" si="5"/>
        <v>4.9710000000000036</v>
      </c>
      <c r="M57">
        <f t="shared" si="6"/>
        <v>6680.7160000000003</v>
      </c>
      <c r="N57">
        <f t="shared" si="7"/>
        <v>4.9710000000000041E-3</v>
      </c>
      <c r="O57">
        <f t="shared" si="7"/>
        <v>6.6807160000000003</v>
      </c>
      <c r="AC57">
        <v>3.5</v>
      </c>
      <c r="AD57">
        <v>-1.3500000238418579</v>
      </c>
      <c r="AE57">
        <v>-28.469999313354492</v>
      </c>
      <c r="AF57">
        <f t="shared" si="8"/>
        <v>-1.3500000238418579</v>
      </c>
      <c r="AG57">
        <f t="shared" si="9"/>
        <v>-28.469999313354492</v>
      </c>
    </row>
    <row r="58" spans="1:33">
      <c r="A58" s="3" t="s">
        <v>2127</v>
      </c>
      <c r="B58" s="3" t="str">
        <f t="shared" si="2"/>
        <v>14:06:48.350</v>
      </c>
      <c r="C58" s="3">
        <f t="shared" si="3"/>
        <v>50808.35</v>
      </c>
      <c r="D58" s="3">
        <f t="shared" si="4"/>
        <v>5.0210000000006403</v>
      </c>
      <c r="E58" s="3">
        <v>567.02800000000002</v>
      </c>
      <c r="F58" s="3">
        <v>7925.22</v>
      </c>
      <c r="G58" s="3">
        <v>11253.5</v>
      </c>
      <c r="H58" s="3">
        <v>838</v>
      </c>
      <c r="I58" s="3">
        <v>429.25</v>
      </c>
      <c r="J58">
        <f t="shared" si="0"/>
        <v>746.68399999999997</v>
      </c>
      <c r="K58">
        <f t="shared" si="1"/>
        <v>7910.3159999999998</v>
      </c>
      <c r="L58">
        <f t="shared" si="5"/>
        <v>-6.7570000000000618</v>
      </c>
      <c r="M58">
        <f t="shared" si="6"/>
        <v>6852.7269999999999</v>
      </c>
      <c r="N58">
        <f t="shared" si="7"/>
        <v>-6.7570000000000616E-3</v>
      </c>
      <c r="O58">
        <f t="shared" si="7"/>
        <v>6.8527269999999998</v>
      </c>
      <c r="AC58">
        <v>3.5760000000000001</v>
      </c>
      <c r="AD58">
        <v>2.1500000953674316</v>
      </c>
      <c r="AE58">
        <v>-25.010000228881836</v>
      </c>
      <c r="AF58">
        <f t="shared" si="8"/>
        <v>2.1500000953674316</v>
      </c>
      <c r="AG58">
        <f t="shared" si="9"/>
        <v>-25.010000228881836</v>
      </c>
    </row>
    <row r="59" spans="1:33">
      <c r="A59" s="3" t="s">
        <v>2128</v>
      </c>
      <c r="B59" s="3" t="str">
        <f t="shared" si="2"/>
        <v>14:06:48.444</v>
      </c>
      <c r="C59" s="3">
        <f t="shared" si="3"/>
        <v>50808.444000000003</v>
      </c>
      <c r="D59" s="3">
        <f t="shared" si="4"/>
        <v>5.1150000000052387</v>
      </c>
      <c r="E59" s="3">
        <v>548.07899999999995</v>
      </c>
      <c r="F59" s="3">
        <v>8210.06</v>
      </c>
      <c r="G59" s="3">
        <v>11105</v>
      </c>
      <c r="H59" s="3">
        <v>925</v>
      </c>
      <c r="I59" s="3">
        <v>855.5</v>
      </c>
      <c r="J59">
        <f t="shared" si="0"/>
        <v>734.202</v>
      </c>
      <c r="K59">
        <f t="shared" si="1"/>
        <v>8195.5120000000006</v>
      </c>
      <c r="L59">
        <f t="shared" si="5"/>
        <v>-19.239000000000033</v>
      </c>
      <c r="M59">
        <f t="shared" si="6"/>
        <v>7137.9230000000007</v>
      </c>
      <c r="N59">
        <f t="shared" si="7"/>
        <v>-1.9239000000000034E-2</v>
      </c>
      <c r="O59">
        <f t="shared" si="7"/>
        <v>7.1379230000000007</v>
      </c>
      <c r="AC59">
        <v>3.657</v>
      </c>
      <c r="AD59">
        <v>0.68000000715255737</v>
      </c>
      <c r="AE59">
        <v>-23.049999237060547</v>
      </c>
      <c r="AF59">
        <f t="shared" si="8"/>
        <v>0.68000000715255737</v>
      </c>
      <c r="AG59">
        <f t="shared" si="9"/>
        <v>-23.049999237060547</v>
      </c>
    </row>
    <row r="60" spans="1:33">
      <c r="A60" s="3" t="s">
        <v>2129</v>
      </c>
      <c r="B60" s="3" t="str">
        <f t="shared" si="2"/>
        <v>14:06:48.537</v>
      </c>
      <c r="C60" s="3">
        <f t="shared" si="3"/>
        <v>50808.536999999997</v>
      </c>
      <c r="D60" s="3">
        <f t="shared" si="4"/>
        <v>5.2079999999987194</v>
      </c>
      <c r="E60" s="3">
        <v>551.57000000000005</v>
      </c>
      <c r="F60" s="3">
        <v>8329.31</v>
      </c>
      <c r="G60" s="3">
        <v>11035</v>
      </c>
      <c r="H60" s="3">
        <v>931</v>
      </c>
      <c r="I60" s="3">
        <v>851.5</v>
      </c>
      <c r="J60">
        <f t="shared" si="0"/>
        <v>740.39800000000002</v>
      </c>
      <c r="K60">
        <f t="shared" si="1"/>
        <v>8314.652</v>
      </c>
      <c r="L60">
        <f t="shared" si="5"/>
        <v>-13.043000000000006</v>
      </c>
      <c r="M60">
        <f t="shared" si="6"/>
        <v>7257.0630000000001</v>
      </c>
      <c r="N60">
        <f t="shared" si="7"/>
        <v>-1.3043000000000006E-2</v>
      </c>
      <c r="O60">
        <f t="shared" si="7"/>
        <v>7.2570630000000005</v>
      </c>
      <c r="AC60">
        <v>3.7170000000000001</v>
      </c>
      <c r="AD60">
        <v>5.2100000381469727</v>
      </c>
      <c r="AE60">
        <v>-18.920000076293945</v>
      </c>
      <c r="AF60">
        <f t="shared" si="8"/>
        <v>5.2100000381469727</v>
      </c>
      <c r="AG60">
        <f t="shared" si="9"/>
        <v>-18.920000076293945</v>
      </c>
    </row>
    <row r="61" spans="1:33">
      <c r="A61" s="3" t="s">
        <v>2130</v>
      </c>
      <c r="B61" s="3" t="str">
        <f t="shared" si="2"/>
        <v>14:06:48.629</v>
      </c>
      <c r="C61" s="3">
        <f t="shared" si="3"/>
        <v>50808.629000000001</v>
      </c>
      <c r="D61" s="3">
        <f t="shared" si="4"/>
        <v>5.3000000000029104</v>
      </c>
      <c r="E61" s="3">
        <v>544.53399999999999</v>
      </c>
      <c r="F61" s="3">
        <v>8611.01</v>
      </c>
      <c r="G61" s="3">
        <v>10886</v>
      </c>
      <c r="H61" s="3">
        <v>866</v>
      </c>
      <c r="I61" s="3">
        <v>422.5</v>
      </c>
      <c r="J61">
        <f t="shared" si="0"/>
        <v>739.755</v>
      </c>
      <c r="K61">
        <f t="shared" si="1"/>
        <v>8596.44</v>
      </c>
      <c r="L61">
        <f t="shared" si="5"/>
        <v>-13.686000000000035</v>
      </c>
      <c r="M61">
        <f t="shared" si="6"/>
        <v>7538.8510000000006</v>
      </c>
      <c r="N61">
        <f t="shared" si="7"/>
        <v>-1.3686000000000035E-2</v>
      </c>
      <c r="O61">
        <f t="shared" si="7"/>
        <v>7.5388510000000011</v>
      </c>
      <c r="AC61">
        <v>3.7850000000000001</v>
      </c>
      <c r="AD61">
        <v>-2.9999999329447746E-2</v>
      </c>
      <c r="AE61">
        <v>-18.610000610351563</v>
      </c>
      <c r="AF61">
        <f t="shared" si="8"/>
        <v>-2.9999999329447746E-2</v>
      </c>
      <c r="AG61">
        <f t="shared" si="9"/>
        <v>-18.610000610351563</v>
      </c>
    </row>
    <row r="62" spans="1:33">
      <c r="A62" s="3" t="s">
        <v>2131</v>
      </c>
      <c r="B62" s="3" t="str">
        <f t="shared" si="2"/>
        <v>14:06:48.722</v>
      </c>
      <c r="C62" s="3">
        <f t="shared" si="3"/>
        <v>50808.722000000002</v>
      </c>
      <c r="D62" s="3">
        <f t="shared" si="4"/>
        <v>5.3930000000036671</v>
      </c>
      <c r="E62" s="3">
        <v>534.29600000000005</v>
      </c>
      <c r="F62" s="3">
        <v>8772.6299999999992</v>
      </c>
      <c r="G62" s="3">
        <v>10808</v>
      </c>
      <c r="H62" s="3">
        <v>930</v>
      </c>
      <c r="I62" s="3">
        <v>841</v>
      </c>
      <c r="J62">
        <f t="shared" si="0"/>
        <v>733.18600000000004</v>
      </c>
      <c r="K62">
        <f t="shared" si="1"/>
        <v>8758.25</v>
      </c>
      <c r="L62">
        <f t="shared" si="5"/>
        <v>-20.254999999999995</v>
      </c>
      <c r="M62">
        <f t="shared" si="6"/>
        <v>7700.6610000000001</v>
      </c>
      <c r="N62">
        <f t="shared" si="7"/>
        <v>-2.0254999999999995E-2</v>
      </c>
      <c r="O62">
        <f t="shared" si="7"/>
        <v>7.7006610000000002</v>
      </c>
      <c r="AC62">
        <v>3.839</v>
      </c>
      <c r="AD62">
        <v>0.74000000953674316</v>
      </c>
      <c r="AE62">
        <v>-16.889999389648438</v>
      </c>
      <c r="AF62">
        <f t="shared" si="8"/>
        <v>0.74000000953674316</v>
      </c>
      <c r="AG62">
        <f t="shared" si="9"/>
        <v>-16.889999389648438</v>
      </c>
    </row>
    <row r="63" spans="1:33">
      <c r="A63" s="3" t="s">
        <v>2132</v>
      </c>
      <c r="B63" s="3" t="str">
        <f t="shared" si="2"/>
        <v>14:06:48.815</v>
      </c>
      <c r="C63" s="3">
        <f t="shared" si="3"/>
        <v>50808.815000000002</v>
      </c>
      <c r="D63" s="3">
        <f t="shared" si="4"/>
        <v>5.4860000000044238</v>
      </c>
      <c r="E63" s="3">
        <v>537.50900000000001</v>
      </c>
      <c r="F63" s="3">
        <v>9048.93</v>
      </c>
      <c r="G63" s="3">
        <v>10661.5</v>
      </c>
      <c r="H63" s="3">
        <v>864</v>
      </c>
      <c r="I63" s="3">
        <v>417</v>
      </c>
      <c r="J63">
        <f t="shared" si="0"/>
        <v>742.66700000000003</v>
      </c>
      <c r="K63">
        <f t="shared" si="1"/>
        <v>9034.4060000000009</v>
      </c>
      <c r="L63">
        <f t="shared" si="5"/>
        <v>-10.774000000000001</v>
      </c>
      <c r="M63">
        <f t="shared" si="6"/>
        <v>7976.8170000000009</v>
      </c>
      <c r="N63">
        <f t="shared" si="7"/>
        <v>-1.0774000000000001E-2</v>
      </c>
      <c r="O63">
        <f t="shared" si="7"/>
        <v>7.9768170000000014</v>
      </c>
      <c r="AC63">
        <v>3.899</v>
      </c>
      <c r="AD63">
        <v>-4.2600002288818359</v>
      </c>
      <c r="AE63">
        <v>-17.450000762939453</v>
      </c>
      <c r="AF63">
        <f t="shared" si="8"/>
        <v>-4.2600002288818359</v>
      </c>
      <c r="AG63">
        <f t="shared" si="9"/>
        <v>-17.450000762939453</v>
      </c>
    </row>
    <row r="64" spans="1:33">
      <c r="A64" s="3" t="s">
        <v>2133</v>
      </c>
      <c r="B64" s="3" t="str">
        <f t="shared" si="2"/>
        <v>14:06:48.909</v>
      </c>
      <c r="C64" s="3">
        <f t="shared" si="3"/>
        <v>50808.909</v>
      </c>
      <c r="D64" s="3">
        <f t="shared" si="4"/>
        <v>5.5800000000017462</v>
      </c>
      <c r="E64" s="3">
        <v>540.15700000000004</v>
      </c>
      <c r="F64" s="3">
        <v>9264.7199999999993</v>
      </c>
      <c r="G64" s="3">
        <v>10550.5</v>
      </c>
      <c r="H64" s="3">
        <v>847</v>
      </c>
      <c r="I64" s="3">
        <v>414</v>
      </c>
      <c r="J64">
        <f t="shared" si="0"/>
        <v>750.21</v>
      </c>
      <c r="K64">
        <f t="shared" si="1"/>
        <v>9250.0810000000001</v>
      </c>
      <c r="L64">
        <f t="shared" si="5"/>
        <v>-3.2309999999999945</v>
      </c>
      <c r="M64">
        <f t="shared" si="6"/>
        <v>8192.4920000000002</v>
      </c>
      <c r="N64">
        <f t="shared" si="7"/>
        <v>-3.2309999999999947E-3</v>
      </c>
      <c r="O64">
        <f t="shared" si="7"/>
        <v>8.1924919999999997</v>
      </c>
      <c r="AC64">
        <v>3.9620000000000002</v>
      </c>
      <c r="AD64">
        <v>1.25</v>
      </c>
      <c r="AE64">
        <v>-18.219999313354492</v>
      </c>
      <c r="AF64">
        <f t="shared" si="8"/>
        <v>1.25</v>
      </c>
      <c r="AG64">
        <f t="shared" si="9"/>
        <v>-18.219999313354492</v>
      </c>
    </row>
    <row r="65" spans="1:33">
      <c r="A65" s="3" t="s">
        <v>2134</v>
      </c>
      <c r="B65" s="3" t="str">
        <f t="shared" si="2"/>
        <v>14:06:49.005</v>
      </c>
      <c r="C65" s="3">
        <f t="shared" si="3"/>
        <v>50809.004999999997</v>
      </c>
      <c r="D65" s="3">
        <f t="shared" si="4"/>
        <v>5.6759999999994761</v>
      </c>
      <c r="E65" s="3">
        <v>546.29100000000005</v>
      </c>
      <c r="F65" s="3">
        <v>9581.58</v>
      </c>
      <c r="G65" s="3">
        <v>10391.5</v>
      </c>
      <c r="H65" s="3">
        <v>869.5</v>
      </c>
      <c r="I65" s="3">
        <v>411</v>
      </c>
      <c r="J65">
        <f t="shared" si="0"/>
        <v>763.53099999999995</v>
      </c>
      <c r="K65">
        <f t="shared" si="1"/>
        <v>9566.7199999999993</v>
      </c>
      <c r="L65">
        <f t="shared" si="5"/>
        <v>10.089999999999918</v>
      </c>
      <c r="M65">
        <f t="shared" si="6"/>
        <v>8509.1309999999994</v>
      </c>
      <c r="N65">
        <f t="shared" si="7"/>
        <v>1.0089999999999918E-2</v>
      </c>
      <c r="O65">
        <f t="shared" si="7"/>
        <v>8.509131</v>
      </c>
      <c r="AC65">
        <v>4.0410000000000004</v>
      </c>
      <c r="AD65">
        <v>2.2400000095367432</v>
      </c>
      <c r="AE65">
        <v>-20.790000915527344</v>
      </c>
      <c r="AF65">
        <f t="shared" si="8"/>
        <v>2.2400000095367432</v>
      </c>
      <c r="AG65">
        <f t="shared" si="9"/>
        <v>-20.790000915527344</v>
      </c>
    </row>
    <row r="66" spans="1:33">
      <c r="A66" s="3" t="s">
        <v>2135</v>
      </c>
      <c r="B66" s="3" t="str">
        <f t="shared" si="2"/>
        <v>14:06:49.098</v>
      </c>
      <c r="C66" s="3">
        <f t="shared" si="3"/>
        <v>50809.097999999998</v>
      </c>
      <c r="D66" s="3">
        <f t="shared" si="4"/>
        <v>5.7690000000002328</v>
      </c>
      <c r="E66" s="3">
        <v>552.25699999999995</v>
      </c>
      <c r="F66" s="3">
        <v>9737.99</v>
      </c>
      <c r="G66" s="3">
        <v>10313</v>
      </c>
      <c r="H66" s="3">
        <v>955</v>
      </c>
      <c r="I66" s="3">
        <v>818.5</v>
      </c>
      <c r="J66">
        <f t="shared" si="0"/>
        <v>773.04399999999998</v>
      </c>
      <c r="K66">
        <f t="shared" si="1"/>
        <v>9722.9539999999997</v>
      </c>
      <c r="L66">
        <f t="shared" si="5"/>
        <v>19.602999999999952</v>
      </c>
      <c r="M66">
        <f t="shared" si="6"/>
        <v>8665.3649999999998</v>
      </c>
      <c r="N66">
        <f t="shared" si="7"/>
        <v>1.9602999999999954E-2</v>
      </c>
      <c r="O66">
        <f t="shared" si="7"/>
        <v>8.6653649999999995</v>
      </c>
      <c r="AC66">
        <v>4.1100000000000003</v>
      </c>
      <c r="AD66">
        <v>1.8400000333786011</v>
      </c>
      <c r="AE66">
        <v>-19.549999237060547</v>
      </c>
      <c r="AF66">
        <f t="shared" si="8"/>
        <v>1.8400000333786011</v>
      </c>
      <c r="AG66">
        <f t="shared" si="9"/>
        <v>-19.549999237060547</v>
      </c>
    </row>
    <row r="67" spans="1:33">
      <c r="A67" s="3" t="s">
        <v>2136</v>
      </c>
      <c r="B67" s="3" t="str">
        <f t="shared" si="2"/>
        <v>14:06:49.191</v>
      </c>
      <c r="C67" s="3">
        <f t="shared" si="3"/>
        <v>50809.190999999999</v>
      </c>
      <c r="D67" s="3">
        <f t="shared" si="4"/>
        <v>5.8620000000009895</v>
      </c>
      <c r="E67" s="3">
        <v>546.68100000000004</v>
      </c>
      <c r="F67" s="3">
        <v>10035.6</v>
      </c>
      <c r="G67" s="3">
        <v>10184</v>
      </c>
      <c r="H67" s="3">
        <v>958</v>
      </c>
      <c r="I67" s="3">
        <v>815</v>
      </c>
      <c r="J67">
        <f t="shared" si="0"/>
        <v>774.221</v>
      </c>
      <c r="K67">
        <f t="shared" si="1"/>
        <v>10020.614</v>
      </c>
      <c r="L67">
        <f t="shared" si="5"/>
        <v>20.779999999999973</v>
      </c>
      <c r="M67">
        <f t="shared" si="6"/>
        <v>8963.0249999999996</v>
      </c>
      <c r="N67">
        <f t="shared" si="7"/>
        <v>2.0779999999999972E-2</v>
      </c>
      <c r="O67">
        <f t="shared" si="7"/>
        <v>8.963025</v>
      </c>
      <c r="AC67">
        <v>4.1920000000000002</v>
      </c>
      <c r="AD67">
        <v>3.2300000190734863</v>
      </c>
      <c r="AE67">
        <v>-19.059999465942383</v>
      </c>
      <c r="AF67">
        <f t="shared" si="8"/>
        <v>3.2300000190734863</v>
      </c>
      <c r="AG67">
        <f t="shared" si="9"/>
        <v>-19.059999465942383</v>
      </c>
    </row>
    <row r="68" spans="1:33">
      <c r="A68" s="3" t="s">
        <v>2137</v>
      </c>
      <c r="B68" s="3" t="str">
        <f t="shared" si="2"/>
        <v>14:06:49.286</v>
      </c>
      <c r="C68" s="3">
        <f t="shared" si="3"/>
        <v>50809.286</v>
      </c>
      <c r="D68" s="3">
        <f t="shared" si="4"/>
        <v>5.9570000000021537</v>
      </c>
      <c r="E68" s="3">
        <v>552.86599999999999</v>
      </c>
      <c r="F68" s="3">
        <v>10186</v>
      </c>
      <c r="G68" s="3">
        <v>10113.5</v>
      </c>
      <c r="H68" s="3">
        <v>885</v>
      </c>
      <c r="I68" s="3">
        <v>403.75</v>
      </c>
      <c r="J68">
        <f t="shared" ref="J68:J131" si="10">ROUND(E68*COS(-1.3*PI()/180)-F68*SIN(-1.3*PI()/180),3)</f>
        <v>783.81700000000001</v>
      </c>
      <c r="K68">
        <f t="shared" ref="K68:K131" si="11">ROUND(E68*SIN(-1.3*PI()/180)+F68*COS(-1.3*PI()/180),3)</f>
        <v>10170.834999999999</v>
      </c>
      <c r="L68">
        <f t="shared" si="5"/>
        <v>30.375999999999976</v>
      </c>
      <c r="M68">
        <f t="shared" si="6"/>
        <v>9113.2459999999992</v>
      </c>
      <c r="N68">
        <f t="shared" si="7"/>
        <v>3.0375999999999976E-2</v>
      </c>
      <c r="O68">
        <f t="shared" si="7"/>
        <v>9.1132460000000002</v>
      </c>
      <c r="AC68">
        <v>4.2549999999999999</v>
      </c>
      <c r="AD68">
        <v>7.179999828338623</v>
      </c>
      <c r="AE68">
        <v>-17.860000610351563</v>
      </c>
      <c r="AF68">
        <f t="shared" si="8"/>
        <v>7.179999828338623</v>
      </c>
      <c r="AG68">
        <f t="shared" si="9"/>
        <v>-17.860000610351563</v>
      </c>
    </row>
    <row r="69" spans="1:33">
      <c r="A69" s="3" t="s">
        <v>2138</v>
      </c>
      <c r="B69" s="3" t="str">
        <f t="shared" ref="B69:B132" si="12">MID(A69,12,8)&amp;"."&amp;RIGHT(A69,3)</f>
        <v>14:06:49.379</v>
      </c>
      <c r="C69" s="3">
        <f t="shared" ref="C69:C132" si="13">LEFT(B69,2)*3600+MID(B69,4,2)*60+RIGHT(B69,6)</f>
        <v>50809.379000000001</v>
      </c>
      <c r="D69" s="3">
        <f t="shared" ref="D69:D132" si="14">C69-$C$4</f>
        <v>6.0500000000029104</v>
      </c>
      <c r="E69" s="3">
        <v>561.49599999999998</v>
      </c>
      <c r="F69" s="3">
        <v>10526.5</v>
      </c>
      <c r="G69" s="3">
        <v>9965</v>
      </c>
      <c r="H69" s="3">
        <v>962</v>
      </c>
      <c r="I69" s="3">
        <v>802.5</v>
      </c>
      <c r="J69">
        <f t="shared" si="10"/>
        <v>800.17</v>
      </c>
      <c r="K69">
        <f t="shared" si="11"/>
        <v>10511.052</v>
      </c>
      <c r="L69">
        <f t="shared" ref="L69:L132" si="15">J69-$J$4</f>
        <v>46.728999999999928</v>
      </c>
      <c r="M69">
        <f t="shared" ref="M69:M132" si="16">K69-$K$4</f>
        <v>9453.4629999999997</v>
      </c>
      <c r="N69">
        <f t="shared" ref="N69:O132" si="17">L69*0.001</f>
        <v>4.672899999999993E-2</v>
      </c>
      <c r="O69">
        <f t="shared" si="17"/>
        <v>9.4534629999999993</v>
      </c>
      <c r="AC69">
        <v>4.3179999999999996</v>
      </c>
      <c r="AD69">
        <v>-0.40000000596046448</v>
      </c>
      <c r="AE69">
        <v>-17.450000762939453</v>
      </c>
      <c r="AF69">
        <f t="shared" ref="AF69:AF132" si="18">AD69</f>
        <v>-0.40000000596046448</v>
      </c>
      <c r="AG69">
        <f t="shared" ref="AG69:AG132" si="19">AE69</f>
        <v>-17.450000762939453</v>
      </c>
    </row>
    <row r="70" spans="1:33">
      <c r="A70" s="3" t="s">
        <v>2139</v>
      </c>
      <c r="B70" s="3" t="str">
        <f t="shared" si="12"/>
        <v>14:06:49.473</v>
      </c>
      <c r="C70" s="3">
        <f t="shared" si="13"/>
        <v>50809.472999999998</v>
      </c>
      <c r="D70" s="3">
        <f t="shared" si="14"/>
        <v>6.1440000000002328</v>
      </c>
      <c r="E70" s="3">
        <v>572.14700000000005</v>
      </c>
      <c r="F70" s="3">
        <v>10672.4</v>
      </c>
      <c r="G70" s="3">
        <v>9898</v>
      </c>
      <c r="H70" s="3">
        <v>877</v>
      </c>
      <c r="I70" s="3">
        <v>397.25</v>
      </c>
      <c r="J70">
        <f t="shared" si="10"/>
        <v>814.12800000000004</v>
      </c>
      <c r="K70">
        <f t="shared" si="11"/>
        <v>10656.673000000001</v>
      </c>
      <c r="L70">
        <f t="shared" si="15"/>
        <v>60.687000000000012</v>
      </c>
      <c r="M70">
        <f t="shared" si="16"/>
        <v>9599.0840000000007</v>
      </c>
      <c r="N70">
        <f t="shared" si="17"/>
        <v>6.0687000000000012E-2</v>
      </c>
      <c r="O70">
        <f t="shared" si="17"/>
        <v>9.5990840000000013</v>
      </c>
      <c r="AC70">
        <v>4.3780000000000001</v>
      </c>
      <c r="AD70">
        <v>1.5</v>
      </c>
      <c r="AE70">
        <v>-20.110000610351563</v>
      </c>
      <c r="AF70">
        <f t="shared" si="18"/>
        <v>1.5</v>
      </c>
      <c r="AG70">
        <f t="shared" si="19"/>
        <v>-20.110000610351563</v>
      </c>
    </row>
    <row r="71" spans="1:33">
      <c r="A71" s="3" t="s">
        <v>2140</v>
      </c>
      <c r="B71" s="3" t="str">
        <f t="shared" si="12"/>
        <v>14:06:49.567</v>
      </c>
      <c r="C71" s="3">
        <f t="shared" si="13"/>
        <v>50809.567000000003</v>
      </c>
      <c r="D71" s="3">
        <f t="shared" si="14"/>
        <v>6.2380000000048312</v>
      </c>
      <c r="E71" s="3">
        <v>601.32500000000005</v>
      </c>
      <c r="F71" s="3">
        <v>11007.3</v>
      </c>
      <c r="G71" s="3">
        <v>9746</v>
      </c>
      <c r="H71" s="3">
        <v>978</v>
      </c>
      <c r="I71" s="3">
        <v>790</v>
      </c>
      <c r="J71">
        <f t="shared" si="10"/>
        <v>850.89700000000005</v>
      </c>
      <c r="K71">
        <f t="shared" si="11"/>
        <v>10990.824000000001</v>
      </c>
      <c r="L71">
        <f t="shared" si="15"/>
        <v>97.456000000000017</v>
      </c>
      <c r="M71">
        <f t="shared" si="16"/>
        <v>9933.2350000000006</v>
      </c>
      <c r="N71">
        <f t="shared" si="17"/>
        <v>9.7456000000000015E-2</v>
      </c>
      <c r="O71">
        <f t="shared" si="17"/>
        <v>9.9332350000000016</v>
      </c>
      <c r="AC71">
        <v>4.4320000000000004</v>
      </c>
      <c r="AD71">
        <v>0.10999999940395355</v>
      </c>
      <c r="AE71">
        <v>-21.360000610351563</v>
      </c>
      <c r="AF71">
        <f t="shared" si="18"/>
        <v>0.10999999940395355</v>
      </c>
      <c r="AG71">
        <f t="shared" si="19"/>
        <v>-21.360000610351563</v>
      </c>
    </row>
    <row r="72" spans="1:33">
      <c r="A72" s="3" t="s">
        <v>2141</v>
      </c>
      <c r="B72" s="3" t="str">
        <f t="shared" si="12"/>
        <v>14:06:49.660</v>
      </c>
      <c r="C72" s="3">
        <f t="shared" si="13"/>
        <v>50809.66</v>
      </c>
      <c r="D72" s="3">
        <f t="shared" si="14"/>
        <v>6.3310000000055879</v>
      </c>
      <c r="E72" s="3">
        <v>586.86099999999999</v>
      </c>
      <c r="F72" s="3">
        <v>11183.1</v>
      </c>
      <c r="G72" s="3">
        <v>9698</v>
      </c>
      <c r="H72" s="3">
        <v>961</v>
      </c>
      <c r="I72" s="3">
        <v>785</v>
      </c>
      <c r="J72">
        <f t="shared" si="10"/>
        <v>840.42499999999995</v>
      </c>
      <c r="K72">
        <f t="shared" si="11"/>
        <v>11166.906999999999</v>
      </c>
      <c r="L72">
        <f t="shared" si="15"/>
        <v>86.983999999999924</v>
      </c>
      <c r="M72">
        <f t="shared" si="16"/>
        <v>10109.317999999999</v>
      </c>
      <c r="N72">
        <f t="shared" si="17"/>
        <v>8.6983999999999922E-2</v>
      </c>
      <c r="O72">
        <f t="shared" si="17"/>
        <v>10.109318</v>
      </c>
      <c r="AC72">
        <v>4.4909999999999997</v>
      </c>
      <c r="AD72">
        <v>-0.2800000011920929</v>
      </c>
      <c r="AE72">
        <v>-21.889999389648438</v>
      </c>
      <c r="AF72">
        <f t="shared" si="18"/>
        <v>-0.2800000011920929</v>
      </c>
      <c r="AG72">
        <f t="shared" si="19"/>
        <v>-21.889999389648438</v>
      </c>
    </row>
    <row r="73" spans="1:33">
      <c r="A73" s="3" t="s">
        <v>2142</v>
      </c>
      <c r="B73" s="3" t="str">
        <f t="shared" si="12"/>
        <v>14:06:49.753</v>
      </c>
      <c r="C73" s="3">
        <f t="shared" si="13"/>
        <v>50809.752999999997</v>
      </c>
      <c r="D73" s="3">
        <f t="shared" si="14"/>
        <v>6.4239999999990687</v>
      </c>
      <c r="E73" s="3">
        <v>622.38900000000001</v>
      </c>
      <c r="F73" s="3">
        <v>11506.6</v>
      </c>
      <c r="G73" s="3">
        <v>9558.5</v>
      </c>
      <c r="H73" s="3">
        <v>908</v>
      </c>
      <c r="I73" s="3">
        <v>387.5</v>
      </c>
      <c r="J73">
        <f t="shared" si="10"/>
        <v>883.28300000000002</v>
      </c>
      <c r="K73">
        <f t="shared" si="11"/>
        <v>11489.518</v>
      </c>
      <c r="L73">
        <f t="shared" si="15"/>
        <v>129.84199999999998</v>
      </c>
      <c r="M73">
        <f t="shared" si="16"/>
        <v>10431.929</v>
      </c>
      <c r="N73">
        <f t="shared" si="17"/>
        <v>0.12984199999999999</v>
      </c>
      <c r="O73">
        <f t="shared" si="17"/>
        <v>10.431929</v>
      </c>
      <c r="AC73">
        <v>4.5590000000000002</v>
      </c>
      <c r="AD73">
        <v>-2.9600000381469727</v>
      </c>
      <c r="AE73">
        <v>-22.120000839233398</v>
      </c>
      <c r="AF73">
        <f t="shared" si="18"/>
        <v>-2.9600000381469727</v>
      </c>
      <c r="AG73">
        <f t="shared" si="19"/>
        <v>-22.120000839233398</v>
      </c>
    </row>
    <row r="74" spans="1:33">
      <c r="A74" s="3" t="s">
        <v>2143</v>
      </c>
      <c r="B74" s="3" t="str">
        <f t="shared" si="12"/>
        <v>14:06:49.849</v>
      </c>
      <c r="C74" s="3">
        <f t="shared" si="13"/>
        <v>50809.849000000002</v>
      </c>
      <c r="D74" s="3">
        <f t="shared" si="14"/>
        <v>6.5200000000040745</v>
      </c>
      <c r="E74" s="3">
        <v>616.41200000000003</v>
      </c>
      <c r="F74" s="3">
        <v>11679.5</v>
      </c>
      <c r="G74" s="3">
        <v>9511.5</v>
      </c>
      <c r="H74" s="3">
        <v>905</v>
      </c>
      <c r="I74" s="3">
        <v>383</v>
      </c>
      <c r="J74">
        <f t="shared" si="10"/>
        <v>881.23</v>
      </c>
      <c r="K74">
        <f t="shared" si="11"/>
        <v>11662.509</v>
      </c>
      <c r="L74">
        <f t="shared" si="15"/>
        <v>127.78899999999999</v>
      </c>
      <c r="M74">
        <f t="shared" si="16"/>
        <v>10604.92</v>
      </c>
      <c r="N74">
        <f t="shared" si="17"/>
        <v>0.12778899999999999</v>
      </c>
      <c r="O74">
        <f t="shared" si="17"/>
        <v>10.60492</v>
      </c>
      <c r="AC74">
        <v>4.6269999999999998</v>
      </c>
      <c r="AD74">
        <v>0.49000000953674316</v>
      </c>
      <c r="AE74">
        <v>-19.860000610351563</v>
      </c>
      <c r="AF74">
        <f t="shared" si="18"/>
        <v>0.49000000953674316</v>
      </c>
      <c r="AG74">
        <f t="shared" si="19"/>
        <v>-19.860000610351563</v>
      </c>
    </row>
    <row r="75" spans="1:33">
      <c r="A75" s="3" t="s">
        <v>2144</v>
      </c>
      <c r="B75" s="3" t="str">
        <f t="shared" si="12"/>
        <v>14:06:49.939</v>
      </c>
      <c r="C75" s="3">
        <f t="shared" si="13"/>
        <v>50809.938999999998</v>
      </c>
      <c r="D75" s="3">
        <f t="shared" si="14"/>
        <v>6.6100000000005821</v>
      </c>
      <c r="E75" s="3">
        <v>607.44100000000003</v>
      </c>
      <c r="F75" s="3">
        <v>12021.1</v>
      </c>
      <c r="G75" s="3">
        <v>9424.5</v>
      </c>
      <c r="H75" s="3">
        <v>900</v>
      </c>
      <c r="I75" s="3">
        <v>379</v>
      </c>
      <c r="J75">
        <f t="shared" si="10"/>
        <v>880.01099999999997</v>
      </c>
      <c r="K75">
        <f t="shared" si="11"/>
        <v>12004.225</v>
      </c>
      <c r="L75">
        <f t="shared" si="15"/>
        <v>126.56999999999994</v>
      </c>
      <c r="M75">
        <f t="shared" si="16"/>
        <v>10946.636</v>
      </c>
      <c r="N75">
        <f t="shared" si="17"/>
        <v>0.12656999999999993</v>
      </c>
      <c r="O75">
        <f t="shared" si="17"/>
        <v>10.946636</v>
      </c>
      <c r="AC75">
        <v>4.694</v>
      </c>
      <c r="AD75">
        <v>-0.15999999642372131</v>
      </c>
      <c r="AE75">
        <v>-18.270000457763672</v>
      </c>
      <c r="AF75">
        <f t="shared" si="18"/>
        <v>-0.15999999642372131</v>
      </c>
      <c r="AG75">
        <f t="shared" si="19"/>
        <v>-18.270000457763672</v>
      </c>
    </row>
    <row r="76" spans="1:33">
      <c r="A76" s="3" t="s">
        <v>2145</v>
      </c>
      <c r="B76" s="3" t="str">
        <f t="shared" si="12"/>
        <v>14:06:50.032</v>
      </c>
      <c r="C76" s="3">
        <f t="shared" si="13"/>
        <v>50810.031999999999</v>
      </c>
      <c r="D76" s="3">
        <f t="shared" si="14"/>
        <v>6.7030000000013388</v>
      </c>
      <c r="E76" s="3">
        <v>594.745</v>
      </c>
      <c r="F76" s="3">
        <v>12229.8</v>
      </c>
      <c r="G76" s="3">
        <v>9384</v>
      </c>
      <c r="H76" s="3">
        <v>977</v>
      </c>
      <c r="I76" s="3">
        <v>754</v>
      </c>
      <c r="J76">
        <f t="shared" si="10"/>
        <v>872.053</v>
      </c>
      <c r="K76">
        <f t="shared" si="11"/>
        <v>12213.159</v>
      </c>
      <c r="L76">
        <f t="shared" si="15"/>
        <v>118.61199999999997</v>
      </c>
      <c r="M76">
        <f t="shared" si="16"/>
        <v>11155.57</v>
      </c>
      <c r="N76">
        <f t="shared" si="17"/>
        <v>0.11861199999999997</v>
      </c>
      <c r="O76">
        <f t="shared" si="17"/>
        <v>11.155569999999999</v>
      </c>
      <c r="AC76">
        <v>4.758</v>
      </c>
      <c r="AD76">
        <v>-1.5900000333786011</v>
      </c>
      <c r="AE76">
        <v>-17.719999313354492</v>
      </c>
      <c r="AF76">
        <f t="shared" si="18"/>
        <v>-1.5900000333786011</v>
      </c>
      <c r="AG76">
        <f t="shared" si="19"/>
        <v>-17.719999313354492</v>
      </c>
    </row>
    <row r="77" spans="1:33">
      <c r="A77" s="3" t="s">
        <v>2146</v>
      </c>
      <c r="B77" s="3" t="str">
        <f t="shared" si="12"/>
        <v>14:06:50.126</v>
      </c>
      <c r="C77" s="3">
        <f t="shared" si="13"/>
        <v>50810.125999999997</v>
      </c>
      <c r="D77" s="3">
        <f t="shared" si="14"/>
        <v>6.7969999999986612</v>
      </c>
      <c r="E77" s="3">
        <v>618.87800000000004</v>
      </c>
      <c r="F77" s="3">
        <v>12569.7</v>
      </c>
      <c r="G77" s="3">
        <v>9284</v>
      </c>
      <c r="H77" s="3">
        <v>976</v>
      </c>
      <c r="I77" s="3">
        <v>749</v>
      </c>
      <c r="J77">
        <f t="shared" si="10"/>
        <v>903.89200000000005</v>
      </c>
      <c r="K77">
        <f t="shared" si="11"/>
        <v>12552.424000000001</v>
      </c>
      <c r="L77">
        <f t="shared" si="15"/>
        <v>150.45100000000002</v>
      </c>
      <c r="M77">
        <f t="shared" si="16"/>
        <v>11494.835000000001</v>
      </c>
      <c r="N77">
        <f t="shared" si="17"/>
        <v>0.15045100000000003</v>
      </c>
      <c r="O77">
        <f t="shared" si="17"/>
        <v>11.494835000000002</v>
      </c>
      <c r="AC77">
        <v>4.835</v>
      </c>
      <c r="AD77">
        <v>-0.20999999344348907</v>
      </c>
      <c r="AE77">
        <v>-14.710000038146973</v>
      </c>
      <c r="AF77">
        <f t="shared" si="18"/>
        <v>-0.20999999344348907</v>
      </c>
      <c r="AG77">
        <f t="shared" si="19"/>
        <v>-14.710000038146973</v>
      </c>
    </row>
    <row r="78" spans="1:33">
      <c r="A78" s="3" t="s">
        <v>2147</v>
      </c>
      <c r="B78" s="3" t="str">
        <f t="shared" si="12"/>
        <v>14:06:50.219</v>
      </c>
      <c r="C78" s="3">
        <f t="shared" si="13"/>
        <v>50810.218999999997</v>
      </c>
      <c r="D78" s="3">
        <f t="shared" si="14"/>
        <v>6.8899999999994179</v>
      </c>
      <c r="E78" s="3">
        <v>609.15099999999995</v>
      </c>
      <c r="F78" s="3">
        <v>12732.9</v>
      </c>
      <c r="G78" s="3">
        <v>9261</v>
      </c>
      <c r="H78" s="3">
        <v>982</v>
      </c>
      <c r="I78" s="3">
        <v>742.5</v>
      </c>
      <c r="J78">
        <f t="shared" si="10"/>
        <v>897.87</v>
      </c>
      <c r="K78">
        <f t="shared" si="11"/>
        <v>12715.803</v>
      </c>
      <c r="L78">
        <f t="shared" si="15"/>
        <v>144.42899999999997</v>
      </c>
      <c r="M78">
        <f t="shared" si="16"/>
        <v>11658.214</v>
      </c>
      <c r="N78">
        <f t="shared" si="17"/>
        <v>0.14442899999999997</v>
      </c>
      <c r="O78">
        <f t="shared" si="17"/>
        <v>11.658214000000001</v>
      </c>
      <c r="AC78">
        <v>4.8959999999999999</v>
      </c>
      <c r="AD78">
        <v>-0.79000002145767212</v>
      </c>
      <c r="AE78">
        <v>-23.829999923706055</v>
      </c>
      <c r="AF78">
        <f t="shared" si="18"/>
        <v>-0.79000002145767212</v>
      </c>
      <c r="AG78">
        <f t="shared" si="19"/>
        <v>-23.829999923706055</v>
      </c>
    </row>
    <row r="79" spans="1:33">
      <c r="A79" s="3" t="s">
        <v>2148</v>
      </c>
      <c r="B79" s="3" t="str">
        <f t="shared" si="12"/>
        <v>14:06:50.311</v>
      </c>
      <c r="C79" s="3">
        <f t="shared" si="13"/>
        <v>50810.311000000002</v>
      </c>
      <c r="D79" s="3">
        <f t="shared" si="14"/>
        <v>6.9820000000036089</v>
      </c>
      <c r="E79" s="3">
        <v>608.32899999999995</v>
      </c>
      <c r="F79" s="3">
        <v>13060</v>
      </c>
      <c r="G79" s="3">
        <v>9205</v>
      </c>
      <c r="H79" s="3">
        <v>982</v>
      </c>
      <c r="I79" s="3">
        <v>736.5</v>
      </c>
      <c r="J79">
        <f t="shared" si="10"/>
        <v>904.46900000000005</v>
      </c>
      <c r="K79">
        <f t="shared" si="11"/>
        <v>13042.837</v>
      </c>
      <c r="L79">
        <f t="shared" si="15"/>
        <v>151.02800000000002</v>
      </c>
      <c r="M79">
        <f t="shared" si="16"/>
        <v>11985.248</v>
      </c>
      <c r="N79">
        <f t="shared" si="17"/>
        <v>0.15102800000000002</v>
      </c>
      <c r="O79">
        <f t="shared" si="17"/>
        <v>11.985248</v>
      </c>
      <c r="AC79">
        <v>4.9770000000000003</v>
      </c>
      <c r="AD79">
        <v>5.000000074505806E-2</v>
      </c>
      <c r="AE79">
        <v>-22.850000381469727</v>
      </c>
      <c r="AF79">
        <f t="shared" si="18"/>
        <v>5.000000074505806E-2</v>
      </c>
      <c r="AG79">
        <f t="shared" si="19"/>
        <v>-22.850000381469727</v>
      </c>
    </row>
    <row r="80" spans="1:33">
      <c r="A80" s="3" t="s">
        <v>2149</v>
      </c>
      <c r="B80" s="3" t="str">
        <f t="shared" si="12"/>
        <v>14:06:50.404</v>
      </c>
      <c r="C80" s="3">
        <f t="shared" si="13"/>
        <v>50810.404000000002</v>
      </c>
      <c r="D80" s="3">
        <f t="shared" si="14"/>
        <v>7.0750000000043656</v>
      </c>
      <c r="E80" s="3">
        <v>604.38800000000003</v>
      </c>
      <c r="F80" s="3">
        <v>13221.7</v>
      </c>
      <c r="G80" s="3">
        <v>9185</v>
      </c>
      <c r="H80" s="3">
        <v>986</v>
      </c>
      <c r="I80" s="3">
        <v>729</v>
      </c>
      <c r="J80">
        <f t="shared" si="10"/>
        <v>904.19799999999998</v>
      </c>
      <c r="K80">
        <f t="shared" si="11"/>
        <v>13204.584999999999</v>
      </c>
      <c r="L80">
        <f t="shared" si="15"/>
        <v>150.75699999999995</v>
      </c>
      <c r="M80">
        <f t="shared" si="16"/>
        <v>12146.995999999999</v>
      </c>
      <c r="N80">
        <f t="shared" si="17"/>
        <v>0.15075699999999995</v>
      </c>
      <c r="O80">
        <f t="shared" si="17"/>
        <v>12.146996</v>
      </c>
      <c r="AC80">
        <v>5.0289999999999999</v>
      </c>
      <c r="AD80">
        <v>2.9000000953674316</v>
      </c>
      <c r="AE80">
        <v>-23.649999618530273</v>
      </c>
      <c r="AF80">
        <f t="shared" si="18"/>
        <v>2.9000000953674316</v>
      </c>
      <c r="AG80">
        <f t="shared" si="19"/>
        <v>-23.649999618530273</v>
      </c>
    </row>
    <row r="81" spans="1:33">
      <c r="A81" s="3" t="s">
        <v>2150</v>
      </c>
      <c r="B81" s="3" t="str">
        <f t="shared" si="12"/>
        <v>14:06:50.497</v>
      </c>
      <c r="C81" s="3">
        <f t="shared" si="13"/>
        <v>50810.497000000003</v>
      </c>
      <c r="D81" s="3">
        <f t="shared" si="14"/>
        <v>7.1680000000051223</v>
      </c>
      <c r="E81" s="3">
        <v>585.20699999999999</v>
      </c>
      <c r="F81" s="3">
        <v>13542</v>
      </c>
      <c r="G81" s="3">
        <v>9165</v>
      </c>
      <c r="H81" s="3">
        <v>972</v>
      </c>
      <c r="I81" s="3">
        <v>721</v>
      </c>
      <c r="J81">
        <f t="shared" si="10"/>
        <v>892.28800000000001</v>
      </c>
      <c r="K81">
        <f t="shared" si="11"/>
        <v>13525.237999999999</v>
      </c>
      <c r="L81">
        <f t="shared" si="15"/>
        <v>138.84699999999998</v>
      </c>
      <c r="M81">
        <f t="shared" si="16"/>
        <v>12467.648999999999</v>
      </c>
      <c r="N81">
        <f t="shared" si="17"/>
        <v>0.13884699999999997</v>
      </c>
      <c r="O81">
        <f t="shared" si="17"/>
        <v>12.467649</v>
      </c>
      <c r="AC81">
        <v>5.0979999999999999</v>
      </c>
      <c r="AD81">
        <v>1.8600000143051147</v>
      </c>
      <c r="AE81">
        <v>-23.739999771118164</v>
      </c>
      <c r="AF81">
        <f t="shared" si="18"/>
        <v>1.8600000143051147</v>
      </c>
      <c r="AG81">
        <f t="shared" si="19"/>
        <v>-23.739999771118164</v>
      </c>
    </row>
    <row r="82" spans="1:33">
      <c r="A82" s="3" t="s">
        <v>2151</v>
      </c>
      <c r="B82" s="3" t="str">
        <f t="shared" si="12"/>
        <v>14:06:50.590</v>
      </c>
      <c r="C82" s="3">
        <f t="shared" si="13"/>
        <v>50810.59</v>
      </c>
      <c r="D82" s="3">
        <f t="shared" si="14"/>
        <v>7.260999999998603</v>
      </c>
      <c r="E82" s="3">
        <v>585.81500000000005</v>
      </c>
      <c r="F82" s="3">
        <v>13702.6</v>
      </c>
      <c r="G82" s="3">
        <v>9149</v>
      </c>
      <c r="H82" s="3">
        <v>968</v>
      </c>
      <c r="I82" s="3">
        <v>714</v>
      </c>
      <c r="J82">
        <f t="shared" si="10"/>
        <v>896.54</v>
      </c>
      <c r="K82">
        <f t="shared" si="11"/>
        <v>13685.781999999999</v>
      </c>
      <c r="L82">
        <f t="shared" si="15"/>
        <v>143.09899999999993</v>
      </c>
      <c r="M82">
        <f t="shared" si="16"/>
        <v>12628.192999999999</v>
      </c>
      <c r="N82">
        <f t="shared" si="17"/>
        <v>0.14309899999999995</v>
      </c>
      <c r="O82">
        <f t="shared" si="17"/>
        <v>12.628193</v>
      </c>
      <c r="AC82">
        <v>5.1669999999999998</v>
      </c>
      <c r="AD82">
        <v>1.2300000190734863</v>
      </c>
      <c r="AE82">
        <v>-23.760000228881836</v>
      </c>
      <c r="AF82">
        <f t="shared" si="18"/>
        <v>1.2300000190734863</v>
      </c>
      <c r="AG82">
        <f t="shared" si="19"/>
        <v>-23.760000228881836</v>
      </c>
    </row>
    <row r="83" spans="1:33">
      <c r="A83" s="3" t="s">
        <v>2152</v>
      </c>
      <c r="B83" s="3" t="str">
        <f t="shared" si="12"/>
        <v>14:06:50.684</v>
      </c>
      <c r="C83" s="3">
        <f t="shared" si="13"/>
        <v>50810.684000000001</v>
      </c>
      <c r="D83" s="3">
        <f t="shared" si="14"/>
        <v>7.3550000000032014</v>
      </c>
      <c r="E83" s="3">
        <v>565.53599999999994</v>
      </c>
      <c r="F83" s="3">
        <v>14021.3</v>
      </c>
      <c r="G83" s="3">
        <v>9147</v>
      </c>
      <c r="H83" s="3">
        <v>968</v>
      </c>
      <c r="I83" s="3">
        <v>706</v>
      </c>
      <c r="J83">
        <f t="shared" si="10"/>
        <v>883.49599999999998</v>
      </c>
      <c r="K83">
        <f t="shared" si="11"/>
        <v>14004.861000000001</v>
      </c>
      <c r="L83">
        <f t="shared" si="15"/>
        <v>130.05499999999995</v>
      </c>
      <c r="M83">
        <f t="shared" si="16"/>
        <v>12947.272000000001</v>
      </c>
      <c r="N83">
        <f t="shared" si="17"/>
        <v>0.13005499999999995</v>
      </c>
      <c r="O83">
        <f t="shared" si="17"/>
        <v>12.947272000000002</v>
      </c>
      <c r="AC83">
        <v>5.2290000000000001</v>
      </c>
      <c r="AD83">
        <v>-1.8899999856948853</v>
      </c>
      <c r="AE83">
        <v>-24.549999237060547</v>
      </c>
      <c r="AF83">
        <f t="shared" si="18"/>
        <v>-1.8899999856948853</v>
      </c>
      <c r="AG83">
        <f t="shared" si="19"/>
        <v>-24.549999237060547</v>
      </c>
    </row>
    <row r="84" spans="1:33">
      <c r="A84" s="3" t="s">
        <v>2153</v>
      </c>
      <c r="B84" s="3" t="str">
        <f t="shared" si="12"/>
        <v>14:06:50.776</v>
      </c>
      <c r="C84" s="3">
        <f t="shared" si="13"/>
        <v>50810.775999999998</v>
      </c>
      <c r="D84" s="3">
        <f t="shared" si="14"/>
        <v>7.4470000000001164</v>
      </c>
      <c r="E84" s="3">
        <v>574.56200000000001</v>
      </c>
      <c r="F84" s="3">
        <v>14181.3</v>
      </c>
      <c r="G84" s="3">
        <v>9131</v>
      </c>
      <c r="H84" s="3">
        <v>969</v>
      </c>
      <c r="I84" s="3">
        <v>699</v>
      </c>
      <c r="J84">
        <f t="shared" si="10"/>
        <v>896.15</v>
      </c>
      <c r="K84">
        <f t="shared" si="11"/>
        <v>14164.615</v>
      </c>
      <c r="L84">
        <f t="shared" si="15"/>
        <v>142.70899999999995</v>
      </c>
      <c r="M84">
        <f t="shared" si="16"/>
        <v>13107.026</v>
      </c>
      <c r="N84">
        <f t="shared" si="17"/>
        <v>0.14270899999999995</v>
      </c>
      <c r="O84">
        <f t="shared" si="17"/>
        <v>13.107025999999999</v>
      </c>
      <c r="AC84">
        <v>5.2919999999999998</v>
      </c>
      <c r="AD84">
        <v>-0.64999997615814209</v>
      </c>
      <c r="AE84">
        <v>-15.789999961853027</v>
      </c>
      <c r="AF84">
        <f t="shared" si="18"/>
        <v>-0.64999997615814209</v>
      </c>
      <c r="AG84">
        <f t="shared" si="19"/>
        <v>-15.789999961853027</v>
      </c>
    </row>
    <row r="85" spans="1:33">
      <c r="A85" s="3" t="s">
        <v>2154</v>
      </c>
      <c r="B85" s="3" t="str">
        <f t="shared" si="12"/>
        <v>14:06:50.870</v>
      </c>
      <c r="C85" s="3">
        <f t="shared" si="13"/>
        <v>50810.87</v>
      </c>
      <c r="D85" s="3">
        <f t="shared" si="14"/>
        <v>7.5410000000047148</v>
      </c>
      <c r="E85" s="3">
        <v>573.34799999999996</v>
      </c>
      <c r="F85" s="3">
        <v>14579.6</v>
      </c>
      <c r="G85" s="3">
        <v>9127</v>
      </c>
      <c r="H85" s="3">
        <v>964</v>
      </c>
      <c r="I85" s="3">
        <v>690.5</v>
      </c>
      <c r="J85">
        <f t="shared" si="10"/>
        <v>903.97299999999996</v>
      </c>
      <c r="K85">
        <f t="shared" si="11"/>
        <v>14562.84</v>
      </c>
      <c r="L85">
        <f t="shared" si="15"/>
        <v>150.53199999999993</v>
      </c>
      <c r="M85">
        <f t="shared" si="16"/>
        <v>13505.251</v>
      </c>
      <c r="N85">
        <f t="shared" si="17"/>
        <v>0.15053199999999992</v>
      </c>
      <c r="O85">
        <f t="shared" si="17"/>
        <v>13.505251000000001</v>
      </c>
      <c r="AC85">
        <v>5.3620000000000001</v>
      </c>
      <c r="AD85">
        <v>0.69999998807907104</v>
      </c>
      <c r="AE85">
        <v>-21.729999542236328</v>
      </c>
      <c r="AF85">
        <f t="shared" si="18"/>
        <v>0.69999998807907104</v>
      </c>
      <c r="AG85">
        <f t="shared" si="19"/>
        <v>-21.729999542236328</v>
      </c>
    </row>
    <row r="86" spans="1:33">
      <c r="A86" s="3" t="s">
        <v>2155</v>
      </c>
      <c r="B86" s="3" t="str">
        <f t="shared" si="12"/>
        <v>14:06:50.963</v>
      </c>
      <c r="C86" s="3">
        <f t="shared" si="13"/>
        <v>50810.963000000003</v>
      </c>
      <c r="D86" s="3">
        <f t="shared" si="14"/>
        <v>7.6340000000054715</v>
      </c>
      <c r="E86" s="3">
        <v>568.13</v>
      </c>
      <c r="F86" s="3">
        <v>14739.1</v>
      </c>
      <c r="G86" s="3">
        <v>9135</v>
      </c>
      <c r="H86" s="3">
        <v>967</v>
      </c>
      <c r="I86" s="3">
        <v>683</v>
      </c>
      <c r="J86">
        <f t="shared" si="10"/>
        <v>902.375</v>
      </c>
      <c r="K86">
        <f t="shared" si="11"/>
        <v>14722.416999999999</v>
      </c>
      <c r="L86">
        <f t="shared" si="15"/>
        <v>148.93399999999997</v>
      </c>
      <c r="M86">
        <f t="shared" si="16"/>
        <v>13664.828</v>
      </c>
      <c r="N86">
        <f t="shared" si="17"/>
        <v>0.14893399999999998</v>
      </c>
      <c r="O86">
        <f t="shared" si="17"/>
        <v>13.664828</v>
      </c>
      <c r="AC86">
        <v>5.4409999999999998</v>
      </c>
      <c r="AD86">
        <v>-9.0000003576278687E-2</v>
      </c>
      <c r="AE86">
        <v>-23.430000305175781</v>
      </c>
      <c r="AF86">
        <f t="shared" si="18"/>
        <v>-9.0000003576278687E-2</v>
      </c>
      <c r="AG86">
        <f t="shared" si="19"/>
        <v>-23.430000305175781</v>
      </c>
    </row>
    <row r="87" spans="1:33">
      <c r="A87" s="3" t="s">
        <v>2156</v>
      </c>
      <c r="B87" s="3" t="str">
        <f t="shared" si="12"/>
        <v>14:06:51.055</v>
      </c>
      <c r="C87" s="3">
        <f t="shared" si="13"/>
        <v>50811.055</v>
      </c>
      <c r="D87" s="3">
        <f t="shared" si="14"/>
        <v>7.7260000000023865</v>
      </c>
      <c r="E87" s="3">
        <v>554.09100000000001</v>
      </c>
      <c r="F87" s="3">
        <v>15059.4</v>
      </c>
      <c r="G87" s="3">
        <v>9163</v>
      </c>
      <c r="H87" s="3">
        <v>976</v>
      </c>
      <c r="I87" s="3">
        <v>674.5</v>
      </c>
      <c r="J87">
        <f t="shared" si="10"/>
        <v>895.60599999999999</v>
      </c>
      <c r="K87">
        <f t="shared" si="11"/>
        <v>15042.953</v>
      </c>
      <c r="L87">
        <f t="shared" si="15"/>
        <v>142.16499999999996</v>
      </c>
      <c r="M87">
        <f t="shared" si="16"/>
        <v>13985.364</v>
      </c>
      <c r="N87">
        <f t="shared" si="17"/>
        <v>0.14216499999999996</v>
      </c>
      <c r="O87">
        <f t="shared" si="17"/>
        <v>13.985364000000001</v>
      </c>
      <c r="AC87">
        <v>5.5019999999999998</v>
      </c>
      <c r="AD87">
        <v>1.440000057220459</v>
      </c>
      <c r="AE87">
        <v>-23.209999084472656</v>
      </c>
      <c r="AF87">
        <f t="shared" si="18"/>
        <v>1.440000057220459</v>
      </c>
      <c r="AG87">
        <f t="shared" si="19"/>
        <v>-23.209999084472656</v>
      </c>
    </row>
    <row r="88" spans="1:33">
      <c r="A88" s="3" t="s">
        <v>2157</v>
      </c>
      <c r="B88" s="3" t="str">
        <f t="shared" si="12"/>
        <v>14:06:51.147</v>
      </c>
      <c r="C88" s="3">
        <f t="shared" si="13"/>
        <v>50811.146999999997</v>
      </c>
      <c r="D88" s="3">
        <f t="shared" si="14"/>
        <v>7.8179999999993015</v>
      </c>
      <c r="E88" s="3">
        <v>538.33000000000004</v>
      </c>
      <c r="F88" s="3">
        <v>15221</v>
      </c>
      <c r="G88" s="3">
        <v>9190</v>
      </c>
      <c r="H88" s="3">
        <v>972</v>
      </c>
      <c r="I88" s="3">
        <v>667</v>
      </c>
      <c r="J88">
        <f t="shared" si="10"/>
        <v>883.51499999999999</v>
      </c>
      <c r="K88">
        <f t="shared" si="11"/>
        <v>15204.869000000001</v>
      </c>
      <c r="L88">
        <f t="shared" si="15"/>
        <v>130.07399999999996</v>
      </c>
      <c r="M88">
        <f t="shared" si="16"/>
        <v>14147.28</v>
      </c>
      <c r="N88">
        <f t="shared" si="17"/>
        <v>0.13007399999999997</v>
      </c>
      <c r="O88">
        <f t="shared" si="17"/>
        <v>14.14728</v>
      </c>
      <c r="AC88">
        <v>5.5650000000000004</v>
      </c>
      <c r="AD88">
        <v>0.76999998092651367</v>
      </c>
      <c r="AE88">
        <v>-23</v>
      </c>
      <c r="AF88">
        <f t="shared" si="18"/>
        <v>0.76999998092651367</v>
      </c>
      <c r="AG88">
        <f t="shared" si="19"/>
        <v>-23</v>
      </c>
    </row>
    <row r="89" spans="1:33">
      <c r="A89" s="3" t="s">
        <v>2158</v>
      </c>
      <c r="B89" s="3" t="str">
        <f t="shared" si="12"/>
        <v>14:06:51.241</v>
      </c>
      <c r="C89" s="3">
        <f t="shared" si="13"/>
        <v>50811.241000000002</v>
      </c>
      <c r="D89" s="3">
        <f t="shared" si="14"/>
        <v>7.9120000000038999</v>
      </c>
      <c r="E89" s="3">
        <v>519.39599999999996</v>
      </c>
      <c r="F89" s="3">
        <v>15546</v>
      </c>
      <c r="G89" s="3">
        <v>9240</v>
      </c>
      <c r="H89" s="3">
        <v>973</v>
      </c>
      <c r="I89" s="3">
        <v>658.5</v>
      </c>
      <c r="J89">
        <f t="shared" si="10"/>
        <v>871.96</v>
      </c>
      <c r="K89">
        <f t="shared" si="11"/>
        <v>15530.215</v>
      </c>
      <c r="L89">
        <f t="shared" si="15"/>
        <v>118.51900000000001</v>
      </c>
      <c r="M89">
        <f t="shared" si="16"/>
        <v>14472.626</v>
      </c>
      <c r="N89">
        <f t="shared" si="17"/>
        <v>0.11851900000000001</v>
      </c>
      <c r="O89">
        <f t="shared" si="17"/>
        <v>14.472626</v>
      </c>
      <c r="AC89">
        <v>5.6289999999999996</v>
      </c>
      <c r="AD89">
        <v>-1.1799999475479126</v>
      </c>
      <c r="AE89">
        <v>-22.790000915527344</v>
      </c>
      <c r="AF89">
        <f t="shared" si="18"/>
        <v>-1.1799999475479126</v>
      </c>
      <c r="AG89">
        <f t="shared" si="19"/>
        <v>-22.790000915527344</v>
      </c>
    </row>
    <row r="90" spans="1:33">
      <c r="A90" s="3" t="s">
        <v>2159</v>
      </c>
      <c r="B90" s="3" t="str">
        <f t="shared" si="12"/>
        <v>14:06:51.336</v>
      </c>
      <c r="C90" s="3">
        <f t="shared" si="13"/>
        <v>50811.336000000003</v>
      </c>
      <c r="D90" s="3">
        <f t="shared" si="14"/>
        <v>8.0070000000050641</v>
      </c>
      <c r="E90" s="3">
        <v>522.19500000000005</v>
      </c>
      <c r="F90" s="3">
        <v>15708.3</v>
      </c>
      <c r="G90" s="3">
        <v>9257</v>
      </c>
      <c r="H90" s="3">
        <v>965</v>
      </c>
      <c r="I90" s="3">
        <v>651.5</v>
      </c>
      <c r="J90">
        <f t="shared" si="10"/>
        <v>878.44</v>
      </c>
      <c r="K90">
        <f t="shared" si="11"/>
        <v>15692.41</v>
      </c>
      <c r="L90">
        <f t="shared" si="15"/>
        <v>124.99900000000002</v>
      </c>
      <c r="M90">
        <f t="shared" si="16"/>
        <v>14634.821</v>
      </c>
      <c r="N90">
        <f t="shared" si="17"/>
        <v>0.12499900000000003</v>
      </c>
      <c r="O90">
        <f t="shared" si="17"/>
        <v>14.634821000000001</v>
      </c>
      <c r="AC90">
        <v>5.69</v>
      </c>
      <c r="AD90">
        <v>1.7699999809265137</v>
      </c>
      <c r="AE90">
        <v>-19.059999465942383</v>
      </c>
      <c r="AF90">
        <f t="shared" si="18"/>
        <v>1.7699999809265137</v>
      </c>
      <c r="AG90">
        <f t="shared" si="19"/>
        <v>-19.059999465942383</v>
      </c>
    </row>
    <row r="91" spans="1:33">
      <c r="A91" s="3" t="s">
        <v>2160</v>
      </c>
      <c r="B91" s="3" t="str">
        <f t="shared" si="12"/>
        <v>14:06:51.428</v>
      </c>
      <c r="C91" s="3">
        <f t="shared" si="13"/>
        <v>50811.428</v>
      </c>
      <c r="D91" s="3">
        <f t="shared" si="14"/>
        <v>8.0990000000019791</v>
      </c>
      <c r="E91" s="3">
        <v>517.56899999999996</v>
      </c>
      <c r="F91" s="3">
        <v>15995.5</v>
      </c>
      <c r="G91" s="3">
        <v>9303.5</v>
      </c>
      <c r="H91" s="3">
        <v>891.5</v>
      </c>
      <c r="I91" s="3">
        <v>319</v>
      </c>
      <c r="J91">
        <f t="shared" si="10"/>
        <v>880.33100000000002</v>
      </c>
      <c r="K91">
        <f t="shared" si="11"/>
        <v>15979.641</v>
      </c>
      <c r="L91">
        <f t="shared" si="15"/>
        <v>126.88999999999999</v>
      </c>
      <c r="M91">
        <f t="shared" si="16"/>
        <v>14922.052</v>
      </c>
      <c r="N91">
        <f t="shared" si="17"/>
        <v>0.12689</v>
      </c>
      <c r="O91">
        <f t="shared" si="17"/>
        <v>14.922052000000001</v>
      </c>
      <c r="AC91">
        <v>5.7560000000000002</v>
      </c>
      <c r="AD91">
        <v>4.820000171661377</v>
      </c>
      <c r="AE91">
        <v>-16.450000762939453</v>
      </c>
      <c r="AF91">
        <f t="shared" si="18"/>
        <v>4.820000171661377</v>
      </c>
      <c r="AG91">
        <f t="shared" si="19"/>
        <v>-16.450000762939453</v>
      </c>
    </row>
    <row r="92" spans="1:33">
      <c r="A92" s="3" t="s">
        <v>2161</v>
      </c>
      <c r="B92" s="3" t="str">
        <f t="shared" si="12"/>
        <v>14:06:51.522</v>
      </c>
      <c r="C92" s="3">
        <f t="shared" si="13"/>
        <v>50811.521999999997</v>
      </c>
      <c r="D92" s="3">
        <f t="shared" si="14"/>
        <v>8.1929999999993015</v>
      </c>
      <c r="E92" s="3">
        <v>518.36599999999999</v>
      </c>
      <c r="F92" s="3">
        <v>16201.7</v>
      </c>
      <c r="G92" s="3">
        <v>9338</v>
      </c>
      <c r="H92" s="3">
        <v>975</v>
      </c>
      <c r="I92" s="3">
        <v>632</v>
      </c>
      <c r="J92">
        <f t="shared" si="10"/>
        <v>885.80600000000004</v>
      </c>
      <c r="K92">
        <f t="shared" si="11"/>
        <v>16185.769</v>
      </c>
      <c r="L92">
        <f t="shared" si="15"/>
        <v>132.36500000000001</v>
      </c>
      <c r="M92">
        <f t="shared" si="16"/>
        <v>15128.18</v>
      </c>
      <c r="N92">
        <f t="shared" si="17"/>
        <v>0.13236500000000001</v>
      </c>
      <c r="O92">
        <f t="shared" si="17"/>
        <v>15.12818</v>
      </c>
      <c r="AC92">
        <v>5.8239999999999998</v>
      </c>
      <c r="AD92">
        <v>-0.60000002384185791</v>
      </c>
      <c r="AE92">
        <v>-18.440000534057617</v>
      </c>
      <c r="AF92">
        <f t="shared" si="18"/>
        <v>-0.60000002384185791</v>
      </c>
      <c r="AG92">
        <f t="shared" si="19"/>
        <v>-18.440000534057617</v>
      </c>
    </row>
    <row r="93" spans="1:33">
      <c r="A93" s="3" t="s">
        <v>2162</v>
      </c>
      <c r="B93" s="3" t="str">
        <f t="shared" si="12"/>
        <v>14:06:51.615</v>
      </c>
      <c r="C93" s="3">
        <f t="shared" si="13"/>
        <v>50811.614999999998</v>
      </c>
      <c r="D93" s="3">
        <f t="shared" si="14"/>
        <v>8.2860000000000582</v>
      </c>
      <c r="E93" s="3">
        <v>504.83300000000003</v>
      </c>
      <c r="F93" s="3">
        <v>16496.5</v>
      </c>
      <c r="G93" s="3">
        <v>9409.5</v>
      </c>
      <c r="H93" s="3">
        <v>878.5</v>
      </c>
      <c r="I93" s="3">
        <v>310.75</v>
      </c>
      <c r="J93">
        <f t="shared" si="10"/>
        <v>878.96500000000003</v>
      </c>
      <c r="K93">
        <f t="shared" si="11"/>
        <v>16480.800999999999</v>
      </c>
      <c r="L93">
        <f t="shared" si="15"/>
        <v>125.524</v>
      </c>
      <c r="M93">
        <f t="shared" si="16"/>
        <v>15423.212</v>
      </c>
      <c r="N93">
        <f t="shared" si="17"/>
        <v>0.125524</v>
      </c>
      <c r="O93">
        <f t="shared" si="17"/>
        <v>15.423211999999999</v>
      </c>
      <c r="AC93">
        <v>5.8959999999999999</v>
      </c>
      <c r="AD93">
        <v>-3.3900001049041748</v>
      </c>
      <c r="AE93">
        <v>-20.969999313354492</v>
      </c>
      <c r="AF93">
        <f t="shared" si="18"/>
        <v>-3.3900001049041748</v>
      </c>
      <c r="AG93">
        <f t="shared" si="19"/>
        <v>-20.969999313354492</v>
      </c>
    </row>
    <row r="94" spans="1:33">
      <c r="A94" s="3" t="s">
        <v>2163</v>
      </c>
      <c r="B94" s="3" t="str">
        <f t="shared" si="12"/>
        <v>14:06:51.707</v>
      </c>
      <c r="C94" s="3">
        <f t="shared" si="13"/>
        <v>50811.707000000002</v>
      </c>
      <c r="D94" s="3">
        <f t="shared" si="14"/>
        <v>8.3780000000042492</v>
      </c>
      <c r="E94" s="3">
        <v>509.43700000000001</v>
      </c>
      <c r="F94" s="3">
        <v>16664.099999999999</v>
      </c>
      <c r="G94" s="3">
        <v>9442</v>
      </c>
      <c r="H94" s="3">
        <v>898</v>
      </c>
      <c r="I94" s="3">
        <v>306.75</v>
      </c>
      <c r="J94">
        <f t="shared" si="10"/>
        <v>887.37</v>
      </c>
      <c r="K94">
        <f t="shared" si="11"/>
        <v>16648.253000000001</v>
      </c>
      <c r="L94">
        <f t="shared" si="15"/>
        <v>133.92899999999997</v>
      </c>
      <c r="M94">
        <f t="shared" si="16"/>
        <v>15590.664000000001</v>
      </c>
      <c r="N94">
        <f t="shared" si="17"/>
        <v>0.13392899999999996</v>
      </c>
      <c r="O94">
        <f t="shared" si="17"/>
        <v>15.590664</v>
      </c>
      <c r="AC94">
        <v>5.96</v>
      </c>
      <c r="AD94">
        <v>-1.190000057220459</v>
      </c>
      <c r="AE94">
        <v>-21.610000610351563</v>
      </c>
      <c r="AF94">
        <f t="shared" si="18"/>
        <v>-1.190000057220459</v>
      </c>
      <c r="AG94">
        <f t="shared" si="19"/>
        <v>-21.610000610351563</v>
      </c>
    </row>
    <row r="95" spans="1:33">
      <c r="A95" s="3" t="s">
        <v>2164</v>
      </c>
      <c r="B95" s="3" t="str">
        <f t="shared" si="12"/>
        <v>14:06:51.800</v>
      </c>
      <c r="C95" s="3">
        <f t="shared" si="13"/>
        <v>50811.8</v>
      </c>
      <c r="D95" s="3">
        <f t="shared" si="14"/>
        <v>8.4710000000050059</v>
      </c>
      <c r="E95" s="3">
        <v>492.79500000000002</v>
      </c>
      <c r="F95" s="3">
        <v>16967.099999999999</v>
      </c>
      <c r="G95" s="3">
        <v>9532</v>
      </c>
      <c r="H95" s="3">
        <v>967</v>
      </c>
      <c r="I95" s="3">
        <v>609</v>
      </c>
      <c r="J95">
        <f t="shared" si="10"/>
        <v>877.60599999999999</v>
      </c>
      <c r="K95">
        <f t="shared" si="11"/>
        <v>16951.553</v>
      </c>
      <c r="L95">
        <f t="shared" si="15"/>
        <v>124.16499999999996</v>
      </c>
      <c r="M95">
        <f t="shared" si="16"/>
        <v>15893.964</v>
      </c>
      <c r="N95">
        <f t="shared" si="17"/>
        <v>0.12416499999999997</v>
      </c>
      <c r="O95">
        <f t="shared" si="17"/>
        <v>15.893964</v>
      </c>
      <c r="AC95">
        <v>6.0229999999999997</v>
      </c>
      <c r="AD95">
        <v>-2.6700000762939453</v>
      </c>
      <c r="AE95">
        <v>-20.469999313354492</v>
      </c>
      <c r="AF95">
        <f t="shared" si="18"/>
        <v>-2.6700000762939453</v>
      </c>
      <c r="AG95">
        <f t="shared" si="19"/>
        <v>-20.469999313354492</v>
      </c>
    </row>
    <row r="96" spans="1:33">
      <c r="A96" s="3" t="s">
        <v>2165</v>
      </c>
      <c r="B96" s="3" t="str">
        <f t="shared" si="12"/>
        <v>14:06:51.893</v>
      </c>
      <c r="C96" s="3">
        <f t="shared" si="13"/>
        <v>50811.892999999996</v>
      </c>
      <c r="D96" s="3">
        <f t="shared" si="14"/>
        <v>8.5639999999984866</v>
      </c>
      <c r="E96" s="3">
        <v>490.15199999999999</v>
      </c>
      <c r="F96" s="3">
        <v>17140.900000000001</v>
      </c>
      <c r="G96" s="3">
        <v>9581</v>
      </c>
      <c r="H96" s="3">
        <v>967</v>
      </c>
      <c r="I96" s="3">
        <v>605</v>
      </c>
      <c r="J96">
        <f t="shared" si="10"/>
        <v>878.90700000000004</v>
      </c>
      <c r="K96">
        <f t="shared" si="11"/>
        <v>17125.367999999999</v>
      </c>
      <c r="L96">
        <f t="shared" si="15"/>
        <v>125.46600000000001</v>
      </c>
      <c r="M96">
        <f t="shared" si="16"/>
        <v>16067.778999999999</v>
      </c>
      <c r="N96">
        <f t="shared" si="17"/>
        <v>0.12546600000000002</v>
      </c>
      <c r="O96">
        <f t="shared" si="17"/>
        <v>16.067778999999998</v>
      </c>
      <c r="AC96">
        <v>6.0919999999999996</v>
      </c>
      <c r="AD96">
        <v>2.8199999332427979</v>
      </c>
      <c r="AE96">
        <v>-20.139999389648438</v>
      </c>
      <c r="AF96">
        <f t="shared" si="18"/>
        <v>2.8199999332427979</v>
      </c>
      <c r="AG96">
        <f t="shared" si="19"/>
        <v>-20.139999389648438</v>
      </c>
    </row>
    <row r="97" spans="1:33">
      <c r="A97" s="3" t="s">
        <v>2166</v>
      </c>
      <c r="B97" s="3" t="str">
        <f t="shared" si="12"/>
        <v>14:06:51.987</v>
      </c>
      <c r="C97" s="3">
        <f t="shared" si="13"/>
        <v>50811.987000000001</v>
      </c>
      <c r="D97" s="3">
        <f t="shared" si="14"/>
        <v>8.658000000003085</v>
      </c>
      <c r="E97" s="3">
        <v>473.74799999999999</v>
      </c>
      <c r="F97" s="3">
        <v>17453.3</v>
      </c>
      <c r="G97" s="3">
        <v>9687.5</v>
      </c>
      <c r="H97" s="3">
        <v>891</v>
      </c>
      <c r="I97" s="3">
        <v>297.5</v>
      </c>
      <c r="J97">
        <f t="shared" si="10"/>
        <v>869.59500000000003</v>
      </c>
      <c r="K97">
        <f t="shared" si="11"/>
        <v>17438.060000000001</v>
      </c>
      <c r="L97">
        <f t="shared" si="15"/>
        <v>116.154</v>
      </c>
      <c r="M97">
        <f t="shared" si="16"/>
        <v>16380.471000000001</v>
      </c>
      <c r="N97">
        <f t="shared" si="17"/>
        <v>0.11615399999999999</v>
      </c>
      <c r="O97">
        <f t="shared" si="17"/>
        <v>16.380471</v>
      </c>
      <c r="AC97">
        <v>6.1619999999999999</v>
      </c>
      <c r="AD97">
        <v>2.9999999329447746E-2</v>
      </c>
      <c r="AE97">
        <v>-18.5</v>
      </c>
      <c r="AF97">
        <f t="shared" si="18"/>
        <v>2.9999999329447746E-2</v>
      </c>
      <c r="AG97">
        <f t="shared" si="19"/>
        <v>-18.5</v>
      </c>
    </row>
    <row r="98" spans="1:33">
      <c r="A98" s="3" t="s">
        <v>2167</v>
      </c>
      <c r="B98" s="3" t="str">
        <f t="shared" si="12"/>
        <v>14:06:52.079</v>
      </c>
      <c r="C98" s="3">
        <f t="shared" si="13"/>
        <v>50812.078999999998</v>
      </c>
      <c r="D98" s="3">
        <f t="shared" si="14"/>
        <v>8.75</v>
      </c>
      <c r="E98" s="3">
        <v>465.22399999999999</v>
      </c>
      <c r="F98" s="3">
        <v>17589.900000000001</v>
      </c>
      <c r="G98" s="3">
        <v>9738</v>
      </c>
      <c r="H98" s="3">
        <v>956</v>
      </c>
      <c r="I98" s="3">
        <v>590</v>
      </c>
      <c r="J98">
        <f t="shared" si="10"/>
        <v>864.17200000000003</v>
      </c>
      <c r="K98">
        <f t="shared" si="11"/>
        <v>17574.817999999999</v>
      </c>
      <c r="L98">
        <f t="shared" si="15"/>
        <v>110.73099999999999</v>
      </c>
      <c r="M98">
        <f t="shared" si="16"/>
        <v>16517.228999999999</v>
      </c>
      <c r="N98">
        <f t="shared" si="17"/>
        <v>0.110731</v>
      </c>
      <c r="O98">
        <f t="shared" si="17"/>
        <v>16.517229</v>
      </c>
      <c r="AC98">
        <v>6.23</v>
      </c>
      <c r="AD98">
        <v>-3.2699999809265137</v>
      </c>
      <c r="AE98">
        <v>-20.399999618530273</v>
      </c>
      <c r="AF98">
        <f t="shared" si="18"/>
        <v>-3.2699999809265137</v>
      </c>
      <c r="AG98">
        <f t="shared" si="19"/>
        <v>-20.399999618530273</v>
      </c>
    </row>
    <row r="99" spans="1:33">
      <c r="A99" s="3" t="s">
        <v>2168</v>
      </c>
      <c r="B99" s="3" t="str">
        <f t="shared" si="12"/>
        <v>14:06:52.174</v>
      </c>
      <c r="C99" s="3">
        <f t="shared" si="13"/>
        <v>50812.173999999999</v>
      </c>
      <c r="D99" s="3">
        <f t="shared" si="14"/>
        <v>8.8450000000011642</v>
      </c>
      <c r="E99" s="3">
        <v>460.31400000000002</v>
      </c>
      <c r="F99" s="3">
        <v>17908.7</v>
      </c>
      <c r="G99" s="3">
        <v>9848.5</v>
      </c>
      <c r="H99" s="3">
        <v>887.5</v>
      </c>
      <c r="I99" s="3">
        <v>290.25</v>
      </c>
      <c r="J99">
        <f t="shared" si="10"/>
        <v>866.49599999999998</v>
      </c>
      <c r="K99">
        <f t="shared" si="11"/>
        <v>17893.647000000001</v>
      </c>
      <c r="L99">
        <f t="shared" si="15"/>
        <v>113.05499999999995</v>
      </c>
      <c r="M99">
        <f t="shared" si="16"/>
        <v>16836.058000000001</v>
      </c>
      <c r="N99">
        <f t="shared" si="17"/>
        <v>0.11305499999999995</v>
      </c>
      <c r="O99">
        <f t="shared" si="17"/>
        <v>16.836058000000001</v>
      </c>
      <c r="AC99">
        <v>6.3109999999999999</v>
      </c>
      <c r="AD99">
        <v>-1.2999999523162842</v>
      </c>
      <c r="AE99">
        <v>-19.120000839233398</v>
      </c>
      <c r="AF99">
        <f t="shared" si="18"/>
        <v>-1.2999999523162842</v>
      </c>
      <c r="AG99">
        <f t="shared" si="19"/>
        <v>-19.120000839233398</v>
      </c>
    </row>
    <row r="100" spans="1:33">
      <c r="A100" s="3" t="s">
        <v>2169</v>
      </c>
      <c r="B100" s="3" t="str">
        <f t="shared" si="12"/>
        <v>14:06:52.268</v>
      </c>
      <c r="C100" s="3">
        <f t="shared" si="13"/>
        <v>50812.267999999996</v>
      </c>
      <c r="D100" s="3">
        <f t="shared" si="14"/>
        <v>8.9389999999984866</v>
      </c>
      <c r="E100" s="3">
        <v>453.17399999999998</v>
      </c>
      <c r="F100" s="3">
        <v>18095.900000000001</v>
      </c>
      <c r="G100" s="3">
        <v>9921.5</v>
      </c>
      <c r="H100" s="3">
        <v>876.5</v>
      </c>
      <c r="I100" s="3">
        <v>286.75</v>
      </c>
      <c r="J100">
        <f t="shared" si="10"/>
        <v>863.60500000000002</v>
      </c>
      <c r="K100">
        <f t="shared" si="11"/>
        <v>18080.960999999999</v>
      </c>
      <c r="L100">
        <f t="shared" si="15"/>
        <v>110.16399999999999</v>
      </c>
      <c r="M100">
        <f t="shared" si="16"/>
        <v>17023.371999999999</v>
      </c>
      <c r="N100">
        <f t="shared" si="17"/>
        <v>0.11016399999999998</v>
      </c>
      <c r="O100">
        <f t="shared" si="17"/>
        <v>17.023371999999998</v>
      </c>
      <c r="AC100">
        <v>6.3819999999999997</v>
      </c>
      <c r="AD100">
        <v>-2.4900000095367432</v>
      </c>
      <c r="AE100">
        <v>-17.180000305175781</v>
      </c>
      <c r="AF100">
        <f t="shared" si="18"/>
        <v>-2.4900000095367432</v>
      </c>
      <c r="AG100">
        <f t="shared" si="19"/>
        <v>-17.180000305175781</v>
      </c>
    </row>
    <row r="101" spans="1:33">
      <c r="A101" s="3" t="s">
        <v>2170</v>
      </c>
      <c r="B101" s="3" t="str">
        <f t="shared" si="12"/>
        <v>14:06:52.362</v>
      </c>
      <c r="C101" s="3">
        <f t="shared" si="13"/>
        <v>50812.362000000001</v>
      </c>
      <c r="D101" s="3">
        <f t="shared" si="14"/>
        <v>9.033000000003085</v>
      </c>
      <c r="E101" s="3">
        <v>430.51600000000002</v>
      </c>
      <c r="F101" s="3">
        <v>18434.7</v>
      </c>
      <c r="G101" s="3">
        <v>10070</v>
      </c>
      <c r="H101" s="3">
        <v>962</v>
      </c>
      <c r="I101" s="3">
        <v>569</v>
      </c>
      <c r="J101">
        <f t="shared" si="10"/>
        <v>848.63900000000001</v>
      </c>
      <c r="K101">
        <f t="shared" si="11"/>
        <v>18420.187999999998</v>
      </c>
      <c r="L101">
        <f t="shared" si="15"/>
        <v>95.197999999999979</v>
      </c>
      <c r="M101">
        <f t="shared" si="16"/>
        <v>17362.598999999998</v>
      </c>
      <c r="N101">
        <f t="shared" si="17"/>
        <v>9.5197999999999977E-2</v>
      </c>
      <c r="O101">
        <f t="shared" si="17"/>
        <v>17.362598999999999</v>
      </c>
      <c r="AC101">
        <v>6.452</v>
      </c>
      <c r="AD101">
        <v>4.5100002288818359</v>
      </c>
      <c r="AE101">
        <v>-16.569999694824219</v>
      </c>
      <c r="AF101">
        <f t="shared" si="18"/>
        <v>4.5100002288818359</v>
      </c>
      <c r="AG101">
        <f t="shared" si="19"/>
        <v>-16.569999694824219</v>
      </c>
    </row>
    <row r="102" spans="1:33">
      <c r="A102" s="3" t="s">
        <v>2171</v>
      </c>
      <c r="B102" s="3" t="str">
        <f t="shared" si="12"/>
        <v>14:06:52.457</v>
      </c>
      <c r="C102" s="3">
        <f t="shared" si="13"/>
        <v>50812.457000000002</v>
      </c>
      <c r="D102" s="3">
        <f t="shared" si="14"/>
        <v>9.1280000000042492</v>
      </c>
      <c r="E102" s="3">
        <v>428.89800000000002</v>
      </c>
      <c r="F102" s="3">
        <v>18579.400000000001</v>
      </c>
      <c r="G102" s="3">
        <v>10129</v>
      </c>
      <c r="H102" s="3">
        <v>887</v>
      </c>
      <c r="I102" s="3">
        <v>281</v>
      </c>
      <c r="J102">
        <f t="shared" si="10"/>
        <v>850.30499999999995</v>
      </c>
      <c r="K102">
        <f t="shared" si="11"/>
        <v>18564.886999999999</v>
      </c>
      <c r="L102">
        <f t="shared" si="15"/>
        <v>96.863999999999919</v>
      </c>
      <c r="M102">
        <f t="shared" si="16"/>
        <v>17507.297999999999</v>
      </c>
      <c r="N102">
        <f t="shared" si="17"/>
        <v>9.6863999999999922E-2</v>
      </c>
      <c r="O102">
        <f t="shared" si="17"/>
        <v>17.507297999999999</v>
      </c>
      <c r="AC102">
        <v>6.5140000000000002</v>
      </c>
      <c r="AD102">
        <v>-4.1999998092651367</v>
      </c>
      <c r="AE102">
        <v>-20.590000152587891</v>
      </c>
      <c r="AF102">
        <f t="shared" si="18"/>
        <v>-4.1999998092651367</v>
      </c>
      <c r="AG102">
        <f t="shared" si="19"/>
        <v>-20.590000152587891</v>
      </c>
    </row>
    <row r="103" spans="1:33">
      <c r="A103" s="3" t="s">
        <v>2172</v>
      </c>
      <c r="B103" s="3" t="str">
        <f t="shared" si="12"/>
        <v>14:06:52.549</v>
      </c>
      <c r="C103" s="3">
        <f t="shared" si="13"/>
        <v>50812.548999999999</v>
      </c>
      <c r="D103" s="3">
        <f t="shared" si="14"/>
        <v>9.2200000000011642</v>
      </c>
      <c r="E103" s="3">
        <v>429.42899999999997</v>
      </c>
      <c r="F103" s="3">
        <v>18872.3</v>
      </c>
      <c r="G103" s="3">
        <v>10250</v>
      </c>
      <c r="H103" s="3">
        <v>878</v>
      </c>
      <c r="I103" s="3">
        <v>277</v>
      </c>
      <c r="J103">
        <f t="shared" si="10"/>
        <v>857.48099999999999</v>
      </c>
      <c r="K103">
        <f t="shared" si="11"/>
        <v>18857.7</v>
      </c>
      <c r="L103">
        <f t="shared" si="15"/>
        <v>104.03999999999996</v>
      </c>
      <c r="M103">
        <f t="shared" si="16"/>
        <v>17800.111000000001</v>
      </c>
      <c r="N103">
        <f t="shared" si="17"/>
        <v>0.10403999999999997</v>
      </c>
      <c r="O103">
        <f t="shared" si="17"/>
        <v>17.800111000000001</v>
      </c>
      <c r="AC103">
        <v>6.5780000000000003</v>
      </c>
      <c r="AD103">
        <v>-0.94999998807907104</v>
      </c>
      <c r="AE103">
        <v>-20.799999237060547</v>
      </c>
      <c r="AF103">
        <f t="shared" si="18"/>
        <v>-0.94999998807907104</v>
      </c>
      <c r="AG103">
        <f t="shared" si="19"/>
        <v>-20.799999237060547</v>
      </c>
    </row>
    <row r="104" spans="1:33">
      <c r="A104" s="3" t="s">
        <v>2173</v>
      </c>
      <c r="B104" s="3" t="str">
        <f t="shared" si="12"/>
        <v>14:06:52.639</v>
      </c>
      <c r="C104" s="3">
        <f t="shared" si="13"/>
        <v>50812.639000000003</v>
      </c>
      <c r="D104" s="3">
        <f t="shared" si="14"/>
        <v>9.3100000000049477</v>
      </c>
      <c r="E104" s="3">
        <v>428.041</v>
      </c>
      <c r="F104" s="3">
        <v>19022.2</v>
      </c>
      <c r="G104" s="3">
        <v>10316</v>
      </c>
      <c r="H104" s="3">
        <v>951</v>
      </c>
      <c r="I104" s="3">
        <v>551</v>
      </c>
      <c r="J104">
        <f t="shared" si="10"/>
        <v>859.49400000000003</v>
      </c>
      <c r="K104">
        <f t="shared" si="11"/>
        <v>19007.593000000001</v>
      </c>
      <c r="L104">
        <f t="shared" si="15"/>
        <v>106.053</v>
      </c>
      <c r="M104">
        <f t="shared" si="16"/>
        <v>17950.004000000001</v>
      </c>
      <c r="N104">
        <f t="shared" si="17"/>
        <v>0.10605299999999999</v>
      </c>
      <c r="O104">
        <f t="shared" si="17"/>
        <v>17.950004</v>
      </c>
      <c r="AC104">
        <v>6.6449999999999996</v>
      </c>
      <c r="AD104">
        <v>-0.5</v>
      </c>
      <c r="AE104">
        <v>-20.649999618530273</v>
      </c>
      <c r="AF104">
        <f t="shared" si="18"/>
        <v>-0.5</v>
      </c>
      <c r="AG104">
        <f t="shared" si="19"/>
        <v>-20.649999618530273</v>
      </c>
    </row>
    <row r="105" spans="1:33">
      <c r="A105" s="3" t="s">
        <v>2174</v>
      </c>
      <c r="B105" s="3" t="str">
        <f t="shared" si="12"/>
        <v>14:06:52.734</v>
      </c>
      <c r="C105" s="3">
        <f t="shared" si="13"/>
        <v>50812.733999999997</v>
      </c>
      <c r="D105" s="3">
        <f t="shared" si="14"/>
        <v>9.4049999999988358</v>
      </c>
      <c r="E105" s="3">
        <v>452.91199999999998</v>
      </c>
      <c r="F105" s="3">
        <v>19313.7</v>
      </c>
      <c r="G105" s="3">
        <v>10425</v>
      </c>
      <c r="H105" s="3">
        <v>953</v>
      </c>
      <c r="I105" s="3">
        <v>547</v>
      </c>
      <c r="J105">
        <f t="shared" si="10"/>
        <v>890.97199999999998</v>
      </c>
      <c r="K105">
        <f t="shared" si="11"/>
        <v>19298.453000000001</v>
      </c>
      <c r="L105">
        <f t="shared" si="15"/>
        <v>137.53099999999995</v>
      </c>
      <c r="M105">
        <f t="shared" si="16"/>
        <v>18240.864000000001</v>
      </c>
      <c r="N105">
        <f t="shared" si="17"/>
        <v>0.13753099999999996</v>
      </c>
      <c r="O105">
        <f t="shared" si="17"/>
        <v>18.240864000000002</v>
      </c>
      <c r="AC105">
        <v>6.7069999999999999</v>
      </c>
      <c r="AD105">
        <v>0.4699999988079071</v>
      </c>
      <c r="AE105">
        <v>-20</v>
      </c>
      <c r="AF105">
        <f t="shared" si="18"/>
        <v>0.4699999988079071</v>
      </c>
      <c r="AG105">
        <f t="shared" si="19"/>
        <v>-20</v>
      </c>
    </row>
    <row r="106" spans="1:33">
      <c r="A106" s="3" t="s">
        <v>2175</v>
      </c>
      <c r="B106" s="3" t="str">
        <f t="shared" si="12"/>
        <v>14:06:52.827</v>
      </c>
      <c r="C106" s="3">
        <f t="shared" si="13"/>
        <v>50812.826999999997</v>
      </c>
      <c r="D106" s="3">
        <f t="shared" si="14"/>
        <v>9.4979999999995925</v>
      </c>
      <c r="E106" s="3">
        <v>459.11500000000001</v>
      </c>
      <c r="F106" s="3">
        <v>19465.3</v>
      </c>
      <c r="G106" s="3">
        <v>10490.5</v>
      </c>
      <c r="H106" s="3">
        <v>884.5</v>
      </c>
      <c r="I106" s="3">
        <v>269.75</v>
      </c>
      <c r="J106">
        <f t="shared" si="10"/>
        <v>900.61300000000006</v>
      </c>
      <c r="K106">
        <f t="shared" si="11"/>
        <v>19449.874</v>
      </c>
      <c r="L106">
        <f t="shared" si="15"/>
        <v>147.17200000000003</v>
      </c>
      <c r="M106">
        <f t="shared" si="16"/>
        <v>18392.285</v>
      </c>
      <c r="N106">
        <f t="shared" si="17"/>
        <v>0.14717200000000003</v>
      </c>
      <c r="O106">
        <f t="shared" si="17"/>
        <v>18.392285000000001</v>
      </c>
      <c r="AC106">
        <v>6.7510000000000003</v>
      </c>
      <c r="AD106">
        <v>0.4699999988079071</v>
      </c>
      <c r="AE106">
        <v>-20</v>
      </c>
      <c r="AF106">
        <f t="shared" si="18"/>
        <v>0.4699999988079071</v>
      </c>
      <c r="AG106">
        <f t="shared" si="19"/>
        <v>-20</v>
      </c>
    </row>
    <row r="107" spans="1:33">
      <c r="A107" s="3" t="s">
        <v>2176</v>
      </c>
      <c r="B107" s="3" t="str">
        <f t="shared" si="12"/>
        <v>14:06:52.921</v>
      </c>
      <c r="C107" s="3">
        <f t="shared" si="13"/>
        <v>50812.921000000002</v>
      </c>
      <c r="D107" s="3">
        <f t="shared" si="14"/>
        <v>9.592000000004191</v>
      </c>
      <c r="E107" s="3">
        <v>460.29599999999999</v>
      </c>
      <c r="F107" s="3">
        <v>19781</v>
      </c>
      <c r="G107" s="3">
        <v>10642.5</v>
      </c>
      <c r="H107" s="3">
        <v>867.5</v>
      </c>
      <c r="I107" s="3">
        <v>265.75</v>
      </c>
      <c r="J107">
        <f t="shared" si="10"/>
        <v>908.95600000000002</v>
      </c>
      <c r="K107">
        <f t="shared" si="11"/>
        <v>19765.466</v>
      </c>
      <c r="L107">
        <f t="shared" si="15"/>
        <v>155.51499999999999</v>
      </c>
      <c r="M107">
        <f t="shared" si="16"/>
        <v>18707.877</v>
      </c>
      <c r="N107">
        <f t="shared" si="17"/>
        <v>0.15551499999999999</v>
      </c>
      <c r="O107">
        <f t="shared" si="17"/>
        <v>18.707877</v>
      </c>
      <c r="AC107">
        <v>6.81</v>
      </c>
      <c r="AD107">
        <v>7.0000000298023224E-2</v>
      </c>
      <c r="AE107">
        <v>-18.180000305175781</v>
      </c>
      <c r="AF107">
        <f t="shared" si="18"/>
        <v>7.0000000298023224E-2</v>
      </c>
      <c r="AG107">
        <f t="shared" si="19"/>
        <v>-18.180000305175781</v>
      </c>
    </row>
    <row r="108" spans="1:33">
      <c r="A108" s="3" t="s">
        <v>2177</v>
      </c>
      <c r="B108" s="3" t="str">
        <f t="shared" si="12"/>
        <v>14:06:53.013</v>
      </c>
      <c r="C108" s="3">
        <f t="shared" si="13"/>
        <v>50813.012999999999</v>
      </c>
      <c r="D108" s="3">
        <f t="shared" si="14"/>
        <v>9.6840000000011059</v>
      </c>
      <c r="E108" s="3">
        <v>444.52600000000001</v>
      </c>
      <c r="F108" s="3">
        <v>19897.599999999999</v>
      </c>
      <c r="G108" s="3">
        <v>10714.5</v>
      </c>
      <c r="H108" s="3">
        <v>852.5</v>
      </c>
      <c r="I108" s="3">
        <v>263.5</v>
      </c>
      <c r="J108">
        <f t="shared" si="10"/>
        <v>895.83500000000004</v>
      </c>
      <c r="K108">
        <f t="shared" si="11"/>
        <v>19882.393</v>
      </c>
      <c r="L108">
        <f t="shared" si="15"/>
        <v>142.39400000000001</v>
      </c>
      <c r="M108">
        <f t="shared" si="16"/>
        <v>18824.804</v>
      </c>
      <c r="N108">
        <f t="shared" si="17"/>
        <v>0.14239400000000002</v>
      </c>
      <c r="O108">
        <f t="shared" si="17"/>
        <v>18.824804</v>
      </c>
      <c r="AC108">
        <v>6.89</v>
      </c>
      <c r="AD108">
        <v>1.25</v>
      </c>
      <c r="AE108">
        <v>-17.889999389648438</v>
      </c>
      <c r="AF108">
        <f t="shared" si="18"/>
        <v>1.25</v>
      </c>
      <c r="AG108">
        <f t="shared" si="19"/>
        <v>-17.889999389648438</v>
      </c>
    </row>
    <row r="109" spans="1:33">
      <c r="A109" s="3" t="s">
        <v>2178</v>
      </c>
      <c r="B109" s="3" t="str">
        <f t="shared" si="12"/>
        <v>14:06:53.106</v>
      </c>
      <c r="C109" s="3">
        <f t="shared" si="13"/>
        <v>50813.106</v>
      </c>
      <c r="D109" s="3">
        <f t="shared" si="14"/>
        <v>9.7770000000018626</v>
      </c>
      <c r="E109" s="3">
        <v>463.97899999999998</v>
      </c>
      <c r="F109" s="3">
        <v>20215.400000000001</v>
      </c>
      <c r="G109" s="3">
        <v>10861.5</v>
      </c>
      <c r="H109" s="3">
        <v>871</v>
      </c>
      <c r="I109" s="3">
        <v>260.75</v>
      </c>
      <c r="J109">
        <f t="shared" si="10"/>
        <v>922.49300000000005</v>
      </c>
      <c r="K109">
        <f t="shared" si="11"/>
        <v>20199.669999999998</v>
      </c>
      <c r="L109">
        <f t="shared" si="15"/>
        <v>169.05200000000002</v>
      </c>
      <c r="M109">
        <f t="shared" si="16"/>
        <v>19142.080999999998</v>
      </c>
      <c r="N109">
        <f t="shared" si="17"/>
        <v>0.16905200000000004</v>
      </c>
      <c r="O109">
        <f t="shared" si="17"/>
        <v>19.142080999999997</v>
      </c>
      <c r="AC109">
        <v>6.9720000000000004</v>
      </c>
      <c r="AD109">
        <v>3.6800000667572021</v>
      </c>
      <c r="AE109">
        <v>-16.489999771118164</v>
      </c>
      <c r="AF109">
        <f t="shared" si="18"/>
        <v>3.6800000667572021</v>
      </c>
      <c r="AG109">
        <f t="shared" si="19"/>
        <v>-16.489999771118164</v>
      </c>
    </row>
    <row r="110" spans="1:33">
      <c r="A110" s="3" t="s">
        <v>2179</v>
      </c>
      <c r="B110" s="3" t="str">
        <f t="shared" si="12"/>
        <v>14:06:53.198</v>
      </c>
      <c r="C110" s="3">
        <f t="shared" si="13"/>
        <v>50813.197999999997</v>
      </c>
      <c r="D110" s="3">
        <f t="shared" si="14"/>
        <v>9.8689999999987776</v>
      </c>
      <c r="E110" s="3">
        <v>500.39499999999998</v>
      </c>
      <c r="F110" s="3">
        <v>20417.400000000001</v>
      </c>
      <c r="G110" s="3">
        <v>10938.5</v>
      </c>
      <c r="H110" s="3">
        <v>841</v>
      </c>
      <c r="I110" s="3">
        <v>257.75</v>
      </c>
      <c r="J110">
        <f t="shared" si="10"/>
        <v>963.48299999999995</v>
      </c>
      <c r="K110">
        <f t="shared" si="11"/>
        <v>20400.792000000001</v>
      </c>
      <c r="L110">
        <f t="shared" si="15"/>
        <v>210.04199999999992</v>
      </c>
      <c r="M110">
        <f t="shared" si="16"/>
        <v>19343.203000000001</v>
      </c>
      <c r="N110">
        <f t="shared" si="17"/>
        <v>0.21004199999999992</v>
      </c>
      <c r="O110">
        <f t="shared" si="17"/>
        <v>19.343203000000003</v>
      </c>
      <c r="AC110">
        <v>7.048</v>
      </c>
      <c r="AD110">
        <v>3.809999942779541</v>
      </c>
      <c r="AE110">
        <v>-16.149999618530273</v>
      </c>
      <c r="AF110">
        <f t="shared" si="18"/>
        <v>3.809999942779541</v>
      </c>
      <c r="AG110">
        <f t="shared" si="19"/>
        <v>-16.149999618530273</v>
      </c>
    </row>
    <row r="111" spans="1:33">
      <c r="A111" s="3" t="s">
        <v>2180</v>
      </c>
      <c r="B111" s="3" t="str">
        <f t="shared" si="12"/>
        <v>14:06:53.290</v>
      </c>
      <c r="C111" s="3">
        <f t="shared" si="13"/>
        <v>50813.29</v>
      </c>
      <c r="D111" s="3">
        <f t="shared" si="14"/>
        <v>9.9610000000029686</v>
      </c>
      <c r="E111" s="3">
        <v>485.76100000000002</v>
      </c>
      <c r="F111" s="3">
        <v>20656.8</v>
      </c>
      <c r="G111" s="3">
        <v>11082</v>
      </c>
      <c r="H111" s="3">
        <v>864</v>
      </c>
      <c r="I111" s="3">
        <v>255.25</v>
      </c>
      <c r="J111">
        <f t="shared" si="10"/>
        <v>954.28399999999999</v>
      </c>
      <c r="K111">
        <f t="shared" si="11"/>
        <v>20640.463</v>
      </c>
      <c r="L111">
        <f t="shared" si="15"/>
        <v>200.84299999999996</v>
      </c>
      <c r="M111">
        <f t="shared" si="16"/>
        <v>19582.874</v>
      </c>
      <c r="N111">
        <f t="shared" si="17"/>
        <v>0.20084299999999997</v>
      </c>
      <c r="O111">
        <f t="shared" si="17"/>
        <v>19.582874</v>
      </c>
      <c r="AC111">
        <v>7.1050000000000004</v>
      </c>
      <c r="AD111">
        <v>-3.130000114440918</v>
      </c>
      <c r="AE111">
        <v>-23.329999923706055</v>
      </c>
      <c r="AF111">
        <f t="shared" si="18"/>
        <v>-3.130000114440918</v>
      </c>
      <c r="AG111">
        <f t="shared" si="19"/>
        <v>-23.329999923706055</v>
      </c>
    </row>
    <row r="112" spans="1:33">
      <c r="A112" s="3" t="s">
        <v>2181</v>
      </c>
      <c r="B112" s="3" t="str">
        <f t="shared" si="12"/>
        <v>14:06:53.384</v>
      </c>
      <c r="C112" s="3">
        <f t="shared" si="13"/>
        <v>50813.383999999998</v>
      </c>
      <c r="D112" s="3">
        <f t="shared" si="14"/>
        <v>10.055000000000291</v>
      </c>
      <c r="E112" s="3">
        <v>494.51</v>
      </c>
      <c r="F112" s="3">
        <v>20826.8</v>
      </c>
      <c r="G112" s="3">
        <v>11170</v>
      </c>
      <c r="H112" s="3">
        <v>922</v>
      </c>
      <c r="I112" s="3">
        <v>507.5</v>
      </c>
      <c r="J112">
        <f t="shared" si="10"/>
        <v>966.88699999999994</v>
      </c>
      <c r="K112">
        <f t="shared" si="11"/>
        <v>20810.22</v>
      </c>
      <c r="L112">
        <f t="shared" si="15"/>
        <v>213.44599999999991</v>
      </c>
      <c r="M112">
        <f t="shared" si="16"/>
        <v>19752.631000000001</v>
      </c>
      <c r="N112">
        <f t="shared" si="17"/>
        <v>0.21344599999999991</v>
      </c>
      <c r="O112">
        <f t="shared" si="17"/>
        <v>19.752631000000001</v>
      </c>
      <c r="AC112">
        <v>7.165</v>
      </c>
      <c r="AD112">
        <v>-7.9999998211860657E-2</v>
      </c>
      <c r="AE112">
        <v>-19.889999389648438</v>
      </c>
      <c r="AF112">
        <f t="shared" si="18"/>
        <v>-7.9999998211860657E-2</v>
      </c>
      <c r="AG112">
        <f t="shared" si="19"/>
        <v>-19.889999389648438</v>
      </c>
    </row>
    <row r="113" spans="1:33">
      <c r="A113" s="3" t="s">
        <v>2182</v>
      </c>
      <c r="B113" s="3" t="str">
        <f t="shared" si="12"/>
        <v>14:06:53.478</v>
      </c>
      <c r="C113" s="3">
        <f t="shared" si="13"/>
        <v>50813.478000000003</v>
      </c>
      <c r="D113" s="3">
        <f t="shared" si="14"/>
        <v>10.149000000004889</v>
      </c>
      <c r="E113" s="3">
        <v>489.12200000000001</v>
      </c>
      <c r="F113" s="3">
        <v>21130.9</v>
      </c>
      <c r="G113" s="3">
        <v>11349.5</v>
      </c>
      <c r="H113" s="3">
        <v>851.5</v>
      </c>
      <c r="I113" s="3">
        <v>250.75</v>
      </c>
      <c r="J113">
        <f t="shared" si="10"/>
        <v>968.4</v>
      </c>
      <c r="K113">
        <f t="shared" si="11"/>
        <v>21114.364000000001</v>
      </c>
      <c r="L113">
        <f t="shared" si="15"/>
        <v>214.95899999999995</v>
      </c>
      <c r="M113">
        <f t="shared" si="16"/>
        <v>20056.775000000001</v>
      </c>
      <c r="N113">
        <f t="shared" si="17"/>
        <v>0.21495899999999996</v>
      </c>
      <c r="O113">
        <f t="shared" si="17"/>
        <v>20.056775000000002</v>
      </c>
      <c r="AC113">
        <v>7.2320000000000002</v>
      </c>
      <c r="AD113">
        <v>-0.5899999737739563</v>
      </c>
      <c r="AE113">
        <v>-19.030000686645508</v>
      </c>
      <c r="AF113">
        <f t="shared" si="18"/>
        <v>-0.5899999737739563</v>
      </c>
      <c r="AG113">
        <f t="shared" si="19"/>
        <v>-19.030000686645508</v>
      </c>
    </row>
    <row r="114" spans="1:33">
      <c r="A114" s="3" t="s">
        <v>2183</v>
      </c>
      <c r="B114" s="3" t="str">
        <f t="shared" si="12"/>
        <v>14:06:53.572</v>
      </c>
      <c r="C114" s="3">
        <f t="shared" si="13"/>
        <v>50813.572</v>
      </c>
      <c r="D114" s="3">
        <f t="shared" si="14"/>
        <v>10.243000000002212</v>
      </c>
      <c r="E114" s="3">
        <v>515.13199999999995</v>
      </c>
      <c r="F114" s="3">
        <v>21296.400000000001</v>
      </c>
      <c r="G114" s="3">
        <v>11426</v>
      </c>
      <c r="H114" s="3">
        <v>911</v>
      </c>
      <c r="I114" s="3">
        <v>499</v>
      </c>
      <c r="J114">
        <f t="shared" si="10"/>
        <v>998.15800000000002</v>
      </c>
      <c r="K114">
        <f t="shared" si="11"/>
        <v>21279.232</v>
      </c>
      <c r="L114">
        <f t="shared" si="15"/>
        <v>244.71699999999998</v>
      </c>
      <c r="M114">
        <f t="shared" si="16"/>
        <v>20221.643</v>
      </c>
      <c r="N114">
        <f t="shared" si="17"/>
        <v>0.24471699999999999</v>
      </c>
      <c r="O114">
        <f t="shared" si="17"/>
        <v>20.221643</v>
      </c>
      <c r="AC114">
        <v>7.2919999999999998</v>
      </c>
      <c r="AD114">
        <v>-0.28999999165534973</v>
      </c>
      <c r="AE114">
        <v>-18.719999313354492</v>
      </c>
      <c r="AF114">
        <f t="shared" si="18"/>
        <v>-0.28999999165534973</v>
      </c>
      <c r="AG114">
        <f t="shared" si="19"/>
        <v>-18.719999313354492</v>
      </c>
    </row>
    <row r="115" spans="1:33">
      <c r="A115" s="3" t="s">
        <v>2184</v>
      </c>
      <c r="B115" s="3" t="str">
        <f t="shared" si="12"/>
        <v>14:06:53.665</v>
      </c>
      <c r="C115" s="3">
        <f t="shared" si="13"/>
        <v>50813.665000000001</v>
      </c>
      <c r="D115" s="3">
        <f t="shared" si="14"/>
        <v>10.336000000002969</v>
      </c>
      <c r="E115" s="3">
        <v>548.649</v>
      </c>
      <c r="F115" s="3">
        <v>21585.7</v>
      </c>
      <c r="G115" s="3">
        <v>11574</v>
      </c>
      <c r="H115" s="3">
        <v>827.5</v>
      </c>
      <c r="I115" s="3">
        <v>245.75</v>
      </c>
      <c r="J115">
        <f t="shared" si="10"/>
        <v>1038.23</v>
      </c>
      <c r="K115">
        <f t="shared" si="11"/>
        <v>21567.697</v>
      </c>
      <c r="L115">
        <f t="shared" si="15"/>
        <v>284.78899999999999</v>
      </c>
      <c r="M115">
        <f t="shared" si="16"/>
        <v>20510.108</v>
      </c>
      <c r="N115">
        <f t="shared" si="17"/>
        <v>0.28478900000000001</v>
      </c>
      <c r="O115">
        <f t="shared" si="17"/>
        <v>20.510107999999999</v>
      </c>
      <c r="AC115">
        <v>7.3540000000000001</v>
      </c>
      <c r="AD115">
        <v>-1.4800000190734863</v>
      </c>
      <c r="AE115">
        <v>-20.069999694824219</v>
      </c>
      <c r="AF115">
        <f t="shared" si="18"/>
        <v>-1.4800000190734863</v>
      </c>
      <c r="AG115">
        <f t="shared" si="19"/>
        <v>-20.069999694824219</v>
      </c>
    </row>
    <row r="116" spans="1:33">
      <c r="A116" s="3" t="s">
        <v>2185</v>
      </c>
      <c r="B116" s="3" t="str">
        <f t="shared" si="12"/>
        <v>14:06:53.758</v>
      </c>
      <c r="C116" s="3">
        <f t="shared" si="13"/>
        <v>50813.758000000002</v>
      </c>
      <c r="D116" s="3">
        <f t="shared" si="14"/>
        <v>10.429000000003725</v>
      </c>
      <c r="E116" s="3">
        <v>532.30600000000004</v>
      </c>
      <c r="F116" s="3">
        <v>21727.200000000001</v>
      </c>
      <c r="G116" s="3">
        <v>11674</v>
      </c>
      <c r="H116" s="3">
        <v>847</v>
      </c>
      <c r="I116" s="3">
        <v>243.25</v>
      </c>
      <c r="J116">
        <f t="shared" si="10"/>
        <v>1025.1010000000001</v>
      </c>
      <c r="K116">
        <f t="shared" si="11"/>
        <v>21709.530999999999</v>
      </c>
      <c r="L116">
        <f t="shared" si="15"/>
        <v>271.66000000000008</v>
      </c>
      <c r="M116">
        <f t="shared" si="16"/>
        <v>20651.941999999999</v>
      </c>
      <c r="N116">
        <f t="shared" si="17"/>
        <v>0.27166000000000007</v>
      </c>
      <c r="O116">
        <f t="shared" si="17"/>
        <v>20.651941999999998</v>
      </c>
      <c r="AC116">
        <v>7.42</v>
      </c>
      <c r="AD116">
        <v>-3.9999999105930328E-2</v>
      </c>
      <c r="AE116">
        <v>-20.850000381469727</v>
      </c>
      <c r="AF116">
        <f t="shared" si="18"/>
        <v>-3.9999999105930328E-2</v>
      </c>
      <c r="AG116">
        <f t="shared" si="19"/>
        <v>-20.850000381469727</v>
      </c>
    </row>
    <row r="117" spans="1:33">
      <c r="A117" s="3" t="s">
        <v>2186</v>
      </c>
      <c r="B117" s="3" t="str">
        <f t="shared" si="12"/>
        <v>14:06:53.851</v>
      </c>
      <c r="C117" s="3">
        <f t="shared" si="13"/>
        <v>50813.851000000002</v>
      </c>
      <c r="D117" s="3">
        <f t="shared" si="14"/>
        <v>10.522000000004482</v>
      </c>
      <c r="E117" s="3">
        <v>526.64</v>
      </c>
      <c r="F117" s="3">
        <v>21995</v>
      </c>
      <c r="G117" s="3">
        <v>11846</v>
      </c>
      <c r="H117" s="3">
        <v>797</v>
      </c>
      <c r="I117" s="3">
        <v>241.25</v>
      </c>
      <c r="J117">
        <f t="shared" si="10"/>
        <v>1025.5119999999999</v>
      </c>
      <c r="K117">
        <f t="shared" si="11"/>
        <v>21977.391</v>
      </c>
      <c r="L117">
        <f t="shared" si="15"/>
        <v>272.07099999999991</v>
      </c>
      <c r="M117">
        <f t="shared" si="16"/>
        <v>20919.802</v>
      </c>
      <c r="N117">
        <f t="shared" si="17"/>
        <v>0.2720709999999999</v>
      </c>
      <c r="O117">
        <f t="shared" si="17"/>
        <v>20.919802000000001</v>
      </c>
      <c r="AC117">
        <v>7.5</v>
      </c>
      <c r="AD117">
        <v>-0.23000000417232513</v>
      </c>
      <c r="AE117">
        <v>-20.229999542236328</v>
      </c>
      <c r="AF117">
        <f t="shared" si="18"/>
        <v>-0.23000000417232513</v>
      </c>
      <c r="AG117">
        <f t="shared" si="19"/>
        <v>-20.229999542236328</v>
      </c>
    </row>
    <row r="118" spans="1:33">
      <c r="A118" s="3" t="s">
        <v>2187</v>
      </c>
      <c r="B118" s="3" t="str">
        <f t="shared" si="12"/>
        <v>14:06:53.944</v>
      </c>
      <c r="C118" s="3">
        <f t="shared" si="13"/>
        <v>50813.944000000003</v>
      </c>
      <c r="D118" s="3">
        <f t="shared" si="14"/>
        <v>10.615000000005239</v>
      </c>
      <c r="E118" s="3">
        <v>545.76900000000001</v>
      </c>
      <c r="F118" s="3">
        <v>22181.3</v>
      </c>
      <c r="G118" s="3">
        <v>11950</v>
      </c>
      <c r="H118" s="3">
        <v>896</v>
      </c>
      <c r="I118" s="3">
        <v>480</v>
      </c>
      <c r="J118">
        <f t="shared" si="10"/>
        <v>1048.8630000000001</v>
      </c>
      <c r="K118">
        <f t="shared" si="11"/>
        <v>22163.208999999999</v>
      </c>
      <c r="L118">
        <f t="shared" si="15"/>
        <v>295.42200000000003</v>
      </c>
      <c r="M118">
        <f t="shared" si="16"/>
        <v>21105.62</v>
      </c>
      <c r="N118">
        <f t="shared" si="17"/>
        <v>0.29542200000000002</v>
      </c>
      <c r="O118">
        <f t="shared" si="17"/>
        <v>21.105619999999998</v>
      </c>
      <c r="AC118">
        <v>7.5739999999999998</v>
      </c>
      <c r="AD118">
        <v>1.6399999856948853</v>
      </c>
      <c r="AE118">
        <v>-21.270000457763672</v>
      </c>
      <c r="AF118">
        <f t="shared" si="18"/>
        <v>1.6399999856948853</v>
      </c>
      <c r="AG118">
        <f t="shared" si="19"/>
        <v>-21.270000457763672</v>
      </c>
    </row>
    <row r="119" spans="1:33">
      <c r="A119" s="3" t="s">
        <v>2188</v>
      </c>
      <c r="B119" s="3" t="str">
        <f t="shared" si="12"/>
        <v>14:06:54.039</v>
      </c>
      <c r="C119" s="3">
        <f t="shared" si="13"/>
        <v>50814.038999999997</v>
      </c>
      <c r="D119" s="3">
        <f t="shared" si="14"/>
        <v>10.709999999999127</v>
      </c>
      <c r="E119" s="3">
        <v>556.58000000000004</v>
      </c>
      <c r="F119" s="3">
        <v>22518.5</v>
      </c>
      <c r="G119" s="3">
        <v>12161.5</v>
      </c>
      <c r="H119" s="3">
        <v>837</v>
      </c>
      <c r="I119" s="3">
        <v>237</v>
      </c>
      <c r="J119">
        <f t="shared" si="10"/>
        <v>1067.3209999999999</v>
      </c>
      <c r="K119">
        <f t="shared" si="11"/>
        <v>22500.077000000001</v>
      </c>
      <c r="L119">
        <f t="shared" si="15"/>
        <v>313.87999999999988</v>
      </c>
      <c r="M119">
        <f t="shared" si="16"/>
        <v>21442.488000000001</v>
      </c>
      <c r="N119">
        <f t="shared" si="17"/>
        <v>0.31387999999999988</v>
      </c>
      <c r="O119">
        <f t="shared" si="17"/>
        <v>21.442488000000001</v>
      </c>
      <c r="AC119">
        <v>7.6440000000000001</v>
      </c>
      <c r="AD119">
        <v>1.1799999475479126</v>
      </c>
      <c r="AE119">
        <v>-21.950000762939453</v>
      </c>
      <c r="AF119">
        <f t="shared" si="18"/>
        <v>1.1799999475479126</v>
      </c>
      <c r="AG119">
        <f t="shared" si="19"/>
        <v>-21.950000762939453</v>
      </c>
    </row>
    <row r="120" spans="1:33">
      <c r="A120" s="3" t="s">
        <v>2189</v>
      </c>
      <c r="B120" s="3" t="str">
        <f t="shared" si="12"/>
        <v>14:06:54.131</v>
      </c>
      <c r="C120" s="3">
        <f t="shared" si="13"/>
        <v>50814.131000000001</v>
      </c>
      <c r="D120" s="3">
        <f t="shared" si="14"/>
        <v>10.802000000003318</v>
      </c>
      <c r="E120" s="3">
        <v>564.59100000000001</v>
      </c>
      <c r="F120" s="3">
        <v>22653.599999999999</v>
      </c>
      <c r="G120" s="3">
        <v>12245</v>
      </c>
      <c r="H120" s="3">
        <v>830.5</v>
      </c>
      <c r="I120" s="3">
        <v>234.5</v>
      </c>
      <c r="J120">
        <f t="shared" si="10"/>
        <v>1078.395</v>
      </c>
      <c r="K120">
        <f t="shared" si="11"/>
        <v>22634.959999999999</v>
      </c>
      <c r="L120">
        <f t="shared" si="15"/>
        <v>324.95399999999995</v>
      </c>
      <c r="M120">
        <f t="shared" si="16"/>
        <v>21577.370999999999</v>
      </c>
      <c r="N120">
        <f t="shared" si="17"/>
        <v>0.32495399999999997</v>
      </c>
      <c r="O120">
        <f t="shared" si="17"/>
        <v>21.577370999999999</v>
      </c>
      <c r="AC120">
        <v>7.7009999999999996</v>
      </c>
      <c r="AD120">
        <v>1.4900000095367432</v>
      </c>
      <c r="AE120">
        <v>-21.530000686645508</v>
      </c>
      <c r="AF120">
        <f t="shared" si="18"/>
        <v>1.4900000095367432</v>
      </c>
      <c r="AG120">
        <f t="shared" si="19"/>
        <v>-21.530000686645508</v>
      </c>
    </row>
    <row r="121" spans="1:33">
      <c r="A121" s="3" t="s">
        <v>2190</v>
      </c>
      <c r="B121" s="3" t="str">
        <f t="shared" si="12"/>
        <v>14:06:54.225</v>
      </c>
      <c r="C121" s="3">
        <f t="shared" si="13"/>
        <v>50814.224999999999</v>
      </c>
      <c r="D121" s="3">
        <f t="shared" si="14"/>
        <v>10.89600000000064</v>
      </c>
      <c r="E121" s="3">
        <v>564.73699999999997</v>
      </c>
      <c r="F121" s="3">
        <v>22944.5</v>
      </c>
      <c r="G121" s="3">
        <v>12440.5</v>
      </c>
      <c r="H121" s="3">
        <v>816.5</v>
      </c>
      <c r="I121" s="3">
        <v>232.25</v>
      </c>
      <c r="J121">
        <f t="shared" si="10"/>
        <v>1085.1410000000001</v>
      </c>
      <c r="K121">
        <f t="shared" si="11"/>
        <v>22925.781999999999</v>
      </c>
      <c r="L121">
        <f t="shared" si="15"/>
        <v>331.70000000000005</v>
      </c>
      <c r="M121">
        <f t="shared" si="16"/>
        <v>21868.192999999999</v>
      </c>
      <c r="N121">
        <f t="shared" si="17"/>
        <v>0.33170000000000005</v>
      </c>
      <c r="O121">
        <f t="shared" si="17"/>
        <v>21.868192999999998</v>
      </c>
      <c r="AC121">
        <v>7.7590000000000003</v>
      </c>
      <c r="AD121">
        <v>1.2999999523162842</v>
      </c>
      <c r="AE121">
        <v>-21.489999771118164</v>
      </c>
      <c r="AF121">
        <f t="shared" si="18"/>
        <v>1.2999999523162842</v>
      </c>
      <c r="AG121">
        <f t="shared" si="19"/>
        <v>-21.489999771118164</v>
      </c>
    </row>
    <row r="122" spans="1:33">
      <c r="A122" s="3" t="s">
        <v>2191</v>
      </c>
      <c r="B122" s="3" t="str">
        <f t="shared" si="12"/>
        <v>14:06:54.319</v>
      </c>
      <c r="C122" s="3">
        <f t="shared" si="13"/>
        <v>50814.319000000003</v>
      </c>
      <c r="D122" s="3">
        <f t="shared" si="14"/>
        <v>10.990000000005239</v>
      </c>
      <c r="E122" s="3">
        <v>567.05200000000002</v>
      </c>
      <c r="F122" s="3">
        <v>23091.4</v>
      </c>
      <c r="G122" s="3">
        <v>12539</v>
      </c>
      <c r="H122" s="3">
        <v>812</v>
      </c>
      <c r="I122" s="3">
        <v>230.5</v>
      </c>
      <c r="J122">
        <f t="shared" si="10"/>
        <v>1090.788</v>
      </c>
      <c r="K122">
        <f t="shared" si="11"/>
        <v>23072.592000000001</v>
      </c>
      <c r="L122">
        <f t="shared" si="15"/>
        <v>337.34699999999998</v>
      </c>
      <c r="M122">
        <f t="shared" si="16"/>
        <v>22015.003000000001</v>
      </c>
      <c r="N122">
        <f t="shared" si="17"/>
        <v>0.33734700000000001</v>
      </c>
      <c r="O122">
        <f t="shared" si="17"/>
        <v>22.015003</v>
      </c>
      <c r="AC122">
        <v>7.8159999999999998</v>
      </c>
      <c r="AD122">
        <v>2.1600000858306885</v>
      </c>
      <c r="AE122">
        <v>-20.879999160766602</v>
      </c>
      <c r="AF122">
        <f t="shared" si="18"/>
        <v>2.1600000858306885</v>
      </c>
      <c r="AG122">
        <f t="shared" si="19"/>
        <v>-20.879999160766602</v>
      </c>
    </row>
    <row r="123" spans="1:33">
      <c r="A123" s="3" t="s">
        <v>2192</v>
      </c>
      <c r="B123" s="3" t="str">
        <f t="shared" si="12"/>
        <v>14:06:54.413</v>
      </c>
      <c r="C123" s="3">
        <f t="shared" si="13"/>
        <v>50814.413</v>
      </c>
      <c r="D123" s="3">
        <f t="shared" si="14"/>
        <v>11.084000000002561</v>
      </c>
      <c r="E123" s="3">
        <v>576.21400000000006</v>
      </c>
      <c r="F123" s="3">
        <v>23388</v>
      </c>
      <c r="G123" s="3">
        <v>12737.5</v>
      </c>
      <c r="H123" s="3">
        <v>800</v>
      </c>
      <c r="I123" s="3">
        <v>228.5</v>
      </c>
      <c r="J123">
        <f t="shared" si="10"/>
        <v>1106.6769999999999</v>
      </c>
      <c r="K123">
        <f t="shared" si="11"/>
        <v>23368.906999999999</v>
      </c>
      <c r="L123">
        <f t="shared" si="15"/>
        <v>353.23599999999988</v>
      </c>
      <c r="M123">
        <f t="shared" si="16"/>
        <v>22311.317999999999</v>
      </c>
      <c r="N123">
        <f t="shared" si="17"/>
        <v>0.35323599999999988</v>
      </c>
      <c r="O123">
        <f t="shared" si="17"/>
        <v>22.311318</v>
      </c>
      <c r="AC123">
        <v>7.9029999999999996</v>
      </c>
      <c r="AD123">
        <v>1.9700000286102295</v>
      </c>
      <c r="AE123">
        <v>-19.319999694824219</v>
      </c>
      <c r="AF123">
        <f t="shared" si="18"/>
        <v>1.9700000286102295</v>
      </c>
      <c r="AG123">
        <f t="shared" si="19"/>
        <v>-19.319999694824219</v>
      </c>
    </row>
    <row r="124" spans="1:33">
      <c r="A124" s="3" t="s">
        <v>2193</v>
      </c>
      <c r="B124" s="3" t="str">
        <f t="shared" si="12"/>
        <v>14:06:54.506</v>
      </c>
      <c r="C124" s="3">
        <f t="shared" si="13"/>
        <v>50814.506000000001</v>
      </c>
      <c r="D124" s="3">
        <f t="shared" si="14"/>
        <v>11.177000000003318</v>
      </c>
      <c r="E124" s="3">
        <v>568.16700000000003</v>
      </c>
      <c r="F124" s="3">
        <v>23552.5</v>
      </c>
      <c r="G124" s="3">
        <v>12858.5</v>
      </c>
      <c r="H124" s="3">
        <v>797.5</v>
      </c>
      <c r="I124" s="3">
        <v>226.75</v>
      </c>
      <c r="J124">
        <f t="shared" si="10"/>
        <v>1102.364</v>
      </c>
      <c r="K124">
        <f t="shared" si="11"/>
        <v>23533.547999999999</v>
      </c>
      <c r="L124">
        <f t="shared" si="15"/>
        <v>348.923</v>
      </c>
      <c r="M124">
        <f t="shared" si="16"/>
        <v>22475.958999999999</v>
      </c>
      <c r="N124">
        <f t="shared" si="17"/>
        <v>0.34892299999999998</v>
      </c>
      <c r="O124">
        <f t="shared" si="17"/>
        <v>22.475959</v>
      </c>
      <c r="AC124">
        <v>7.9649999999999999</v>
      </c>
      <c r="AD124">
        <v>1.9600000381469727</v>
      </c>
      <c r="AE124">
        <v>-22.229999542236328</v>
      </c>
      <c r="AF124">
        <f t="shared" si="18"/>
        <v>1.9600000381469727</v>
      </c>
      <c r="AG124">
        <f t="shared" si="19"/>
        <v>-22.229999542236328</v>
      </c>
    </row>
    <row r="125" spans="1:33">
      <c r="A125" s="3" t="s">
        <v>2194</v>
      </c>
      <c r="B125" s="3" t="str">
        <f t="shared" si="12"/>
        <v>14:06:54.599</v>
      </c>
      <c r="C125" s="3">
        <f t="shared" si="13"/>
        <v>50814.599000000002</v>
      </c>
      <c r="D125" s="3">
        <f t="shared" si="14"/>
        <v>11.270000000004075</v>
      </c>
      <c r="E125" s="3">
        <v>574.03</v>
      </c>
      <c r="F125" s="3">
        <v>23868.1</v>
      </c>
      <c r="G125" s="3">
        <v>13078.5</v>
      </c>
      <c r="H125" s="3">
        <v>798.5</v>
      </c>
      <c r="I125" s="3">
        <v>224.75</v>
      </c>
      <c r="J125">
        <f t="shared" si="10"/>
        <v>1115.386</v>
      </c>
      <c r="K125">
        <f t="shared" si="11"/>
        <v>23848.933000000001</v>
      </c>
      <c r="L125">
        <f t="shared" si="15"/>
        <v>361.94499999999994</v>
      </c>
      <c r="M125">
        <f t="shared" si="16"/>
        <v>22791.344000000001</v>
      </c>
      <c r="N125">
        <f t="shared" si="17"/>
        <v>0.36194499999999996</v>
      </c>
      <c r="O125">
        <f t="shared" si="17"/>
        <v>22.791344000000002</v>
      </c>
      <c r="AC125">
        <v>8.0259999999999998</v>
      </c>
      <c r="AD125">
        <v>2.4100000858306885</v>
      </c>
      <c r="AE125">
        <v>-19.909999847412109</v>
      </c>
      <c r="AF125">
        <f t="shared" si="18"/>
        <v>2.4100000858306885</v>
      </c>
      <c r="AG125">
        <f t="shared" si="19"/>
        <v>-19.909999847412109</v>
      </c>
    </row>
    <row r="126" spans="1:33">
      <c r="A126" s="3" t="s">
        <v>2195</v>
      </c>
      <c r="B126" s="3" t="str">
        <f t="shared" si="12"/>
        <v>14:06:54.692</v>
      </c>
      <c r="C126" s="3">
        <f t="shared" si="13"/>
        <v>50814.692000000003</v>
      </c>
      <c r="D126" s="3">
        <f t="shared" si="14"/>
        <v>11.363000000004831</v>
      </c>
      <c r="E126" s="3">
        <v>585.60699999999997</v>
      </c>
      <c r="F126" s="3">
        <v>24021</v>
      </c>
      <c r="G126" s="3">
        <v>13180.5</v>
      </c>
      <c r="H126" s="3">
        <v>797.5</v>
      </c>
      <c r="I126" s="3">
        <v>223</v>
      </c>
      <c r="J126">
        <f t="shared" si="10"/>
        <v>1130.4290000000001</v>
      </c>
      <c r="K126">
        <f t="shared" si="11"/>
        <v>24001.530999999999</v>
      </c>
      <c r="L126">
        <f t="shared" si="15"/>
        <v>376.98800000000006</v>
      </c>
      <c r="M126">
        <f t="shared" si="16"/>
        <v>22943.941999999999</v>
      </c>
      <c r="N126">
        <f t="shared" si="17"/>
        <v>0.37698800000000005</v>
      </c>
      <c r="O126">
        <f t="shared" si="17"/>
        <v>22.943942</v>
      </c>
      <c r="AC126">
        <v>8.0869999999999997</v>
      </c>
      <c r="AD126">
        <v>1.3300000429153442</v>
      </c>
      <c r="AE126">
        <v>-21.840000152587891</v>
      </c>
      <c r="AF126">
        <f t="shared" si="18"/>
        <v>1.3300000429153442</v>
      </c>
      <c r="AG126">
        <f t="shared" si="19"/>
        <v>-21.840000152587891</v>
      </c>
    </row>
    <row r="127" spans="1:33">
      <c r="A127" s="3" t="s">
        <v>2196</v>
      </c>
      <c r="B127" s="3" t="str">
        <f t="shared" si="12"/>
        <v>14:06:54.786</v>
      </c>
      <c r="C127" s="3">
        <f t="shared" si="13"/>
        <v>50814.786</v>
      </c>
      <c r="D127" s="3">
        <f t="shared" si="14"/>
        <v>11.457000000002154</v>
      </c>
      <c r="E127" s="3">
        <v>628.59</v>
      </c>
      <c r="F127" s="3">
        <v>24313.4</v>
      </c>
      <c r="G127" s="3">
        <v>13364</v>
      </c>
      <c r="H127" s="3">
        <v>759.5</v>
      </c>
      <c r="I127" s="3">
        <v>221</v>
      </c>
      <c r="J127">
        <f t="shared" si="10"/>
        <v>1180.0340000000001</v>
      </c>
      <c r="K127">
        <f t="shared" si="11"/>
        <v>24292.881000000001</v>
      </c>
      <c r="L127">
        <f t="shared" si="15"/>
        <v>426.59300000000007</v>
      </c>
      <c r="M127">
        <f t="shared" si="16"/>
        <v>23235.292000000001</v>
      </c>
      <c r="N127">
        <f t="shared" si="17"/>
        <v>0.42659300000000011</v>
      </c>
      <c r="O127">
        <f t="shared" si="17"/>
        <v>23.235292000000001</v>
      </c>
      <c r="AC127">
        <v>8.1530000000000005</v>
      </c>
      <c r="AD127">
        <v>2.0799999237060547</v>
      </c>
      <c r="AE127">
        <v>-21.430000305175781</v>
      </c>
      <c r="AF127">
        <f t="shared" si="18"/>
        <v>2.0799999237060547</v>
      </c>
      <c r="AG127">
        <f t="shared" si="19"/>
        <v>-21.430000305175781</v>
      </c>
    </row>
    <row r="128" spans="1:33">
      <c r="A128" s="3" t="s">
        <v>2197</v>
      </c>
      <c r="B128" s="3" t="str">
        <f t="shared" si="12"/>
        <v>14:06:54.878</v>
      </c>
      <c r="C128" s="3">
        <f t="shared" si="13"/>
        <v>50814.877999999997</v>
      </c>
      <c r="D128" s="3">
        <f t="shared" si="14"/>
        <v>11.548999999999069</v>
      </c>
      <c r="E128" s="3">
        <v>626.15499999999997</v>
      </c>
      <c r="F128" s="3">
        <v>24489.5</v>
      </c>
      <c r="G128" s="3">
        <v>13495.5</v>
      </c>
      <c r="H128" s="3">
        <v>785.5</v>
      </c>
      <c r="I128" s="3">
        <v>219.5</v>
      </c>
      <c r="J128">
        <f t="shared" si="10"/>
        <v>1181.595</v>
      </c>
      <c r="K128">
        <f t="shared" si="11"/>
        <v>24468.991000000002</v>
      </c>
      <c r="L128">
        <f t="shared" si="15"/>
        <v>428.154</v>
      </c>
      <c r="M128">
        <f t="shared" si="16"/>
        <v>23411.402000000002</v>
      </c>
      <c r="N128">
        <f t="shared" si="17"/>
        <v>0.42815399999999998</v>
      </c>
      <c r="O128">
        <f t="shared" si="17"/>
        <v>23.411402000000002</v>
      </c>
      <c r="AC128">
        <v>8.2270000000000003</v>
      </c>
      <c r="AD128">
        <v>-0.10000000149011612</v>
      </c>
      <c r="AE128">
        <v>-19.219999313354492</v>
      </c>
      <c r="AF128">
        <f t="shared" si="18"/>
        <v>-0.10000000149011612</v>
      </c>
      <c r="AG128">
        <f t="shared" si="19"/>
        <v>-19.219999313354492</v>
      </c>
    </row>
    <row r="129" spans="1:33">
      <c r="A129" s="3" t="s">
        <v>2198</v>
      </c>
      <c r="B129" s="3" t="str">
        <f t="shared" si="12"/>
        <v>14:06:54.972</v>
      </c>
      <c r="C129" s="3">
        <f t="shared" si="13"/>
        <v>50814.972000000002</v>
      </c>
      <c r="D129" s="3">
        <f t="shared" si="14"/>
        <v>11.643000000003667</v>
      </c>
      <c r="E129" s="3">
        <v>614.81700000000001</v>
      </c>
      <c r="F129" s="3">
        <v>24768.9</v>
      </c>
      <c r="G129" s="3">
        <v>13711</v>
      </c>
      <c r="H129" s="3">
        <v>841</v>
      </c>
      <c r="I129" s="3">
        <v>436.5</v>
      </c>
      <c r="J129">
        <f t="shared" si="10"/>
        <v>1176.5989999999999</v>
      </c>
      <c r="K129">
        <f t="shared" si="11"/>
        <v>24748.576000000001</v>
      </c>
      <c r="L129">
        <f t="shared" si="15"/>
        <v>423.1579999999999</v>
      </c>
      <c r="M129">
        <f t="shared" si="16"/>
        <v>23690.987000000001</v>
      </c>
      <c r="N129">
        <f t="shared" si="17"/>
        <v>0.42315799999999992</v>
      </c>
      <c r="O129">
        <f t="shared" si="17"/>
        <v>23.690987</v>
      </c>
      <c r="AC129">
        <v>8.2810000000000006</v>
      </c>
      <c r="AD129">
        <v>7.2100000381469727</v>
      </c>
      <c r="AE129">
        <v>-19.940000534057617</v>
      </c>
      <c r="AF129">
        <f t="shared" si="18"/>
        <v>7.2100000381469727</v>
      </c>
      <c r="AG129">
        <f t="shared" si="19"/>
        <v>-19.940000534057617</v>
      </c>
    </row>
    <row r="130" spans="1:33">
      <c r="A130" s="3" t="s">
        <v>2199</v>
      </c>
      <c r="B130" s="3" t="str">
        <f t="shared" si="12"/>
        <v>14:06:55.064</v>
      </c>
      <c r="C130" s="3">
        <f t="shared" si="13"/>
        <v>50815.063999999998</v>
      </c>
      <c r="D130" s="3">
        <f t="shared" si="14"/>
        <v>11.735000000000582</v>
      </c>
      <c r="E130" s="3">
        <v>639.82500000000005</v>
      </c>
      <c r="F130" s="3">
        <v>24922.5</v>
      </c>
      <c r="G130" s="3">
        <v>13810</v>
      </c>
      <c r="H130" s="3">
        <v>838</v>
      </c>
      <c r="I130" s="3">
        <v>435</v>
      </c>
      <c r="J130">
        <f t="shared" si="10"/>
        <v>1205.085</v>
      </c>
      <c r="K130">
        <f t="shared" si="11"/>
        <v>24901.569</v>
      </c>
      <c r="L130">
        <f t="shared" si="15"/>
        <v>451.64400000000001</v>
      </c>
      <c r="M130">
        <f t="shared" si="16"/>
        <v>23843.98</v>
      </c>
      <c r="N130">
        <f t="shared" si="17"/>
        <v>0.45164399999999999</v>
      </c>
      <c r="O130">
        <f t="shared" si="17"/>
        <v>23.843979999999998</v>
      </c>
      <c r="AC130">
        <v>8.3450000000000006</v>
      </c>
      <c r="AD130">
        <v>3.8399999141693115</v>
      </c>
      <c r="AE130">
        <v>-19.389999389648438</v>
      </c>
      <c r="AF130">
        <f t="shared" si="18"/>
        <v>3.8399999141693115</v>
      </c>
      <c r="AG130">
        <f t="shared" si="19"/>
        <v>-19.389999389648438</v>
      </c>
    </row>
    <row r="131" spans="1:33">
      <c r="A131" s="3" t="s">
        <v>2200</v>
      </c>
      <c r="B131" s="3" t="str">
        <f t="shared" si="12"/>
        <v>14:06:55.158</v>
      </c>
      <c r="C131" s="3">
        <f t="shared" si="13"/>
        <v>50815.158000000003</v>
      </c>
      <c r="D131" s="3">
        <f t="shared" si="14"/>
        <v>11.82900000000518</v>
      </c>
      <c r="E131" s="3">
        <v>634.34400000000005</v>
      </c>
      <c r="F131" s="3">
        <v>25208.799999999999</v>
      </c>
      <c r="G131" s="3">
        <v>14031</v>
      </c>
      <c r="H131" s="3">
        <v>782.5</v>
      </c>
      <c r="I131" s="3">
        <v>215.25</v>
      </c>
      <c r="J131">
        <f t="shared" si="10"/>
        <v>1206.1010000000001</v>
      </c>
      <c r="K131">
        <f t="shared" si="11"/>
        <v>25187.919999999998</v>
      </c>
      <c r="L131">
        <f t="shared" si="15"/>
        <v>452.66000000000008</v>
      </c>
      <c r="M131">
        <f t="shared" si="16"/>
        <v>24130.330999999998</v>
      </c>
      <c r="N131">
        <f t="shared" si="17"/>
        <v>0.45266000000000012</v>
      </c>
      <c r="O131">
        <f t="shared" si="17"/>
        <v>24.130330999999998</v>
      </c>
      <c r="AC131">
        <v>8.4250000000000007</v>
      </c>
      <c r="AD131">
        <v>6.9000000953674316</v>
      </c>
      <c r="AE131">
        <v>-20.639999389648438</v>
      </c>
      <c r="AF131">
        <f t="shared" si="18"/>
        <v>6.9000000953674316</v>
      </c>
      <c r="AG131">
        <f t="shared" si="19"/>
        <v>-20.639999389648438</v>
      </c>
    </row>
    <row r="132" spans="1:33">
      <c r="A132" s="3" t="s">
        <v>2201</v>
      </c>
      <c r="B132" s="3" t="str">
        <f t="shared" si="12"/>
        <v>14:06:55.251</v>
      </c>
      <c r="C132" s="3">
        <f t="shared" si="13"/>
        <v>50815.250999999997</v>
      </c>
      <c r="D132" s="3">
        <f t="shared" si="14"/>
        <v>11.921999999998661</v>
      </c>
      <c r="E132" s="3">
        <v>653.31700000000001</v>
      </c>
      <c r="F132" s="3">
        <v>25377.5</v>
      </c>
      <c r="G132" s="3">
        <v>14148</v>
      </c>
      <c r="H132" s="3">
        <v>762</v>
      </c>
      <c r="I132" s="3">
        <v>213</v>
      </c>
      <c r="J132">
        <f t="shared" ref="J132:J156" si="20">ROUND(E132*COS(-1.3*PI()/180)-F132*SIN(-1.3*PI()/180),3)</f>
        <v>1228.8969999999999</v>
      </c>
      <c r="K132">
        <f t="shared" ref="K132:K156" si="21">ROUND(E132*SIN(-1.3*PI()/180)+F132*COS(-1.3*PI()/180),3)</f>
        <v>25356.146000000001</v>
      </c>
      <c r="L132">
        <f t="shared" si="15"/>
        <v>475.4559999999999</v>
      </c>
      <c r="M132">
        <f t="shared" si="16"/>
        <v>24298.557000000001</v>
      </c>
      <c r="N132">
        <f t="shared" si="17"/>
        <v>0.47545599999999993</v>
      </c>
      <c r="O132">
        <f t="shared" si="17"/>
        <v>24.298557000000002</v>
      </c>
      <c r="AC132">
        <v>8.48</v>
      </c>
      <c r="AD132">
        <v>6.179999828338623</v>
      </c>
      <c r="AE132">
        <v>-19.600000381469727</v>
      </c>
      <c r="AF132">
        <f t="shared" si="18"/>
        <v>6.179999828338623</v>
      </c>
      <c r="AG132">
        <f t="shared" si="19"/>
        <v>-19.600000381469727</v>
      </c>
    </row>
    <row r="133" spans="1:33">
      <c r="A133" s="3" t="s">
        <v>2202</v>
      </c>
      <c r="B133" s="3" t="str">
        <f t="shared" ref="B133:B156" si="22">MID(A133,12,8)&amp;"."&amp;RIGHT(A133,3)</f>
        <v>14:06:55.343</v>
      </c>
      <c r="C133" s="3">
        <f t="shared" ref="C133:C156" si="23">LEFT(B133,2)*3600+MID(B133,4,2)*60+RIGHT(B133,6)</f>
        <v>50815.343000000001</v>
      </c>
      <c r="D133" s="3">
        <f t="shared" ref="D133:D156" si="24">C133-$C$4</f>
        <v>12.014000000002852</v>
      </c>
      <c r="E133" s="3">
        <v>600.49199999999996</v>
      </c>
      <c r="F133" s="3">
        <v>25637.200000000001</v>
      </c>
      <c r="G133" s="3">
        <v>14382</v>
      </c>
      <c r="H133" s="3">
        <v>721</v>
      </c>
      <c r="I133" s="3">
        <v>211.75</v>
      </c>
      <c r="J133">
        <f t="shared" si="20"/>
        <v>1181.9770000000001</v>
      </c>
      <c r="K133">
        <f t="shared" si="21"/>
        <v>25616.977999999999</v>
      </c>
      <c r="L133">
        <f t="shared" ref="L133:L156" si="25">J133-$J$4</f>
        <v>428.53600000000006</v>
      </c>
      <c r="M133">
        <f t="shared" ref="M133:M156" si="26">K133-$K$4</f>
        <v>24559.388999999999</v>
      </c>
      <c r="N133">
        <f t="shared" ref="N133:O156" si="27">L133*0.001</f>
        <v>0.42853600000000008</v>
      </c>
      <c r="O133">
        <f t="shared" si="27"/>
        <v>24.559388999999999</v>
      </c>
      <c r="AC133">
        <v>8.548</v>
      </c>
      <c r="AD133">
        <v>2.9800000190734863</v>
      </c>
      <c r="AE133">
        <v>-20.719999313354492</v>
      </c>
      <c r="AF133">
        <f t="shared" ref="AF133:AF196" si="28">AD133</f>
        <v>2.9800000190734863</v>
      </c>
      <c r="AG133">
        <f t="shared" ref="AG133:AG196" si="29">AE133</f>
        <v>-20.719999313354492</v>
      </c>
    </row>
    <row r="134" spans="1:33">
      <c r="A134" s="3" t="s">
        <v>2203</v>
      </c>
      <c r="B134" s="3" t="str">
        <f t="shared" si="22"/>
        <v>14:06:55.437</v>
      </c>
      <c r="C134" s="3">
        <f t="shared" si="23"/>
        <v>50815.436999999998</v>
      </c>
      <c r="D134" s="3">
        <f t="shared" si="24"/>
        <v>12.108000000000175</v>
      </c>
      <c r="E134" s="3">
        <v>632.38099999999997</v>
      </c>
      <c r="F134" s="3">
        <v>25798.1</v>
      </c>
      <c r="G134" s="3">
        <v>14487</v>
      </c>
      <c r="H134" s="3">
        <v>772</v>
      </c>
      <c r="I134" s="3">
        <v>210.5</v>
      </c>
      <c r="J134">
        <f t="shared" si="20"/>
        <v>1217.508</v>
      </c>
      <c r="K134">
        <f t="shared" si="21"/>
        <v>25777.113000000001</v>
      </c>
      <c r="L134">
        <f t="shared" si="25"/>
        <v>464.06700000000001</v>
      </c>
      <c r="M134">
        <f t="shared" si="26"/>
        <v>24719.524000000001</v>
      </c>
      <c r="N134">
        <f t="shared" si="27"/>
        <v>0.46406700000000001</v>
      </c>
      <c r="O134">
        <f t="shared" si="27"/>
        <v>24.719524000000003</v>
      </c>
      <c r="AC134">
        <v>8.6159999999999997</v>
      </c>
      <c r="AD134">
        <v>5.1599998474121094</v>
      </c>
      <c r="AE134">
        <v>-21.649999618530273</v>
      </c>
      <c r="AF134">
        <f t="shared" si="28"/>
        <v>5.1599998474121094</v>
      </c>
      <c r="AG134">
        <f t="shared" si="29"/>
        <v>-21.649999618530273</v>
      </c>
    </row>
    <row r="135" spans="1:33">
      <c r="AC135">
        <v>8.6760000000000002</v>
      </c>
      <c r="AD135">
        <v>3.7100000381469727</v>
      </c>
      <c r="AE135">
        <v>-20.329999923706055</v>
      </c>
      <c r="AF135">
        <f t="shared" si="28"/>
        <v>3.7100000381469727</v>
      </c>
      <c r="AG135">
        <f t="shared" si="29"/>
        <v>-20.329999923706055</v>
      </c>
    </row>
    <row r="136" spans="1:33">
      <c r="AC136">
        <v>8.7439999999999998</v>
      </c>
      <c r="AD136">
        <v>4.4200000762939453</v>
      </c>
      <c r="AE136">
        <v>-19.680000305175781</v>
      </c>
      <c r="AF136">
        <f t="shared" si="28"/>
        <v>4.4200000762939453</v>
      </c>
      <c r="AG136">
        <f t="shared" si="29"/>
        <v>-19.680000305175781</v>
      </c>
    </row>
    <row r="137" spans="1:33">
      <c r="AC137">
        <v>8.8079999999999998</v>
      </c>
      <c r="AD137">
        <v>3.7400000095367432</v>
      </c>
      <c r="AE137">
        <v>-17.959999084472656</v>
      </c>
      <c r="AF137">
        <f t="shared" si="28"/>
        <v>3.7400000095367432</v>
      </c>
      <c r="AG137">
        <f t="shared" si="29"/>
        <v>-17.959999084472656</v>
      </c>
    </row>
    <row r="138" spans="1:33">
      <c r="AC138">
        <v>8.8770000000000007</v>
      </c>
      <c r="AD138">
        <v>-1.25</v>
      </c>
      <c r="AE138">
        <v>-24.440000534057617</v>
      </c>
      <c r="AF138">
        <f t="shared" si="28"/>
        <v>-1.25</v>
      </c>
      <c r="AG138">
        <f t="shared" si="29"/>
        <v>-24.440000534057617</v>
      </c>
    </row>
    <row r="139" spans="1:33">
      <c r="AC139">
        <v>8.9589999999999996</v>
      </c>
      <c r="AD139">
        <v>-1.2799999713897705</v>
      </c>
      <c r="AE139">
        <v>-22.790000915527344</v>
      </c>
      <c r="AF139">
        <f t="shared" si="28"/>
        <v>-1.2799999713897705</v>
      </c>
      <c r="AG139">
        <f t="shared" si="29"/>
        <v>-22.790000915527344</v>
      </c>
    </row>
    <row r="140" spans="1:33">
      <c r="AC140">
        <v>9.02</v>
      </c>
      <c r="AD140">
        <v>-0.88999998569488525</v>
      </c>
      <c r="AE140">
        <v>-22.629999160766602</v>
      </c>
      <c r="AF140">
        <f t="shared" si="28"/>
        <v>-0.88999998569488525</v>
      </c>
      <c r="AG140">
        <f t="shared" si="29"/>
        <v>-22.629999160766602</v>
      </c>
    </row>
    <row r="141" spans="1:33">
      <c r="AC141">
        <v>9.0920000000000005</v>
      </c>
      <c r="AD141">
        <v>0.11999999731779099</v>
      </c>
      <c r="AE141">
        <v>-22.700000762939453</v>
      </c>
      <c r="AF141">
        <f t="shared" si="28"/>
        <v>0.11999999731779099</v>
      </c>
      <c r="AG141">
        <f t="shared" si="29"/>
        <v>-22.700000762939453</v>
      </c>
    </row>
    <row r="142" spans="1:33">
      <c r="AC142">
        <v>9.1449999999999996</v>
      </c>
      <c r="AD142">
        <v>0.56999999284744263</v>
      </c>
      <c r="AE142">
        <v>-23.659999847412109</v>
      </c>
      <c r="AF142">
        <f t="shared" si="28"/>
        <v>0.56999999284744263</v>
      </c>
      <c r="AG142">
        <f t="shared" si="29"/>
        <v>-23.659999847412109</v>
      </c>
    </row>
    <row r="143" spans="1:33">
      <c r="AC143">
        <v>9.2110000000000003</v>
      </c>
      <c r="AD143">
        <v>0.5899999737739563</v>
      </c>
      <c r="AE143">
        <v>-21.969999313354492</v>
      </c>
      <c r="AF143">
        <f t="shared" si="28"/>
        <v>0.5899999737739563</v>
      </c>
      <c r="AG143">
        <f t="shared" si="29"/>
        <v>-21.969999313354492</v>
      </c>
    </row>
    <row r="144" spans="1:33">
      <c r="AC144">
        <v>9.27</v>
      </c>
      <c r="AD144">
        <v>0.75999999046325684</v>
      </c>
      <c r="AE144">
        <v>-21.270000457763672</v>
      </c>
      <c r="AF144">
        <f t="shared" si="28"/>
        <v>0.75999999046325684</v>
      </c>
      <c r="AG144">
        <f t="shared" si="29"/>
        <v>-21.270000457763672</v>
      </c>
    </row>
    <row r="145" spans="10:33">
      <c r="AC145">
        <v>9.34</v>
      </c>
      <c r="AD145">
        <v>0.73000001907348633</v>
      </c>
      <c r="AE145">
        <v>-22.200000762939453</v>
      </c>
      <c r="AF145">
        <f t="shared" si="28"/>
        <v>0.73000001907348633</v>
      </c>
      <c r="AG145">
        <f t="shared" si="29"/>
        <v>-22.200000762939453</v>
      </c>
    </row>
    <row r="146" spans="10:33">
      <c r="AC146">
        <v>9.4019999999999992</v>
      </c>
      <c r="AD146">
        <v>4.7600002288818359</v>
      </c>
      <c r="AE146">
        <v>-18.700000762939453</v>
      </c>
      <c r="AF146">
        <f t="shared" si="28"/>
        <v>4.7600002288818359</v>
      </c>
      <c r="AG146">
        <f t="shared" si="29"/>
        <v>-18.700000762939453</v>
      </c>
    </row>
    <row r="147" spans="10:33">
      <c r="AC147">
        <v>9.4689999999999994</v>
      </c>
      <c r="AD147">
        <v>5.25</v>
      </c>
      <c r="AE147">
        <v>-19.670000076293945</v>
      </c>
      <c r="AF147">
        <f t="shared" si="28"/>
        <v>5.25</v>
      </c>
      <c r="AG147">
        <f t="shared" si="29"/>
        <v>-19.670000076293945</v>
      </c>
    </row>
    <row r="148" spans="10:33">
      <c r="AC148">
        <v>9.5410000000000004</v>
      </c>
      <c r="AD148">
        <v>5.6599998474121094</v>
      </c>
      <c r="AE148">
        <v>-19.979999542236328</v>
      </c>
      <c r="AF148">
        <f t="shared" si="28"/>
        <v>5.6599998474121094</v>
      </c>
      <c r="AG148">
        <f t="shared" si="29"/>
        <v>-19.979999542236328</v>
      </c>
    </row>
    <row r="149" spans="10:33">
      <c r="AC149">
        <v>9.6059999999999999</v>
      </c>
      <c r="AD149">
        <v>3.4500000476837158</v>
      </c>
      <c r="AE149">
        <v>-20.360000610351563</v>
      </c>
      <c r="AF149">
        <f t="shared" si="28"/>
        <v>3.4500000476837158</v>
      </c>
      <c r="AG149">
        <f t="shared" si="29"/>
        <v>-20.360000610351563</v>
      </c>
    </row>
    <row r="150" spans="10:33">
      <c r="AC150">
        <v>9.6669999999999998</v>
      </c>
      <c r="AD150">
        <v>3.2200000286102295</v>
      </c>
      <c r="AE150">
        <v>-21.030000686645508</v>
      </c>
      <c r="AF150">
        <f t="shared" si="28"/>
        <v>3.2200000286102295</v>
      </c>
      <c r="AG150">
        <f t="shared" si="29"/>
        <v>-21.030000686645508</v>
      </c>
    </row>
    <row r="151" spans="10:33">
      <c r="AC151">
        <v>9.7409999999999997</v>
      </c>
      <c r="AD151">
        <v>6.2800002098083496</v>
      </c>
      <c r="AE151">
        <v>-21.670000076293945</v>
      </c>
      <c r="AF151">
        <f t="shared" si="28"/>
        <v>6.2800002098083496</v>
      </c>
      <c r="AG151">
        <f t="shared" si="29"/>
        <v>-21.670000076293945</v>
      </c>
    </row>
    <row r="152" spans="10:33">
      <c r="P152" s="3"/>
      <c r="AC152">
        <v>9.8230000000000004</v>
      </c>
      <c r="AD152">
        <v>5.869999885559082</v>
      </c>
      <c r="AE152">
        <v>-21.059999465942383</v>
      </c>
      <c r="AF152">
        <f t="shared" si="28"/>
        <v>5.869999885559082</v>
      </c>
      <c r="AG152">
        <f t="shared" si="29"/>
        <v>-21.059999465942383</v>
      </c>
    </row>
    <row r="153" spans="10:33">
      <c r="P153" s="3"/>
      <c r="AC153">
        <v>9.891</v>
      </c>
      <c r="AD153">
        <v>5.869999885559082</v>
      </c>
      <c r="AE153">
        <v>-21.059999465942383</v>
      </c>
      <c r="AF153">
        <f t="shared" si="28"/>
        <v>5.869999885559082</v>
      </c>
      <c r="AG153">
        <f t="shared" si="29"/>
        <v>-21.059999465942383</v>
      </c>
    </row>
    <row r="154" spans="10:33">
      <c r="P154" s="3"/>
      <c r="AC154">
        <v>9.9510000000000005</v>
      </c>
      <c r="AD154">
        <v>5.2800002098083496</v>
      </c>
      <c r="AE154">
        <v>-20.159999847412109</v>
      </c>
      <c r="AF154">
        <f t="shared" si="28"/>
        <v>5.2800002098083496</v>
      </c>
      <c r="AG154">
        <f t="shared" si="29"/>
        <v>-20.159999847412109</v>
      </c>
    </row>
    <row r="155" spans="10:33">
      <c r="P155" s="3"/>
      <c r="AC155">
        <v>10.012</v>
      </c>
      <c r="AD155">
        <v>2.2400000095367432</v>
      </c>
      <c r="AE155">
        <v>-11.800000190734863</v>
      </c>
      <c r="AF155">
        <f t="shared" si="28"/>
        <v>2.2400000095367432</v>
      </c>
      <c r="AG155">
        <f t="shared" si="29"/>
        <v>-11.800000190734863</v>
      </c>
    </row>
    <row r="156" spans="10:33">
      <c r="P156" s="3"/>
      <c r="AC156">
        <v>10.07</v>
      </c>
      <c r="AD156">
        <v>4.5100002288818359</v>
      </c>
      <c r="AE156">
        <v>-22.950000762939453</v>
      </c>
      <c r="AF156">
        <f t="shared" si="28"/>
        <v>4.5100002288818359</v>
      </c>
      <c r="AG156">
        <f t="shared" si="29"/>
        <v>-22.950000762939453</v>
      </c>
    </row>
    <row r="157" spans="10:33">
      <c r="J157" s="3"/>
      <c r="K157" s="3"/>
      <c r="L157" s="3"/>
      <c r="M157" s="3"/>
      <c r="N157" s="3"/>
      <c r="O157" s="3"/>
      <c r="P157" s="3"/>
      <c r="AC157">
        <v>10.141</v>
      </c>
      <c r="AD157">
        <v>1.6299999952316284</v>
      </c>
      <c r="AE157">
        <v>-23.030000686645508</v>
      </c>
      <c r="AF157">
        <f t="shared" si="28"/>
        <v>1.6299999952316284</v>
      </c>
      <c r="AG157">
        <f t="shared" si="29"/>
        <v>-23.030000686645508</v>
      </c>
    </row>
    <row r="158" spans="10:33">
      <c r="J158" s="3"/>
      <c r="K158" s="3"/>
      <c r="L158" s="3"/>
      <c r="M158" s="3"/>
      <c r="N158" s="3"/>
      <c r="O158" s="3"/>
      <c r="P158" s="3"/>
      <c r="AC158">
        <v>10.202999999999999</v>
      </c>
      <c r="AD158">
        <v>2.8299999237060547</v>
      </c>
      <c r="AE158">
        <v>-22.420000076293945</v>
      </c>
      <c r="AF158">
        <f t="shared" si="28"/>
        <v>2.8299999237060547</v>
      </c>
      <c r="AG158">
        <f t="shared" si="29"/>
        <v>-22.420000076293945</v>
      </c>
    </row>
    <row r="159" spans="10:33">
      <c r="J159" s="3"/>
      <c r="K159" s="3"/>
      <c r="L159" s="3"/>
      <c r="M159" s="3"/>
      <c r="N159" s="3"/>
      <c r="O159" s="3"/>
      <c r="P159" s="3"/>
      <c r="AC159">
        <v>10.284000000000001</v>
      </c>
      <c r="AD159">
        <v>1.9800000190734863</v>
      </c>
      <c r="AE159">
        <v>-24.879999160766602</v>
      </c>
      <c r="AF159">
        <f t="shared" si="28"/>
        <v>1.9800000190734863</v>
      </c>
      <c r="AG159">
        <f t="shared" si="29"/>
        <v>-24.879999160766602</v>
      </c>
    </row>
    <row r="160" spans="10:33">
      <c r="J160" s="3"/>
      <c r="K160" s="3"/>
      <c r="L160" s="3"/>
      <c r="M160" s="3"/>
      <c r="N160" s="3"/>
      <c r="O160" s="3"/>
      <c r="P160" s="3"/>
      <c r="AC160">
        <v>10.353</v>
      </c>
      <c r="AD160">
        <v>1.809999942779541</v>
      </c>
      <c r="AE160">
        <v>-27.770000457763672</v>
      </c>
      <c r="AF160">
        <f t="shared" si="28"/>
        <v>1.809999942779541</v>
      </c>
      <c r="AG160">
        <f t="shared" si="29"/>
        <v>-27.770000457763672</v>
      </c>
    </row>
    <row r="161" spans="10:33">
      <c r="J161" s="3"/>
      <c r="K161" s="3"/>
      <c r="L161" s="3"/>
      <c r="M161" s="3"/>
      <c r="N161" s="3"/>
      <c r="O161" s="3"/>
      <c r="P161" s="3"/>
      <c r="AC161">
        <v>10.401</v>
      </c>
      <c r="AD161">
        <v>1.809999942779541</v>
      </c>
      <c r="AE161">
        <v>-27.770000457763672</v>
      </c>
      <c r="AF161">
        <f t="shared" si="28"/>
        <v>1.809999942779541</v>
      </c>
      <c r="AG161">
        <f t="shared" si="29"/>
        <v>-27.770000457763672</v>
      </c>
    </row>
    <row r="162" spans="10:33">
      <c r="J162" s="3"/>
      <c r="K162" s="3"/>
      <c r="L162" s="3"/>
      <c r="M162" s="3"/>
      <c r="N162" s="3"/>
      <c r="O162" s="3"/>
      <c r="P162" s="3"/>
      <c r="AC162">
        <v>10.465</v>
      </c>
      <c r="AD162">
        <v>1.25</v>
      </c>
      <c r="AE162">
        <v>-22.909999847412109</v>
      </c>
      <c r="AF162">
        <f t="shared" si="28"/>
        <v>1.25</v>
      </c>
      <c r="AG162">
        <f t="shared" si="29"/>
        <v>-22.909999847412109</v>
      </c>
    </row>
    <row r="163" spans="10:33">
      <c r="J163" s="3"/>
      <c r="K163" s="3"/>
      <c r="L163" s="3"/>
      <c r="M163" s="3"/>
      <c r="N163" s="3"/>
      <c r="O163" s="3"/>
      <c r="P163" s="3"/>
      <c r="AC163">
        <v>10.532</v>
      </c>
      <c r="AD163">
        <v>3.9100000858306885</v>
      </c>
      <c r="AE163">
        <v>-20.739999771118164</v>
      </c>
      <c r="AF163">
        <f t="shared" si="28"/>
        <v>3.9100000858306885</v>
      </c>
      <c r="AG163">
        <f t="shared" si="29"/>
        <v>-20.739999771118164</v>
      </c>
    </row>
    <row r="164" spans="10:33">
      <c r="J164" s="3"/>
      <c r="K164" s="3"/>
      <c r="L164" s="3"/>
      <c r="M164" s="3"/>
      <c r="N164" s="3"/>
      <c r="O164" s="3"/>
      <c r="P164" s="3"/>
      <c r="AC164">
        <v>10.6</v>
      </c>
      <c r="AD164">
        <v>0.2800000011920929</v>
      </c>
      <c r="AE164">
        <v>-22.180000305175781</v>
      </c>
      <c r="AF164">
        <f t="shared" si="28"/>
        <v>0.2800000011920929</v>
      </c>
      <c r="AG164">
        <f t="shared" si="29"/>
        <v>-22.180000305175781</v>
      </c>
    </row>
    <row r="165" spans="10:33">
      <c r="J165" s="3"/>
      <c r="K165" s="3"/>
      <c r="L165" s="3"/>
      <c r="M165" s="3"/>
      <c r="N165" s="3"/>
      <c r="O165" s="3"/>
      <c r="P165" s="3"/>
      <c r="AC165">
        <v>10.662000000000001</v>
      </c>
      <c r="AD165">
        <v>-1.8899999856948853</v>
      </c>
      <c r="AE165">
        <v>-21.420000076293945</v>
      </c>
      <c r="AF165">
        <f t="shared" si="28"/>
        <v>-1.8899999856948853</v>
      </c>
      <c r="AG165">
        <f t="shared" si="29"/>
        <v>-21.420000076293945</v>
      </c>
    </row>
    <row r="166" spans="10:33">
      <c r="J166" s="3"/>
      <c r="K166" s="3"/>
      <c r="L166" s="3"/>
      <c r="M166" s="3"/>
      <c r="N166" s="3"/>
      <c r="O166" s="3"/>
      <c r="P166" s="3"/>
      <c r="AC166">
        <v>10.739000000000001</v>
      </c>
      <c r="AD166">
        <v>-2.2200000286102295</v>
      </c>
      <c r="AE166">
        <v>-22.659999847412109</v>
      </c>
      <c r="AF166">
        <f t="shared" si="28"/>
        <v>-2.2200000286102295</v>
      </c>
      <c r="AG166">
        <f t="shared" si="29"/>
        <v>-22.659999847412109</v>
      </c>
    </row>
    <row r="167" spans="10:33">
      <c r="J167" s="3"/>
      <c r="K167" s="3"/>
      <c r="L167" s="3"/>
      <c r="M167" s="3"/>
      <c r="N167" s="3"/>
      <c r="O167" s="3"/>
      <c r="P167" s="3"/>
      <c r="AC167">
        <v>10.819000000000001</v>
      </c>
      <c r="AD167">
        <v>-1.7699999809265137</v>
      </c>
      <c r="AE167">
        <v>-22.540000915527344</v>
      </c>
      <c r="AF167">
        <f t="shared" si="28"/>
        <v>-1.7699999809265137</v>
      </c>
      <c r="AG167">
        <f t="shared" si="29"/>
        <v>-22.540000915527344</v>
      </c>
    </row>
    <row r="168" spans="10:33">
      <c r="J168" s="3"/>
      <c r="K168" s="3"/>
      <c r="L168" s="3"/>
      <c r="M168" s="3"/>
      <c r="N168" s="3"/>
      <c r="O168" s="3"/>
      <c r="P168" s="3"/>
      <c r="AC168">
        <v>10.92</v>
      </c>
      <c r="AD168">
        <v>-1.9900000095367432</v>
      </c>
      <c r="AE168">
        <v>-21.459999084472656</v>
      </c>
      <c r="AF168">
        <f t="shared" si="28"/>
        <v>-1.9900000095367432</v>
      </c>
      <c r="AG168">
        <f t="shared" si="29"/>
        <v>-21.459999084472656</v>
      </c>
    </row>
    <row r="169" spans="10:33">
      <c r="J169" s="3"/>
      <c r="K169" s="3"/>
      <c r="L169" s="3"/>
      <c r="M169" s="3"/>
      <c r="N169" s="3"/>
      <c r="O169" s="3"/>
      <c r="P169" s="3"/>
      <c r="AC169">
        <v>10.986000000000001</v>
      </c>
      <c r="AD169">
        <v>-0.17000000178813934</v>
      </c>
      <c r="AE169">
        <v>-20.280000686645508</v>
      </c>
      <c r="AF169">
        <f t="shared" si="28"/>
        <v>-0.17000000178813934</v>
      </c>
      <c r="AG169">
        <f t="shared" si="29"/>
        <v>-20.280000686645508</v>
      </c>
    </row>
    <row r="170" spans="10:33">
      <c r="J170" s="3"/>
      <c r="K170" s="3"/>
      <c r="L170" s="3"/>
      <c r="M170" s="3"/>
      <c r="N170" s="3"/>
      <c r="O170" s="3"/>
      <c r="P170" s="3"/>
      <c r="AC170">
        <v>11.061999999999999</v>
      </c>
      <c r="AD170">
        <v>-0.69999998807907104</v>
      </c>
      <c r="AE170">
        <v>-21.940000534057617</v>
      </c>
      <c r="AF170">
        <f t="shared" si="28"/>
        <v>-0.69999998807907104</v>
      </c>
      <c r="AG170">
        <f t="shared" si="29"/>
        <v>-21.940000534057617</v>
      </c>
    </row>
    <row r="171" spans="10:33">
      <c r="J171" s="3"/>
      <c r="K171" s="3"/>
      <c r="L171" s="3"/>
      <c r="M171" s="3"/>
      <c r="N171" s="3"/>
      <c r="O171" s="3"/>
      <c r="P171" s="3"/>
      <c r="AC171">
        <v>11.124000000000001</v>
      </c>
      <c r="AD171">
        <v>-0.54000002145767212</v>
      </c>
      <c r="AE171">
        <v>-21.399999618530273</v>
      </c>
      <c r="AF171">
        <f t="shared" si="28"/>
        <v>-0.54000002145767212</v>
      </c>
      <c r="AG171">
        <f t="shared" si="29"/>
        <v>-21.399999618530273</v>
      </c>
    </row>
    <row r="172" spans="10:33">
      <c r="J172" s="3"/>
      <c r="K172" s="3"/>
      <c r="L172" s="3"/>
      <c r="M172" s="3"/>
      <c r="N172" s="3"/>
      <c r="O172" s="3"/>
      <c r="P172" s="3"/>
      <c r="AC172">
        <v>11.18</v>
      </c>
      <c r="AD172">
        <v>-2.6500000953674316</v>
      </c>
      <c r="AE172">
        <v>-22.620000839233398</v>
      </c>
      <c r="AF172">
        <f t="shared" si="28"/>
        <v>-2.6500000953674316</v>
      </c>
      <c r="AG172">
        <f t="shared" si="29"/>
        <v>-22.620000839233398</v>
      </c>
    </row>
    <row r="173" spans="10:33">
      <c r="J173" s="3"/>
      <c r="K173" s="3"/>
      <c r="L173" s="3"/>
      <c r="M173" s="3"/>
      <c r="N173" s="3"/>
      <c r="O173" s="3"/>
      <c r="P173" s="3"/>
      <c r="AC173">
        <v>11.234</v>
      </c>
      <c r="AD173">
        <v>-4.4899997711181641</v>
      </c>
      <c r="AE173">
        <v>-25.739999771118164</v>
      </c>
      <c r="AF173">
        <f t="shared" si="28"/>
        <v>-4.4899997711181641</v>
      </c>
      <c r="AG173">
        <f t="shared" si="29"/>
        <v>-25.739999771118164</v>
      </c>
    </row>
    <row r="174" spans="10:33">
      <c r="J174" s="3"/>
      <c r="K174" s="3"/>
      <c r="L174" s="3"/>
      <c r="M174" s="3"/>
      <c r="N174" s="3"/>
      <c r="O174" s="3"/>
      <c r="P174" s="3"/>
      <c r="AC174">
        <v>11.311</v>
      </c>
      <c r="AD174">
        <v>-1.9600000381469727</v>
      </c>
      <c r="AE174">
        <v>-25.760000228881836</v>
      </c>
      <c r="AF174">
        <f t="shared" si="28"/>
        <v>-1.9600000381469727</v>
      </c>
      <c r="AG174">
        <f t="shared" si="29"/>
        <v>-25.760000228881836</v>
      </c>
    </row>
    <row r="175" spans="10:33">
      <c r="J175" s="3"/>
      <c r="K175" s="3"/>
      <c r="L175" s="3"/>
      <c r="M175" s="3"/>
      <c r="N175" s="3"/>
      <c r="O175" s="3"/>
      <c r="P175" s="3"/>
      <c r="AC175">
        <v>11.365</v>
      </c>
      <c r="AD175">
        <v>-0.93000000715255737</v>
      </c>
      <c r="AE175">
        <v>-28.020000457763672</v>
      </c>
      <c r="AF175">
        <f t="shared" si="28"/>
        <v>-0.93000000715255737</v>
      </c>
      <c r="AG175">
        <f t="shared" si="29"/>
        <v>-28.020000457763672</v>
      </c>
    </row>
    <row r="176" spans="10:33">
      <c r="J176" s="3"/>
      <c r="K176" s="3"/>
      <c r="L176" s="3"/>
      <c r="M176" s="3"/>
      <c r="N176" s="3"/>
      <c r="O176" s="3"/>
      <c r="P176" s="3"/>
      <c r="AC176">
        <v>11.422000000000001</v>
      </c>
      <c r="AD176">
        <v>-1.4600000381469727</v>
      </c>
      <c r="AE176">
        <v>-25.940000534057617</v>
      </c>
      <c r="AF176">
        <f t="shared" si="28"/>
        <v>-1.4600000381469727</v>
      </c>
      <c r="AG176">
        <f t="shared" si="29"/>
        <v>-25.940000534057617</v>
      </c>
    </row>
    <row r="177" spans="10:33">
      <c r="J177" s="3"/>
      <c r="K177" s="3"/>
      <c r="L177" s="3"/>
      <c r="M177" s="3"/>
      <c r="N177" s="3"/>
      <c r="O177" s="3"/>
      <c r="P177" s="3"/>
      <c r="AC177">
        <v>11.481999999999999</v>
      </c>
      <c r="AD177">
        <v>0.38999998569488525</v>
      </c>
      <c r="AE177">
        <v>-23.350000381469727</v>
      </c>
      <c r="AF177">
        <f t="shared" si="28"/>
        <v>0.38999998569488525</v>
      </c>
      <c r="AG177">
        <f t="shared" si="29"/>
        <v>-23.350000381469727</v>
      </c>
    </row>
    <row r="178" spans="10:33">
      <c r="J178" s="3"/>
      <c r="K178" s="3"/>
      <c r="L178" s="3"/>
      <c r="M178" s="3"/>
      <c r="N178" s="3"/>
      <c r="O178" s="3"/>
      <c r="P178" s="3"/>
      <c r="AC178">
        <v>11.539</v>
      </c>
      <c r="AD178">
        <v>0.95999997854232788</v>
      </c>
      <c r="AE178">
        <v>-27.309999465942383</v>
      </c>
      <c r="AF178">
        <f t="shared" si="28"/>
        <v>0.95999997854232788</v>
      </c>
      <c r="AG178">
        <f t="shared" si="29"/>
        <v>-27.309999465942383</v>
      </c>
    </row>
    <row r="179" spans="10:33">
      <c r="J179" s="3"/>
      <c r="K179" s="3"/>
      <c r="L179" s="3"/>
      <c r="M179" s="3"/>
      <c r="N179" s="3"/>
      <c r="O179" s="3"/>
      <c r="P179" s="3"/>
      <c r="AC179">
        <v>11.605</v>
      </c>
      <c r="AD179">
        <v>3.8199999332427979</v>
      </c>
      <c r="AE179">
        <v>-23.969999313354492</v>
      </c>
      <c r="AF179">
        <f t="shared" si="28"/>
        <v>3.8199999332427979</v>
      </c>
      <c r="AG179">
        <f t="shared" si="29"/>
        <v>-23.969999313354492</v>
      </c>
    </row>
    <row r="180" spans="10:33">
      <c r="J180" s="3"/>
      <c r="K180" s="3"/>
      <c r="L180" s="3"/>
      <c r="M180" s="3"/>
      <c r="N180" s="3"/>
      <c r="O180" s="3"/>
      <c r="P180" s="3"/>
      <c r="AC180">
        <v>11.673999999999999</v>
      </c>
      <c r="AD180">
        <v>0.36000001430511475</v>
      </c>
      <c r="AE180">
        <v>-24.280000686645508</v>
      </c>
      <c r="AF180">
        <f t="shared" si="28"/>
        <v>0.36000001430511475</v>
      </c>
      <c r="AG180">
        <f t="shared" si="29"/>
        <v>-24.280000686645508</v>
      </c>
    </row>
    <row r="181" spans="10:33">
      <c r="J181" s="3"/>
      <c r="K181" s="3"/>
      <c r="L181" s="3"/>
      <c r="M181" s="3"/>
      <c r="N181" s="3"/>
      <c r="O181" s="3"/>
      <c r="P181" s="3"/>
      <c r="AC181">
        <v>11.736000000000001</v>
      </c>
      <c r="AD181">
        <v>0.62000000476837158</v>
      </c>
      <c r="AE181">
        <v>-24.059999465942383</v>
      </c>
      <c r="AF181">
        <f t="shared" si="28"/>
        <v>0.62000000476837158</v>
      </c>
      <c r="AG181">
        <f t="shared" si="29"/>
        <v>-24.059999465942383</v>
      </c>
    </row>
    <row r="182" spans="10:33">
      <c r="J182" s="3"/>
      <c r="K182" s="3"/>
      <c r="L182" s="3"/>
      <c r="M182" s="3"/>
      <c r="N182" s="3"/>
      <c r="O182" s="3"/>
      <c r="P182" s="3"/>
      <c r="AC182">
        <v>11.8</v>
      </c>
      <c r="AD182">
        <v>2</v>
      </c>
      <c r="AE182">
        <v>-25.899999618530273</v>
      </c>
      <c r="AF182">
        <f t="shared" si="28"/>
        <v>2</v>
      </c>
      <c r="AG182">
        <f t="shared" si="29"/>
        <v>-25.899999618530273</v>
      </c>
    </row>
    <row r="183" spans="10:33">
      <c r="J183" s="3"/>
      <c r="K183" s="3"/>
      <c r="L183" s="3"/>
      <c r="M183" s="3"/>
      <c r="N183" s="3"/>
      <c r="O183" s="3"/>
      <c r="P183" s="3"/>
      <c r="AC183">
        <v>11.878</v>
      </c>
      <c r="AD183">
        <v>2.9600000381469727</v>
      </c>
      <c r="AE183">
        <v>-22.379999160766602</v>
      </c>
      <c r="AF183">
        <f t="shared" si="28"/>
        <v>2.9600000381469727</v>
      </c>
      <c r="AG183">
        <f t="shared" si="29"/>
        <v>-22.379999160766602</v>
      </c>
    </row>
    <row r="184" spans="10:33">
      <c r="J184" s="3"/>
      <c r="K184" s="3"/>
      <c r="L184" s="3"/>
      <c r="M184" s="3"/>
      <c r="N184" s="3"/>
      <c r="O184" s="3"/>
      <c r="P184" s="3"/>
      <c r="AC184">
        <v>11.932</v>
      </c>
      <c r="AD184">
        <v>0.15999999642372131</v>
      </c>
      <c r="AE184">
        <v>-23.309999465942383</v>
      </c>
      <c r="AF184">
        <f t="shared" si="28"/>
        <v>0.15999999642372131</v>
      </c>
      <c r="AG184">
        <f t="shared" si="29"/>
        <v>-23.309999465942383</v>
      </c>
    </row>
    <row r="185" spans="10:33">
      <c r="J185" s="3"/>
      <c r="K185" s="3"/>
      <c r="L185" s="3"/>
      <c r="M185" s="3"/>
      <c r="N185" s="3"/>
      <c r="O185" s="3"/>
      <c r="P185" s="3"/>
      <c r="AC185">
        <v>12.007</v>
      </c>
      <c r="AD185">
        <v>0.43000000715255737</v>
      </c>
      <c r="AE185">
        <v>-22.399999618530273</v>
      </c>
      <c r="AF185">
        <f t="shared" si="28"/>
        <v>0.43000000715255737</v>
      </c>
      <c r="AG185">
        <f t="shared" si="29"/>
        <v>-22.399999618530273</v>
      </c>
    </row>
    <row r="186" spans="10:33">
      <c r="J186" s="3"/>
      <c r="K186" s="3"/>
      <c r="L186" s="3"/>
      <c r="M186" s="3"/>
      <c r="N186" s="3"/>
      <c r="O186" s="3"/>
      <c r="P186" s="3"/>
      <c r="AC186">
        <v>12.073</v>
      </c>
      <c r="AD186">
        <v>0.77999997138977051</v>
      </c>
      <c r="AE186">
        <v>-24.079999923706055</v>
      </c>
      <c r="AF186">
        <f t="shared" si="28"/>
        <v>0.77999997138977051</v>
      </c>
      <c r="AG186">
        <f t="shared" si="29"/>
        <v>-24.079999923706055</v>
      </c>
    </row>
    <row r="187" spans="10:33">
      <c r="J187" s="3"/>
      <c r="K187" s="3"/>
      <c r="L187" s="3"/>
      <c r="M187" s="3"/>
      <c r="N187" s="3"/>
      <c r="O187" s="3"/>
      <c r="P187" s="3"/>
      <c r="AC187">
        <v>12.148</v>
      </c>
      <c r="AD187">
        <v>3.6400001049041748</v>
      </c>
      <c r="AE187">
        <v>-19.270000457763672</v>
      </c>
      <c r="AF187">
        <f t="shared" si="28"/>
        <v>3.6400001049041748</v>
      </c>
      <c r="AG187">
        <f t="shared" si="29"/>
        <v>-19.270000457763672</v>
      </c>
    </row>
    <row r="188" spans="10:33">
      <c r="J188" s="3"/>
      <c r="K188" s="3"/>
      <c r="L188" s="3"/>
      <c r="M188" s="3"/>
      <c r="N188" s="3"/>
      <c r="O188" s="3"/>
      <c r="P188" s="3"/>
      <c r="AC188"/>
    </row>
    <row r="189" spans="10:33">
      <c r="J189" s="3"/>
      <c r="K189" s="3"/>
      <c r="L189" s="3"/>
      <c r="M189" s="3"/>
      <c r="N189" s="3"/>
      <c r="O189" s="3"/>
      <c r="P189" s="3"/>
      <c r="AC189"/>
    </row>
    <row r="190" spans="10:33">
      <c r="J190" s="3"/>
      <c r="K190" s="3"/>
      <c r="L190" s="3"/>
      <c r="M190" s="3"/>
      <c r="N190" s="3"/>
      <c r="O190" s="3"/>
      <c r="P190" s="3"/>
      <c r="AC190"/>
    </row>
    <row r="191" spans="10:33">
      <c r="J191" s="3"/>
      <c r="K191" s="3"/>
      <c r="L191" s="3"/>
      <c r="M191" s="3"/>
      <c r="N191" s="3"/>
      <c r="O191" s="3"/>
      <c r="P191" s="3"/>
      <c r="AC191"/>
    </row>
    <row r="192" spans="10:33">
      <c r="J192" s="3"/>
      <c r="K192" s="3"/>
      <c r="L192" s="3"/>
      <c r="M192" s="3"/>
      <c r="N192" s="3"/>
      <c r="O192" s="3"/>
      <c r="P192" s="3"/>
      <c r="AC192"/>
    </row>
    <row r="193" spans="10:29">
      <c r="J193" s="3"/>
      <c r="K193" s="3"/>
      <c r="L193" s="3"/>
      <c r="M193" s="3"/>
      <c r="N193" s="3"/>
      <c r="O193" s="3"/>
      <c r="P193" s="3"/>
      <c r="AC193"/>
    </row>
    <row r="194" spans="10:29">
      <c r="J194" s="3"/>
      <c r="K194" s="3"/>
      <c r="L194" s="3"/>
      <c r="M194" s="3"/>
      <c r="N194" s="3"/>
      <c r="O194" s="3"/>
      <c r="P194" s="3"/>
      <c r="AC194"/>
    </row>
    <row r="195" spans="10:29">
      <c r="J195" s="3"/>
      <c r="K195" s="3"/>
      <c r="L195" s="3"/>
      <c r="M195" s="3"/>
      <c r="N195" s="3"/>
      <c r="O195" s="3"/>
      <c r="P195" s="3"/>
      <c r="AC195"/>
    </row>
    <row r="196" spans="10:29">
      <c r="J196" s="3"/>
      <c r="K196" s="3"/>
      <c r="L196" s="3"/>
      <c r="M196" s="3"/>
      <c r="N196" s="3"/>
      <c r="O196" s="3"/>
      <c r="P196" s="3"/>
      <c r="AC196"/>
    </row>
    <row r="197" spans="10:29">
      <c r="J197" s="3"/>
      <c r="K197" s="3"/>
      <c r="L197" s="3"/>
      <c r="M197" s="3"/>
      <c r="N197" s="3"/>
      <c r="O197" s="3"/>
      <c r="P197" s="3"/>
      <c r="AC197"/>
    </row>
    <row r="198" spans="10:29">
      <c r="J198" s="3"/>
      <c r="K198" s="3"/>
      <c r="L198" s="3"/>
      <c r="M198" s="3"/>
      <c r="N198" s="3"/>
      <c r="O198" s="3"/>
      <c r="P198" s="3"/>
      <c r="AC198"/>
    </row>
    <row r="199" spans="10:29">
      <c r="J199" s="3"/>
      <c r="K199" s="3"/>
      <c r="L199" s="3"/>
      <c r="M199" s="3"/>
      <c r="N199" s="3"/>
      <c r="O199" s="3"/>
      <c r="P199" s="3"/>
      <c r="AC199"/>
    </row>
    <row r="200" spans="10:29">
      <c r="J200" s="3"/>
      <c r="K200" s="3"/>
      <c r="L200" s="3"/>
      <c r="M200" s="3"/>
      <c r="N200" s="3"/>
      <c r="O200" s="3"/>
      <c r="P200" s="3"/>
      <c r="AC200"/>
    </row>
    <row r="201" spans="10:29">
      <c r="J201" s="3"/>
      <c r="K201" s="3"/>
      <c r="L201" s="3"/>
      <c r="M201" s="3"/>
      <c r="N201" s="3"/>
      <c r="O201" s="3"/>
      <c r="P201" s="3"/>
      <c r="AC201"/>
    </row>
    <row r="202" spans="10:29">
      <c r="J202" s="3"/>
      <c r="K202" s="3"/>
      <c r="L202" s="3"/>
      <c r="M202" s="3"/>
      <c r="N202" s="3"/>
      <c r="O202" s="3"/>
      <c r="P202" s="3"/>
      <c r="AC202"/>
    </row>
    <row r="203" spans="10:29">
      <c r="J203" s="3"/>
      <c r="K203" s="3"/>
      <c r="L203" s="3"/>
      <c r="M203" s="3"/>
      <c r="N203" s="3"/>
      <c r="O203" s="3"/>
      <c r="P203" s="3"/>
      <c r="AC203"/>
    </row>
    <row r="204" spans="10:29">
      <c r="J204" s="3"/>
      <c r="K204" s="3"/>
      <c r="L204" s="3"/>
      <c r="M204" s="3"/>
      <c r="N204" s="3"/>
      <c r="O204" s="3"/>
      <c r="P204" s="3"/>
      <c r="AC204"/>
    </row>
    <row r="205" spans="10:29">
      <c r="J205" s="3"/>
      <c r="K205" s="3"/>
      <c r="L205" s="3"/>
      <c r="M205" s="3"/>
      <c r="N205" s="3"/>
      <c r="O205" s="3"/>
      <c r="P205" s="3"/>
      <c r="AC205"/>
    </row>
    <row r="206" spans="10:29">
      <c r="J206" s="3"/>
      <c r="K206" s="3"/>
      <c r="L206" s="3"/>
      <c r="M206" s="3"/>
      <c r="N206" s="3"/>
      <c r="O206" s="3"/>
      <c r="P206" s="3"/>
      <c r="AC206"/>
    </row>
    <row r="207" spans="10:29">
      <c r="J207" s="3"/>
      <c r="K207" s="3"/>
      <c r="L207" s="3"/>
      <c r="M207" s="3"/>
      <c r="N207" s="3"/>
      <c r="O207" s="3"/>
      <c r="P207" s="3"/>
      <c r="AC207"/>
    </row>
    <row r="208" spans="10:29">
      <c r="J208" s="3"/>
      <c r="K208" s="3"/>
      <c r="L208" s="3"/>
      <c r="M208" s="3"/>
      <c r="N208" s="3"/>
      <c r="O208" s="3"/>
      <c r="P208" s="3"/>
      <c r="AC208"/>
    </row>
    <row r="209" spans="10:29">
      <c r="J209" s="3"/>
      <c r="K209" s="3"/>
      <c r="L209" s="3"/>
      <c r="M209" s="3"/>
      <c r="N209" s="3"/>
      <c r="O209" s="3"/>
      <c r="P209" s="3"/>
      <c r="AC209"/>
    </row>
    <row r="210" spans="10:29">
      <c r="J210" s="3"/>
      <c r="K210" s="3"/>
      <c r="L210" s="3"/>
      <c r="M210" s="3"/>
      <c r="N210" s="3"/>
      <c r="O210" s="3"/>
      <c r="P210" s="3"/>
      <c r="AC210"/>
    </row>
    <row r="211" spans="10:29">
      <c r="J211" s="3"/>
      <c r="K211" s="3"/>
      <c r="L211" s="3"/>
      <c r="M211" s="3"/>
      <c r="N211" s="3"/>
      <c r="O211" s="3"/>
      <c r="P211" s="3"/>
      <c r="AC211"/>
    </row>
    <row r="212" spans="10:29">
      <c r="J212" s="3"/>
      <c r="K212" s="3"/>
      <c r="L212" s="3"/>
      <c r="M212" s="3"/>
      <c r="N212" s="3"/>
      <c r="O212" s="3"/>
      <c r="P212" s="3"/>
      <c r="AC212"/>
    </row>
    <row r="213" spans="10:29">
      <c r="J213" s="3"/>
      <c r="K213" s="3"/>
      <c r="L213" s="3"/>
      <c r="M213" s="3"/>
      <c r="N213" s="3"/>
      <c r="O213" s="3"/>
      <c r="P213" s="3"/>
      <c r="AC213"/>
    </row>
    <row r="214" spans="10:29">
      <c r="J214" s="3"/>
      <c r="K214" s="3"/>
      <c r="L214" s="3"/>
      <c r="M214" s="3"/>
      <c r="N214" s="3"/>
      <c r="O214" s="3"/>
      <c r="P214" s="3"/>
      <c r="AC214"/>
    </row>
    <row r="215" spans="10:29">
      <c r="J215" s="3"/>
      <c r="K215" s="3"/>
      <c r="L215" s="3"/>
      <c r="M215" s="3"/>
      <c r="N215" s="3"/>
      <c r="O215" s="3"/>
      <c r="P215" s="3"/>
      <c r="AC215"/>
    </row>
    <row r="216" spans="10:29">
      <c r="J216" s="3"/>
      <c r="K216" s="3"/>
      <c r="L216" s="3"/>
      <c r="M216" s="3"/>
      <c r="N216" s="3"/>
      <c r="O216" s="3"/>
      <c r="P216" s="3"/>
      <c r="AC216"/>
    </row>
    <row r="217" spans="10:29">
      <c r="J217" s="3"/>
      <c r="K217" s="3"/>
      <c r="L217" s="3"/>
      <c r="M217" s="3"/>
      <c r="N217" s="3"/>
      <c r="O217" s="3"/>
      <c r="P217" s="3"/>
      <c r="AC217"/>
    </row>
    <row r="218" spans="10:29">
      <c r="J218" s="3"/>
      <c r="K218" s="3"/>
      <c r="L218" s="3"/>
      <c r="M218" s="3"/>
      <c r="N218" s="3"/>
      <c r="O218" s="3"/>
      <c r="P218" s="3"/>
      <c r="AC218"/>
    </row>
    <row r="219" spans="10:29">
      <c r="J219" s="3"/>
      <c r="K219" s="3"/>
      <c r="L219" s="3"/>
      <c r="M219" s="3"/>
      <c r="N219" s="3"/>
      <c r="O219" s="3"/>
      <c r="P219" s="3"/>
      <c r="AC219"/>
    </row>
    <row r="220" spans="10:29">
      <c r="J220" s="3"/>
      <c r="K220" s="3"/>
      <c r="L220" s="3"/>
      <c r="M220" s="3"/>
      <c r="N220" s="3"/>
      <c r="O220" s="3"/>
      <c r="P220" s="3"/>
      <c r="AC220"/>
    </row>
    <row r="221" spans="10:29">
      <c r="J221" s="3"/>
      <c r="K221" s="3"/>
      <c r="L221" s="3"/>
      <c r="M221" s="3"/>
      <c r="N221" s="3"/>
      <c r="O221" s="3"/>
      <c r="P221" s="3"/>
      <c r="AC221"/>
    </row>
    <row r="222" spans="10:29">
      <c r="J222" s="3"/>
      <c r="K222" s="3"/>
      <c r="L222" s="3"/>
      <c r="M222" s="3"/>
      <c r="N222" s="3"/>
      <c r="O222" s="3"/>
      <c r="P222" s="3"/>
      <c r="AC222"/>
    </row>
    <row r="223" spans="10:29">
      <c r="J223" s="3"/>
      <c r="K223" s="3"/>
      <c r="L223" s="3"/>
      <c r="M223" s="3"/>
      <c r="N223" s="3"/>
      <c r="O223" s="3"/>
      <c r="P223" s="3"/>
      <c r="AC223"/>
    </row>
    <row r="224" spans="10:29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</row>
    <row r="257" spans="10:16">
      <c r="J257" s="3"/>
      <c r="K257" s="3"/>
      <c r="L257" s="3"/>
      <c r="M257" s="3"/>
      <c r="N257" s="3"/>
      <c r="O257" s="3"/>
      <c r="P257" s="3"/>
    </row>
    <row r="258" spans="10:16">
      <c r="J258" s="3"/>
      <c r="K258" s="3"/>
      <c r="L258" s="3"/>
      <c r="M258" s="3"/>
      <c r="N258" s="3"/>
      <c r="O258" s="3"/>
      <c r="P258" s="3"/>
    </row>
    <row r="259" spans="10:16">
      <c r="J259" s="3"/>
      <c r="K259" s="3"/>
      <c r="L259" s="3"/>
      <c r="M259" s="3"/>
      <c r="N259" s="3"/>
      <c r="O259" s="3"/>
      <c r="P259" s="3"/>
    </row>
    <row r="260" spans="10:16">
      <c r="J260" s="3"/>
      <c r="K260" s="3"/>
      <c r="L260" s="3"/>
      <c r="M260" s="3"/>
      <c r="N260" s="3"/>
      <c r="O260" s="3"/>
      <c r="P260" s="3"/>
    </row>
    <row r="261" spans="10:16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6DCF9-A6F4-4A0E-B395-AD68BBD7E2B2}">
  <sheetPr codeName="Sheet16"/>
  <dimension ref="A1:AG338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"/>
      <c r="O1" s="1"/>
      <c r="P1" s="1"/>
      <c r="AC1" s="16"/>
      <c r="AD1" s="16"/>
      <c r="AE1" s="16"/>
    </row>
    <row r="2" spans="1:33">
      <c r="B2" s="15" t="s">
        <v>1</v>
      </c>
      <c r="C2" s="15"/>
      <c r="D2" s="15"/>
      <c r="E2" s="15" t="s">
        <v>2</v>
      </c>
      <c r="F2" s="15"/>
      <c r="G2" s="15"/>
      <c r="H2" s="15"/>
      <c r="I2" s="15"/>
      <c r="J2" s="16" t="s">
        <v>3</v>
      </c>
      <c r="K2" s="16"/>
      <c r="L2" s="16" t="s">
        <v>4</v>
      </c>
      <c r="M2" s="16"/>
      <c r="N2" s="16" t="s">
        <v>5</v>
      </c>
      <c r="O2" s="16"/>
      <c r="P2" s="4"/>
      <c r="AC2" s="5"/>
      <c r="AD2" s="16" t="s">
        <v>6</v>
      </c>
      <c r="AE2" s="16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2204</v>
      </c>
      <c r="B4" s="3" t="str">
        <f>MID(A4,12,8)&amp;"."&amp;RIGHT(A4,3)</f>
        <v>14:16:13.660</v>
      </c>
      <c r="C4" s="3">
        <f>LEFT(B4,2)*3600+MID(B4,4,2)*60+RIGHT(B4,6)</f>
        <v>51373.66</v>
      </c>
      <c r="D4" s="3">
        <f>C4-$C$4</f>
        <v>0</v>
      </c>
      <c r="E4" s="3">
        <v>1371.26</v>
      </c>
      <c r="F4" s="3">
        <v>1171.23</v>
      </c>
      <c r="G4" s="3">
        <v>15717</v>
      </c>
      <c r="H4" s="3">
        <v>652</v>
      </c>
      <c r="I4" s="10">
        <v>-3.7023900000000001E+62</v>
      </c>
      <c r="J4">
        <f>ROUND(E4*COS(-1.3*PI()/180)-F4*SIN(-1.3*PI()/180),3)</f>
        <v>1397.479</v>
      </c>
      <c r="K4">
        <f>ROUND(E4*SIN(-1.3*PI()/180)+F4*COS(-1.3*PI()/180),3)</f>
        <v>1139.818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3.2599999904632568</v>
      </c>
      <c r="AE4">
        <v>6.7100000381469727</v>
      </c>
      <c r="AF4">
        <f>AD4</f>
        <v>3.2599999904632568</v>
      </c>
      <c r="AG4">
        <f>AE4</f>
        <v>6.7100000381469727</v>
      </c>
    </row>
    <row r="5" spans="1:33">
      <c r="A5" s="3" t="s">
        <v>2205</v>
      </c>
      <c r="B5" s="3" t="str">
        <f t="shared" ref="B5:B68" si="0">MID(A5,12,8)&amp;"."&amp;RIGHT(A5,3)</f>
        <v>14:16:13.751</v>
      </c>
      <c r="C5" s="3">
        <f t="shared" ref="C5:C68" si="1">LEFT(B5,2)*3600+MID(B5,4,2)*60+RIGHT(B5,6)</f>
        <v>51373.750999999997</v>
      </c>
      <c r="D5" s="3">
        <f t="shared" ref="D5:D68" si="2">C5-$C$4</f>
        <v>9.0999999993073288E-2</v>
      </c>
      <c r="E5" s="3">
        <v>1370.2</v>
      </c>
      <c r="F5" s="3">
        <v>1169.53</v>
      </c>
      <c r="G5" s="3">
        <v>15719</v>
      </c>
      <c r="H5" s="3">
        <v>652</v>
      </c>
      <c r="I5" s="10">
        <v>-2.77679E+62</v>
      </c>
      <c r="J5">
        <f t="shared" ref="J5:J68" si="3">ROUND(E5*COS(-1.3*PI()/180)-F5*SIN(-1.3*PI()/180),3)</f>
        <v>1396.3810000000001</v>
      </c>
      <c r="K5">
        <f t="shared" ref="K5:K68" si="4">ROUND(E5*SIN(-1.3*PI()/180)+F5*COS(-1.3*PI()/180),3)</f>
        <v>1138.143</v>
      </c>
      <c r="L5">
        <f t="shared" ref="L5:L68" si="5">J5-$J$4</f>
        <v>-1.0979999999999563</v>
      </c>
      <c r="M5">
        <f t="shared" ref="M5:M68" si="6">K5-$K$4</f>
        <v>-1.6749999999999545</v>
      </c>
      <c r="N5">
        <f t="shared" ref="N5:O68" si="7">L5*0.001</f>
        <v>-1.0979999999999564E-3</v>
      </c>
      <c r="O5">
        <f t="shared" si="7"/>
        <v>-1.6749999999999545E-3</v>
      </c>
      <c r="AC5">
        <v>7.3999999999999996E-2</v>
      </c>
      <c r="AD5">
        <v>5.5100002288818359</v>
      </c>
      <c r="AE5">
        <v>7.4499998092651367</v>
      </c>
      <c r="AF5">
        <f t="shared" ref="AF5:AF68" si="8">AD5</f>
        <v>5.5100002288818359</v>
      </c>
      <c r="AG5">
        <f t="shared" ref="AG5:AG68" si="9">AE5</f>
        <v>7.4499998092651367</v>
      </c>
    </row>
    <row r="6" spans="1:33">
      <c r="A6" s="3" t="s">
        <v>2206</v>
      </c>
      <c r="B6" s="3" t="str">
        <f t="shared" si="0"/>
        <v>14:16:13.845</v>
      </c>
      <c r="C6" s="3">
        <f t="shared" si="1"/>
        <v>51373.845000000001</v>
      </c>
      <c r="D6" s="3">
        <f t="shared" si="2"/>
        <v>0.18499999999767169</v>
      </c>
      <c r="E6" s="3">
        <v>1369.14</v>
      </c>
      <c r="F6" s="3">
        <v>1167.8399999999999</v>
      </c>
      <c r="G6" s="3">
        <v>15721</v>
      </c>
      <c r="H6" s="3">
        <v>647</v>
      </c>
      <c r="I6" s="10">
        <v>-1.8511900000000001E+62</v>
      </c>
      <c r="J6">
        <f t="shared" si="3"/>
        <v>1395.2829999999999</v>
      </c>
      <c r="K6">
        <f t="shared" si="4"/>
        <v>1136.4770000000001</v>
      </c>
      <c r="L6">
        <f t="shared" si="5"/>
        <v>-2.1960000000001401</v>
      </c>
      <c r="M6">
        <f t="shared" si="6"/>
        <v>-3.3409999999998945</v>
      </c>
      <c r="N6">
        <f t="shared" si="7"/>
        <v>-2.1960000000001401E-3</v>
      </c>
      <c r="O6">
        <f t="shared" si="7"/>
        <v>-3.3409999999998944E-3</v>
      </c>
      <c r="AC6">
        <v>0.14199999999999999</v>
      </c>
      <c r="AD6">
        <v>5.5</v>
      </c>
      <c r="AE6">
        <v>8.7299995422363281</v>
      </c>
      <c r="AF6">
        <f t="shared" si="8"/>
        <v>5.5</v>
      </c>
      <c r="AG6">
        <f t="shared" si="9"/>
        <v>8.7299995422363281</v>
      </c>
    </row>
    <row r="7" spans="1:33">
      <c r="A7" s="3" t="s">
        <v>2207</v>
      </c>
      <c r="B7" s="3" t="str">
        <f t="shared" si="0"/>
        <v>14:16:13.938</v>
      </c>
      <c r="C7" s="3">
        <f t="shared" si="1"/>
        <v>51373.938000000002</v>
      </c>
      <c r="D7" s="3">
        <f t="shared" si="2"/>
        <v>0.27799999999842839</v>
      </c>
      <c r="E7" s="3">
        <v>1370.73</v>
      </c>
      <c r="F7" s="3">
        <v>1170.3800000000001</v>
      </c>
      <c r="G7" s="3">
        <v>15718</v>
      </c>
      <c r="H7" s="3">
        <v>645</v>
      </c>
      <c r="I7" s="10">
        <v>-9.2559600000000004E+61</v>
      </c>
      <c r="J7">
        <f t="shared" si="3"/>
        <v>1396.93</v>
      </c>
      <c r="K7">
        <f t="shared" si="4"/>
        <v>1138.981</v>
      </c>
      <c r="L7">
        <f t="shared" si="5"/>
        <v>-0.54899999999997817</v>
      </c>
      <c r="M7">
        <f t="shared" si="6"/>
        <v>-0.83699999999998909</v>
      </c>
      <c r="N7">
        <f t="shared" si="7"/>
        <v>-5.4899999999997822E-4</v>
      </c>
      <c r="O7">
        <f t="shared" si="7"/>
        <v>-8.3699999999998912E-4</v>
      </c>
      <c r="AC7">
        <v>0.20399999999999999</v>
      </c>
      <c r="AD7">
        <v>4.9699997901916504</v>
      </c>
      <c r="AE7">
        <v>7.5100002288818359</v>
      </c>
      <c r="AF7">
        <f t="shared" si="8"/>
        <v>4.9699997901916504</v>
      </c>
      <c r="AG7">
        <f t="shared" si="9"/>
        <v>7.5100002288818359</v>
      </c>
    </row>
    <row r="8" spans="1:33">
      <c r="A8" s="3" t="s">
        <v>2208</v>
      </c>
      <c r="B8" s="3" t="str">
        <f t="shared" si="0"/>
        <v>14:16:14.030</v>
      </c>
      <c r="C8" s="3">
        <f t="shared" si="1"/>
        <v>51374.03</v>
      </c>
      <c r="D8" s="3">
        <f t="shared" si="2"/>
        <v>0.36999999999534339</v>
      </c>
      <c r="E8" s="3">
        <v>1365.96</v>
      </c>
      <c r="F8" s="3">
        <v>1162.75</v>
      </c>
      <c r="G8" s="3">
        <v>15727</v>
      </c>
      <c r="H8" s="3">
        <v>642</v>
      </c>
      <c r="I8" s="3">
        <v>965</v>
      </c>
      <c r="J8">
        <f t="shared" si="3"/>
        <v>1391.9880000000001</v>
      </c>
      <c r="K8">
        <f t="shared" si="4"/>
        <v>1131.461</v>
      </c>
      <c r="L8">
        <f t="shared" si="5"/>
        <v>-5.4909999999999854</v>
      </c>
      <c r="M8">
        <f t="shared" si="6"/>
        <v>-8.3569999999999709</v>
      </c>
      <c r="N8">
        <f t="shared" si="7"/>
        <v>-5.4909999999999855E-3</v>
      </c>
      <c r="O8">
        <f t="shared" si="7"/>
        <v>-8.3569999999999704E-3</v>
      </c>
      <c r="AC8">
        <v>0.26300000000000001</v>
      </c>
      <c r="AD8">
        <v>6.3499999046325684</v>
      </c>
      <c r="AE8">
        <v>7.070000171661377</v>
      </c>
      <c r="AF8">
        <f t="shared" si="8"/>
        <v>6.3499999046325684</v>
      </c>
      <c r="AG8">
        <f t="shared" si="9"/>
        <v>7.070000171661377</v>
      </c>
    </row>
    <row r="9" spans="1:33">
      <c r="A9" s="3" t="s">
        <v>2209</v>
      </c>
      <c r="B9" s="3" t="str">
        <f t="shared" si="0"/>
        <v>14:16:14.121</v>
      </c>
      <c r="C9" s="3">
        <f t="shared" si="1"/>
        <v>51374.120999999999</v>
      </c>
      <c r="D9" s="3">
        <f t="shared" si="2"/>
        <v>0.46099999999569263</v>
      </c>
      <c r="E9" s="3">
        <v>1365.43</v>
      </c>
      <c r="F9" s="3">
        <v>1161.9000000000001</v>
      </c>
      <c r="G9" s="3">
        <v>15728</v>
      </c>
      <c r="H9" s="3">
        <v>643</v>
      </c>
      <c r="I9" s="3">
        <v>965</v>
      </c>
      <c r="J9">
        <f t="shared" si="3"/>
        <v>1391.4390000000001</v>
      </c>
      <c r="K9">
        <f t="shared" si="4"/>
        <v>1130.623</v>
      </c>
      <c r="L9">
        <f t="shared" si="5"/>
        <v>-6.0399999999999636</v>
      </c>
      <c r="M9">
        <f t="shared" si="6"/>
        <v>-9.1949999999999363</v>
      </c>
      <c r="N9">
        <f t="shared" si="7"/>
        <v>-6.0399999999999638E-3</v>
      </c>
      <c r="O9">
        <f t="shared" si="7"/>
        <v>-9.1949999999999359E-3</v>
      </c>
      <c r="AC9">
        <v>0.33900000000000002</v>
      </c>
      <c r="AD9">
        <v>2.2699999809265137</v>
      </c>
      <c r="AE9">
        <v>6.9800000190734863</v>
      </c>
      <c r="AF9">
        <f t="shared" si="8"/>
        <v>2.2699999809265137</v>
      </c>
      <c r="AG9">
        <f t="shared" si="9"/>
        <v>6.9800000190734863</v>
      </c>
    </row>
    <row r="10" spans="1:33">
      <c r="A10" s="3" t="s">
        <v>2210</v>
      </c>
      <c r="B10" s="3" t="str">
        <f t="shared" si="0"/>
        <v>14:16:14.214</v>
      </c>
      <c r="C10" s="3">
        <f t="shared" si="1"/>
        <v>51374.214</v>
      </c>
      <c r="D10" s="3">
        <f t="shared" si="2"/>
        <v>0.55399999999644933</v>
      </c>
      <c r="E10" s="3">
        <v>1370.2</v>
      </c>
      <c r="F10" s="3">
        <v>1169.53</v>
      </c>
      <c r="G10" s="3">
        <v>15719</v>
      </c>
      <c r="H10" s="3">
        <v>642</v>
      </c>
      <c r="I10" s="3">
        <v>965</v>
      </c>
      <c r="J10">
        <f t="shared" si="3"/>
        <v>1396.3810000000001</v>
      </c>
      <c r="K10">
        <f t="shared" si="4"/>
        <v>1138.143</v>
      </c>
      <c r="L10">
        <f t="shared" si="5"/>
        <v>-1.0979999999999563</v>
      </c>
      <c r="M10">
        <f t="shared" si="6"/>
        <v>-1.6749999999999545</v>
      </c>
      <c r="N10">
        <f t="shared" si="7"/>
        <v>-1.0979999999999564E-3</v>
      </c>
      <c r="O10">
        <f t="shared" si="7"/>
        <v>-1.6749999999999545E-3</v>
      </c>
      <c r="AC10">
        <v>0.40300000000000002</v>
      </c>
      <c r="AD10">
        <v>7.4600000381469727</v>
      </c>
      <c r="AE10">
        <v>7.2399997711181641</v>
      </c>
      <c r="AF10">
        <f t="shared" si="8"/>
        <v>7.4600000381469727</v>
      </c>
      <c r="AG10">
        <f t="shared" si="9"/>
        <v>7.2399997711181641</v>
      </c>
    </row>
    <row r="11" spans="1:33">
      <c r="A11" s="3" t="s">
        <v>2211</v>
      </c>
      <c r="B11" s="3" t="str">
        <f t="shared" si="0"/>
        <v>14:16:14.305</v>
      </c>
      <c r="C11" s="3">
        <f t="shared" si="1"/>
        <v>51374.305</v>
      </c>
      <c r="D11" s="3">
        <f t="shared" si="2"/>
        <v>0.64499999999679858</v>
      </c>
      <c r="E11" s="3">
        <v>1370.73</v>
      </c>
      <c r="F11" s="3">
        <v>1170.3800000000001</v>
      </c>
      <c r="G11" s="3">
        <v>15718</v>
      </c>
      <c r="H11" s="3">
        <v>641</v>
      </c>
      <c r="I11" s="3">
        <v>965</v>
      </c>
      <c r="J11">
        <f t="shared" si="3"/>
        <v>1396.93</v>
      </c>
      <c r="K11">
        <f t="shared" si="4"/>
        <v>1138.981</v>
      </c>
      <c r="L11">
        <f t="shared" si="5"/>
        <v>-0.54899999999997817</v>
      </c>
      <c r="M11">
        <f t="shared" si="6"/>
        <v>-0.83699999999998909</v>
      </c>
      <c r="N11">
        <f t="shared" si="7"/>
        <v>-5.4899999999997822E-4</v>
      </c>
      <c r="O11">
        <f t="shared" si="7"/>
        <v>-8.3699999999998912E-4</v>
      </c>
      <c r="AC11">
        <v>0.47699999999999998</v>
      </c>
      <c r="AD11">
        <v>6.2199997901916504</v>
      </c>
      <c r="AE11">
        <v>6.8499999046325684</v>
      </c>
      <c r="AF11">
        <f t="shared" si="8"/>
        <v>6.2199997901916504</v>
      </c>
      <c r="AG11">
        <f t="shared" si="9"/>
        <v>6.8499999046325684</v>
      </c>
    </row>
    <row r="12" spans="1:33">
      <c r="A12" s="3" t="s">
        <v>2212</v>
      </c>
      <c r="B12" s="3" t="str">
        <f t="shared" si="0"/>
        <v>14:16:14.395</v>
      </c>
      <c r="C12" s="3">
        <f t="shared" si="1"/>
        <v>51374.394999999997</v>
      </c>
      <c r="D12" s="3">
        <f t="shared" si="2"/>
        <v>0.73499999999330612</v>
      </c>
      <c r="E12" s="3">
        <v>1373.38</v>
      </c>
      <c r="F12" s="3">
        <v>1174.6199999999999</v>
      </c>
      <c r="G12" s="3">
        <v>15713</v>
      </c>
      <c r="H12" s="3">
        <v>640</v>
      </c>
      <c r="I12" s="3">
        <v>965</v>
      </c>
      <c r="J12">
        <f t="shared" si="3"/>
        <v>1399.6759999999999</v>
      </c>
      <c r="K12">
        <f t="shared" si="4"/>
        <v>1143.1590000000001</v>
      </c>
      <c r="L12">
        <f t="shared" si="5"/>
        <v>2.196999999999889</v>
      </c>
      <c r="M12">
        <f t="shared" si="6"/>
        <v>3.3410000000001219</v>
      </c>
      <c r="N12">
        <f t="shared" si="7"/>
        <v>2.1969999999998891E-3</v>
      </c>
      <c r="O12">
        <f t="shared" si="7"/>
        <v>3.3410000000001221E-3</v>
      </c>
      <c r="AC12">
        <v>0.55100000000000005</v>
      </c>
      <c r="AD12">
        <v>8.0100002288818359</v>
      </c>
      <c r="AE12">
        <v>7.0300002098083496</v>
      </c>
      <c r="AF12">
        <f t="shared" si="8"/>
        <v>8.0100002288818359</v>
      </c>
      <c r="AG12">
        <f t="shared" si="9"/>
        <v>7.0300002098083496</v>
      </c>
    </row>
    <row r="13" spans="1:33">
      <c r="A13" s="3" t="s">
        <v>2213</v>
      </c>
      <c r="B13" s="3" t="str">
        <f t="shared" si="0"/>
        <v>14:16:14.491</v>
      </c>
      <c r="C13" s="3">
        <f t="shared" si="1"/>
        <v>51374.491000000002</v>
      </c>
      <c r="D13" s="3">
        <f t="shared" si="2"/>
        <v>0.83099999999831198</v>
      </c>
      <c r="E13" s="3">
        <v>1373.91</v>
      </c>
      <c r="F13" s="3">
        <v>1175.47</v>
      </c>
      <c r="G13" s="3">
        <v>15712</v>
      </c>
      <c r="H13" s="3">
        <v>640</v>
      </c>
      <c r="I13" s="3">
        <v>965</v>
      </c>
      <c r="J13">
        <f t="shared" si="3"/>
        <v>1400.2249999999999</v>
      </c>
      <c r="K13">
        <f t="shared" si="4"/>
        <v>1143.9970000000001</v>
      </c>
      <c r="L13">
        <f t="shared" si="5"/>
        <v>2.7459999999998672</v>
      </c>
      <c r="M13">
        <f t="shared" si="6"/>
        <v>4.1790000000000873</v>
      </c>
      <c r="N13">
        <f t="shared" si="7"/>
        <v>2.7459999999998675E-3</v>
      </c>
      <c r="O13">
        <f t="shared" si="7"/>
        <v>4.1790000000000872E-3</v>
      </c>
      <c r="AC13">
        <v>0.621</v>
      </c>
      <c r="AD13">
        <v>7.9000000953674316</v>
      </c>
      <c r="AE13">
        <v>7.119999885559082</v>
      </c>
      <c r="AF13">
        <f t="shared" si="8"/>
        <v>7.9000000953674316</v>
      </c>
      <c r="AG13">
        <f t="shared" si="9"/>
        <v>7.119999885559082</v>
      </c>
    </row>
    <row r="14" spans="1:33">
      <c r="A14" s="3" t="s">
        <v>2214</v>
      </c>
      <c r="B14" s="3" t="str">
        <f t="shared" si="0"/>
        <v>14:16:14.586</v>
      </c>
      <c r="C14" s="3">
        <f t="shared" si="1"/>
        <v>51374.586000000003</v>
      </c>
      <c r="D14" s="3">
        <f t="shared" si="2"/>
        <v>0.92599999999947613</v>
      </c>
      <c r="E14" s="3">
        <v>1374.44</v>
      </c>
      <c r="F14" s="3">
        <v>1176.32</v>
      </c>
      <c r="G14" s="3">
        <v>15711</v>
      </c>
      <c r="H14" s="3">
        <v>636</v>
      </c>
      <c r="I14" s="3">
        <v>965</v>
      </c>
      <c r="J14">
        <f t="shared" si="3"/>
        <v>1400.7739999999999</v>
      </c>
      <c r="K14">
        <f t="shared" si="4"/>
        <v>1144.835</v>
      </c>
      <c r="L14">
        <f t="shared" si="5"/>
        <v>3.2949999999998454</v>
      </c>
      <c r="M14">
        <f t="shared" si="6"/>
        <v>5.0170000000000528</v>
      </c>
      <c r="N14">
        <f t="shared" si="7"/>
        <v>3.2949999999998454E-3</v>
      </c>
      <c r="O14">
        <f t="shared" si="7"/>
        <v>5.0170000000000527E-3</v>
      </c>
      <c r="AC14">
        <v>0.69199999999999995</v>
      </c>
      <c r="AD14">
        <v>8.1599998474121094</v>
      </c>
      <c r="AE14">
        <v>7.1399998664855957</v>
      </c>
      <c r="AF14">
        <f t="shared" si="8"/>
        <v>8.1599998474121094</v>
      </c>
      <c r="AG14">
        <f t="shared" si="9"/>
        <v>7.1399998664855957</v>
      </c>
    </row>
    <row r="15" spans="1:33">
      <c r="A15" s="3" t="s">
        <v>2215</v>
      </c>
      <c r="B15" s="3" t="str">
        <f t="shared" si="0"/>
        <v>14:16:14.681</v>
      </c>
      <c r="C15" s="3">
        <f t="shared" si="1"/>
        <v>51374.680999999997</v>
      </c>
      <c r="D15" s="3">
        <f t="shared" si="2"/>
        <v>1.0209999999933643</v>
      </c>
      <c r="E15" s="3">
        <v>1370.73</v>
      </c>
      <c r="F15" s="3">
        <v>1170.3800000000001</v>
      </c>
      <c r="G15" s="3">
        <v>15718</v>
      </c>
      <c r="H15" s="3">
        <v>637</v>
      </c>
      <c r="I15" s="3">
        <v>965</v>
      </c>
      <c r="J15">
        <f t="shared" si="3"/>
        <v>1396.93</v>
      </c>
      <c r="K15">
        <f t="shared" si="4"/>
        <v>1138.981</v>
      </c>
      <c r="L15">
        <f t="shared" si="5"/>
        <v>-0.54899999999997817</v>
      </c>
      <c r="M15">
        <f t="shared" si="6"/>
        <v>-0.83699999999998909</v>
      </c>
      <c r="N15">
        <f t="shared" si="7"/>
        <v>-5.4899999999997822E-4</v>
      </c>
      <c r="O15">
        <f t="shared" si="7"/>
        <v>-8.3699999999998912E-4</v>
      </c>
      <c r="AC15">
        <v>0.754</v>
      </c>
      <c r="AD15">
        <v>7.8000001907348633</v>
      </c>
      <c r="AE15">
        <v>8.2399997711181641</v>
      </c>
      <c r="AF15">
        <f t="shared" si="8"/>
        <v>7.8000001907348633</v>
      </c>
      <c r="AG15">
        <f t="shared" si="9"/>
        <v>8.2399997711181641</v>
      </c>
    </row>
    <row r="16" spans="1:33">
      <c r="A16" s="3" t="s">
        <v>2216</v>
      </c>
      <c r="B16" s="3" t="str">
        <f t="shared" si="0"/>
        <v>14:16:14.776</v>
      </c>
      <c r="C16" s="3">
        <f t="shared" si="1"/>
        <v>51374.775999999998</v>
      </c>
      <c r="D16" s="3">
        <f t="shared" si="2"/>
        <v>1.1159999999945285</v>
      </c>
      <c r="E16" s="3">
        <v>1374.44</v>
      </c>
      <c r="F16" s="3">
        <v>1176.32</v>
      </c>
      <c r="G16" s="3">
        <v>15711</v>
      </c>
      <c r="H16" s="3">
        <v>625</v>
      </c>
      <c r="I16" s="3">
        <v>965</v>
      </c>
      <c r="J16">
        <f t="shared" si="3"/>
        <v>1400.7739999999999</v>
      </c>
      <c r="K16">
        <f t="shared" si="4"/>
        <v>1144.835</v>
      </c>
      <c r="L16">
        <f t="shared" si="5"/>
        <v>3.2949999999998454</v>
      </c>
      <c r="M16">
        <f t="shared" si="6"/>
        <v>5.0170000000000528</v>
      </c>
      <c r="N16">
        <f t="shared" si="7"/>
        <v>3.2949999999998454E-3</v>
      </c>
      <c r="O16">
        <f t="shared" si="7"/>
        <v>5.0170000000000527E-3</v>
      </c>
      <c r="AC16">
        <v>0.81499999999999995</v>
      </c>
      <c r="AD16">
        <v>7.369999885559082</v>
      </c>
      <c r="AE16">
        <v>6.6500000953674316</v>
      </c>
      <c r="AF16">
        <f t="shared" si="8"/>
        <v>7.369999885559082</v>
      </c>
      <c r="AG16">
        <f t="shared" si="9"/>
        <v>6.6500000953674316</v>
      </c>
    </row>
    <row r="17" spans="1:33">
      <c r="A17" s="3" t="s">
        <v>2217</v>
      </c>
      <c r="B17" s="3" t="str">
        <f t="shared" si="0"/>
        <v>14:16:14.872</v>
      </c>
      <c r="C17" s="3">
        <f t="shared" si="1"/>
        <v>51374.872000000003</v>
      </c>
      <c r="D17" s="3">
        <f t="shared" si="2"/>
        <v>1.2119999999995343</v>
      </c>
      <c r="E17" s="3">
        <v>1380.8</v>
      </c>
      <c r="F17" s="3">
        <v>1186.49</v>
      </c>
      <c r="G17" s="3">
        <v>15699</v>
      </c>
      <c r="H17" s="3">
        <v>620</v>
      </c>
      <c r="I17" s="3">
        <v>965</v>
      </c>
      <c r="J17">
        <f t="shared" si="3"/>
        <v>1407.3630000000001</v>
      </c>
      <c r="K17">
        <f t="shared" si="4"/>
        <v>1154.8579999999999</v>
      </c>
      <c r="L17">
        <f t="shared" si="5"/>
        <v>9.8840000000000146</v>
      </c>
      <c r="M17">
        <f t="shared" si="6"/>
        <v>15.039999999999964</v>
      </c>
      <c r="N17">
        <f t="shared" si="7"/>
        <v>9.8840000000000143E-3</v>
      </c>
      <c r="O17">
        <f t="shared" si="7"/>
        <v>1.5039999999999963E-2</v>
      </c>
      <c r="AC17">
        <v>0.873</v>
      </c>
      <c r="AD17">
        <v>7.4000000953674316</v>
      </c>
      <c r="AE17">
        <v>6.690000057220459</v>
      </c>
      <c r="AF17">
        <f t="shared" si="8"/>
        <v>7.4000000953674316</v>
      </c>
      <c r="AG17">
        <f t="shared" si="9"/>
        <v>6.690000057220459</v>
      </c>
    </row>
    <row r="18" spans="1:33">
      <c r="A18" s="3" t="s">
        <v>2218</v>
      </c>
      <c r="B18" s="3" t="str">
        <f t="shared" si="0"/>
        <v>14:16:14.967</v>
      </c>
      <c r="C18" s="3">
        <f t="shared" si="1"/>
        <v>51374.966999999997</v>
      </c>
      <c r="D18" s="3">
        <f t="shared" si="2"/>
        <v>1.3069999999934225</v>
      </c>
      <c r="E18" s="3">
        <v>1380.8</v>
      </c>
      <c r="F18" s="3">
        <v>1186.49</v>
      </c>
      <c r="G18" s="3">
        <v>15699</v>
      </c>
      <c r="H18" s="3">
        <v>602</v>
      </c>
      <c r="I18" s="3">
        <v>965</v>
      </c>
      <c r="J18">
        <f t="shared" si="3"/>
        <v>1407.3630000000001</v>
      </c>
      <c r="K18">
        <f t="shared" si="4"/>
        <v>1154.8579999999999</v>
      </c>
      <c r="L18">
        <f t="shared" si="5"/>
        <v>9.8840000000000146</v>
      </c>
      <c r="M18">
        <f t="shared" si="6"/>
        <v>15.039999999999964</v>
      </c>
      <c r="N18">
        <f t="shared" si="7"/>
        <v>9.8840000000000143E-3</v>
      </c>
      <c r="O18">
        <f t="shared" si="7"/>
        <v>1.5039999999999963E-2</v>
      </c>
      <c r="AC18">
        <v>0.93600000000000005</v>
      </c>
      <c r="AD18">
        <v>7.369999885559082</v>
      </c>
      <c r="AE18">
        <v>8.3100004196166992</v>
      </c>
      <c r="AF18">
        <f t="shared" si="8"/>
        <v>7.369999885559082</v>
      </c>
      <c r="AG18">
        <f t="shared" si="9"/>
        <v>8.3100004196166992</v>
      </c>
    </row>
    <row r="19" spans="1:33">
      <c r="A19" s="3" t="s">
        <v>2219</v>
      </c>
      <c r="B19" s="3" t="str">
        <f t="shared" si="0"/>
        <v>14:16:15.060</v>
      </c>
      <c r="C19" s="3">
        <f t="shared" si="1"/>
        <v>51375.06</v>
      </c>
      <c r="D19" s="3">
        <f t="shared" si="2"/>
        <v>1.3999999999941792</v>
      </c>
      <c r="E19" s="3">
        <v>1336.47</v>
      </c>
      <c r="F19" s="3">
        <v>1244.6099999999999</v>
      </c>
      <c r="G19" s="3">
        <v>15673.5</v>
      </c>
      <c r="H19" s="3">
        <v>587.5</v>
      </c>
      <c r="I19" s="3">
        <v>482.25</v>
      </c>
      <c r="J19">
        <f t="shared" si="3"/>
        <v>1364.3630000000001</v>
      </c>
      <c r="K19">
        <f t="shared" si="4"/>
        <v>1213.9690000000001</v>
      </c>
      <c r="L19">
        <f t="shared" si="5"/>
        <v>-33.115999999999985</v>
      </c>
      <c r="M19">
        <f t="shared" si="6"/>
        <v>74.151000000000067</v>
      </c>
      <c r="N19">
        <f t="shared" si="7"/>
        <v>-3.3115999999999986E-2</v>
      </c>
      <c r="O19">
        <f t="shared" si="7"/>
        <v>7.4151000000000064E-2</v>
      </c>
      <c r="AC19">
        <v>0.996</v>
      </c>
      <c r="AD19">
        <v>6.190000057220459</v>
      </c>
      <c r="AE19">
        <v>7.3499999046325684</v>
      </c>
      <c r="AF19">
        <f t="shared" si="8"/>
        <v>6.190000057220459</v>
      </c>
      <c r="AG19">
        <f t="shared" si="9"/>
        <v>7.3499999046325684</v>
      </c>
    </row>
    <row r="20" spans="1:33">
      <c r="A20" s="3" t="s">
        <v>2220</v>
      </c>
      <c r="B20" s="3" t="str">
        <f t="shared" si="0"/>
        <v>14:16:15.154</v>
      </c>
      <c r="C20" s="3">
        <f t="shared" si="1"/>
        <v>51375.154000000002</v>
      </c>
      <c r="D20" s="3">
        <f t="shared" si="2"/>
        <v>1.4939999999987776</v>
      </c>
      <c r="E20" s="3">
        <v>1288.57</v>
      </c>
      <c r="F20" s="3">
        <v>1296.71</v>
      </c>
      <c r="G20" s="3">
        <v>15655</v>
      </c>
      <c r="H20" s="3">
        <v>629</v>
      </c>
      <c r="I20" s="3">
        <v>964</v>
      </c>
      <c r="J20">
        <f t="shared" si="3"/>
        <v>1317.6569999999999</v>
      </c>
      <c r="K20">
        <f t="shared" si="4"/>
        <v>1267.1420000000001</v>
      </c>
      <c r="L20">
        <f t="shared" si="5"/>
        <v>-79.822000000000116</v>
      </c>
      <c r="M20">
        <f t="shared" si="6"/>
        <v>127.32400000000007</v>
      </c>
      <c r="N20">
        <f t="shared" si="7"/>
        <v>-7.9822000000000115E-2</v>
      </c>
      <c r="O20">
        <f t="shared" si="7"/>
        <v>0.12732400000000008</v>
      </c>
      <c r="AC20">
        <v>1.0640000000000001</v>
      </c>
      <c r="AD20">
        <v>7.2300000190734863</v>
      </c>
      <c r="AE20">
        <v>8.4899997711181641</v>
      </c>
      <c r="AF20">
        <f t="shared" si="8"/>
        <v>7.2300000190734863</v>
      </c>
      <c r="AG20">
        <f t="shared" si="9"/>
        <v>8.4899997711181641</v>
      </c>
    </row>
    <row r="21" spans="1:33">
      <c r="A21" s="3" t="s">
        <v>2221</v>
      </c>
      <c r="B21" s="3" t="str">
        <f t="shared" si="0"/>
        <v>14:16:15.247</v>
      </c>
      <c r="C21" s="3">
        <f t="shared" si="1"/>
        <v>51375.247000000003</v>
      </c>
      <c r="D21" s="3">
        <f t="shared" si="2"/>
        <v>1.5869999999995343</v>
      </c>
      <c r="E21" s="3">
        <v>1289.6500000000001</v>
      </c>
      <c r="F21" s="3">
        <v>1298.3900000000001</v>
      </c>
      <c r="G21" s="3">
        <v>15653</v>
      </c>
      <c r="H21" s="3">
        <v>650</v>
      </c>
      <c r="I21" s="3">
        <v>963.5</v>
      </c>
      <c r="J21">
        <f t="shared" si="3"/>
        <v>1318.7750000000001</v>
      </c>
      <c r="K21">
        <f t="shared" si="4"/>
        <v>1268.797</v>
      </c>
      <c r="L21">
        <f t="shared" si="5"/>
        <v>-78.703999999999951</v>
      </c>
      <c r="M21">
        <f t="shared" si="6"/>
        <v>128.97900000000004</v>
      </c>
      <c r="N21">
        <f t="shared" si="7"/>
        <v>-7.8703999999999955E-2</v>
      </c>
      <c r="O21">
        <f t="shared" si="7"/>
        <v>0.12897900000000004</v>
      </c>
      <c r="AC21">
        <v>1.1319999999999999</v>
      </c>
      <c r="AD21">
        <v>7.630000114440918</v>
      </c>
      <c r="AE21">
        <v>8.0299997329711914</v>
      </c>
      <c r="AF21">
        <f t="shared" si="8"/>
        <v>7.630000114440918</v>
      </c>
      <c r="AG21">
        <f t="shared" si="9"/>
        <v>8.0299997329711914</v>
      </c>
    </row>
    <row r="22" spans="1:33">
      <c r="A22" s="3" t="s">
        <v>2222</v>
      </c>
      <c r="B22" s="3" t="str">
        <f t="shared" si="0"/>
        <v>14:16:15.339</v>
      </c>
      <c r="C22" s="3">
        <f t="shared" si="1"/>
        <v>51375.339</v>
      </c>
      <c r="D22" s="3">
        <f t="shared" si="2"/>
        <v>1.6789999999964493</v>
      </c>
      <c r="E22" s="3">
        <v>1307.3800000000001</v>
      </c>
      <c r="F22" s="3">
        <v>1326.23</v>
      </c>
      <c r="G22" s="3">
        <v>15620</v>
      </c>
      <c r="H22" s="3">
        <v>673</v>
      </c>
      <c r="I22" s="3">
        <v>963</v>
      </c>
      <c r="J22">
        <f t="shared" si="3"/>
        <v>1337.1320000000001</v>
      </c>
      <c r="K22">
        <f t="shared" si="4"/>
        <v>1296.2280000000001</v>
      </c>
      <c r="L22">
        <f t="shared" si="5"/>
        <v>-60.34699999999998</v>
      </c>
      <c r="M22">
        <f t="shared" si="6"/>
        <v>156.41000000000008</v>
      </c>
      <c r="N22">
        <f t="shared" si="7"/>
        <v>-6.0346999999999984E-2</v>
      </c>
      <c r="O22">
        <f t="shared" si="7"/>
        <v>0.15641000000000008</v>
      </c>
      <c r="AC22">
        <v>1.204</v>
      </c>
      <c r="AD22">
        <v>6.4499998092651367</v>
      </c>
      <c r="AE22">
        <v>6.8600001335144043</v>
      </c>
      <c r="AF22">
        <f t="shared" si="8"/>
        <v>6.4499998092651367</v>
      </c>
      <c r="AG22">
        <f t="shared" si="9"/>
        <v>6.8600001335144043</v>
      </c>
    </row>
    <row r="23" spans="1:33">
      <c r="A23" s="3" t="s">
        <v>2223</v>
      </c>
      <c r="B23" s="3" t="str">
        <f t="shared" si="0"/>
        <v>14:16:15.434</v>
      </c>
      <c r="C23" s="3">
        <f t="shared" si="1"/>
        <v>51375.434000000001</v>
      </c>
      <c r="D23" s="3">
        <f t="shared" si="2"/>
        <v>1.7739999999976135</v>
      </c>
      <c r="E23" s="3">
        <v>1310.07</v>
      </c>
      <c r="F23" s="3">
        <v>1330.44</v>
      </c>
      <c r="G23" s="3">
        <v>15615</v>
      </c>
      <c r="H23" s="3">
        <v>688</v>
      </c>
      <c r="I23" s="3">
        <v>963</v>
      </c>
      <c r="J23">
        <f t="shared" si="3"/>
        <v>1339.9169999999999</v>
      </c>
      <c r="K23">
        <f t="shared" si="4"/>
        <v>1300.376</v>
      </c>
      <c r="L23">
        <f t="shared" si="5"/>
        <v>-57.562000000000126</v>
      </c>
      <c r="M23">
        <f t="shared" si="6"/>
        <v>160.55799999999999</v>
      </c>
      <c r="N23">
        <f t="shared" si="7"/>
        <v>-5.7562000000000127E-2</v>
      </c>
      <c r="O23">
        <f t="shared" si="7"/>
        <v>0.16055800000000001</v>
      </c>
      <c r="AC23">
        <v>1.2749999999999999</v>
      </c>
      <c r="AD23">
        <v>4.880000114440918</v>
      </c>
      <c r="AE23">
        <v>7.7899999618530273</v>
      </c>
      <c r="AF23">
        <f t="shared" si="8"/>
        <v>4.880000114440918</v>
      </c>
      <c r="AG23">
        <f t="shared" si="9"/>
        <v>7.7899999618530273</v>
      </c>
    </row>
    <row r="24" spans="1:33">
      <c r="A24" s="3" t="s">
        <v>2224</v>
      </c>
      <c r="B24" s="3" t="str">
        <f t="shared" si="0"/>
        <v>14:16:15.528</v>
      </c>
      <c r="C24" s="3">
        <f t="shared" si="1"/>
        <v>51375.527999999998</v>
      </c>
      <c r="D24" s="3">
        <f t="shared" si="2"/>
        <v>1.8679999999949359</v>
      </c>
      <c r="E24" s="3">
        <v>1330.48</v>
      </c>
      <c r="F24" s="3">
        <v>1362.49</v>
      </c>
      <c r="G24" s="3">
        <v>15577</v>
      </c>
      <c r="H24" s="3">
        <v>703</v>
      </c>
      <c r="I24" s="3">
        <v>962.5</v>
      </c>
      <c r="J24">
        <f t="shared" si="3"/>
        <v>1361.049</v>
      </c>
      <c r="K24">
        <f t="shared" si="4"/>
        <v>1331.954</v>
      </c>
      <c r="L24">
        <f t="shared" si="5"/>
        <v>-36.430000000000064</v>
      </c>
      <c r="M24">
        <f t="shared" si="6"/>
        <v>192.13599999999997</v>
      </c>
      <c r="N24">
        <f t="shared" si="7"/>
        <v>-3.6430000000000066E-2</v>
      </c>
      <c r="O24">
        <f t="shared" si="7"/>
        <v>0.19213599999999997</v>
      </c>
      <c r="AC24">
        <v>1.343</v>
      </c>
      <c r="AD24">
        <v>6.5900001525878906</v>
      </c>
      <c r="AE24">
        <v>7.3400001525878906</v>
      </c>
      <c r="AF24">
        <f t="shared" si="8"/>
        <v>6.5900001525878906</v>
      </c>
      <c r="AG24">
        <f t="shared" si="9"/>
        <v>7.3400001525878906</v>
      </c>
    </row>
    <row r="25" spans="1:33">
      <c r="A25" s="3" t="s">
        <v>2225</v>
      </c>
      <c r="B25" s="3" t="str">
        <f t="shared" si="0"/>
        <v>14:16:15.622</v>
      </c>
      <c r="C25" s="3">
        <f t="shared" si="1"/>
        <v>51375.622000000003</v>
      </c>
      <c r="D25" s="3">
        <f t="shared" si="2"/>
        <v>1.9619999999995343</v>
      </c>
      <c r="E25" s="3">
        <v>1343.38</v>
      </c>
      <c r="F25" s="3">
        <v>1382.73</v>
      </c>
      <c r="G25" s="3">
        <v>15553</v>
      </c>
      <c r="H25" s="3">
        <v>709</v>
      </c>
      <c r="I25" s="3">
        <v>962.5</v>
      </c>
      <c r="J25">
        <f t="shared" si="3"/>
        <v>1374.405</v>
      </c>
      <c r="K25">
        <f t="shared" si="4"/>
        <v>1351.896</v>
      </c>
      <c r="L25">
        <f t="shared" si="5"/>
        <v>-23.074000000000069</v>
      </c>
      <c r="M25">
        <f t="shared" si="6"/>
        <v>212.07799999999997</v>
      </c>
      <c r="N25">
        <f t="shared" si="7"/>
        <v>-2.307400000000007E-2</v>
      </c>
      <c r="O25">
        <f t="shared" si="7"/>
        <v>0.21207799999999999</v>
      </c>
      <c r="AC25">
        <v>1.4019999999999999</v>
      </c>
      <c r="AD25">
        <v>5.25</v>
      </c>
      <c r="AE25">
        <v>6.7300000190734863</v>
      </c>
      <c r="AF25">
        <f t="shared" si="8"/>
        <v>5.25</v>
      </c>
      <c r="AG25">
        <f t="shared" si="9"/>
        <v>6.7300000190734863</v>
      </c>
    </row>
    <row r="26" spans="1:33">
      <c r="A26" s="3" t="s">
        <v>2226</v>
      </c>
      <c r="B26" s="3" t="str">
        <f t="shared" si="0"/>
        <v>14:16:15.714</v>
      </c>
      <c r="C26" s="3">
        <f t="shared" si="1"/>
        <v>51375.714</v>
      </c>
      <c r="D26" s="3">
        <f t="shared" si="2"/>
        <v>2.0539999999964493</v>
      </c>
      <c r="E26" s="3">
        <v>1317.4</v>
      </c>
      <c r="F26" s="3">
        <v>1467.81</v>
      </c>
      <c r="G26" s="3">
        <v>15495.5</v>
      </c>
      <c r="H26" s="3">
        <v>664.5</v>
      </c>
      <c r="I26" s="3">
        <v>481</v>
      </c>
      <c r="J26">
        <f t="shared" si="3"/>
        <v>1350.3620000000001</v>
      </c>
      <c r="K26">
        <f t="shared" si="4"/>
        <v>1437.5440000000001</v>
      </c>
      <c r="L26">
        <f t="shared" si="5"/>
        <v>-47.116999999999962</v>
      </c>
      <c r="M26">
        <f t="shared" si="6"/>
        <v>297.72600000000011</v>
      </c>
      <c r="N26">
        <f t="shared" si="7"/>
        <v>-4.7116999999999964E-2</v>
      </c>
      <c r="O26">
        <f t="shared" si="7"/>
        <v>0.2977260000000001</v>
      </c>
      <c r="AC26">
        <v>1.466</v>
      </c>
      <c r="AD26">
        <v>6.2600002288818359</v>
      </c>
      <c r="AE26">
        <v>4.7199997901916504</v>
      </c>
      <c r="AF26">
        <f t="shared" si="8"/>
        <v>6.2600002288818359</v>
      </c>
      <c r="AG26">
        <f t="shared" si="9"/>
        <v>4.7199997901916504</v>
      </c>
    </row>
    <row r="27" spans="1:33">
      <c r="A27" s="3" t="s">
        <v>2227</v>
      </c>
      <c r="B27" s="3" t="str">
        <f t="shared" si="0"/>
        <v>14:16:15.806</v>
      </c>
      <c r="C27" s="3">
        <f t="shared" si="1"/>
        <v>51375.805999999997</v>
      </c>
      <c r="D27" s="3">
        <f t="shared" si="2"/>
        <v>2.1459999999933643</v>
      </c>
      <c r="E27" s="3">
        <v>1330.12</v>
      </c>
      <c r="F27" s="3">
        <v>1487.57</v>
      </c>
      <c r="G27" s="3">
        <v>15472</v>
      </c>
      <c r="H27" s="3">
        <v>678.5</v>
      </c>
      <c r="I27" s="3">
        <v>480.75</v>
      </c>
      <c r="J27">
        <f t="shared" si="3"/>
        <v>1363.527</v>
      </c>
      <c r="K27">
        <f t="shared" si="4"/>
        <v>1457.01</v>
      </c>
      <c r="L27">
        <f t="shared" si="5"/>
        <v>-33.951999999999998</v>
      </c>
      <c r="M27">
        <f t="shared" si="6"/>
        <v>317.19200000000001</v>
      </c>
      <c r="N27">
        <f t="shared" si="7"/>
        <v>-3.3951999999999996E-2</v>
      </c>
      <c r="O27">
        <f t="shared" si="7"/>
        <v>0.31719200000000003</v>
      </c>
      <c r="AC27">
        <v>1.544</v>
      </c>
      <c r="AD27">
        <v>7.25</v>
      </c>
      <c r="AE27">
        <v>5.4899997711181641</v>
      </c>
      <c r="AF27">
        <f t="shared" si="8"/>
        <v>7.25</v>
      </c>
      <c r="AG27">
        <f t="shared" si="9"/>
        <v>5.4899997711181641</v>
      </c>
    </row>
    <row r="28" spans="1:33">
      <c r="A28" s="3" t="s">
        <v>2228</v>
      </c>
      <c r="B28" s="3" t="str">
        <f t="shared" si="0"/>
        <v>14:16:15.899</v>
      </c>
      <c r="C28" s="3">
        <f t="shared" si="1"/>
        <v>51375.898999999998</v>
      </c>
      <c r="D28" s="3">
        <f t="shared" si="2"/>
        <v>2.238999999994121</v>
      </c>
      <c r="E28" s="3">
        <v>1301.1199999999999</v>
      </c>
      <c r="F28" s="3">
        <v>1566.86</v>
      </c>
      <c r="G28" s="3">
        <v>15421</v>
      </c>
      <c r="H28" s="3">
        <v>722</v>
      </c>
      <c r="I28" s="3">
        <v>961</v>
      </c>
      <c r="J28">
        <f t="shared" si="3"/>
        <v>1336.3330000000001</v>
      </c>
      <c r="K28">
        <f t="shared" si="4"/>
        <v>1536.9380000000001</v>
      </c>
      <c r="L28">
        <f t="shared" si="5"/>
        <v>-61.145999999999958</v>
      </c>
      <c r="M28">
        <f t="shared" si="6"/>
        <v>397.12000000000012</v>
      </c>
      <c r="N28">
        <f t="shared" si="7"/>
        <v>-6.1145999999999957E-2</v>
      </c>
      <c r="O28">
        <f t="shared" si="7"/>
        <v>0.39712000000000014</v>
      </c>
      <c r="AC28">
        <v>1.6020000000000001</v>
      </c>
      <c r="AD28">
        <v>6.679999828338623</v>
      </c>
      <c r="AE28">
        <v>7.559999942779541</v>
      </c>
      <c r="AF28">
        <f t="shared" si="8"/>
        <v>6.679999828338623</v>
      </c>
      <c r="AG28">
        <f t="shared" si="9"/>
        <v>7.559999942779541</v>
      </c>
    </row>
    <row r="29" spans="1:33">
      <c r="A29" s="3" t="s">
        <v>2229</v>
      </c>
      <c r="B29" s="3" t="str">
        <f t="shared" si="0"/>
        <v>14:16:15.993</v>
      </c>
      <c r="C29" s="3">
        <f t="shared" si="1"/>
        <v>51375.993000000002</v>
      </c>
      <c r="D29" s="3">
        <f t="shared" si="2"/>
        <v>2.3329999999987194</v>
      </c>
      <c r="E29" s="3">
        <v>1316.92</v>
      </c>
      <c r="F29" s="3">
        <v>1591.18</v>
      </c>
      <c r="G29" s="3">
        <v>15392</v>
      </c>
      <c r="H29" s="3">
        <v>725</v>
      </c>
      <c r="I29" s="3">
        <v>961</v>
      </c>
      <c r="J29">
        <f t="shared" si="3"/>
        <v>1352.681</v>
      </c>
      <c r="K29">
        <f t="shared" si="4"/>
        <v>1560.893</v>
      </c>
      <c r="L29">
        <f t="shared" si="5"/>
        <v>-44.798000000000002</v>
      </c>
      <c r="M29">
        <f t="shared" si="6"/>
        <v>421.07500000000005</v>
      </c>
      <c r="N29">
        <f t="shared" si="7"/>
        <v>-4.4798000000000004E-2</v>
      </c>
      <c r="O29">
        <f t="shared" si="7"/>
        <v>0.42107500000000003</v>
      </c>
      <c r="AC29">
        <v>1.669</v>
      </c>
      <c r="AD29">
        <v>7.429999828338623</v>
      </c>
      <c r="AE29">
        <v>7.0999999046325684</v>
      </c>
      <c r="AF29">
        <f t="shared" si="8"/>
        <v>7.429999828338623</v>
      </c>
      <c r="AG29">
        <f t="shared" si="9"/>
        <v>7.0999999046325684</v>
      </c>
    </row>
    <row r="30" spans="1:33">
      <c r="A30" s="3" t="s">
        <v>2230</v>
      </c>
      <c r="B30" s="3" t="str">
        <f t="shared" si="0"/>
        <v>14:16:16.087</v>
      </c>
      <c r="C30" s="3">
        <f t="shared" si="1"/>
        <v>51376.087</v>
      </c>
      <c r="D30" s="3">
        <f t="shared" si="2"/>
        <v>2.4269999999960419</v>
      </c>
      <c r="E30" s="3">
        <v>1357.22</v>
      </c>
      <c r="F30" s="3">
        <v>1653.24</v>
      </c>
      <c r="G30" s="3">
        <v>15318</v>
      </c>
      <c r="H30" s="3">
        <v>721</v>
      </c>
      <c r="I30" s="3">
        <v>960.5</v>
      </c>
      <c r="J30">
        <f t="shared" si="3"/>
        <v>1394.3779999999999</v>
      </c>
      <c r="K30">
        <f t="shared" si="4"/>
        <v>1622.0229999999999</v>
      </c>
      <c r="L30">
        <f t="shared" si="5"/>
        <v>-3.1010000000001128</v>
      </c>
      <c r="M30">
        <f t="shared" si="6"/>
        <v>482.20499999999993</v>
      </c>
      <c r="N30">
        <f t="shared" si="7"/>
        <v>-3.1010000000001128E-3</v>
      </c>
      <c r="O30">
        <f t="shared" si="7"/>
        <v>0.48220499999999994</v>
      </c>
      <c r="AC30">
        <v>1.7470000000000001</v>
      </c>
      <c r="AD30">
        <v>5.6100001335144043</v>
      </c>
      <c r="AE30">
        <v>6.4499998092651367</v>
      </c>
      <c r="AF30">
        <f t="shared" si="8"/>
        <v>5.6100001335144043</v>
      </c>
      <c r="AG30">
        <f t="shared" si="9"/>
        <v>6.4499998092651367</v>
      </c>
    </row>
    <row r="31" spans="1:33">
      <c r="A31" s="3" t="s">
        <v>2231</v>
      </c>
      <c r="B31" s="3" t="str">
        <f t="shared" si="0"/>
        <v>14:16:16.180</v>
      </c>
      <c r="C31" s="3">
        <f t="shared" si="1"/>
        <v>51376.18</v>
      </c>
      <c r="D31" s="3">
        <f t="shared" si="2"/>
        <v>2.5199999999967986</v>
      </c>
      <c r="E31" s="3">
        <v>1318.04</v>
      </c>
      <c r="F31" s="3">
        <v>1715.4</v>
      </c>
      <c r="G31" s="3">
        <v>15287.5</v>
      </c>
      <c r="H31" s="3">
        <v>670</v>
      </c>
      <c r="I31" s="3">
        <v>479.75</v>
      </c>
      <c r="J31">
        <f t="shared" si="3"/>
        <v>1356.6189999999999</v>
      </c>
      <c r="K31">
        <f t="shared" si="4"/>
        <v>1685.056</v>
      </c>
      <c r="L31">
        <f t="shared" si="5"/>
        <v>-40.860000000000127</v>
      </c>
      <c r="M31">
        <f t="shared" si="6"/>
        <v>545.23800000000006</v>
      </c>
      <c r="N31">
        <f t="shared" si="7"/>
        <v>-4.0860000000000125E-2</v>
      </c>
      <c r="O31">
        <f t="shared" si="7"/>
        <v>0.54523800000000011</v>
      </c>
      <c r="AC31">
        <v>1.8129999999999999</v>
      </c>
      <c r="AD31">
        <v>4.320000171661377</v>
      </c>
      <c r="AE31">
        <v>6.7199997901916504</v>
      </c>
      <c r="AF31">
        <f t="shared" si="8"/>
        <v>4.320000171661377</v>
      </c>
      <c r="AG31">
        <f t="shared" si="9"/>
        <v>6.7199997901916504</v>
      </c>
    </row>
    <row r="32" spans="1:33">
      <c r="A32" s="3" t="s">
        <v>2232</v>
      </c>
      <c r="B32" s="3" t="str">
        <f t="shared" si="0"/>
        <v>14:16:16.274</v>
      </c>
      <c r="C32" s="3">
        <f t="shared" si="1"/>
        <v>51376.273999999998</v>
      </c>
      <c r="D32" s="3">
        <f t="shared" si="2"/>
        <v>2.613999999994121</v>
      </c>
      <c r="E32" s="3">
        <v>1308.9000000000001</v>
      </c>
      <c r="F32" s="3">
        <v>1822.43</v>
      </c>
      <c r="G32" s="3">
        <v>15203</v>
      </c>
      <c r="H32" s="3">
        <v>711</v>
      </c>
      <c r="I32" s="3">
        <v>959</v>
      </c>
      <c r="J32">
        <f t="shared" si="3"/>
        <v>1349.9090000000001</v>
      </c>
      <c r="K32">
        <f t="shared" si="4"/>
        <v>1792.2650000000001</v>
      </c>
      <c r="L32">
        <f t="shared" si="5"/>
        <v>-47.569999999999936</v>
      </c>
      <c r="M32">
        <f t="shared" si="6"/>
        <v>652.44700000000012</v>
      </c>
      <c r="N32">
        <f t="shared" si="7"/>
        <v>-4.7569999999999939E-2</v>
      </c>
      <c r="O32">
        <f t="shared" si="7"/>
        <v>0.65244700000000011</v>
      </c>
      <c r="AC32">
        <v>1.871</v>
      </c>
      <c r="AD32">
        <v>5.429999828338623</v>
      </c>
      <c r="AE32">
        <v>6.9800000190734863</v>
      </c>
      <c r="AF32">
        <f t="shared" si="8"/>
        <v>5.429999828338623</v>
      </c>
      <c r="AG32">
        <f t="shared" si="9"/>
        <v>6.9800000190734863</v>
      </c>
    </row>
    <row r="33" spans="1:33">
      <c r="A33" s="3" t="s">
        <v>2233</v>
      </c>
      <c r="B33" s="3" t="str">
        <f t="shared" si="0"/>
        <v>14:16:16.367</v>
      </c>
      <c r="C33" s="3">
        <f t="shared" si="1"/>
        <v>51376.366999999998</v>
      </c>
      <c r="D33" s="3">
        <f t="shared" si="2"/>
        <v>2.7069999999948777</v>
      </c>
      <c r="E33" s="3">
        <v>1339.26</v>
      </c>
      <c r="F33" s="3">
        <v>1868.3</v>
      </c>
      <c r="G33" s="3">
        <v>15148</v>
      </c>
      <c r="H33" s="3">
        <v>723</v>
      </c>
      <c r="I33" s="3">
        <v>958.5</v>
      </c>
      <c r="J33">
        <f t="shared" si="3"/>
        <v>1381.3019999999999</v>
      </c>
      <c r="K33">
        <f t="shared" si="4"/>
        <v>1837.4349999999999</v>
      </c>
      <c r="L33">
        <f t="shared" si="5"/>
        <v>-16.177000000000135</v>
      </c>
      <c r="M33">
        <f t="shared" si="6"/>
        <v>697.61699999999996</v>
      </c>
      <c r="N33">
        <f t="shared" si="7"/>
        <v>-1.6177000000000136E-2</v>
      </c>
      <c r="O33">
        <f t="shared" si="7"/>
        <v>0.69761699999999993</v>
      </c>
      <c r="AC33">
        <v>1.9350000000000001</v>
      </c>
      <c r="AD33">
        <v>4.380000114440918</v>
      </c>
      <c r="AE33">
        <v>6.559999942779541</v>
      </c>
      <c r="AF33">
        <f t="shared" si="8"/>
        <v>4.380000114440918</v>
      </c>
      <c r="AG33">
        <f t="shared" si="9"/>
        <v>6.559999942779541</v>
      </c>
    </row>
    <row r="34" spans="1:33">
      <c r="A34" s="3" t="s">
        <v>2234</v>
      </c>
      <c r="B34" s="3" t="str">
        <f t="shared" si="0"/>
        <v>14:16:16.460</v>
      </c>
      <c r="C34" s="3">
        <f t="shared" si="1"/>
        <v>51376.46</v>
      </c>
      <c r="D34" s="3">
        <f t="shared" si="2"/>
        <v>2.7999999999956344</v>
      </c>
      <c r="E34" s="3">
        <v>1337.64</v>
      </c>
      <c r="F34" s="3">
        <v>1984.84</v>
      </c>
      <c r="G34" s="3">
        <v>15052</v>
      </c>
      <c r="H34" s="3">
        <v>675</v>
      </c>
      <c r="I34" s="3">
        <v>478.75</v>
      </c>
      <c r="J34">
        <f t="shared" si="3"/>
        <v>1382.326</v>
      </c>
      <c r="K34">
        <f t="shared" si="4"/>
        <v>1953.982</v>
      </c>
      <c r="L34">
        <f t="shared" si="5"/>
        <v>-15.15300000000002</v>
      </c>
      <c r="M34">
        <f t="shared" si="6"/>
        <v>814.16399999999999</v>
      </c>
      <c r="N34">
        <f t="shared" si="7"/>
        <v>-1.5153000000000021E-2</v>
      </c>
      <c r="O34">
        <f t="shared" si="7"/>
        <v>0.814164</v>
      </c>
      <c r="AC34">
        <v>2</v>
      </c>
      <c r="AD34">
        <v>4.4699997901916504</v>
      </c>
      <c r="AE34">
        <v>6.5100002288818359</v>
      </c>
      <c r="AF34">
        <f t="shared" si="8"/>
        <v>4.4699997901916504</v>
      </c>
      <c r="AG34">
        <f t="shared" si="9"/>
        <v>6.5100002288818359</v>
      </c>
    </row>
    <row r="35" spans="1:33">
      <c r="A35" s="3" t="s">
        <v>2235</v>
      </c>
      <c r="B35" s="3" t="str">
        <f t="shared" si="0"/>
        <v>14:16:16.556</v>
      </c>
      <c r="C35" s="3">
        <f t="shared" si="1"/>
        <v>51376.555999999997</v>
      </c>
      <c r="D35" s="3">
        <f t="shared" si="2"/>
        <v>2.8959999999933643</v>
      </c>
      <c r="E35" s="3">
        <v>1313.78</v>
      </c>
      <c r="F35" s="3">
        <v>2066.92</v>
      </c>
      <c r="G35" s="3">
        <v>14997</v>
      </c>
      <c r="H35" s="3">
        <v>736</v>
      </c>
      <c r="I35" s="3">
        <v>956.5</v>
      </c>
      <c r="J35">
        <f t="shared" si="3"/>
        <v>1360.335</v>
      </c>
      <c r="K35">
        <f t="shared" si="4"/>
        <v>2036.5820000000001</v>
      </c>
      <c r="L35">
        <f t="shared" si="5"/>
        <v>-37.144000000000005</v>
      </c>
      <c r="M35">
        <f t="shared" si="6"/>
        <v>896.76400000000012</v>
      </c>
      <c r="N35">
        <f t="shared" si="7"/>
        <v>-3.7144000000000003E-2</v>
      </c>
      <c r="O35">
        <f t="shared" si="7"/>
        <v>0.89676400000000012</v>
      </c>
      <c r="AC35">
        <v>2.0640000000000001</v>
      </c>
      <c r="AD35">
        <v>0.56999999284744263</v>
      </c>
      <c r="AE35">
        <v>6.1399998664855957</v>
      </c>
      <c r="AF35">
        <f t="shared" si="8"/>
        <v>0.56999999284744263</v>
      </c>
      <c r="AG35">
        <f t="shared" si="9"/>
        <v>6.1399998664855957</v>
      </c>
    </row>
    <row r="36" spans="1:33">
      <c r="A36" s="3" t="s">
        <v>2236</v>
      </c>
      <c r="B36" s="3" t="str">
        <f t="shared" si="0"/>
        <v>14:16:16.647</v>
      </c>
      <c r="C36" s="3">
        <f t="shared" si="1"/>
        <v>51376.646999999997</v>
      </c>
      <c r="D36" s="3">
        <f t="shared" si="2"/>
        <v>2.9869999999937136</v>
      </c>
      <c r="E36" s="3">
        <v>1314.26</v>
      </c>
      <c r="F36" s="3">
        <v>2183.9499999999998</v>
      </c>
      <c r="G36" s="3">
        <v>14900</v>
      </c>
      <c r="H36" s="3">
        <v>698</v>
      </c>
      <c r="I36" s="3">
        <v>477.5</v>
      </c>
      <c r="J36">
        <f t="shared" si="3"/>
        <v>1363.47</v>
      </c>
      <c r="K36">
        <f t="shared" si="4"/>
        <v>2153.5709999999999</v>
      </c>
      <c r="L36">
        <f t="shared" si="5"/>
        <v>-34.009000000000015</v>
      </c>
      <c r="M36">
        <f t="shared" si="6"/>
        <v>1013.7529999999999</v>
      </c>
      <c r="N36">
        <f t="shared" si="7"/>
        <v>-3.4009000000000018E-2</v>
      </c>
      <c r="O36">
        <f t="shared" si="7"/>
        <v>1.0137529999999999</v>
      </c>
      <c r="AC36">
        <v>2.137</v>
      </c>
      <c r="AD36">
        <v>1.2100000381469727</v>
      </c>
      <c r="AE36">
        <v>4.070000171661377</v>
      </c>
      <c r="AF36">
        <f t="shared" si="8"/>
        <v>1.2100000381469727</v>
      </c>
      <c r="AG36">
        <f t="shared" si="9"/>
        <v>4.070000171661377</v>
      </c>
    </row>
    <row r="37" spans="1:33">
      <c r="A37" s="3" t="s">
        <v>2237</v>
      </c>
      <c r="B37" s="3" t="str">
        <f t="shared" si="0"/>
        <v>14:16:16.740</v>
      </c>
      <c r="C37" s="3">
        <f t="shared" si="1"/>
        <v>51376.74</v>
      </c>
      <c r="D37" s="3">
        <f t="shared" si="2"/>
        <v>3.0799999999944703</v>
      </c>
      <c r="E37" s="3">
        <v>1296.23</v>
      </c>
      <c r="F37" s="3">
        <v>2272.44</v>
      </c>
      <c r="G37" s="3">
        <v>14837</v>
      </c>
      <c r="H37" s="3">
        <v>743</v>
      </c>
      <c r="I37" s="3">
        <v>954</v>
      </c>
      <c r="J37">
        <f t="shared" si="3"/>
        <v>1347.452</v>
      </c>
      <c r="K37">
        <f t="shared" si="4"/>
        <v>2242.4470000000001</v>
      </c>
      <c r="L37">
        <f t="shared" si="5"/>
        <v>-50.027000000000044</v>
      </c>
      <c r="M37">
        <f t="shared" si="6"/>
        <v>1102.6290000000001</v>
      </c>
      <c r="N37">
        <f t="shared" si="7"/>
        <v>-5.0027000000000044E-2</v>
      </c>
      <c r="O37">
        <f t="shared" si="7"/>
        <v>1.1026290000000001</v>
      </c>
      <c r="AC37">
        <v>2.198</v>
      </c>
      <c r="AD37">
        <v>2.4500000476837158</v>
      </c>
      <c r="AE37">
        <v>2.2200000286102295</v>
      </c>
      <c r="AF37">
        <f t="shared" si="8"/>
        <v>2.4500000476837158</v>
      </c>
      <c r="AG37">
        <f t="shared" si="9"/>
        <v>2.2200000286102295</v>
      </c>
    </row>
    <row r="38" spans="1:33">
      <c r="A38" s="3" t="s">
        <v>2238</v>
      </c>
      <c r="B38" s="3" t="str">
        <f t="shared" si="0"/>
        <v>14:16:16.833</v>
      </c>
      <c r="C38" s="3">
        <f t="shared" si="1"/>
        <v>51376.832999999999</v>
      </c>
      <c r="D38" s="3">
        <f t="shared" si="2"/>
        <v>3.172999999995227</v>
      </c>
      <c r="E38" s="3">
        <v>1312.58</v>
      </c>
      <c r="F38" s="3">
        <v>2409.58</v>
      </c>
      <c r="G38" s="3">
        <v>14715</v>
      </c>
      <c r="H38" s="3">
        <v>695.5</v>
      </c>
      <c r="I38" s="3">
        <v>476.25</v>
      </c>
      <c r="J38">
        <f t="shared" si="3"/>
        <v>1366.9090000000001</v>
      </c>
      <c r="K38">
        <f t="shared" si="4"/>
        <v>2379.181</v>
      </c>
      <c r="L38">
        <f t="shared" si="5"/>
        <v>-30.569999999999936</v>
      </c>
      <c r="M38">
        <f t="shared" si="6"/>
        <v>1239.3630000000001</v>
      </c>
      <c r="N38">
        <f t="shared" si="7"/>
        <v>-3.0569999999999938E-2</v>
      </c>
      <c r="O38">
        <f t="shared" si="7"/>
        <v>1.239363</v>
      </c>
      <c r="AC38">
        <v>2.2599999999999998</v>
      </c>
      <c r="AD38">
        <v>1.7699999809265137</v>
      </c>
      <c r="AE38">
        <v>1.3799999952316284</v>
      </c>
      <c r="AF38">
        <f t="shared" si="8"/>
        <v>1.7699999809265137</v>
      </c>
      <c r="AG38">
        <f t="shared" si="9"/>
        <v>1.3799999952316284</v>
      </c>
    </row>
    <row r="39" spans="1:33">
      <c r="A39" s="3" t="s">
        <v>2239</v>
      </c>
      <c r="B39" s="3" t="str">
        <f t="shared" si="0"/>
        <v>14:16:16.927</v>
      </c>
      <c r="C39" s="3">
        <f t="shared" si="1"/>
        <v>51376.927000000003</v>
      </c>
      <c r="D39" s="3">
        <f t="shared" si="2"/>
        <v>3.2669999999998254</v>
      </c>
      <c r="E39" s="3">
        <v>1290.8</v>
      </c>
      <c r="F39" s="3">
        <v>2490.41</v>
      </c>
      <c r="G39" s="3">
        <v>14661</v>
      </c>
      <c r="H39" s="3">
        <v>756</v>
      </c>
      <c r="I39" s="3">
        <v>951.5</v>
      </c>
      <c r="J39">
        <f t="shared" si="3"/>
        <v>1346.9690000000001</v>
      </c>
      <c r="K39">
        <f t="shared" si="4"/>
        <v>2460.4839999999999</v>
      </c>
      <c r="L39">
        <f t="shared" si="5"/>
        <v>-50.509999999999991</v>
      </c>
      <c r="M39">
        <f t="shared" si="6"/>
        <v>1320.6659999999999</v>
      </c>
      <c r="N39">
        <f t="shared" si="7"/>
        <v>-5.0509999999999992E-2</v>
      </c>
      <c r="O39">
        <f t="shared" si="7"/>
        <v>1.3206659999999999</v>
      </c>
      <c r="AC39">
        <v>2.3239999999999998</v>
      </c>
      <c r="AD39">
        <v>0.87999999523162842</v>
      </c>
      <c r="AE39">
        <v>-0.75</v>
      </c>
      <c r="AF39">
        <f t="shared" si="8"/>
        <v>0.87999999523162842</v>
      </c>
      <c r="AG39">
        <f t="shared" si="9"/>
        <v>-0.75</v>
      </c>
    </row>
    <row r="40" spans="1:33">
      <c r="A40" s="3" t="s">
        <v>2240</v>
      </c>
      <c r="B40" s="3" t="str">
        <f t="shared" si="0"/>
        <v>14:16:17.021</v>
      </c>
      <c r="C40" s="3">
        <f t="shared" si="1"/>
        <v>51377.021000000001</v>
      </c>
      <c r="D40" s="3">
        <f t="shared" si="2"/>
        <v>3.3609999999971478</v>
      </c>
      <c r="E40" s="3">
        <v>1261.81</v>
      </c>
      <c r="F40" s="3">
        <v>2670.09</v>
      </c>
      <c r="G40" s="3">
        <v>14531</v>
      </c>
      <c r="H40" s="3">
        <v>764</v>
      </c>
      <c r="I40" s="3">
        <v>950.5</v>
      </c>
      <c r="J40">
        <f t="shared" si="3"/>
        <v>1322.0619999999999</v>
      </c>
      <c r="K40">
        <f t="shared" si="4"/>
        <v>2640.7759999999998</v>
      </c>
      <c r="L40">
        <f t="shared" si="5"/>
        <v>-75.417000000000144</v>
      </c>
      <c r="M40">
        <f t="shared" si="6"/>
        <v>1500.9579999999999</v>
      </c>
      <c r="N40">
        <f t="shared" si="7"/>
        <v>-7.5417000000000151E-2</v>
      </c>
      <c r="O40">
        <f t="shared" si="7"/>
        <v>1.5009579999999998</v>
      </c>
      <c r="AC40">
        <v>2.3940000000000001</v>
      </c>
      <c r="AD40">
        <v>1.3999999761581421</v>
      </c>
      <c r="AE40">
        <v>-1.2300000190734863</v>
      </c>
      <c r="AF40">
        <f t="shared" si="8"/>
        <v>1.3999999761581421</v>
      </c>
      <c r="AG40">
        <f t="shared" si="9"/>
        <v>-1.2300000190734863</v>
      </c>
    </row>
    <row r="41" spans="1:33">
      <c r="A41" s="3" t="s">
        <v>2241</v>
      </c>
      <c r="B41" s="3" t="str">
        <f t="shared" si="0"/>
        <v>14:16:17.115</v>
      </c>
      <c r="C41" s="3">
        <f t="shared" si="1"/>
        <v>51377.114999999998</v>
      </c>
      <c r="D41" s="3">
        <f t="shared" si="2"/>
        <v>3.4549999999944703</v>
      </c>
      <c r="E41" s="3">
        <v>1255.3</v>
      </c>
      <c r="F41" s="3">
        <v>2769.64</v>
      </c>
      <c r="G41" s="3">
        <v>14454</v>
      </c>
      <c r="H41" s="3">
        <v>724.5</v>
      </c>
      <c r="I41" s="3">
        <v>474</v>
      </c>
      <c r="J41">
        <f t="shared" si="3"/>
        <v>1317.8130000000001</v>
      </c>
      <c r="K41">
        <f t="shared" si="4"/>
        <v>2740.4479999999999</v>
      </c>
      <c r="L41">
        <f t="shared" si="5"/>
        <v>-79.66599999999994</v>
      </c>
      <c r="M41">
        <f t="shared" si="6"/>
        <v>1600.6299999999999</v>
      </c>
      <c r="N41">
        <f t="shared" si="7"/>
        <v>-7.9665999999999945E-2</v>
      </c>
      <c r="O41">
        <f t="shared" si="7"/>
        <v>1.60063</v>
      </c>
      <c r="AC41">
        <v>2.4569999999999999</v>
      </c>
      <c r="AD41">
        <v>0.23000000417232513</v>
      </c>
      <c r="AE41">
        <v>-1.1599999666213989</v>
      </c>
      <c r="AF41">
        <f t="shared" si="8"/>
        <v>0.23000000417232513</v>
      </c>
      <c r="AG41">
        <f t="shared" si="9"/>
        <v>-1.1599999666213989</v>
      </c>
    </row>
    <row r="42" spans="1:33">
      <c r="A42" s="3" t="s">
        <v>2242</v>
      </c>
      <c r="B42" s="3" t="str">
        <f t="shared" si="0"/>
        <v>14:16:17.208</v>
      </c>
      <c r="C42" s="3">
        <f t="shared" si="1"/>
        <v>51377.207999999999</v>
      </c>
      <c r="D42" s="3">
        <f t="shared" si="2"/>
        <v>3.547999999995227</v>
      </c>
      <c r="E42" s="3">
        <v>1213.6500000000001</v>
      </c>
      <c r="F42" s="3">
        <v>2925.98</v>
      </c>
      <c r="G42" s="3">
        <v>14352</v>
      </c>
      <c r="H42" s="3">
        <v>705.5</v>
      </c>
      <c r="I42" s="3">
        <v>472.75</v>
      </c>
      <c r="J42">
        <f t="shared" si="3"/>
        <v>1279.72</v>
      </c>
      <c r="K42">
        <f t="shared" si="4"/>
        <v>2897.692</v>
      </c>
      <c r="L42">
        <f t="shared" si="5"/>
        <v>-117.75900000000001</v>
      </c>
      <c r="M42">
        <f t="shared" si="6"/>
        <v>1757.874</v>
      </c>
      <c r="N42">
        <f t="shared" si="7"/>
        <v>-0.11775900000000002</v>
      </c>
      <c r="O42">
        <f t="shared" si="7"/>
        <v>1.7578740000000002</v>
      </c>
      <c r="AC42">
        <v>2.524</v>
      </c>
      <c r="AD42">
        <v>-0.31000000238418579</v>
      </c>
      <c r="AE42">
        <v>-2.1500000953674316</v>
      </c>
      <c r="AF42">
        <f t="shared" si="8"/>
        <v>-0.31000000238418579</v>
      </c>
      <c r="AG42">
        <f t="shared" si="9"/>
        <v>-2.1500000953674316</v>
      </c>
    </row>
    <row r="43" spans="1:33">
      <c r="A43" s="3" t="s">
        <v>2243</v>
      </c>
      <c r="B43" s="3" t="str">
        <f t="shared" si="0"/>
        <v>14:16:17.301</v>
      </c>
      <c r="C43" s="3">
        <f t="shared" si="1"/>
        <v>51377.300999999999</v>
      </c>
      <c r="D43" s="3">
        <f t="shared" si="2"/>
        <v>3.6409999999959837</v>
      </c>
      <c r="E43" s="3">
        <v>1257.06</v>
      </c>
      <c r="F43" s="3">
        <v>2985.3</v>
      </c>
      <c r="G43" s="3">
        <v>14278.5</v>
      </c>
      <c r="H43" s="3">
        <v>716</v>
      </c>
      <c r="I43" s="3">
        <v>472.25</v>
      </c>
      <c r="J43">
        <f t="shared" si="3"/>
        <v>1324.4649999999999</v>
      </c>
      <c r="K43">
        <f t="shared" si="4"/>
        <v>2956.0120000000002</v>
      </c>
      <c r="L43">
        <f t="shared" si="5"/>
        <v>-73.014000000000124</v>
      </c>
      <c r="M43">
        <f t="shared" si="6"/>
        <v>1816.1940000000002</v>
      </c>
      <c r="N43">
        <f t="shared" si="7"/>
        <v>-7.301400000000012E-2</v>
      </c>
      <c r="O43">
        <f t="shared" si="7"/>
        <v>1.8161940000000003</v>
      </c>
      <c r="AC43">
        <v>2.589</v>
      </c>
      <c r="AD43">
        <v>-0.31000000238418579</v>
      </c>
      <c r="AE43">
        <v>-2.1500000953674316</v>
      </c>
      <c r="AF43">
        <f t="shared" si="8"/>
        <v>-0.31000000238418579</v>
      </c>
      <c r="AG43">
        <f t="shared" si="9"/>
        <v>-2.1500000953674316</v>
      </c>
    </row>
    <row r="44" spans="1:33">
      <c r="A44" s="3" t="s">
        <v>2244</v>
      </c>
      <c r="B44" s="3" t="str">
        <f t="shared" si="0"/>
        <v>14:16:17.394</v>
      </c>
      <c r="C44" s="3">
        <f t="shared" si="1"/>
        <v>51377.394</v>
      </c>
      <c r="D44" s="3">
        <f t="shared" si="2"/>
        <v>3.7339999999967404</v>
      </c>
      <c r="E44" s="3">
        <v>1242.1400000000001</v>
      </c>
      <c r="F44" s="3">
        <v>3173.6</v>
      </c>
      <c r="G44" s="3">
        <v>14136</v>
      </c>
      <c r="H44" s="3">
        <v>750</v>
      </c>
      <c r="I44" s="3">
        <v>471.5</v>
      </c>
      <c r="J44">
        <f t="shared" si="3"/>
        <v>1313.8209999999999</v>
      </c>
      <c r="K44">
        <f t="shared" si="4"/>
        <v>3144.6019999999999</v>
      </c>
      <c r="L44">
        <f t="shared" si="5"/>
        <v>-83.658000000000129</v>
      </c>
      <c r="M44">
        <f t="shared" si="6"/>
        <v>2004.7839999999999</v>
      </c>
      <c r="N44">
        <f t="shared" si="7"/>
        <v>-8.3658000000000135E-2</v>
      </c>
      <c r="O44">
        <f t="shared" si="7"/>
        <v>2.0047839999999999</v>
      </c>
      <c r="AC44">
        <v>2.6629999999999998</v>
      </c>
      <c r="AD44">
        <v>-0.87000000476837158</v>
      </c>
      <c r="AE44">
        <v>-2.630000114440918</v>
      </c>
      <c r="AF44">
        <f t="shared" si="8"/>
        <v>-0.87000000476837158</v>
      </c>
      <c r="AG44">
        <f t="shared" si="9"/>
        <v>-2.630000114440918</v>
      </c>
    </row>
    <row r="45" spans="1:33">
      <c r="A45" s="3" t="s">
        <v>2245</v>
      </c>
      <c r="B45" s="3" t="str">
        <f t="shared" si="0"/>
        <v>14:16:17.487</v>
      </c>
      <c r="C45" s="3">
        <f t="shared" si="1"/>
        <v>51377.487000000001</v>
      </c>
      <c r="D45" s="3">
        <f t="shared" si="2"/>
        <v>3.8269999999974971</v>
      </c>
      <c r="E45" s="3">
        <v>1164.48</v>
      </c>
      <c r="F45" s="3">
        <v>3275.32</v>
      </c>
      <c r="G45" s="3">
        <v>14101.5</v>
      </c>
      <c r="H45" s="3">
        <v>731</v>
      </c>
      <c r="I45" s="3">
        <v>470.25</v>
      </c>
      <c r="J45">
        <f t="shared" si="3"/>
        <v>1238.489</v>
      </c>
      <c r="K45">
        <f t="shared" si="4"/>
        <v>3248.058</v>
      </c>
      <c r="L45">
        <f t="shared" si="5"/>
        <v>-158.99</v>
      </c>
      <c r="M45">
        <f t="shared" si="6"/>
        <v>2108.2399999999998</v>
      </c>
      <c r="N45">
        <f t="shared" si="7"/>
        <v>-0.15899000000000002</v>
      </c>
      <c r="O45">
        <f t="shared" si="7"/>
        <v>2.1082399999999999</v>
      </c>
      <c r="AC45">
        <v>2.7250000000000001</v>
      </c>
      <c r="AD45">
        <v>-2.0299999713897705</v>
      </c>
      <c r="AE45">
        <v>-3.7200000286102295</v>
      </c>
      <c r="AF45">
        <f t="shared" si="8"/>
        <v>-2.0299999713897705</v>
      </c>
      <c r="AG45">
        <f t="shared" si="9"/>
        <v>-3.7200000286102295</v>
      </c>
    </row>
    <row r="46" spans="1:33">
      <c r="A46" s="3" t="s">
        <v>2246</v>
      </c>
      <c r="B46" s="3" t="str">
        <f t="shared" si="0"/>
        <v>14:16:17.581</v>
      </c>
      <c r="C46" s="3">
        <f t="shared" si="1"/>
        <v>51377.580999999998</v>
      </c>
      <c r="D46" s="3">
        <f t="shared" si="2"/>
        <v>3.9209999999948195</v>
      </c>
      <c r="E46" s="3">
        <v>1193.78</v>
      </c>
      <c r="F46" s="3">
        <v>3414.47</v>
      </c>
      <c r="G46" s="3">
        <v>13973</v>
      </c>
      <c r="H46" s="3">
        <v>817</v>
      </c>
      <c r="I46" s="3">
        <v>939.5</v>
      </c>
      <c r="J46">
        <f t="shared" si="3"/>
        <v>1270.9380000000001</v>
      </c>
      <c r="K46">
        <f t="shared" si="4"/>
        <v>3386.5070000000001</v>
      </c>
      <c r="L46">
        <f t="shared" si="5"/>
        <v>-126.54099999999994</v>
      </c>
      <c r="M46">
        <f t="shared" si="6"/>
        <v>2246.6890000000003</v>
      </c>
      <c r="N46">
        <f t="shared" si="7"/>
        <v>-0.12654099999999993</v>
      </c>
      <c r="O46">
        <f t="shared" si="7"/>
        <v>2.2466890000000004</v>
      </c>
      <c r="AC46">
        <v>2.7879999999999998</v>
      </c>
      <c r="AD46">
        <v>-2.2999999523162842</v>
      </c>
      <c r="AE46">
        <v>-2.2200000286102295</v>
      </c>
      <c r="AF46">
        <f t="shared" si="8"/>
        <v>-2.2999999523162842</v>
      </c>
      <c r="AG46">
        <f t="shared" si="9"/>
        <v>-2.2200000286102295</v>
      </c>
    </row>
    <row r="47" spans="1:33">
      <c r="A47" s="3" t="s">
        <v>2247</v>
      </c>
      <c r="B47" s="3" t="str">
        <f t="shared" si="0"/>
        <v>14:16:17.673</v>
      </c>
      <c r="C47" s="3">
        <f t="shared" si="1"/>
        <v>51377.673000000003</v>
      </c>
      <c r="D47" s="3">
        <f t="shared" si="2"/>
        <v>4.0129999999990105</v>
      </c>
      <c r="E47" s="3">
        <v>1184.44</v>
      </c>
      <c r="F47" s="3">
        <v>3502.01</v>
      </c>
      <c r="G47" s="3">
        <v>13909.5</v>
      </c>
      <c r="H47" s="3">
        <v>767.5</v>
      </c>
      <c r="I47" s="3">
        <v>468.75</v>
      </c>
      <c r="J47">
        <f t="shared" si="3"/>
        <v>1263.586</v>
      </c>
      <c r="K47">
        <f t="shared" si="4"/>
        <v>3474.2370000000001</v>
      </c>
      <c r="L47">
        <f t="shared" si="5"/>
        <v>-133.89300000000003</v>
      </c>
      <c r="M47">
        <f t="shared" si="6"/>
        <v>2334.4189999999999</v>
      </c>
      <c r="N47">
        <f t="shared" si="7"/>
        <v>-0.13389300000000004</v>
      </c>
      <c r="O47">
        <f t="shared" si="7"/>
        <v>2.334419</v>
      </c>
      <c r="AC47">
        <v>2.859</v>
      </c>
      <c r="AD47">
        <v>-2.9300000667572021</v>
      </c>
      <c r="AE47">
        <v>-1.1100000143051147</v>
      </c>
      <c r="AF47">
        <f t="shared" si="8"/>
        <v>-2.9300000667572021</v>
      </c>
      <c r="AG47">
        <f t="shared" si="9"/>
        <v>-1.1100000143051147</v>
      </c>
    </row>
    <row r="48" spans="1:33">
      <c r="A48" s="3" t="s">
        <v>2248</v>
      </c>
      <c r="B48" s="3" t="str">
        <f t="shared" si="0"/>
        <v>14:16:17.767</v>
      </c>
      <c r="C48" s="3">
        <f t="shared" si="1"/>
        <v>51377.767</v>
      </c>
      <c r="D48" s="3">
        <f t="shared" si="2"/>
        <v>4.1069999999963329</v>
      </c>
      <c r="E48" s="3">
        <v>1202.6400000000001</v>
      </c>
      <c r="F48" s="3">
        <v>3623.88</v>
      </c>
      <c r="G48" s="3">
        <v>13802</v>
      </c>
      <c r="H48" s="3">
        <v>823</v>
      </c>
      <c r="I48" s="3">
        <v>937</v>
      </c>
      <c r="J48">
        <f t="shared" si="3"/>
        <v>1284.547</v>
      </c>
      <c r="K48">
        <f t="shared" si="4"/>
        <v>3595.663</v>
      </c>
      <c r="L48">
        <f t="shared" si="5"/>
        <v>-112.93200000000002</v>
      </c>
      <c r="M48">
        <f t="shared" si="6"/>
        <v>2455.8450000000003</v>
      </c>
      <c r="N48">
        <f t="shared" si="7"/>
        <v>-0.11293200000000002</v>
      </c>
      <c r="O48">
        <f t="shared" si="7"/>
        <v>2.4558450000000005</v>
      </c>
      <c r="AC48">
        <v>2.9180000000000001</v>
      </c>
      <c r="AD48">
        <v>0.47999998927116394</v>
      </c>
      <c r="AE48">
        <v>-1.0700000524520874</v>
      </c>
      <c r="AF48">
        <f t="shared" si="8"/>
        <v>0.47999998927116394</v>
      </c>
      <c r="AG48">
        <f t="shared" si="9"/>
        <v>-1.0700000524520874</v>
      </c>
    </row>
    <row r="49" spans="1:33">
      <c r="A49" s="3" t="s">
        <v>2249</v>
      </c>
      <c r="B49" s="3" t="str">
        <f t="shared" si="0"/>
        <v>14:16:17.861</v>
      </c>
      <c r="C49" s="3">
        <f t="shared" si="1"/>
        <v>51377.860999999997</v>
      </c>
      <c r="D49" s="3">
        <f t="shared" si="2"/>
        <v>4.2009999999936554</v>
      </c>
      <c r="E49" s="3">
        <v>1206.76</v>
      </c>
      <c r="F49" s="3">
        <v>3726.32</v>
      </c>
      <c r="G49" s="3">
        <v>13719</v>
      </c>
      <c r="H49" s="3">
        <v>781.5</v>
      </c>
      <c r="I49" s="3">
        <v>467.5</v>
      </c>
      <c r="J49">
        <f t="shared" si="3"/>
        <v>1290.99</v>
      </c>
      <c r="K49">
        <f t="shared" si="4"/>
        <v>3697.9830000000002</v>
      </c>
      <c r="L49">
        <f t="shared" si="5"/>
        <v>-106.48900000000003</v>
      </c>
      <c r="M49">
        <f t="shared" si="6"/>
        <v>2558.165</v>
      </c>
      <c r="N49">
        <f t="shared" si="7"/>
        <v>-0.10648900000000003</v>
      </c>
      <c r="O49">
        <f t="shared" si="7"/>
        <v>2.5581649999999998</v>
      </c>
      <c r="AC49">
        <v>2.992</v>
      </c>
      <c r="AD49">
        <v>5.2899999618530273</v>
      </c>
      <c r="AE49">
        <v>7.9999998211860657E-2</v>
      </c>
      <c r="AF49">
        <f t="shared" si="8"/>
        <v>5.2899999618530273</v>
      </c>
      <c r="AG49">
        <f t="shared" si="9"/>
        <v>7.9999998211860657E-2</v>
      </c>
    </row>
    <row r="50" spans="1:33">
      <c r="A50" s="3" t="s">
        <v>2250</v>
      </c>
      <c r="B50" s="3" t="str">
        <f t="shared" si="0"/>
        <v>14:16:17.956</v>
      </c>
      <c r="C50" s="3">
        <f t="shared" si="1"/>
        <v>51377.955999999998</v>
      </c>
      <c r="D50" s="3">
        <f t="shared" si="2"/>
        <v>4.2959999999948195</v>
      </c>
      <c r="E50" s="3">
        <v>1207.22</v>
      </c>
      <c r="F50" s="3">
        <v>3918.25</v>
      </c>
      <c r="G50" s="3">
        <v>13568.5</v>
      </c>
      <c r="H50" s="3">
        <v>733.5</v>
      </c>
      <c r="I50" s="3">
        <v>466.5</v>
      </c>
      <c r="J50">
        <f t="shared" si="3"/>
        <v>1295.8040000000001</v>
      </c>
      <c r="K50">
        <f t="shared" si="4"/>
        <v>3889.8530000000001</v>
      </c>
      <c r="L50">
        <f t="shared" si="5"/>
        <v>-101.67499999999995</v>
      </c>
      <c r="M50">
        <f t="shared" si="6"/>
        <v>2750.0349999999999</v>
      </c>
      <c r="N50">
        <f t="shared" si="7"/>
        <v>-0.10167499999999996</v>
      </c>
      <c r="O50">
        <f t="shared" si="7"/>
        <v>2.750035</v>
      </c>
      <c r="AC50">
        <v>3.0489999999999999</v>
      </c>
      <c r="AD50">
        <v>3.3399999141693115</v>
      </c>
      <c r="AE50">
        <v>0.75</v>
      </c>
      <c r="AF50">
        <f t="shared" si="8"/>
        <v>3.3399999141693115</v>
      </c>
      <c r="AG50">
        <f t="shared" si="9"/>
        <v>0.75</v>
      </c>
    </row>
    <row r="51" spans="1:33">
      <c r="A51" s="3" t="s">
        <v>2251</v>
      </c>
      <c r="B51" s="3" t="str">
        <f t="shared" si="0"/>
        <v>14:16:18.049</v>
      </c>
      <c r="C51" s="3">
        <f t="shared" si="1"/>
        <v>51378.048999999999</v>
      </c>
      <c r="D51" s="3">
        <f t="shared" si="2"/>
        <v>4.3889999999955762</v>
      </c>
      <c r="E51" s="3">
        <v>1242.33</v>
      </c>
      <c r="F51" s="3">
        <v>3961.88</v>
      </c>
      <c r="G51" s="3">
        <v>13512.5</v>
      </c>
      <c r="H51" s="3">
        <v>792</v>
      </c>
      <c r="I51" s="3">
        <v>466</v>
      </c>
      <c r="J51">
        <f t="shared" si="3"/>
        <v>1331.895</v>
      </c>
      <c r="K51">
        <f t="shared" si="4"/>
        <v>3932.6750000000002</v>
      </c>
      <c r="L51">
        <f t="shared" si="5"/>
        <v>-65.58400000000006</v>
      </c>
      <c r="M51">
        <f t="shared" si="6"/>
        <v>2792.857</v>
      </c>
      <c r="N51">
        <f t="shared" si="7"/>
        <v>-6.5584000000000059E-2</v>
      </c>
      <c r="O51">
        <f t="shared" si="7"/>
        <v>2.7928570000000001</v>
      </c>
      <c r="AC51">
        <v>3.121</v>
      </c>
      <c r="AD51">
        <v>4.4099998474121094</v>
      </c>
      <c r="AE51">
        <v>-0.89999997615814209</v>
      </c>
      <c r="AF51">
        <f t="shared" si="8"/>
        <v>4.4099998474121094</v>
      </c>
      <c r="AG51">
        <f t="shared" si="9"/>
        <v>-0.89999997615814209</v>
      </c>
    </row>
    <row r="52" spans="1:33">
      <c r="A52" s="3" t="s">
        <v>2252</v>
      </c>
      <c r="B52" s="3" t="str">
        <f t="shared" si="0"/>
        <v>14:16:18.141</v>
      </c>
      <c r="C52" s="3">
        <f t="shared" si="1"/>
        <v>51378.141000000003</v>
      </c>
      <c r="D52" s="3">
        <f t="shared" si="2"/>
        <v>4.4809999999997672</v>
      </c>
      <c r="E52" s="3">
        <v>1246.8</v>
      </c>
      <c r="F52" s="3">
        <v>4153.8500000000004</v>
      </c>
      <c r="G52" s="3">
        <v>13360.5</v>
      </c>
      <c r="H52" s="3">
        <v>802</v>
      </c>
      <c r="I52" s="3">
        <v>465.25</v>
      </c>
      <c r="J52">
        <f t="shared" si="3"/>
        <v>1340.7190000000001</v>
      </c>
      <c r="K52">
        <f t="shared" si="4"/>
        <v>4124.4939999999997</v>
      </c>
      <c r="L52">
        <f t="shared" si="5"/>
        <v>-56.759999999999991</v>
      </c>
      <c r="M52">
        <f t="shared" si="6"/>
        <v>2984.6759999999995</v>
      </c>
      <c r="N52">
        <f t="shared" si="7"/>
        <v>-5.6759999999999991E-2</v>
      </c>
      <c r="O52">
        <f t="shared" si="7"/>
        <v>2.9846759999999994</v>
      </c>
      <c r="AC52">
        <v>3.18</v>
      </c>
      <c r="AD52">
        <v>2.130000114440918</v>
      </c>
      <c r="AE52">
        <v>-1.3700000047683716</v>
      </c>
      <c r="AF52">
        <f t="shared" si="8"/>
        <v>2.130000114440918</v>
      </c>
      <c r="AG52">
        <f t="shared" si="9"/>
        <v>-1.3700000047683716</v>
      </c>
    </row>
    <row r="53" spans="1:33">
      <c r="A53" s="3" t="s">
        <v>2253</v>
      </c>
      <c r="B53" s="3" t="str">
        <f t="shared" si="0"/>
        <v>14:16:18.235</v>
      </c>
      <c r="C53" s="3">
        <f t="shared" si="1"/>
        <v>51378.235000000001</v>
      </c>
      <c r="D53" s="3">
        <f t="shared" si="2"/>
        <v>4.5749999999970896</v>
      </c>
      <c r="E53" s="3">
        <v>1247.1600000000001</v>
      </c>
      <c r="F53" s="3">
        <v>4245.88</v>
      </c>
      <c r="G53" s="3">
        <v>13289</v>
      </c>
      <c r="H53" s="3">
        <v>857</v>
      </c>
      <c r="I53" s="3">
        <v>929.5</v>
      </c>
      <c r="J53">
        <f t="shared" si="3"/>
        <v>1343.1669999999999</v>
      </c>
      <c r="K53">
        <f t="shared" si="4"/>
        <v>4216.4920000000002</v>
      </c>
      <c r="L53">
        <f t="shared" si="5"/>
        <v>-54.312000000000126</v>
      </c>
      <c r="M53">
        <f t="shared" si="6"/>
        <v>3076.674</v>
      </c>
      <c r="N53">
        <f t="shared" si="7"/>
        <v>-5.4312000000000124E-2</v>
      </c>
      <c r="O53">
        <f t="shared" si="7"/>
        <v>3.0766740000000001</v>
      </c>
      <c r="AC53">
        <v>3.254</v>
      </c>
      <c r="AD53">
        <v>-9.0000003576278687E-2</v>
      </c>
      <c r="AE53">
        <v>-2.4100000858306885</v>
      </c>
      <c r="AF53">
        <f t="shared" si="8"/>
        <v>-9.0000003576278687E-2</v>
      </c>
      <c r="AG53">
        <f t="shared" si="9"/>
        <v>-2.4100000858306885</v>
      </c>
    </row>
    <row r="54" spans="1:33">
      <c r="A54" s="3" t="s">
        <v>2254</v>
      </c>
      <c r="B54" s="3" t="str">
        <f t="shared" si="0"/>
        <v>14:16:18.327</v>
      </c>
      <c r="C54" s="3">
        <f t="shared" si="1"/>
        <v>51378.326999999997</v>
      </c>
      <c r="D54" s="3">
        <f t="shared" si="2"/>
        <v>4.6669999999940046</v>
      </c>
      <c r="E54" s="3">
        <v>1258.27</v>
      </c>
      <c r="F54" s="3">
        <v>4439.54</v>
      </c>
      <c r="G54" s="3">
        <v>13133</v>
      </c>
      <c r="H54" s="3">
        <v>856</v>
      </c>
      <c r="I54" s="3">
        <v>928</v>
      </c>
      <c r="J54">
        <f t="shared" si="3"/>
        <v>1358.6669999999999</v>
      </c>
      <c r="K54">
        <f t="shared" si="4"/>
        <v>4409.8509999999997</v>
      </c>
      <c r="L54">
        <f t="shared" si="5"/>
        <v>-38.812000000000126</v>
      </c>
      <c r="M54">
        <f t="shared" si="6"/>
        <v>3270.0329999999994</v>
      </c>
      <c r="N54">
        <f t="shared" si="7"/>
        <v>-3.8812000000000124E-2</v>
      </c>
      <c r="O54">
        <f t="shared" si="7"/>
        <v>3.2700329999999993</v>
      </c>
      <c r="AC54">
        <v>3.3290000000000002</v>
      </c>
      <c r="AD54">
        <v>6.5100002288818359</v>
      </c>
      <c r="AE54">
        <v>-1.6200000047683716</v>
      </c>
      <c r="AF54">
        <f t="shared" si="8"/>
        <v>6.5100002288818359</v>
      </c>
      <c r="AG54">
        <f t="shared" si="9"/>
        <v>-1.6200000047683716</v>
      </c>
    </row>
    <row r="55" spans="1:33">
      <c r="A55" s="3" t="s">
        <v>2255</v>
      </c>
      <c r="B55" s="3" t="str">
        <f t="shared" si="0"/>
        <v>14:16:18.421</v>
      </c>
      <c r="C55" s="3">
        <f t="shared" si="1"/>
        <v>51378.421000000002</v>
      </c>
      <c r="D55" s="3">
        <f t="shared" si="2"/>
        <v>4.760999999998603</v>
      </c>
      <c r="E55" s="3">
        <v>1283.33</v>
      </c>
      <c r="F55" s="3">
        <v>4557.8599999999997</v>
      </c>
      <c r="G55" s="3">
        <v>13026.5</v>
      </c>
      <c r="H55" s="3">
        <v>814</v>
      </c>
      <c r="I55" s="3">
        <v>463</v>
      </c>
      <c r="J55">
        <f t="shared" si="3"/>
        <v>1386.405</v>
      </c>
      <c r="K55">
        <f t="shared" si="4"/>
        <v>4527.5720000000001</v>
      </c>
      <c r="L55">
        <f t="shared" si="5"/>
        <v>-11.074000000000069</v>
      </c>
      <c r="M55">
        <f t="shared" si="6"/>
        <v>3387.7539999999999</v>
      </c>
      <c r="N55">
        <f t="shared" si="7"/>
        <v>-1.107400000000007E-2</v>
      </c>
      <c r="O55">
        <f t="shared" si="7"/>
        <v>3.3877540000000002</v>
      </c>
      <c r="AC55">
        <v>3.4039999999999999</v>
      </c>
      <c r="AD55">
        <v>5.820000171661377</v>
      </c>
      <c r="AE55">
        <v>-5.0500001907348633</v>
      </c>
      <c r="AF55">
        <f t="shared" si="8"/>
        <v>5.820000171661377</v>
      </c>
      <c r="AG55">
        <f t="shared" si="9"/>
        <v>-5.0500001907348633</v>
      </c>
    </row>
    <row r="56" spans="1:33">
      <c r="A56" s="3" t="s">
        <v>2256</v>
      </c>
      <c r="B56" s="3" t="str">
        <f t="shared" si="0"/>
        <v>14:16:18.514</v>
      </c>
      <c r="C56" s="3">
        <f t="shared" si="1"/>
        <v>51378.514000000003</v>
      </c>
      <c r="D56" s="3">
        <f t="shared" si="2"/>
        <v>4.8539999999993597</v>
      </c>
      <c r="E56" s="3">
        <v>1303.3</v>
      </c>
      <c r="F56" s="3">
        <v>4755.16</v>
      </c>
      <c r="G56" s="3">
        <v>12863.5</v>
      </c>
      <c r="H56" s="3">
        <v>818.5</v>
      </c>
      <c r="I56" s="3">
        <v>461.5</v>
      </c>
      <c r="J56">
        <f t="shared" si="3"/>
        <v>1410.846</v>
      </c>
      <c r="K56">
        <f t="shared" si="4"/>
        <v>4724.3680000000004</v>
      </c>
      <c r="L56">
        <f t="shared" si="5"/>
        <v>13.366999999999962</v>
      </c>
      <c r="M56">
        <f t="shared" si="6"/>
        <v>3584.55</v>
      </c>
      <c r="N56">
        <f t="shared" si="7"/>
        <v>1.3366999999999962E-2</v>
      </c>
      <c r="O56">
        <f t="shared" si="7"/>
        <v>3.5845500000000001</v>
      </c>
      <c r="AC56">
        <v>3.4750000000000001</v>
      </c>
      <c r="AD56">
        <v>-0.49000000953674316</v>
      </c>
      <c r="AE56">
        <v>2.8900001049041748</v>
      </c>
      <c r="AF56">
        <f t="shared" si="8"/>
        <v>-0.49000000953674316</v>
      </c>
      <c r="AG56">
        <f t="shared" si="9"/>
        <v>2.8900001049041748</v>
      </c>
    </row>
    <row r="57" spans="1:33">
      <c r="A57" s="3" t="s">
        <v>2257</v>
      </c>
      <c r="B57" s="3" t="str">
        <f t="shared" si="0"/>
        <v>14:16:18.607</v>
      </c>
      <c r="C57" s="3">
        <f t="shared" si="1"/>
        <v>51378.607000000004</v>
      </c>
      <c r="D57" s="3">
        <f t="shared" si="2"/>
        <v>4.9470000000001164</v>
      </c>
      <c r="E57" s="3">
        <v>1309.6600000000001</v>
      </c>
      <c r="F57" s="3">
        <v>4848.0200000000004</v>
      </c>
      <c r="G57" s="3">
        <v>12789</v>
      </c>
      <c r="H57" s="3">
        <v>869</v>
      </c>
      <c r="I57" s="3">
        <v>922</v>
      </c>
      <c r="J57">
        <f t="shared" si="3"/>
        <v>1419.3119999999999</v>
      </c>
      <c r="K57">
        <f t="shared" si="4"/>
        <v>4817.0590000000002</v>
      </c>
      <c r="L57">
        <f t="shared" si="5"/>
        <v>21.832999999999856</v>
      </c>
      <c r="M57">
        <f t="shared" si="6"/>
        <v>3677.241</v>
      </c>
      <c r="N57">
        <f t="shared" si="7"/>
        <v>2.1832999999999856E-2</v>
      </c>
      <c r="O57">
        <f t="shared" si="7"/>
        <v>3.677241</v>
      </c>
      <c r="AC57">
        <v>3.5369999999999999</v>
      </c>
      <c r="AD57">
        <v>-5.000000074505806E-2</v>
      </c>
      <c r="AE57">
        <v>1.6299999952316284</v>
      </c>
      <c r="AF57">
        <f t="shared" si="8"/>
        <v>-5.000000074505806E-2</v>
      </c>
      <c r="AG57">
        <f t="shared" si="9"/>
        <v>1.6299999952316284</v>
      </c>
    </row>
    <row r="58" spans="1:33">
      <c r="A58" s="3" t="s">
        <v>2258</v>
      </c>
      <c r="B58" s="3" t="str">
        <f t="shared" si="0"/>
        <v>14:16:18.701</v>
      </c>
      <c r="C58" s="3">
        <f t="shared" si="1"/>
        <v>51378.701000000001</v>
      </c>
      <c r="D58" s="3">
        <f t="shared" si="2"/>
        <v>5.0409999999974389</v>
      </c>
      <c r="E58" s="3">
        <v>1323.16</v>
      </c>
      <c r="F58" s="3">
        <v>5031.7</v>
      </c>
      <c r="G58" s="3">
        <v>12642</v>
      </c>
      <c r="H58" s="3">
        <v>877</v>
      </c>
      <c r="I58" s="3">
        <v>921</v>
      </c>
      <c r="J58">
        <f t="shared" si="3"/>
        <v>1436.9749999999999</v>
      </c>
      <c r="K58">
        <f t="shared" si="4"/>
        <v>5000.3860000000004</v>
      </c>
      <c r="L58">
        <f t="shared" si="5"/>
        <v>39.495999999999867</v>
      </c>
      <c r="M58">
        <f t="shared" si="6"/>
        <v>3860.5680000000002</v>
      </c>
      <c r="N58">
        <f t="shared" si="7"/>
        <v>3.9495999999999871E-2</v>
      </c>
      <c r="O58">
        <f t="shared" si="7"/>
        <v>3.8605680000000002</v>
      </c>
      <c r="AC58">
        <v>3.597</v>
      </c>
      <c r="AD58">
        <v>-8.3999996185302734</v>
      </c>
      <c r="AE58">
        <v>8.6800003051757813</v>
      </c>
      <c r="AF58">
        <f t="shared" si="8"/>
        <v>-8.3999996185302734</v>
      </c>
      <c r="AG58">
        <f t="shared" si="9"/>
        <v>8.6800003051757813</v>
      </c>
    </row>
    <row r="59" spans="1:33">
      <c r="A59" s="3" t="s">
        <v>2259</v>
      </c>
      <c r="B59" s="3" t="str">
        <f t="shared" si="0"/>
        <v>14:16:18.793</v>
      </c>
      <c r="C59" s="3">
        <f t="shared" si="1"/>
        <v>51378.792999999998</v>
      </c>
      <c r="D59" s="3">
        <f t="shared" si="2"/>
        <v>5.1329999999943539</v>
      </c>
      <c r="E59" s="3">
        <v>1325.98</v>
      </c>
      <c r="F59" s="3">
        <v>5117.6499999999996</v>
      </c>
      <c r="G59" s="3">
        <v>12576</v>
      </c>
      <c r="H59" s="3">
        <v>819</v>
      </c>
      <c r="I59" s="3">
        <v>459</v>
      </c>
      <c r="J59">
        <f t="shared" si="3"/>
        <v>1441.7449999999999</v>
      </c>
      <c r="K59">
        <f t="shared" si="4"/>
        <v>5086.25</v>
      </c>
      <c r="L59">
        <f t="shared" si="5"/>
        <v>44.265999999999849</v>
      </c>
      <c r="M59">
        <f t="shared" si="6"/>
        <v>3946.4319999999998</v>
      </c>
      <c r="N59">
        <f t="shared" si="7"/>
        <v>4.4265999999999847E-2</v>
      </c>
      <c r="O59">
        <f t="shared" si="7"/>
        <v>3.9464319999999997</v>
      </c>
      <c r="AC59">
        <v>3.661</v>
      </c>
      <c r="AD59">
        <v>2.5</v>
      </c>
      <c r="AE59">
        <v>0.51999998092651367</v>
      </c>
      <c r="AF59">
        <f t="shared" si="8"/>
        <v>2.5</v>
      </c>
      <c r="AG59">
        <f t="shared" si="9"/>
        <v>0.51999998092651367</v>
      </c>
    </row>
    <row r="60" spans="1:33">
      <c r="A60" s="3" t="s">
        <v>2260</v>
      </c>
      <c r="B60" s="3" t="str">
        <f t="shared" si="0"/>
        <v>14:16:18.890</v>
      </c>
      <c r="C60" s="3">
        <f t="shared" si="1"/>
        <v>51378.89</v>
      </c>
      <c r="D60" s="3">
        <f t="shared" si="2"/>
        <v>5.2299999999959255</v>
      </c>
      <c r="E60" s="3">
        <v>1369.44</v>
      </c>
      <c r="F60" s="3">
        <v>5328.8</v>
      </c>
      <c r="G60" s="3">
        <v>12390</v>
      </c>
      <c r="H60" s="3">
        <v>804</v>
      </c>
      <c r="I60" s="3">
        <v>457.75</v>
      </c>
      <c r="J60">
        <f t="shared" si="3"/>
        <v>1489.9839999999999</v>
      </c>
      <c r="K60">
        <f t="shared" si="4"/>
        <v>5296.3590000000004</v>
      </c>
      <c r="L60">
        <f t="shared" si="5"/>
        <v>92.504999999999882</v>
      </c>
      <c r="M60">
        <f t="shared" si="6"/>
        <v>4156.5410000000002</v>
      </c>
      <c r="N60">
        <f t="shared" si="7"/>
        <v>9.2504999999999879E-2</v>
      </c>
      <c r="O60">
        <f t="shared" si="7"/>
        <v>4.1565409999999998</v>
      </c>
      <c r="AC60">
        <v>3.7240000000000002</v>
      </c>
      <c r="AD60">
        <v>-2.2300000190734863</v>
      </c>
      <c r="AE60">
        <v>-0.64999997615814209</v>
      </c>
      <c r="AF60">
        <f t="shared" si="8"/>
        <v>-2.2300000190734863</v>
      </c>
      <c r="AG60">
        <f t="shared" si="9"/>
        <v>-0.64999997615814209</v>
      </c>
    </row>
    <row r="61" spans="1:33">
      <c r="A61" s="3" t="s">
        <v>2261</v>
      </c>
      <c r="B61" s="3" t="str">
        <f t="shared" si="0"/>
        <v>14:16:18.982</v>
      </c>
      <c r="C61" s="3">
        <f t="shared" si="1"/>
        <v>51378.982000000004</v>
      </c>
      <c r="D61" s="3">
        <f t="shared" si="2"/>
        <v>5.3220000000001164</v>
      </c>
      <c r="E61" s="3">
        <v>1358.3</v>
      </c>
      <c r="F61" s="3">
        <v>5475.99</v>
      </c>
      <c r="G61" s="3">
        <v>12289</v>
      </c>
      <c r="H61" s="3">
        <v>830</v>
      </c>
      <c r="I61" s="3">
        <v>456.5</v>
      </c>
      <c r="J61">
        <f t="shared" si="3"/>
        <v>1482.1859999999999</v>
      </c>
      <c r="K61">
        <f t="shared" si="4"/>
        <v>5443.7640000000001</v>
      </c>
      <c r="L61">
        <f t="shared" si="5"/>
        <v>84.70699999999988</v>
      </c>
      <c r="M61">
        <f t="shared" si="6"/>
        <v>4303.9459999999999</v>
      </c>
      <c r="N61">
        <f t="shared" si="7"/>
        <v>8.470699999999988E-2</v>
      </c>
      <c r="O61">
        <f t="shared" si="7"/>
        <v>4.3039459999999998</v>
      </c>
      <c r="AC61">
        <v>3.7829999999999999</v>
      </c>
      <c r="AD61">
        <v>-1.5900000333786011</v>
      </c>
      <c r="AE61">
        <v>-2.9600000381469727</v>
      </c>
      <c r="AF61">
        <f t="shared" si="8"/>
        <v>-1.5900000333786011</v>
      </c>
      <c r="AG61">
        <f t="shared" si="9"/>
        <v>-2.9600000381469727</v>
      </c>
    </row>
    <row r="62" spans="1:33">
      <c r="A62" s="3" t="s">
        <v>2262</v>
      </c>
      <c r="B62" s="3" t="str">
        <f t="shared" si="0"/>
        <v>14:16:19.075</v>
      </c>
      <c r="C62" s="3">
        <f t="shared" si="1"/>
        <v>51379.074999999997</v>
      </c>
      <c r="D62" s="3">
        <f t="shared" si="2"/>
        <v>5.4149999999935972</v>
      </c>
      <c r="E62" s="3">
        <v>1337.18</v>
      </c>
      <c r="F62" s="3">
        <v>5687.43</v>
      </c>
      <c r="G62" s="3">
        <v>12149</v>
      </c>
      <c r="H62" s="3">
        <v>884</v>
      </c>
      <c r="I62" s="3">
        <v>911.5</v>
      </c>
      <c r="J62">
        <f t="shared" si="3"/>
        <v>1465.8679999999999</v>
      </c>
      <c r="K62">
        <f t="shared" si="4"/>
        <v>5655.6289999999999</v>
      </c>
      <c r="L62">
        <f t="shared" si="5"/>
        <v>68.388999999999896</v>
      </c>
      <c r="M62">
        <f t="shared" si="6"/>
        <v>4515.8109999999997</v>
      </c>
      <c r="N62">
        <f t="shared" si="7"/>
        <v>6.8388999999999894E-2</v>
      </c>
      <c r="O62">
        <f t="shared" si="7"/>
        <v>4.5158109999999994</v>
      </c>
      <c r="AC62">
        <v>3.8580000000000001</v>
      </c>
      <c r="AD62">
        <v>-6.6500000953674316</v>
      </c>
      <c r="AE62">
        <v>1.6000000238418579</v>
      </c>
      <c r="AF62">
        <f t="shared" si="8"/>
        <v>-6.6500000953674316</v>
      </c>
      <c r="AG62">
        <f t="shared" si="9"/>
        <v>1.6000000238418579</v>
      </c>
    </row>
    <row r="63" spans="1:33">
      <c r="A63" s="3" t="s">
        <v>2263</v>
      </c>
      <c r="B63" s="3" t="str">
        <f t="shared" si="0"/>
        <v>14:16:19.168</v>
      </c>
      <c r="C63" s="3">
        <f t="shared" si="1"/>
        <v>51379.167999999998</v>
      </c>
      <c r="D63" s="3">
        <f t="shared" si="2"/>
        <v>5.5079999999943539</v>
      </c>
      <c r="E63" s="3">
        <v>1358.7</v>
      </c>
      <c r="F63" s="3">
        <v>5786.58</v>
      </c>
      <c r="G63" s="3">
        <v>12062.5</v>
      </c>
      <c r="H63" s="3">
        <v>840.5</v>
      </c>
      <c r="I63" s="3">
        <v>454.25</v>
      </c>
      <c r="J63">
        <f t="shared" si="3"/>
        <v>1489.6320000000001</v>
      </c>
      <c r="K63">
        <f t="shared" si="4"/>
        <v>5754.2650000000003</v>
      </c>
      <c r="L63">
        <f t="shared" si="5"/>
        <v>92.15300000000002</v>
      </c>
      <c r="M63">
        <f t="shared" si="6"/>
        <v>4614.4470000000001</v>
      </c>
      <c r="N63">
        <f t="shared" si="7"/>
        <v>9.2153000000000027E-2</v>
      </c>
      <c r="O63">
        <f t="shared" si="7"/>
        <v>4.6144470000000002</v>
      </c>
      <c r="AC63">
        <v>3.919</v>
      </c>
      <c r="AD63">
        <v>-6.75</v>
      </c>
      <c r="AE63">
        <v>-0.6600000262260437</v>
      </c>
      <c r="AF63">
        <f t="shared" si="8"/>
        <v>-6.75</v>
      </c>
      <c r="AG63">
        <f t="shared" si="9"/>
        <v>-0.6600000262260437</v>
      </c>
    </row>
    <row r="64" spans="1:33">
      <c r="A64" s="3" t="s">
        <v>2264</v>
      </c>
      <c r="B64" s="3" t="str">
        <f t="shared" si="0"/>
        <v>14:16:19.261</v>
      </c>
      <c r="C64" s="3">
        <f t="shared" si="1"/>
        <v>51379.260999999999</v>
      </c>
      <c r="D64" s="3">
        <f t="shared" si="2"/>
        <v>5.6009999999951106</v>
      </c>
      <c r="E64" s="3">
        <v>1355.68</v>
      </c>
      <c r="F64" s="3">
        <v>6008.75</v>
      </c>
      <c r="G64" s="3">
        <v>11905</v>
      </c>
      <c r="H64" s="3">
        <v>902</v>
      </c>
      <c r="I64" s="3">
        <v>906.5</v>
      </c>
      <c r="J64">
        <f t="shared" si="3"/>
        <v>1491.654</v>
      </c>
      <c r="K64">
        <f t="shared" si="4"/>
        <v>5976.4470000000001</v>
      </c>
      <c r="L64">
        <f t="shared" si="5"/>
        <v>94.174999999999955</v>
      </c>
      <c r="M64">
        <f t="shared" si="6"/>
        <v>4836.6289999999999</v>
      </c>
      <c r="N64">
        <f t="shared" si="7"/>
        <v>9.4174999999999953E-2</v>
      </c>
      <c r="O64">
        <f t="shared" si="7"/>
        <v>4.8366290000000003</v>
      </c>
      <c r="AC64">
        <v>3.9860000000000002</v>
      </c>
      <c r="AD64">
        <v>-2.2799999713897705</v>
      </c>
      <c r="AE64">
        <v>-3.559999942779541</v>
      </c>
      <c r="AF64">
        <f t="shared" si="8"/>
        <v>-2.2799999713897705</v>
      </c>
      <c r="AG64">
        <f t="shared" si="9"/>
        <v>-3.559999942779541</v>
      </c>
    </row>
    <row r="65" spans="1:33">
      <c r="A65" s="3" t="s">
        <v>2265</v>
      </c>
      <c r="B65" s="3" t="str">
        <f t="shared" si="0"/>
        <v>14:16:19.355</v>
      </c>
      <c r="C65" s="3">
        <f t="shared" si="1"/>
        <v>51379.355000000003</v>
      </c>
      <c r="D65" s="3">
        <f t="shared" si="2"/>
        <v>5.694999999999709</v>
      </c>
      <c r="E65" s="3">
        <v>1363.16</v>
      </c>
      <c r="F65" s="3">
        <v>6090.04</v>
      </c>
      <c r="G65" s="3">
        <v>11842</v>
      </c>
      <c r="H65" s="3">
        <v>832.5</v>
      </c>
      <c r="I65" s="3">
        <v>451.75</v>
      </c>
      <c r="J65">
        <f t="shared" si="3"/>
        <v>1500.9760000000001</v>
      </c>
      <c r="K65">
        <f t="shared" si="4"/>
        <v>6057.5460000000003</v>
      </c>
      <c r="L65">
        <f t="shared" si="5"/>
        <v>103.49700000000007</v>
      </c>
      <c r="M65">
        <f t="shared" si="6"/>
        <v>4917.7280000000001</v>
      </c>
      <c r="N65">
        <f t="shared" si="7"/>
        <v>0.10349700000000008</v>
      </c>
      <c r="O65">
        <f t="shared" si="7"/>
        <v>4.9177280000000003</v>
      </c>
      <c r="AC65">
        <v>4.0549999999999997</v>
      </c>
      <c r="AD65">
        <v>-2.5199999809265137</v>
      </c>
      <c r="AE65">
        <v>-2.1099998950958252</v>
      </c>
      <c r="AF65">
        <f t="shared" si="8"/>
        <v>-2.5199999809265137</v>
      </c>
      <c r="AG65">
        <f t="shared" si="9"/>
        <v>-2.1099998950958252</v>
      </c>
    </row>
    <row r="66" spans="1:33">
      <c r="A66" s="3" t="s">
        <v>2266</v>
      </c>
      <c r="B66" s="3" t="str">
        <f t="shared" si="0"/>
        <v>14:16:19.449</v>
      </c>
      <c r="C66" s="3">
        <f t="shared" si="1"/>
        <v>51379.449000000001</v>
      </c>
      <c r="D66" s="3">
        <f t="shared" si="2"/>
        <v>5.7889999999970314</v>
      </c>
      <c r="E66" s="3">
        <v>1345.14</v>
      </c>
      <c r="F66" s="3">
        <v>6361.04</v>
      </c>
      <c r="G66" s="3">
        <v>11664</v>
      </c>
      <c r="H66" s="3">
        <v>847</v>
      </c>
      <c r="I66" s="3">
        <v>449.75</v>
      </c>
      <c r="J66">
        <f t="shared" si="3"/>
        <v>1489.1089999999999</v>
      </c>
      <c r="K66">
        <f t="shared" si="4"/>
        <v>6328.8850000000002</v>
      </c>
      <c r="L66">
        <f t="shared" si="5"/>
        <v>91.629999999999882</v>
      </c>
      <c r="M66">
        <f t="shared" si="6"/>
        <v>5189.067</v>
      </c>
      <c r="N66">
        <f t="shared" si="7"/>
        <v>9.1629999999999878E-2</v>
      </c>
      <c r="O66">
        <f t="shared" si="7"/>
        <v>5.1890670000000005</v>
      </c>
      <c r="AC66">
        <v>4.1280000000000001</v>
      </c>
      <c r="AD66">
        <v>-3.9900000095367432</v>
      </c>
      <c r="AE66">
        <v>-2</v>
      </c>
      <c r="AF66">
        <f t="shared" si="8"/>
        <v>-3.9900000095367432</v>
      </c>
      <c r="AG66">
        <f t="shared" si="9"/>
        <v>-2</v>
      </c>
    </row>
    <row r="67" spans="1:33">
      <c r="A67" s="3" t="s">
        <v>2267</v>
      </c>
      <c r="B67" s="3" t="str">
        <f t="shared" si="0"/>
        <v>14:16:19.540</v>
      </c>
      <c r="C67" s="3">
        <f t="shared" si="1"/>
        <v>51379.54</v>
      </c>
      <c r="D67" s="3">
        <f t="shared" si="2"/>
        <v>5.8799999999973807</v>
      </c>
      <c r="E67" s="3">
        <v>1333.68</v>
      </c>
      <c r="F67" s="3">
        <v>6490.96</v>
      </c>
      <c r="G67" s="3">
        <v>11582</v>
      </c>
      <c r="H67" s="3">
        <v>850.5</v>
      </c>
      <c r="I67" s="3">
        <v>448</v>
      </c>
      <c r="J67">
        <f t="shared" si="3"/>
        <v>1480.5989999999999</v>
      </c>
      <c r="K67">
        <f t="shared" si="4"/>
        <v>6459.0320000000002</v>
      </c>
      <c r="L67">
        <f t="shared" si="5"/>
        <v>83.119999999999891</v>
      </c>
      <c r="M67">
        <f t="shared" si="6"/>
        <v>5319.2139999999999</v>
      </c>
      <c r="N67">
        <f t="shared" si="7"/>
        <v>8.3119999999999888E-2</v>
      </c>
      <c r="O67">
        <f t="shared" si="7"/>
        <v>5.3192139999999997</v>
      </c>
      <c r="AC67">
        <v>4.1870000000000003</v>
      </c>
      <c r="AD67">
        <v>1.0399999618530273</v>
      </c>
      <c r="AE67">
        <v>-1.4900000095367432</v>
      </c>
      <c r="AF67">
        <f t="shared" si="8"/>
        <v>1.0399999618530273</v>
      </c>
      <c r="AG67">
        <f t="shared" si="9"/>
        <v>-1.4900000095367432</v>
      </c>
    </row>
    <row r="68" spans="1:33">
      <c r="A68" s="3" t="s">
        <v>2268</v>
      </c>
      <c r="B68" s="3" t="str">
        <f t="shared" si="0"/>
        <v>14:16:19.635</v>
      </c>
      <c r="C68" s="3">
        <f t="shared" si="1"/>
        <v>51379.635000000002</v>
      </c>
      <c r="D68" s="3">
        <f t="shared" si="2"/>
        <v>5.9749999999985448</v>
      </c>
      <c r="E68" s="3">
        <v>1306.43</v>
      </c>
      <c r="F68" s="3">
        <v>6741.02</v>
      </c>
      <c r="G68" s="3">
        <v>11430.5</v>
      </c>
      <c r="H68" s="3">
        <v>829</v>
      </c>
      <c r="I68" s="3">
        <v>446</v>
      </c>
      <c r="J68">
        <f t="shared" si="3"/>
        <v>1459.03</v>
      </c>
      <c r="K68">
        <f t="shared" si="4"/>
        <v>6709.6459999999997</v>
      </c>
      <c r="L68">
        <f t="shared" si="5"/>
        <v>61.550999999999931</v>
      </c>
      <c r="M68">
        <f t="shared" si="6"/>
        <v>5569.8279999999995</v>
      </c>
      <c r="N68">
        <f t="shared" si="7"/>
        <v>6.1550999999999932E-2</v>
      </c>
      <c r="O68">
        <f t="shared" si="7"/>
        <v>5.5698279999999993</v>
      </c>
      <c r="AC68">
        <v>4.25</v>
      </c>
      <c r="AD68">
        <v>-0.89999997615814209</v>
      </c>
      <c r="AE68">
        <v>-0.47999998927116394</v>
      </c>
      <c r="AF68">
        <f t="shared" si="8"/>
        <v>-0.89999997615814209</v>
      </c>
      <c r="AG68">
        <f t="shared" si="9"/>
        <v>-0.47999998927116394</v>
      </c>
    </row>
    <row r="69" spans="1:33">
      <c r="A69" s="3" t="s">
        <v>2269</v>
      </c>
      <c r="B69" s="3" t="str">
        <f t="shared" ref="B69:B132" si="10">MID(A69,12,8)&amp;"."&amp;RIGHT(A69,3)</f>
        <v>14:16:19.727</v>
      </c>
      <c r="C69" s="3">
        <f t="shared" ref="C69:C132" si="11">LEFT(B69,2)*3600+MID(B69,4,2)*60+RIGHT(B69,6)</f>
        <v>51379.726999999999</v>
      </c>
      <c r="D69" s="3">
        <f t="shared" ref="D69:D132" si="12">C69-$C$4</f>
        <v>6.0669999999954598</v>
      </c>
      <c r="E69" s="3">
        <v>1317.16</v>
      </c>
      <c r="F69" s="3">
        <v>6818.54</v>
      </c>
      <c r="G69" s="3">
        <v>11370</v>
      </c>
      <c r="H69" s="3">
        <v>917</v>
      </c>
      <c r="I69" s="3">
        <v>890.5</v>
      </c>
      <c r="J69">
        <f t="shared" ref="J69:J132" si="13">ROUND(E69*COS(-1.3*PI()/180)-F69*SIN(-1.3*PI()/180),3)</f>
        <v>1471.5150000000001</v>
      </c>
      <c r="K69">
        <f t="shared" ref="K69:K132" si="14">ROUND(E69*SIN(-1.3*PI()/180)+F69*COS(-1.3*PI()/180),3)</f>
        <v>6786.902</v>
      </c>
      <c r="L69">
        <f t="shared" ref="L69:L132" si="15">J69-$J$4</f>
        <v>74.036000000000058</v>
      </c>
      <c r="M69">
        <f t="shared" ref="M69:M132" si="16">K69-$K$4</f>
        <v>5647.0839999999998</v>
      </c>
      <c r="N69">
        <f t="shared" ref="N69:O132" si="17">L69*0.001</f>
        <v>7.403600000000006E-2</v>
      </c>
      <c r="O69">
        <f t="shared" si="17"/>
        <v>5.6470839999999995</v>
      </c>
      <c r="AC69">
        <v>4.3150000000000004</v>
      </c>
      <c r="AD69">
        <v>-1.4900000095367432</v>
      </c>
      <c r="AE69">
        <v>0.98000001907348633</v>
      </c>
      <c r="AF69">
        <f t="shared" ref="AF69:AF132" si="18">AD69</f>
        <v>-1.4900000095367432</v>
      </c>
      <c r="AG69">
        <f t="shared" ref="AG69:AG132" si="19">AE69</f>
        <v>0.98000001907348633</v>
      </c>
    </row>
    <row r="70" spans="1:33">
      <c r="A70" s="3" t="s">
        <v>2270</v>
      </c>
      <c r="B70" s="3" t="str">
        <f t="shared" si="10"/>
        <v>14:16:19.822</v>
      </c>
      <c r="C70" s="3">
        <f t="shared" si="11"/>
        <v>51379.822</v>
      </c>
      <c r="D70" s="3">
        <f t="shared" si="12"/>
        <v>6.161999999996624</v>
      </c>
      <c r="E70" s="3">
        <v>1295.97</v>
      </c>
      <c r="F70" s="3">
        <v>7064.74</v>
      </c>
      <c r="G70" s="3">
        <v>11221</v>
      </c>
      <c r="H70" s="3">
        <v>924</v>
      </c>
      <c r="I70" s="3">
        <v>888.5</v>
      </c>
      <c r="J70">
        <f t="shared" si="13"/>
        <v>1455.9169999999999</v>
      </c>
      <c r="K70">
        <f t="shared" si="14"/>
        <v>7033.5190000000002</v>
      </c>
      <c r="L70">
        <f t="shared" si="15"/>
        <v>58.437999999999874</v>
      </c>
      <c r="M70">
        <f t="shared" si="16"/>
        <v>5893.701</v>
      </c>
      <c r="N70">
        <f t="shared" si="17"/>
        <v>5.8437999999999879E-2</v>
      </c>
      <c r="O70">
        <f t="shared" si="17"/>
        <v>5.8937010000000001</v>
      </c>
      <c r="AC70">
        <v>4.3789999999999996</v>
      </c>
      <c r="AD70">
        <v>7.9999998211860657E-2</v>
      </c>
      <c r="AE70">
        <v>2.4100000858306885</v>
      </c>
      <c r="AF70">
        <f t="shared" si="18"/>
        <v>7.9999998211860657E-2</v>
      </c>
      <c r="AG70">
        <f t="shared" si="19"/>
        <v>2.4100000858306885</v>
      </c>
    </row>
    <row r="71" spans="1:33">
      <c r="A71" s="3" t="s">
        <v>2271</v>
      </c>
      <c r="B71" s="3" t="str">
        <f t="shared" si="10"/>
        <v>14:16:19.913</v>
      </c>
      <c r="C71" s="3">
        <f t="shared" si="11"/>
        <v>51379.913</v>
      </c>
      <c r="D71" s="3">
        <f t="shared" si="12"/>
        <v>6.2529999999969732</v>
      </c>
      <c r="E71" s="3">
        <v>1325.71</v>
      </c>
      <c r="F71" s="3">
        <v>7155.94</v>
      </c>
      <c r="G71" s="3">
        <v>11138.5</v>
      </c>
      <c r="H71" s="3">
        <v>825.5</v>
      </c>
      <c r="I71" s="3">
        <v>442.25</v>
      </c>
      <c r="J71">
        <f t="shared" si="13"/>
        <v>1487.7180000000001</v>
      </c>
      <c r="K71">
        <f t="shared" si="14"/>
        <v>7124.0209999999997</v>
      </c>
      <c r="L71">
        <f t="shared" si="15"/>
        <v>90.239000000000033</v>
      </c>
      <c r="M71">
        <f t="shared" si="16"/>
        <v>5984.2029999999995</v>
      </c>
      <c r="N71">
        <f t="shared" si="17"/>
        <v>9.0239000000000041E-2</v>
      </c>
      <c r="O71">
        <f t="shared" si="17"/>
        <v>5.9842029999999999</v>
      </c>
      <c r="AC71">
        <v>4.4569999999999999</v>
      </c>
      <c r="AD71">
        <v>-0.37999999523162842</v>
      </c>
      <c r="AE71">
        <v>3.7400000095367432</v>
      </c>
      <c r="AF71">
        <f t="shared" si="18"/>
        <v>-0.37999999523162842</v>
      </c>
      <c r="AG71">
        <f t="shared" si="19"/>
        <v>3.7400000095367432</v>
      </c>
    </row>
    <row r="72" spans="1:33">
      <c r="A72" s="3" t="s">
        <v>2272</v>
      </c>
      <c r="B72" s="3" t="str">
        <f t="shared" si="10"/>
        <v>14:16:20.005</v>
      </c>
      <c r="C72" s="3">
        <f t="shared" si="11"/>
        <v>51380.004999999997</v>
      </c>
      <c r="D72" s="3">
        <f t="shared" si="12"/>
        <v>6.3449999999938882</v>
      </c>
      <c r="E72" s="3">
        <v>1306.05</v>
      </c>
      <c r="F72" s="3">
        <v>7393.99</v>
      </c>
      <c r="G72" s="3">
        <v>10998</v>
      </c>
      <c r="H72" s="3">
        <v>854.5</v>
      </c>
      <c r="I72" s="3">
        <v>439.75</v>
      </c>
      <c r="J72">
        <f t="shared" si="13"/>
        <v>1473.4639999999999</v>
      </c>
      <c r="K72">
        <f t="shared" si="14"/>
        <v>7362.4560000000001</v>
      </c>
      <c r="L72">
        <f t="shared" si="15"/>
        <v>75.9849999999999</v>
      </c>
      <c r="M72">
        <f t="shared" si="16"/>
        <v>6222.6379999999999</v>
      </c>
      <c r="N72">
        <f t="shared" si="17"/>
        <v>7.59849999999999E-2</v>
      </c>
      <c r="O72">
        <f t="shared" si="17"/>
        <v>6.2226379999999999</v>
      </c>
      <c r="AC72">
        <v>4.5350000000000001</v>
      </c>
      <c r="AD72">
        <v>-3.3199999332427979</v>
      </c>
      <c r="AE72">
        <v>2.4500000476837158</v>
      </c>
      <c r="AF72">
        <f t="shared" si="18"/>
        <v>-3.3199999332427979</v>
      </c>
      <c r="AG72">
        <f t="shared" si="19"/>
        <v>2.4500000476837158</v>
      </c>
    </row>
    <row r="73" spans="1:33">
      <c r="A73" s="3" t="s">
        <v>2273</v>
      </c>
      <c r="B73" s="3" t="str">
        <f t="shared" si="10"/>
        <v>14:16:20.100</v>
      </c>
      <c r="C73" s="3">
        <f t="shared" si="11"/>
        <v>51380.1</v>
      </c>
      <c r="D73" s="3">
        <f t="shared" si="12"/>
        <v>6.4399999999950523</v>
      </c>
      <c r="E73" s="3">
        <v>1298.97</v>
      </c>
      <c r="F73" s="3">
        <v>7512.89</v>
      </c>
      <c r="G73" s="3">
        <v>10927</v>
      </c>
      <c r="H73" s="3">
        <v>857</v>
      </c>
      <c r="I73" s="3">
        <v>438</v>
      </c>
      <c r="J73">
        <f t="shared" si="13"/>
        <v>1469.0830000000001</v>
      </c>
      <c r="K73">
        <f t="shared" si="14"/>
        <v>7481.4859999999999</v>
      </c>
      <c r="L73">
        <f t="shared" si="15"/>
        <v>71.604000000000042</v>
      </c>
      <c r="M73">
        <f t="shared" si="16"/>
        <v>6341.6679999999997</v>
      </c>
      <c r="N73">
        <f t="shared" si="17"/>
        <v>7.1604000000000043E-2</v>
      </c>
      <c r="O73">
        <f t="shared" si="17"/>
        <v>6.3416679999999994</v>
      </c>
      <c r="AC73">
        <v>4.6040000000000001</v>
      </c>
      <c r="AD73">
        <v>-1.690000057220459</v>
      </c>
      <c r="AE73">
        <v>3.7999999523162842</v>
      </c>
      <c r="AF73">
        <f t="shared" si="18"/>
        <v>-1.690000057220459</v>
      </c>
      <c r="AG73">
        <f t="shared" si="19"/>
        <v>3.7999999523162842</v>
      </c>
    </row>
    <row r="74" spans="1:33">
      <c r="A74" s="3" t="s">
        <v>2274</v>
      </c>
      <c r="B74" s="3" t="str">
        <f t="shared" si="10"/>
        <v>14:16:20.193</v>
      </c>
      <c r="C74" s="3">
        <f t="shared" si="11"/>
        <v>51380.192999999999</v>
      </c>
      <c r="D74" s="3">
        <f t="shared" si="12"/>
        <v>6.532999999995809</v>
      </c>
      <c r="E74" s="3">
        <v>1276.79</v>
      </c>
      <c r="F74" s="3">
        <v>7799.87</v>
      </c>
      <c r="G74" s="3">
        <v>10763</v>
      </c>
      <c r="H74" s="3">
        <v>938</v>
      </c>
      <c r="I74" s="3">
        <v>873.5</v>
      </c>
      <c r="J74">
        <f t="shared" si="13"/>
        <v>1453.42</v>
      </c>
      <c r="K74">
        <f t="shared" si="14"/>
        <v>7768.8950000000004</v>
      </c>
      <c r="L74">
        <f t="shared" si="15"/>
        <v>55.941000000000031</v>
      </c>
      <c r="M74">
        <f t="shared" si="16"/>
        <v>6629.0770000000002</v>
      </c>
      <c r="N74">
        <f t="shared" si="17"/>
        <v>5.5941000000000032E-2</v>
      </c>
      <c r="O74">
        <f t="shared" si="17"/>
        <v>6.6290770000000006</v>
      </c>
      <c r="AC74">
        <v>4.6719999999999997</v>
      </c>
      <c r="AD74">
        <v>-2.4800000190734863</v>
      </c>
      <c r="AE74">
        <v>4.119999885559082</v>
      </c>
      <c r="AF74">
        <f t="shared" si="18"/>
        <v>-2.4800000190734863</v>
      </c>
      <c r="AG74">
        <f t="shared" si="19"/>
        <v>4.119999885559082</v>
      </c>
    </row>
    <row r="75" spans="1:33">
      <c r="A75" s="3" t="s">
        <v>2275</v>
      </c>
      <c r="B75" s="3" t="str">
        <f t="shared" si="10"/>
        <v>14:16:20.287</v>
      </c>
      <c r="C75" s="3">
        <f t="shared" si="11"/>
        <v>51380.286999999997</v>
      </c>
      <c r="D75" s="3">
        <f t="shared" si="12"/>
        <v>6.6269999999931315</v>
      </c>
      <c r="E75" s="3">
        <v>1307.79</v>
      </c>
      <c r="F75" s="3">
        <v>7884.12</v>
      </c>
      <c r="G75" s="3">
        <v>10686.5</v>
      </c>
      <c r="H75" s="3">
        <v>849.5</v>
      </c>
      <c r="I75" s="3">
        <v>434.75</v>
      </c>
      <c r="J75">
        <f t="shared" si="13"/>
        <v>1486.3230000000001</v>
      </c>
      <c r="K75">
        <f t="shared" si="14"/>
        <v>7852.42</v>
      </c>
      <c r="L75">
        <f t="shared" si="15"/>
        <v>88.844000000000051</v>
      </c>
      <c r="M75">
        <f t="shared" si="16"/>
        <v>6712.6019999999999</v>
      </c>
      <c r="N75">
        <f t="shared" si="17"/>
        <v>8.8844000000000048E-2</v>
      </c>
      <c r="O75">
        <f t="shared" si="17"/>
        <v>6.7126020000000004</v>
      </c>
      <c r="AC75">
        <v>4.7359999999999998</v>
      </c>
      <c r="AD75">
        <v>-2.9600000381469727</v>
      </c>
      <c r="AE75">
        <v>3.0799999237060547</v>
      </c>
      <c r="AF75">
        <f t="shared" si="18"/>
        <v>-2.9600000381469727</v>
      </c>
      <c r="AG75">
        <f t="shared" si="19"/>
        <v>3.0799999237060547</v>
      </c>
    </row>
    <row r="76" spans="1:33">
      <c r="A76" s="3" t="s">
        <v>2276</v>
      </c>
      <c r="B76" s="3" t="str">
        <f t="shared" si="10"/>
        <v>14:16:20.380</v>
      </c>
      <c r="C76" s="3">
        <f t="shared" si="11"/>
        <v>51380.38</v>
      </c>
      <c r="D76" s="3">
        <f t="shared" si="12"/>
        <v>6.7199999999938882</v>
      </c>
      <c r="E76" s="3">
        <v>1308.6300000000001</v>
      </c>
      <c r="F76" s="3">
        <v>8119.05</v>
      </c>
      <c r="G76" s="3">
        <v>10542</v>
      </c>
      <c r="H76" s="3">
        <v>876.5</v>
      </c>
      <c r="I76" s="3">
        <v>432.25</v>
      </c>
      <c r="J76">
        <f t="shared" si="13"/>
        <v>1492.4929999999999</v>
      </c>
      <c r="K76">
        <f t="shared" si="14"/>
        <v>8087.2709999999997</v>
      </c>
      <c r="L76">
        <f t="shared" si="15"/>
        <v>95.013999999999896</v>
      </c>
      <c r="M76">
        <f t="shared" si="16"/>
        <v>6947.4529999999995</v>
      </c>
      <c r="N76">
        <f t="shared" si="17"/>
        <v>9.5013999999999904E-2</v>
      </c>
      <c r="O76">
        <f t="shared" si="17"/>
        <v>6.9474529999999994</v>
      </c>
      <c r="AC76">
        <v>4.7969999999999997</v>
      </c>
      <c r="AD76">
        <v>-2.440000057220459</v>
      </c>
      <c r="AE76">
        <v>3.0099999904632568</v>
      </c>
      <c r="AF76">
        <f t="shared" si="18"/>
        <v>-2.440000057220459</v>
      </c>
      <c r="AG76">
        <f t="shared" si="19"/>
        <v>3.0099999904632568</v>
      </c>
    </row>
    <row r="77" spans="1:33">
      <c r="A77" s="3" t="s">
        <v>2277</v>
      </c>
      <c r="B77" s="3" t="str">
        <f t="shared" si="10"/>
        <v>14:16:20.474</v>
      </c>
      <c r="C77" s="3">
        <f t="shared" si="11"/>
        <v>51380.474000000002</v>
      </c>
      <c r="D77" s="3">
        <f t="shared" si="12"/>
        <v>6.8139999999984866</v>
      </c>
      <c r="E77" s="3">
        <v>1316.56</v>
      </c>
      <c r="F77" s="3">
        <v>8239.7900000000009</v>
      </c>
      <c r="G77" s="3">
        <v>10463</v>
      </c>
      <c r="H77" s="3">
        <v>880.5</v>
      </c>
      <c r="I77" s="3">
        <v>430.5</v>
      </c>
      <c r="J77">
        <f t="shared" si="13"/>
        <v>1503.16</v>
      </c>
      <c r="K77">
        <f t="shared" si="14"/>
        <v>8207.7999999999993</v>
      </c>
      <c r="L77">
        <f t="shared" si="15"/>
        <v>105.68100000000004</v>
      </c>
      <c r="M77">
        <f t="shared" si="16"/>
        <v>7067.9819999999991</v>
      </c>
      <c r="N77">
        <f t="shared" si="17"/>
        <v>0.10568100000000004</v>
      </c>
      <c r="O77">
        <f t="shared" si="17"/>
        <v>7.0679819999999989</v>
      </c>
      <c r="AC77">
        <v>4.8639999999999999</v>
      </c>
      <c r="AD77">
        <v>-4.2699999809265137</v>
      </c>
      <c r="AE77">
        <v>2.2599999904632568</v>
      </c>
      <c r="AF77">
        <f t="shared" si="18"/>
        <v>-4.2699999809265137</v>
      </c>
      <c r="AG77">
        <f t="shared" si="19"/>
        <v>2.2599999904632568</v>
      </c>
    </row>
    <row r="78" spans="1:33">
      <c r="A78" s="3" t="s">
        <v>2278</v>
      </c>
      <c r="B78" s="3" t="str">
        <f t="shared" si="10"/>
        <v>14:16:20.566</v>
      </c>
      <c r="C78" s="3">
        <f t="shared" si="11"/>
        <v>51380.565999999999</v>
      </c>
      <c r="D78" s="3">
        <f t="shared" si="12"/>
        <v>6.9059999999954016</v>
      </c>
      <c r="E78" s="3">
        <v>1337.61</v>
      </c>
      <c r="F78" s="3">
        <v>8479.9599999999991</v>
      </c>
      <c r="G78" s="3">
        <v>10304</v>
      </c>
      <c r="H78" s="3">
        <v>884.5</v>
      </c>
      <c r="I78" s="3">
        <v>428.5</v>
      </c>
      <c r="J78">
        <f t="shared" si="13"/>
        <v>1529.653</v>
      </c>
      <c r="K78">
        <f t="shared" si="14"/>
        <v>8447.4310000000005</v>
      </c>
      <c r="L78">
        <f t="shared" si="15"/>
        <v>132.17399999999998</v>
      </c>
      <c r="M78">
        <f t="shared" si="16"/>
        <v>7307.6130000000003</v>
      </c>
      <c r="N78">
        <f t="shared" si="17"/>
        <v>0.13217399999999999</v>
      </c>
      <c r="O78">
        <f t="shared" si="17"/>
        <v>7.3076130000000008</v>
      </c>
      <c r="AC78">
        <v>4.923</v>
      </c>
      <c r="AD78">
        <v>-2.5999999046325684</v>
      </c>
      <c r="AE78">
        <v>1.809999942779541</v>
      </c>
      <c r="AF78">
        <f t="shared" si="18"/>
        <v>-2.5999999046325684</v>
      </c>
      <c r="AG78">
        <f t="shared" si="19"/>
        <v>1.809999942779541</v>
      </c>
    </row>
    <row r="79" spans="1:33">
      <c r="A79" s="3" t="s">
        <v>2279</v>
      </c>
      <c r="B79" s="3" t="str">
        <f t="shared" si="10"/>
        <v>14:16:20.659</v>
      </c>
      <c r="C79" s="3">
        <f t="shared" si="11"/>
        <v>51380.659</v>
      </c>
      <c r="D79" s="3">
        <f t="shared" si="12"/>
        <v>6.9989999999961583</v>
      </c>
      <c r="E79" s="3">
        <v>1318.1</v>
      </c>
      <c r="F79" s="3">
        <v>8576.2000000000007</v>
      </c>
      <c r="G79" s="3">
        <v>10264</v>
      </c>
      <c r="H79" s="3">
        <v>860.5</v>
      </c>
      <c r="I79" s="3">
        <v>427</v>
      </c>
      <c r="J79">
        <f t="shared" si="13"/>
        <v>1512.3320000000001</v>
      </c>
      <c r="K79">
        <f t="shared" si="14"/>
        <v>8544.0879999999997</v>
      </c>
      <c r="L79">
        <f t="shared" si="15"/>
        <v>114.85300000000007</v>
      </c>
      <c r="M79">
        <f t="shared" si="16"/>
        <v>7404.2699999999995</v>
      </c>
      <c r="N79">
        <f t="shared" si="17"/>
        <v>0.11485300000000007</v>
      </c>
      <c r="O79">
        <f t="shared" si="17"/>
        <v>7.4042699999999995</v>
      </c>
      <c r="AC79">
        <v>4.984</v>
      </c>
      <c r="AD79">
        <v>-4.0199999809265137</v>
      </c>
      <c r="AE79">
        <v>2.7400000095367432</v>
      </c>
      <c r="AF79">
        <f t="shared" si="18"/>
        <v>-4.0199999809265137</v>
      </c>
      <c r="AG79">
        <f t="shared" si="19"/>
        <v>2.7400000095367432</v>
      </c>
    </row>
    <row r="80" spans="1:33">
      <c r="A80" s="3" t="s">
        <v>2280</v>
      </c>
      <c r="B80" s="3" t="str">
        <f t="shared" si="10"/>
        <v>14:16:20.752</v>
      </c>
      <c r="C80" s="3">
        <f t="shared" si="11"/>
        <v>51380.752</v>
      </c>
      <c r="D80" s="3">
        <f t="shared" si="12"/>
        <v>7.091999999996915</v>
      </c>
      <c r="E80" s="3">
        <v>1322.58</v>
      </c>
      <c r="F80" s="3">
        <v>8849.36</v>
      </c>
      <c r="G80" s="3">
        <v>10105</v>
      </c>
      <c r="H80" s="3">
        <v>962</v>
      </c>
      <c r="I80" s="3">
        <v>851</v>
      </c>
      <c r="J80">
        <f t="shared" si="13"/>
        <v>1523.008</v>
      </c>
      <c r="K80">
        <f t="shared" si="14"/>
        <v>8817.0759999999991</v>
      </c>
      <c r="L80">
        <f t="shared" si="15"/>
        <v>125.529</v>
      </c>
      <c r="M80">
        <f t="shared" si="16"/>
        <v>7677.2579999999989</v>
      </c>
      <c r="N80">
        <f t="shared" si="17"/>
        <v>0.125529</v>
      </c>
      <c r="O80">
        <f t="shared" si="17"/>
        <v>7.6772579999999992</v>
      </c>
      <c r="AC80">
        <v>5.0529999999999999</v>
      </c>
      <c r="AD80">
        <v>-2.4000000953674316</v>
      </c>
      <c r="AE80">
        <v>0.61000001430511475</v>
      </c>
      <c r="AF80">
        <f t="shared" si="18"/>
        <v>-2.4000000953674316</v>
      </c>
      <c r="AG80">
        <f t="shared" si="19"/>
        <v>0.61000001430511475</v>
      </c>
    </row>
    <row r="81" spans="1:33">
      <c r="A81" s="3" t="s">
        <v>2281</v>
      </c>
      <c r="B81" s="3" t="str">
        <f t="shared" si="10"/>
        <v>14:16:20.844</v>
      </c>
      <c r="C81" s="3">
        <f t="shared" si="11"/>
        <v>51380.843999999997</v>
      </c>
      <c r="D81" s="3">
        <f t="shared" si="12"/>
        <v>7.18399999999383</v>
      </c>
      <c r="E81" s="3">
        <v>1318.41</v>
      </c>
      <c r="F81" s="3">
        <v>9004.77</v>
      </c>
      <c r="G81" s="3">
        <v>10022.5</v>
      </c>
      <c r="H81" s="3">
        <v>882.5</v>
      </c>
      <c r="I81" s="3">
        <v>423</v>
      </c>
      <c r="J81">
        <f t="shared" si="13"/>
        <v>1522.365</v>
      </c>
      <c r="K81">
        <f t="shared" si="14"/>
        <v>8972.5409999999993</v>
      </c>
      <c r="L81">
        <f t="shared" si="15"/>
        <v>124.88599999999997</v>
      </c>
      <c r="M81">
        <f t="shared" si="16"/>
        <v>7832.722999999999</v>
      </c>
      <c r="N81">
        <f t="shared" si="17"/>
        <v>0.12488599999999997</v>
      </c>
      <c r="O81">
        <f t="shared" si="17"/>
        <v>7.8327229999999988</v>
      </c>
      <c r="AC81">
        <v>5.1230000000000002</v>
      </c>
      <c r="AD81">
        <v>-4.2100000381469727</v>
      </c>
      <c r="AE81">
        <v>-0.23999999463558197</v>
      </c>
      <c r="AF81">
        <f t="shared" si="18"/>
        <v>-4.2100000381469727</v>
      </c>
      <c r="AG81">
        <f t="shared" si="19"/>
        <v>-0.23999999463558197</v>
      </c>
    </row>
    <row r="82" spans="1:33">
      <c r="A82" s="3" t="s">
        <v>2282</v>
      </c>
      <c r="B82" s="3" t="str">
        <f t="shared" si="10"/>
        <v>14:16:20.939</v>
      </c>
      <c r="C82" s="3">
        <f t="shared" si="11"/>
        <v>51380.938999999998</v>
      </c>
      <c r="D82" s="3">
        <f t="shared" si="12"/>
        <v>7.2789999999949941</v>
      </c>
      <c r="E82" s="3">
        <v>1287.3599999999999</v>
      </c>
      <c r="F82" s="3">
        <v>9243.2000000000007</v>
      </c>
      <c r="G82" s="3">
        <v>9920</v>
      </c>
      <c r="H82" s="3">
        <v>966</v>
      </c>
      <c r="I82" s="3">
        <v>842.5</v>
      </c>
      <c r="J82">
        <f t="shared" si="13"/>
        <v>1496.732</v>
      </c>
      <c r="K82">
        <f t="shared" si="14"/>
        <v>9211.6139999999996</v>
      </c>
      <c r="L82">
        <f t="shared" si="15"/>
        <v>99.252999999999929</v>
      </c>
      <c r="M82">
        <f t="shared" si="16"/>
        <v>8071.7959999999994</v>
      </c>
      <c r="N82">
        <f t="shared" si="17"/>
        <v>9.9252999999999925E-2</v>
      </c>
      <c r="O82">
        <f t="shared" si="17"/>
        <v>8.0717959999999991</v>
      </c>
      <c r="AC82">
        <v>5.1859999999999999</v>
      </c>
      <c r="AD82">
        <v>-1.940000057220459</v>
      </c>
      <c r="AE82">
        <v>-2.1400001049041748</v>
      </c>
      <c r="AF82">
        <f t="shared" si="18"/>
        <v>-1.940000057220459</v>
      </c>
      <c r="AG82">
        <f t="shared" si="19"/>
        <v>-2.1400001049041748</v>
      </c>
    </row>
    <row r="83" spans="1:33">
      <c r="A83" s="3" t="s">
        <v>2283</v>
      </c>
      <c r="B83" s="3" t="str">
        <f t="shared" si="10"/>
        <v>14:16:21.032</v>
      </c>
      <c r="C83" s="3">
        <f t="shared" si="11"/>
        <v>51381.031999999999</v>
      </c>
      <c r="D83" s="3">
        <f t="shared" si="12"/>
        <v>7.3719999999957508</v>
      </c>
      <c r="E83" s="3">
        <v>1297.99</v>
      </c>
      <c r="F83" s="3">
        <v>9401.56</v>
      </c>
      <c r="G83" s="3">
        <v>9828</v>
      </c>
      <c r="H83" s="3">
        <v>882</v>
      </c>
      <c r="I83" s="3">
        <v>418</v>
      </c>
      <c r="J83">
        <f t="shared" si="13"/>
        <v>1510.952</v>
      </c>
      <c r="K83">
        <f t="shared" si="14"/>
        <v>9369.6919999999991</v>
      </c>
      <c r="L83">
        <f t="shared" si="15"/>
        <v>113.47299999999996</v>
      </c>
      <c r="M83">
        <f t="shared" si="16"/>
        <v>8229.8739999999998</v>
      </c>
      <c r="N83">
        <f t="shared" si="17"/>
        <v>0.11347299999999996</v>
      </c>
      <c r="O83">
        <f t="shared" si="17"/>
        <v>8.2298740000000006</v>
      </c>
      <c r="AC83">
        <v>5.2519999999999998</v>
      </c>
      <c r="AD83">
        <v>-1.1100000143051147</v>
      </c>
      <c r="AE83">
        <v>0.54000002145767212</v>
      </c>
      <c r="AF83">
        <f t="shared" si="18"/>
        <v>-1.1100000143051147</v>
      </c>
      <c r="AG83">
        <f t="shared" si="19"/>
        <v>0.54000002145767212</v>
      </c>
    </row>
    <row r="84" spans="1:33">
      <c r="A84" s="3" t="s">
        <v>2284</v>
      </c>
      <c r="B84" s="3" t="str">
        <f t="shared" si="10"/>
        <v>14:16:21.125</v>
      </c>
      <c r="C84" s="3">
        <f t="shared" si="11"/>
        <v>51381.125</v>
      </c>
      <c r="D84" s="3">
        <f t="shared" si="12"/>
        <v>7.4649999999965075</v>
      </c>
      <c r="E84" s="3">
        <v>1274.2</v>
      </c>
      <c r="F84" s="3">
        <v>9684.2900000000009</v>
      </c>
      <c r="G84" s="3">
        <v>9705</v>
      </c>
      <c r="H84" s="3">
        <v>896.5</v>
      </c>
      <c r="I84" s="3">
        <v>414.5</v>
      </c>
      <c r="J84">
        <f t="shared" si="13"/>
        <v>1493.5830000000001</v>
      </c>
      <c r="K84">
        <f t="shared" si="14"/>
        <v>9652.8889999999992</v>
      </c>
      <c r="L84">
        <f t="shared" si="15"/>
        <v>96.104000000000042</v>
      </c>
      <c r="M84">
        <f t="shared" si="16"/>
        <v>8513.0709999999999</v>
      </c>
      <c r="N84">
        <f t="shared" si="17"/>
        <v>9.610400000000005E-2</v>
      </c>
      <c r="O84">
        <f t="shared" si="17"/>
        <v>8.5130710000000001</v>
      </c>
      <c r="AC84">
        <v>5.319</v>
      </c>
      <c r="AD84">
        <v>-2.5899999141693115</v>
      </c>
      <c r="AE84">
        <v>-2.690000057220459</v>
      </c>
      <c r="AF84">
        <f t="shared" si="18"/>
        <v>-2.5899999141693115</v>
      </c>
      <c r="AG84">
        <f t="shared" si="19"/>
        <v>-2.690000057220459</v>
      </c>
    </row>
    <row r="85" spans="1:33">
      <c r="A85" s="3" t="s">
        <v>2285</v>
      </c>
      <c r="B85" s="3" t="str">
        <f t="shared" si="10"/>
        <v>14:16:21.217</v>
      </c>
      <c r="C85" s="3">
        <f t="shared" si="11"/>
        <v>51381.216999999997</v>
      </c>
      <c r="D85" s="3">
        <f t="shared" si="12"/>
        <v>7.5569999999934225</v>
      </c>
      <c r="E85" s="3">
        <v>1252.92</v>
      </c>
      <c r="F85" s="3">
        <v>9817.7099999999991</v>
      </c>
      <c r="G85" s="3">
        <v>9658</v>
      </c>
      <c r="H85" s="3">
        <v>977</v>
      </c>
      <c r="I85" s="3">
        <v>826</v>
      </c>
      <c r="J85">
        <f t="shared" si="13"/>
        <v>1475.335</v>
      </c>
      <c r="K85">
        <f t="shared" si="14"/>
        <v>9786.7579999999998</v>
      </c>
      <c r="L85">
        <f t="shared" si="15"/>
        <v>77.855999999999995</v>
      </c>
      <c r="M85">
        <f t="shared" si="16"/>
        <v>8646.94</v>
      </c>
      <c r="N85">
        <f t="shared" si="17"/>
        <v>7.7855999999999995E-2</v>
      </c>
      <c r="O85">
        <f t="shared" si="17"/>
        <v>8.6469400000000007</v>
      </c>
      <c r="AC85">
        <v>5.383</v>
      </c>
      <c r="AD85">
        <v>-4.4099998474121094</v>
      </c>
      <c r="AE85">
        <v>-2.2599999904632568</v>
      </c>
      <c r="AF85">
        <f t="shared" si="18"/>
        <v>-4.4099998474121094</v>
      </c>
      <c r="AG85">
        <f t="shared" si="19"/>
        <v>-2.2599999904632568</v>
      </c>
    </row>
    <row r="86" spans="1:33">
      <c r="A86" s="3" t="s">
        <v>2286</v>
      </c>
      <c r="B86" s="3" t="str">
        <f t="shared" si="10"/>
        <v>14:16:21.311</v>
      </c>
      <c r="C86" s="3">
        <f t="shared" si="11"/>
        <v>51381.311000000002</v>
      </c>
      <c r="D86" s="3">
        <f t="shared" si="12"/>
        <v>7.6509999999980209</v>
      </c>
      <c r="E86" s="3">
        <v>1222.8399999999999</v>
      </c>
      <c r="F86" s="3">
        <v>10087.1</v>
      </c>
      <c r="G86" s="3">
        <v>9557</v>
      </c>
      <c r="H86" s="3">
        <v>979</v>
      </c>
      <c r="I86" s="3">
        <v>822</v>
      </c>
      <c r="J86">
        <f t="shared" si="13"/>
        <v>1451.375</v>
      </c>
      <c r="K86">
        <f t="shared" si="14"/>
        <v>10056.761</v>
      </c>
      <c r="L86">
        <f t="shared" si="15"/>
        <v>53.895999999999958</v>
      </c>
      <c r="M86">
        <f t="shared" si="16"/>
        <v>8916.9430000000011</v>
      </c>
      <c r="N86">
        <f t="shared" si="17"/>
        <v>5.3895999999999958E-2</v>
      </c>
      <c r="O86">
        <f t="shared" si="17"/>
        <v>8.9169430000000016</v>
      </c>
      <c r="AC86">
        <v>5.4450000000000003</v>
      </c>
      <c r="AD86">
        <v>-4.6100001335144043</v>
      </c>
      <c r="AE86">
        <v>-2.940000057220459</v>
      </c>
      <c r="AF86">
        <f t="shared" si="18"/>
        <v>-4.6100001335144043</v>
      </c>
      <c r="AG86">
        <f t="shared" si="19"/>
        <v>-2.940000057220459</v>
      </c>
    </row>
    <row r="87" spans="1:33">
      <c r="A87" s="3" t="s">
        <v>2287</v>
      </c>
      <c r="B87" s="3" t="str">
        <f t="shared" si="10"/>
        <v>14:16:21.405</v>
      </c>
      <c r="C87" s="3">
        <f t="shared" si="11"/>
        <v>51381.404999999999</v>
      </c>
      <c r="D87" s="3">
        <f t="shared" si="12"/>
        <v>7.7449999999953434</v>
      </c>
      <c r="E87" s="3">
        <v>1214.55</v>
      </c>
      <c r="F87" s="3">
        <v>10223</v>
      </c>
      <c r="G87" s="3">
        <v>9502.5</v>
      </c>
      <c r="H87" s="3">
        <v>886.5</v>
      </c>
      <c r="I87" s="3">
        <v>407.25</v>
      </c>
      <c r="J87">
        <f t="shared" si="13"/>
        <v>1446.17</v>
      </c>
      <c r="K87">
        <f t="shared" si="14"/>
        <v>10192.814</v>
      </c>
      <c r="L87">
        <f t="shared" si="15"/>
        <v>48.691000000000031</v>
      </c>
      <c r="M87">
        <f t="shared" si="16"/>
        <v>9052.996000000001</v>
      </c>
      <c r="N87">
        <f t="shared" si="17"/>
        <v>4.8691000000000033E-2</v>
      </c>
      <c r="O87">
        <f t="shared" si="17"/>
        <v>9.052996000000002</v>
      </c>
      <c r="AC87">
        <v>5.5229999999999997</v>
      </c>
      <c r="AD87">
        <v>-4.8000001907348633</v>
      </c>
      <c r="AE87">
        <v>-2.9600000381469727</v>
      </c>
      <c r="AF87">
        <f t="shared" si="18"/>
        <v>-4.8000001907348633</v>
      </c>
      <c r="AG87">
        <f t="shared" si="19"/>
        <v>-2.9600000381469727</v>
      </c>
    </row>
    <row r="88" spans="1:33">
      <c r="A88" s="3" t="s">
        <v>2288</v>
      </c>
      <c r="B88" s="3" t="str">
        <f t="shared" si="10"/>
        <v>14:16:21.497</v>
      </c>
      <c r="C88" s="3">
        <f t="shared" si="11"/>
        <v>51381.497000000003</v>
      </c>
      <c r="D88" s="3">
        <f t="shared" si="12"/>
        <v>7.8369999999995343</v>
      </c>
      <c r="E88" s="3">
        <v>1156.24</v>
      </c>
      <c r="F88" s="3">
        <v>10516</v>
      </c>
      <c r="G88" s="3">
        <v>9427</v>
      </c>
      <c r="H88" s="3">
        <v>985</v>
      </c>
      <c r="I88" s="3">
        <v>810</v>
      </c>
      <c r="J88">
        <f t="shared" si="13"/>
        <v>1394.5219999999999</v>
      </c>
      <c r="K88">
        <f t="shared" si="14"/>
        <v>10487.061</v>
      </c>
      <c r="L88">
        <f t="shared" si="15"/>
        <v>-2.9570000000001073</v>
      </c>
      <c r="M88">
        <f t="shared" si="16"/>
        <v>9347.2430000000004</v>
      </c>
      <c r="N88">
        <f t="shared" si="17"/>
        <v>-2.9570000000001075E-3</v>
      </c>
      <c r="O88">
        <f t="shared" si="17"/>
        <v>9.3472430000000006</v>
      </c>
      <c r="AC88">
        <v>5.5819999999999999</v>
      </c>
      <c r="AD88">
        <v>-4.9099998474121094</v>
      </c>
      <c r="AE88">
        <v>-1.0499999523162842</v>
      </c>
      <c r="AF88">
        <f t="shared" si="18"/>
        <v>-4.9099998474121094</v>
      </c>
      <c r="AG88">
        <f t="shared" si="19"/>
        <v>-1.0499999523162842</v>
      </c>
    </row>
    <row r="89" spans="1:33">
      <c r="A89" s="3" t="s">
        <v>2289</v>
      </c>
      <c r="B89" s="3" t="str">
        <f t="shared" si="10"/>
        <v>14:16:21.591</v>
      </c>
      <c r="C89" s="3">
        <f t="shared" si="11"/>
        <v>51381.591</v>
      </c>
      <c r="D89" s="3">
        <f t="shared" si="12"/>
        <v>7.9309999999968568</v>
      </c>
      <c r="E89" s="3">
        <v>1159.6099999999999</v>
      </c>
      <c r="F89" s="3">
        <v>10652.8</v>
      </c>
      <c r="G89" s="3">
        <v>9367</v>
      </c>
      <c r="H89" s="3">
        <v>917.5</v>
      </c>
      <c r="I89" s="3">
        <v>401</v>
      </c>
      <c r="J89">
        <f t="shared" si="13"/>
        <v>1400.9949999999999</v>
      </c>
      <c r="K89">
        <f t="shared" si="14"/>
        <v>10623.75</v>
      </c>
      <c r="L89">
        <f t="shared" si="15"/>
        <v>3.515999999999849</v>
      </c>
      <c r="M89">
        <f t="shared" si="16"/>
        <v>9483.9320000000007</v>
      </c>
      <c r="N89">
        <f t="shared" si="17"/>
        <v>3.5159999999998491E-3</v>
      </c>
      <c r="O89">
        <f t="shared" si="17"/>
        <v>9.4839320000000011</v>
      </c>
      <c r="AC89">
        <v>5.6459999999999999</v>
      </c>
      <c r="AD89">
        <v>-5.4699997901916504</v>
      </c>
      <c r="AE89">
        <v>-1.1699999570846558</v>
      </c>
      <c r="AF89">
        <f t="shared" si="18"/>
        <v>-5.4699997901916504</v>
      </c>
      <c r="AG89">
        <f t="shared" si="19"/>
        <v>-1.1699999570846558</v>
      </c>
    </row>
    <row r="90" spans="1:33">
      <c r="A90" s="3" t="s">
        <v>2290</v>
      </c>
      <c r="B90" s="3" t="str">
        <f t="shared" si="10"/>
        <v>14:16:21.684</v>
      </c>
      <c r="C90" s="3">
        <f t="shared" si="11"/>
        <v>51381.684000000001</v>
      </c>
      <c r="D90" s="3">
        <f t="shared" si="12"/>
        <v>8.0239999999976135</v>
      </c>
      <c r="E90" s="3">
        <v>1128.68</v>
      </c>
      <c r="F90" s="3">
        <v>10905.8</v>
      </c>
      <c r="G90" s="3">
        <v>9294.5</v>
      </c>
      <c r="H90" s="3">
        <v>921</v>
      </c>
      <c r="I90" s="3">
        <v>397</v>
      </c>
      <c r="J90">
        <f t="shared" si="13"/>
        <v>1375.8130000000001</v>
      </c>
      <c r="K90">
        <f t="shared" si="14"/>
        <v>10877.386</v>
      </c>
      <c r="L90">
        <f t="shared" si="15"/>
        <v>-21.66599999999994</v>
      </c>
      <c r="M90">
        <f t="shared" si="16"/>
        <v>9737.5680000000011</v>
      </c>
      <c r="N90">
        <f t="shared" si="17"/>
        <v>-2.1665999999999939E-2</v>
      </c>
      <c r="O90">
        <f t="shared" si="17"/>
        <v>9.7375680000000013</v>
      </c>
      <c r="AC90">
        <v>5.7220000000000004</v>
      </c>
      <c r="AD90">
        <v>-4.5399999618530273</v>
      </c>
      <c r="AE90">
        <v>-1.3400000333786011</v>
      </c>
      <c r="AF90">
        <f t="shared" si="18"/>
        <v>-4.5399999618530273</v>
      </c>
      <c r="AG90">
        <f t="shared" si="19"/>
        <v>-1.3400000333786011</v>
      </c>
    </row>
    <row r="91" spans="1:33">
      <c r="A91" s="3" t="s">
        <v>2291</v>
      </c>
      <c r="B91" s="3" t="str">
        <f t="shared" si="10"/>
        <v>14:16:21.778</v>
      </c>
      <c r="C91" s="3">
        <f t="shared" si="11"/>
        <v>51381.777999999998</v>
      </c>
      <c r="D91" s="3">
        <f t="shared" si="12"/>
        <v>8.1179999999949359</v>
      </c>
      <c r="E91" s="3">
        <v>1120.77</v>
      </c>
      <c r="F91" s="3">
        <v>11033.8</v>
      </c>
      <c r="G91" s="3">
        <v>9253</v>
      </c>
      <c r="H91" s="3">
        <v>1000</v>
      </c>
      <c r="I91" s="3">
        <v>791</v>
      </c>
      <c r="J91">
        <f t="shared" si="13"/>
        <v>1370.809</v>
      </c>
      <c r="K91">
        <f t="shared" si="14"/>
        <v>11005.532999999999</v>
      </c>
      <c r="L91">
        <f t="shared" si="15"/>
        <v>-26.670000000000073</v>
      </c>
      <c r="M91">
        <f t="shared" si="16"/>
        <v>9865.7150000000001</v>
      </c>
      <c r="N91">
        <f t="shared" si="17"/>
        <v>-2.6670000000000072E-2</v>
      </c>
      <c r="O91">
        <f t="shared" si="17"/>
        <v>9.8657149999999998</v>
      </c>
      <c r="AC91">
        <v>5.7939999999999996</v>
      </c>
      <c r="AD91">
        <v>-5.070000171661377</v>
      </c>
      <c r="AE91">
        <v>-2.1099998950958252</v>
      </c>
      <c r="AF91">
        <f t="shared" si="18"/>
        <v>-5.070000171661377</v>
      </c>
      <c r="AG91">
        <f t="shared" si="19"/>
        <v>-2.1099998950958252</v>
      </c>
    </row>
    <row r="92" spans="1:33">
      <c r="A92" s="3" t="s">
        <v>2292</v>
      </c>
      <c r="B92" s="3" t="str">
        <f t="shared" si="10"/>
        <v>14:16:21.871</v>
      </c>
      <c r="C92" s="3">
        <f t="shared" si="11"/>
        <v>51381.870999999999</v>
      </c>
      <c r="D92" s="3">
        <f t="shared" si="12"/>
        <v>8.2109999999956926</v>
      </c>
      <c r="E92" s="3">
        <v>1104.3599999999999</v>
      </c>
      <c r="F92" s="3">
        <v>11328.9</v>
      </c>
      <c r="G92" s="3">
        <v>9162</v>
      </c>
      <c r="H92" s="3">
        <v>925.5</v>
      </c>
      <c r="I92" s="3">
        <v>391.5</v>
      </c>
      <c r="J92">
        <f t="shared" si="13"/>
        <v>1361.098</v>
      </c>
      <c r="K92">
        <f t="shared" si="14"/>
        <v>11300.929</v>
      </c>
      <c r="L92">
        <f t="shared" si="15"/>
        <v>-36.381000000000085</v>
      </c>
      <c r="M92">
        <f t="shared" si="16"/>
        <v>10161.111000000001</v>
      </c>
      <c r="N92">
        <f t="shared" si="17"/>
        <v>-3.6381000000000087E-2</v>
      </c>
      <c r="O92">
        <f t="shared" si="17"/>
        <v>10.161111000000002</v>
      </c>
      <c r="AC92">
        <v>5.8609999999999998</v>
      </c>
      <c r="AD92">
        <v>-6.9499998092651367</v>
      </c>
      <c r="AE92">
        <v>-2.1700000762939453</v>
      </c>
      <c r="AF92">
        <f t="shared" si="18"/>
        <v>-6.9499998092651367</v>
      </c>
      <c r="AG92">
        <f t="shared" si="19"/>
        <v>-2.1700000762939453</v>
      </c>
    </row>
    <row r="93" spans="1:33">
      <c r="A93" s="3" t="s">
        <v>2293</v>
      </c>
      <c r="B93" s="3" t="str">
        <f t="shared" si="10"/>
        <v>14:16:21.963</v>
      </c>
      <c r="C93" s="3">
        <f t="shared" si="11"/>
        <v>51381.963000000003</v>
      </c>
      <c r="D93" s="3">
        <f t="shared" si="12"/>
        <v>8.3029999999998836</v>
      </c>
      <c r="E93" s="3">
        <v>1097.45</v>
      </c>
      <c r="F93" s="3">
        <v>11453.7</v>
      </c>
      <c r="G93" s="3">
        <v>9126</v>
      </c>
      <c r="H93" s="3">
        <v>1009</v>
      </c>
      <c r="I93" s="3">
        <v>779.5</v>
      </c>
      <c r="J93">
        <f t="shared" si="13"/>
        <v>1357.021</v>
      </c>
      <c r="K93">
        <f t="shared" si="14"/>
        <v>11425.853999999999</v>
      </c>
      <c r="L93">
        <f t="shared" si="15"/>
        <v>-40.458000000000084</v>
      </c>
      <c r="M93">
        <f t="shared" si="16"/>
        <v>10286.036</v>
      </c>
      <c r="N93">
        <f t="shared" si="17"/>
        <v>-4.0458000000000084E-2</v>
      </c>
      <c r="O93">
        <f t="shared" si="17"/>
        <v>10.286036000000001</v>
      </c>
      <c r="AC93">
        <v>5.9219999999999997</v>
      </c>
      <c r="AD93">
        <v>-7.9200000762939453</v>
      </c>
      <c r="AE93">
        <v>-0.97000002861022949</v>
      </c>
      <c r="AF93">
        <f t="shared" si="18"/>
        <v>-7.9200000762939453</v>
      </c>
      <c r="AG93">
        <f t="shared" si="19"/>
        <v>-0.97000002861022949</v>
      </c>
    </row>
    <row r="94" spans="1:33">
      <c r="A94" s="3" t="s">
        <v>2294</v>
      </c>
      <c r="B94" s="3" t="str">
        <f t="shared" si="10"/>
        <v>14:16:22.056</v>
      </c>
      <c r="C94" s="3">
        <f t="shared" si="11"/>
        <v>51382.055999999997</v>
      </c>
      <c r="D94" s="3">
        <f t="shared" si="12"/>
        <v>8.3959999999933643</v>
      </c>
      <c r="E94" s="3">
        <v>1090.0899999999999</v>
      </c>
      <c r="F94" s="3">
        <v>11702.5</v>
      </c>
      <c r="G94" s="3">
        <v>9053</v>
      </c>
      <c r="H94" s="3">
        <v>1001</v>
      </c>
      <c r="I94" s="3">
        <v>775</v>
      </c>
      <c r="J94">
        <f t="shared" si="13"/>
        <v>1355.308</v>
      </c>
      <c r="K94">
        <f t="shared" si="14"/>
        <v>11674.757</v>
      </c>
      <c r="L94">
        <f t="shared" si="15"/>
        <v>-42.171000000000049</v>
      </c>
      <c r="M94">
        <f t="shared" si="16"/>
        <v>10534.939</v>
      </c>
      <c r="N94">
        <f t="shared" si="17"/>
        <v>-4.2171000000000049E-2</v>
      </c>
      <c r="O94">
        <f t="shared" si="17"/>
        <v>10.534939000000001</v>
      </c>
      <c r="AC94">
        <v>5.9820000000000002</v>
      </c>
      <c r="AD94">
        <v>-7.2600002288818359</v>
      </c>
      <c r="AE94">
        <v>-0.50999999046325684</v>
      </c>
      <c r="AF94">
        <f t="shared" si="18"/>
        <v>-7.2600002288818359</v>
      </c>
      <c r="AG94">
        <f t="shared" si="19"/>
        <v>-0.50999999046325684</v>
      </c>
    </row>
    <row r="95" spans="1:33">
      <c r="A95" s="3" t="s">
        <v>2295</v>
      </c>
      <c r="B95" s="3" t="str">
        <f t="shared" si="10"/>
        <v>14:16:22.149</v>
      </c>
      <c r="C95" s="3">
        <f t="shared" si="11"/>
        <v>51382.148999999998</v>
      </c>
      <c r="D95" s="3">
        <f t="shared" si="12"/>
        <v>8.488999999994121</v>
      </c>
      <c r="E95" s="3">
        <v>1089.6099999999999</v>
      </c>
      <c r="F95" s="3">
        <v>11826.4</v>
      </c>
      <c r="G95" s="3">
        <v>9016</v>
      </c>
      <c r="H95" s="3">
        <v>923.5</v>
      </c>
      <c r="I95" s="3">
        <v>383.5</v>
      </c>
      <c r="J95">
        <f t="shared" si="13"/>
        <v>1357.6389999999999</v>
      </c>
      <c r="K95">
        <f t="shared" si="14"/>
        <v>11798.636</v>
      </c>
      <c r="L95">
        <f t="shared" si="15"/>
        <v>-39.840000000000146</v>
      </c>
      <c r="M95">
        <f t="shared" si="16"/>
        <v>10658.818000000001</v>
      </c>
      <c r="N95">
        <f t="shared" si="17"/>
        <v>-3.9840000000000146E-2</v>
      </c>
      <c r="O95">
        <f t="shared" si="17"/>
        <v>10.658818000000002</v>
      </c>
      <c r="AC95">
        <v>6.048</v>
      </c>
      <c r="AD95">
        <v>-9.1099996566772461</v>
      </c>
      <c r="AE95">
        <v>3.059999942779541</v>
      </c>
      <c r="AF95">
        <f t="shared" si="18"/>
        <v>-9.1099996566772461</v>
      </c>
      <c r="AG95">
        <f t="shared" si="19"/>
        <v>3.059999942779541</v>
      </c>
    </row>
    <row r="96" spans="1:33">
      <c r="A96" s="3" t="s">
        <v>2296</v>
      </c>
      <c r="B96" s="3" t="str">
        <f t="shared" si="10"/>
        <v>14:16:22.242</v>
      </c>
      <c r="C96" s="3">
        <f t="shared" si="11"/>
        <v>51382.241999999998</v>
      </c>
      <c r="D96" s="3">
        <f t="shared" si="12"/>
        <v>8.5819999999948777</v>
      </c>
      <c r="E96" s="3">
        <v>1066.83</v>
      </c>
      <c r="F96" s="3">
        <v>12105.8</v>
      </c>
      <c r="G96" s="3">
        <v>8959</v>
      </c>
      <c r="H96" s="3">
        <v>991</v>
      </c>
      <c r="I96" s="3">
        <v>762.5</v>
      </c>
      <c r="J96">
        <f t="shared" si="13"/>
        <v>1341.204</v>
      </c>
      <c r="K96">
        <f t="shared" si="14"/>
        <v>12078.481</v>
      </c>
      <c r="L96">
        <f t="shared" si="15"/>
        <v>-56.275000000000091</v>
      </c>
      <c r="M96">
        <f t="shared" si="16"/>
        <v>10938.663</v>
      </c>
      <c r="N96">
        <f t="shared" si="17"/>
        <v>-5.6275000000000089E-2</v>
      </c>
      <c r="O96">
        <f t="shared" si="17"/>
        <v>10.938663</v>
      </c>
      <c r="AC96">
        <v>6.1239999999999997</v>
      </c>
      <c r="AD96">
        <v>-9.0299997329711914</v>
      </c>
      <c r="AE96">
        <v>-0.44999998807907104</v>
      </c>
      <c r="AF96">
        <f t="shared" si="18"/>
        <v>-9.0299997329711914</v>
      </c>
      <c r="AG96">
        <f t="shared" si="19"/>
        <v>-0.44999998807907104</v>
      </c>
    </row>
    <row r="97" spans="1:33">
      <c r="A97" s="3" t="s">
        <v>2297</v>
      </c>
      <c r="B97" s="3" t="str">
        <f t="shared" si="10"/>
        <v>14:16:22.333</v>
      </c>
      <c r="C97" s="3">
        <f t="shared" si="11"/>
        <v>51382.332999999999</v>
      </c>
      <c r="D97" s="3">
        <f t="shared" si="12"/>
        <v>8.672999999995227</v>
      </c>
      <c r="E97" s="3">
        <v>1086.5999999999999</v>
      </c>
      <c r="F97" s="3">
        <v>12232.3</v>
      </c>
      <c r="G97" s="3">
        <v>8907</v>
      </c>
      <c r="H97" s="3">
        <v>914.5</v>
      </c>
      <c r="I97" s="3">
        <v>377.25</v>
      </c>
      <c r="J97">
        <f t="shared" si="13"/>
        <v>1363.8389999999999</v>
      </c>
      <c r="K97">
        <f t="shared" si="14"/>
        <v>12204.499</v>
      </c>
      <c r="L97">
        <f t="shared" si="15"/>
        <v>-33.6400000000001</v>
      </c>
      <c r="M97">
        <f t="shared" si="16"/>
        <v>11064.681</v>
      </c>
      <c r="N97">
        <f t="shared" si="17"/>
        <v>-3.36400000000001E-2</v>
      </c>
      <c r="O97">
        <f t="shared" si="17"/>
        <v>11.064681</v>
      </c>
      <c r="AC97">
        <v>6.1840000000000002</v>
      </c>
      <c r="AD97">
        <v>-10.670000076293945</v>
      </c>
      <c r="AE97">
        <v>-1.2300000190734863</v>
      </c>
      <c r="AF97">
        <f t="shared" si="18"/>
        <v>-10.670000076293945</v>
      </c>
      <c r="AG97">
        <f t="shared" si="19"/>
        <v>-1.2300000190734863</v>
      </c>
    </row>
    <row r="98" spans="1:33">
      <c r="A98" s="3" t="s">
        <v>2298</v>
      </c>
      <c r="B98" s="3" t="str">
        <f t="shared" si="10"/>
        <v>14:16:22.427</v>
      </c>
      <c r="C98" s="3">
        <f t="shared" si="11"/>
        <v>51382.427000000003</v>
      </c>
      <c r="D98" s="3">
        <f t="shared" si="12"/>
        <v>8.7669999999998254</v>
      </c>
      <c r="E98" s="3">
        <v>1094.44</v>
      </c>
      <c r="F98" s="3">
        <v>12473.7</v>
      </c>
      <c r="G98" s="3">
        <v>8841</v>
      </c>
      <c r="H98" s="3">
        <v>916</v>
      </c>
      <c r="I98" s="3">
        <v>373.25</v>
      </c>
      <c r="J98">
        <f t="shared" si="13"/>
        <v>1377.153</v>
      </c>
      <c r="K98">
        <f t="shared" si="14"/>
        <v>12445.659</v>
      </c>
      <c r="L98">
        <f t="shared" si="15"/>
        <v>-20.326000000000022</v>
      </c>
      <c r="M98">
        <f t="shared" si="16"/>
        <v>11305.841</v>
      </c>
      <c r="N98">
        <f t="shared" si="17"/>
        <v>-2.0326000000000021E-2</v>
      </c>
      <c r="O98">
        <f t="shared" si="17"/>
        <v>11.305841000000001</v>
      </c>
      <c r="AC98">
        <v>6.2439999999999998</v>
      </c>
      <c r="AD98">
        <v>-8.4499998092651367</v>
      </c>
      <c r="AE98">
        <v>2.9800000190734863</v>
      </c>
      <c r="AF98">
        <f t="shared" si="18"/>
        <v>-8.4499998092651367</v>
      </c>
      <c r="AG98">
        <f t="shared" si="19"/>
        <v>2.9800000190734863</v>
      </c>
    </row>
    <row r="99" spans="1:33">
      <c r="A99" s="3" t="s">
        <v>2299</v>
      </c>
      <c r="B99" s="3" t="str">
        <f t="shared" si="10"/>
        <v>14:16:22.520</v>
      </c>
      <c r="C99" s="3">
        <f t="shared" si="11"/>
        <v>51382.52</v>
      </c>
      <c r="D99" s="3">
        <f t="shared" si="12"/>
        <v>8.8599999999933061</v>
      </c>
      <c r="E99" s="3">
        <v>1107.6199999999999</v>
      </c>
      <c r="F99" s="3">
        <v>12595.1</v>
      </c>
      <c r="G99" s="3">
        <v>8801</v>
      </c>
      <c r="H99" s="3">
        <v>1013</v>
      </c>
      <c r="I99" s="3">
        <v>743.5</v>
      </c>
      <c r="J99">
        <f t="shared" si="13"/>
        <v>1393.0840000000001</v>
      </c>
      <c r="K99">
        <f t="shared" si="14"/>
        <v>12566.728999999999</v>
      </c>
      <c r="L99">
        <f t="shared" si="15"/>
        <v>-4.3949999999999818</v>
      </c>
      <c r="M99">
        <f t="shared" si="16"/>
        <v>11426.911</v>
      </c>
      <c r="N99">
        <f t="shared" si="17"/>
        <v>-4.3949999999999823E-3</v>
      </c>
      <c r="O99">
        <f t="shared" si="17"/>
        <v>11.426911</v>
      </c>
      <c r="AC99">
        <v>6.3209999999999997</v>
      </c>
      <c r="AD99">
        <v>-8.7799997329711914</v>
      </c>
      <c r="AE99">
        <v>-2.25</v>
      </c>
      <c r="AF99">
        <f t="shared" si="18"/>
        <v>-8.7799997329711914</v>
      </c>
      <c r="AG99">
        <f t="shared" si="19"/>
        <v>-2.25</v>
      </c>
    </row>
    <row r="100" spans="1:33">
      <c r="A100" s="3" t="s">
        <v>2300</v>
      </c>
      <c r="B100" s="3" t="str">
        <f t="shared" si="10"/>
        <v>14:16:22.611</v>
      </c>
      <c r="C100" s="3">
        <f t="shared" si="11"/>
        <v>51382.610999999997</v>
      </c>
      <c r="D100" s="3">
        <f t="shared" si="12"/>
        <v>8.9509999999936554</v>
      </c>
      <c r="E100" s="3">
        <v>1125.49</v>
      </c>
      <c r="F100" s="3">
        <v>12833.3</v>
      </c>
      <c r="G100" s="3">
        <v>8735</v>
      </c>
      <c r="H100" s="3">
        <v>1014</v>
      </c>
      <c r="I100" s="3">
        <v>740</v>
      </c>
      <c r="J100">
        <f t="shared" si="13"/>
        <v>1416.354</v>
      </c>
      <c r="K100">
        <f t="shared" si="14"/>
        <v>12804.462</v>
      </c>
      <c r="L100">
        <f t="shared" si="15"/>
        <v>18.875</v>
      </c>
      <c r="M100">
        <f t="shared" si="16"/>
        <v>11664.644</v>
      </c>
      <c r="N100">
        <f t="shared" si="17"/>
        <v>1.8874999999999999E-2</v>
      </c>
      <c r="O100">
        <f t="shared" si="17"/>
        <v>11.664644000000001</v>
      </c>
      <c r="AC100">
        <v>6.3789999999999996</v>
      </c>
      <c r="AD100">
        <v>-10.300000190734863</v>
      </c>
      <c r="AE100">
        <v>-2.9900000095367432</v>
      </c>
      <c r="AF100">
        <f t="shared" si="18"/>
        <v>-10.300000190734863</v>
      </c>
      <c r="AG100">
        <f t="shared" si="19"/>
        <v>-2.9900000095367432</v>
      </c>
    </row>
    <row r="101" spans="1:33">
      <c r="A101" s="3" t="s">
        <v>2301</v>
      </c>
      <c r="B101" s="3" t="str">
        <f t="shared" si="10"/>
        <v>14:16:22.705</v>
      </c>
      <c r="C101" s="3">
        <f t="shared" si="11"/>
        <v>51382.705000000002</v>
      </c>
      <c r="D101" s="3">
        <f t="shared" si="12"/>
        <v>9.0449999999982538</v>
      </c>
      <c r="E101" s="3">
        <v>1120.3499999999999</v>
      </c>
      <c r="F101" s="3">
        <v>12987.2</v>
      </c>
      <c r="G101" s="3">
        <v>8712</v>
      </c>
      <c r="H101" s="3">
        <v>1020</v>
      </c>
      <c r="I101" s="3">
        <v>735</v>
      </c>
      <c r="J101">
        <f t="shared" si="13"/>
        <v>1414.7070000000001</v>
      </c>
      <c r="K101">
        <f t="shared" si="14"/>
        <v>12958.439</v>
      </c>
      <c r="L101">
        <f t="shared" si="15"/>
        <v>17.228000000000065</v>
      </c>
      <c r="M101">
        <f t="shared" si="16"/>
        <v>11818.621000000001</v>
      </c>
      <c r="N101">
        <f t="shared" si="17"/>
        <v>1.7228000000000066E-2</v>
      </c>
      <c r="O101">
        <f t="shared" si="17"/>
        <v>11.818621000000002</v>
      </c>
      <c r="AC101">
        <v>6.4429999999999996</v>
      </c>
      <c r="AD101">
        <v>-7.1399998664855957</v>
      </c>
      <c r="AE101">
        <v>-2.0099999904632568</v>
      </c>
      <c r="AF101">
        <f t="shared" si="18"/>
        <v>-7.1399998664855957</v>
      </c>
      <c r="AG101">
        <f t="shared" si="19"/>
        <v>-2.0099999904632568</v>
      </c>
    </row>
    <row r="102" spans="1:33">
      <c r="A102" s="3" t="s">
        <v>2302</v>
      </c>
      <c r="B102" s="3" t="str">
        <f t="shared" si="10"/>
        <v>14:16:22.798</v>
      </c>
      <c r="C102" s="3">
        <f t="shared" si="11"/>
        <v>51382.798000000003</v>
      </c>
      <c r="D102" s="3">
        <f t="shared" si="12"/>
        <v>9.1379999999990105</v>
      </c>
      <c r="E102" s="3">
        <v>1127.22</v>
      </c>
      <c r="F102" s="3">
        <v>13257</v>
      </c>
      <c r="G102" s="3">
        <v>8662.5</v>
      </c>
      <c r="H102" s="3">
        <v>944</v>
      </c>
      <c r="I102" s="3">
        <v>362.5</v>
      </c>
      <c r="J102">
        <f t="shared" si="13"/>
        <v>1427.6959999999999</v>
      </c>
      <c r="K102">
        <f t="shared" si="14"/>
        <v>13228.013999999999</v>
      </c>
      <c r="L102">
        <f t="shared" si="15"/>
        <v>30.216999999999871</v>
      </c>
      <c r="M102">
        <f t="shared" si="16"/>
        <v>12088.196</v>
      </c>
      <c r="N102">
        <f t="shared" si="17"/>
        <v>3.0216999999999872E-2</v>
      </c>
      <c r="O102">
        <f t="shared" si="17"/>
        <v>12.088196</v>
      </c>
      <c r="AC102">
        <v>6.5060000000000002</v>
      </c>
      <c r="AD102">
        <v>-7.1399998664855957</v>
      </c>
      <c r="AE102">
        <v>-2.0099999904632568</v>
      </c>
      <c r="AF102">
        <f t="shared" si="18"/>
        <v>-7.1399998664855957</v>
      </c>
      <c r="AG102">
        <f t="shared" si="19"/>
        <v>-2.0099999904632568</v>
      </c>
    </row>
    <row r="103" spans="1:33">
      <c r="A103" s="3" t="s">
        <v>2303</v>
      </c>
      <c r="B103" s="3" t="str">
        <f t="shared" si="10"/>
        <v>14:16:22.892</v>
      </c>
      <c r="C103" s="3">
        <f t="shared" si="11"/>
        <v>51382.892</v>
      </c>
      <c r="D103" s="3">
        <f t="shared" si="12"/>
        <v>9.2319999999963329</v>
      </c>
      <c r="E103" s="3">
        <v>1119.04</v>
      </c>
      <c r="F103" s="3">
        <v>13370.3</v>
      </c>
      <c r="G103" s="3">
        <v>8655</v>
      </c>
      <c r="H103" s="3">
        <v>1019</v>
      </c>
      <c r="I103" s="3">
        <v>720</v>
      </c>
      <c r="J103">
        <f t="shared" si="13"/>
        <v>1422.088</v>
      </c>
      <c r="K103">
        <f t="shared" si="14"/>
        <v>13341.471</v>
      </c>
      <c r="L103">
        <f t="shared" si="15"/>
        <v>24.608999999999924</v>
      </c>
      <c r="M103">
        <f t="shared" si="16"/>
        <v>12201.653</v>
      </c>
      <c r="N103">
        <f t="shared" si="17"/>
        <v>2.4608999999999923E-2</v>
      </c>
      <c r="O103">
        <f t="shared" si="17"/>
        <v>12.201653</v>
      </c>
      <c r="AC103">
        <v>6.5789999999999997</v>
      </c>
      <c r="AD103">
        <v>-3.7000000476837158</v>
      </c>
      <c r="AE103">
        <v>-6.5</v>
      </c>
      <c r="AF103">
        <f t="shared" si="18"/>
        <v>-3.7000000476837158</v>
      </c>
      <c r="AG103">
        <f t="shared" si="19"/>
        <v>-6.5</v>
      </c>
    </row>
    <row r="104" spans="1:33">
      <c r="A104" s="3" t="s">
        <v>2304</v>
      </c>
      <c r="B104" s="3" t="str">
        <f t="shared" si="10"/>
        <v>14:16:22.984</v>
      </c>
      <c r="C104" s="3">
        <f t="shared" si="11"/>
        <v>51382.983999999997</v>
      </c>
      <c r="D104" s="3">
        <f t="shared" si="12"/>
        <v>9.3239999999932479</v>
      </c>
      <c r="E104" s="3">
        <v>1114.71</v>
      </c>
      <c r="F104" s="3">
        <v>13673.3</v>
      </c>
      <c r="G104" s="3">
        <v>8625</v>
      </c>
      <c r="H104" s="3">
        <v>1010</v>
      </c>
      <c r="I104" s="3">
        <v>714.5</v>
      </c>
      <c r="J104">
        <f t="shared" si="13"/>
        <v>1424.634</v>
      </c>
      <c r="K104">
        <f t="shared" si="14"/>
        <v>13644.491</v>
      </c>
      <c r="L104">
        <f t="shared" si="15"/>
        <v>27.154999999999973</v>
      </c>
      <c r="M104">
        <f t="shared" si="16"/>
        <v>12504.673000000001</v>
      </c>
      <c r="N104">
        <f t="shared" si="17"/>
        <v>2.7154999999999974E-2</v>
      </c>
      <c r="O104">
        <f t="shared" si="17"/>
        <v>12.504673</v>
      </c>
      <c r="AC104">
        <v>6.6420000000000003</v>
      </c>
      <c r="AD104">
        <v>-4.3499999046325684</v>
      </c>
      <c r="AE104">
        <v>-3.3399999141693115</v>
      </c>
      <c r="AF104">
        <f t="shared" si="18"/>
        <v>-4.3499999046325684</v>
      </c>
      <c r="AG104">
        <f t="shared" si="19"/>
        <v>-3.3399999141693115</v>
      </c>
    </row>
    <row r="105" spans="1:33">
      <c r="A105" s="3" t="s">
        <v>2305</v>
      </c>
      <c r="B105" s="3" t="str">
        <f t="shared" si="10"/>
        <v>14:16:23.077</v>
      </c>
      <c r="C105" s="3">
        <f t="shared" si="11"/>
        <v>51383.076999999997</v>
      </c>
      <c r="D105" s="3">
        <f t="shared" si="12"/>
        <v>9.4169999999940046</v>
      </c>
      <c r="E105" s="3">
        <v>1114.55</v>
      </c>
      <c r="F105" s="3">
        <v>13824.3</v>
      </c>
      <c r="G105" s="3">
        <v>8612</v>
      </c>
      <c r="H105" s="3">
        <v>1023</v>
      </c>
      <c r="I105" s="3">
        <v>709</v>
      </c>
      <c r="J105">
        <f t="shared" si="13"/>
        <v>1427.9</v>
      </c>
      <c r="K105">
        <f t="shared" si="14"/>
        <v>13795.456</v>
      </c>
      <c r="L105">
        <f t="shared" si="15"/>
        <v>30.421000000000049</v>
      </c>
      <c r="M105">
        <f t="shared" si="16"/>
        <v>12655.638000000001</v>
      </c>
      <c r="N105">
        <f t="shared" si="17"/>
        <v>3.0421000000000049E-2</v>
      </c>
      <c r="O105">
        <f t="shared" si="17"/>
        <v>12.655638000000001</v>
      </c>
      <c r="AC105">
        <v>6.7050000000000001</v>
      </c>
      <c r="AD105">
        <v>-4.0799999237060547</v>
      </c>
      <c r="AE105">
        <v>-6.5799999237060547</v>
      </c>
      <c r="AF105">
        <f t="shared" si="18"/>
        <v>-4.0799999237060547</v>
      </c>
      <c r="AG105">
        <f t="shared" si="19"/>
        <v>-6.5799999237060547</v>
      </c>
    </row>
    <row r="106" spans="1:33">
      <c r="A106" s="3" t="s">
        <v>2306</v>
      </c>
      <c r="B106" s="3" t="str">
        <f t="shared" si="10"/>
        <v>14:16:23.171</v>
      </c>
      <c r="C106" s="3">
        <f t="shared" si="11"/>
        <v>51383.171000000002</v>
      </c>
      <c r="D106" s="3">
        <f t="shared" si="12"/>
        <v>9.510999999998603</v>
      </c>
      <c r="E106" s="3">
        <v>1116.98</v>
      </c>
      <c r="F106" s="3">
        <v>14087.8</v>
      </c>
      <c r="G106" s="3">
        <v>8593</v>
      </c>
      <c r="H106" s="3">
        <v>941.5</v>
      </c>
      <c r="I106" s="3">
        <v>349</v>
      </c>
      <c r="J106">
        <f t="shared" si="13"/>
        <v>1436.307</v>
      </c>
      <c r="K106">
        <f t="shared" si="14"/>
        <v>14058.833000000001</v>
      </c>
      <c r="L106">
        <f t="shared" si="15"/>
        <v>38.827999999999975</v>
      </c>
      <c r="M106">
        <f t="shared" si="16"/>
        <v>12919.015000000001</v>
      </c>
      <c r="N106">
        <f t="shared" si="17"/>
        <v>3.8827999999999974E-2</v>
      </c>
      <c r="O106">
        <f t="shared" si="17"/>
        <v>12.919015000000002</v>
      </c>
      <c r="AC106">
        <v>6.766</v>
      </c>
      <c r="AD106">
        <v>-1.9199999570846558</v>
      </c>
      <c r="AE106">
        <v>-5.690000057220459</v>
      </c>
      <c r="AF106">
        <f t="shared" si="18"/>
        <v>-1.9199999570846558</v>
      </c>
      <c r="AG106">
        <f t="shared" si="19"/>
        <v>-5.690000057220459</v>
      </c>
    </row>
    <row r="107" spans="1:33">
      <c r="A107" s="3" t="s">
        <v>2307</v>
      </c>
      <c r="B107" s="3" t="str">
        <f t="shared" si="10"/>
        <v>14:16:23.263</v>
      </c>
      <c r="C107" s="3">
        <f t="shared" si="11"/>
        <v>51383.262999999999</v>
      </c>
      <c r="D107" s="3">
        <f t="shared" si="12"/>
        <v>9.602999999995518</v>
      </c>
      <c r="E107" s="3">
        <v>1110.24</v>
      </c>
      <c r="F107" s="3">
        <v>14200</v>
      </c>
      <c r="G107" s="3">
        <v>8595</v>
      </c>
      <c r="H107" s="3">
        <v>1015</v>
      </c>
      <c r="I107" s="3">
        <v>692.5</v>
      </c>
      <c r="J107">
        <f t="shared" si="13"/>
        <v>1432.114</v>
      </c>
      <c r="K107">
        <f t="shared" si="14"/>
        <v>14171.156999999999</v>
      </c>
      <c r="L107">
        <f t="shared" si="15"/>
        <v>34.634999999999991</v>
      </c>
      <c r="M107">
        <f t="shared" si="16"/>
        <v>13031.339</v>
      </c>
      <c r="N107">
        <f t="shared" si="17"/>
        <v>3.4634999999999992E-2</v>
      </c>
      <c r="O107">
        <f t="shared" si="17"/>
        <v>13.031339000000001</v>
      </c>
      <c r="AC107">
        <v>6.8449999999999998</v>
      </c>
      <c r="AD107">
        <v>-3.7899999618530273</v>
      </c>
      <c r="AE107">
        <v>-4.5</v>
      </c>
      <c r="AF107">
        <f t="shared" si="18"/>
        <v>-3.7899999618530273</v>
      </c>
      <c r="AG107">
        <f t="shared" si="19"/>
        <v>-4.5</v>
      </c>
    </row>
    <row r="108" spans="1:33">
      <c r="A108" s="3" t="s">
        <v>2308</v>
      </c>
      <c r="B108" s="3" t="str">
        <f t="shared" si="10"/>
        <v>14:16:23.358</v>
      </c>
      <c r="C108" s="3">
        <f t="shared" si="11"/>
        <v>51383.358</v>
      </c>
      <c r="D108" s="3">
        <f t="shared" si="12"/>
        <v>9.6979999999966822</v>
      </c>
      <c r="E108" s="3">
        <v>1118.1600000000001</v>
      </c>
      <c r="F108" s="3">
        <v>14462.6</v>
      </c>
      <c r="G108" s="3">
        <v>8582</v>
      </c>
      <c r="H108" s="3">
        <v>935.5</v>
      </c>
      <c r="I108" s="3">
        <v>341.5</v>
      </c>
      <c r="J108">
        <f t="shared" si="13"/>
        <v>1445.99</v>
      </c>
      <c r="K108">
        <f t="shared" si="14"/>
        <v>14433.509</v>
      </c>
      <c r="L108">
        <f t="shared" si="15"/>
        <v>48.510999999999967</v>
      </c>
      <c r="M108">
        <f t="shared" si="16"/>
        <v>13293.691000000001</v>
      </c>
      <c r="N108">
        <f t="shared" si="17"/>
        <v>4.8510999999999971E-2</v>
      </c>
      <c r="O108">
        <f t="shared" si="17"/>
        <v>13.293691000000001</v>
      </c>
      <c r="AC108">
        <v>6.915</v>
      </c>
      <c r="AD108">
        <v>-0.47999998927116394</v>
      </c>
      <c r="AE108">
        <v>-3.8599998950958252</v>
      </c>
      <c r="AF108">
        <f t="shared" si="18"/>
        <v>-0.47999998927116394</v>
      </c>
      <c r="AG108">
        <f t="shared" si="19"/>
        <v>-3.8599998950958252</v>
      </c>
    </row>
    <row r="109" spans="1:33">
      <c r="A109" s="3" t="s">
        <v>2309</v>
      </c>
      <c r="B109" s="3" t="str">
        <f t="shared" si="10"/>
        <v>14:16:23.452</v>
      </c>
      <c r="C109" s="3">
        <f t="shared" si="11"/>
        <v>51383.451999999997</v>
      </c>
      <c r="D109" s="3">
        <f t="shared" si="12"/>
        <v>9.7919999999940046</v>
      </c>
      <c r="E109" s="3">
        <v>1120.32</v>
      </c>
      <c r="F109" s="3">
        <v>14612.3</v>
      </c>
      <c r="G109" s="3">
        <v>8580.5</v>
      </c>
      <c r="H109" s="3">
        <v>930</v>
      </c>
      <c r="I109" s="3">
        <v>338</v>
      </c>
      <c r="J109">
        <f t="shared" si="13"/>
        <v>1451.546</v>
      </c>
      <c r="K109">
        <f t="shared" si="14"/>
        <v>14583.121999999999</v>
      </c>
      <c r="L109">
        <f t="shared" si="15"/>
        <v>54.067000000000007</v>
      </c>
      <c r="M109">
        <f t="shared" si="16"/>
        <v>13443.304</v>
      </c>
      <c r="N109">
        <f t="shared" si="17"/>
        <v>5.4067000000000011E-2</v>
      </c>
      <c r="O109">
        <f t="shared" si="17"/>
        <v>13.443304000000001</v>
      </c>
      <c r="AC109">
        <v>6.976</v>
      </c>
      <c r="AD109">
        <v>-2.130000114440918</v>
      </c>
      <c r="AE109">
        <v>-4.5900001525878906</v>
      </c>
      <c r="AF109">
        <f t="shared" si="18"/>
        <v>-2.130000114440918</v>
      </c>
      <c r="AG109">
        <f t="shared" si="19"/>
        <v>-4.5900001525878906</v>
      </c>
    </row>
    <row r="110" spans="1:33">
      <c r="A110" s="3" t="s">
        <v>2310</v>
      </c>
      <c r="B110" s="3" t="str">
        <f t="shared" si="10"/>
        <v>14:16:23.544</v>
      </c>
      <c r="C110" s="3">
        <f t="shared" si="11"/>
        <v>51383.544000000002</v>
      </c>
      <c r="D110" s="3">
        <f t="shared" si="12"/>
        <v>9.8839999999981956</v>
      </c>
      <c r="E110" s="3">
        <v>1118.18</v>
      </c>
      <c r="F110" s="3">
        <v>14874.7</v>
      </c>
      <c r="G110" s="3">
        <v>8590</v>
      </c>
      <c r="H110" s="3">
        <v>998</v>
      </c>
      <c r="I110" s="3">
        <v>671.5</v>
      </c>
      <c r="J110">
        <f t="shared" si="13"/>
        <v>1455.3589999999999</v>
      </c>
      <c r="K110">
        <f t="shared" si="14"/>
        <v>14845.503000000001</v>
      </c>
      <c r="L110">
        <f t="shared" si="15"/>
        <v>57.879999999999882</v>
      </c>
      <c r="M110">
        <f t="shared" si="16"/>
        <v>13705.685000000001</v>
      </c>
      <c r="N110">
        <f t="shared" si="17"/>
        <v>5.7879999999999883E-2</v>
      </c>
      <c r="O110">
        <f t="shared" si="17"/>
        <v>13.705685000000001</v>
      </c>
      <c r="AC110">
        <v>7.04</v>
      </c>
      <c r="AD110">
        <v>-5.0799999237060547</v>
      </c>
      <c r="AE110">
        <v>-2.0899999141693115</v>
      </c>
      <c r="AF110">
        <f t="shared" si="18"/>
        <v>-5.0799999237060547</v>
      </c>
      <c r="AG110">
        <f t="shared" si="19"/>
        <v>-2.0899999141693115</v>
      </c>
    </row>
    <row r="111" spans="1:33">
      <c r="A111" s="3" t="s">
        <v>2311</v>
      </c>
      <c r="B111" s="3" t="str">
        <f t="shared" si="10"/>
        <v>14:16:23.639</v>
      </c>
      <c r="C111" s="3">
        <f t="shared" si="11"/>
        <v>51383.639000000003</v>
      </c>
      <c r="D111" s="3">
        <f t="shared" si="12"/>
        <v>9.9789999999993597</v>
      </c>
      <c r="E111" s="3">
        <v>1114.9100000000001</v>
      </c>
      <c r="F111" s="3">
        <v>14987.5</v>
      </c>
      <c r="G111" s="3">
        <v>8599</v>
      </c>
      <c r="H111" s="3">
        <v>940</v>
      </c>
      <c r="I111" s="3">
        <v>332.25</v>
      </c>
      <c r="J111">
        <f t="shared" si="13"/>
        <v>1454.6489999999999</v>
      </c>
      <c r="K111">
        <f t="shared" si="14"/>
        <v>14958.348</v>
      </c>
      <c r="L111">
        <f t="shared" si="15"/>
        <v>57.169999999999845</v>
      </c>
      <c r="M111">
        <f t="shared" si="16"/>
        <v>13818.53</v>
      </c>
      <c r="N111">
        <f t="shared" si="17"/>
        <v>5.7169999999999846E-2</v>
      </c>
      <c r="O111">
        <f t="shared" si="17"/>
        <v>13.818530000000001</v>
      </c>
      <c r="AC111">
        <v>7.1029999999999998</v>
      </c>
      <c r="AD111">
        <v>-1.9500000476837158</v>
      </c>
      <c r="AE111">
        <v>-3.1500000953674316</v>
      </c>
      <c r="AF111">
        <f t="shared" si="18"/>
        <v>-1.9500000476837158</v>
      </c>
      <c r="AG111">
        <f t="shared" si="19"/>
        <v>-3.1500000953674316</v>
      </c>
    </row>
    <row r="112" spans="1:33">
      <c r="A112" s="3" t="s">
        <v>2312</v>
      </c>
      <c r="B112" s="3" t="str">
        <f t="shared" si="10"/>
        <v>14:16:23.731</v>
      </c>
      <c r="C112" s="3">
        <f t="shared" si="11"/>
        <v>51383.731</v>
      </c>
      <c r="D112" s="3">
        <f t="shared" si="12"/>
        <v>10.070999999996275</v>
      </c>
      <c r="E112" s="3">
        <v>1109.81</v>
      </c>
      <c r="F112" s="3">
        <v>15251.5</v>
      </c>
      <c r="G112" s="3">
        <v>8623</v>
      </c>
      <c r="H112" s="3">
        <v>1008</v>
      </c>
      <c r="I112" s="3">
        <v>660.5</v>
      </c>
      <c r="J112">
        <f t="shared" si="13"/>
        <v>1455.54</v>
      </c>
      <c r="K112">
        <f t="shared" si="14"/>
        <v>15222.396000000001</v>
      </c>
      <c r="L112">
        <f t="shared" si="15"/>
        <v>58.060999999999922</v>
      </c>
      <c r="M112">
        <f t="shared" si="16"/>
        <v>14082.578000000001</v>
      </c>
      <c r="N112">
        <f t="shared" si="17"/>
        <v>5.8060999999999925E-2</v>
      </c>
      <c r="O112">
        <f t="shared" si="17"/>
        <v>14.082578000000002</v>
      </c>
      <c r="AC112">
        <v>7.17</v>
      </c>
      <c r="AD112">
        <v>-4.380000114440918</v>
      </c>
      <c r="AE112">
        <v>-0.69999998807907104</v>
      </c>
      <c r="AF112">
        <f t="shared" si="18"/>
        <v>-4.380000114440918</v>
      </c>
      <c r="AG112">
        <f t="shared" si="19"/>
        <v>-0.69999998807907104</v>
      </c>
    </row>
    <row r="113" spans="1:33">
      <c r="A113" s="3" t="s">
        <v>2313</v>
      </c>
      <c r="B113" s="3" t="str">
        <f t="shared" si="10"/>
        <v>14:16:23.823</v>
      </c>
      <c r="C113" s="3">
        <f t="shared" si="11"/>
        <v>51383.822999999997</v>
      </c>
      <c r="D113" s="3">
        <f t="shared" si="12"/>
        <v>10.16299999999319</v>
      </c>
      <c r="E113" s="3">
        <v>1103.3499999999999</v>
      </c>
      <c r="F113" s="3">
        <v>15403.5</v>
      </c>
      <c r="G113" s="3">
        <v>8644</v>
      </c>
      <c r="H113" s="3">
        <v>982</v>
      </c>
      <c r="I113" s="3">
        <v>655</v>
      </c>
      <c r="J113">
        <f t="shared" si="13"/>
        <v>1452.53</v>
      </c>
      <c r="K113">
        <f t="shared" si="14"/>
        <v>15374.503000000001</v>
      </c>
      <c r="L113">
        <f t="shared" si="15"/>
        <v>55.050999999999931</v>
      </c>
      <c r="M113">
        <f t="shared" si="16"/>
        <v>14234.685000000001</v>
      </c>
      <c r="N113">
        <f t="shared" si="17"/>
        <v>5.5050999999999933E-2</v>
      </c>
      <c r="O113">
        <f t="shared" si="17"/>
        <v>14.234685000000002</v>
      </c>
      <c r="AC113">
        <v>7.23</v>
      </c>
      <c r="AD113">
        <v>-1.3899999856948853</v>
      </c>
      <c r="AE113">
        <v>-1.2000000476837158</v>
      </c>
      <c r="AF113">
        <f t="shared" si="18"/>
        <v>-1.3899999856948853</v>
      </c>
      <c r="AG113">
        <f t="shared" si="19"/>
        <v>-1.2000000476837158</v>
      </c>
    </row>
    <row r="114" spans="1:33">
      <c r="A114" s="3" t="s">
        <v>2314</v>
      </c>
      <c r="B114" s="3" t="str">
        <f t="shared" si="10"/>
        <v>14:16:23.918</v>
      </c>
      <c r="C114" s="3">
        <f t="shared" si="11"/>
        <v>51383.917999999998</v>
      </c>
      <c r="D114" s="3">
        <f t="shared" si="12"/>
        <v>10.257999999994354</v>
      </c>
      <c r="E114" s="3">
        <v>1091.5999999999999</v>
      </c>
      <c r="F114" s="3">
        <v>15709.8</v>
      </c>
      <c r="G114" s="3">
        <v>8693</v>
      </c>
      <c r="H114" s="3">
        <v>969</v>
      </c>
      <c r="I114" s="3">
        <v>649.5</v>
      </c>
      <c r="J114">
        <f t="shared" si="13"/>
        <v>1447.7329999999999</v>
      </c>
      <c r="K114">
        <f t="shared" si="14"/>
        <v>15680.991</v>
      </c>
      <c r="L114">
        <f t="shared" si="15"/>
        <v>50.253999999999905</v>
      </c>
      <c r="M114">
        <f t="shared" si="16"/>
        <v>14541.173000000001</v>
      </c>
      <c r="N114">
        <f t="shared" si="17"/>
        <v>5.025399999999991E-2</v>
      </c>
      <c r="O114">
        <f t="shared" si="17"/>
        <v>14.541173000000001</v>
      </c>
      <c r="AC114">
        <v>7.298</v>
      </c>
      <c r="AD114">
        <v>-5</v>
      </c>
      <c r="AE114">
        <v>-2.059999942779541</v>
      </c>
      <c r="AF114">
        <f t="shared" si="18"/>
        <v>-5</v>
      </c>
      <c r="AG114">
        <f t="shared" si="19"/>
        <v>-2.059999942779541</v>
      </c>
    </row>
    <row r="115" spans="1:33">
      <c r="A115" s="3" t="s">
        <v>2315</v>
      </c>
      <c r="B115" s="3" t="str">
        <f t="shared" si="10"/>
        <v>14:16:24.013</v>
      </c>
      <c r="C115" s="3">
        <f t="shared" si="11"/>
        <v>51384.012999999999</v>
      </c>
      <c r="D115" s="3">
        <f t="shared" si="12"/>
        <v>10.352999999995518</v>
      </c>
      <c r="E115" s="3">
        <v>1090.96</v>
      </c>
      <c r="F115" s="3">
        <v>15825.1</v>
      </c>
      <c r="G115" s="3">
        <v>8710.5</v>
      </c>
      <c r="H115" s="3">
        <v>914</v>
      </c>
      <c r="I115" s="3">
        <v>319.25</v>
      </c>
      <c r="J115">
        <f t="shared" si="13"/>
        <v>1449.7090000000001</v>
      </c>
      <c r="K115">
        <f t="shared" si="14"/>
        <v>15796.276</v>
      </c>
      <c r="L115">
        <f t="shared" si="15"/>
        <v>52.230000000000018</v>
      </c>
      <c r="M115">
        <f t="shared" si="16"/>
        <v>14656.458000000001</v>
      </c>
      <c r="N115">
        <f t="shared" si="17"/>
        <v>5.2230000000000019E-2</v>
      </c>
      <c r="O115">
        <f t="shared" si="17"/>
        <v>14.656458000000001</v>
      </c>
      <c r="AC115">
        <v>7.3650000000000002</v>
      </c>
      <c r="AD115">
        <v>-4.0399999618530273</v>
      </c>
      <c r="AE115">
        <v>-2.0299999713897705</v>
      </c>
      <c r="AF115">
        <f t="shared" si="18"/>
        <v>-4.0399999618530273</v>
      </c>
      <c r="AG115">
        <f t="shared" si="19"/>
        <v>-2.0299999713897705</v>
      </c>
    </row>
    <row r="116" spans="1:33">
      <c r="A116" s="3" t="s">
        <v>2316</v>
      </c>
      <c r="B116" s="3" t="str">
        <f t="shared" si="10"/>
        <v>14:16:24.106</v>
      </c>
      <c r="C116" s="3">
        <f t="shared" si="11"/>
        <v>51384.106</v>
      </c>
      <c r="D116" s="3">
        <f t="shared" si="12"/>
        <v>10.445999999996275</v>
      </c>
      <c r="E116" s="3">
        <v>1074.47</v>
      </c>
      <c r="F116" s="3">
        <v>16059.7</v>
      </c>
      <c r="G116" s="3">
        <v>8765.5</v>
      </c>
      <c r="H116" s="3">
        <v>914.5</v>
      </c>
      <c r="I116" s="3">
        <v>314.5</v>
      </c>
      <c r="J116">
        <f t="shared" si="13"/>
        <v>1438.5450000000001</v>
      </c>
      <c r="K116">
        <f t="shared" si="14"/>
        <v>16031.19</v>
      </c>
      <c r="L116">
        <f t="shared" si="15"/>
        <v>41.066000000000031</v>
      </c>
      <c r="M116">
        <f t="shared" si="16"/>
        <v>14891.372000000001</v>
      </c>
      <c r="N116">
        <f t="shared" si="17"/>
        <v>4.1066000000000033E-2</v>
      </c>
      <c r="O116">
        <f t="shared" si="17"/>
        <v>14.891372000000002</v>
      </c>
      <c r="AC116">
        <v>7.4390000000000001</v>
      </c>
      <c r="AD116">
        <v>-6.690000057220459</v>
      </c>
      <c r="AE116">
        <v>-2.130000114440918</v>
      </c>
      <c r="AF116">
        <f t="shared" si="18"/>
        <v>-6.690000057220459</v>
      </c>
      <c r="AG116">
        <f t="shared" si="19"/>
        <v>-2.130000114440918</v>
      </c>
    </row>
    <row r="117" spans="1:33">
      <c r="A117" s="3" t="s">
        <v>2317</v>
      </c>
      <c r="B117" s="3" t="str">
        <f t="shared" si="10"/>
        <v>14:16:24.200</v>
      </c>
      <c r="C117" s="3">
        <f t="shared" si="11"/>
        <v>51384.2</v>
      </c>
      <c r="D117" s="3">
        <f t="shared" si="12"/>
        <v>10.539999999993597</v>
      </c>
      <c r="E117" s="3">
        <v>1073.46</v>
      </c>
      <c r="F117" s="3">
        <v>16176.8</v>
      </c>
      <c r="G117" s="3">
        <v>8788</v>
      </c>
      <c r="H117" s="3">
        <v>989</v>
      </c>
      <c r="I117" s="3">
        <v>626</v>
      </c>
      <c r="J117">
        <f t="shared" si="13"/>
        <v>1440.192</v>
      </c>
      <c r="K117">
        <f t="shared" si="14"/>
        <v>16148.281999999999</v>
      </c>
      <c r="L117">
        <f t="shared" si="15"/>
        <v>42.712999999999965</v>
      </c>
      <c r="M117">
        <f t="shared" si="16"/>
        <v>15008.464</v>
      </c>
      <c r="N117">
        <f t="shared" si="17"/>
        <v>4.2712999999999966E-2</v>
      </c>
      <c r="O117">
        <f t="shared" si="17"/>
        <v>15.008464</v>
      </c>
      <c r="AC117">
        <v>7.5039999999999996</v>
      </c>
      <c r="AD117">
        <v>-11.390000343322754</v>
      </c>
      <c r="AE117">
        <v>-3.1400001049041748</v>
      </c>
      <c r="AF117">
        <f t="shared" si="18"/>
        <v>-11.390000343322754</v>
      </c>
      <c r="AG117">
        <f t="shared" si="19"/>
        <v>-3.1400001049041748</v>
      </c>
    </row>
    <row r="118" spans="1:33">
      <c r="A118" s="3" t="s">
        <v>2318</v>
      </c>
      <c r="B118" s="3" t="str">
        <f t="shared" si="10"/>
        <v>14:16:24.295</v>
      </c>
      <c r="C118" s="3">
        <f t="shared" si="11"/>
        <v>51384.294999999998</v>
      </c>
      <c r="D118" s="3">
        <f t="shared" si="12"/>
        <v>10.634999999994761</v>
      </c>
      <c r="E118" s="3">
        <v>1069.54</v>
      </c>
      <c r="F118" s="3">
        <v>16413.3</v>
      </c>
      <c r="G118" s="3">
        <v>8840</v>
      </c>
      <c r="H118" s="3">
        <v>978</v>
      </c>
      <c r="I118" s="3">
        <v>622.5</v>
      </c>
      <c r="J118">
        <f t="shared" si="13"/>
        <v>1441.6389999999999</v>
      </c>
      <c r="K118">
        <f t="shared" si="14"/>
        <v>16384.810000000001</v>
      </c>
      <c r="L118">
        <f t="shared" si="15"/>
        <v>44.159999999999854</v>
      </c>
      <c r="M118">
        <f t="shared" si="16"/>
        <v>15244.992000000002</v>
      </c>
      <c r="N118">
        <f t="shared" si="17"/>
        <v>4.4159999999999852E-2</v>
      </c>
      <c r="O118">
        <f t="shared" si="17"/>
        <v>15.244992000000002</v>
      </c>
      <c r="AC118">
        <v>7.5709999999999997</v>
      </c>
      <c r="AD118">
        <v>-5.690000057220459</v>
      </c>
      <c r="AE118">
        <v>-0.86000001430511475</v>
      </c>
      <c r="AF118">
        <f t="shared" si="18"/>
        <v>-5.690000057220459</v>
      </c>
      <c r="AG118">
        <f t="shared" si="19"/>
        <v>-0.86000001430511475</v>
      </c>
    </row>
    <row r="119" spans="1:33">
      <c r="A119" s="3" t="s">
        <v>2319</v>
      </c>
      <c r="B119" s="3" t="str">
        <f t="shared" si="10"/>
        <v>14:16:24.388</v>
      </c>
      <c r="C119" s="3">
        <f t="shared" si="11"/>
        <v>51384.387999999999</v>
      </c>
      <c r="D119" s="3">
        <f t="shared" si="12"/>
        <v>10.727999999995518</v>
      </c>
      <c r="E119" s="3">
        <v>1083.83</v>
      </c>
      <c r="F119" s="3">
        <v>16568.599999999999</v>
      </c>
      <c r="G119" s="3">
        <v>8861</v>
      </c>
      <c r="H119" s="3">
        <v>971</v>
      </c>
      <c r="I119" s="3">
        <v>617.5</v>
      </c>
      <c r="J119">
        <f t="shared" si="13"/>
        <v>1459.4480000000001</v>
      </c>
      <c r="K119">
        <f t="shared" si="14"/>
        <v>16539.745999999999</v>
      </c>
      <c r="L119">
        <f t="shared" si="15"/>
        <v>61.969000000000051</v>
      </c>
      <c r="M119">
        <f t="shared" si="16"/>
        <v>15399.928</v>
      </c>
      <c r="N119">
        <f t="shared" si="17"/>
        <v>6.1969000000000052E-2</v>
      </c>
      <c r="O119">
        <f t="shared" si="17"/>
        <v>15.399928000000001</v>
      </c>
      <c r="AC119">
        <v>7.641</v>
      </c>
      <c r="AD119">
        <v>-3.5399999618530273</v>
      </c>
      <c r="AE119">
        <v>-3.4800000190734863</v>
      </c>
      <c r="AF119">
        <f t="shared" si="18"/>
        <v>-3.5399999618530273</v>
      </c>
      <c r="AG119">
        <f t="shared" si="19"/>
        <v>-3.4800000190734863</v>
      </c>
    </row>
    <row r="120" spans="1:33">
      <c r="A120" s="3" t="s">
        <v>2320</v>
      </c>
      <c r="B120" s="3" t="str">
        <f t="shared" si="10"/>
        <v>14:16:24.480</v>
      </c>
      <c r="C120" s="3">
        <f t="shared" si="11"/>
        <v>51384.480000000003</v>
      </c>
      <c r="D120" s="3">
        <f t="shared" si="12"/>
        <v>10.819999999999709</v>
      </c>
      <c r="E120" s="3">
        <v>1057.8599999999999</v>
      </c>
      <c r="F120" s="3">
        <v>16815.7</v>
      </c>
      <c r="G120" s="3">
        <v>8947</v>
      </c>
      <c r="H120" s="3">
        <v>967</v>
      </c>
      <c r="I120" s="3">
        <v>612.5</v>
      </c>
      <c r="J120">
        <f t="shared" si="13"/>
        <v>1439.0909999999999</v>
      </c>
      <c r="K120">
        <f t="shared" si="14"/>
        <v>16787.371999999999</v>
      </c>
      <c r="L120">
        <f t="shared" si="15"/>
        <v>41.611999999999853</v>
      </c>
      <c r="M120">
        <f t="shared" si="16"/>
        <v>15647.554</v>
      </c>
      <c r="N120">
        <f t="shared" si="17"/>
        <v>4.161199999999985E-2</v>
      </c>
      <c r="O120">
        <f t="shared" si="17"/>
        <v>15.647554000000001</v>
      </c>
      <c r="AC120">
        <v>7.7</v>
      </c>
      <c r="AD120">
        <v>-2.559999942779541</v>
      </c>
      <c r="AE120">
        <v>-2.25</v>
      </c>
      <c r="AF120">
        <f t="shared" si="18"/>
        <v>-2.559999942779541</v>
      </c>
      <c r="AG120">
        <f t="shared" si="19"/>
        <v>-2.25</v>
      </c>
    </row>
    <row r="121" spans="1:33">
      <c r="A121" s="3" t="s">
        <v>2321</v>
      </c>
      <c r="B121" s="3" t="str">
        <f t="shared" si="10"/>
        <v>14:16:24.574</v>
      </c>
      <c r="C121" s="3">
        <f t="shared" si="11"/>
        <v>51384.574000000001</v>
      </c>
      <c r="D121" s="3">
        <f t="shared" si="12"/>
        <v>10.913999999997031</v>
      </c>
      <c r="E121" s="3">
        <v>1077.48</v>
      </c>
      <c r="F121" s="3">
        <v>16972.5</v>
      </c>
      <c r="G121" s="3">
        <v>8970</v>
      </c>
      <c r="H121" s="3">
        <v>976</v>
      </c>
      <c r="I121" s="3">
        <v>607</v>
      </c>
      <c r="J121">
        <f t="shared" si="13"/>
        <v>1462.2629999999999</v>
      </c>
      <c r="K121">
        <f t="shared" si="14"/>
        <v>16943.686000000002</v>
      </c>
      <c r="L121">
        <f t="shared" si="15"/>
        <v>64.783999999999878</v>
      </c>
      <c r="M121">
        <f t="shared" si="16"/>
        <v>15803.868000000002</v>
      </c>
      <c r="N121">
        <f t="shared" si="17"/>
        <v>6.4783999999999883E-2</v>
      </c>
      <c r="O121">
        <f t="shared" si="17"/>
        <v>15.803868000000003</v>
      </c>
      <c r="AC121">
        <v>7.774</v>
      </c>
      <c r="AD121">
        <v>-8.6700000762939453</v>
      </c>
      <c r="AE121">
        <v>-3.380000114440918</v>
      </c>
      <c r="AF121">
        <f t="shared" si="18"/>
        <v>-8.6700000762939453</v>
      </c>
      <c r="AG121">
        <f t="shared" si="19"/>
        <v>-3.380000114440918</v>
      </c>
    </row>
    <row r="122" spans="1:33">
      <c r="A122" s="3" t="s">
        <v>2322</v>
      </c>
      <c r="B122" s="3" t="str">
        <f t="shared" si="10"/>
        <v>14:16:24.669</v>
      </c>
      <c r="C122" s="3">
        <f t="shared" si="11"/>
        <v>51384.669000000002</v>
      </c>
      <c r="D122" s="3">
        <f t="shared" si="12"/>
        <v>11.008999999998196</v>
      </c>
      <c r="E122" s="3">
        <v>1050.93</v>
      </c>
      <c r="F122" s="3">
        <v>17185.599999999999</v>
      </c>
      <c r="G122" s="3">
        <v>9056.5</v>
      </c>
      <c r="H122" s="3">
        <v>893.5</v>
      </c>
      <c r="I122" s="3">
        <v>298</v>
      </c>
      <c r="J122">
        <f t="shared" si="13"/>
        <v>1440.5550000000001</v>
      </c>
      <c r="K122">
        <f t="shared" si="14"/>
        <v>17157.333999999999</v>
      </c>
      <c r="L122">
        <f t="shared" si="15"/>
        <v>43.076000000000022</v>
      </c>
      <c r="M122">
        <f t="shared" si="16"/>
        <v>16017.516</v>
      </c>
      <c r="N122">
        <f t="shared" si="17"/>
        <v>4.3076000000000024E-2</v>
      </c>
      <c r="O122">
        <f t="shared" si="17"/>
        <v>16.017516000000001</v>
      </c>
      <c r="AC122">
        <v>7.8280000000000003</v>
      </c>
      <c r="AD122">
        <v>-5.1399998664855957</v>
      </c>
      <c r="AE122">
        <v>-3.0299999713897705</v>
      </c>
      <c r="AF122">
        <f t="shared" si="18"/>
        <v>-5.1399998664855957</v>
      </c>
      <c r="AG122">
        <f t="shared" si="19"/>
        <v>-3.0299999713897705</v>
      </c>
    </row>
    <row r="123" spans="1:33">
      <c r="A123" s="3" t="s">
        <v>2323</v>
      </c>
      <c r="B123" s="3" t="str">
        <f t="shared" si="10"/>
        <v>14:16:24.760</v>
      </c>
      <c r="C123" s="3">
        <f t="shared" si="11"/>
        <v>51384.76</v>
      </c>
      <c r="D123" s="3">
        <f t="shared" si="12"/>
        <v>11.099999999998545</v>
      </c>
      <c r="E123" s="3">
        <v>1065.3599999999999</v>
      </c>
      <c r="F123" s="3">
        <v>17305.599999999999</v>
      </c>
      <c r="G123" s="3">
        <v>9079</v>
      </c>
      <c r="H123" s="3">
        <v>979</v>
      </c>
      <c r="I123" s="3">
        <v>591.5</v>
      </c>
      <c r="J123">
        <f t="shared" si="13"/>
        <v>1457.704</v>
      </c>
      <c r="K123">
        <f t="shared" si="14"/>
        <v>17276.975999999999</v>
      </c>
      <c r="L123">
        <f t="shared" si="15"/>
        <v>60.224999999999909</v>
      </c>
      <c r="M123">
        <f t="shared" si="16"/>
        <v>16137.157999999999</v>
      </c>
      <c r="N123">
        <f t="shared" si="17"/>
        <v>6.0224999999999911E-2</v>
      </c>
      <c r="O123">
        <f t="shared" si="17"/>
        <v>16.137157999999999</v>
      </c>
      <c r="AC123">
        <v>7.8959999999999999</v>
      </c>
      <c r="AD123">
        <v>-3.1099998950958252</v>
      </c>
      <c r="AE123">
        <v>-4.0199999809265137</v>
      </c>
      <c r="AF123">
        <f t="shared" si="18"/>
        <v>-3.1099998950958252</v>
      </c>
      <c r="AG123">
        <f t="shared" si="19"/>
        <v>-4.0199999809265137</v>
      </c>
    </row>
    <row r="124" spans="1:33">
      <c r="A124" s="3" t="s">
        <v>2324</v>
      </c>
      <c r="B124" s="3" t="str">
        <f t="shared" si="10"/>
        <v>14:16:24.856</v>
      </c>
      <c r="C124" s="3">
        <f t="shared" si="11"/>
        <v>51384.856</v>
      </c>
      <c r="D124" s="3">
        <f t="shared" si="12"/>
        <v>11.195999999996275</v>
      </c>
      <c r="E124" s="3">
        <v>1055.03</v>
      </c>
      <c r="F124" s="3">
        <v>17561.3</v>
      </c>
      <c r="G124" s="3">
        <v>9171</v>
      </c>
      <c r="H124" s="3">
        <v>981</v>
      </c>
      <c r="I124" s="3">
        <v>587</v>
      </c>
      <c r="J124">
        <f t="shared" si="13"/>
        <v>1453.1780000000001</v>
      </c>
      <c r="K124">
        <f t="shared" si="14"/>
        <v>17532.844000000001</v>
      </c>
      <c r="L124">
        <f t="shared" si="15"/>
        <v>55.699000000000069</v>
      </c>
      <c r="M124">
        <f t="shared" si="16"/>
        <v>16393.026000000002</v>
      </c>
      <c r="N124">
        <f t="shared" si="17"/>
        <v>5.5699000000000068E-2</v>
      </c>
      <c r="O124">
        <f t="shared" si="17"/>
        <v>16.393026000000003</v>
      </c>
      <c r="AC124">
        <v>7.9640000000000004</v>
      </c>
      <c r="AD124">
        <v>-3.6099998950958252</v>
      </c>
      <c r="AE124">
        <v>-2.7999999523162842</v>
      </c>
      <c r="AF124">
        <f t="shared" si="18"/>
        <v>-3.6099998950958252</v>
      </c>
      <c r="AG124">
        <f t="shared" si="19"/>
        <v>-2.7999999523162842</v>
      </c>
    </row>
    <row r="125" spans="1:33">
      <c r="A125" s="3" t="s">
        <v>2325</v>
      </c>
      <c r="B125" s="3" t="str">
        <f t="shared" si="10"/>
        <v>14:16:24.949</v>
      </c>
      <c r="C125" s="3">
        <f t="shared" si="11"/>
        <v>51384.949000000001</v>
      </c>
      <c r="D125" s="3">
        <f t="shared" si="12"/>
        <v>11.288999999997031</v>
      </c>
      <c r="E125" s="3">
        <v>1063.56</v>
      </c>
      <c r="F125" s="3">
        <v>17686.099999999999</v>
      </c>
      <c r="G125" s="3">
        <v>9205.5</v>
      </c>
      <c r="H125" s="3">
        <v>905</v>
      </c>
      <c r="I125" s="3">
        <v>289.75</v>
      </c>
      <c r="J125">
        <f t="shared" si="13"/>
        <v>1464.537</v>
      </c>
      <c r="K125">
        <f t="shared" si="14"/>
        <v>17657.418000000001</v>
      </c>
      <c r="L125">
        <f t="shared" si="15"/>
        <v>67.057999999999993</v>
      </c>
      <c r="M125">
        <f t="shared" si="16"/>
        <v>16517.600000000002</v>
      </c>
      <c r="N125">
        <f t="shared" si="17"/>
        <v>6.7057999999999993E-2</v>
      </c>
      <c r="O125">
        <f t="shared" si="17"/>
        <v>16.517600000000002</v>
      </c>
      <c r="AC125">
        <v>8.0370000000000008</v>
      </c>
      <c r="AD125">
        <v>-3.2899999618530273</v>
      </c>
      <c r="AE125">
        <v>-5.820000171661377</v>
      </c>
      <c r="AF125">
        <f t="shared" si="18"/>
        <v>-3.2899999618530273</v>
      </c>
      <c r="AG125">
        <f t="shared" si="19"/>
        <v>-5.820000171661377</v>
      </c>
    </row>
    <row r="126" spans="1:33">
      <c r="A126" s="3" t="s">
        <v>2326</v>
      </c>
      <c r="B126" s="3" t="str">
        <f t="shared" si="10"/>
        <v>14:16:25.043</v>
      </c>
      <c r="C126" s="3">
        <f t="shared" si="11"/>
        <v>51385.042999999998</v>
      </c>
      <c r="D126" s="3">
        <f t="shared" si="12"/>
        <v>11.382999999994354</v>
      </c>
      <c r="E126" s="3">
        <v>1054.73</v>
      </c>
      <c r="F126" s="3">
        <v>17949.099999999999</v>
      </c>
      <c r="G126" s="3">
        <v>9308</v>
      </c>
      <c r="H126" s="3">
        <v>888</v>
      </c>
      <c r="I126" s="3">
        <v>285.75</v>
      </c>
      <c r="J126">
        <f t="shared" si="13"/>
        <v>1461.6759999999999</v>
      </c>
      <c r="K126">
        <f t="shared" si="14"/>
        <v>17920.550999999999</v>
      </c>
      <c r="L126">
        <f t="shared" si="15"/>
        <v>64.196999999999889</v>
      </c>
      <c r="M126">
        <f t="shared" si="16"/>
        <v>16780.733</v>
      </c>
      <c r="N126">
        <f t="shared" si="17"/>
        <v>6.4196999999999893E-2</v>
      </c>
      <c r="O126">
        <f t="shared" si="17"/>
        <v>16.780733000000001</v>
      </c>
      <c r="AC126">
        <v>8.1110000000000007</v>
      </c>
      <c r="AD126">
        <v>-1.9099999666213989</v>
      </c>
      <c r="AE126">
        <v>-5.0799999237060547</v>
      </c>
      <c r="AF126">
        <f t="shared" si="18"/>
        <v>-1.9099999666213989</v>
      </c>
      <c r="AG126">
        <f t="shared" si="19"/>
        <v>-5.0799999237060547</v>
      </c>
    </row>
    <row r="127" spans="1:33">
      <c r="A127" s="3" t="s">
        <v>2327</v>
      </c>
      <c r="B127" s="3" t="str">
        <f t="shared" si="10"/>
        <v>14:16:25.135</v>
      </c>
      <c r="C127" s="3">
        <f t="shared" si="11"/>
        <v>51385.135000000002</v>
      </c>
      <c r="D127" s="3">
        <f t="shared" si="12"/>
        <v>11.474999999998545</v>
      </c>
      <c r="E127" s="3">
        <v>1063.57</v>
      </c>
      <c r="F127" s="3">
        <v>18077.3</v>
      </c>
      <c r="G127" s="3">
        <v>9348</v>
      </c>
      <c r="H127" s="3">
        <v>973</v>
      </c>
      <c r="I127" s="3">
        <v>568.5</v>
      </c>
      <c r="J127">
        <f t="shared" si="13"/>
        <v>1473.422</v>
      </c>
      <c r="K127">
        <f t="shared" si="14"/>
        <v>18048.518</v>
      </c>
      <c r="L127">
        <f t="shared" si="15"/>
        <v>75.942999999999984</v>
      </c>
      <c r="M127">
        <f t="shared" si="16"/>
        <v>16908.7</v>
      </c>
      <c r="N127">
        <f t="shared" si="17"/>
        <v>7.5942999999999983E-2</v>
      </c>
      <c r="O127">
        <f t="shared" si="17"/>
        <v>16.9087</v>
      </c>
      <c r="AC127">
        <v>8.1720000000000006</v>
      </c>
      <c r="AD127">
        <v>0.14000000059604645</v>
      </c>
      <c r="AE127">
        <v>-4.309999942779541</v>
      </c>
      <c r="AF127">
        <f t="shared" si="18"/>
        <v>0.14000000059604645</v>
      </c>
      <c r="AG127">
        <f t="shared" si="19"/>
        <v>-4.309999942779541</v>
      </c>
    </row>
    <row r="128" spans="1:33">
      <c r="A128" s="3" t="s">
        <v>2328</v>
      </c>
      <c r="B128" s="3" t="str">
        <f t="shared" si="10"/>
        <v>14:16:25.228</v>
      </c>
      <c r="C128" s="3">
        <f t="shared" si="11"/>
        <v>51385.228000000003</v>
      </c>
      <c r="D128" s="3">
        <f t="shared" si="12"/>
        <v>11.567999999999302</v>
      </c>
      <c r="E128" s="3">
        <v>1058.19</v>
      </c>
      <c r="F128" s="3">
        <v>18302.5</v>
      </c>
      <c r="G128" s="3">
        <v>9441.5</v>
      </c>
      <c r="H128" s="3">
        <v>886.5</v>
      </c>
      <c r="I128" s="3">
        <v>280.75</v>
      </c>
      <c r="J128">
        <f t="shared" si="13"/>
        <v>1473.153</v>
      </c>
      <c r="K128">
        <f t="shared" si="14"/>
        <v>18273.781999999999</v>
      </c>
      <c r="L128">
        <f t="shared" si="15"/>
        <v>75.673999999999978</v>
      </c>
      <c r="M128">
        <f t="shared" si="16"/>
        <v>17133.964</v>
      </c>
      <c r="N128">
        <f t="shared" si="17"/>
        <v>7.5673999999999977E-2</v>
      </c>
      <c r="O128">
        <f t="shared" si="17"/>
        <v>17.133963999999999</v>
      </c>
      <c r="AC128">
        <v>8.2420000000000009</v>
      </c>
      <c r="AD128">
        <v>-0.5</v>
      </c>
      <c r="AE128">
        <v>-2.1500000953674316</v>
      </c>
      <c r="AF128">
        <f t="shared" si="18"/>
        <v>-0.5</v>
      </c>
      <c r="AG128">
        <f t="shared" si="19"/>
        <v>-2.1500000953674316</v>
      </c>
    </row>
    <row r="129" spans="1:33">
      <c r="A129" s="3" t="s">
        <v>2329</v>
      </c>
      <c r="B129" s="3" t="str">
        <f t="shared" si="10"/>
        <v>14:16:25.323</v>
      </c>
      <c r="C129" s="3">
        <f t="shared" si="11"/>
        <v>51385.322999999997</v>
      </c>
      <c r="D129" s="3">
        <f t="shared" si="12"/>
        <v>11.66299999999319</v>
      </c>
      <c r="E129" s="3">
        <v>1058.0999999999999</v>
      </c>
      <c r="F129" s="3">
        <v>18438.3</v>
      </c>
      <c r="G129" s="3">
        <v>9497</v>
      </c>
      <c r="H129" s="3">
        <v>976</v>
      </c>
      <c r="I129" s="3">
        <v>558.5</v>
      </c>
      <c r="J129">
        <f t="shared" si="13"/>
        <v>1476.144</v>
      </c>
      <c r="K129">
        <f t="shared" si="14"/>
        <v>18409.548999999999</v>
      </c>
      <c r="L129">
        <f t="shared" si="15"/>
        <v>78.664999999999964</v>
      </c>
      <c r="M129">
        <f t="shared" si="16"/>
        <v>17269.731</v>
      </c>
      <c r="N129">
        <f t="shared" si="17"/>
        <v>7.8664999999999971E-2</v>
      </c>
      <c r="O129">
        <f t="shared" si="17"/>
        <v>17.269731</v>
      </c>
      <c r="AC129">
        <v>8.3019999999999996</v>
      </c>
      <c r="AD129">
        <v>-0.70999997854232788</v>
      </c>
      <c r="AE129">
        <v>-5.1399998664855957</v>
      </c>
      <c r="AF129">
        <f t="shared" si="18"/>
        <v>-0.70999997854232788</v>
      </c>
      <c r="AG129">
        <f t="shared" si="19"/>
        <v>-5.1399998664855957</v>
      </c>
    </row>
    <row r="130" spans="1:33">
      <c r="A130" s="3" t="s">
        <v>2330</v>
      </c>
      <c r="B130" s="3" t="str">
        <f t="shared" si="10"/>
        <v>14:16:25.415</v>
      </c>
      <c r="C130" s="3">
        <f t="shared" si="11"/>
        <v>51385.415000000001</v>
      </c>
      <c r="D130" s="3">
        <f t="shared" si="12"/>
        <v>11.754999999997381</v>
      </c>
      <c r="E130" s="3">
        <v>1057.8800000000001</v>
      </c>
      <c r="F130" s="3">
        <v>18668.5</v>
      </c>
      <c r="G130" s="3">
        <v>9595</v>
      </c>
      <c r="H130" s="3">
        <v>892</v>
      </c>
      <c r="I130" s="3">
        <v>275.75</v>
      </c>
      <c r="J130">
        <f t="shared" si="13"/>
        <v>1481.146</v>
      </c>
      <c r="K130">
        <f t="shared" si="14"/>
        <v>18639.694</v>
      </c>
      <c r="L130">
        <f t="shared" si="15"/>
        <v>83.666999999999916</v>
      </c>
      <c r="M130">
        <f t="shared" si="16"/>
        <v>17499.876</v>
      </c>
      <c r="N130">
        <f t="shared" si="17"/>
        <v>8.3666999999999922E-2</v>
      </c>
      <c r="O130">
        <f t="shared" si="17"/>
        <v>17.499876</v>
      </c>
      <c r="AC130">
        <v>8.375</v>
      </c>
      <c r="AD130">
        <v>2.559999942779541</v>
      </c>
      <c r="AE130">
        <v>-3.440000057220459</v>
      </c>
      <c r="AF130">
        <f t="shared" si="18"/>
        <v>2.559999942779541</v>
      </c>
      <c r="AG130">
        <f t="shared" si="19"/>
        <v>-3.440000057220459</v>
      </c>
    </row>
    <row r="131" spans="1:33">
      <c r="A131" s="3" t="s">
        <v>2331</v>
      </c>
      <c r="B131" s="3" t="str">
        <f t="shared" si="10"/>
        <v>14:16:25.509</v>
      </c>
      <c r="C131" s="3">
        <f t="shared" si="11"/>
        <v>51385.508999999998</v>
      </c>
      <c r="D131" s="3">
        <f t="shared" si="12"/>
        <v>11.848999999994703</v>
      </c>
      <c r="E131" s="3">
        <v>1057.6199999999999</v>
      </c>
      <c r="F131" s="3">
        <v>18808.900000000001</v>
      </c>
      <c r="G131" s="3">
        <v>9657</v>
      </c>
      <c r="H131" s="3">
        <v>975</v>
      </c>
      <c r="I131" s="3">
        <v>548.5</v>
      </c>
      <c r="J131">
        <f t="shared" si="13"/>
        <v>1484.0719999999999</v>
      </c>
      <c r="K131">
        <f t="shared" si="14"/>
        <v>18780.063999999998</v>
      </c>
      <c r="L131">
        <f t="shared" si="15"/>
        <v>86.592999999999847</v>
      </c>
      <c r="M131">
        <f t="shared" si="16"/>
        <v>17640.245999999999</v>
      </c>
      <c r="N131">
        <f t="shared" si="17"/>
        <v>8.6592999999999851E-2</v>
      </c>
      <c r="O131">
        <f t="shared" si="17"/>
        <v>17.640246000000001</v>
      </c>
      <c r="AC131">
        <v>8.4280000000000008</v>
      </c>
      <c r="AD131">
        <v>3.3900001049041748</v>
      </c>
      <c r="AE131">
        <v>-2.0999999046325684</v>
      </c>
      <c r="AF131">
        <f t="shared" si="18"/>
        <v>3.3900001049041748</v>
      </c>
      <c r="AG131">
        <f t="shared" si="19"/>
        <v>-2.0999999046325684</v>
      </c>
    </row>
    <row r="132" spans="1:33">
      <c r="A132" s="3" t="s">
        <v>2332</v>
      </c>
      <c r="B132" s="3" t="str">
        <f t="shared" si="10"/>
        <v>14:16:25.602</v>
      </c>
      <c r="C132" s="3">
        <f t="shared" si="11"/>
        <v>51385.601999999999</v>
      </c>
      <c r="D132" s="3">
        <f t="shared" si="12"/>
        <v>11.94199999999546</v>
      </c>
      <c r="E132" s="3">
        <v>1068.3599999999999</v>
      </c>
      <c r="F132" s="3">
        <v>19041.3</v>
      </c>
      <c r="G132" s="3">
        <v>9753.5</v>
      </c>
      <c r="H132" s="3">
        <v>892.5</v>
      </c>
      <c r="I132" s="3">
        <v>270.75</v>
      </c>
      <c r="J132">
        <f t="shared" si="13"/>
        <v>1500.0809999999999</v>
      </c>
      <c r="K132">
        <f t="shared" si="14"/>
        <v>19012.161</v>
      </c>
      <c r="L132">
        <f t="shared" si="15"/>
        <v>102.60199999999986</v>
      </c>
      <c r="M132">
        <f t="shared" si="16"/>
        <v>17872.343000000001</v>
      </c>
      <c r="N132">
        <f t="shared" si="17"/>
        <v>0.10260199999999986</v>
      </c>
      <c r="O132">
        <f t="shared" si="17"/>
        <v>17.872343000000001</v>
      </c>
      <c r="AC132">
        <v>8.5039999999999996</v>
      </c>
      <c r="AD132">
        <v>0.81000000238418579</v>
      </c>
      <c r="AE132">
        <v>-1.9600000381469727</v>
      </c>
      <c r="AF132">
        <f t="shared" si="18"/>
        <v>0.81000000238418579</v>
      </c>
      <c r="AG132">
        <f t="shared" si="19"/>
        <v>-1.9600000381469727</v>
      </c>
    </row>
    <row r="133" spans="1:33">
      <c r="A133" s="3" t="s">
        <v>2333</v>
      </c>
      <c r="B133" s="3" t="str">
        <f t="shared" ref="B133:B192" si="20">MID(A133,12,8)&amp;"."&amp;RIGHT(A133,3)</f>
        <v>14:16:25.696</v>
      </c>
      <c r="C133" s="3">
        <f t="shared" ref="C133:C192" si="21">LEFT(B133,2)*3600+MID(B133,4,2)*60+RIGHT(B133,6)</f>
        <v>51385.696000000004</v>
      </c>
      <c r="D133" s="3">
        <f t="shared" ref="D133:D192" si="22">C133-$C$4</f>
        <v>12.036000000000058</v>
      </c>
      <c r="E133" s="3">
        <v>1055.95</v>
      </c>
      <c r="F133" s="3">
        <v>19193.3</v>
      </c>
      <c r="G133" s="3">
        <v>9836</v>
      </c>
      <c r="H133" s="3">
        <v>967</v>
      </c>
      <c r="I133" s="3">
        <v>538.5</v>
      </c>
      <c r="J133">
        <f t="shared" ref="J133:J192" si="23">ROUND(E133*COS(-1.3*PI()/180)-F133*SIN(-1.3*PI()/180),3)</f>
        <v>1491.123</v>
      </c>
      <c r="K133">
        <f t="shared" ref="K133:K192" si="24">ROUND(E133*SIN(-1.3*PI()/180)+F133*COS(-1.3*PI()/180),3)</f>
        <v>19164.402999999998</v>
      </c>
      <c r="L133">
        <f t="shared" ref="L133:L192" si="25">J133-$J$4</f>
        <v>93.644000000000005</v>
      </c>
      <c r="M133">
        <f t="shared" ref="M133:M192" si="26">K133-$K$4</f>
        <v>18024.584999999999</v>
      </c>
      <c r="N133">
        <f t="shared" ref="N133:O192" si="27">L133*0.001</f>
        <v>9.3644000000000005E-2</v>
      </c>
      <c r="O133">
        <f t="shared" si="27"/>
        <v>18.024584999999998</v>
      </c>
      <c r="AC133">
        <v>8.5649999999999995</v>
      </c>
      <c r="AD133">
        <v>-0.77999997138977051</v>
      </c>
      <c r="AE133">
        <v>-1.0099999904632568</v>
      </c>
      <c r="AF133">
        <f t="shared" ref="AF133:AF196" si="28">AD133</f>
        <v>-0.77999997138977051</v>
      </c>
      <c r="AG133">
        <f t="shared" ref="AG133:AG196" si="29">AE133</f>
        <v>-1.0099999904632568</v>
      </c>
    </row>
    <row r="134" spans="1:33">
      <c r="A134" s="3" t="s">
        <v>2334</v>
      </c>
      <c r="B134" s="3" t="str">
        <f t="shared" si="20"/>
        <v>14:16:25.790</v>
      </c>
      <c r="C134" s="3">
        <f t="shared" si="21"/>
        <v>51385.79</v>
      </c>
      <c r="D134" s="3">
        <f t="shared" si="22"/>
        <v>12.129999999997381</v>
      </c>
      <c r="E134" s="3">
        <v>1072.8</v>
      </c>
      <c r="F134" s="3">
        <v>19430.900000000001</v>
      </c>
      <c r="G134" s="3">
        <v>9937</v>
      </c>
      <c r="H134" s="3">
        <v>887.5</v>
      </c>
      <c r="I134" s="3">
        <v>265.75</v>
      </c>
      <c r="J134">
        <f t="shared" si="23"/>
        <v>1513.3589999999999</v>
      </c>
      <c r="K134">
        <f t="shared" si="24"/>
        <v>19401.560000000001</v>
      </c>
      <c r="L134">
        <f t="shared" si="25"/>
        <v>115.87999999999988</v>
      </c>
      <c r="M134">
        <f t="shared" si="26"/>
        <v>18261.742000000002</v>
      </c>
      <c r="N134">
        <f t="shared" si="27"/>
        <v>0.11587999999999989</v>
      </c>
      <c r="O134">
        <f t="shared" si="27"/>
        <v>18.261742000000002</v>
      </c>
      <c r="AC134">
        <v>8.6259999999999994</v>
      </c>
      <c r="AD134">
        <v>5.429999828338623</v>
      </c>
      <c r="AE134">
        <v>-1.9600000381469727</v>
      </c>
      <c r="AF134">
        <f t="shared" si="28"/>
        <v>5.429999828338623</v>
      </c>
      <c r="AG134">
        <f t="shared" si="29"/>
        <v>-1.9600000381469727</v>
      </c>
    </row>
    <row r="135" spans="1:33">
      <c r="A135" s="3" t="s">
        <v>2335</v>
      </c>
      <c r="B135" s="3" t="str">
        <f t="shared" si="20"/>
        <v>14:16:25.882</v>
      </c>
      <c r="C135" s="3">
        <f t="shared" si="21"/>
        <v>51385.881999999998</v>
      </c>
      <c r="D135" s="3">
        <f t="shared" si="22"/>
        <v>12.221999999994296</v>
      </c>
      <c r="E135" s="3">
        <v>1069.93</v>
      </c>
      <c r="F135" s="3">
        <v>19532.900000000001</v>
      </c>
      <c r="G135" s="3">
        <v>9990.5</v>
      </c>
      <c r="H135" s="3">
        <v>888.5</v>
      </c>
      <c r="I135" s="3">
        <v>263.25</v>
      </c>
      <c r="J135">
        <f t="shared" si="23"/>
        <v>1512.8040000000001</v>
      </c>
      <c r="K135">
        <f t="shared" si="24"/>
        <v>19503.598999999998</v>
      </c>
      <c r="L135">
        <f t="shared" si="25"/>
        <v>115.32500000000005</v>
      </c>
      <c r="M135">
        <f t="shared" si="26"/>
        <v>18363.780999999999</v>
      </c>
      <c r="N135">
        <f t="shared" si="27"/>
        <v>0.11532500000000005</v>
      </c>
      <c r="O135">
        <f t="shared" si="27"/>
        <v>18.363780999999999</v>
      </c>
      <c r="AC135">
        <v>8.7040000000000006</v>
      </c>
      <c r="AD135">
        <v>0.30000001192092896</v>
      </c>
      <c r="AE135">
        <v>2.5799999237060547</v>
      </c>
      <c r="AF135">
        <f t="shared" si="28"/>
        <v>0.30000001192092896</v>
      </c>
      <c r="AG135">
        <f t="shared" si="29"/>
        <v>2.5799999237060547</v>
      </c>
    </row>
    <row r="136" spans="1:33">
      <c r="A136" s="3" t="s">
        <v>2336</v>
      </c>
      <c r="B136" s="3" t="str">
        <f t="shared" si="20"/>
        <v>14:16:25.977</v>
      </c>
      <c r="C136" s="3">
        <f t="shared" si="21"/>
        <v>51385.976999999999</v>
      </c>
      <c r="D136" s="3">
        <f t="shared" si="22"/>
        <v>12.31699999999546</v>
      </c>
      <c r="E136" s="3">
        <v>1073.8399999999999</v>
      </c>
      <c r="F136" s="3">
        <v>19786.099999999999</v>
      </c>
      <c r="G136" s="3">
        <v>10117</v>
      </c>
      <c r="H136" s="3">
        <v>960</v>
      </c>
      <c r="I136" s="3">
        <v>523.5</v>
      </c>
      <c r="J136">
        <f t="shared" si="23"/>
        <v>1522.4570000000001</v>
      </c>
      <c r="K136">
        <f t="shared" si="24"/>
        <v>19756.645</v>
      </c>
      <c r="L136">
        <f t="shared" si="25"/>
        <v>124.97800000000007</v>
      </c>
      <c r="M136">
        <f t="shared" si="26"/>
        <v>18616.827000000001</v>
      </c>
      <c r="N136">
        <f t="shared" si="27"/>
        <v>0.12497800000000006</v>
      </c>
      <c r="O136">
        <f t="shared" si="27"/>
        <v>18.616827000000001</v>
      </c>
      <c r="AC136">
        <v>8.7650000000000006</v>
      </c>
      <c r="AD136">
        <v>0.57999998331069946</v>
      </c>
      <c r="AE136">
        <v>-1.9299999475479126</v>
      </c>
      <c r="AF136">
        <f t="shared" si="28"/>
        <v>0.57999998331069946</v>
      </c>
      <c r="AG136">
        <f t="shared" si="29"/>
        <v>-1.9299999475479126</v>
      </c>
    </row>
    <row r="137" spans="1:33">
      <c r="A137" s="3" t="s">
        <v>2337</v>
      </c>
      <c r="B137" s="3" t="str">
        <f t="shared" si="20"/>
        <v>14:16:26.069</v>
      </c>
      <c r="C137" s="3">
        <f t="shared" si="21"/>
        <v>51386.069000000003</v>
      </c>
      <c r="D137" s="3">
        <f t="shared" si="22"/>
        <v>12.408999999999651</v>
      </c>
      <c r="E137" s="3">
        <v>1083.83</v>
      </c>
      <c r="F137" s="3">
        <v>19884</v>
      </c>
      <c r="G137" s="3">
        <v>10160</v>
      </c>
      <c r="H137" s="3">
        <v>964</v>
      </c>
      <c r="I137" s="3">
        <v>521.5</v>
      </c>
      <c r="J137">
        <f t="shared" si="23"/>
        <v>1534.6659999999999</v>
      </c>
      <c r="K137">
        <f t="shared" si="24"/>
        <v>19854.293000000001</v>
      </c>
      <c r="L137">
        <f t="shared" si="25"/>
        <v>137.1869999999999</v>
      </c>
      <c r="M137">
        <f t="shared" si="26"/>
        <v>18714.475000000002</v>
      </c>
      <c r="N137">
        <f t="shared" si="27"/>
        <v>0.13718699999999989</v>
      </c>
      <c r="O137">
        <f t="shared" si="27"/>
        <v>18.714475000000004</v>
      </c>
      <c r="AC137">
        <v>8.8290000000000006</v>
      </c>
      <c r="AD137">
        <v>4.3299999237060547</v>
      </c>
      <c r="AE137">
        <v>-0.98000001907348633</v>
      </c>
      <c r="AF137">
        <f t="shared" si="28"/>
        <v>4.3299999237060547</v>
      </c>
      <c r="AG137">
        <f t="shared" si="29"/>
        <v>-0.98000001907348633</v>
      </c>
    </row>
    <row r="138" spans="1:33">
      <c r="A138" s="3" t="s">
        <v>2338</v>
      </c>
      <c r="B138" s="3" t="str">
        <f t="shared" si="20"/>
        <v>14:16:26.162</v>
      </c>
      <c r="C138" s="3">
        <f t="shared" si="21"/>
        <v>51386.161999999997</v>
      </c>
      <c r="D138" s="3">
        <f t="shared" si="22"/>
        <v>12.501999999993131</v>
      </c>
      <c r="E138" s="3">
        <v>1095.55</v>
      </c>
      <c r="F138" s="3">
        <v>20141.400000000001</v>
      </c>
      <c r="G138" s="3">
        <v>10289</v>
      </c>
      <c r="H138" s="3">
        <v>859</v>
      </c>
      <c r="I138" s="3">
        <v>257.25</v>
      </c>
      <c r="J138">
        <f t="shared" si="23"/>
        <v>1552.223</v>
      </c>
      <c r="K138">
        <f t="shared" si="24"/>
        <v>20111.361000000001</v>
      </c>
      <c r="L138">
        <f t="shared" si="25"/>
        <v>154.74399999999991</v>
      </c>
      <c r="M138">
        <f t="shared" si="26"/>
        <v>18971.543000000001</v>
      </c>
      <c r="N138">
        <f t="shared" si="27"/>
        <v>0.15474399999999991</v>
      </c>
      <c r="O138">
        <f t="shared" si="27"/>
        <v>18.971543</v>
      </c>
      <c r="AC138">
        <v>8.9079999999999995</v>
      </c>
      <c r="AD138">
        <v>-1.8400000333786011</v>
      </c>
      <c r="AE138">
        <v>-1.0499999523162842</v>
      </c>
      <c r="AF138">
        <f t="shared" si="28"/>
        <v>-1.8400000333786011</v>
      </c>
      <c r="AG138">
        <f t="shared" si="29"/>
        <v>-1.0499999523162842</v>
      </c>
    </row>
    <row r="139" spans="1:33">
      <c r="A139" s="3" t="s">
        <v>2339</v>
      </c>
      <c r="B139" s="3" t="str">
        <f t="shared" si="20"/>
        <v>14:16:26.256</v>
      </c>
      <c r="C139" s="3">
        <f t="shared" si="21"/>
        <v>51386.256000000001</v>
      </c>
      <c r="D139" s="3">
        <f t="shared" si="22"/>
        <v>12.59599999999773</v>
      </c>
      <c r="E139" s="3">
        <v>1091.8900000000001</v>
      </c>
      <c r="F139" s="3">
        <v>20251.8</v>
      </c>
      <c r="G139" s="3">
        <v>10353</v>
      </c>
      <c r="H139" s="3">
        <v>872</v>
      </c>
      <c r="I139" s="3">
        <v>254.5</v>
      </c>
      <c r="J139">
        <f t="shared" si="23"/>
        <v>1551.068</v>
      </c>
      <c r="K139">
        <f t="shared" si="24"/>
        <v>20221.814999999999</v>
      </c>
      <c r="L139">
        <f t="shared" si="25"/>
        <v>153.58899999999994</v>
      </c>
      <c r="M139">
        <f t="shared" si="26"/>
        <v>19081.996999999999</v>
      </c>
      <c r="N139">
        <f t="shared" si="27"/>
        <v>0.15358899999999995</v>
      </c>
      <c r="O139">
        <f t="shared" si="27"/>
        <v>19.081997000000001</v>
      </c>
      <c r="AC139">
        <v>8.9749999999999996</v>
      </c>
      <c r="AD139">
        <v>-0.37000000476837158</v>
      </c>
      <c r="AE139">
        <v>-3.0899999141693115</v>
      </c>
      <c r="AF139">
        <f t="shared" si="28"/>
        <v>-0.37000000476837158</v>
      </c>
      <c r="AG139">
        <f t="shared" si="29"/>
        <v>-3.0899999141693115</v>
      </c>
    </row>
    <row r="140" spans="1:33">
      <c r="A140" s="3" t="s">
        <v>2340</v>
      </c>
      <c r="B140" s="3" t="str">
        <f t="shared" si="20"/>
        <v>14:16:26.348</v>
      </c>
      <c r="C140" s="3">
        <f t="shared" si="21"/>
        <v>51386.347999999998</v>
      </c>
      <c r="D140" s="3">
        <f t="shared" si="22"/>
        <v>12.687999999994645</v>
      </c>
      <c r="E140" s="3">
        <v>1091.53</v>
      </c>
      <c r="F140" s="3">
        <v>20527.7</v>
      </c>
      <c r="G140" s="3">
        <v>10509</v>
      </c>
      <c r="H140" s="3">
        <v>947</v>
      </c>
      <c r="I140" s="3">
        <v>506</v>
      </c>
      <c r="J140">
        <f t="shared" si="23"/>
        <v>1556.9680000000001</v>
      </c>
      <c r="K140">
        <f t="shared" si="24"/>
        <v>20497.651999999998</v>
      </c>
      <c r="L140">
        <f t="shared" si="25"/>
        <v>159.48900000000003</v>
      </c>
      <c r="M140">
        <f t="shared" si="26"/>
        <v>19357.833999999999</v>
      </c>
      <c r="N140">
        <f t="shared" si="27"/>
        <v>0.15948900000000005</v>
      </c>
      <c r="O140">
        <f t="shared" si="27"/>
        <v>19.357834</v>
      </c>
      <c r="AC140">
        <v>9.0449999999999999</v>
      </c>
      <c r="AD140">
        <v>-0.52999997138977051</v>
      </c>
      <c r="AE140">
        <v>-2.7999999523162842</v>
      </c>
      <c r="AF140">
        <f t="shared" si="28"/>
        <v>-0.52999997138977051</v>
      </c>
      <c r="AG140">
        <f t="shared" si="29"/>
        <v>-2.7999999523162842</v>
      </c>
    </row>
    <row r="141" spans="1:33">
      <c r="A141" s="3" t="s">
        <v>2341</v>
      </c>
      <c r="B141" s="3" t="str">
        <f t="shared" si="20"/>
        <v>14:16:26.442</v>
      </c>
      <c r="C141" s="3">
        <f t="shared" si="21"/>
        <v>51386.442000000003</v>
      </c>
      <c r="D141" s="3">
        <f t="shared" si="22"/>
        <v>12.781999999999243</v>
      </c>
      <c r="E141" s="3">
        <v>1098.8699999999999</v>
      </c>
      <c r="F141" s="3">
        <v>20635.099999999999</v>
      </c>
      <c r="G141" s="3">
        <v>10565</v>
      </c>
      <c r="H141" s="3">
        <v>946</v>
      </c>
      <c r="I141" s="3">
        <v>504</v>
      </c>
      <c r="J141">
        <f t="shared" si="23"/>
        <v>1566.7429999999999</v>
      </c>
      <c r="K141">
        <f t="shared" si="24"/>
        <v>20604.858</v>
      </c>
      <c r="L141">
        <f t="shared" si="25"/>
        <v>169.2639999999999</v>
      </c>
      <c r="M141">
        <f t="shared" si="26"/>
        <v>19465.04</v>
      </c>
      <c r="N141">
        <f t="shared" si="27"/>
        <v>0.16926399999999989</v>
      </c>
      <c r="O141">
        <f t="shared" si="27"/>
        <v>19.465040000000002</v>
      </c>
      <c r="AC141">
        <v>9.1120000000000001</v>
      </c>
      <c r="AD141">
        <v>-4.5900001525878906</v>
      </c>
      <c r="AE141">
        <v>11.340000152587891</v>
      </c>
      <c r="AF141">
        <f t="shared" si="28"/>
        <v>-4.5900001525878906</v>
      </c>
      <c r="AG141">
        <f t="shared" si="29"/>
        <v>11.340000152587891</v>
      </c>
    </row>
    <row r="142" spans="1:33">
      <c r="A142" s="3" t="s">
        <v>2342</v>
      </c>
      <c r="B142" s="3" t="str">
        <f t="shared" si="20"/>
        <v>14:16:26.536</v>
      </c>
      <c r="C142" s="3">
        <f t="shared" si="21"/>
        <v>51386.536</v>
      </c>
      <c r="D142" s="3">
        <f t="shared" si="22"/>
        <v>12.875999999996566</v>
      </c>
      <c r="E142" s="3">
        <v>1094.71</v>
      </c>
      <c r="F142" s="3">
        <v>20867.599999999999</v>
      </c>
      <c r="G142" s="3">
        <v>10705</v>
      </c>
      <c r="H142" s="3">
        <v>945</v>
      </c>
      <c r="I142" s="3">
        <v>500.5</v>
      </c>
      <c r="J142">
        <f t="shared" si="23"/>
        <v>1567.8579999999999</v>
      </c>
      <c r="K142">
        <f t="shared" si="24"/>
        <v>20837.393</v>
      </c>
      <c r="L142">
        <f t="shared" si="25"/>
        <v>170.37899999999991</v>
      </c>
      <c r="M142">
        <f t="shared" si="26"/>
        <v>19697.575000000001</v>
      </c>
      <c r="N142">
        <f t="shared" si="27"/>
        <v>0.17037899999999992</v>
      </c>
      <c r="O142">
        <f t="shared" si="27"/>
        <v>19.697575000000001</v>
      </c>
      <c r="AC142">
        <v>9.1649999999999991</v>
      </c>
      <c r="AD142">
        <v>-7.7300000190734863</v>
      </c>
      <c r="AE142">
        <v>5.380000114440918</v>
      </c>
      <c r="AF142">
        <f t="shared" si="28"/>
        <v>-7.7300000190734863</v>
      </c>
      <c r="AG142">
        <f t="shared" si="29"/>
        <v>5.380000114440918</v>
      </c>
    </row>
    <row r="143" spans="1:33">
      <c r="A143" s="3" t="s">
        <v>2343</v>
      </c>
      <c r="B143" s="3" t="str">
        <f t="shared" si="20"/>
        <v>14:16:26.630</v>
      </c>
      <c r="C143" s="3">
        <f t="shared" si="21"/>
        <v>51386.63</v>
      </c>
      <c r="D143" s="3">
        <f t="shared" si="22"/>
        <v>12.969999999993888</v>
      </c>
      <c r="E143" s="3">
        <v>1104.29</v>
      </c>
      <c r="F143" s="3">
        <v>20977.3</v>
      </c>
      <c r="G143" s="3">
        <v>10763</v>
      </c>
      <c r="H143" s="3">
        <v>941</v>
      </c>
      <c r="I143" s="3">
        <v>497.5</v>
      </c>
      <c r="J143">
        <f t="shared" si="23"/>
        <v>1579.925</v>
      </c>
      <c r="K143">
        <f t="shared" si="24"/>
        <v>20946.847000000002</v>
      </c>
      <c r="L143">
        <f t="shared" si="25"/>
        <v>182.44599999999991</v>
      </c>
      <c r="M143">
        <f t="shared" si="26"/>
        <v>19807.029000000002</v>
      </c>
      <c r="N143">
        <f t="shared" si="27"/>
        <v>0.18244599999999991</v>
      </c>
      <c r="O143">
        <f t="shared" si="27"/>
        <v>19.807029000000004</v>
      </c>
      <c r="AC143">
        <v>9.2260000000000009</v>
      </c>
      <c r="AD143">
        <v>-2.8299999237060547</v>
      </c>
      <c r="AE143">
        <v>-3.2000000476837158</v>
      </c>
      <c r="AF143">
        <f t="shared" si="28"/>
        <v>-2.8299999237060547</v>
      </c>
      <c r="AG143">
        <f t="shared" si="29"/>
        <v>-3.2000000476837158</v>
      </c>
    </row>
    <row r="144" spans="1:33">
      <c r="A144" s="3" t="s">
        <v>2344</v>
      </c>
      <c r="B144" s="3" t="str">
        <f t="shared" si="20"/>
        <v>14:16:26.724</v>
      </c>
      <c r="C144" s="3">
        <f t="shared" si="21"/>
        <v>51386.724000000002</v>
      </c>
      <c r="D144" s="3">
        <f t="shared" si="22"/>
        <v>13.063999999998487</v>
      </c>
      <c r="E144" s="3">
        <v>1110.68</v>
      </c>
      <c r="F144" s="3">
        <v>21210.7</v>
      </c>
      <c r="G144" s="3">
        <v>10900</v>
      </c>
      <c r="H144" s="3">
        <v>936</v>
      </c>
      <c r="I144" s="3">
        <v>493</v>
      </c>
      <c r="J144">
        <f t="shared" si="23"/>
        <v>1591.6079999999999</v>
      </c>
      <c r="K144">
        <f t="shared" si="24"/>
        <v>21180.042000000001</v>
      </c>
      <c r="L144">
        <f t="shared" si="25"/>
        <v>194.12899999999991</v>
      </c>
      <c r="M144">
        <f t="shared" si="26"/>
        <v>20040.224000000002</v>
      </c>
      <c r="N144">
        <f t="shared" si="27"/>
        <v>0.19412899999999991</v>
      </c>
      <c r="O144">
        <f t="shared" si="27"/>
        <v>20.040224000000002</v>
      </c>
      <c r="AC144">
        <v>9.3040000000000003</v>
      </c>
      <c r="AD144">
        <v>-2.4800000190734863</v>
      </c>
      <c r="AE144">
        <v>-1.940000057220459</v>
      </c>
      <c r="AF144">
        <f t="shared" si="28"/>
        <v>-2.4800000190734863</v>
      </c>
      <c r="AG144">
        <f t="shared" si="29"/>
        <v>-1.940000057220459</v>
      </c>
    </row>
    <row r="145" spans="1:33">
      <c r="A145" s="3" t="s">
        <v>2345</v>
      </c>
      <c r="B145" s="3" t="str">
        <f t="shared" si="20"/>
        <v>14:16:26.816</v>
      </c>
      <c r="C145" s="3">
        <f t="shared" si="21"/>
        <v>51386.815999999999</v>
      </c>
      <c r="D145" s="3">
        <f t="shared" si="22"/>
        <v>13.155999999995402</v>
      </c>
      <c r="E145" s="3">
        <v>1092.8800000000001</v>
      </c>
      <c r="F145" s="3">
        <v>21346.400000000001</v>
      </c>
      <c r="G145" s="3">
        <v>10998</v>
      </c>
      <c r="H145" s="3">
        <v>934</v>
      </c>
      <c r="I145" s="3">
        <v>489.5</v>
      </c>
      <c r="J145">
        <f t="shared" si="23"/>
        <v>1576.8920000000001</v>
      </c>
      <c r="K145">
        <f t="shared" si="24"/>
        <v>21316.111000000001</v>
      </c>
      <c r="L145">
        <f t="shared" si="25"/>
        <v>179.41300000000001</v>
      </c>
      <c r="M145">
        <f t="shared" si="26"/>
        <v>20176.293000000001</v>
      </c>
      <c r="N145">
        <f t="shared" si="27"/>
        <v>0.17941300000000002</v>
      </c>
      <c r="O145">
        <f t="shared" si="27"/>
        <v>20.176293000000001</v>
      </c>
      <c r="AC145">
        <v>9.3640000000000008</v>
      </c>
      <c r="AD145">
        <v>-4.3899998664855957</v>
      </c>
      <c r="AE145">
        <v>-4.4899997711181641</v>
      </c>
      <c r="AF145">
        <f t="shared" si="28"/>
        <v>-4.3899998664855957</v>
      </c>
      <c r="AG145">
        <f t="shared" si="29"/>
        <v>-4.4899997711181641</v>
      </c>
    </row>
    <row r="146" spans="1:33">
      <c r="A146" s="3" t="s">
        <v>2346</v>
      </c>
      <c r="B146" s="3" t="str">
        <f t="shared" si="20"/>
        <v>14:16:26.909</v>
      </c>
      <c r="C146" s="3">
        <f t="shared" si="21"/>
        <v>51386.909</v>
      </c>
      <c r="D146" s="3">
        <f t="shared" si="22"/>
        <v>13.248999999996158</v>
      </c>
      <c r="E146" s="3">
        <v>1104.0999999999999</v>
      </c>
      <c r="F146" s="3">
        <v>21585.9</v>
      </c>
      <c r="G146" s="3">
        <v>11140</v>
      </c>
      <c r="H146" s="3">
        <v>932</v>
      </c>
      <c r="I146" s="3">
        <v>485.5</v>
      </c>
      <c r="J146">
        <f t="shared" si="23"/>
        <v>1593.5419999999999</v>
      </c>
      <c r="K146">
        <f t="shared" si="24"/>
        <v>21555.294999999998</v>
      </c>
      <c r="L146">
        <f t="shared" si="25"/>
        <v>196.06299999999987</v>
      </c>
      <c r="M146">
        <f t="shared" si="26"/>
        <v>20415.476999999999</v>
      </c>
      <c r="N146">
        <f t="shared" si="27"/>
        <v>0.19606299999999988</v>
      </c>
      <c r="O146">
        <f t="shared" si="27"/>
        <v>20.415476999999999</v>
      </c>
      <c r="AC146">
        <v>9.43</v>
      </c>
      <c r="AD146">
        <v>-4.8299999237060547</v>
      </c>
      <c r="AE146">
        <v>-2.9800000190734863</v>
      </c>
      <c r="AF146">
        <f t="shared" si="28"/>
        <v>-4.8299999237060547</v>
      </c>
      <c r="AG146">
        <f t="shared" si="29"/>
        <v>-2.9800000190734863</v>
      </c>
    </row>
    <row r="147" spans="1:33">
      <c r="A147" s="3" t="s">
        <v>2347</v>
      </c>
      <c r="B147" s="3" t="str">
        <f t="shared" si="20"/>
        <v>14:16:27.002</v>
      </c>
      <c r="C147" s="3">
        <f t="shared" si="21"/>
        <v>51387.002</v>
      </c>
      <c r="D147" s="3">
        <f t="shared" si="22"/>
        <v>13.341999999996915</v>
      </c>
      <c r="E147" s="3">
        <v>1105.75</v>
      </c>
      <c r="F147" s="3">
        <v>21711.4</v>
      </c>
      <c r="G147" s="3">
        <v>11219</v>
      </c>
      <c r="H147" s="3">
        <v>930</v>
      </c>
      <c r="I147" s="3">
        <v>482</v>
      </c>
      <c r="J147">
        <f t="shared" si="23"/>
        <v>1598.039</v>
      </c>
      <c r="K147">
        <f t="shared" si="24"/>
        <v>21680.724999999999</v>
      </c>
      <c r="L147">
        <f t="shared" si="25"/>
        <v>200.55999999999995</v>
      </c>
      <c r="M147">
        <f t="shared" si="26"/>
        <v>20540.906999999999</v>
      </c>
      <c r="N147">
        <f t="shared" si="27"/>
        <v>0.20055999999999996</v>
      </c>
      <c r="O147">
        <f t="shared" si="27"/>
        <v>20.540907000000001</v>
      </c>
      <c r="AC147">
        <v>9.5079999999999991</v>
      </c>
      <c r="AD147">
        <v>-5.6700000762939453</v>
      </c>
      <c r="AE147">
        <v>-3.0099999904632568</v>
      </c>
      <c r="AF147">
        <f t="shared" si="28"/>
        <v>-5.6700000762939453</v>
      </c>
      <c r="AG147">
        <f t="shared" si="29"/>
        <v>-3.0099999904632568</v>
      </c>
    </row>
    <row r="148" spans="1:33">
      <c r="A148" s="3" t="s">
        <v>2348</v>
      </c>
      <c r="B148" s="3" t="str">
        <f t="shared" si="20"/>
        <v>14:16:27.097</v>
      </c>
      <c r="C148" s="3">
        <f t="shared" si="21"/>
        <v>51387.097000000002</v>
      </c>
      <c r="D148" s="3">
        <f t="shared" si="22"/>
        <v>13.436999999998079</v>
      </c>
      <c r="E148" s="3">
        <v>1083.92</v>
      </c>
      <c r="F148" s="3">
        <v>21924.1</v>
      </c>
      <c r="G148" s="3">
        <v>11373.5</v>
      </c>
      <c r="H148" s="3">
        <v>851.5</v>
      </c>
      <c r="I148" s="3">
        <v>237.75</v>
      </c>
      <c r="J148">
        <f t="shared" si="23"/>
        <v>1581.04</v>
      </c>
      <c r="K148">
        <f t="shared" si="24"/>
        <v>21893.866000000002</v>
      </c>
      <c r="L148">
        <f t="shared" si="25"/>
        <v>183.56099999999992</v>
      </c>
      <c r="M148">
        <f t="shared" si="26"/>
        <v>20754.048000000003</v>
      </c>
      <c r="N148">
        <f t="shared" si="27"/>
        <v>0.18356099999999992</v>
      </c>
      <c r="O148">
        <f t="shared" si="27"/>
        <v>20.754048000000004</v>
      </c>
      <c r="AC148">
        <v>9.5649999999999995</v>
      </c>
      <c r="AD148">
        <v>-5.869999885559082</v>
      </c>
      <c r="AE148">
        <v>-4.130000114440918</v>
      </c>
      <c r="AF148">
        <f t="shared" si="28"/>
        <v>-5.869999885559082</v>
      </c>
      <c r="AG148">
        <f t="shared" si="29"/>
        <v>-4.130000114440918</v>
      </c>
    </row>
    <row r="149" spans="1:33">
      <c r="A149" s="3" t="s">
        <v>2349</v>
      </c>
      <c r="B149" s="3" t="str">
        <f t="shared" si="20"/>
        <v>14:16:27.191</v>
      </c>
      <c r="C149" s="3">
        <f t="shared" si="21"/>
        <v>51387.190999999999</v>
      </c>
      <c r="D149" s="3">
        <f t="shared" si="22"/>
        <v>13.530999999995402</v>
      </c>
      <c r="E149" s="3">
        <v>1097.54</v>
      </c>
      <c r="F149" s="3">
        <v>22044.2</v>
      </c>
      <c r="G149" s="3">
        <v>11442</v>
      </c>
      <c r="H149" s="3">
        <v>864.5</v>
      </c>
      <c r="I149" s="3">
        <v>235.5</v>
      </c>
      <c r="J149">
        <f t="shared" si="23"/>
        <v>1597.3820000000001</v>
      </c>
      <c r="K149">
        <f t="shared" si="24"/>
        <v>22013.626</v>
      </c>
      <c r="L149">
        <f t="shared" si="25"/>
        <v>199.90300000000002</v>
      </c>
      <c r="M149">
        <f t="shared" si="26"/>
        <v>20873.808000000001</v>
      </c>
      <c r="N149">
        <f t="shared" si="27"/>
        <v>0.19990300000000003</v>
      </c>
      <c r="O149">
        <f t="shared" si="27"/>
        <v>20.873808</v>
      </c>
      <c r="AC149">
        <v>9.6289999999999996</v>
      </c>
      <c r="AD149">
        <v>-4.2600002288818359</v>
      </c>
      <c r="AE149">
        <v>-2.3599998950958252</v>
      </c>
      <c r="AF149">
        <f t="shared" si="28"/>
        <v>-4.2600002288818359</v>
      </c>
      <c r="AG149">
        <f t="shared" si="29"/>
        <v>-2.3599998950958252</v>
      </c>
    </row>
    <row r="150" spans="1:33">
      <c r="A150" s="3" t="s">
        <v>2350</v>
      </c>
      <c r="B150" s="3" t="str">
        <f t="shared" si="20"/>
        <v>14:16:27.283</v>
      </c>
      <c r="C150" s="3">
        <f t="shared" si="21"/>
        <v>51387.283000000003</v>
      </c>
      <c r="D150" s="3">
        <f t="shared" si="22"/>
        <v>13.622999999999593</v>
      </c>
      <c r="E150" s="3">
        <v>1091.3399999999999</v>
      </c>
      <c r="F150" s="3">
        <v>22319.5</v>
      </c>
      <c r="G150" s="3">
        <v>11630</v>
      </c>
      <c r="H150" s="3">
        <v>863</v>
      </c>
      <c r="I150" s="3">
        <v>233.5</v>
      </c>
      <c r="J150">
        <f t="shared" si="23"/>
        <v>1597.4290000000001</v>
      </c>
      <c r="K150">
        <f t="shared" si="24"/>
        <v>22288.995999999999</v>
      </c>
      <c r="L150">
        <f t="shared" si="25"/>
        <v>199.95000000000005</v>
      </c>
      <c r="M150">
        <f t="shared" si="26"/>
        <v>21149.178</v>
      </c>
      <c r="N150">
        <f t="shared" si="27"/>
        <v>0.19995000000000004</v>
      </c>
      <c r="O150">
        <f t="shared" si="27"/>
        <v>21.149177999999999</v>
      </c>
      <c r="AC150">
        <v>9.6969999999999992</v>
      </c>
      <c r="AD150">
        <v>-3.1500000953674316</v>
      </c>
      <c r="AE150">
        <v>-1.2999999523162842</v>
      </c>
      <c r="AF150">
        <f t="shared" si="28"/>
        <v>-3.1500000953674316</v>
      </c>
      <c r="AG150">
        <f t="shared" si="29"/>
        <v>-1.2999999523162842</v>
      </c>
    </row>
    <row r="151" spans="1:33">
      <c r="A151" s="3" t="s">
        <v>2351</v>
      </c>
      <c r="B151" s="3" t="str">
        <f t="shared" si="20"/>
        <v>14:16:27.375</v>
      </c>
      <c r="C151" s="3">
        <f t="shared" si="21"/>
        <v>51387.375</v>
      </c>
      <c r="D151" s="3">
        <f t="shared" si="22"/>
        <v>13.714999999996508</v>
      </c>
      <c r="E151" s="3">
        <v>1097.51</v>
      </c>
      <c r="F151" s="3">
        <v>22452.1</v>
      </c>
      <c r="G151" s="3">
        <v>11715</v>
      </c>
      <c r="H151" s="3">
        <v>841.5</v>
      </c>
      <c r="I151" s="3">
        <v>231.75</v>
      </c>
      <c r="J151">
        <f t="shared" si="23"/>
        <v>1606.606</v>
      </c>
      <c r="K151">
        <f t="shared" si="24"/>
        <v>22421.420999999998</v>
      </c>
      <c r="L151">
        <f t="shared" si="25"/>
        <v>209.12699999999995</v>
      </c>
      <c r="M151">
        <f t="shared" si="26"/>
        <v>21281.602999999999</v>
      </c>
      <c r="N151">
        <f t="shared" si="27"/>
        <v>0.20912699999999995</v>
      </c>
      <c r="O151">
        <f t="shared" si="27"/>
        <v>21.281603</v>
      </c>
      <c r="AC151">
        <v>9.7620000000000005</v>
      </c>
      <c r="AD151">
        <v>-4.3000001907348633</v>
      </c>
      <c r="AE151">
        <v>-2.0799999237060547</v>
      </c>
      <c r="AF151">
        <f t="shared" si="28"/>
        <v>-4.3000001907348633</v>
      </c>
      <c r="AG151">
        <f t="shared" si="29"/>
        <v>-2.0799999237060547</v>
      </c>
    </row>
    <row r="152" spans="1:33">
      <c r="A152" s="3" t="s">
        <v>2352</v>
      </c>
      <c r="B152" s="3" t="str">
        <f t="shared" si="20"/>
        <v>14:16:27.470</v>
      </c>
      <c r="C152" s="3">
        <f t="shared" si="21"/>
        <v>51387.47</v>
      </c>
      <c r="D152" s="3">
        <f t="shared" si="22"/>
        <v>13.809999999997672</v>
      </c>
      <c r="E152" s="3">
        <v>1081.0999999999999</v>
      </c>
      <c r="F152" s="3">
        <v>22679</v>
      </c>
      <c r="G152" s="3">
        <v>11882</v>
      </c>
      <c r="H152" s="3">
        <v>910</v>
      </c>
      <c r="I152" s="3">
        <v>461.5</v>
      </c>
      <c r="J152">
        <f t="shared" si="23"/>
        <v>1595.348</v>
      </c>
      <c r="K152">
        <f t="shared" si="24"/>
        <v>22648.634999999998</v>
      </c>
      <c r="L152">
        <f t="shared" si="25"/>
        <v>197.86899999999991</v>
      </c>
      <c r="M152">
        <f t="shared" si="26"/>
        <v>21508.816999999999</v>
      </c>
      <c r="N152">
        <f t="shared" si="27"/>
        <v>0.19786899999999991</v>
      </c>
      <c r="O152">
        <f t="shared" si="27"/>
        <v>21.508817000000001</v>
      </c>
      <c r="P152" s="3"/>
      <c r="AC152">
        <v>9.82</v>
      </c>
      <c r="AD152">
        <v>-3.9500000476837158</v>
      </c>
      <c r="AE152">
        <v>-1.9600000381469727</v>
      </c>
      <c r="AF152">
        <f t="shared" si="28"/>
        <v>-3.9500000476837158</v>
      </c>
      <c r="AG152">
        <f t="shared" si="29"/>
        <v>-1.9600000381469727</v>
      </c>
    </row>
    <row r="153" spans="1:33">
      <c r="A153" s="3" t="s">
        <v>2353</v>
      </c>
      <c r="B153" s="3" t="str">
        <f t="shared" si="20"/>
        <v>14:16:27.562</v>
      </c>
      <c r="C153" s="3">
        <f t="shared" si="21"/>
        <v>51387.561999999998</v>
      </c>
      <c r="D153" s="3">
        <f t="shared" si="22"/>
        <v>13.901999999994587</v>
      </c>
      <c r="E153" s="3">
        <v>1063.1300000000001</v>
      </c>
      <c r="F153" s="3">
        <v>22768</v>
      </c>
      <c r="G153" s="3">
        <v>11956.5</v>
      </c>
      <c r="H153" s="3">
        <v>841.5</v>
      </c>
      <c r="I153" s="3">
        <v>229.25</v>
      </c>
      <c r="J153">
        <f t="shared" si="23"/>
        <v>1579.402</v>
      </c>
      <c r="K153">
        <f t="shared" si="24"/>
        <v>22738.02</v>
      </c>
      <c r="L153">
        <f t="shared" si="25"/>
        <v>181.923</v>
      </c>
      <c r="M153">
        <f t="shared" si="26"/>
        <v>21598.202000000001</v>
      </c>
      <c r="N153">
        <f t="shared" si="27"/>
        <v>0.181923</v>
      </c>
      <c r="O153">
        <f t="shared" si="27"/>
        <v>21.598202000000001</v>
      </c>
      <c r="P153" s="3"/>
      <c r="AC153">
        <v>9.9039999999999999</v>
      </c>
      <c r="AD153">
        <v>-4.5399999618530273</v>
      </c>
      <c r="AE153">
        <v>-1.7899999618530273</v>
      </c>
      <c r="AF153">
        <f t="shared" si="28"/>
        <v>-4.5399999618530273</v>
      </c>
      <c r="AG153">
        <f t="shared" si="29"/>
        <v>-1.7899999618530273</v>
      </c>
    </row>
    <row r="154" spans="1:33">
      <c r="A154" s="3" t="s">
        <v>2354</v>
      </c>
      <c r="B154" s="3" t="str">
        <f t="shared" si="20"/>
        <v>14:16:27.654</v>
      </c>
      <c r="C154" s="3">
        <f t="shared" si="21"/>
        <v>51387.654000000002</v>
      </c>
      <c r="D154" s="3">
        <f t="shared" si="22"/>
        <v>13.993999999998778</v>
      </c>
      <c r="E154" s="3">
        <v>1099.03</v>
      </c>
      <c r="F154" s="3">
        <v>23026.2</v>
      </c>
      <c r="G154" s="3">
        <v>12111</v>
      </c>
      <c r="H154" s="3">
        <v>796</v>
      </c>
      <c r="I154" s="3">
        <v>227.25</v>
      </c>
      <c r="J154">
        <f t="shared" si="23"/>
        <v>1621.15</v>
      </c>
      <c r="K154">
        <f t="shared" si="24"/>
        <v>22995.339</v>
      </c>
      <c r="L154">
        <f t="shared" si="25"/>
        <v>223.67100000000005</v>
      </c>
      <c r="M154">
        <f t="shared" si="26"/>
        <v>21855.521000000001</v>
      </c>
      <c r="N154">
        <f t="shared" si="27"/>
        <v>0.22367100000000006</v>
      </c>
      <c r="O154">
        <f t="shared" si="27"/>
        <v>21.855521</v>
      </c>
      <c r="P154" s="3"/>
      <c r="AC154">
        <v>9.9659999999999993</v>
      </c>
      <c r="AD154">
        <v>-4.8400001525878906</v>
      </c>
      <c r="AE154">
        <v>-1.9299999475479126</v>
      </c>
      <c r="AF154">
        <f t="shared" si="28"/>
        <v>-4.8400001525878906</v>
      </c>
      <c r="AG154">
        <f t="shared" si="29"/>
        <v>-1.9299999475479126</v>
      </c>
    </row>
    <row r="155" spans="1:33">
      <c r="A155" s="3" t="s">
        <v>2355</v>
      </c>
      <c r="B155" s="3" t="str">
        <f t="shared" si="20"/>
        <v>14:16:27.748</v>
      </c>
      <c r="C155" s="3">
        <f t="shared" si="21"/>
        <v>51387.748</v>
      </c>
      <c r="D155" s="3">
        <f t="shared" si="22"/>
        <v>14.0879999999961</v>
      </c>
      <c r="E155" s="3">
        <v>1080.3699999999999</v>
      </c>
      <c r="F155" s="3">
        <v>23119.599999999999</v>
      </c>
      <c r="G155" s="3">
        <v>12190</v>
      </c>
      <c r="H155" s="3">
        <v>903</v>
      </c>
      <c r="I155" s="3">
        <v>453</v>
      </c>
      <c r="J155">
        <f t="shared" si="23"/>
        <v>1604.614</v>
      </c>
      <c r="K155">
        <f t="shared" si="24"/>
        <v>23089.138999999999</v>
      </c>
      <c r="L155">
        <f t="shared" si="25"/>
        <v>207.13499999999999</v>
      </c>
      <c r="M155">
        <f t="shared" si="26"/>
        <v>21949.321</v>
      </c>
      <c r="N155">
        <f t="shared" si="27"/>
        <v>0.20713499999999999</v>
      </c>
      <c r="O155">
        <f t="shared" si="27"/>
        <v>21.949321000000001</v>
      </c>
      <c r="P155" s="3"/>
      <c r="AC155">
        <v>10.038</v>
      </c>
      <c r="AD155">
        <v>-2.059999942779541</v>
      </c>
      <c r="AE155">
        <v>-1.3600000143051147</v>
      </c>
      <c r="AF155">
        <f t="shared" si="28"/>
        <v>-2.059999942779541</v>
      </c>
      <c r="AG155">
        <f t="shared" si="29"/>
        <v>-1.3600000143051147</v>
      </c>
    </row>
    <row r="156" spans="1:33">
      <c r="A156" s="3" t="s">
        <v>2356</v>
      </c>
      <c r="B156" s="3" t="str">
        <f t="shared" si="20"/>
        <v>14:16:27.842</v>
      </c>
      <c r="C156" s="3">
        <f t="shared" si="21"/>
        <v>51387.841999999997</v>
      </c>
      <c r="D156" s="3">
        <f t="shared" si="22"/>
        <v>14.181999999993423</v>
      </c>
      <c r="E156" s="3">
        <v>1080.98</v>
      </c>
      <c r="F156" s="3">
        <v>23347.7</v>
      </c>
      <c r="G156" s="3">
        <v>12352</v>
      </c>
      <c r="H156" s="3">
        <v>839.5</v>
      </c>
      <c r="I156" s="3">
        <v>224.5</v>
      </c>
      <c r="J156">
        <f t="shared" si="23"/>
        <v>1610.3989999999999</v>
      </c>
      <c r="K156">
        <f t="shared" si="24"/>
        <v>23317.166000000001</v>
      </c>
      <c r="L156">
        <f t="shared" si="25"/>
        <v>212.91999999999985</v>
      </c>
      <c r="M156">
        <f t="shared" si="26"/>
        <v>22177.348000000002</v>
      </c>
      <c r="N156">
        <f t="shared" si="27"/>
        <v>0.21291999999999986</v>
      </c>
      <c r="O156">
        <f t="shared" si="27"/>
        <v>22.177348000000002</v>
      </c>
      <c r="P156" s="3"/>
      <c r="AC156">
        <v>10.090999999999999</v>
      </c>
      <c r="AD156">
        <v>-2.6099998950958252</v>
      </c>
      <c r="AE156">
        <v>-1.559999942779541</v>
      </c>
      <c r="AF156">
        <f t="shared" si="28"/>
        <v>-2.6099998950958252</v>
      </c>
      <c r="AG156">
        <f t="shared" si="29"/>
        <v>-1.559999942779541</v>
      </c>
    </row>
    <row r="157" spans="1:33">
      <c r="A157" s="3" t="s">
        <v>2357</v>
      </c>
      <c r="B157" s="3" t="str">
        <f t="shared" si="20"/>
        <v>14:16:27.935</v>
      </c>
      <c r="C157" s="3">
        <f t="shared" si="21"/>
        <v>51387.934999999998</v>
      </c>
      <c r="D157" s="3">
        <f t="shared" si="22"/>
        <v>14.274999999994179</v>
      </c>
      <c r="E157" s="3">
        <v>1069.67</v>
      </c>
      <c r="F157" s="3">
        <v>23515.4</v>
      </c>
      <c r="G157" s="3">
        <v>12480.5</v>
      </c>
      <c r="H157" s="3">
        <v>826.5</v>
      </c>
      <c r="I157" s="3">
        <v>223</v>
      </c>
      <c r="J157">
        <f t="shared" si="23"/>
        <v>1602.896</v>
      </c>
      <c r="K157">
        <f t="shared" si="24"/>
        <v>23485.079000000002</v>
      </c>
      <c r="L157">
        <f t="shared" si="25"/>
        <v>205.41699999999992</v>
      </c>
      <c r="M157">
        <f t="shared" si="26"/>
        <v>22345.261000000002</v>
      </c>
      <c r="N157">
        <f t="shared" si="27"/>
        <v>0.20541699999999993</v>
      </c>
      <c r="O157">
        <f t="shared" si="27"/>
        <v>22.345261000000004</v>
      </c>
      <c r="P157" s="3"/>
      <c r="AC157">
        <v>10.154</v>
      </c>
      <c r="AD157">
        <v>-4.8299999237060547</v>
      </c>
      <c r="AE157">
        <v>-2.5999999046325684</v>
      </c>
      <c r="AF157">
        <f t="shared" si="28"/>
        <v>-4.8299999237060547</v>
      </c>
      <c r="AG157">
        <f t="shared" si="29"/>
        <v>-2.5999999046325684</v>
      </c>
    </row>
    <row r="158" spans="1:33">
      <c r="A158" s="3" t="s">
        <v>2358</v>
      </c>
      <c r="B158" s="3" t="str">
        <f t="shared" si="20"/>
        <v>14:16:28.027</v>
      </c>
      <c r="C158" s="3">
        <f t="shared" si="21"/>
        <v>51388.027000000002</v>
      </c>
      <c r="D158" s="3">
        <f t="shared" si="22"/>
        <v>14.36699999999837</v>
      </c>
      <c r="E158" s="3">
        <v>1024.31</v>
      </c>
      <c r="F158" s="3">
        <v>23722.6</v>
      </c>
      <c r="G158" s="3">
        <v>12662</v>
      </c>
      <c r="H158" s="3">
        <v>806</v>
      </c>
      <c r="I158" s="3">
        <v>221.75</v>
      </c>
      <c r="J158">
        <f t="shared" si="23"/>
        <v>1562.249</v>
      </c>
      <c r="K158">
        <f t="shared" si="24"/>
        <v>23693.255000000001</v>
      </c>
      <c r="L158">
        <f t="shared" si="25"/>
        <v>164.76999999999998</v>
      </c>
      <c r="M158">
        <f t="shared" si="26"/>
        <v>22553.437000000002</v>
      </c>
      <c r="N158">
        <f t="shared" si="27"/>
        <v>0.16476999999999997</v>
      </c>
      <c r="O158">
        <f t="shared" si="27"/>
        <v>22.553437000000002</v>
      </c>
      <c r="P158" s="3"/>
      <c r="AC158">
        <v>10.224</v>
      </c>
      <c r="AD158">
        <v>-3.5099999904632568</v>
      </c>
      <c r="AE158">
        <v>-1.7599999904632568</v>
      </c>
      <c r="AF158">
        <f t="shared" si="28"/>
        <v>-3.5099999904632568</v>
      </c>
      <c r="AG158">
        <f t="shared" si="29"/>
        <v>-1.7599999904632568</v>
      </c>
    </row>
    <row r="159" spans="1:33">
      <c r="A159" s="3" t="s">
        <v>2359</v>
      </c>
      <c r="B159" s="3" t="str">
        <f t="shared" si="20"/>
        <v>14:16:28.120</v>
      </c>
      <c r="C159" s="3">
        <f t="shared" si="21"/>
        <v>51388.12</v>
      </c>
      <c r="D159" s="3">
        <f t="shared" si="22"/>
        <v>14.459999999999127</v>
      </c>
      <c r="E159" s="3">
        <v>1042</v>
      </c>
      <c r="F159" s="3">
        <v>23866.2</v>
      </c>
      <c r="G159" s="3">
        <v>12755</v>
      </c>
      <c r="H159" s="3">
        <v>829.5</v>
      </c>
      <c r="I159" s="3">
        <v>220.5</v>
      </c>
      <c r="J159">
        <f t="shared" si="23"/>
        <v>1583.192</v>
      </c>
      <c r="K159">
        <f t="shared" si="24"/>
        <v>23836.417000000001</v>
      </c>
      <c r="L159">
        <f t="shared" si="25"/>
        <v>185.71299999999997</v>
      </c>
      <c r="M159">
        <f t="shared" si="26"/>
        <v>22696.599000000002</v>
      </c>
      <c r="N159">
        <f t="shared" si="27"/>
        <v>0.18571299999999996</v>
      </c>
      <c r="O159">
        <f t="shared" si="27"/>
        <v>22.696599000000003</v>
      </c>
      <c r="P159" s="3"/>
      <c r="AC159">
        <v>10.295999999999999</v>
      </c>
      <c r="AD159">
        <v>-3.0299999713897705</v>
      </c>
      <c r="AE159">
        <v>-1.9099999666213989</v>
      </c>
      <c r="AF159">
        <f t="shared" si="28"/>
        <v>-3.0299999713897705</v>
      </c>
      <c r="AG159">
        <f t="shared" si="29"/>
        <v>-1.9099999666213989</v>
      </c>
    </row>
    <row r="160" spans="1:33">
      <c r="A160" s="3" t="s">
        <v>2360</v>
      </c>
      <c r="B160" s="3" t="str">
        <f t="shared" si="20"/>
        <v>14:16:28.213</v>
      </c>
      <c r="C160" s="3">
        <f t="shared" si="21"/>
        <v>51388.213000000003</v>
      </c>
      <c r="D160" s="3">
        <f t="shared" si="22"/>
        <v>14.552999999999884</v>
      </c>
      <c r="E160" s="3">
        <v>1022.85</v>
      </c>
      <c r="F160" s="3">
        <v>24052.799999999999</v>
      </c>
      <c r="G160" s="3">
        <v>12905.5</v>
      </c>
      <c r="H160" s="3">
        <v>806.5</v>
      </c>
      <c r="I160" s="3">
        <v>219</v>
      </c>
      <c r="J160">
        <f t="shared" si="23"/>
        <v>1568.2809999999999</v>
      </c>
      <c r="K160">
        <f t="shared" si="24"/>
        <v>24023.402999999998</v>
      </c>
      <c r="L160">
        <f t="shared" si="25"/>
        <v>170.80199999999991</v>
      </c>
      <c r="M160">
        <f t="shared" si="26"/>
        <v>22883.584999999999</v>
      </c>
      <c r="N160">
        <f t="shared" si="27"/>
        <v>0.1708019999999999</v>
      </c>
      <c r="O160">
        <f t="shared" si="27"/>
        <v>22.883585</v>
      </c>
      <c r="P160" s="3"/>
      <c r="AC160">
        <v>10.356999999999999</v>
      </c>
      <c r="AD160">
        <v>-4.3499999046325684</v>
      </c>
      <c r="AE160">
        <v>-0.99000000953674316</v>
      </c>
      <c r="AF160">
        <f t="shared" si="28"/>
        <v>-4.3499999046325684</v>
      </c>
      <c r="AG160">
        <f t="shared" si="29"/>
        <v>-0.99000000953674316</v>
      </c>
    </row>
    <row r="161" spans="1:33">
      <c r="A161" s="3" t="s">
        <v>2361</v>
      </c>
      <c r="B161" s="3" t="str">
        <f t="shared" si="20"/>
        <v>14:16:28.307</v>
      </c>
      <c r="C161" s="3">
        <f t="shared" si="21"/>
        <v>51388.307000000001</v>
      </c>
      <c r="D161" s="3">
        <f t="shared" si="22"/>
        <v>14.646999999997206</v>
      </c>
      <c r="E161" s="3">
        <v>1033.31</v>
      </c>
      <c r="F161" s="3">
        <v>24210.2</v>
      </c>
      <c r="G161" s="3">
        <v>13015.5</v>
      </c>
      <c r="H161" s="3">
        <v>813.5</v>
      </c>
      <c r="I161" s="3">
        <v>218</v>
      </c>
      <c r="J161">
        <f t="shared" si="23"/>
        <v>1582.309</v>
      </c>
      <c r="K161">
        <f t="shared" si="24"/>
        <v>24180.525000000001</v>
      </c>
      <c r="L161">
        <f t="shared" si="25"/>
        <v>184.82999999999993</v>
      </c>
      <c r="M161">
        <f t="shared" si="26"/>
        <v>23040.707000000002</v>
      </c>
      <c r="N161">
        <f t="shared" si="27"/>
        <v>0.18482999999999994</v>
      </c>
      <c r="O161">
        <f t="shared" si="27"/>
        <v>23.040707000000001</v>
      </c>
      <c r="P161" s="3"/>
      <c r="AC161">
        <v>10.416</v>
      </c>
      <c r="AD161">
        <v>-4.7699999809265137</v>
      </c>
      <c r="AE161">
        <v>-1.6699999570846558</v>
      </c>
      <c r="AF161">
        <f t="shared" si="28"/>
        <v>-4.7699999809265137</v>
      </c>
      <c r="AG161">
        <f t="shared" si="29"/>
        <v>-1.6699999570846558</v>
      </c>
    </row>
    <row r="162" spans="1:33">
      <c r="A162" s="3" t="s">
        <v>2362</v>
      </c>
      <c r="B162" s="3" t="str">
        <f t="shared" si="20"/>
        <v>14:16:28.401</v>
      </c>
      <c r="C162" s="3">
        <f t="shared" si="21"/>
        <v>51388.400999999998</v>
      </c>
      <c r="D162" s="3">
        <f t="shared" si="22"/>
        <v>14.740999999994528</v>
      </c>
      <c r="E162" s="3">
        <v>1003.63</v>
      </c>
      <c r="F162" s="3">
        <v>24416.3</v>
      </c>
      <c r="G162" s="3">
        <v>13189.5</v>
      </c>
      <c r="H162" s="3">
        <v>812</v>
      </c>
      <c r="I162" s="3">
        <v>216.5</v>
      </c>
      <c r="J162">
        <f t="shared" si="23"/>
        <v>1557.3119999999999</v>
      </c>
      <c r="K162">
        <f t="shared" si="24"/>
        <v>24387.245999999999</v>
      </c>
      <c r="L162">
        <f t="shared" si="25"/>
        <v>159.83299999999986</v>
      </c>
      <c r="M162">
        <f t="shared" si="26"/>
        <v>23247.428</v>
      </c>
      <c r="N162">
        <f t="shared" si="27"/>
        <v>0.15983299999999986</v>
      </c>
      <c r="O162">
        <f t="shared" si="27"/>
        <v>23.247427999999999</v>
      </c>
      <c r="P162" s="3"/>
      <c r="AC162">
        <v>10.492000000000001</v>
      </c>
      <c r="AD162">
        <v>-5.3899998664855957</v>
      </c>
      <c r="AE162">
        <v>-7.070000171661377</v>
      </c>
      <c r="AF162">
        <f t="shared" si="28"/>
        <v>-5.3899998664855957</v>
      </c>
      <c r="AG162">
        <f t="shared" si="29"/>
        <v>-7.070000171661377</v>
      </c>
    </row>
    <row r="163" spans="1:33">
      <c r="A163" s="3" t="s">
        <v>2363</v>
      </c>
      <c r="B163" s="3" t="str">
        <f t="shared" si="20"/>
        <v>14:16:28.495</v>
      </c>
      <c r="C163" s="3">
        <f t="shared" si="21"/>
        <v>51388.495000000003</v>
      </c>
      <c r="D163" s="3">
        <f t="shared" si="22"/>
        <v>14.834999999999127</v>
      </c>
      <c r="E163" s="3">
        <v>1041.9000000000001</v>
      </c>
      <c r="F163" s="3">
        <v>24548.3</v>
      </c>
      <c r="G163" s="3">
        <v>13264</v>
      </c>
      <c r="H163" s="3">
        <v>778.5</v>
      </c>
      <c r="I163" s="3">
        <v>215.5</v>
      </c>
      <c r="J163">
        <f t="shared" si="23"/>
        <v>1598.567</v>
      </c>
      <c r="K163">
        <f t="shared" si="24"/>
        <v>24518.344000000001</v>
      </c>
      <c r="L163">
        <f t="shared" si="25"/>
        <v>201.08799999999997</v>
      </c>
      <c r="M163">
        <f t="shared" si="26"/>
        <v>23378.526000000002</v>
      </c>
      <c r="N163">
        <f t="shared" si="27"/>
        <v>0.20108799999999996</v>
      </c>
      <c r="O163">
        <f t="shared" si="27"/>
        <v>23.378526000000001</v>
      </c>
      <c r="P163" s="3"/>
      <c r="AC163">
        <v>10.552</v>
      </c>
      <c r="AD163">
        <v>-4.4000000953674316</v>
      </c>
      <c r="AE163">
        <v>-4.8400001525878906</v>
      </c>
      <c r="AF163">
        <f t="shared" si="28"/>
        <v>-4.4000000953674316</v>
      </c>
      <c r="AG163">
        <f t="shared" si="29"/>
        <v>-4.8400001525878906</v>
      </c>
    </row>
    <row r="164" spans="1:33">
      <c r="A164" s="3" t="s">
        <v>2364</v>
      </c>
      <c r="B164" s="3" t="str">
        <f t="shared" si="20"/>
        <v>14:16:28.589</v>
      </c>
      <c r="C164" s="3">
        <f t="shared" si="21"/>
        <v>51388.589</v>
      </c>
      <c r="D164" s="3">
        <f t="shared" si="22"/>
        <v>14.928999999996449</v>
      </c>
      <c r="E164" s="3">
        <v>984.23199999999997</v>
      </c>
      <c r="F164" s="3">
        <v>24795.599999999999</v>
      </c>
      <c r="G164" s="3">
        <v>13489.5</v>
      </c>
      <c r="H164" s="3">
        <v>798</v>
      </c>
      <c r="I164" s="3">
        <v>214</v>
      </c>
      <c r="J164">
        <f t="shared" si="23"/>
        <v>1546.5250000000001</v>
      </c>
      <c r="K164">
        <f t="shared" si="24"/>
        <v>24766.887999999999</v>
      </c>
      <c r="L164">
        <f t="shared" si="25"/>
        <v>149.04600000000005</v>
      </c>
      <c r="M164">
        <f t="shared" si="26"/>
        <v>23627.07</v>
      </c>
      <c r="N164">
        <f t="shared" si="27"/>
        <v>0.14904600000000004</v>
      </c>
      <c r="O164">
        <f t="shared" si="27"/>
        <v>23.62707</v>
      </c>
      <c r="P164" s="3"/>
      <c r="AC164">
        <v>10.635999999999999</v>
      </c>
      <c r="AD164">
        <v>-1.8500000238418579</v>
      </c>
      <c r="AE164">
        <v>-3.5799999237060547</v>
      </c>
      <c r="AF164">
        <f t="shared" si="28"/>
        <v>-1.8500000238418579</v>
      </c>
      <c r="AG164">
        <f t="shared" si="29"/>
        <v>-3.5799999237060547</v>
      </c>
    </row>
    <row r="165" spans="1:33">
      <c r="A165" s="3" t="s">
        <v>2365</v>
      </c>
      <c r="B165" s="3" t="str">
        <f t="shared" si="20"/>
        <v>14:16:28.679</v>
      </c>
      <c r="C165" s="3">
        <f t="shared" si="21"/>
        <v>51388.678999999996</v>
      </c>
      <c r="D165" s="3">
        <f t="shared" si="22"/>
        <v>15.018999999992957</v>
      </c>
      <c r="E165" s="3">
        <v>1023.18</v>
      </c>
      <c r="F165" s="3">
        <v>24932.7</v>
      </c>
      <c r="G165" s="3">
        <v>13569.5</v>
      </c>
      <c r="H165" s="3">
        <v>769</v>
      </c>
      <c r="I165" s="3">
        <v>213</v>
      </c>
      <c r="J165">
        <f t="shared" si="23"/>
        <v>1588.5730000000001</v>
      </c>
      <c r="K165">
        <f t="shared" si="24"/>
        <v>24903.069</v>
      </c>
      <c r="L165">
        <f t="shared" si="25"/>
        <v>191.09400000000005</v>
      </c>
      <c r="M165">
        <f t="shared" si="26"/>
        <v>23763.251</v>
      </c>
      <c r="N165">
        <f t="shared" si="27"/>
        <v>0.19109400000000004</v>
      </c>
      <c r="O165">
        <f t="shared" si="27"/>
        <v>23.763251</v>
      </c>
      <c r="P165" s="3"/>
      <c r="AC165">
        <v>10.693</v>
      </c>
      <c r="AD165">
        <v>-3.9500000476837158</v>
      </c>
      <c r="AE165">
        <v>-6.9899997711181641</v>
      </c>
      <c r="AF165">
        <f t="shared" si="28"/>
        <v>-3.9500000476837158</v>
      </c>
      <c r="AG165">
        <f t="shared" si="29"/>
        <v>-6.9899997711181641</v>
      </c>
    </row>
    <row r="166" spans="1:33">
      <c r="A166" s="3" t="s">
        <v>2366</v>
      </c>
      <c r="B166" s="3" t="str">
        <f t="shared" si="20"/>
        <v>14:16:28.773</v>
      </c>
      <c r="C166" s="3">
        <f t="shared" si="21"/>
        <v>51388.773000000001</v>
      </c>
      <c r="D166" s="3">
        <f t="shared" si="22"/>
        <v>15.112999999997555</v>
      </c>
      <c r="E166" s="3">
        <v>997.22400000000005</v>
      </c>
      <c r="F166" s="3">
        <v>25151.7</v>
      </c>
      <c r="G166" s="3">
        <v>13755</v>
      </c>
      <c r="H166" s="3">
        <v>794.5</v>
      </c>
      <c r="I166" s="3">
        <v>211.5</v>
      </c>
      <c r="J166">
        <f t="shared" si="23"/>
        <v>1567.5920000000001</v>
      </c>
      <c r="K166">
        <f t="shared" si="24"/>
        <v>25122.601999999999</v>
      </c>
      <c r="L166">
        <f t="shared" si="25"/>
        <v>170.11300000000006</v>
      </c>
      <c r="M166">
        <f t="shared" si="26"/>
        <v>23982.784</v>
      </c>
      <c r="N166">
        <f t="shared" si="27"/>
        <v>0.17011300000000007</v>
      </c>
      <c r="O166">
        <f t="shared" si="27"/>
        <v>23.982783999999999</v>
      </c>
      <c r="P166" s="3"/>
      <c r="AC166">
        <v>10.757</v>
      </c>
      <c r="AD166">
        <v>-4.2800002098083496</v>
      </c>
      <c r="AE166">
        <v>-7.0799999237060547</v>
      </c>
      <c r="AF166">
        <f t="shared" si="28"/>
        <v>-4.2800002098083496</v>
      </c>
      <c r="AG166">
        <f t="shared" si="29"/>
        <v>-7.0799999237060547</v>
      </c>
    </row>
    <row r="167" spans="1:33">
      <c r="A167" s="3" t="s">
        <v>2367</v>
      </c>
      <c r="B167" s="3" t="str">
        <f t="shared" si="20"/>
        <v>14:16:28.865</v>
      </c>
      <c r="C167" s="3">
        <f t="shared" si="21"/>
        <v>51388.864999999998</v>
      </c>
      <c r="D167" s="3">
        <f t="shared" si="22"/>
        <v>15.20499999999447</v>
      </c>
      <c r="E167" s="3">
        <v>980.13699999999994</v>
      </c>
      <c r="F167" s="3">
        <v>25268.1</v>
      </c>
      <c r="G167" s="3">
        <v>13856</v>
      </c>
      <c r="H167" s="3">
        <v>841</v>
      </c>
      <c r="I167" s="3">
        <v>422</v>
      </c>
      <c r="J167">
        <f t="shared" si="23"/>
        <v>1553.1510000000001</v>
      </c>
      <c r="K167">
        <f t="shared" si="24"/>
        <v>25239.360000000001</v>
      </c>
      <c r="L167">
        <f t="shared" si="25"/>
        <v>155.67200000000003</v>
      </c>
      <c r="M167">
        <f t="shared" si="26"/>
        <v>24099.542000000001</v>
      </c>
      <c r="N167">
        <f t="shared" si="27"/>
        <v>0.15567200000000003</v>
      </c>
      <c r="O167">
        <f t="shared" si="27"/>
        <v>24.099542000000003</v>
      </c>
      <c r="P167" s="3"/>
      <c r="AC167">
        <v>10.817</v>
      </c>
      <c r="AD167">
        <v>-4.7399997711181641</v>
      </c>
      <c r="AE167">
        <v>-6.679999828338623</v>
      </c>
      <c r="AF167">
        <f t="shared" si="28"/>
        <v>-4.7399997711181641</v>
      </c>
      <c r="AG167">
        <f t="shared" si="29"/>
        <v>-6.679999828338623</v>
      </c>
    </row>
    <row r="168" spans="1:33">
      <c r="A168" s="3" t="s">
        <v>2368</v>
      </c>
      <c r="B168" s="3" t="str">
        <f t="shared" si="20"/>
        <v>14:16:28.958</v>
      </c>
      <c r="C168" s="3">
        <f t="shared" si="21"/>
        <v>51388.957999999999</v>
      </c>
      <c r="D168" s="3">
        <f t="shared" si="22"/>
        <v>15.297999999995227</v>
      </c>
      <c r="E168" s="3">
        <v>964.25199999999995</v>
      </c>
      <c r="F168" s="3">
        <v>25482.3</v>
      </c>
      <c r="G168" s="3">
        <v>14033</v>
      </c>
      <c r="H168" s="3">
        <v>827</v>
      </c>
      <c r="I168" s="3">
        <v>421</v>
      </c>
      <c r="J168">
        <f t="shared" si="23"/>
        <v>1542.1289999999999</v>
      </c>
      <c r="K168">
        <f t="shared" si="24"/>
        <v>25453.865000000002</v>
      </c>
      <c r="L168">
        <f t="shared" si="25"/>
        <v>144.64999999999986</v>
      </c>
      <c r="M168">
        <f t="shared" si="26"/>
        <v>24314.047000000002</v>
      </c>
      <c r="N168">
        <f t="shared" si="27"/>
        <v>0.14464999999999986</v>
      </c>
      <c r="O168">
        <f t="shared" si="27"/>
        <v>24.314047000000002</v>
      </c>
      <c r="P168" s="3"/>
      <c r="AC168">
        <v>10.882999999999999</v>
      </c>
      <c r="AD168">
        <v>-0.52999997138977051</v>
      </c>
      <c r="AE168">
        <v>-3.0099999904632568</v>
      </c>
      <c r="AF168">
        <f t="shared" si="28"/>
        <v>-0.52999997138977051</v>
      </c>
      <c r="AG168">
        <f t="shared" si="29"/>
        <v>-3.0099999904632568</v>
      </c>
    </row>
    <row r="169" spans="1:33">
      <c r="A169" s="3" t="s">
        <v>2369</v>
      </c>
      <c r="B169" s="3" t="str">
        <f t="shared" si="20"/>
        <v>14:16:29.053</v>
      </c>
      <c r="C169" s="3">
        <f t="shared" si="21"/>
        <v>51389.053</v>
      </c>
      <c r="D169" s="3">
        <f t="shared" si="22"/>
        <v>15.392999999996391</v>
      </c>
      <c r="E169" s="3">
        <v>964.70500000000004</v>
      </c>
      <c r="F169" s="3">
        <v>25580.7</v>
      </c>
      <c r="G169" s="3">
        <v>14110</v>
      </c>
      <c r="H169" s="3">
        <v>765.5</v>
      </c>
      <c r="I169" s="3">
        <v>209.25</v>
      </c>
      <c r="J169">
        <f t="shared" si="23"/>
        <v>1544.8150000000001</v>
      </c>
      <c r="K169">
        <f t="shared" si="24"/>
        <v>25552.228999999999</v>
      </c>
      <c r="L169">
        <f t="shared" si="25"/>
        <v>147.33600000000001</v>
      </c>
      <c r="M169">
        <f t="shared" si="26"/>
        <v>24412.411</v>
      </c>
      <c r="N169">
        <f t="shared" si="27"/>
        <v>0.14733600000000002</v>
      </c>
      <c r="O169">
        <f t="shared" si="27"/>
        <v>24.412411000000002</v>
      </c>
      <c r="P169" s="3"/>
      <c r="AC169">
        <v>10.956</v>
      </c>
      <c r="AD169">
        <v>-5.25</v>
      </c>
      <c r="AE169">
        <v>-5.4499998092651367</v>
      </c>
      <c r="AF169">
        <f t="shared" si="28"/>
        <v>-5.25</v>
      </c>
      <c r="AG169">
        <f t="shared" si="29"/>
        <v>-5.4499998092651367</v>
      </c>
    </row>
    <row r="170" spans="1:33">
      <c r="A170" s="3" t="s">
        <v>2370</v>
      </c>
      <c r="B170" s="3" t="str">
        <f t="shared" si="20"/>
        <v>14:16:29.146</v>
      </c>
      <c r="C170" s="3">
        <f t="shared" si="21"/>
        <v>51389.146000000001</v>
      </c>
      <c r="D170" s="3">
        <f t="shared" si="22"/>
        <v>15.485999999997148</v>
      </c>
      <c r="E170" s="3">
        <v>997.755</v>
      </c>
      <c r="F170" s="3">
        <v>25841</v>
      </c>
      <c r="G170" s="3">
        <v>14295</v>
      </c>
      <c r="H170" s="3">
        <v>821</v>
      </c>
      <c r="I170" s="3">
        <v>416.5</v>
      </c>
      <c r="J170">
        <f t="shared" si="23"/>
        <v>1583.7619999999999</v>
      </c>
      <c r="K170">
        <f t="shared" si="24"/>
        <v>25811.712</v>
      </c>
      <c r="L170">
        <f t="shared" si="25"/>
        <v>186.2829999999999</v>
      </c>
      <c r="M170">
        <f t="shared" si="26"/>
        <v>24671.894</v>
      </c>
      <c r="N170">
        <f t="shared" si="27"/>
        <v>0.18628299999999989</v>
      </c>
      <c r="O170">
        <f t="shared" si="27"/>
        <v>24.671894000000002</v>
      </c>
      <c r="P170" s="3"/>
      <c r="AC170">
        <v>11.016999999999999</v>
      </c>
      <c r="AD170">
        <v>-2.7699999809265137</v>
      </c>
      <c r="AE170">
        <v>-4.5300002098083496</v>
      </c>
      <c r="AF170">
        <f t="shared" si="28"/>
        <v>-2.7699999809265137</v>
      </c>
      <c r="AG170">
        <f t="shared" si="29"/>
        <v>-4.5300002098083496</v>
      </c>
    </row>
    <row r="171" spans="1:33">
      <c r="A171" s="3" t="s">
        <v>2371</v>
      </c>
      <c r="B171" s="3" t="str">
        <f t="shared" si="20"/>
        <v>14:16:29.239</v>
      </c>
      <c r="C171" s="3">
        <f t="shared" si="21"/>
        <v>51389.239000000001</v>
      </c>
      <c r="D171" s="3">
        <f t="shared" si="22"/>
        <v>15.578999999997905</v>
      </c>
      <c r="E171" s="3">
        <v>988.46400000000006</v>
      </c>
      <c r="F171" s="3">
        <v>25956.400000000001</v>
      </c>
      <c r="G171" s="3">
        <v>14392.5</v>
      </c>
      <c r="H171" s="3">
        <v>777.5</v>
      </c>
      <c r="I171" s="3">
        <v>206.75</v>
      </c>
      <c r="J171">
        <f t="shared" si="23"/>
        <v>1577.0909999999999</v>
      </c>
      <c r="K171">
        <f t="shared" si="24"/>
        <v>25927.293000000001</v>
      </c>
      <c r="L171">
        <f t="shared" si="25"/>
        <v>179.61199999999985</v>
      </c>
      <c r="M171">
        <f t="shared" si="26"/>
        <v>24787.475000000002</v>
      </c>
      <c r="N171">
        <f t="shared" si="27"/>
        <v>0.17961199999999986</v>
      </c>
      <c r="O171">
        <f t="shared" si="27"/>
        <v>24.787475000000004</v>
      </c>
      <c r="P171" s="3"/>
      <c r="AC171">
        <v>11.08</v>
      </c>
      <c r="AD171">
        <v>-3.809999942779541</v>
      </c>
      <c r="AE171">
        <v>-6.1500000953674316</v>
      </c>
      <c r="AF171">
        <f t="shared" si="28"/>
        <v>-3.809999942779541</v>
      </c>
      <c r="AG171">
        <f t="shared" si="29"/>
        <v>-6.1500000953674316</v>
      </c>
    </row>
    <row r="172" spans="1:33">
      <c r="P172" s="3"/>
      <c r="AC172">
        <v>11.154</v>
      </c>
      <c r="AD172">
        <v>-2.7699999809265137</v>
      </c>
      <c r="AE172">
        <v>-4.8499999046325684</v>
      </c>
      <c r="AF172">
        <f t="shared" si="28"/>
        <v>-2.7699999809265137</v>
      </c>
      <c r="AG172">
        <f t="shared" si="29"/>
        <v>-4.8499999046325684</v>
      </c>
    </row>
    <row r="173" spans="1:33">
      <c r="P173" s="3"/>
      <c r="AC173">
        <v>11.222</v>
      </c>
      <c r="AD173">
        <v>-4.3600001335144043</v>
      </c>
      <c r="AE173">
        <v>-3.809999942779541</v>
      </c>
      <c r="AF173">
        <f t="shared" si="28"/>
        <v>-4.3600001335144043</v>
      </c>
      <c r="AG173">
        <f t="shared" si="29"/>
        <v>-3.809999942779541</v>
      </c>
    </row>
    <row r="174" spans="1:33">
      <c r="P174" s="3"/>
      <c r="AC174">
        <v>11.287000000000001</v>
      </c>
      <c r="AD174">
        <v>-6.6500000953674316</v>
      </c>
      <c r="AE174">
        <v>-4.1100001335144043</v>
      </c>
      <c r="AF174">
        <f t="shared" si="28"/>
        <v>-6.6500000953674316</v>
      </c>
      <c r="AG174">
        <f t="shared" si="29"/>
        <v>-4.1100001335144043</v>
      </c>
    </row>
    <row r="175" spans="1:33">
      <c r="P175" s="3"/>
      <c r="AC175">
        <v>11.353</v>
      </c>
      <c r="AD175">
        <v>-3.4100000858306885</v>
      </c>
      <c r="AE175">
        <v>-5.7600002288818359</v>
      </c>
      <c r="AF175">
        <f t="shared" si="28"/>
        <v>-3.4100000858306885</v>
      </c>
      <c r="AG175">
        <f t="shared" si="29"/>
        <v>-5.7600002288818359</v>
      </c>
    </row>
    <row r="176" spans="1:33">
      <c r="P176" s="3"/>
      <c r="AC176">
        <v>11.419</v>
      </c>
      <c r="AD176">
        <v>-5.9899997711181641</v>
      </c>
      <c r="AE176">
        <v>-7.8899998664855957</v>
      </c>
      <c r="AF176">
        <f t="shared" si="28"/>
        <v>-5.9899997711181641</v>
      </c>
      <c r="AG176">
        <f t="shared" si="29"/>
        <v>-7.8899998664855957</v>
      </c>
    </row>
    <row r="177" spans="16:33">
      <c r="P177" s="3"/>
      <c r="AC177">
        <v>11.487</v>
      </c>
      <c r="AD177">
        <v>-1.4700000286102295</v>
      </c>
      <c r="AE177">
        <v>-4.4200000762939453</v>
      </c>
      <c r="AF177">
        <f t="shared" si="28"/>
        <v>-1.4700000286102295</v>
      </c>
      <c r="AG177">
        <f t="shared" si="29"/>
        <v>-4.4200000762939453</v>
      </c>
    </row>
    <row r="178" spans="16:33">
      <c r="P178" s="3"/>
      <c r="AC178">
        <v>11.555</v>
      </c>
      <c r="AD178">
        <v>-0.62999999523162842</v>
      </c>
      <c r="AE178">
        <v>-4.4200000762939453</v>
      </c>
      <c r="AF178">
        <f t="shared" si="28"/>
        <v>-0.62999999523162842</v>
      </c>
      <c r="AG178">
        <f t="shared" si="29"/>
        <v>-4.4200000762939453</v>
      </c>
    </row>
    <row r="179" spans="16:33">
      <c r="P179" s="3"/>
      <c r="AC179">
        <v>11.617000000000001</v>
      </c>
      <c r="AD179">
        <v>-4.9000000953674316</v>
      </c>
      <c r="AE179">
        <v>-6.3899998664855957</v>
      </c>
      <c r="AF179">
        <f t="shared" si="28"/>
        <v>-4.9000000953674316</v>
      </c>
      <c r="AG179">
        <f t="shared" si="29"/>
        <v>-6.3899998664855957</v>
      </c>
    </row>
    <row r="180" spans="16:33">
      <c r="P180" s="3"/>
      <c r="AC180">
        <v>11.682</v>
      </c>
      <c r="AD180">
        <v>-4.0199999809265137</v>
      </c>
      <c r="AE180">
        <v>-6.4200000762939453</v>
      </c>
      <c r="AF180">
        <f t="shared" si="28"/>
        <v>-4.0199999809265137</v>
      </c>
      <c r="AG180">
        <f t="shared" si="29"/>
        <v>-6.4200000762939453</v>
      </c>
    </row>
    <row r="181" spans="16:33">
      <c r="P181" s="3"/>
      <c r="AC181">
        <v>11.744999999999999</v>
      </c>
      <c r="AD181">
        <v>-1.2899999618530273</v>
      </c>
      <c r="AE181">
        <v>-4.6599998474121094</v>
      </c>
      <c r="AF181">
        <f t="shared" si="28"/>
        <v>-1.2899999618530273</v>
      </c>
      <c r="AG181">
        <f t="shared" si="29"/>
        <v>-4.6599998474121094</v>
      </c>
    </row>
    <row r="182" spans="16:33">
      <c r="P182" s="3"/>
      <c r="AC182">
        <v>11.82</v>
      </c>
      <c r="AD182">
        <v>-2.440000057220459</v>
      </c>
      <c r="AE182">
        <v>-5.7800002098083496</v>
      </c>
      <c r="AF182">
        <f t="shared" si="28"/>
        <v>-2.440000057220459</v>
      </c>
      <c r="AG182">
        <f t="shared" si="29"/>
        <v>-5.7800002098083496</v>
      </c>
    </row>
    <row r="183" spans="16:33">
      <c r="P183" s="3"/>
      <c r="AC183">
        <v>11.884</v>
      </c>
      <c r="AD183">
        <v>-4.380000114440918</v>
      </c>
      <c r="AE183">
        <v>-6.5799999237060547</v>
      </c>
      <c r="AF183">
        <f t="shared" si="28"/>
        <v>-4.380000114440918</v>
      </c>
      <c r="AG183">
        <f t="shared" si="29"/>
        <v>-6.5799999237060547</v>
      </c>
    </row>
    <row r="184" spans="16:33">
      <c r="P184" s="3"/>
      <c r="AC184">
        <v>11.956</v>
      </c>
      <c r="AD184">
        <v>-2.8399999141693115</v>
      </c>
      <c r="AE184">
        <v>-5.4099998474121094</v>
      </c>
      <c r="AF184">
        <f t="shared" si="28"/>
        <v>-2.8399999141693115</v>
      </c>
      <c r="AG184">
        <f t="shared" si="29"/>
        <v>-5.4099998474121094</v>
      </c>
    </row>
    <row r="185" spans="16:33">
      <c r="P185" s="3"/>
      <c r="AC185">
        <v>12.009</v>
      </c>
      <c r="AD185">
        <v>-3.940000057220459</v>
      </c>
      <c r="AE185">
        <v>-5.8600001335144043</v>
      </c>
      <c r="AF185">
        <f t="shared" si="28"/>
        <v>-3.940000057220459</v>
      </c>
      <c r="AG185">
        <f t="shared" si="29"/>
        <v>-5.8600001335144043</v>
      </c>
    </row>
    <row r="186" spans="16:33">
      <c r="P186" s="3"/>
      <c r="AC186">
        <v>12.077</v>
      </c>
      <c r="AD186">
        <v>-3.940000057220459</v>
      </c>
      <c r="AE186">
        <v>-5.8600001335144043</v>
      </c>
      <c r="AF186">
        <f t="shared" si="28"/>
        <v>-3.940000057220459</v>
      </c>
      <c r="AG186">
        <f t="shared" si="29"/>
        <v>-5.8600001335144043</v>
      </c>
    </row>
    <row r="187" spans="16:33">
      <c r="P187" s="3"/>
      <c r="AC187">
        <v>12.141</v>
      </c>
      <c r="AD187">
        <v>-3.0999999046325684</v>
      </c>
      <c r="AE187">
        <v>-5.320000171661377</v>
      </c>
      <c r="AF187">
        <f t="shared" si="28"/>
        <v>-3.0999999046325684</v>
      </c>
      <c r="AG187">
        <f t="shared" si="29"/>
        <v>-5.320000171661377</v>
      </c>
    </row>
    <row r="188" spans="16:33">
      <c r="P188" s="3"/>
      <c r="AC188">
        <v>12.208</v>
      </c>
      <c r="AD188">
        <v>-4.7399997711181641</v>
      </c>
      <c r="AE188">
        <v>-2.9000000953674316</v>
      </c>
      <c r="AF188">
        <f t="shared" si="28"/>
        <v>-4.7399997711181641</v>
      </c>
      <c r="AG188">
        <f t="shared" si="29"/>
        <v>-2.9000000953674316</v>
      </c>
    </row>
    <row r="189" spans="16:33">
      <c r="P189" s="3"/>
      <c r="AC189">
        <v>12.289</v>
      </c>
      <c r="AD189">
        <v>-4.4099998474121094</v>
      </c>
      <c r="AE189">
        <v>-4.0199999809265137</v>
      </c>
      <c r="AF189">
        <f t="shared" si="28"/>
        <v>-4.4099998474121094</v>
      </c>
      <c r="AG189">
        <f t="shared" si="29"/>
        <v>-4.0199999809265137</v>
      </c>
    </row>
    <row r="190" spans="16:33">
      <c r="P190" s="3"/>
      <c r="AC190">
        <v>12.351000000000001</v>
      </c>
      <c r="AD190">
        <v>-7.25</v>
      </c>
      <c r="AE190">
        <v>-5.9099998474121094</v>
      </c>
      <c r="AF190">
        <f t="shared" si="28"/>
        <v>-7.25</v>
      </c>
      <c r="AG190">
        <f t="shared" si="29"/>
        <v>-5.9099998474121094</v>
      </c>
    </row>
    <row r="191" spans="16:33">
      <c r="P191" s="3"/>
      <c r="AC191">
        <v>12.420999999999999</v>
      </c>
      <c r="AD191">
        <v>-5.4600000381469727</v>
      </c>
      <c r="AE191">
        <v>-5.059999942779541</v>
      </c>
      <c r="AF191">
        <f t="shared" si="28"/>
        <v>-5.4600000381469727</v>
      </c>
      <c r="AG191">
        <f t="shared" si="29"/>
        <v>-5.059999942779541</v>
      </c>
    </row>
    <row r="192" spans="16:33">
      <c r="P192" s="3"/>
      <c r="AC192">
        <v>12.486000000000001</v>
      </c>
      <c r="AD192">
        <v>-4.380000114440918</v>
      </c>
      <c r="AE192">
        <v>-6.1999998092651367</v>
      </c>
      <c r="AF192">
        <f t="shared" si="28"/>
        <v>-4.380000114440918</v>
      </c>
      <c r="AG192">
        <f t="shared" si="29"/>
        <v>-6.1999998092651367</v>
      </c>
    </row>
    <row r="193" spans="10:33">
      <c r="J193" s="3"/>
      <c r="K193" s="3"/>
      <c r="L193" s="3"/>
      <c r="M193" s="3"/>
      <c r="N193" s="3"/>
      <c r="O193" s="3"/>
      <c r="P193" s="3"/>
      <c r="AC193">
        <v>12.545</v>
      </c>
      <c r="AD193">
        <v>-7.619999885559082</v>
      </c>
      <c r="AE193">
        <v>-5.7199997901916504</v>
      </c>
      <c r="AF193">
        <f t="shared" si="28"/>
        <v>-7.619999885559082</v>
      </c>
      <c r="AG193">
        <f t="shared" si="29"/>
        <v>-5.7199997901916504</v>
      </c>
    </row>
    <row r="194" spans="10:33">
      <c r="J194" s="3"/>
      <c r="K194" s="3"/>
      <c r="L194" s="3"/>
      <c r="M194" s="3"/>
      <c r="N194" s="3"/>
      <c r="O194" s="3"/>
      <c r="P194" s="3"/>
      <c r="AC194">
        <v>12.606999999999999</v>
      </c>
      <c r="AD194">
        <v>-3.0199999809265137</v>
      </c>
      <c r="AE194">
        <v>-4.570000171661377</v>
      </c>
      <c r="AF194">
        <f t="shared" si="28"/>
        <v>-3.0199999809265137</v>
      </c>
      <c r="AG194">
        <f t="shared" si="29"/>
        <v>-4.570000171661377</v>
      </c>
    </row>
    <row r="195" spans="10:33">
      <c r="J195" s="3"/>
      <c r="K195" s="3"/>
      <c r="L195" s="3"/>
      <c r="M195" s="3"/>
      <c r="N195" s="3"/>
      <c r="O195" s="3"/>
      <c r="P195" s="3"/>
      <c r="AC195">
        <v>12.673999999999999</v>
      </c>
      <c r="AD195">
        <v>-5.7899999618530273</v>
      </c>
      <c r="AE195">
        <v>-5.8400001525878906</v>
      </c>
      <c r="AF195">
        <f t="shared" si="28"/>
        <v>-5.7899999618530273</v>
      </c>
      <c r="AG195">
        <f t="shared" si="29"/>
        <v>-5.8400001525878906</v>
      </c>
    </row>
    <row r="196" spans="10:33">
      <c r="J196" s="3"/>
      <c r="K196" s="3"/>
      <c r="L196" s="3"/>
      <c r="M196" s="3"/>
      <c r="N196" s="3"/>
      <c r="O196" s="3"/>
      <c r="P196" s="3"/>
      <c r="AC196">
        <v>12.742000000000001</v>
      </c>
      <c r="AD196">
        <v>-5.0100002288818359</v>
      </c>
      <c r="AE196">
        <v>-3.2899999618530273</v>
      </c>
      <c r="AF196">
        <f t="shared" si="28"/>
        <v>-5.0100002288818359</v>
      </c>
      <c r="AG196">
        <f t="shared" si="29"/>
        <v>-3.2899999618530273</v>
      </c>
    </row>
    <row r="197" spans="10:33">
      <c r="J197" s="3"/>
      <c r="K197" s="3"/>
      <c r="L197" s="3"/>
      <c r="M197" s="3"/>
      <c r="N197" s="3"/>
      <c r="O197" s="3"/>
      <c r="P197" s="3"/>
      <c r="AC197">
        <v>12.821999999999999</v>
      </c>
      <c r="AD197">
        <v>-6.4200000762939453</v>
      </c>
      <c r="AE197">
        <v>-5.369999885559082</v>
      </c>
      <c r="AF197">
        <f t="shared" ref="AF197:AF260" si="30">AD197</f>
        <v>-6.4200000762939453</v>
      </c>
      <c r="AG197">
        <f t="shared" ref="AG197:AG260" si="31">AE197</f>
        <v>-5.369999885559082</v>
      </c>
    </row>
    <row r="198" spans="10:33">
      <c r="J198" s="3"/>
      <c r="K198" s="3"/>
      <c r="L198" s="3"/>
      <c r="M198" s="3"/>
      <c r="N198" s="3"/>
      <c r="O198" s="3"/>
      <c r="P198" s="3"/>
      <c r="AC198">
        <v>12.913</v>
      </c>
      <c r="AD198">
        <v>-6.2199997901916504</v>
      </c>
      <c r="AE198">
        <v>-4.4000000953674316</v>
      </c>
      <c r="AF198">
        <f t="shared" si="30"/>
        <v>-6.2199997901916504</v>
      </c>
      <c r="AG198">
        <f t="shared" si="31"/>
        <v>-4.4000000953674316</v>
      </c>
    </row>
    <row r="199" spans="10:33">
      <c r="J199" s="3"/>
      <c r="K199" s="3"/>
      <c r="L199" s="3"/>
      <c r="M199" s="3"/>
      <c r="N199" s="3"/>
      <c r="O199" s="3"/>
      <c r="P199" s="3"/>
      <c r="AC199">
        <v>12.996</v>
      </c>
      <c r="AD199">
        <v>-7.3899998664855957</v>
      </c>
      <c r="AE199">
        <v>-5.6100001335144043</v>
      </c>
      <c r="AF199">
        <f t="shared" si="30"/>
        <v>-7.3899998664855957</v>
      </c>
      <c r="AG199">
        <f t="shared" si="31"/>
        <v>-5.6100001335144043</v>
      </c>
    </row>
    <row r="200" spans="10:33">
      <c r="J200" s="3"/>
      <c r="K200" s="3"/>
      <c r="L200" s="3"/>
      <c r="M200" s="3"/>
      <c r="N200" s="3"/>
      <c r="O200" s="3"/>
      <c r="P200" s="3"/>
      <c r="AC200">
        <v>13.071999999999999</v>
      </c>
      <c r="AD200">
        <v>-8.2200002670288086</v>
      </c>
      <c r="AE200">
        <v>-7.9699997901916504</v>
      </c>
      <c r="AF200">
        <f t="shared" si="30"/>
        <v>-8.2200002670288086</v>
      </c>
      <c r="AG200">
        <f t="shared" si="31"/>
        <v>-7.9699997901916504</v>
      </c>
    </row>
    <row r="201" spans="10:33">
      <c r="J201" s="3"/>
      <c r="K201" s="3"/>
      <c r="L201" s="3"/>
      <c r="M201" s="3"/>
      <c r="N201" s="3"/>
      <c r="O201" s="3"/>
      <c r="P201" s="3"/>
      <c r="AC201">
        <v>13.153</v>
      </c>
      <c r="AD201">
        <v>-6.690000057220459</v>
      </c>
      <c r="AE201">
        <v>-7.1500000953674316</v>
      </c>
      <c r="AF201">
        <f t="shared" si="30"/>
        <v>-6.690000057220459</v>
      </c>
      <c r="AG201">
        <f t="shared" si="31"/>
        <v>-7.1500000953674316</v>
      </c>
    </row>
    <row r="202" spans="10:33">
      <c r="J202" s="3"/>
      <c r="K202" s="3"/>
      <c r="L202" s="3"/>
      <c r="M202" s="3"/>
      <c r="N202" s="3"/>
      <c r="O202" s="3"/>
      <c r="P202" s="3"/>
      <c r="AC202">
        <v>13.234999999999999</v>
      </c>
      <c r="AD202">
        <v>-3.809999942779541</v>
      </c>
      <c r="AE202">
        <v>-5.8499999046325684</v>
      </c>
      <c r="AF202">
        <f t="shared" si="30"/>
        <v>-3.809999942779541</v>
      </c>
      <c r="AG202">
        <f t="shared" si="31"/>
        <v>-5.8499999046325684</v>
      </c>
    </row>
    <row r="203" spans="10:33">
      <c r="J203" s="3"/>
      <c r="K203" s="3"/>
      <c r="L203" s="3"/>
      <c r="M203" s="3"/>
      <c r="N203" s="3"/>
      <c r="O203" s="3"/>
      <c r="P203" s="3"/>
      <c r="AC203">
        <v>13.297000000000001</v>
      </c>
      <c r="AD203">
        <v>-4.0500001907348633</v>
      </c>
      <c r="AE203">
        <v>-6.3400001525878906</v>
      </c>
      <c r="AF203">
        <f t="shared" si="30"/>
        <v>-4.0500001907348633</v>
      </c>
      <c r="AG203">
        <f t="shared" si="31"/>
        <v>-6.3400001525878906</v>
      </c>
    </row>
    <row r="204" spans="10:33">
      <c r="J204" s="3"/>
      <c r="K204" s="3"/>
      <c r="L204" s="3"/>
      <c r="M204" s="3"/>
      <c r="N204" s="3"/>
      <c r="O204" s="3"/>
      <c r="P204" s="3"/>
      <c r="AC204">
        <v>13.366</v>
      </c>
      <c r="AD204">
        <v>-5.3000001907348633</v>
      </c>
      <c r="AE204">
        <v>-8.0600004196166992</v>
      </c>
      <c r="AF204">
        <f t="shared" si="30"/>
        <v>-5.3000001907348633</v>
      </c>
      <c r="AG204">
        <f t="shared" si="31"/>
        <v>-8.0600004196166992</v>
      </c>
    </row>
    <row r="205" spans="10:33">
      <c r="J205" s="3"/>
      <c r="K205" s="3"/>
      <c r="L205" s="3"/>
      <c r="M205" s="3"/>
      <c r="N205" s="3"/>
      <c r="O205" s="3"/>
      <c r="P205" s="3"/>
      <c r="AC205">
        <v>13.427</v>
      </c>
      <c r="AD205">
        <v>-4.1999998092651367</v>
      </c>
      <c r="AE205">
        <v>-5.6599998474121094</v>
      </c>
      <c r="AF205">
        <f t="shared" si="30"/>
        <v>-4.1999998092651367</v>
      </c>
      <c r="AG205">
        <f t="shared" si="31"/>
        <v>-5.6599998474121094</v>
      </c>
    </row>
    <row r="206" spans="10:33">
      <c r="J206" s="3"/>
      <c r="K206" s="3"/>
      <c r="L206" s="3"/>
      <c r="M206" s="3"/>
      <c r="N206" s="3"/>
      <c r="O206" s="3"/>
      <c r="P206" s="3"/>
      <c r="AC206">
        <v>13.496</v>
      </c>
      <c r="AD206">
        <v>-3.2899999618530273</v>
      </c>
      <c r="AE206">
        <v>-6.7100000381469727</v>
      </c>
      <c r="AF206">
        <f t="shared" si="30"/>
        <v>-3.2899999618530273</v>
      </c>
      <c r="AG206">
        <f t="shared" si="31"/>
        <v>-6.7100000381469727</v>
      </c>
    </row>
    <row r="207" spans="10:33">
      <c r="J207" s="3"/>
      <c r="K207" s="3"/>
      <c r="L207" s="3"/>
      <c r="M207" s="3"/>
      <c r="N207" s="3"/>
      <c r="O207" s="3"/>
      <c r="P207" s="3"/>
      <c r="AC207">
        <v>13.561</v>
      </c>
      <c r="AD207">
        <v>-8.3299999237060547</v>
      </c>
      <c r="AE207">
        <v>-7</v>
      </c>
      <c r="AF207">
        <f t="shared" si="30"/>
        <v>-8.3299999237060547</v>
      </c>
      <c r="AG207">
        <f t="shared" si="31"/>
        <v>-7</v>
      </c>
    </row>
    <row r="208" spans="10:33">
      <c r="J208" s="3"/>
      <c r="K208" s="3"/>
      <c r="L208" s="3"/>
      <c r="M208" s="3"/>
      <c r="N208" s="3"/>
      <c r="O208" s="3"/>
      <c r="P208" s="3"/>
      <c r="AC208">
        <v>13.635</v>
      </c>
      <c r="AD208">
        <v>-9.9899997711181641</v>
      </c>
      <c r="AE208">
        <v>-9.4700002670288086</v>
      </c>
      <c r="AF208">
        <f t="shared" si="30"/>
        <v>-9.9899997711181641</v>
      </c>
      <c r="AG208">
        <f t="shared" si="31"/>
        <v>-9.4700002670288086</v>
      </c>
    </row>
    <row r="209" spans="10:33">
      <c r="J209" s="3"/>
      <c r="K209" s="3"/>
      <c r="L209" s="3"/>
      <c r="M209" s="3"/>
      <c r="N209" s="3"/>
      <c r="O209" s="3"/>
      <c r="P209" s="3"/>
      <c r="AC209">
        <v>13.702</v>
      </c>
      <c r="AD209">
        <v>-6.5399999618530273</v>
      </c>
      <c r="AE209">
        <v>-1.5399999618530273</v>
      </c>
      <c r="AF209">
        <f t="shared" si="30"/>
        <v>-6.5399999618530273</v>
      </c>
      <c r="AG209">
        <f t="shared" si="31"/>
        <v>-1.5399999618530273</v>
      </c>
    </row>
    <row r="210" spans="10:33">
      <c r="J210" s="3"/>
      <c r="K210" s="3"/>
      <c r="L210" s="3"/>
      <c r="M210" s="3"/>
      <c r="N210" s="3"/>
      <c r="O210" s="3"/>
      <c r="P210" s="3"/>
      <c r="AC210">
        <v>13.756</v>
      </c>
      <c r="AD210">
        <v>-5.4899997711181641</v>
      </c>
      <c r="AE210">
        <v>-6.070000171661377</v>
      </c>
      <c r="AF210">
        <f t="shared" si="30"/>
        <v>-5.4899997711181641</v>
      </c>
      <c r="AG210">
        <f t="shared" si="31"/>
        <v>-6.070000171661377</v>
      </c>
    </row>
    <row r="211" spans="10:33">
      <c r="J211" s="3"/>
      <c r="K211" s="3"/>
      <c r="L211" s="3"/>
      <c r="M211" s="3"/>
      <c r="N211" s="3"/>
      <c r="O211" s="3"/>
      <c r="P211" s="3"/>
      <c r="AC211">
        <v>13.82</v>
      </c>
      <c r="AD211">
        <v>-6.7899999618530273</v>
      </c>
      <c r="AE211">
        <v>-8.1099996566772461</v>
      </c>
      <c r="AF211">
        <f t="shared" si="30"/>
        <v>-6.7899999618530273</v>
      </c>
      <c r="AG211">
        <f t="shared" si="31"/>
        <v>-8.1099996566772461</v>
      </c>
    </row>
    <row r="212" spans="10:33">
      <c r="J212" s="3"/>
      <c r="K212" s="3"/>
      <c r="L212" s="3"/>
      <c r="M212" s="3"/>
      <c r="N212" s="3"/>
      <c r="O212" s="3"/>
      <c r="P212" s="3"/>
      <c r="AC212">
        <v>13.88</v>
      </c>
      <c r="AD212">
        <v>-5.559999942779541</v>
      </c>
      <c r="AE212">
        <v>-7.7300000190734863</v>
      </c>
      <c r="AF212">
        <f t="shared" si="30"/>
        <v>-5.559999942779541</v>
      </c>
      <c r="AG212">
        <f t="shared" si="31"/>
        <v>-7.7300000190734863</v>
      </c>
    </row>
    <row r="213" spans="10:33">
      <c r="J213" s="3"/>
      <c r="K213" s="3"/>
      <c r="L213" s="3"/>
      <c r="M213" s="3"/>
      <c r="N213" s="3"/>
      <c r="O213" s="3"/>
      <c r="P213" s="3"/>
      <c r="AC213">
        <v>13.945</v>
      </c>
      <c r="AD213">
        <v>-5.0199999809265137</v>
      </c>
      <c r="AE213">
        <v>-9</v>
      </c>
      <c r="AF213">
        <f t="shared" si="30"/>
        <v>-5.0199999809265137</v>
      </c>
      <c r="AG213">
        <f t="shared" si="31"/>
        <v>-9</v>
      </c>
    </row>
    <row r="214" spans="10:33">
      <c r="J214" s="3"/>
      <c r="K214" s="3"/>
      <c r="L214" s="3"/>
      <c r="M214" s="3"/>
      <c r="N214" s="3"/>
      <c r="O214" s="3"/>
      <c r="P214" s="3"/>
      <c r="AC214">
        <v>14.007999999999999</v>
      </c>
      <c r="AD214">
        <v>-9.1099996566772461</v>
      </c>
      <c r="AE214">
        <v>-8.9499998092651367</v>
      </c>
      <c r="AF214">
        <f t="shared" si="30"/>
        <v>-9.1099996566772461</v>
      </c>
      <c r="AG214">
        <f t="shared" si="31"/>
        <v>-8.9499998092651367</v>
      </c>
    </row>
    <row r="215" spans="10:33">
      <c r="J215" s="3"/>
      <c r="K215" s="3"/>
      <c r="L215" s="3"/>
      <c r="M215" s="3"/>
      <c r="N215" s="3"/>
      <c r="O215" s="3"/>
      <c r="P215" s="3"/>
      <c r="AC215">
        <v>14.087</v>
      </c>
      <c r="AD215">
        <v>-7.2699999809265137</v>
      </c>
      <c r="AE215">
        <v>-9.9700002670288086</v>
      </c>
      <c r="AF215">
        <f t="shared" si="30"/>
        <v>-7.2699999809265137</v>
      </c>
      <c r="AG215">
        <f t="shared" si="31"/>
        <v>-9.9700002670288086</v>
      </c>
    </row>
    <row r="216" spans="10:33">
      <c r="J216" s="3"/>
      <c r="K216" s="3"/>
      <c r="L216" s="3"/>
      <c r="M216" s="3"/>
      <c r="N216" s="3"/>
      <c r="O216" s="3"/>
      <c r="P216" s="3"/>
      <c r="AC216">
        <v>14.148999999999999</v>
      </c>
      <c r="AD216">
        <v>-11.449999809265137</v>
      </c>
      <c r="AE216">
        <v>-10.659999847412109</v>
      </c>
      <c r="AF216">
        <f t="shared" si="30"/>
        <v>-11.449999809265137</v>
      </c>
      <c r="AG216">
        <f t="shared" si="31"/>
        <v>-10.659999847412109</v>
      </c>
    </row>
    <row r="217" spans="10:33">
      <c r="J217" s="3"/>
      <c r="K217" s="3"/>
      <c r="L217" s="3"/>
      <c r="M217" s="3"/>
      <c r="N217" s="3"/>
      <c r="O217" s="3"/>
      <c r="P217" s="3"/>
      <c r="AC217">
        <v>14.217000000000001</v>
      </c>
      <c r="AD217">
        <v>-8.130000114440918</v>
      </c>
      <c r="AE217">
        <v>-11.140000343322754</v>
      </c>
      <c r="AF217">
        <f t="shared" si="30"/>
        <v>-8.130000114440918</v>
      </c>
      <c r="AG217">
        <f t="shared" si="31"/>
        <v>-11.140000343322754</v>
      </c>
    </row>
    <row r="218" spans="10:33">
      <c r="J218" s="3"/>
      <c r="K218" s="3"/>
      <c r="L218" s="3"/>
      <c r="M218" s="3"/>
      <c r="N218" s="3"/>
      <c r="O218" s="3"/>
      <c r="P218" s="3"/>
      <c r="AC218">
        <v>14.278</v>
      </c>
      <c r="AD218">
        <v>-3.9100000858306885</v>
      </c>
      <c r="AE218">
        <v>-5.070000171661377</v>
      </c>
      <c r="AF218">
        <f t="shared" si="30"/>
        <v>-3.9100000858306885</v>
      </c>
      <c r="AG218">
        <f t="shared" si="31"/>
        <v>-5.070000171661377</v>
      </c>
    </row>
    <row r="219" spans="10:33">
      <c r="J219" s="3"/>
      <c r="K219" s="3"/>
      <c r="L219" s="3"/>
      <c r="M219" s="3"/>
      <c r="N219" s="3"/>
      <c r="O219" s="3"/>
      <c r="P219" s="3"/>
      <c r="AC219">
        <v>14.343999999999999</v>
      </c>
      <c r="AD219">
        <v>-4.4499998092651367</v>
      </c>
      <c r="AE219">
        <v>-8.3599996566772461</v>
      </c>
      <c r="AF219">
        <f t="shared" si="30"/>
        <v>-4.4499998092651367</v>
      </c>
      <c r="AG219">
        <f t="shared" si="31"/>
        <v>-8.3599996566772461</v>
      </c>
    </row>
    <row r="220" spans="10:33">
      <c r="J220" s="3"/>
      <c r="K220" s="3"/>
      <c r="L220" s="3"/>
      <c r="M220" s="3"/>
      <c r="N220" s="3"/>
      <c r="O220" s="3"/>
      <c r="P220" s="3"/>
      <c r="AC220">
        <v>14.407</v>
      </c>
      <c r="AD220">
        <v>-2.7400000095367432</v>
      </c>
      <c r="AE220">
        <v>-2.0299999713897705</v>
      </c>
      <c r="AF220">
        <f t="shared" si="30"/>
        <v>-2.7400000095367432</v>
      </c>
      <c r="AG220">
        <f t="shared" si="31"/>
        <v>-2.0299999713897705</v>
      </c>
    </row>
    <row r="221" spans="10:33">
      <c r="J221" s="3"/>
      <c r="K221" s="3"/>
      <c r="L221" s="3"/>
      <c r="M221" s="3"/>
      <c r="N221" s="3"/>
      <c r="O221" s="3"/>
      <c r="P221" s="3"/>
      <c r="AC221">
        <v>14.474</v>
      </c>
      <c r="AD221">
        <v>1.4700000286102295</v>
      </c>
      <c r="AE221">
        <v>-4.0999999046325684</v>
      </c>
      <c r="AF221">
        <f t="shared" si="30"/>
        <v>1.4700000286102295</v>
      </c>
      <c r="AG221">
        <f t="shared" si="31"/>
        <v>-4.0999999046325684</v>
      </c>
    </row>
    <row r="222" spans="10:33">
      <c r="J222" s="3"/>
      <c r="K222" s="3"/>
      <c r="L222" s="3"/>
      <c r="M222" s="3"/>
      <c r="N222" s="3"/>
      <c r="O222" s="3"/>
      <c r="P222" s="3"/>
      <c r="AC222">
        <v>14.537000000000001</v>
      </c>
      <c r="AD222">
        <v>0.10000000149011612</v>
      </c>
      <c r="AE222">
        <v>-3.5399999618530273</v>
      </c>
      <c r="AF222">
        <f t="shared" si="30"/>
        <v>0.10000000149011612</v>
      </c>
      <c r="AG222">
        <f t="shared" si="31"/>
        <v>-3.5399999618530273</v>
      </c>
    </row>
    <row r="223" spans="10:33">
      <c r="J223" s="3"/>
      <c r="K223" s="3"/>
      <c r="L223" s="3"/>
      <c r="M223" s="3"/>
      <c r="N223" s="3"/>
      <c r="O223" s="3"/>
      <c r="P223" s="3"/>
      <c r="AC223">
        <v>14.602</v>
      </c>
      <c r="AD223">
        <v>-1.7100000381469727</v>
      </c>
      <c r="AE223">
        <v>-2.369999885559082</v>
      </c>
      <c r="AF223">
        <f t="shared" si="30"/>
        <v>-1.7100000381469727</v>
      </c>
      <c r="AG223">
        <f t="shared" si="31"/>
        <v>-2.369999885559082</v>
      </c>
    </row>
    <row r="224" spans="10:33">
      <c r="J224" s="3"/>
      <c r="K224" s="3"/>
      <c r="L224" s="3"/>
      <c r="M224" s="3"/>
      <c r="N224" s="3"/>
      <c r="O224" s="3"/>
      <c r="P224" s="3"/>
      <c r="AC224">
        <v>14.666</v>
      </c>
      <c r="AD224">
        <v>-3.6400001049041748</v>
      </c>
      <c r="AE224">
        <v>-5.179999828338623</v>
      </c>
      <c r="AF224">
        <f t="shared" si="30"/>
        <v>-3.6400001049041748</v>
      </c>
      <c r="AG224">
        <f t="shared" si="31"/>
        <v>-5.179999828338623</v>
      </c>
    </row>
    <row r="225" spans="10:33">
      <c r="J225" s="3"/>
      <c r="K225" s="3"/>
      <c r="L225" s="3"/>
      <c r="M225" s="3"/>
      <c r="N225" s="3"/>
      <c r="O225" s="3"/>
      <c r="P225" s="3"/>
      <c r="AC225">
        <v>14.737</v>
      </c>
      <c r="AD225">
        <v>-3.4300000667572021</v>
      </c>
      <c r="AE225">
        <v>-6.4499998092651367</v>
      </c>
      <c r="AF225">
        <f t="shared" si="30"/>
        <v>-3.4300000667572021</v>
      </c>
      <c r="AG225">
        <f t="shared" si="31"/>
        <v>-6.4499998092651367</v>
      </c>
    </row>
    <row r="226" spans="10:33">
      <c r="J226" s="3"/>
      <c r="K226" s="3"/>
      <c r="L226" s="3"/>
      <c r="M226" s="3"/>
      <c r="N226" s="3"/>
      <c r="O226" s="3"/>
      <c r="P226" s="3"/>
      <c r="AC226">
        <v>14.803000000000001</v>
      </c>
      <c r="AD226">
        <v>-6</v>
      </c>
      <c r="AE226">
        <v>-8.3400001525878906</v>
      </c>
      <c r="AF226">
        <f t="shared" si="30"/>
        <v>-6</v>
      </c>
      <c r="AG226">
        <f t="shared" si="31"/>
        <v>-8.3400001525878906</v>
      </c>
    </row>
    <row r="227" spans="10:33">
      <c r="J227" s="3"/>
      <c r="K227" s="3"/>
      <c r="L227" s="3"/>
      <c r="M227" s="3"/>
      <c r="N227" s="3"/>
      <c r="O227" s="3"/>
      <c r="P227" s="3"/>
      <c r="AC227">
        <v>14.884</v>
      </c>
      <c r="AD227">
        <v>-3.4000000953674316</v>
      </c>
      <c r="AE227">
        <v>-4.9000000953674316</v>
      </c>
      <c r="AF227">
        <f t="shared" si="30"/>
        <v>-3.4000000953674316</v>
      </c>
      <c r="AG227">
        <f t="shared" si="31"/>
        <v>-4.9000000953674316</v>
      </c>
    </row>
    <row r="228" spans="10:33">
      <c r="J228" s="3"/>
      <c r="K228" s="3"/>
      <c r="L228" s="3"/>
      <c r="M228" s="3"/>
      <c r="N228" s="3"/>
      <c r="O228" s="3"/>
      <c r="P228" s="3"/>
      <c r="AC228">
        <v>14.958</v>
      </c>
      <c r="AD228">
        <v>-4.9499998092651367</v>
      </c>
      <c r="AE228">
        <v>-5.4600000381469727</v>
      </c>
      <c r="AF228">
        <f t="shared" si="30"/>
        <v>-4.9499998092651367</v>
      </c>
      <c r="AG228">
        <f t="shared" si="31"/>
        <v>-5.4600000381469727</v>
      </c>
    </row>
    <row r="229" spans="10:33">
      <c r="J229" s="3"/>
      <c r="K229" s="3"/>
      <c r="L229" s="3"/>
      <c r="M229" s="3"/>
      <c r="N229" s="3"/>
      <c r="O229" s="3"/>
      <c r="P229" s="3"/>
      <c r="AC229">
        <v>15.03</v>
      </c>
      <c r="AD229">
        <v>-5.929999828338623</v>
      </c>
      <c r="AE229">
        <v>-1.940000057220459</v>
      </c>
      <c r="AF229">
        <f t="shared" si="30"/>
        <v>-5.929999828338623</v>
      </c>
      <c r="AG229">
        <f t="shared" si="31"/>
        <v>-1.940000057220459</v>
      </c>
    </row>
    <row r="230" spans="10:33">
      <c r="J230" s="3"/>
      <c r="K230" s="3"/>
      <c r="L230" s="3"/>
      <c r="M230" s="3"/>
      <c r="N230" s="3"/>
      <c r="O230" s="3"/>
      <c r="P230" s="3"/>
      <c r="AC230">
        <v>15.1</v>
      </c>
      <c r="AD230">
        <v>-2.9200000762939453</v>
      </c>
      <c r="AE230">
        <v>-3.3900001049041748</v>
      </c>
      <c r="AF230">
        <f t="shared" si="30"/>
        <v>-2.9200000762939453</v>
      </c>
      <c r="AG230">
        <f t="shared" si="31"/>
        <v>-3.3900001049041748</v>
      </c>
    </row>
    <row r="231" spans="10:33">
      <c r="J231" s="3"/>
      <c r="K231" s="3"/>
      <c r="L231" s="3"/>
      <c r="M231" s="3"/>
      <c r="N231" s="3"/>
      <c r="O231" s="3"/>
      <c r="P231" s="3"/>
      <c r="AC231">
        <v>15.147</v>
      </c>
      <c r="AD231">
        <v>-1.0800000429153442</v>
      </c>
      <c r="AE231">
        <v>-2.2300000190734863</v>
      </c>
      <c r="AF231">
        <f t="shared" si="30"/>
        <v>-1.0800000429153442</v>
      </c>
      <c r="AG231">
        <f t="shared" si="31"/>
        <v>-2.2300000190734863</v>
      </c>
    </row>
    <row r="232" spans="10:33">
      <c r="J232" s="3"/>
      <c r="K232" s="3"/>
      <c r="L232" s="3"/>
      <c r="M232" s="3"/>
      <c r="N232" s="3"/>
      <c r="O232" s="3"/>
      <c r="P232" s="3"/>
      <c r="AC232">
        <v>15.204000000000001</v>
      </c>
      <c r="AD232">
        <v>2.9999999329447746E-2</v>
      </c>
      <c r="AE232">
        <v>-3.5399999618530273</v>
      </c>
      <c r="AF232">
        <f t="shared" si="30"/>
        <v>2.9999999329447746E-2</v>
      </c>
      <c r="AG232">
        <f t="shared" si="31"/>
        <v>-3.5399999618530273</v>
      </c>
    </row>
    <row r="233" spans="10:33">
      <c r="J233" s="3"/>
      <c r="K233" s="3"/>
      <c r="L233" s="3"/>
      <c r="M233" s="3"/>
      <c r="N233" s="3"/>
      <c r="O233" s="3"/>
      <c r="P233" s="3"/>
      <c r="AC233">
        <v>15.265000000000001</v>
      </c>
      <c r="AD233">
        <v>0.10000000149011612</v>
      </c>
      <c r="AE233">
        <v>-3.380000114440918</v>
      </c>
      <c r="AF233">
        <f t="shared" si="30"/>
        <v>0.10000000149011612</v>
      </c>
      <c r="AG233">
        <f t="shared" si="31"/>
        <v>-3.380000114440918</v>
      </c>
    </row>
    <row r="234" spans="10:33">
      <c r="J234" s="3"/>
      <c r="K234" s="3"/>
      <c r="L234" s="3"/>
      <c r="M234" s="3"/>
      <c r="N234" s="3"/>
      <c r="O234" s="3"/>
      <c r="P234" s="3"/>
      <c r="AC234">
        <v>15.346</v>
      </c>
      <c r="AD234">
        <v>3.7100000381469727</v>
      </c>
      <c r="AE234">
        <v>-2.3199999332427979</v>
      </c>
      <c r="AF234">
        <f t="shared" si="30"/>
        <v>3.7100000381469727</v>
      </c>
      <c r="AG234">
        <f t="shared" si="31"/>
        <v>-2.3199999332427979</v>
      </c>
    </row>
    <row r="235" spans="10:33">
      <c r="J235" s="3"/>
      <c r="K235" s="3"/>
      <c r="L235" s="3"/>
      <c r="M235" s="3"/>
      <c r="N235" s="3"/>
      <c r="O235" s="3"/>
      <c r="P235" s="3"/>
      <c r="AC235">
        <v>15.407</v>
      </c>
      <c r="AD235">
        <v>3.1400001049041748</v>
      </c>
      <c r="AE235">
        <v>-2.6600000858306885</v>
      </c>
      <c r="AF235">
        <f t="shared" si="30"/>
        <v>3.1400001049041748</v>
      </c>
      <c r="AG235">
        <f t="shared" si="31"/>
        <v>-2.6600000858306885</v>
      </c>
    </row>
    <row r="236" spans="10:33">
      <c r="J236" s="3"/>
      <c r="K236" s="3"/>
      <c r="L236" s="3"/>
      <c r="M236" s="3"/>
      <c r="N236" s="3"/>
      <c r="O236" s="3"/>
      <c r="P236" s="3"/>
      <c r="AC236">
        <v>15.475</v>
      </c>
      <c r="AD236">
        <v>2.3499999046325684</v>
      </c>
      <c r="AE236">
        <v>-4.2699999809265137</v>
      </c>
      <c r="AF236">
        <f t="shared" si="30"/>
        <v>2.3499999046325684</v>
      </c>
      <c r="AG236">
        <f t="shared" si="31"/>
        <v>-4.2699999809265137</v>
      </c>
    </row>
    <row r="237" spans="10:33">
      <c r="J237" s="3"/>
      <c r="K237" s="3"/>
      <c r="L237" s="3"/>
      <c r="M237" s="3"/>
      <c r="N237" s="3"/>
      <c r="O237" s="3"/>
      <c r="P237" s="3"/>
      <c r="AC237">
        <v>15.539</v>
      </c>
      <c r="AD237">
        <v>1.0299999713897705</v>
      </c>
      <c r="AE237">
        <v>-5.1599998474121094</v>
      </c>
      <c r="AF237">
        <f t="shared" si="30"/>
        <v>1.0299999713897705</v>
      </c>
      <c r="AG237">
        <f t="shared" si="31"/>
        <v>-5.1599998474121094</v>
      </c>
    </row>
    <row r="238" spans="10:33">
      <c r="J238" s="3"/>
      <c r="K238" s="3"/>
      <c r="L238" s="3"/>
      <c r="M238" s="3"/>
      <c r="N238" s="3"/>
      <c r="O238" s="3"/>
      <c r="P238" s="3"/>
      <c r="AC238"/>
    </row>
    <row r="239" spans="10:33">
      <c r="J239" s="3"/>
      <c r="K239" s="3"/>
      <c r="L239" s="3"/>
      <c r="M239" s="3"/>
      <c r="N239" s="3"/>
      <c r="O239" s="3"/>
      <c r="P239" s="3"/>
      <c r="AC239"/>
    </row>
    <row r="240" spans="10:33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  <c r="AC256"/>
    </row>
    <row r="257" spans="10:29">
      <c r="J257" s="3"/>
      <c r="K257" s="3"/>
      <c r="L257" s="3"/>
      <c r="M257" s="3"/>
      <c r="N257" s="3"/>
      <c r="O257" s="3"/>
      <c r="P257" s="3"/>
      <c r="AC257"/>
    </row>
    <row r="258" spans="10:29">
      <c r="J258" s="3"/>
      <c r="K258" s="3"/>
      <c r="L258" s="3"/>
      <c r="M258" s="3"/>
      <c r="N258" s="3"/>
      <c r="O258" s="3"/>
      <c r="P258" s="3"/>
      <c r="AC258"/>
    </row>
    <row r="259" spans="10:29">
      <c r="J259" s="3"/>
      <c r="K259" s="3"/>
      <c r="L259" s="3"/>
      <c r="M259" s="3"/>
      <c r="N259" s="3"/>
      <c r="O259" s="3"/>
      <c r="P259" s="3"/>
      <c r="AC259"/>
    </row>
    <row r="260" spans="10:29">
      <c r="J260" s="3"/>
      <c r="K260" s="3"/>
      <c r="L260" s="3"/>
      <c r="M260" s="3"/>
      <c r="N260" s="3"/>
      <c r="O260" s="3"/>
      <c r="P260" s="3"/>
      <c r="AC260"/>
    </row>
    <row r="261" spans="10:29">
      <c r="J261" s="3"/>
      <c r="K261" s="3"/>
      <c r="L261" s="3"/>
      <c r="M261" s="3"/>
      <c r="N261" s="3"/>
      <c r="O261" s="3"/>
      <c r="P261" s="3"/>
      <c r="AC261"/>
    </row>
    <row r="262" spans="10:29">
      <c r="AC262"/>
    </row>
    <row r="263" spans="10:29">
      <c r="AC263"/>
    </row>
    <row r="264" spans="10:29">
      <c r="AC264"/>
    </row>
    <row r="265" spans="10:29">
      <c r="AC265"/>
    </row>
    <row r="266" spans="10:29">
      <c r="AC266"/>
    </row>
    <row r="267" spans="10:29">
      <c r="AC267"/>
    </row>
    <row r="268" spans="10:29">
      <c r="AC268"/>
    </row>
    <row r="269" spans="10:29">
      <c r="AC269"/>
    </row>
    <row r="270" spans="10:29">
      <c r="AC270"/>
    </row>
    <row r="271" spans="10:29">
      <c r="AC271"/>
    </row>
    <row r="272" spans="10:29">
      <c r="AC272"/>
    </row>
    <row r="273" spans="29:29">
      <c r="AC273"/>
    </row>
    <row r="274" spans="29:29">
      <c r="AC274"/>
    </row>
    <row r="275" spans="29:29">
      <c r="AC275"/>
    </row>
    <row r="276" spans="29:29">
      <c r="AC276"/>
    </row>
    <row r="277" spans="29:29">
      <c r="AC277"/>
    </row>
    <row r="278" spans="29:29">
      <c r="AC278"/>
    </row>
    <row r="279" spans="29:29">
      <c r="AC279"/>
    </row>
    <row r="280" spans="29:29">
      <c r="AC280"/>
    </row>
    <row r="281" spans="29:29">
      <c r="AC281"/>
    </row>
    <row r="282" spans="29:29">
      <c r="AC282"/>
    </row>
    <row r="283" spans="29:29">
      <c r="AC283"/>
    </row>
    <row r="284" spans="29:29">
      <c r="AC284"/>
    </row>
    <row r="285" spans="29:29">
      <c r="AC285"/>
    </row>
    <row r="286" spans="29:29">
      <c r="AC286"/>
    </row>
    <row r="287" spans="29:29">
      <c r="AC287"/>
    </row>
    <row r="288" spans="29:29">
      <c r="AC288"/>
    </row>
    <row r="289" spans="29:29">
      <c r="AC289"/>
    </row>
    <row r="290" spans="29:29">
      <c r="AC290"/>
    </row>
    <row r="291" spans="29:29">
      <c r="AC291"/>
    </row>
    <row r="292" spans="29:29">
      <c r="AC292"/>
    </row>
    <row r="293" spans="29:29">
      <c r="AC293"/>
    </row>
    <row r="294" spans="29:29">
      <c r="AC294"/>
    </row>
    <row r="295" spans="29:29">
      <c r="AC295"/>
    </row>
    <row r="296" spans="29:29">
      <c r="AC296"/>
    </row>
    <row r="297" spans="29:29">
      <c r="AC297"/>
    </row>
    <row r="298" spans="29:29">
      <c r="AC298"/>
    </row>
    <row r="299" spans="29:29">
      <c r="AC299"/>
    </row>
    <row r="300" spans="29:29">
      <c r="AC300"/>
    </row>
    <row r="301" spans="29:29">
      <c r="AC301"/>
    </row>
    <row r="302" spans="29:29">
      <c r="AC302"/>
    </row>
    <row r="303" spans="29:29">
      <c r="AC303"/>
    </row>
    <row r="304" spans="29:29">
      <c r="AC304"/>
    </row>
    <row r="305" spans="29:29">
      <c r="AC305"/>
    </row>
    <row r="306" spans="29:29">
      <c r="AC306"/>
    </row>
    <row r="307" spans="29:29">
      <c r="AC307"/>
    </row>
    <row r="308" spans="29:29">
      <c r="AC308"/>
    </row>
    <row r="309" spans="29:29">
      <c r="AC309"/>
    </row>
    <row r="310" spans="29:29">
      <c r="AC310"/>
    </row>
    <row r="311" spans="29:29">
      <c r="AC311"/>
    </row>
    <row r="312" spans="29:29">
      <c r="AC312"/>
    </row>
    <row r="313" spans="29:29">
      <c r="AC313"/>
    </row>
    <row r="314" spans="29:29">
      <c r="AC314"/>
    </row>
    <row r="315" spans="29:29">
      <c r="AC315"/>
    </row>
    <row r="316" spans="29:29">
      <c r="AC316"/>
    </row>
    <row r="317" spans="29:29">
      <c r="AC317"/>
    </row>
    <row r="318" spans="29:29">
      <c r="AC318"/>
    </row>
    <row r="319" spans="29:29">
      <c r="AC319"/>
    </row>
    <row r="320" spans="29:29">
      <c r="AC320"/>
    </row>
    <row r="321" spans="29:29">
      <c r="AC321"/>
    </row>
    <row r="322" spans="29:29">
      <c r="AC322"/>
    </row>
    <row r="323" spans="29:29">
      <c r="AC323"/>
    </row>
    <row r="324" spans="29:29">
      <c r="AC324"/>
    </row>
    <row r="325" spans="29:29">
      <c r="AC325"/>
    </row>
    <row r="326" spans="29:29">
      <c r="AC326"/>
    </row>
    <row r="327" spans="29:29">
      <c r="AC327"/>
    </row>
    <row r="328" spans="29:29">
      <c r="AC328"/>
    </row>
    <row r="329" spans="29:29">
      <c r="AC329"/>
    </row>
    <row r="330" spans="29:29">
      <c r="AC330"/>
    </row>
    <row r="331" spans="29:29">
      <c r="AC331"/>
    </row>
    <row r="332" spans="29:29">
      <c r="AC332"/>
    </row>
    <row r="333" spans="29:29">
      <c r="AC333"/>
    </row>
    <row r="334" spans="29:29">
      <c r="AC334"/>
    </row>
    <row r="335" spans="29:29">
      <c r="AC335"/>
    </row>
    <row r="336" spans="29:29">
      <c r="AC336"/>
    </row>
    <row r="337" spans="29:29">
      <c r="AC337"/>
    </row>
    <row r="338" spans="29:29">
      <c r="AC338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30D82-6291-4B4F-8CA8-84BEF51E07D2}">
  <sheetPr codeName="Sheet17"/>
  <dimension ref="A1:AG313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"/>
      <c r="O1" s="1"/>
      <c r="P1" s="1"/>
      <c r="AC1" s="16"/>
      <c r="AD1" s="16"/>
      <c r="AE1" s="16"/>
    </row>
    <row r="2" spans="1:33">
      <c r="B2" s="15" t="s">
        <v>1</v>
      </c>
      <c r="C2" s="15"/>
      <c r="D2" s="15"/>
      <c r="E2" s="15" t="s">
        <v>2</v>
      </c>
      <c r="F2" s="15"/>
      <c r="G2" s="15"/>
      <c r="H2" s="15"/>
      <c r="I2" s="15"/>
      <c r="J2" s="16" t="s">
        <v>3</v>
      </c>
      <c r="K2" s="16"/>
      <c r="L2" s="16" t="s">
        <v>4</v>
      </c>
      <c r="M2" s="16"/>
      <c r="N2" s="16" t="s">
        <v>5</v>
      </c>
      <c r="O2" s="16"/>
      <c r="P2" s="4"/>
      <c r="AC2" s="5"/>
      <c r="AD2" s="16" t="s">
        <v>6</v>
      </c>
      <c r="AE2" s="16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2372</v>
      </c>
      <c r="B4" s="3" t="str">
        <f>MID(A4,12,8)&amp;"."&amp;RIGHT(A4,3)</f>
        <v>14:17:49.080</v>
      </c>
      <c r="C4" s="3">
        <f>LEFT(B4,2)*3600+MID(B4,4,2)*60+RIGHT(B4,6)</f>
        <v>51469.08</v>
      </c>
      <c r="D4" s="3">
        <f>C4-$C$4</f>
        <v>0</v>
      </c>
      <c r="E4" s="3">
        <v>1328.34</v>
      </c>
      <c r="F4" s="3">
        <v>1102.54</v>
      </c>
      <c r="G4" s="3">
        <v>15798</v>
      </c>
      <c r="H4" s="3">
        <v>664</v>
      </c>
      <c r="I4" s="10">
        <v>-3.7023900000000001E+62</v>
      </c>
      <c r="J4">
        <f>ROUND(E4*COS(-1.3*PI()/180)-F4*SIN(-1.3*PI()/180),3)</f>
        <v>1353.0119999999999</v>
      </c>
      <c r="K4">
        <f>ROUND(E4*SIN(-1.3*PI()/180)+F4*COS(-1.3*PI()/180),3)</f>
        <v>1072.1199999999999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8.8599996566772461</v>
      </c>
      <c r="AE4">
        <v>2.3499999046325684</v>
      </c>
      <c r="AF4">
        <f>AD4</f>
        <v>8.8599996566772461</v>
      </c>
      <c r="AG4">
        <f>AE4</f>
        <v>2.3499999046325684</v>
      </c>
    </row>
    <row r="5" spans="1:33">
      <c r="A5" s="3" t="s">
        <v>2373</v>
      </c>
      <c r="B5" s="3" t="str">
        <f t="shared" ref="B5:B68" si="0">MID(A5,12,8)&amp;"."&amp;RIGHT(A5,3)</f>
        <v>14:17:49.169</v>
      </c>
      <c r="C5" s="3">
        <f t="shared" ref="C5:C68" si="1">LEFT(B5,2)*3600+MID(B5,4,2)*60+RIGHT(B5,6)</f>
        <v>51469.169000000002</v>
      </c>
      <c r="D5" s="3">
        <f t="shared" ref="D5:D68" si="2">C5-$C$4</f>
        <v>8.8999999999941792E-2</v>
      </c>
      <c r="E5" s="3">
        <v>1333.63</v>
      </c>
      <c r="F5" s="3">
        <v>1111.02</v>
      </c>
      <c r="G5" s="3">
        <v>15788</v>
      </c>
      <c r="H5" s="3">
        <v>666</v>
      </c>
      <c r="I5" s="10">
        <v>-2.77679E+62</v>
      </c>
      <c r="J5">
        <f t="shared" ref="J5:J68" si="3">ROUND(E5*COS(-1.3*PI()/180)-F5*SIN(-1.3*PI()/180),3)</f>
        <v>1358.4929999999999</v>
      </c>
      <c r="K5">
        <f t="shared" ref="K5:K68" si="4">ROUND(E5*SIN(-1.3*PI()/180)+F5*COS(-1.3*PI()/180),3)</f>
        <v>1080.4780000000001</v>
      </c>
      <c r="L5">
        <f t="shared" ref="L5:L68" si="5">J5-$J$4</f>
        <v>5.4809999999999945</v>
      </c>
      <c r="M5">
        <f t="shared" ref="M5:M68" si="6">K5-$K$4</f>
        <v>8.3580000000001746</v>
      </c>
      <c r="N5">
        <f t="shared" ref="N5:O68" si="7">L5*0.001</f>
        <v>5.4809999999999946E-3</v>
      </c>
      <c r="O5">
        <f t="shared" si="7"/>
        <v>8.3580000000001743E-3</v>
      </c>
      <c r="AC5">
        <v>7.3999999999999996E-2</v>
      </c>
      <c r="AD5">
        <v>10.569999694824219</v>
      </c>
      <c r="AE5">
        <v>4.2699999809265137</v>
      </c>
      <c r="AF5">
        <f t="shared" ref="AF5:AF68" si="8">AD5</f>
        <v>10.569999694824219</v>
      </c>
      <c r="AG5">
        <f t="shared" ref="AG5:AG68" si="9">AE5</f>
        <v>4.2699999809265137</v>
      </c>
    </row>
    <row r="6" spans="1:33">
      <c r="A6" s="3" t="s">
        <v>2374</v>
      </c>
      <c r="B6" s="3" t="str">
        <f t="shared" si="0"/>
        <v>14:17:49.262</v>
      </c>
      <c r="C6" s="3">
        <f t="shared" si="1"/>
        <v>51469.262000000002</v>
      </c>
      <c r="D6" s="3">
        <f t="shared" si="2"/>
        <v>0.18200000000069849</v>
      </c>
      <c r="E6" s="3">
        <v>1336.81</v>
      </c>
      <c r="F6" s="3">
        <v>1116.0999999999999</v>
      </c>
      <c r="G6" s="3">
        <v>15782</v>
      </c>
      <c r="H6" s="3">
        <v>667</v>
      </c>
      <c r="I6" s="10">
        <v>-1.8511900000000001E+62</v>
      </c>
      <c r="J6">
        <f t="shared" si="3"/>
        <v>1361.787</v>
      </c>
      <c r="K6">
        <f t="shared" si="4"/>
        <v>1085.4839999999999</v>
      </c>
      <c r="L6">
        <f t="shared" si="5"/>
        <v>8.7750000000000909</v>
      </c>
      <c r="M6">
        <f t="shared" si="6"/>
        <v>13.364000000000033</v>
      </c>
      <c r="N6">
        <f t="shared" si="7"/>
        <v>8.7750000000000918E-3</v>
      </c>
      <c r="O6">
        <f t="shared" si="7"/>
        <v>1.3364000000000034E-2</v>
      </c>
      <c r="AC6">
        <v>0.16</v>
      </c>
      <c r="AD6">
        <v>7.940000057220459</v>
      </c>
      <c r="AE6">
        <v>4.820000171661377</v>
      </c>
      <c r="AF6">
        <f t="shared" si="8"/>
        <v>7.940000057220459</v>
      </c>
      <c r="AG6">
        <f t="shared" si="9"/>
        <v>4.820000171661377</v>
      </c>
    </row>
    <row r="7" spans="1:33">
      <c r="A7" s="3" t="s">
        <v>2375</v>
      </c>
      <c r="B7" s="3" t="str">
        <f t="shared" si="0"/>
        <v>14:17:49.356</v>
      </c>
      <c r="C7" s="3">
        <f t="shared" si="1"/>
        <v>51469.356</v>
      </c>
      <c r="D7" s="3">
        <f t="shared" si="2"/>
        <v>0.27599999999802094</v>
      </c>
      <c r="E7" s="3">
        <v>1338.4</v>
      </c>
      <c r="F7" s="3">
        <v>1118.6500000000001</v>
      </c>
      <c r="G7" s="3">
        <v>15779</v>
      </c>
      <c r="H7" s="3">
        <v>672</v>
      </c>
      <c r="I7" s="10">
        <v>-9.2559600000000004E+61</v>
      </c>
      <c r="J7">
        <f t="shared" si="3"/>
        <v>1363.4349999999999</v>
      </c>
      <c r="K7">
        <f t="shared" si="4"/>
        <v>1087.9970000000001</v>
      </c>
      <c r="L7">
        <f t="shared" si="5"/>
        <v>10.423000000000002</v>
      </c>
      <c r="M7">
        <f t="shared" si="6"/>
        <v>15.87700000000018</v>
      </c>
      <c r="N7">
        <f t="shared" si="7"/>
        <v>1.0423000000000002E-2</v>
      </c>
      <c r="O7">
        <f t="shared" si="7"/>
        <v>1.5877000000000179E-2</v>
      </c>
      <c r="AC7">
        <v>0.22800000000000001</v>
      </c>
      <c r="AD7">
        <v>8.0900001525878906</v>
      </c>
      <c r="AE7">
        <v>4.8600001335144043</v>
      </c>
      <c r="AF7">
        <f t="shared" si="8"/>
        <v>8.0900001525878906</v>
      </c>
      <c r="AG7">
        <f t="shared" si="9"/>
        <v>4.8600001335144043</v>
      </c>
    </row>
    <row r="8" spans="1:33">
      <c r="A8" s="3" t="s">
        <v>2376</v>
      </c>
      <c r="B8" s="3" t="str">
        <f t="shared" si="0"/>
        <v>14:17:49.449</v>
      </c>
      <c r="C8" s="3">
        <f t="shared" si="1"/>
        <v>51469.449000000001</v>
      </c>
      <c r="D8" s="3">
        <f t="shared" si="2"/>
        <v>0.36899999999877764</v>
      </c>
      <c r="E8" s="3">
        <v>1345.29</v>
      </c>
      <c r="F8" s="3">
        <v>1129.67</v>
      </c>
      <c r="G8" s="3">
        <v>15766</v>
      </c>
      <c r="H8" s="3">
        <v>670</v>
      </c>
      <c r="I8" s="3">
        <v>965</v>
      </c>
      <c r="J8">
        <f t="shared" si="3"/>
        <v>1370.5730000000001</v>
      </c>
      <c r="K8">
        <f t="shared" si="4"/>
        <v>1098.8579999999999</v>
      </c>
      <c r="L8">
        <f t="shared" si="5"/>
        <v>17.561000000000149</v>
      </c>
      <c r="M8">
        <f t="shared" si="6"/>
        <v>26.738000000000056</v>
      </c>
      <c r="N8">
        <f t="shared" si="7"/>
        <v>1.7561000000000149E-2</v>
      </c>
      <c r="O8">
        <f t="shared" si="7"/>
        <v>2.6738000000000057E-2</v>
      </c>
      <c r="AC8">
        <v>0.27500000000000002</v>
      </c>
      <c r="AD8">
        <v>7.6700000762939453</v>
      </c>
      <c r="AE8">
        <v>5.4699997901916504</v>
      </c>
      <c r="AF8">
        <f t="shared" si="8"/>
        <v>7.6700000762939453</v>
      </c>
      <c r="AG8">
        <f t="shared" si="9"/>
        <v>5.4699997901916504</v>
      </c>
    </row>
    <row r="9" spans="1:33">
      <c r="A9" s="3" t="s">
        <v>2377</v>
      </c>
      <c r="B9" s="3" t="str">
        <f t="shared" si="0"/>
        <v>14:17:49.538</v>
      </c>
      <c r="C9" s="3">
        <f t="shared" si="1"/>
        <v>51469.538</v>
      </c>
      <c r="D9" s="3">
        <f t="shared" si="2"/>
        <v>0.45799999999871943</v>
      </c>
      <c r="E9" s="3">
        <v>1339.99</v>
      </c>
      <c r="F9" s="3">
        <v>1121.19</v>
      </c>
      <c r="G9" s="3">
        <v>15776</v>
      </c>
      <c r="H9" s="3">
        <v>667</v>
      </c>
      <c r="I9" s="3">
        <v>965</v>
      </c>
      <c r="J9">
        <f t="shared" si="3"/>
        <v>1365.0820000000001</v>
      </c>
      <c r="K9">
        <f t="shared" si="4"/>
        <v>1090.501</v>
      </c>
      <c r="L9">
        <f t="shared" si="5"/>
        <v>12.070000000000164</v>
      </c>
      <c r="M9">
        <f t="shared" si="6"/>
        <v>18.381000000000085</v>
      </c>
      <c r="N9">
        <f t="shared" si="7"/>
        <v>1.2070000000000164E-2</v>
      </c>
      <c r="O9">
        <f t="shared" si="7"/>
        <v>1.8381000000000085E-2</v>
      </c>
      <c r="AC9">
        <v>0.34799999999999998</v>
      </c>
      <c r="AD9">
        <v>6.8499999046325684</v>
      </c>
      <c r="AE9">
        <v>4.5900001525878906</v>
      </c>
      <c r="AF9">
        <f t="shared" si="8"/>
        <v>6.8499999046325684</v>
      </c>
      <c r="AG9">
        <f t="shared" si="9"/>
        <v>4.5900001525878906</v>
      </c>
    </row>
    <row r="10" spans="1:33">
      <c r="A10" s="3" t="s">
        <v>2378</v>
      </c>
      <c r="B10" s="3" t="str">
        <f t="shared" si="0"/>
        <v>14:17:49.631</v>
      </c>
      <c r="C10" s="3">
        <f t="shared" si="1"/>
        <v>51469.631000000001</v>
      </c>
      <c r="D10" s="3">
        <f t="shared" si="2"/>
        <v>0.55099999999947613</v>
      </c>
      <c r="E10" s="3">
        <v>1333.1</v>
      </c>
      <c r="F10" s="3">
        <v>1110.17</v>
      </c>
      <c r="G10" s="3">
        <v>15789</v>
      </c>
      <c r="H10" s="3">
        <v>651</v>
      </c>
      <c r="I10" s="3">
        <v>965</v>
      </c>
      <c r="J10">
        <f t="shared" si="3"/>
        <v>1357.944</v>
      </c>
      <c r="K10">
        <f t="shared" si="4"/>
        <v>1079.6400000000001</v>
      </c>
      <c r="L10">
        <f t="shared" si="5"/>
        <v>4.9320000000000164</v>
      </c>
      <c r="M10">
        <f t="shared" si="6"/>
        <v>7.5200000000002092</v>
      </c>
      <c r="N10">
        <f t="shared" si="7"/>
        <v>4.9320000000000162E-3</v>
      </c>
      <c r="O10">
        <f t="shared" si="7"/>
        <v>7.5200000000002097E-3</v>
      </c>
      <c r="AC10">
        <v>0.40699999999999997</v>
      </c>
      <c r="AD10">
        <v>6.2600002288818359</v>
      </c>
      <c r="AE10">
        <v>5.8400001525878906</v>
      </c>
      <c r="AF10">
        <f t="shared" si="8"/>
        <v>6.2600002288818359</v>
      </c>
      <c r="AG10">
        <f t="shared" si="9"/>
        <v>5.8400001525878906</v>
      </c>
    </row>
    <row r="11" spans="1:33">
      <c r="A11" s="3" t="s">
        <v>2379</v>
      </c>
      <c r="B11" s="3" t="str">
        <f t="shared" si="0"/>
        <v>14:17:49.724</v>
      </c>
      <c r="C11" s="3">
        <f t="shared" si="1"/>
        <v>51469.724000000002</v>
      </c>
      <c r="D11" s="3">
        <f t="shared" si="2"/>
        <v>0.64400000000023283</v>
      </c>
      <c r="E11" s="3">
        <v>1335.75</v>
      </c>
      <c r="F11" s="3">
        <v>1114.4100000000001</v>
      </c>
      <c r="G11" s="3">
        <v>15784</v>
      </c>
      <c r="H11" s="3">
        <v>651</v>
      </c>
      <c r="I11" s="3">
        <v>965</v>
      </c>
      <c r="J11">
        <f t="shared" si="3"/>
        <v>1360.6890000000001</v>
      </c>
      <c r="K11">
        <f t="shared" si="4"/>
        <v>1083.819</v>
      </c>
      <c r="L11">
        <f t="shared" si="5"/>
        <v>7.6770000000001346</v>
      </c>
      <c r="M11">
        <f t="shared" si="6"/>
        <v>11.699000000000069</v>
      </c>
      <c r="N11">
        <f t="shared" si="7"/>
        <v>7.6770000000001351E-3</v>
      </c>
      <c r="O11">
        <f t="shared" si="7"/>
        <v>1.1699000000000069E-2</v>
      </c>
      <c r="AC11">
        <v>0.47899999999999998</v>
      </c>
      <c r="AD11">
        <v>9.1999998092651367</v>
      </c>
      <c r="AE11">
        <v>4.9899997711181641</v>
      </c>
      <c r="AF11">
        <f t="shared" si="8"/>
        <v>9.1999998092651367</v>
      </c>
      <c r="AG11">
        <f t="shared" si="9"/>
        <v>4.9899997711181641</v>
      </c>
    </row>
    <row r="12" spans="1:33">
      <c r="A12" s="3" t="s">
        <v>2380</v>
      </c>
      <c r="B12" s="3" t="str">
        <f t="shared" si="0"/>
        <v>14:17:49.818</v>
      </c>
      <c r="C12" s="3">
        <f t="shared" si="1"/>
        <v>51469.817999999999</v>
      </c>
      <c r="D12" s="3">
        <f t="shared" si="2"/>
        <v>0.73799999999755528</v>
      </c>
      <c r="E12" s="3">
        <v>1341.05</v>
      </c>
      <c r="F12" s="3">
        <v>1122.8900000000001</v>
      </c>
      <c r="G12" s="3">
        <v>15774</v>
      </c>
      <c r="H12" s="3">
        <v>648</v>
      </c>
      <c r="I12" s="3">
        <v>965</v>
      </c>
      <c r="J12">
        <f t="shared" si="3"/>
        <v>1366.18</v>
      </c>
      <c r="K12">
        <f t="shared" si="4"/>
        <v>1092.1759999999999</v>
      </c>
      <c r="L12">
        <f t="shared" si="5"/>
        <v>13.16800000000012</v>
      </c>
      <c r="M12">
        <f t="shared" si="6"/>
        <v>20.05600000000004</v>
      </c>
      <c r="N12">
        <f t="shared" si="7"/>
        <v>1.3168000000000121E-2</v>
      </c>
      <c r="O12">
        <f t="shared" si="7"/>
        <v>2.0056000000000039E-2</v>
      </c>
      <c r="AC12">
        <v>0.54200000000000004</v>
      </c>
      <c r="AD12">
        <v>8.8999996185302734</v>
      </c>
      <c r="AE12">
        <v>4.869999885559082</v>
      </c>
      <c r="AF12">
        <f t="shared" si="8"/>
        <v>8.8999996185302734</v>
      </c>
      <c r="AG12">
        <f t="shared" si="9"/>
        <v>4.869999885559082</v>
      </c>
    </row>
    <row r="13" spans="1:33">
      <c r="A13" s="3" t="s">
        <v>2381</v>
      </c>
      <c r="B13" s="3" t="str">
        <f t="shared" si="0"/>
        <v>14:17:49.912</v>
      </c>
      <c r="C13" s="3">
        <f t="shared" si="1"/>
        <v>51469.911999999997</v>
      </c>
      <c r="D13" s="3">
        <f t="shared" si="2"/>
        <v>0.83199999999487773</v>
      </c>
      <c r="E13" s="3">
        <v>1344.23</v>
      </c>
      <c r="F13" s="3">
        <v>1127.98</v>
      </c>
      <c r="G13" s="3">
        <v>15768</v>
      </c>
      <c r="H13" s="3">
        <v>654</v>
      </c>
      <c r="I13" s="3">
        <v>965</v>
      </c>
      <c r="J13">
        <f t="shared" si="3"/>
        <v>1369.4749999999999</v>
      </c>
      <c r="K13">
        <f t="shared" si="4"/>
        <v>1097.193</v>
      </c>
      <c r="L13">
        <f t="shared" si="5"/>
        <v>16.462999999999965</v>
      </c>
      <c r="M13">
        <f t="shared" si="6"/>
        <v>25.073000000000093</v>
      </c>
      <c r="N13">
        <f t="shared" si="7"/>
        <v>1.6462999999999967E-2</v>
      </c>
      <c r="O13">
        <f t="shared" si="7"/>
        <v>2.5073000000000092E-2</v>
      </c>
      <c r="AC13">
        <v>0.61099999999999999</v>
      </c>
      <c r="AD13">
        <v>7.5799999237060547</v>
      </c>
      <c r="AE13">
        <v>6.0500001907348633</v>
      </c>
      <c r="AF13">
        <f t="shared" si="8"/>
        <v>7.5799999237060547</v>
      </c>
      <c r="AG13">
        <f t="shared" si="9"/>
        <v>6.0500001907348633</v>
      </c>
    </row>
    <row r="14" spans="1:33">
      <c r="A14" s="3" t="s">
        <v>2382</v>
      </c>
      <c r="B14" s="3" t="str">
        <f t="shared" si="0"/>
        <v>14:17:50.002</v>
      </c>
      <c r="C14" s="3">
        <f t="shared" si="1"/>
        <v>51470.002</v>
      </c>
      <c r="D14" s="3">
        <f t="shared" si="2"/>
        <v>0.92199999999866122</v>
      </c>
      <c r="E14" s="3">
        <v>1342.64</v>
      </c>
      <c r="F14" s="3">
        <v>1125.43</v>
      </c>
      <c r="G14" s="3">
        <v>15771</v>
      </c>
      <c r="H14" s="3">
        <v>653</v>
      </c>
      <c r="I14" s="3">
        <v>965</v>
      </c>
      <c r="J14">
        <f t="shared" si="3"/>
        <v>1367.827</v>
      </c>
      <c r="K14">
        <f t="shared" si="4"/>
        <v>1094.6790000000001</v>
      </c>
      <c r="L14">
        <f t="shared" si="5"/>
        <v>14.815000000000055</v>
      </c>
      <c r="M14">
        <f t="shared" si="6"/>
        <v>22.559000000000196</v>
      </c>
      <c r="N14">
        <f t="shared" si="7"/>
        <v>1.4815000000000056E-2</v>
      </c>
      <c r="O14">
        <f t="shared" si="7"/>
        <v>2.2559000000000197E-2</v>
      </c>
      <c r="AC14">
        <v>0.69699999999999995</v>
      </c>
      <c r="AD14">
        <v>8.6400003433227539</v>
      </c>
      <c r="AE14">
        <v>5.440000057220459</v>
      </c>
      <c r="AF14">
        <f t="shared" si="8"/>
        <v>8.6400003433227539</v>
      </c>
      <c r="AG14">
        <f t="shared" si="9"/>
        <v>5.440000057220459</v>
      </c>
    </row>
    <row r="15" spans="1:33">
      <c r="A15" s="3" t="s">
        <v>2383</v>
      </c>
      <c r="B15" s="3" t="str">
        <f t="shared" si="0"/>
        <v>14:17:50.096</v>
      </c>
      <c r="C15" s="3">
        <f t="shared" si="1"/>
        <v>51470.095999999998</v>
      </c>
      <c r="D15" s="3">
        <f t="shared" si="2"/>
        <v>1.0159999999959837</v>
      </c>
      <c r="E15" s="3">
        <v>1343.7</v>
      </c>
      <c r="F15" s="3">
        <v>1127.1300000000001</v>
      </c>
      <c r="G15" s="3">
        <v>15769</v>
      </c>
      <c r="H15" s="3">
        <v>656</v>
      </c>
      <c r="I15" s="3">
        <v>965</v>
      </c>
      <c r="J15">
        <f t="shared" si="3"/>
        <v>1368.9259999999999</v>
      </c>
      <c r="K15">
        <f t="shared" si="4"/>
        <v>1096.355</v>
      </c>
      <c r="L15">
        <f t="shared" si="5"/>
        <v>15.913999999999987</v>
      </c>
      <c r="M15">
        <f t="shared" si="6"/>
        <v>24.235000000000127</v>
      </c>
      <c r="N15">
        <f t="shared" si="7"/>
        <v>1.5913999999999987E-2</v>
      </c>
      <c r="O15">
        <f t="shared" si="7"/>
        <v>2.4235000000000128E-2</v>
      </c>
      <c r="AC15">
        <v>0.75700000000000001</v>
      </c>
      <c r="AD15">
        <v>9.8900003433227539</v>
      </c>
      <c r="AE15">
        <v>6.6500000953674316</v>
      </c>
      <c r="AF15">
        <f t="shared" si="8"/>
        <v>9.8900003433227539</v>
      </c>
      <c r="AG15">
        <f t="shared" si="9"/>
        <v>6.6500000953674316</v>
      </c>
    </row>
    <row r="16" spans="1:33">
      <c r="A16" s="3" t="s">
        <v>2384</v>
      </c>
      <c r="B16" s="3" t="str">
        <f t="shared" si="0"/>
        <v>14:17:50.188</v>
      </c>
      <c r="C16" s="3">
        <f t="shared" si="1"/>
        <v>51470.188000000002</v>
      </c>
      <c r="D16" s="3">
        <f t="shared" si="2"/>
        <v>1.1080000000001746</v>
      </c>
      <c r="E16" s="3">
        <v>1344.23</v>
      </c>
      <c r="F16" s="3">
        <v>1127.98</v>
      </c>
      <c r="G16" s="3">
        <v>15768</v>
      </c>
      <c r="H16" s="3">
        <v>663</v>
      </c>
      <c r="I16" s="3">
        <v>965</v>
      </c>
      <c r="J16">
        <f t="shared" si="3"/>
        <v>1369.4749999999999</v>
      </c>
      <c r="K16">
        <f t="shared" si="4"/>
        <v>1097.193</v>
      </c>
      <c r="L16">
        <f t="shared" si="5"/>
        <v>16.462999999999965</v>
      </c>
      <c r="M16">
        <f t="shared" si="6"/>
        <v>25.073000000000093</v>
      </c>
      <c r="N16">
        <f t="shared" si="7"/>
        <v>1.6462999999999967E-2</v>
      </c>
      <c r="O16">
        <f t="shared" si="7"/>
        <v>2.5073000000000092E-2</v>
      </c>
      <c r="AC16">
        <v>0.82699999999999996</v>
      </c>
      <c r="AD16">
        <v>8.5299997329711914</v>
      </c>
      <c r="AE16">
        <v>6.3899998664855957</v>
      </c>
      <c r="AF16">
        <f t="shared" si="8"/>
        <v>8.5299997329711914</v>
      </c>
      <c r="AG16">
        <f t="shared" si="9"/>
        <v>6.3899998664855957</v>
      </c>
    </row>
    <row r="17" spans="1:33">
      <c r="A17" s="3" t="s">
        <v>2385</v>
      </c>
      <c r="B17" s="3" t="str">
        <f t="shared" si="0"/>
        <v>14:17:50.282</v>
      </c>
      <c r="C17" s="3">
        <f t="shared" si="1"/>
        <v>51470.281999999999</v>
      </c>
      <c r="D17" s="3">
        <f t="shared" si="2"/>
        <v>1.2019999999974971</v>
      </c>
      <c r="E17" s="3">
        <v>1347.41</v>
      </c>
      <c r="F17" s="3">
        <v>1133.07</v>
      </c>
      <c r="G17" s="3">
        <v>15762</v>
      </c>
      <c r="H17" s="3">
        <v>667</v>
      </c>
      <c r="I17" s="3">
        <v>965</v>
      </c>
      <c r="J17">
        <f t="shared" si="3"/>
        <v>1372.77</v>
      </c>
      <c r="K17">
        <f t="shared" si="4"/>
        <v>1102.2090000000001</v>
      </c>
      <c r="L17">
        <f t="shared" si="5"/>
        <v>19.758000000000038</v>
      </c>
      <c r="M17">
        <f t="shared" si="6"/>
        <v>30.089000000000169</v>
      </c>
      <c r="N17">
        <f t="shared" si="7"/>
        <v>1.9758000000000039E-2</v>
      </c>
      <c r="O17">
        <f t="shared" si="7"/>
        <v>3.0089000000000171E-2</v>
      </c>
      <c r="AC17">
        <v>0.875</v>
      </c>
      <c r="AD17">
        <v>7.559999942779541</v>
      </c>
      <c r="AE17">
        <v>6.9699997901916504</v>
      </c>
      <c r="AF17">
        <f t="shared" si="8"/>
        <v>7.559999942779541</v>
      </c>
      <c r="AG17">
        <f t="shared" si="9"/>
        <v>6.9699997901916504</v>
      </c>
    </row>
    <row r="18" spans="1:33">
      <c r="A18" s="3" t="s">
        <v>2386</v>
      </c>
      <c r="B18" s="3" t="str">
        <f t="shared" si="0"/>
        <v>14:17:50.375</v>
      </c>
      <c r="C18" s="3">
        <f t="shared" si="1"/>
        <v>51470.375</v>
      </c>
      <c r="D18" s="3">
        <f t="shared" si="2"/>
        <v>1.2949999999982538</v>
      </c>
      <c r="E18" s="3">
        <v>1349.53</v>
      </c>
      <c r="F18" s="3">
        <v>1136.46</v>
      </c>
      <c r="G18" s="3">
        <v>15758</v>
      </c>
      <c r="H18" s="3">
        <v>675</v>
      </c>
      <c r="I18" s="3">
        <v>965</v>
      </c>
      <c r="J18">
        <f t="shared" si="3"/>
        <v>1374.9659999999999</v>
      </c>
      <c r="K18">
        <f t="shared" si="4"/>
        <v>1105.55</v>
      </c>
      <c r="L18">
        <f t="shared" si="5"/>
        <v>21.953999999999951</v>
      </c>
      <c r="M18">
        <f t="shared" si="6"/>
        <v>33.430000000000064</v>
      </c>
      <c r="N18">
        <f t="shared" si="7"/>
        <v>2.1953999999999953E-2</v>
      </c>
      <c r="O18">
        <f t="shared" si="7"/>
        <v>3.3430000000000064E-2</v>
      </c>
      <c r="AC18">
        <v>0.94099999999999995</v>
      </c>
      <c r="AD18">
        <v>7.559999942779541</v>
      </c>
      <c r="AE18">
        <v>6.9699997901916504</v>
      </c>
      <c r="AF18">
        <f t="shared" si="8"/>
        <v>7.559999942779541</v>
      </c>
      <c r="AG18">
        <f t="shared" si="9"/>
        <v>6.9699997901916504</v>
      </c>
    </row>
    <row r="19" spans="1:33">
      <c r="A19" s="3" t="s">
        <v>2387</v>
      </c>
      <c r="B19" s="3" t="str">
        <f t="shared" si="0"/>
        <v>14:17:50.470</v>
      </c>
      <c r="C19" s="3">
        <f t="shared" si="1"/>
        <v>51470.47</v>
      </c>
      <c r="D19" s="3">
        <f t="shared" si="2"/>
        <v>1.3899999999994179</v>
      </c>
      <c r="E19" s="3">
        <v>1353.77</v>
      </c>
      <c r="F19" s="3">
        <v>1143.24</v>
      </c>
      <c r="G19" s="3">
        <v>15750</v>
      </c>
      <c r="H19" s="3">
        <v>677</v>
      </c>
      <c r="I19" s="3">
        <v>965</v>
      </c>
      <c r="J19">
        <f t="shared" si="3"/>
        <v>1379.3589999999999</v>
      </c>
      <c r="K19">
        <f t="shared" si="4"/>
        <v>1112.232</v>
      </c>
      <c r="L19">
        <f t="shared" si="5"/>
        <v>26.34699999999998</v>
      </c>
      <c r="M19">
        <f t="shared" si="6"/>
        <v>40.11200000000008</v>
      </c>
      <c r="N19">
        <f t="shared" si="7"/>
        <v>2.6346999999999982E-2</v>
      </c>
      <c r="O19">
        <f t="shared" si="7"/>
        <v>4.0112000000000078E-2</v>
      </c>
      <c r="AC19">
        <v>0.999</v>
      </c>
      <c r="AD19">
        <v>7.0399999618530273</v>
      </c>
      <c r="AE19">
        <v>8.5299997329711914</v>
      </c>
      <c r="AF19">
        <f t="shared" si="8"/>
        <v>7.0399999618530273</v>
      </c>
      <c r="AG19">
        <f t="shared" si="9"/>
        <v>8.5299997329711914</v>
      </c>
    </row>
    <row r="20" spans="1:33">
      <c r="A20" s="3" t="s">
        <v>2388</v>
      </c>
      <c r="B20" s="3" t="str">
        <f t="shared" si="0"/>
        <v>14:17:50.564</v>
      </c>
      <c r="C20" s="3">
        <f t="shared" si="1"/>
        <v>51470.563999999998</v>
      </c>
      <c r="D20" s="3">
        <f t="shared" si="2"/>
        <v>1.4839999999967404</v>
      </c>
      <c r="E20" s="3">
        <v>1358.01</v>
      </c>
      <c r="F20" s="3">
        <v>1150.03</v>
      </c>
      <c r="G20" s="3">
        <v>15742</v>
      </c>
      <c r="H20" s="3">
        <v>684</v>
      </c>
      <c r="I20" s="3">
        <v>965</v>
      </c>
      <c r="J20">
        <f t="shared" si="3"/>
        <v>1383.752</v>
      </c>
      <c r="K20">
        <f t="shared" si="4"/>
        <v>1118.924</v>
      </c>
      <c r="L20">
        <f t="shared" si="5"/>
        <v>30.740000000000009</v>
      </c>
      <c r="M20">
        <f t="shared" si="6"/>
        <v>46.804000000000087</v>
      </c>
      <c r="N20">
        <f t="shared" si="7"/>
        <v>3.074000000000001E-2</v>
      </c>
      <c r="O20">
        <f t="shared" si="7"/>
        <v>4.6804000000000089E-2</v>
      </c>
      <c r="AC20">
        <v>1.079</v>
      </c>
      <c r="AD20">
        <v>5.7300000190734863</v>
      </c>
      <c r="AE20">
        <v>9.7100000381469727</v>
      </c>
      <c r="AF20">
        <f t="shared" si="8"/>
        <v>5.7300000190734863</v>
      </c>
      <c r="AG20">
        <f t="shared" si="9"/>
        <v>9.7100000381469727</v>
      </c>
    </row>
    <row r="21" spans="1:33">
      <c r="A21" s="3" t="s">
        <v>2389</v>
      </c>
      <c r="B21" s="3" t="str">
        <f t="shared" si="0"/>
        <v>14:17:50.656</v>
      </c>
      <c r="C21" s="3">
        <f t="shared" si="1"/>
        <v>51470.656000000003</v>
      </c>
      <c r="D21" s="3">
        <f t="shared" si="2"/>
        <v>1.5760000000009313</v>
      </c>
      <c r="E21" s="3">
        <v>1364.37</v>
      </c>
      <c r="F21" s="3">
        <v>1160.2</v>
      </c>
      <c r="G21" s="3">
        <v>15730</v>
      </c>
      <c r="H21" s="3">
        <v>684</v>
      </c>
      <c r="I21" s="3">
        <v>965</v>
      </c>
      <c r="J21">
        <f t="shared" si="3"/>
        <v>1390.3409999999999</v>
      </c>
      <c r="K21">
        <f t="shared" si="4"/>
        <v>1128.9469999999999</v>
      </c>
      <c r="L21">
        <f t="shared" si="5"/>
        <v>37.328999999999951</v>
      </c>
      <c r="M21">
        <f t="shared" si="6"/>
        <v>56.826999999999998</v>
      </c>
      <c r="N21">
        <f t="shared" si="7"/>
        <v>3.7328999999999952E-2</v>
      </c>
      <c r="O21">
        <f t="shared" si="7"/>
        <v>5.6827000000000003E-2</v>
      </c>
      <c r="AC21">
        <v>1.155</v>
      </c>
      <c r="AD21">
        <v>5.7800002098083496</v>
      </c>
      <c r="AE21">
        <v>8.380000114440918</v>
      </c>
      <c r="AF21">
        <f t="shared" si="8"/>
        <v>5.7800002098083496</v>
      </c>
      <c r="AG21">
        <f t="shared" si="9"/>
        <v>8.380000114440918</v>
      </c>
    </row>
    <row r="22" spans="1:33">
      <c r="A22" s="3" t="s">
        <v>2390</v>
      </c>
      <c r="B22" s="3" t="str">
        <f t="shared" si="0"/>
        <v>14:17:50.748</v>
      </c>
      <c r="C22" s="3">
        <f t="shared" si="1"/>
        <v>51470.748</v>
      </c>
      <c r="D22" s="3">
        <f t="shared" si="2"/>
        <v>1.6679999999978463</v>
      </c>
      <c r="E22" s="3">
        <v>1379.21</v>
      </c>
      <c r="F22" s="3">
        <v>1183.95</v>
      </c>
      <c r="G22" s="3">
        <v>15702</v>
      </c>
      <c r="H22" s="3">
        <v>681</v>
      </c>
      <c r="I22" s="3">
        <v>965</v>
      </c>
      <c r="J22">
        <f t="shared" si="3"/>
        <v>1405.7159999999999</v>
      </c>
      <c r="K22">
        <f t="shared" si="4"/>
        <v>1152.355</v>
      </c>
      <c r="L22">
        <f t="shared" si="5"/>
        <v>52.703999999999951</v>
      </c>
      <c r="M22">
        <f t="shared" si="6"/>
        <v>80.235000000000127</v>
      </c>
      <c r="N22">
        <f t="shared" si="7"/>
        <v>5.2703999999999952E-2</v>
      </c>
      <c r="O22">
        <f t="shared" si="7"/>
        <v>8.0235000000000126E-2</v>
      </c>
      <c r="AC22">
        <v>1.226</v>
      </c>
      <c r="AD22">
        <v>4.5100002288818359</v>
      </c>
      <c r="AE22">
        <v>9.5799999237060547</v>
      </c>
      <c r="AF22">
        <f t="shared" si="8"/>
        <v>4.5100002288818359</v>
      </c>
      <c r="AG22">
        <f t="shared" si="9"/>
        <v>9.5799999237060547</v>
      </c>
    </row>
    <row r="23" spans="1:33">
      <c r="A23" s="3" t="s">
        <v>2391</v>
      </c>
      <c r="B23" s="3" t="str">
        <f t="shared" si="0"/>
        <v>14:17:50.842</v>
      </c>
      <c r="C23" s="3">
        <f t="shared" si="1"/>
        <v>51470.841999999997</v>
      </c>
      <c r="D23" s="3">
        <f t="shared" si="2"/>
        <v>1.7619999999951688</v>
      </c>
      <c r="E23" s="3">
        <v>1383.98</v>
      </c>
      <c r="F23" s="3">
        <v>1191.58</v>
      </c>
      <c r="G23" s="3">
        <v>15693</v>
      </c>
      <c r="H23" s="3">
        <v>681</v>
      </c>
      <c r="I23" s="3">
        <v>965</v>
      </c>
      <c r="J23">
        <f t="shared" si="3"/>
        <v>1410.6579999999999</v>
      </c>
      <c r="K23">
        <f t="shared" si="4"/>
        <v>1159.874</v>
      </c>
      <c r="L23">
        <f t="shared" si="5"/>
        <v>57.645999999999958</v>
      </c>
      <c r="M23">
        <f t="shared" si="6"/>
        <v>87.754000000000133</v>
      </c>
      <c r="N23">
        <f t="shared" si="7"/>
        <v>5.7645999999999961E-2</v>
      </c>
      <c r="O23">
        <f t="shared" si="7"/>
        <v>8.7754000000000137E-2</v>
      </c>
      <c r="AC23">
        <v>1.298</v>
      </c>
      <c r="AD23">
        <v>2.2699999809265137</v>
      </c>
      <c r="AE23">
        <v>6.7399997711181641</v>
      </c>
      <c r="AF23">
        <f t="shared" si="8"/>
        <v>2.2699999809265137</v>
      </c>
      <c r="AG23">
        <f t="shared" si="9"/>
        <v>6.7399997711181641</v>
      </c>
    </row>
    <row r="24" spans="1:33">
      <c r="A24" s="3" t="s">
        <v>2392</v>
      </c>
      <c r="B24" s="3" t="str">
        <f t="shared" si="0"/>
        <v>14:17:50.936</v>
      </c>
      <c r="C24" s="3">
        <f t="shared" si="1"/>
        <v>51470.936000000002</v>
      </c>
      <c r="D24" s="3">
        <f t="shared" si="2"/>
        <v>1.8559999999997672</v>
      </c>
      <c r="E24" s="3">
        <v>1348.43</v>
      </c>
      <c r="F24" s="3">
        <v>1263.67</v>
      </c>
      <c r="G24" s="3">
        <v>15651</v>
      </c>
      <c r="H24" s="3">
        <v>647</v>
      </c>
      <c r="I24" s="3">
        <v>482.25</v>
      </c>
      <c r="J24">
        <f t="shared" si="3"/>
        <v>1376.752</v>
      </c>
      <c r="K24">
        <f t="shared" si="4"/>
        <v>1232.752</v>
      </c>
      <c r="L24">
        <f t="shared" si="5"/>
        <v>23.740000000000009</v>
      </c>
      <c r="M24">
        <f t="shared" si="6"/>
        <v>160.63200000000006</v>
      </c>
      <c r="N24">
        <f t="shared" si="7"/>
        <v>2.3740000000000011E-2</v>
      </c>
      <c r="O24">
        <f t="shared" si="7"/>
        <v>0.16063200000000005</v>
      </c>
      <c r="AC24">
        <v>1.369</v>
      </c>
      <c r="AD24">
        <v>2.25</v>
      </c>
      <c r="AE24">
        <v>6.5199999809265137</v>
      </c>
      <c r="AF24">
        <f t="shared" si="8"/>
        <v>2.25</v>
      </c>
      <c r="AG24">
        <f t="shared" si="9"/>
        <v>6.5199999809265137</v>
      </c>
    </row>
    <row r="25" spans="1:33">
      <c r="A25" s="3" t="s">
        <v>2393</v>
      </c>
      <c r="B25" s="3" t="str">
        <f t="shared" si="0"/>
        <v>14:17:51.030</v>
      </c>
      <c r="C25" s="3">
        <f t="shared" si="1"/>
        <v>51471.03</v>
      </c>
      <c r="D25" s="3">
        <f t="shared" si="2"/>
        <v>1.9499999999970896</v>
      </c>
      <c r="E25" s="3">
        <v>1367.44</v>
      </c>
      <c r="F25" s="3">
        <v>1293.6500000000001</v>
      </c>
      <c r="G25" s="3">
        <v>15615.5</v>
      </c>
      <c r="H25" s="3">
        <v>647</v>
      </c>
      <c r="I25" s="3">
        <v>482</v>
      </c>
      <c r="J25">
        <f t="shared" si="3"/>
        <v>1396.4380000000001</v>
      </c>
      <c r="K25">
        <f t="shared" si="4"/>
        <v>1262.2929999999999</v>
      </c>
      <c r="L25">
        <f t="shared" si="5"/>
        <v>43.426000000000158</v>
      </c>
      <c r="M25">
        <f t="shared" si="6"/>
        <v>190.173</v>
      </c>
      <c r="N25">
        <f t="shared" si="7"/>
        <v>4.3426000000000159E-2</v>
      </c>
      <c r="O25">
        <f t="shared" si="7"/>
        <v>0.19017300000000001</v>
      </c>
      <c r="AC25">
        <v>1.4239999999999999</v>
      </c>
      <c r="AD25">
        <v>1.0399999618530273</v>
      </c>
      <c r="AE25">
        <v>7.2600002288818359</v>
      </c>
      <c r="AF25">
        <f t="shared" si="8"/>
        <v>1.0399999618530273</v>
      </c>
      <c r="AG25">
        <f t="shared" si="9"/>
        <v>7.2600002288818359</v>
      </c>
    </row>
    <row r="26" spans="1:33">
      <c r="A26" s="3" t="s">
        <v>2394</v>
      </c>
      <c r="B26" s="3" t="str">
        <f t="shared" si="0"/>
        <v>14:17:51.124</v>
      </c>
      <c r="C26" s="3">
        <f t="shared" si="1"/>
        <v>51471.124000000003</v>
      </c>
      <c r="D26" s="3">
        <f t="shared" si="2"/>
        <v>2.044000000001688</v>
      </c>
      <c r="E26" s="3">
        <v>1332.1</v>
      </c>
      <c r="F26" s="3">
        <v>1365.02</v>
      </c>
      <c r="G26" s="3">
        <v>15574</v>
      </c>
      <c r="H26" s="3">
        <v>705</v>
      </c>
      <c r="I26" s="3">
        <v>963.5</v>
      </c>
      <c r="J26">
        <f t="shared" si="3"/>
        <v>1362.7260000000001</v>
      </c>
      <c r="K26">
        <f t="shared" si="4"/>
        <v>1334.4469999999999</v>
      </c>
      <c r="L26">
        <f t="shared" si="5"/>
        <v>9.7140000000001692</v>
      </c>
      <c r="M26">
        <f t="shared" si="6"/>
        <v>262.327</v>
      </c>
      <c r="N26">
        <f t="shared" si="7"/>
        <v>9.7140000000001687E-3</v>
      </c>
      <c r="O26">
        <f t="shared" si="7"/>
        <v>0.26232699999999998</v>
      </c>
      <c r="AC26">
        <v>1.4890000000000001</v>
      </c>
      <c r="AD26">
        <v>0.31999999284744263</v>
      </c>
      <c r="AE26">
        <v>7.1700000762939453</v>
      </c>
      <c r="AF26">
        <f t="shared" si="8"/>
        <v>0.31999999284744263</v>
      </c>
      <c r="AG26">
        <f t="shared" si="9"/>
        <v>7.1700000762939453</v>
      </c>
    </row>
    <row r="27" spans="1:33">
      <c r="A27" s="3" t="s">
        <v>2395</v>
      </c>
      <c r="B27" s="3" t="str">
        <f t="shared" si="0"/>
        <v>14:17:51.216</v>
      </c>
      <c r="C27" s="3">
        <f t="shared" si="1"/>
        <v>51471.216</v>
      </c>
      <c r="D27" s="3">
        <f t="shared" si="2"/>
        <v>2.135999999998603</v>
      </c>
      <c r="E27" s="3">
        <v>1345.53</v>
      </c>
      <c r="F27" s="3">
        <v>1386.11</v>
      </c>
      <c r="G27" s="3">
        <v>15549</v>
      </c>
      <c r="H27" s="3">
        <v>704</v>
      </c>
      <c r="I27" s="3">
        <v>963.5</v>
      </c>
      <c r="J27">
        <f t="shared" si="3"/>
        <v>1376.6310000000001</v>
      </c>
      <c r="K27">
        <f t="shared" si="4"/>
        <v>1355.2270000000001</v>
      </c>
      <c r="L27">
        <f t="shared" si="5"/>
        <v>23.619000000000142</v>
      </c>
      <c r="M27">
        <f t="shared" si="6"/>
        <v>283.1070000000002</v>
      </c>
      <c r="N27">
        <f t="shared" si="7"/>
        <v>2.3619000000000143E-2</v>
      </c>
      <c r="O27">
        <f t="shared" si="7"/>
        <v>0.28310700000000022</v>
      </c>
      <c r="AC27">
        <v>1.556</v>
      </c>
      <c r="AD27">
        <v>0.56000000238418579</v>
      </c>
      <c r="AE27">
        <v>6.1599998474121094</v>
      </c>
      <c r="AF27">
        <f t="shared" si="8"/>
        <v>0.56000000238418579</v>
      </c>
      <c r="AG27">
        <f t="shared" si="9"/>
        <v>6.1599998474121094</v>
      </c>
    </row>
    <row r="28" spans="1:33">
      <c r="A28" s="3" t="s">
        <v>2396</v>
      </c>
      <c r="B28" s="3" t="str">
        <f t="shared" si="0"/>
        <v>14:17:51.311</v>
      </c>
      <c r="C28" s="3">
        <f t="shared" si="1"/>
        <v>51471.311000000002</v>
      </c>
      <c r="D28" s="3">
        <f t="shared" si="2"/>
        <v>2.2309999999997672</v>
      </c>
      <c r="E28" s="3">
        <v>1323.91</v>
      </c>
      <c r="F28" s="3">
        <v>1477.89</v>
      </c>
      <c r="G28" s="3">
        <v>15483.5</v>
      </c>
      <c r="H28" s="3">
        <v>641.5</v>
      </c>
      <c r="I28" s="3">
        <v>481</v>
      </c>
      <c r="J28">
        <f t="shared" si="3"/>
        <v>1357.0989999999999</v>
      </c>
      <c r="K28">
        <f t="shared" si="4"/>
        <v>1447.4739999999999</v>
      </c>
      <c r="L28">
        <f t="shared" si="5"/>
        <v>4.0869999999999891</v>
      </c>
      <c r="M28">
        <f t="shared" si="6"/>
        <v>375.35400000000004</v>
      </c>
      <c r="N28">
        <f t="shared" si="7"/>
        <v>4.0869999999999891E-3</v>
      </c>
      <c r="O28">
        <f t="shared" si="7"/>
        <v>0.37535400000000008</v>
      </c>
      <c r="AC28">
        <v>1.6020000000000001</v>
      </c>
      <c r="AD28">
        <v>0.57999998331069946</v>
      </c>
      <c r="AE28">
        <v>6.4099998474121094</v>
      </c>
      <c r="AF28">
        <f t="shared" si="8"/>
        <v>0.57999998331069946</v>
      </c>
      <c r="AG28">
        <f t="shared" si="9"/>
        <v>6.4099998474121094</v>
      </c>
    </row>
    <row r="29" spans="1:33">
      <c r="A29" s="3" t="s">
        <v>2397</v>
      </c>
      <c r="B29" s="3" t="str">
        <f t="shared" si="0"/>
        <v>14:17:51.402</v>
      </c>
      <c r="C29" s="3">
        <f t="shared" si="1"/>
        <v>51471.402000000002</v>
      </c>
      <c r="D29" s="3">
        <f t="shared" si="2"/>
        <v>2.3220000000001164</v>
      </c>
      <c r="E29" s="3">
        <v>1340.15</v>
      </c>
      <c r="F29" s="3">
        <v>1503.11</v>
      </c>
      <c r="G29" s="3">
        <v>15453.5</v>
      </c>
      <c r="H29" s="3">
        <v>671</v>
      </c>
      <c r="I29" s="3">
        <v>480.75</v>
      </c>
      <c r="J29">
        <f t="shared" si="3"/>
        <v>1373.9069999999999</v>
      </c>
      <c r="K29">
        <f t="shared" si="4"/>
        <v>1472.319</v>
      </c>
      <c r="L29">
        <f t="shared" si="5"/>
        <v>20.894999999999982</v>
      </c>
      <c r="M29">
        <f t="shared" si="6"/>
        <v>400.19900000000007</v>
      </c>
      <c r="N29">
        <f t="shared" si="7"/>
        <v>2.0894999999999983E-2</v>
      </c>
      <c r="O29">
        <f t="shared" si="7"/>
        <v>0.40019900000000008</v>
      </c>
      <c r="AC29">
        <v>1.6619999999999999</v>
      </c>
      <c r="AD29">
        <v>0.57999998331069946</v>
      </c>
      <c r="AE29">
        <v>6.4099998474121094</v>
      </c>
      <c r="AF29">
        <f t="shared" si="8"/>
        <v>0.57999998331069946</v>
      </c>
      <c r="AG29">
        <f t="shared" si="9"/>
        <v>6.4099998474121094</v>
      </c>
    </row>
    <row r="30" spans="1:33">
      <c r="A30" s="3" t="s">
        <v>2398</v>
      </c>
      <c r="B30" s="3" t="str">
        <f t="shared" si="0"/>
        <v>14:17:51.497</v>
      </c>
      <c r="C30" s="3">
        <f t="shared" si="1"/>
        <v>51471.497000000003</v>
      </c>
      <c r="D30" s="3">
        <f t="shared" si="2"/>
        <v>2.4170000000012806</v>
      </c>
      <c r="E30" s="3">
        <v>1331.08</v>
      </c>
      <c r="F30" s="3">
        <v>1612.99</v>
      </c>
      <c r="G30" s="3">
        <v>15366</v>
      </c>
      <c r="H30" s="3">
        <v>728</v>
      </c>
      <c r="I30" s="3">
        <v>961</v>
      </c>
      <c r="J30">
        <f t="shared" si="3"/>
        <v>1367.3320000000001</v>
      </c>
      <c r="K30">
        <f t="shared" si="4"/>
        <v>1582.376</v>
      </c>
      <c r="L30">
        <f t="shared" si="5"/>
        <v>14.320000000000164</v>
      </c>
      <c r="M30">
        <f t="shared" si="6"/>
        <v>510.25600000000009</v>
      </c>
      <c r="N30">
        <f t="shared" si="7"/>
        <v>1.4320000000000164E-2</v>
      </c>
      <c r="O30">
        <f t="shared" si="7"/>
        <v>0.51025600000000004</v>
      </c>
      <c r="AC30">
        <v>1.7290000000000001</v>
      </c>
      <c r="AD30">
        <v>1.7899999618530273</v>
      </c>
      <c r="AE30">
        <v>8.4300003051757813</v>
      </c>
      <c r="AF30">
        <f t="shared" si="8"/>
        <v>1.7899999618530273</v>
      </c>
      <c r="AG30">
        <f t="shared" si="9"/>
        <v>8.4300003051757813</v>
      </c>
    </row>
    <row r="31" spans="1:33">
      <c r="A31" s="3" t="s">
        <v>2399</v>
      </c>
      <c r="B31" s="3" t="str">
        <f t="shared" si="0"/>
        <v>14:17:51.591</v>
      </c>
      <c r="C31" s="3">
        <f t="shared" si="1"/>
        <v>51471.591</v>
      </c>
      <c r="D31" s="3">
        <f t="shared" si="2"/>
        <v>2.510999999998603</v>
      </c>
      <c r="E31" s="3">
        <v>1291.73</v>
      </c>
      <c r="F31" s="3">
        <v>1675.25</v>
      </c>
      <c r="G31" s="3">
        <v>15335.5</v>
      </c>
      <c r="H31" s="3">
        <v>682</v>
      </c>
      <c r="I31" s="3">
        <v>480</v>
      </c>
      <c r="J31">
        <f t="shared" si="3"/>
        <v>1329.404</v>
      </c>
      <c r="K31">
        <f t="shared" si="4"/>
        <v>1645.5129999999999</v>
      </c>
      <c r="L31">
        <f t="shared" si="5"/>
        <v>-23.607999999999947</v>
      </c>
      <c r="M31">
        <f t="shared" si="6"/>
        <v>573.39300000000003</v>
      </c>
      <c r="N31">
        <f t="shared" si="7"/>
        <v>-2.3607999999999948E-2</v>
      </c>
      <c r="O31">
        <f t="shared" si="7"/>
        <v>0.57339300000000004</v>
      </c>
      <c r="AC31">
        <v>1.8129999999999999</v>
      </c>
      <c r="AD31">
        <v>-0.40999999642372131</v>
      </c>
      <c r="AE31">
        <v>6.9200000762939453</v>
      </c>
      <c r="AF31">
        <f t="shared" si="8"/>
        <v>-0.40999999642372131</v>
      </c>
      <c r="AG31">
        <f t="shared" si="9"/>
        <v>6.9200000762939453</v>
      </c>
    </row>
    <row r="32" spans="1:33">
      <c r="A32" s="3" t="s">
        <v>2400</v>
      </c>
      <c r="B32" s="3" t="str">
        <f t="shared" si="0"/>
        <v>14:17:51.684</v>
      </c>
      <c r="C32" s="3">
        <f t="shared" si="1"/>
        <v>51471.684000000001</v>
      </c>
      <c r="D32" s="3">
        <f t="shared" si="2"/>
        <v>2.6039999999993597</v>
      </c>
      <c r="E32" s="3">
        <v>1293.45</v>
      </c>
      <c r="F32" s="3">
        <v>1799.09</v>
      </c>
      <c r="G32" s="3">
        <v>15231</v>
      </c>
      <c r="H32" s="3">
        <v>749</v>
      </c>
      <c r="I32" s="3">
        <v>959</v>
      </c>
      <c r="J32">
        <f t="shared" si="3"/>
        <v>1333.934</v>
      </c>
      <c r="K32">
        <f t="shared" si="4"/>
        <v>1769.2819999999999</v>
      </c>
      <c r="L32">
        <f t="shared" si="5"/>
        <v>-19.077999999999975</v>
      </c>
      <c r="M32">
        <f t="shared" si="6"/>
        <v>697.16200000000003</v>
      </c>
      <c r="N32">
        <f t="shared" si="7"/>
        <v>-1.9077999999999973E-2</v>
      </c>
      <c r="O32">
        <f t="shared" si="7"/>
        <v>0.69716200000000006</v>
      </c>
      <c r="AC32">
        <v>1.8740000000000001</v>
      </c>
      <c r="AD32">
        <v>-0.76999998092651367</v>
      </c>
      <c r="AE32">
        <v>4.8899998664855957</v>
      </c>
      <c r="AF32">
        <f t="shared" si="8"/>
        <v>-0.76999998092651367</v>
      </c>
      <c r="AG32">
        <f t="shared" si="9"/>
        <v>4.8899998664855957</v>
      </c>
    </row>
    <row r="33" spans="1:33">
      <c r="A33" s="3" t="s">
        <v>2401</v>
      </c>
      <c r="B33" s="3" t="str">
        <f t="shared" si="0"/>
        <v>14:17:51.779</v>
      </c>
      <c r="C33" s="3">
        <f t="shared" si="1"/>
        <v>51471.779000000002</v>
      </c>
      <c r="D33" s="3">
        <f t="shared" si="2"/>
        <v>2.6990000000005239</v>
      </c>
      <c r="E33" s="3">
        <v>1263.2</v>
      </c>
      <c r="F33" s="3">
        <v>1873.42</v>
      </c>
      <c r="G33" s="3">
        <v>15186</v>
      </c>
      <c r="H33" s="3">
        <v>709</v>
      </c>
      <c r="I33" s="3">
        <v>478.75</v>
      </c>
      <c r="J33">
        <f t="shared" si="3"/>
        <v>1305.3779999999999</v>
      </c>
      <c r="K33">
        <f t="shared" si="4"/>
        <v>1844.279</v>
      </c>
      <c r="L33">
        <f t="shared" si="5"/>
        <v>-47.634000000000015</v>
      </c>
      <c r="M33">
        <f t="shared" si="6"/>
        <v>772.15900000000011</v>
      </c>
      <c r="N33">
        <f t="shared" si="7"/>
        <v>-4.7634000000000017E-2</v>
      </c>
      <c r="O33">
        <f t="shared" si="7"/>
        <v>0.77215900000000015</v>
      </c>
      <c r="AC33">
        <v>1.9350000000000001</v>
      </c>
      <c r="AD33">
        <v>1.1399999856948853</v>
      </c>
      <c r="AE33">
        <v>5.2300000190734863</v>
      </c>
      <c r="AF33">
        <f t="shared" si="8"/>
        <v>1.1399999856948853</v>
      </c>
      <c r="AG33">
        <f t="shared" si="9"/>
        <v>5.2300000190734863</v>
      </c>
    </row>
    <row r="34" spans="1:33">
      <c r="A34" s="3" t="s">
        <v>2402</v>
      </c>
      <c r="B34" s="3" t="str">
        <f t="shared" si="0"/>
        <v>14:17:51.870</v>
      </c>
      <c r="C34" s="3">
        <f t="shared" si="1"/>
        <v>51471.87</v>
      </c>
      <c r="D34" s="3">
        <f t="shared" si="2"/>
        <v>2.7900000000008731</v>
      </c>
      <c r="E34" s="3">
        <v>1260.6600000000001</v>
      </c>
      <c r="F34" s="3">
        <v>1988.16</v>
      </c>
      <c r="G34" s="3">
        <v>15092</v>
      </c>
      <c r="H34" s="3">
        <v>763</v>
      </c>
      <c r="I34" s="3">
        <v>957</v>
      </c>
      <c r="J34">
        <f t="shared" si="3"/>
        <v>1305.442</v>
      </c>
      <c r="K34">
        <f t="shared" si="4"/>
        <v>1959.047</v>
      </c>
      <c r="L34">
        <f t="shared" si="5"/>
        <v>-47.569999999999936</v>
      </c>
      <c r="M34">
        <f t="shared" si="6"/>
        <v>886.92700000000013</v>
      </c>
      <c r="N34">
        <f t="shared" si="7"/>
        <v>-4.7569999999999939E-2</v>
      </c>
      <c r="O34">
        <f t="shared" si="7"/>
        <v>0.88692700000000013</v>
      </c>
      <c r="AC34">
        <v>2.0030000000000001</v>
      </c>
      <c r="AD34">
        <v>1.7899999618530273</v>
      </c>
      <c r="AE34">
        <v>6.2100000381469727</v>
      </c>
      <c r="AF34">
        <f t="shared" si="8"/>
        <v>1.7899999618530273</v>
      </c>
      <c r="AG34">
        <f t="shared" si="9"/>
        <v>6.2100000381469727</v>
      </c>
    </row>
    <row r="35" spans="1:33">
      <c r="A35" s="3" t="s">
        <v>2403</v>
      </c>
      <c r="B35" s="3" t="str">
        <f t="shared" si="0"/>
        <v>14:17:51.965</v>
      </c>
      <c r="C35" s="3">
        <f t="shared" si="1"/>
        <v>51471.964999999997</v>
      </c>
      <c r="D35" s="3">
        <f t="shared" si="2"/>
        <v>2.8849999999947613</v>
      </c>
      <c r="E35" s="3">
        <v>1237.18</v>
      </c>
      <c r="F35" s="3">
        <v>2070.69</v>
      </c>
      <c r="G35" s="3">
        <v>15037</v>
      </c>
      <c r="H35" s="3">
        <v>714</v>
      </c>
      <c r="I35" s="3">
        <v>477.5</v>
      </c>
      <c r="J35">
        <f t="shared" si="3"/>
        <v>1283.8399999999999</v>
      </c>
      <c r="K35">
        <f t="shared" si="4"/>
        <v>2042.0889999999999</v>
      </c>
      <c r="L35">
        <f t="shared" si="5"/>
        <v>-69.172000000000025</v>
      </c>
      <c r="M35">
        <f t="shared" si="6"/>
        <v>969.96900000000005</v>
      </c>
      <c r="N35">
        <f t="shared" si="7"/>
        <v>-6.9172000000000025E-2</v>
      </c>
      <c r="O35">
        <f t="shared" si="7"/>
        <v>0.96996900000000008</v>
      </c>
      <c r="AC35">
        <v>2.0619999999999998</v>
      </c>
      <c r="AD35">
        <v>9.0000003576278687E-2</v>
      </c>
      <c r="AE35">
        <v>7.2699999809265137</v>
      </c>
      <c r="AF35">
        <f t="shared" si="8"/>
        <v>9.0000003576278687E-2</v>
      </c>
      <c r="AG35">
        <f t="shared" si="9"/>
        <v>7.2699999809265137</v>
      </c>
    </row>
    <row r="36" spans="1:33">
      <c r="A36" s="3" t="s">
        <v>2404</v>
      </c>
      <c r="B36" s="3" t="str">
        <f t="shared" si="0"/>
        <v>14:17:52.057</v>
      </c>
      <c r="C36" s="3">
        <f t="shared" si="1"/>
        <v>51472.057000000001</v>
      </c>
      <c r="D36" s="3">
        <f t="shared" si="2"/>
        <v>2.9769999999989523</v>
      </c>
      <c r="E36" s="3">
        <v>1242.42</v>
      </c>
      <c r="F36" s="3">
        <v>2194.15</v>
      </c>
      <c r="G36" s="3">
        <v>14932</v>
      </c>
      <c r="H36" s="3">
        <v>768</v>
      </c>
      <c r="I36" s="3">
        <v>954.5</v>
      </c>
      <c r="J36">
        <f t="shared" si="3"/>
        <v>1291.8800000000001</v>
      </c>
      <c r="K36">
        <f t="shared" si="4"/>
        <v>2165.3980000000001</v>
      </c>
      <c r="L36">
        <f t="shared" si="5"/>
        <v>-61.131999999999834</v>
      </c>
      <c r="M36">
        <f t="shared" si="6"/>
        <v>1093.2780000000002</v>
      </c>
      <c r="N36">
        <f t="shared" si="7"/>
        <v>-6.1131999999999832E-2</v>
      </c>
      <c r="O36">
        <f t="shared" si="7"/>
        <v>1.0932780000000002</v>
      </c>
      <c r="AC36">
        <v>2.1389999999999998</v>
      </c>
      <c r="AD36">
        <v>-0.85000002384185791</v>
      </c>
      <c r="AE36">
        <v>8.0699996948242188</v>
      </c>
      <c r="AF36">
        <f t="shared" si="8"/>
        <v>-0.85000002384185791</v>
      </c>
      <c r="AG36">
        <f t="shared" si="9"/>
        <v>8.0699996948242188</v>
      </c>
    </row>
    <row r="37" spans="1:33">
      <c r="A37" s="3" t="s">
        <v>2405</v>
      </c>
      <c r="B37" s="3" t="str">
        <f t="shared" si="0"/>
        <v>14:17:52.150</v>
      </c>
      <c r="C37" s="3">
        <f t="shared" si="1"/>
        <v>51472.15</v>
      </c>
      <c r="D37" s="3">
        <f t="shared" si="2"/>
        <v>3.069999999999709</v>
      </c>
      <c r="E37" s="3">
        <v>1216.8</v>
      </c>
      <c r="F37" s="3">
        <v>2271.5500000000002</v>
      </c>
      <c r="G37" s="3">
        <v>14883</v>
      </c>
      <c r="H37" s="3">
        <v>710</v>
      </c>
      <c r="I37" s="3">
        <v>476.25</v>
      </c>
      <c r="J37">
        <f t="shared" si="3"/>
        <v>1268.0219999999999</v>
      </c>
      <c r="K37">
        <f t="shared" si="4"/>
        <v>2243.3589999999999</v>
      </c>
      <c r="L37">
        <f t="shared" si="5"/>
        <v>-84.990000000000009</v>
      </c>
      <c r="M37">
        <f t="shared" si="6"/>
        <v>1171.239</v>
      </c>
      <c r="N37">
        <f t="shared" si="7"/>
        <v>-8.499000000000001E-2</v>
      </c>
      <c r="O37">
        <f t="shared" si="7"/>
        <v>1.1712390000000001</v>
      </c>
      <c r="AC37">
        <v>2.2210000000000001</v>
      </c>
      <c r="AD37">
        <v>-1.6599999666213989</v>
      </c>
      <c r="AE37">
        <v>7.9899997711181641</v>
      </c>
      <c r="AF37">
        <f t="shared" si="8"/>
        <v>-1.6599999666213989</v>
      </c>
      <c r="AG37">
        <f t="shared" si="9"/>
        <v>7.9899997711181641</v>
      </c>
    </row>
    <row r="38" spans="1:33">
      <c r="A38" s="3" t="s">
        <v>2406</v>
      </c>
      <c r="B38" s="3" t="str">
        <f t="shared" si="0"/>
        <v>14:17:52.243</v>
      </c>
      <c r="C38" s="3">
        <f t="shared" si="1"/>
        <v>51472.243000000002</v>
      </c>
      <c r="D38" s="3">
        <f t="shared" si="2"/>
        <v>3.1630000000004657</v>
      </c>
      <c r="E38" s="3">
        <v>1233.44</v>
      </c>
      <c r="F38" s="3">
        <v>2408.5</v>
      </c>
      <c r="G38" s="3">
        <v>14761</v>
      </c>
      <c r="H38" s="3">
        <v>784</v>
      </c>
      <c r="I38" s="3">
        <v>952</v>
      </c>
      <c r="J38">
        <f t="shared" si="3"/>
        <v>1287.7650000000001</v>
      </c>
      <c r="K38">
        <f t="shared" si="4"/>
        <v>2379.8969999999999</v>
      </c>
      <c r="L38">
        <f t="shared" si="5"/>
        <v>-65.246999999999844</v>
      </c>
      <c r="M38">
        <f t="shared" si="6"/>
        <v>1307.777</v>
      </c>
      <c r="N38">
        <f t="shared" si="7"/>
        <v>-6.5246999999999847E-2</v>
      </c>
      <c r="O38">
        <f t="shared" si="7"/>
        <v>1.307777</v>
      </c>
      <c r="AC38">
        <v>2.2909999999999999</v>
      </c>
      <c r="AD38">
        <v>-3.2599999904632568</v>
      </c>
      <c r="AE38">
        <v>4.6599998474121094</v>
      </c>
      <c r="AF38">
        <f t="shared" si="8"/>
        <v>-3.2599999904632568</v>
      </c>
      <c r="AG38">
        <f t="shared" si="9"/>
        <v>4.6599998474121094</v>
      </c>
    </row>
    <row r="39" spans="1:33">
      <c r="A39" s="3" t="s">
        <v>2407</v>
      </c>
      <c r="B39" s="3" t="str">
        <f t="shared" si="0"/>
        <v>14:17:52.336</v>
      </c>
      <c r="C39" s="3">
        <f t="shared" si="1"/>
        <v>51472.336000000003</v>
      </c>
      <c r="D39" s="3">
        <f t="shared" si="2"/>
        <v>3.2560000000012224</v>
      </c>
      <c r="E39" s="3">
        <v>1208.8599999999999</v>
      </c>
      <c r="F39" s="3">
        <v>2485.25</v>
      </c>
      <c r="G39" s="3">
        <v>14712.5</v>
      </c>
      <c r="H39" s="3">
        <v>719</v>
      </c>
      <c r="I39" s="3">
        <v>475</v>
      </c>
      <c r="J39">
        <f t="shared" si="3"/>
        <v>1264.933</v>
      </c>
      <c r="K39">
        <f t="shared" si="4"/>
        <v>2457.1849999999999</v>
      </c>
      <c r="L39">
        <f t="shared" si="5"/>
        <v>-88.078999999999951</v>
      </c>
      <c r="M39">
        <f t="shared" si="6"/>
        <v>1385.0650000000001</v>
      </c>
      <c r="N39">
        <f t="shared" si="7"/>
        <v>-8.8078999999999949E-2</v>
      </c>
      <c r="O39">
        <f t="shared" si="7"/>
        <v>1.385065</v>
      </c>
      <c r="AC39">
        <v>2.3570000000000002</v>
      </c>
      <c r="AD39">
        <v>-1.2100000381469727</v>
      </c>
      <c r="AE39">
        <v>5.869999885559082</v>
      </c>
      <c r="AF39">
        <f t="shared" si="8"/>
        <v>-1.2100000381469727</v>
      </c>
      <c r="AG39">
        <f t="shared" si="9"/>
        <v>5.869999885559082</v>
      </c>
    </row>
    <row r="40" spans="1:33">
      <c r="A40" s="3" t="s">
        <v>2408</v>
      </c>
      <c r="B40" s="3" t="str">
        <f t="shared" si="0"/>
        <v>14:17:52.430</v>
      </c>
      <c r="C40" s="3">
        <f t="shared" si="1"/>
        <v>51472.43</v>
      </c>
      <c r="D40" s="3">
        <f t="shared" si="2"/>
        <v>3.3499999999985448</v>
      </c>
      <c r="E40" s="3">
        <v>1272.8699999999999</v>
      </c>
      <c r="F40" s="3">
        <v>2575.94</v>
      </c>
      <c r="G40" s="3">
        <v>14601.5</v>
      </c>
      <c r="H40" s="3">
        <v>709.5</v>
      </c>
      <c r="I40" s="3">
        <v>474.5</v>
      </c>
      <c r="J40">
        <f t="shared" si="3"/>
        <v>1330.9839999999999</v>
      </c>
      <c r="K40">
        <f t="shared" si="4"/>
        <v>2546.3989999999999</v>
      </c>
      <c r="L40">
        <f t="shared" si="5"/>
        <v>-22.02800000000002</v>
      </c>
      <c r="M40">
        <f t="shared" si="6"/>
        <v>1474.279</v>
      </c>
      <c r="N40">
        <f t="shared" si="7"/>
        <v>-2.202800000000002E-2</v>
      </c>
      <c r="O40">
        <f t="shared" si="7"/>
        <v>1.4742790000000001</v>
      </c>
      <c r="AC40">
        <v>2.4180000000000001</v>
      </c>
      <c r="AD40">
        <v>-2.8599998950958252</v>
      </c>
      <c r="AE40">
        <v>5.0399999618530273</v>
      </c>
      <c r="AF40">
        <f t="shared" si="8"/>
        <v>-2.8599998950958252</v>
      </c>
      <c r="AG40">
        <f t="shared" si="9"/>
        <v>5.0399999618530273</v>
      </c>
    </row>
    <row r="41" spans="1:33">
      <c r="A41" s="3" t="s">
        <v>2409</v>
      </c>
      <c r="B41" s="3" t="str">
        <f t="shared" si="0"/>
        <v>14:17:52.522</v>
      </c>
      <c r="C41" s="3">
        <f t="shared" si="1"/>
        <v>51472.521999999997</v>
      </c>
      <c r="D41" s="3">
        <f t="shared" si="2"/>
        <v>3.4419999999954598</v>
      </c>
      <c r="E41" s="3">
        <v>1242.6400000000001</v>
      </c>
      <c r="F41" s="3">
        <v>2643.22</v>
      </c>
      <c r="G41" s="3">
        <v>14564</v>
      </c>
      <c r="H41" s="3">
        <v>785</v>
      </c>
      <c r="I41" s="3">
        <v>948.5</v>
      </c>
      <c r="J41">
        <f t="shared" si="3"/>
        <v>1302.288</v>
      </c>
      <c r="K41">
        <f t="shared" si="4"/>
        <v>2614.3470000000002</v>
      </c>
      <c r="L41">
        <f t="shared" si="5"/>
        <v>-50.723999999999933</v>
      </c>
      <c r="M41">
        <f t="shared" si="6"/>
        <v>1542.2270000000003</v>
      </c>
      <c r="N41">
        <f t="shared" si="7"/>
        <v>-5.0723999999999936E-2</v>
      </c>
      <c r="O41">
        <f t="shared" si="7"/>
        <v>1.5422270000000005</v>
      </c>
      <c r="AC41">
        <v>2.48</v>
      </c>
      <c r="AD41">
        <v>0.20000000298023224</v>
      </c>
      <c r="AE41">
        <v>6.0399999618530273</v>
      </c>
      <c r="AF41">
        <f t="shared" si="8"/>
        <v>0.20000000298023224</v>
      </c>
      <c r="AG41">
        <f t="shared" si="9"/>
        <v>6.0399999618530273</v>
      </c>
    </row>
    <row r="42" spans="1:33">
      <c r="A42" s="3" t="s">
        <v>2410</v>
      </c>
      <c r="B42" s="3" t="str">
        <f t="shared" si="0"/>
        <v>14:17:52.616</v>
      </c>
      <c r="C42" s="3">
        <f t="shared" si="1"/>
        <v>51472.616000000002</v>
      </c>
      <c r="D42" s="3">
        <f t="shared" si="2"/>
        <v>3.5360000000000582</v>
      </c>
      <c r="E42" s="3">
        <v>1283.95</v>
      </c>
      <c r="F42" s="3">
        <v>2809.4</v>
      </c>
      <c r="G42" s="3">
        <v>14405</v>
      </c>
      <c r="H42" s="3">
        <v>748.5</v>
      </c>
      <c r="I42" s="3">
        <v>473.75</v>
      </c>
      <c r="J42">
        <f t="shared" si="3"/>
        <v>1347.357</v>
      </c>
      <c r="K42">
        <f t="shared" si="4"/>
        <v>2779.547</v>
      </c>
      <c r="L42">
        <f t="shared" si="5"/>
        <v>-5.6549999999999727</v>
      </c>
      <c r="M42">
        <f t="shared" si="6"/>
        <v>1707.4270000000001</v>
      </c>
      <c r="N42">
        <f t="shared" si="7"/>
        <v>-5.6549999999999725E-3</v>
      </c>
      <c r="O42">
        <f t="shared" si="7"/>
        <v>1.7074270000000003</v>
      </c>
      <c r="AC42">
        <v>2.5419999999999998</v>
      </c>
      <c r="AD42">
        <v>-1.0399999618530273</v>
      </c>
      <c r="AE42">
        <v>5.679999828338623</v>
      </c>
      <c r="AF42">
        <f t="shared" si="8"/>
        <v>-1.0399999618530273</v>
      </c>
      <c r="AG42">
        <f t="shared" si="9"/>
        <v>5.679999828338623</v>
      </c>
    </row>
    <row r="43" spans="1:33">
      <c r="A43" s="3" t="s">
        <v>2411</v>
      </c>
      <c r="B43" s="3" t="str">
        <f t="shared" si="0"/>
        <v>14:17:52.709</v>
      </c>
      <c r="C43" s="3">
        <f t="shared" si="1"/>
        <v>51472.709000000003</v>
      </c>
      <c r="D43" s="3">
        <f t="shared" si="2"/>
        <v>3.6290000000008149</v>
      </c>
      <c r="E43" s="3">
        <v>1316.68</v>
      </c>
      <c r="F43" s="3">
        <v>2854.84</v>
      </c>
      <c r="G43" s="3">
        <v>14349</v>
      </c>
      <c r="H43" s="3">
        <v>725</v>
      </c>
      <c r="I43" s="3">
        <v>473.25</v>
      </c>
      <c r="J43">
        <f t="shared" si="3"/>
        <v>1381.11</v>
      </c>
      <c r="K43">
        <f t="shared" si="4"/>
        <v>2824.2330000000002</v>
      </c>
      <c r="L43">
        <f t="shared" si="5"/>
        <v>28.097999999999956</v>
      </c>
      <c r="M43">
        <f t="shared" si="6"/>
        <v>1752.1130000000003</v>
      </c>
      <c r="N43">
        <f t="shared" si="7"/>
        <v>2.8097999999999956E-2</v>
      </c>
      <c r="O43">
        <f t="shared" si="7"/>
        <v>1.7521130000000003</v>
      </c>
      <c r="AC43">
        <v>2.601</v>
      </c>
      <c r="AD43">
        <v>0.44999998807907104</v>
      </c>
      <c r="AE43">
        <v>6.25</v>
      </c>
      <c r="AF43">
        <f t="shared" si="8"/>
        <v>0.44999998807907104</v>
      </c>
      <c r="AG43">
        <f t="shared" si="9"/>
        <v>6.25</v>
      </c>
    </row>
    <row r="44" spans="1:33">
      <c r="A44" s="3" t="s">
        <v>2412</v>
      </c>
      <c r="B44" s="3" t="str">
        <f t="shared" si="0"/>
        <v>14:17:52.801</v>
      </c>
      <c r="C44" s="3">
        <f t="shared" si="1"/>
        <v>51472.800999999999</v>
      </c>
      <c r="D44" s="3">
        <f t="shared" si="2"/>
        <v>3.7209999999977299</v>
      </c>
      <c r="E44" s="3">
        <v>1280.75</v>
      </c>
      <c r="F44" s="3">
        <v>3017.52</v>
      </c>
      <c r="G44" s="3">
        <v>14238.5</v>
      </c>
      <c r="H44" s="3">
        <v>721.5</v>
      </c>
      <c r="I44" s="3">
        <v>472.5</v>
      </c>
      <c r="J44">
        <f t="shared" si="3"/>
        <v>1348.88</v>
      </c>
      <c r="K44">
        <f t="shared" si="4"/>
        <v>2987.6869999999999</v>
      </c>
      <c r="L44">
        <f t="shared" si="5"/>
        <v>-4.1319999999998345</v>
      </c>
      <c r="M44">
        <f t="shared" si="6"/>
        <v>1915.567</v>
      </c>
      <c r="N44">
        <f t="shared" si="7"/>
        <v>-4.1319999999998346E-3</v>
      </c>
      <c r="O44">
        <f t="shared" si="7"/>
        <v>1.915567</v>
      </c>
      <c r="AC44">
        <v>2.6680000000000001</v>
      </c>
      <c r="AD44">
        <v>0.55000001192092896</v>
      </c>
      <c r="AE44">
        <v>5.4600000381469727</v>
      </c>
      <c r="AF44">
        <f t="shared" si="8"/>
        <v>0.55000001192092896</v>
      </c>
      <c r="AG44">
        <f t="shared" si="9"/>
        <v>5.4600000381469727</v>
      </c>
    </row>
    <row r="45" spans="1:33">
      <c r="A45" s="3" t="s">
        <v>2413</v>
      </c>
      <c r="B45" s="3" t="str">
        <f t="shared" si="0"/>
        <v>14:17:52.895</v>
      </c>
      <c r="C45" s="3">
        <f t="shared" si="1"/>
        <v>51472.894999999997</v>
      </c>
      <c r="D45" s="3">
        <f t="shared" si="2"/>
        <v>3.8149999999950523</v>
      </c>
      <c r="E45" s="3">
        <v>1320.28</v>
      </c>
      <c r="F45" s="3">
        <v>3071.62</v>
      </c>
      <c r="G45" s="3">
        <v>14171.5</v>
      </c>
      <c r="H45" s="3">
        <v>749</v>
      </c>
      <c r="I45" s="3">
        <v>472</v>
      </c>
      <c r="J45">
        <f t="shared" si="3"/>
        <v>1389.627</v>
      </c>
      <c r="K45">
        <f t="shared" si="4"/>
        <v>3040.8760000000002</v>
      </c>
      <c r="L45">
        <f t="shared" si="5"/>
        <v>36.615000000000009</v>
      </c>
      <c r="M45">
        <f t="shared" si="6"/>
        <v>1968.7560000000003</v>
      </c>
      <c r="N45">
        <f t="shared" si="7"/>
        <v>3.6615000000000009E-2</v>
      </c>
      <c r="O45">
        <f t="shared" si="7"/>
        <v>1.9687560000000004</v>
      </c>
      <c r="AC45">
        <v>2.726</v>
      </c>
      <c r="AD45">
        <v>1.0700000524520874</v>
      </c>
      <c r="AE45">
        <v>5.9499998092651367</v>
      </c>
      <c r="AF45">
        <f t="shared" si="8"/>
        <v>1.0700000524520874</v>
      </c>
      <c r="AG45">
        <f t="shared" si="9"/>
        <v>5.9499998092651367</v>
      </c>
    </row>
    <row r="46" spans="1:33">
      <c r="A46" s="3" t="s">
        <v>2414</v>
      </c>
      <c r="B46" s="3" t="str">
        <f t="shared" si="0"/>
        <v>14:17:52.988</v>
      </c>
      <c r="C46" s="3">
        <f t="shared" si="1"/>
        <v>51472.987999999998</v>
      </c>
      <c r="D46" s="3">
        <f t="shared" si="2"/>
        <v>3.907999999995809</v>
      </c>
      <c r="E46" s="3">
        <v>1350.47</v>
      </c>
      <c r="F46" s="3">
        <v>3216.26</v>
      </c>
      <c r="G46" s="3">
        <v>14037</v>
      </c>
      <c r="H46" s="3">
        <v>800</v>
      </c>
      <c r="I46" s="3">
        <v>943.5</v>
      </c>
      <c r="J46">
        <f t="shared" si="3"/>
        <v>1423.0909999999999</v>
      </c>
      <c r="K46">
        <f t="shared" si="4"/>
        <v>3184.7939999999999</v>
      </c>
      <c r="L46">
        <f t="shared" si="5"/>
        <v>70.078999999999951</v>
      </c>
      <c r="M46">
        <f t="shared" si="6"/>
        <v>2112.674</v>
      </c>
      <c r="N46">
        <f t="shared" si="7"/>
        <v>7.0078999999999947E-2</v>
      </c>
      <c r="O46">
        <f t="shared" si="7"/>
        <v>2.1126740000000002</v>
      </c>
      <c r="AC46">
        <v>2.7970000000000002</v>
      </c>
      <c r="AD46">
        <v>-0.70999997854232788</v>
      </c>
      <c r="AE46">
        <v>4.6700000762939453</v>
      </c>
      <c r="AF46">
        <f t="shared" si="8"/>
        <v>-0.70999997854232788</v>
      </c>
      <c r="AG46">
        <f t="shared" si="9"/>
        <v>4.6700000762939453</v>
      </c>
    </row>
    <row r="47" spans="1:33">
      <c r="A47" s="3" t="s">
        <v>2415</v>
      </c>
      <c r="B47" s="3" t="str">
        <f t="shared" si="0"/>
        <v>14:17:53.082</v>
      </c>
      <c r="C47" s="3">
        <f t="shared" si="1"/>
        <v>51473.082000000002</v>
      </c>
      <c r="D47" s="3">
        <f t="shared" si="2"/>
        <v>4.0020000000004075</v>
      </c>
      <c r="E47" s="3">
        <v>1342.35</v>
      </c>
      <c r="F47" s="3">
        <v>3307.82</v>
      </c>
      <c r="G47" s="3">
        <v>13968.5</v>
      </c>
      <c r="H47" s="3">
        <v>755.5</v>
      </c>
      <c r="I47" s="3">
        <v>471.25</v>
      </c>
      <c r="J47">
        <f t="shared" si="3"/>
        <v>1417.05</v>
      </c>
      <c r="K47">
        <f t="shared" si="4"/>
        <v>3276.5140000000001</v>
      </c>
      <c r="L47">
        <f t="shared" si="5"/>
        <v>64.038000000000011</v>
      </c>
      <c r="M47">
        <f t="shared" si="6"/>
        <v>2204.3940000000002</v>
      </c>
      <c r="N47">
        <f t="shared" si="7"/>
        <v>6.4038000000000012E-2</v>
      </c>
      <c r="O47">
        <f t="shared" si="7"/>
        <v>2.2043940000000002</v>
      </c>
      <c r="AC47">
        <v>2.855</v>
      </c>
      <c r="AD47">
        <v>-5.9999998658895493E-2</v>
      </c>
      <c r="AE47">
        <v>6.559999942779541</v>
      </c>
      <c r="AF47">
        <f t="shared" si="8"/>
        <v>-5.9999998658895493E-2</v>
      </c>
      <c r="AG47">
        <f t="shared" si="9"/>
        <v>6.559999942779541</v>
      </c>
    </row>
    <row r="48" spans="1:33">
      <c r="A48" s="3" t="s">
        <v>2416</v>
      </c>
      <c r="B48" s="3" t="str">
        <f t="shared" si="0"/>
        <v>14:17:53.175</v>
      </c>
      <c r="C48" s="3">
        <f t="shared" si="1"/>
        <v>51473.175000000003</v>
      </c>
      <c r="D48" s="3">
        <f t="shared" si="2"/>
        <v>4.0950000000011642</v>
      </c>
      <c r="E48" s="3">
        <v>1377.5</v>
      </c>
      <c r="F48" s="3">
        <v>3455.67</v>
      </c>
      <c r="G48" s="3">
        <v>13829</v>
      </c>
      <c r="H48" s="3">
        <v>814</v>
      </c>
      <c r="I48" s="3">
        <v>942</v>
      </c>
      <c r="J48">
        <f t="shared" si="3"/>
        <v>1455.5450000000001</v>
      </c>
      <c r="K48">
        <f t="shared" si="4"/>
        <v>3423.529</v>
      </c>
      <c r="L48">
        <f t="shared" si="5"/>
        <v>102.53300000000013</v>
      </c>
      <c r="M48">
        <f t="shared" si="6"/>
        <v>2351.4090000000001</v>
      </c>
      <c r="N48">
        <f t="shared" si="7"/>
        <v>0.10253300000000014</v>
      </c>
      <c r="O48">
        <f t="shared" si="7"/>
        <v>2.3514090000000003</v>
      </c>
      <c r="AC48">
        <v>2.931</v>
      </c>
      <c r="AD48">
        <v>-2.7000000476837158</v>
      </c>
      <c r="AE48">
        <v>5.429999828338623</v>
      </c>
      <c r="AF48">
        <f t="shared" si="8"/>
        <v>-2.7000000476837158</v>
      </c>
      <c r="AG48">
        <f t="shared" si="9"/>
        <v>5.429999828338623</v>
      </c>
    </row>
    <row r="49" spans="1:33">
      <c r="A49" s="3" t="s">
        <v>2417</v>
      </c>
      <c r="B49" s="3" t="str">
        <f t="shared" si="0"/>
        <v>14:17:53.267</v>
      </c>
      <c r="C49" s="3">
        <f t="shared" si="1"/>
        <v>51473.267</v>
      </c>
      <c r="D49" s="3">
        <f t="shared" si="2"/>
        <v>4.1869999999980791</v>
      </c>
      <c r="E49" s="3">
        <v>1367.33</v>
      </c>
      <c r="F49" s="3">
        <v>3541.92</v>
      </c>
      <c r="G49" s="3">
        <v>13766.5</v>
      </c>
      <c r="H49" s="3">
        <v>770</v>
      </c>
      <c r="I49" s="3">
        <v>470</v>
      </c>
      <c r="J49">
        <f t="shared" si="3"/>
        <v>1447.335</v>
      </c>
      <c r="K49">
        <f t="shared" si="4"/>
        <v>3509.9870000000001</v>
      </c>
      <c r="L49">
        <f t="shared" si="5"/>
        <v>94.323000000000093</v>
      </c>
      <c r="M49">
        <f t="shared" si="6"/>
        <v>2437.8670000000002</v>
      </c>
      <c r="N49">
        <f t="shared" si="7"/>
        <v>9.4323000000000101E-2</v>
      </c>
      <c r="O49">
        <f t="shared" si="7"/>
        <v>2.4378670000000002</v>
      </c>
      <c r="AC49">
        <v>3.0059999999999998</v>
      </c>
      <c r="AD49">
        <v>1.3400000333786011</v>
      </c>
      <c r="AE49">
        <v>6.7100000381469727</v>
      </c>
      <c r="AF49">
        <f t="shared" si="8"/>
        <v>1.3400000333786011</v>
      </c>
      <c r="AG49">
        <f t="shared" si="9"/>
        <v>6.7100000381469727</v>
      </c>
    </row>
    <row r="50" spans="1:33">
      <c r="A50" s="3" t="s">
        <v>2418</v>
      </c>
      <c r="B50" s="3" t="str">
        <f t="shared" si="0"/>
        <v>14:17:53.363</v>
      </c>
      <c r="C50" s="3">
        <f t="shared" si="1"/>
        <v>51473.362999999998</v>
      </c>
      <c r="D50" s="3">
        <f t="shared" si="2"/>
        <v>4.282999999995809</v>
      </c>
      <c r="E50" s="3">
        <v>1371.8</v>
      </c>
      <c r="F50" s="3">
        <v>3743.94</v>
      </c>
      <c r="G50" s="3">
        <v>13603.5</v>
      </c>
      <c r="H50" s="3">
        <v>756.5</v>
      </c>
      <c r="I50" s="3">
        <v>469</v>
      </c>
      <c r="J50">
        <f t="shared" si="3"/>
        <v>1456.3869999999999</v>
      </c>
      <c r="K50">
        <f t="shared" si="4"/>
        <v>3711.8539999999998</v>
      </c>
      <c r="L50">
        <f t="shared" si="5"/>
        <v>103.375</v>
      </c>
      <c r="M50">
        <f t="shared" si="6"/>
        <v>2639.7339999999999</v>
      </c>
      <c r="N50">
        <f t="shared" si="7"/>
        <v>0.10337500000000001</v>
      </c>
      <c r="O50">
        <f t="shared" si="7"/>
        <v>2.6397339999999998</v>
      </c>
      <c r="AC50">
        <v>3.056</v>
      </c>
      <c r="AD50">
        <v>-2.5699999332427979</v>
      </c>
      <c r="AE50">
        <v>6.320000171661377</v>
      </c>
      <c r="AF50">
        <f t="shared" si="8"/>
        <v>-2.5699999332427979</v>
      </c>
      <c r="AG50">
        <f t="shared" si="9"/>
        <v>6.320000171661377</v>
      </c>
    </row>
    <row r="51" spans="1:33">
      <c r="A51" s="3" t="s">
        <v>2419</v>
      </c>
      <c r="B51" s="3" t="str">
        <f t="shared" si="0"/>
        <v>14:17:53.457</v>
      </c>
      <c r="C51" s="3">
        <f t="shared" si="1"/>
        <v>51473.457000000002</v>
      </c>
      <c r="D51" s="3">
        <f t="shared" si="2"/>
        <v>4.3770000000004075</v>
      </c>
      <c r="E51" s="3">
        <v>1427.17</v>
      </c>
      <c r="F51" s="3">
        <v>3815.52</v>
      </c>
      <c r="G51" s="3">
        <v>13513</v>
      </c>
      <c r="H51" s="3">
        <v>748</v>
      </c>
      <c r="I51" s="3">
        <v>468.5</v>
      </c>
      <c r="J51">
        <f t="shared" si="3"/>
        <v>1513.367</v>
      </c>
      <c r="K51">
        <f t="shared" si="4"/>
        <v>3782.1590000000001</v>
      </c>
      <c r="L51">
        <f t="shared" si="5"/>
        <v>160.35500000000002</v>
      </c>
      <c r="M51">
        <f t="shared" si="6"/>
        <v>2710.0390000000002</v>
      </c>
      <c r="N51">
        <f t="shared" si="7"/>
        <v>0.16035500000000003</v>
      </c>
      <c r="O51">
        <f t="shared" si="7"/>
        <v>2.7100390000000001</v>
      </c>
      <c r="AC51">
        <v>3.125</v>
      </c>
      <c r="AD51">
        <v>-3.0099999904632568</v>
      </c>
      <c r="AE51">
        <v>5.380000114440918</v>
      </c>
      <c r="AF51">
        <f t="shared" si="8"/>
        <v>-3.0099999904632568</v>
      </c>
      <c r="AG51">
        <f t="shared" si="9"/>
        <v>5.380000114440918</v>
      </c>
    </row>
    <row r="52" spans="1:33">
      <c r="A52" s="3" t="s">
        <v>2420</v>
      </c>
      <c r="B52" s="3" t="str">
        <f t="shared" si="0"/>
        <v>14:17:53.548</v>
      </c>
      <c r="C52" s="3">
        <f t="shared" si="1"/>
        <v>51473.548000000003</v>
      </c>
      <c r="D52" s="3">
        <f t="shared" si="2"/>
        <v>4.4680000000007567</v>
      </c>
      <c r="E52" s="3">
        <v>1431.44</v>
      </c>
      <c r="F52" s="3">
        <v>4011.42</v>
      </c>
      <c r="G52" s="3">
        <v>13356</v>
      </c>
      <c r="H52" s="3">
        <v>775</v>
      </c>
      <c r="I52" s="3">
        <v>467.75</v>
      </c>
      <c r="J52">
        <f t="shared" si="3"/>
        <v>1522.08</v>
      </c>
      <c r="K52">
        <f t="shared" si="4"/>
        <v>3977.9119999999998</v>
      </c>
      <c r="L52">
        <f t="shared" si="5"/>
        <v>169.06799999999998</v>
      </c>
      <c r="M52">
        <f t="shared" si="6"/>
        <v>2905.7919999999999</v>
      </c>
      <c r="N52">
        <f t="shared" si="7"/>
        <v>0.169068</v>
      </c>
      <c r="O52">
        <f t="shared" si="7"/>
        <v>2.9057919999999999</v>
      </c>
      <c r="AC52">
        <v>3.202</v>
      </c>
      <c r="AD52">
        <v>-5.3600001335144043</v>
      </c>
      <c r="AE52">
        <v>3.6600000858306885</v>
      </c>
      <c r="AF52">
        <f t="shared" si="8"/>
        <v>-5.3600001335144043</v>
      </c>
      <c r="AG52">
        <f t="shared" si="9"/>
        <v>3.6600000858306885</v>
      </c>
    </row>
    <row r="53" spans="1:33">
      <c r="A53" s="3" t="s">
        <v>2421</v>
      </c>
      <c r="B53" s="3" t="str">
        <f t="shared" si="0"/>
        <v>14:17:53.642</v>
      </c>
      <c r="C53" s="3">
        <f t="shared" si="1"/>
        <v>51473.642</v>
      </c>
      <c r="D53" s="3">
        <f t="shared" si="2"/>
        <v>4.5619999999980791</v>
      </c>
      <c r="E53" s="3">
        <v>1392.49</v>
      </c>
      <c r="F53" s="3">
        <v>4149.1000000000004</v>
      </c>
      <c r="G53" s="3">
        <v>13272.5</v>
      </c>
      <c r="H53" s="3">
        <v>752</v>
      </c>
      <c r="I53" s="3">
        <v>466.5</v>
      </c>
      <c r="J53">
        <f t="shared" si="3"/>
        <v>1486.2639999999999</v>
      </c>
      <c r="K53">
        <f t="shared" si="4"/>
        <v>4116.4399999999996</v>
      </c>
      <c r="L53">
        <f t="shared" si="5"/>
        <v>133.25199999999995</v>
      </c>
      <c r="M53">
        <f t="shared" si="6"/>
        <v>3044.3199999999997</v>
      </c>
      <c r="N53">
        <f t="shared" si="7"/>
        <v>0.13325199999999995</v>
      </c>
      <c r="O53">
        <f t="shared" si="7"/>
        <v>3.0443199999999999</v>
      </c>
      <c r="AC53">
        <v>3.266</v>
      </c>
      <c r="AD53">
        <v>-2.2799999713897705</v>
      </c>
      <c r="AE53">
        <v>2.8399999141693115</v>
      </c>
      <c r="AF53">
        <f t="shared" si="8"/>
        <v>-2.2799999713897705</v>
      </c>
      <c r="AG53">
        <f t="shared" si="9"/>
        <v>2.8399999141693115</v>
      </c>
    </row>
    <row r="54" spans="1:33">
      <c r="A54" s="3" t="s">
        <v>2422</v>
      </c>
      <c r="B54" s="3" t="str">
        <f t="shared" si="0"/>
        <v>14:17:53.734</v>
      </c>
      <c r="C54" s="3">
        <f t="shared" si="1"/>
        <v>51473.733999999997</v>
      </c>
      <c r="D54" s="3">
        <f t="shared" si="2"/>
        <v>4.6539999999949941</v>
      </c>
      <c r="E54" s="3">
        <v>1404.98</v>
      </c>
      <c r="F54" s="3">
        <v>4347.4399999999996</v>
      </c>
      <c r="G54" s="3">
        <v>13110.5</v>
      </c>
      <c r="H54" s="3">
        <v>778.5</v>
      </c>
      <c r="I54" s="3">
        <v>465.25</v>
      </c>
      <c r="J54">
        <f t="shared" si="3"/>
        <v>1503.25</v>
      </c>
      <c r="K54">
        <f t="shared" si="4"/>
        <v>4314.4459999999999</v>
      </c>
      <c r="L54">
        <f t="shared" si="5"/>
        <v>150.23800000000006</v>
      </c>
      <c r="M54">
        <f t="shared" si="6"/>
        <v>3242.326</v>
      </c>
      <c r="N54">
        <f t="shared" si="7"/>
        <v>0.15023800000000007</v>
      </c>
      <c r="O54">
        <f t="shared" si="7"/>
        <v>3.2423260000000003</v>
      </c>
      <c r="AC54">
        <v>3.3340000000000001</v>
      </c>
      <c r="AD54">
        <v>-5.3000001907348633</v>
      </c>
      <c r="AE54">
        <v>5.75</v>
      </c>
      <c r="AF54">
        <f t="shared" si="8"/>
        <v>-5.3000001907348633</v>
      </c>
      <c r="AG54">
        <f t="shared" si="9"/>
        <v>5.75</v>
      </c>
    </row>
    <row r="55" spans="1:33">
      <c r="A55" s="3" t="s">
        <v>2423</v>
      </c>
      <c r="B55" s="3" t="str">
        <f t="shared" si="0"/>
        <v>14:17:53.827</v>
      </c>
      <c r="C55" s="3">
        <f t="shared" si="1"/>
        <v>51473.826999999997</v>
      </c>
      <c r="D55" s="3">
        <f t="shared" si="2"/>
        <v>4.7469999999957508</v>
      </c>
      <c r="E55" s="3">
        <v>1453.43</v>
      </c>
      <c r="F55" s="3">
        <v>4406.6400000000003</v>
      </c>
      <c r="G55" s="3">
        <v>13034</v>
      </c>
      <c r="H55" s="3">
        <v>758.5</v>
      </c>
      <c r="I55" s="3">
        <v>464.75</v>
      </c>
      <c r="J55">
        <f t="shared" si="3"/>
        <v>1553.0309999999999</v>
      </c>
      <c r="K55">
        <f t="shared" si="4"/>
        <v>4372.5309999999999</v>
      </c>
      <c r="L55">
        <f t="shared" si="5"/>
        <v>200.01900000000001</v>
      </c>
      <c r="M55">
        <f t="shared" si="6"/>
        <v>3300.4110000000001</v>
      </c>
      <c r="N55">
        <f t="shared" si="7"/>
        <v>0.200019</v>
      </c>
      <c r="O55">
        <f t="shared" si="7"/>
        <v>3.300411</v>
      </c>
      <c r="AC55">
        <v>3.411</v>
      </c>
      <c r="AD55">
        <v>0.20000000298023224</v>
      </c>
      <c r="AE55">
        <v>3.4300000667572021</v>
      </c>
      <c r="AF55">
        <f t="shared" si="8"/>
        <v>0.20000000298023224</v>
      </c>
      <c r="AG55">
        <f t="shared" si="9"/>
        <v>3.4300000667572021</v>
      </c>
    </row>
    <row r="56" spans="1:33">
      <c r="A56" s="3" t="s">
        <v>2424</v>
      </c>
      <c r="B56" s="3" t="str">
        <f t="shared" si="0"/>
        <v>14:17:53.919</v>
      </c>
      <c r="C56" s="3">
        <f t="shared" si="1"/>
        <v>51473.919000000002</v>
      </c>
      <c r="D56" s="3">
        <f t="shared" si="2"/>
        <v>4.8389999999999418</v>
      </c>
      <c r="E56" s="3">
        <v>1424.75</v>
      </c>
      <c r="F56" s="3">
        <v>4637.9399999999996</v>
      </c>
      <c r="G56" s="3">
        <v>12874</v>
      </c>
      <c r="H56" s="3">
        <v>863</v>
      </c>
      <c r="I56" s="3">
        <v>928</v>
      </c>
      <c r="J56">
        <f t="shared" si="3"/>
        <v>1529.606</v>
      </c>
      <c r="K56">
        <f t="shared" si="4"/>
        <v>4604.4219999999996</v>
      </c>
      <c r="L56">
        <f t="shared" si="5"/>
        <v>176.59400000000005</v>
      </c>
      <c r="M56">
        <f t="shared" si="6"/>
        <v>3532.3019999999997</v>
      </c>
      <c r="N56">
        <f t="shared" si="7"/>
        <v>0.17659400000000006</v>
      </c>
      <c r="O56">
        <f t="shared" si="7"/>
        <v>3.5323019999999996</v>
      </c>
      <c r="AC56">
        <v>3.472</v>
      </c>
      <c r="AD56">
        <v>-1.4299999475479126</v>
      </c>
      <c r="AE56">
        <v>4.070000171661377</v>
      </c>
      <c r="AF56">
        <f t="shared" si="8"/>
        <v>-1.4299999475479126</v>
      </c>
      <c r="AG56">
        <f t="shared" si="9"/>
        <v>4.070000171661377</v>
      </c>
    </row>
    <row r="57" spans="1:33">
      <c r="A57" s="3" t="s">
        <v>2425</v>
      </c>
      <c r="B57" s="3" t="str">
        <f t="shared" si="0"/>
        <v>14:17:54.014</v>
      </c>
      <c r="C57" s="3">
        <f t="shared" si="1"/>
        <v>51474.014000000003</v>
      </c>
      <c r="D57" s="3">
        <f t="shared" si="2"/>
        <v>4.9340000000011059</v>
      </c>
      <c r="E57" s="3">
        <v>1441.99</v>
      </c>
      <c r="F57" s="3">
        <v>4745.2</v>
      </c>
      <c r="G57" s="3">
        <v>12781</v>
      </c>
      <c r="H57" s="3">
        <v>785</v>
      </c>
      <c r="I57" s="3">
        <v>463</v>
      </c>
      <c r="J57">
        <f t="shared" si="3"/>
        <v>1549.2750000000001</v>
      </c>
      <c r="K57">
        <f t="shared" si="4"/>
        <v>4711.2640000000001</v>
      </c>
      <c r="L57">
        <f t="shared" si="5"/>
        <v>196.26300000000015</v>
      </c>
      <c r="M57">
        <f t="shared" si="6"/>
        <v>3639.1440000000002</v>
      </c>
      <c r="N57">
        <f t="shared" si="7"/>
        <v>0.19626300000000016</v>
      </c>
      <c r="O57">
        <f t="shared" si="7"/>
        <v>3.6391440000000004</v>
      </c>
      <c r="AC57">
        <v>3.53</v>
      </c>
      <c r="AD57">
        <v>-2.630000114440918</v>
      </c>
      <c r="AE57">
        <v>3.2000000476837158</v>
      </c>
      <c r="AF57">
        <f t="shared" si="8"/>
        <v>-2.630000114440918</v>
      </c>
      <c r="AG57">
        <f t="shared" si="9"/>
        <v>3.2000000476837158</v>
      </c>
    </row>
    <row r="58" spans="1:33">
      <c r="A58" s="3" t="s">
        <v>2426</v>
      </c>
      <c r="B58" s="3" t="str">
        <f t="shared" si="0"/>
        <v>14:17:54.106</v>
      </c>
      <c r="C58" s="3">
        <f t="shared" si="1"/>
        <v>51474.106</v>
      </c>
      <c r="D58" s="3">
        <f t="shared" si="2"/>
        <v>5.0259999999980209</v>
      </c>
      <c r="E58" s="3">
        <v>1419.88</v>
      </c>
      <c r="F58" s="3">
        <v>4974.8100000000004</v>
      </c>
      <c r="G58" s="3">
        <v>12621</v>
      </c>
      <c r="H58" s="3">
        <v>877</v>
      </c>
      <c r="I58" s="3">
        <v>924</v>
      </c>
      <c r="J58">
        <f t="shared" si="3"/>
        <v>1532.38</v>
      </c>
      <c r="K58">
        <f t="shared" si="4"/>
        <v>4941.3159999999998</v>
      </c>
      <c r="L58">
        <f t="shared" si="5"/>
        <v>179.36800000000017</v>
      </c>
      <c r="M58">
        <f t="shared" si="6"/>
        <v>3869.1959999999999</v>
      </c>
      <c r="N58">
        <f t="shared" si="7"/>
        <v>0.17936800000000017</v>
      </c>
      <c r="O58">
        <f t="shared" si="7"/>
        <v>3.8691960000000001</v>
      </c>
      <c r="AC58">
        <v>3.5950000000000002</v>
      </c>
      <c r="AD58">
        <v>-5.5100002288818359</v>
      </c>
      <c r="AE58">
        <v>1.4199999570846558</v>
      </c>
      <c r="AF58">
        <f t="shared" si="8"/>
        <v>-5.5100002288818359</v>
      </c>
      <c r="AG58">
        <f t="shared" si="9"/>
        <v>1.4199999570846558</v>
      </c>
    </row>
    <row r="59" spans="1:33">
      <c r="A59" s="3" t="s">
        <v>2427</v>
      </c>
      <c r="B59" s="3" t="str">
        <f t="shared" si="0"/>
        <v>14:17:54.199</v>
      </c>
      <c r="C59" s="3">
        <f t="shared" si="1"/>
        <v>51474.199000000001</v>
      </c>
      <c r="D59" s="3">
        <f t="shared" si="2"/>
        <v>5.1189999999987776</v>
      </c>
      <c r="E59" s="3">
        <v>1389.42</v>
      </c>
      <c r="F59" s="3">
        <v>5106.6000000000004</v>
      </c>
      <c r="G59" s="3">
        <v>12542</v>
      </c>
      <c r="H59" s="3">
        <v>880</v>
      </c>
      <c r="I59" s="3">
        <v>922</v>
      </c>
      <c r="J59">
        <f t="shared" si="3"/>
        <v>1504.9179999999999</v>
      </c>
      <c r="K59">
        <f t="shared" si="4"/>
        <v>5073.7629999999999</v>
      </c>
      <c r="L59">
        <f t="shared" si="5"/>
        <v>151.90599999999995</v>
      </c>
      <c r="M59">
        <f t="shared" si="6"/>
        <v>4001.643</v>
      </c>
      <c r="N59">
        <f t="shared" si="7"/>
        <v>0.15190599999999996</v>
      </c>
      <c r="O59">
        <f t="shared" si="7"/>
        <v>4.0016430000000005</v>
      </c>
      <c r="AC59">
        <v>3.6579999999999999</v>
      </c>
      <c r="AD59">
        <v>-2.880000114440918</v>
      </c>
      <c r="AE59">
        <v>2.9300000667572021</v>
      </c>
      <c r="AF59">
        <f t="shared" si="8"/>
        <v>-2.880000114440918</v>
      </c>
      <c r="AG59">
        <f t="shared" si="9"/>
        <v>2.9300000667572021</v>
      </c>
    </row>
    <row r="60" spans="1:33">
      <c r="A60" s="3" t="s">
        <v>2428</v>
      </c>
      <c r="B60" s="3" t="str">
        <f t="shared" si="0"/>
        <v>14:17:54.293</v>
      </c>
      <c r="C60" s="3">
        <f t="shared" si="1"/>
        <v>51474.292999999998</v>
      </c>
      <c r="D60" s="3">
        <f t="shared" si="2"/>
        <v>5.2129999999961001</v>
      </c>
      <c r="E60" s="3">
        <v>1387.59</v>
      </c>
      <c r="F60" s="3">
        <v>5348.79</v>
      </c>
      <c r="G60" s="3">
        <v>12363</v>
      </c>
      <c r="H60" s="3">
        <v>830.5</v>
      </c>
      <c r="I60" s="3">
        <v>458.75</v>
      </c>
      <c r="J60">
        <f t="shared" si="3"/>
        <v>1508.5830000000001</v>
      </c>
      <c r="K60">
        <f t="shared" si="4"/>
        <v>5315.933</v>
      </c>
      <c r="L60">
        <f t="shared" si="5"/>
        <v>155.57100000000014</v>
      </c>
      <c r="M60">
        <f t="shared" si="6"/>
        <v>4243.8130000000001</v>
      </c>
      <c r="N60">
        <f t="shared" si="7"/>
        <v>0.15557100000000015</v>
      </c>
      <c r="O60">
        <f t="shared" si="7"/>
        <v>4.2438130000000003</v>
      </c>
      <c r="AC60">
        <v>3.72</v>
      </c>
      <c r="AD60">
        <v>-2.3499999046325684</v>
      </c>
      <c r="AE60">
        <v>2.25</v>
      </c>
      <c r="AF60">
        <f t="shared" si="8"/>
        <v>-2.3499999046325684</v>
      </c>
      <c r="AG60">
        <f t="shared" si="9"/>
        <v>2.25</v>
      </c>
    </row>
    <row r="61" spans="1:33">
      <c r="A61" s="3" t="s">
        <v>2429</v>
      </c>
      <c r="B61" s="3" t="str">
        <f t="shared" si="0"/>
        <v>14:17:54.387</v>
      </c>
      <c r="C61" s="3">
        <f t="shared" si="1"/>
        <v>51474.387000000002</v>
      </c>
      <c r="D61" s="3">
        <f t="shared" si="2"/>
        <v>5.3070000000006985</v>
      </c>
      <c r="E61" s="3">
        <v>1356.97</v>
      </c>
      <c r="F61" s="3">
        <v>5474.5</v>
      </c>
      <c r="G61" s="3">
        <v>12291</v>
      </c>
      <c r="H61" s="3">
        <v>816.5</v>
      </c>
      <c r="I61" s="3">
        <v>456.75</v>
      </c>
      <c r="J61">
        <f t="shared" si="3"/>
        <v>1480.8230000000001</v>
      </c>
      <c r="K61">
        <f t="shared" si="4"/>
        <v>5442.3050000000003</v>
      </c>
      <c r="L61">
        <f t="shared" si="5"/>
        <v>127.81100000000015</v>
      </c>
      <c r="M61">
        <f t="shared" si="6"/>
        <v>4370.1850000000004</v>
      </c>
      <c r="N61">
        <f t="shared" si="7"/>
        <v>0.12781100000000015</v>
      </c>
      <c r="O61">
        <f t="shared" si="7"/>
        <v>4.3701850000000002</v>
      </c>
      <c r="AC61">
        <v>3.794</v>
      </c>
      <c r="AD61">
        <v>-4.25</v>
      </c>
      <c r="AE61">
        <v>0.37000000476837158</v>
      </c>
      <c r="AF61">
        <f t="shared" si="8"/>
        <v>-4.25</v>
      </c>
      <c r="AG61">
        <f t="shared" si="9"/>
        <v>0.37000000476837158</v>
      </c>
    </row>
    <row r="62" spans="1:33">
      <c r="A62" s="3" t="s">
        <v>2430</v>
      </c>
      <c r="B62" s="3" t="str">
        <f t="shared" si="0"/>
        <v>14:17:54.479</v>
      </c>
      <c r="C62" s="3">
        <f t="shared" si="1"/>
        <v>51474.478999999999</v>
      </c>
      <c r="D62" s="3">
        <f t="shared" si="2"/>
        <v>5.3989999999976135</v>
      </c>
      <c r="E62" s="3">
        <v>1387.78</v>
      </c>
      <c r="F62" s="3">
        <v>5663.85</v>
      </c>
      <c r="G62" s="3">
        <v>12131.5</v>
      </c>
      <c r="H62" s="3">
        <v>798.5</v>
      </c>
      <c r="I62" s="3">
        <v>455.25</v>
      </c>
      <c r="J62">
        <f t="shared" si="3"/>
        <v>1515.92</v>
      </c>
      <c r="K62">
        <f t="shared" si="4"/>
        <v>5630.9070000000002</v>
      </c>
      <c r="L62">
        <f t="shared" si="5"/>
        <v>162.90800000000013</v>
      </c>
      <c r="M62">
        <f t="shared" si="6"/>
        <v>4558.7870000000003</v>
      </c>
      <c r="N62">
        <f t="shared" si="7"/>
        <v>0.16290800000000014</v>
      </c>
      <c r="O62">
        <f t="shared" si="7"/>
        <v>4.5587870000000006</v>
      </c>
      <c r="AC62">
        <v>3.8639999999999999</v>
      </c>
      <c r="AD62">
        <v>-2.7799999713897705</v>
      </c>
      <c r="AE62">
        <v>0.74000000953674316</v>
      </c>
      <c r="AF62">
        <f t="shared" si="8"/>
        <v>-2.7799999713897705</v>
      </c>
      <c r="AG62">
        <f t="shared" si="9"/>
        <v>0.74000000953674316</v>
      </c>
    </row>
    <row r="63" spans="1:33">
      <c r="A63" s="3" t="s">
        <v>2431</v>
      </c>
      <c r="B63" s="3" t="str">
        <f t="shared" si="0"/>
        <v>14:17:54.571</v>
      </c>
      <c r="C63" s="3">
        <f t="shared" si="1"/>
        <v>51474.571000000004</v>
      </c>
      <c r="D63" s="3">
        <f t="shared" si="2"/>
        <v>5.4910000000018044</v>
      </c>
      <c r="E63" s="3">
        <v>1350.06</v>
      </c>
      <c r="F63" s="3">
        <v>5777.54</v>
      </c>
      <c r="G63" s="3">
        <v>12075</v>
      </c>
      <c r="H63" s="3">
        <v>838.5</v>
      </c>
      <c r="I63" s="3">
        <v>454.25</v>
      </c>
      <c r="J63">
        <f t="shared" si="3"/>
        <v>1480.789</v>
      </c>
      <c r="K63">
        <f t="shared" si="4"/>
        <v>5745.424</v>
      </c>
      <c r="L63">
        <f t="shared" si="5"/>
        <v>127.77700000000004</v>
      </c>
      <c r="M63">
        <f t="shared" si="6"/>
        <v>4673.3040000000001</v>
      </c>
      <c r="N63">
        <f t="shared" si="7"/>
        <v>0.12777700000000006</v>
      </c>
      <c r="O63">
        <f t="shared" si="7"/>
        <v>4.6733039999999999</v>
      </c>
      <c r="AC63">
        <v>3.9460000000000002</v>
      </c>
      <c r="AD63">
        <v>-4.2100000381469727</v>
      </c>
      <c r="AE63">
        <v>1.190000057220459</v>
      </c>
      <c r="AF63">
        <f t="shared" si="8"/>
        <v>-4.2100000381469727</v>
      </c>
      <c r="AG63">
        <f t="shared" si="9"/>
        <v>1.190000057220459</v>
      </c>
    </row>
    <row r="64" spans="1:33">
      <c r="A64" s="3" t="s">
        <v>2432</v>
      </c>
      <c r="B64" s="3" t="str">
        <f t="shared" si="0"/>
        <v>14:17:54.664</v>
      </c>
      <c r="C64" s="3">
        <f t="shared" si="1"/>
        <v>51474.663999999997</v>
      </c>
      <c r="D64" s="3">
        <f t="shared" si="2"/>
        <v>5.5839999999952852</v>
      </c>
      <c r="E64" s="3">
        <v>1303.29</v>
      </c>
      <c r="F64" s="3">
        <v>6029.7</v>
      </c>
      <c r="G64" s="3">
        <v>11927</v>
      </c>
      <c r="H64" s="3">
        <v>807.5</v>
      </c>
      <c r="I64" s="3">
        <v>452.25</v>
      </c>
      <c r="J64">
        <f t="shared" si="3"/>
        <v>1439.752</v>
      </c>
      <c r="K64">
        <f t="shared" si="4"/>
        <v>5998.58</v>
      </c>
      <c r="L64">
        <f t="shared" si="5"/>
        <v>86.740000000000009</v>
      </c>
      <c r="M64">
        <f t="shared" si="6"/>
        <v>4926.46</v>
      </c>
      <c r="N64">
        <f t="shared" si="7"/>
        <v>8.6740000000000012E-2</v>
      </c>
      <c r="O64">
        <f t="shared" si="7"/>
        <v>4.9264600000000005</v>
      </c>
      <c r="AC64">
        <v>4.0090000000000003</v>
      </c>
      <c r="AD64">
        <v>-5.070000171661377</v>
      </c>
      <c r="AE64">
        <v>0.81999999284744263</v>
      </c>
      <c r="AF64">
        <f t="shared" si="8"/>
        <v>-5.070000171661377</v>
      </c>
      <c r="AG64">
        <f t="shared" si="9"/>
        <v>0.81999999284744263</v>
      </c>
    </row>
    <row r="65" spans="1:33">
      <c r="A65" s="3" t="s">
        <v>2433</v>
      </c>
      <c r="B65" s="3" t="str">
        <f t="shared" si="0"/>
        <v>14:17:54.758</v>
      </c>
      <c r="C65" s="3">
        <f t="shared" si="1"/>
        <v>51474.758000000002</v>
      </c>
      <c r="D65" s="3">
        <f t="shared" si="2"/>
        <v>5.6779999999998836</v>
      </c>
      <c r="E65" s="3">
        <v>1319.37</v>
      </c>
      <c r="F65" s="3">
        <v>6119.37</v>
      </c>
      <c r="G65" s="3">
        <v>11852</v>
      </c>
      <c r="H65" s="3">
        <v>903</v>
      </c>
      <c r="I65" s="3">
        <v>903</v>
      </c>
      <c r="J65">
        <f t="shared" si="3"/>
        <v>1457.8630000000001</v>
      </c>
      <c r="K65">
        <f t="shared" si="4"/>
        <v>6087.8620000000001</v>
      </c>
      <c r="L65">
        <f t="shared" si="5"/>
        <v>104.85100000000011</v>
      </c>
      <c r="M65">
        <f t="shared" si="6"/>
        <v>5015.7420000000002</v>
      </c>
      <c r="N65">
        <f t="shared" si="7"/>
        <v>0.10485100000000011</v>
      </c>
      <c r="O65">
        <f t="shared" si="7"/>
        <v>5.0157420000000004</v>
      </c>
      <c r="AC65">
        <v>4.0750000000000002</v>
      </c>
      <c r="AD65">
        <v>-3.7100000381469727</v>
      </c>
      <c r="AE65">
        <v>0.20999999344348907</v>
      </c>
      <c r="AF65">
        <f t="shared" si="8"/>
        <v>-3.7100000381469727</v>
      </c>
      <c r="AG65">
        <f t="shared" si="9"/>
        <v>0.20999999344348907</v>
      </c>
    </row>
    <row r="66" spans="1:33">
      <c r="A66" s="3" t="s">
        <v>2434</v>
      </c>
      <c r="B66" s="3" t="str">
        <f t="shared" si="0"/>
        <v>14:17:54.851</v>
      </c>
      <c r="C66" s="3">
        <f t="shared" si="1"/>
        <v>51474.851000000002</v>
      </c>
      <c r="D66" s="3">
        <f t="shared" si="2"/>
        <v>5.7710000000006403</v>
      </c>
      <c r="E66" s="3">
        <v>1314.68</v>
      </c>
      <c r="F66" s="3">
        <v>6331.4</v>
      </c>
      <c r="G66" s="3">
        <v>11706.5</v>
      </c>
      <c r="H66" s="3">
        <v>838.5</v>
      </c>
      <c r="I66" s="3">
        <v>449.5</v>
      </c>
      <c r="J66">
        <f t="shared" si="3"/>
        <v>1457.9839999999999</v>
      </c>
      <c r="K66">
        <f t="shared" si="4"/>
        <v>6299.9440000000004</v>
      </c>
      <c r="L66">
        <f t="shared" si="5"/>
        <v>104.97199999999998</v>
      </c>
      <c r="M66">
        <f t="shared" si="6"/>
        <v>5227.8240000000005</v>
      </c>
      <c r="N66">
        <f t="shared" si="7"/>
        <v>0.10497199999999998</v>
      </c>
      <c r="O66">
        <f t="shared" si="7"/>
        <v>5.2278240000000009</v>
      </c>
      <c r="AC66">
        <v>4.13</v>
      </c>
      <c r="AD66">
        <v>-5.0799999237060547</v>
      </c>
      <c r="AE66">
        <v>-0.93000000715255737</v>
      </c>
      <c r="AF66">
        <f t="shared" si="8"/>
        <v>-5.0799999237060547</v>
      </c>
      <c r="AG66">
        <f t="shared" si="9"/>
        <v>-0.93000000715255737</v>
      </c>
    </row>
    <row r="67" spans="1:33">
      <c r="A67" s="3" t="s">
        <v>2435</v>
      </c>
      <c r="B67" s="3" t="str">
        <f t="shared" si="0"/>
        <v>14:17:54.947</v>
      </c>
      <c r="C67" s="3">
        <f t="shared" si="1"/>
        <v>51474.947</v>
      </c>
      <c r="D67" s="3">
        <f t="shared" si="2"/>
        <v>5.8669999999983702</v>
      </c>
      <c r="E67" s="3">
        <v>1298.6199999999999</v>
      </c>
      <c r="F67" s="3">
        <v>6457.44</v>
      </c>
      <c r="G67" s="3">
        <v>11630.5</v>
      </c>
      <c r="H67" s="3">
        <v>845</v>
      </c>
      <c r="I67" s="3">
        <v>448</v>
      </c>
      <c r="J67">
        <f t="shared" si="3"/>
        <v>1444.788</v>
      </c>
      <c r="K67">
        <f t="shared" si="4"/>
        <v>6426.3159999999998</v>
      </c>
      <c r="L67">
        <f t="shared" si="5"/>
        <v>91.776000000000067</v>
      </c>
      <c r="M67">
        <f t="shared" si="6"/>
        <v>5354.1959999999999</v>
      </c>
      <c r="N67">
        <f t="shared" si="7"/>
        <v>9.1776000000000066E-2</v>
      </c>
      <c r="O67">
        <f t="shared" si="7"/>
        <v>5.354196</v>
      </c>
      <c r="AC67">
        <v>4.1920000000000002</v>
      </c>
      <c r="AD67">
        <v>-3.5999999046325684</v>
      </c>
      <c r="AE67">
        <v>-0.69999998807907104</v>
      </c>
      <c r="AF67">
        <f t="shared" si="8"/>
        <v>-3.5999999046325684</v>
      </c>
      <c r="AG67">
        <f t="shared" si="9"/>
        <v>-0.69999998807907104</v>
      </c>
    </row>
    <row r="68" spans="1:33">
      <c r="A68" s="3" t="s">
        <v>2436</v>
      </c>
      <c r="B68" s="3" t="str">
        <f t="shared" si="0"/>
        <v>14:17:55.039</v>
      </c>
      <c r="C68" s="3">
        <f t="shared" si="1"/>
        <v>51475.038999999997</v>
      </c>
      <c r="D68" s="3">
        <f t="shared" si="2"/>
        <v>5.9589999999952852</v>
      </c>
      <c r="E68" s="3">
        <v>1298.21</v>
      </c>
      <c r="F68" s="3">
        <v>6665.2</v>
      </c>
      <c r="G68" s="3">
        <v>11488</v>
      </c>
      <c r="H68" s="3">
        <v>919</v>
      </c>
      <c r="I68" s="3">
        <v>894</v>
      </c>
      <c r="J68">
        <f t="shared" si="3"/>
        <v>1449.0909999999999</v>
      </c>
      <c r="K68">
        <f t="shared" si="4"/>
        <v>6634.0320000000002</v>
      </c>
      <c r="L68">
        <f t="shared" si="5"/>
        <v>96.078999999999951</v>
      </c>
      <c r="M68">
        <f t="shared" si="6"/>
        <v>5561.9120000000003</v>
      </c>
      <c r="N68">
        <f t="shared" si="7"/>
        <v>9.6078999999999956E-2</v>
      </c>
      <c r="O68">
        <f t="shared" si="7"/>
        <v>5.5619120000000004</v>
      </c>
      <c r="AC68">
        <v>4.2560000000000002</v>
      </c>
      <c r="AD68">
        <v>-5.0199999809265137</v>
      </c>
      <c r="AE68">
        <v>-0.56000000238418579</v>
      </c>
      <c r="AF68">
        <f t="shared" si="8"/>
        <v>-5.0199999809265137</v>
      </c>
      <c r="AG68">
        <f t="shared" si="9"/>
        <v>-0.56000000238418579</v>
      </c>
    </row>
    <row r="69" spans="1:33">
      <c r="A69" s="3" t="s">
        <v>2437</v>
      </c>
      <c r="B69" s="3" t="str">
        <f t="shared" ref="B69:B132" si="10">MID(A69,12,8)&amp;"."&amp;RIGHT(A69,3)</f>
        <v>14:17:55.132</v>
      </c>
      <c r="C69" s="3">
        <f t="shared" ref="C69:C132" si="11">LEFT(B69,2)*3600+MID(B69,4,2)*60+RIGHT(B69,6)</f>
        <v>51475.131999999998</v>
      </c>
      <c r="D69" s="3">
        <f t="shared" ref="D69:D132" si="12">C69-$C$4</f>
        <v>6.0519999999960419</v>
      </c>
      <c r="E69" s="3">
        <v>1280.8499999999999</v>
      </c>
      <c r="F69" s="3">
        <v>6852.57</v>
      </c>
      <c r="G69" s="3">
        <v>11374</v>
      </c>
      <c r="H69" s="3">
        <v>831.5</v>
      </c>
      <c r="I69" s="3">
        <v>445</v>
      </c>
      <c r="J69">
        <f t="shared" ref="J69:J132" si="13">ROUND(E69*COS(-1.3*PI()/180)-F69*SIN(-1.3*PI()/180),3)</f>
        <v>1435.9870000000001</v>
      </c>
      <c r="K69">
        <f t="shared" ref="K69:K132" si="14">ROUND(E69*SIN(-1.3*PI()/180)+F69*COS(-1.3*PI()/180),3)</f>
        <v>6821.7470000000003</v>
      </c>
      <c r="L69">
        <f t="shared" ref="L69:L132" si="15">J69-$J$4</f>
        <v>82.975000000000136</v>
      </c>
      <c r="M69">
        <f t="shared" ref="M69:M132" si="16">K69-$K$4</f>
        <v>5749.6270000000004</v>
      </c>
      <c r="N69">
        <f t="shared" ref="N69:O132" si="17">L69*0.001</f>
        <v>8.2975000000000132E-2</v>
      </c>
      <c r="O69">
        <f t="shared" si="17"/>
        <v>5.7496270000000003</v>
      </c>
      <c r="AC69">
        <v>4.3230000000000004</v>
      </c>
      <c r="AD69">
        <v>-5.559999942779541</v>
      </c>
      <c r="AE69">
        <v>-1.9600000381469727</v>
      </c>
      <c r="AF69">
        <f t="shared" ref="AF69:AF132" si="18">AD69</f>
        <v>-5.559999942779541</v>
      </c>
      <c r="AG69">
        <f t="shared" ref="AG69:AG132" si="19">AE69</f>
        <v>-1.9600000381469727</v>
      </c>
    </row>
    <row r="70" spans="1:33">
      <c r="A70" s="3" t="s">
        <v>2438</v>
      </c>
      <c r="B70" s="3" t="str">
        <f t="shared" si="10"/>
        <v>14:17:55.225</v>
      </c>
      <c r="C70" s="3">
        <f t="shared" si="11"/>
        <v>51475.224999999999</v>
      </c>
      <c r="D70" s="3">
        <f t="shared" si="12"/>
        <v>6.1449999999967986</v>
      </c>
      <c r="E70" s="3">
        <v>1290.73</v>
      </c>
      <c r="F70" s="3">
        <v>7060.1</v>
      </c>
      <c r="G70" s="3">
        <v>11228</v>
      </c>
      <c r="H70" s="3">
        <v>924</v>
      </c>
      <c r="I70" s="3">
        <v>888</v>
      </c>
      <c r="J70">
        <f t="shared" si="13"/>
        <v>1450.5730000000001</v>
      </c>
      <c r="K70">
        <f t="shared" si="14"/>
        <v>7029</v>
      </c>
      <c r="L70">
        <f t="shared" si="15"/>
        <v>97.561000000000149</v>
      </c>
      <c r="M70">
        <f t="shared" si="16"/>
        <v>5956.88</v>
      </c>
      <c r="N70">
        <f t="shared" si="17"/>
        <v>9.7561000000000148E-2</v>
      </c>
      <c r="O70">
        <f t="shared" si="17"/>
        <v>5.95688</v>
      </c>
      <c r="AC70">
        <v>4.3899999999999997</v>
      </c>
      <c r="AD70">
        <v>-6.4600000381469727</v>
      </c>
      <c r="AE70">
        <v>-0.75</v>
      </c>
      <c r="AF70">
        <f t="shared" si="18"/>
        <v>-6.4600000381469727</v>
      </c>
      <c r="AG70">
        <f t="shared" si="19"/>
        <v>-0.75</v>
      </c>
    </row>
    <row r="71" spans="1:33">
      <c r="A71" s="3" t="s">
        <v>2439</v>
      </c>
      <c r="B71" s="3" t="str">
        <f t="shared" si="10"/>
        <v>14:17:55.319</v>
      </c>
      <c r="C71" s="3">
        <f t="shared" si="11"/>
        <v>51475.319000000003</v>
      </c>
      <c r="D71" s="3">
        <f t="shared" si="12"/>
        <v>6.239000000001397</v>
      </c>
      <c r="E71" s="3">
        <v>1282.72</v>
      </c>
      <c r="F71" s="3">
        <v>7182.97</v>
      </c>
      <c r="G71" s="3">
        <v>11153</v>
      </c>
      <c r="H71" s="3">
        <v>929</v>
      </c>
      <c r="I71" s="3">
        <v>885</v>
      </c>
      <c r="J71">
        <f t="shared" si="13"/>
        <v>1445.3520000000001</v>
      </c>
      <c r="K71">
        <f t="shared" si="14"/>
        <v>7152.02</v>
      </c>
      <c r="L71">
        <f t="shared" si="15"/>
        <v>92.340000000000146</v>
      </c>
      <c r="M71">
        <f t="shared" si="16"/>
        <v>6079.9000000000005</v>
      </c>
      <c r="N71">
        <f t="shared" si="17"/>
        <v>9.2340000000000144E-2</v>
      </c>
      <c r="O71">
        <f t="shared" si="17"/>
        <v>6.0799000000000003</v>
      </c>
      <c r="AC71">
        <v>4.4660000000000002</v>
      </c>
      <c r="AD71">
        <v>-9.7899999618530273</v>
      </c>
      <c r="AE71">
        <v>-3.2400000095367432</v>
      </c>
      <c r="AF71">
        <f t="shared" si="18"/>
        <v>-9.7899999618530273</v>
      </c>
      <c r="AG71">
        <f t="shared" si="19"/>
        <v>-3.2400000095367432</v>
      </c>
    </row>
    <row r="72" spans="1:33">
      <c r="A72" s="3" t="s">
        <v>2440</v>
      </c>
      <c r="B72" s="3" t="str">
        <f t="shared" si="10"/>
        <v>14:17:55.413</v>
      </c>
      <c r="C72" s="3">
        <f t="shared" si="11"/>
        <v>51475.413</v>
      </c>
      <c r="D72" s="3">
        <f t="shared" si="12"/>
        <v>6.3329999999987194</v>
      </c>
      <c r="E72" s="3">
        <v>1301.0899999999999</v>
      </c>
      <c r="F72" s="3">
        <v>7389.79</v>
      </c>
      <c r="G72" s="3">
        <v>11004.5</v>
      </c>
      <c r="H72" s="3">
        <v>859.5</v>
      </c>
      <c r="I72" s="3">
        <v>440.25</v>
      </c>
      <c r="J72">
        <f t="shared" si="13"/>
        <v>1468.41</v>
      </c>
      <c r="K72">
        <f t="shared" si="14"/>
        <v>7358.37</v>
      </c>
      <c r="L72">
        <f t="shared" si="15"/>
        <v>115.39800000000014</v>
      </c>
      <c r="M72">
        <f t="shared" si="16"/>
        <v>6286.25</v>
      </c>
      <c r="N72">
        <f t="shared" si="17"/>
        <v>0.11539800000000014</v>
      </c>
      <c r="O72">
        <f t="shared" si="17"/>
        <v>6.2862499999999999</v>
      </c>
      <c r="AC72">
        <v>4.54</v>
      </c>
      <c r="AD72">
        <v>-8.1499996185302734</v>
      </c>
      <c r="AE72">
        <v>-1.8999999761581421</v>
      </c>
      <c r="AF72">
        <f t="shared" si="18"/>
        <v>-8.1499996185302734</v>
      </c>
      <c r="AG72">
        <f t="shared" si="19"/>
        <v>-1.8999999761581421</v>
      </c>
    </row>
    <row r="73" spans="1:33">
      <c r="A73" s="3" t="s">
        <v>2441</v>
      </c>
      <c r="B73" s="3" t="str">
        <f t="shared" si="10"/>
        <v>14:17:55.507</v>
      </c>
      <c r="C73" s="3">
        <f t="shared" si="11"/>
        <v>51475.506999999998</v>
      </c>
      <c r="D73" s="3">
        <f t="shared" si="12"/>
        <v>6.4269999999960419</v>
      </c>
      <c r="E73" s="3">
        <v>1300.49</v>
      </c>
      <c r="F73" s="3">
        <v>7514.19</v>
      </c>
      <c r="G73" s="3">
        <v>10925</v>
      </c>
      <c r="H73" s="3">
        <v>868.5</v>
      </c>
      <c r="I73" s="3">
        <v>438</v>
      </c>
      <c r="J73">
        <f t="shared" si="13"/>
        <v>1470.6320000000001</v>
      </c>
      <c r="K73">
        <f t="shared" si="14"/>
        <v>7482.7510000000002</v>
      </c>
      <c r="L73">
        <f t="shared" si="15"/>
        <v>117.62000000000012</v>
      </c>
      <c r="M73">
        <f t="shared" si="16"/>
        <v>6410.6310000000003</v>
      </c>
      <c r="N73">
        <f t="shared" si="17"/>
        <v>0.11762000000000013</v>
      </c>
      <c r="O73">
        <f t="shared" si="17"/>
        <v>6.4106310000000004</v>
      </c>
      <c r="AC73">
        <v>4.609</v>
      </c>
      <c r="AD73">
        <v>-5.8000001907348633</v>
      </c>
      <c r="AE73">
        <v>-2.1400001049041748</v>
      </c>
      <c r="AF73">
        <f t="shared" si="18"/>
        <v>-5.8000001907348633</v>
      </c>
      <c r="AG73">
        <f t="shared" si="19"/>
        <v>-2.1400001049041748</v>
      </c>
    </row>
    <row r="74" spans="1:33">
      <c r="A74" s="3" t="s">
        <v>2442</v>
      </c>
      <c r="B74" s="3" t="str">
        <f t="shared" si="10"/>
        <v>14:17:55.598</v>
      </c>
      <c r="C74" s="3">
        <f t="shared" si="11"/>
        <v>51475.597999999998</v>
      </c>
      <c r="D74" s="3">
        <f t="shared" si="12"/>
        <v>6.5179999999963911</v>
      </c>
      <c r="E74" s="3">
        <v>1294.0899999999999</v>
      </c>
      <c r="F74" s="3">
        <v>7753.55</v>
      </c>
      <c r="G74" s="3">
        <v>10778.5</v>
      </c>
      <c r="H74" s="3">
        <v>867.5</v>
      </c>
      <c r="I74" s="3">
        <v>436</v>
      </c>
      <c r="J74">
        <f t="shared" si="13"/>
        <v>1469.664</v>
      </c>
      <c r="K74">
        <f t="shared" si="14"/>
        <v>7722.1949999999997</v>
      </c>
      <c r="L74">
        <f t="shared" si="15"/>
        <v>116.65200000000004</v>
      </c>
      <c r="M74">
        <f t="shared" si="16"/>
        <v>6650.0749999999998</v>
      </c>
      <c r="N74">
        <f t="shared" si="17"/>
        <v>0.11665200000000005</v>
      </c>
      <c r="O74">
        <f t="shared" si="17"/>
        <v>6.6500750000000002</v>
      </c>
      <c r="AC74">
        <v>4.6710000000000003</v>
      </c>
      <c r="AD74">
        <v>-4.5999999046325684</v>
      </c>
      <c r="AE74">
        <v>-1.9199999570846558</v>
      </c>
      <c r="AF74">
        <f t="shared" si="18"/>
        <v>-4.5999999046325684</v>
      </c>
      <c r="AG74">
        <f t="shared" si="19"/>
        <v>-1.9199999570846558</v>
      </c>
    </row>
    <row r="75" spans="1:33">
      <c r="A75" s="3" t="s">
        <v>2443</v>
      </c>
      <c r="B75" s="3" t="str">
        <f t="shared" si="10"/>
        <v>14:17:55.692</v>
      </c>
      <c r="C75" s="3">
        <f t="shared" si="11"/>
        <v>51475.692000000003</v>
      </c>
      <c r="D75" s="3">
        <f t="shared" si="12"/>
        <v>6.6120000000009895</v>
      </c>
      <c r="E75" s="3">
        <v>1291.68</v>
      </c>
      <c r="F75" s="3">
        <v>7871.44</v>
      </c>
      <c r="G75" s="3">
        <v>10707</v>
      </c>
      <c r="H75" s="3">
        <v>865</v>
      </c>
      <c r="I75" s="3">
        <v>434.5</v>
      </c>
      <c r="J75">
        <f t="shared" si="13"/>
        <v>1469.93</v>
      </c>
      <c r="K75">
        <f t="shared" si="14"/>
        <v>7840.1090000000004</v>
      </c>
      <c r="L75">
        <f t="shared" si="15"/>
        <v>116.91800000000012</v>
      </c>
      <c r="M75">
        <f t="shared" si="16"/>
        <v>6767.9890000000005</v>
      </c>
      <c r="N75">
        <f t="shared" si="17"/>
        <v>0.11691800000000012</v>
      </c>
      <c r="O75">
        <f t="shared" si="17"/>
        <v>6.7679890000000009</v>
      </c>
      <c r="AC75">
        <v>4.7439999999999998</v>
      </c>
      <c r="AD75">
        <v>-6.7699999809265137</v>
      </c>
      <c r="AE75">
        <v>-1.5700000524520874</v>
      </c>
      <c r="AF75">
        <f t="shared" si="18"/>
        <v>-6.7699999809265137</v>
      </c>
      <c r="AG75">
        <f t="shared" si="19"/>
        <v>-1.5700000524520874</v>
      </c>
    </row>
    <row r="76" spans="1:33">
      <c r="A76" s="3" t="s">
        <v>2444</v>
      </c>
      <c r="B76" s="3" t="str">
        <f t="shared" si="10"/>
        <v>14:17:55.784</v>
      </c>
      <c r="C76" s="3">
        <f t="shared" si="11"/>
        <v>51475.784</v>
      </c>
      <c r="D76" s="3">
        <f t="shared" si="12"/>
        <v>6.7039999999979045</v>
      </c>
      <c r="E76" s="3">
        <v>1289.51</v>
      </c>
      <c r="F76" s="3">
        <v>8104.54</v>
      </c>
      <c r="G76" s="3">
        <v>10566</v>
      </c>
      <c r="H76" s="3">
        <v>856</v>
      </c>
      <c r="I76" s="3">
        <v>432.5</v>
      </c>
      <c r="J76">
        <f t="shared" si="13"/>
        <v>1473.048</v>
      </c>
      <c r="K76">
        <f t="shared" si="14"/>
        <v>8073.1980000000003</v>
      </c>
      <c r="L76">
        <f t="shared" si="15"/>
        <v>120.03600000000006</v>
      </c>
      <c r="M76">
        <f t="shared" si="16"/>
        <v>7001.0780000000004</v>
      </c>
      <c r="N76">
        <f t="shared" si="17"/>
        <v>0.12003600000000006</v>
      </c>
      <c r="O76">
        <f t="shared" si="17"/>
        <v>7.0010780000000006</v>
      </c>
      <c r="AC76">
        <v>4.806</v>
      </c>
      <c r="AD76">
        <v>-6.7699999809265137</v>
      </c>
      <c r="AE76">
        <v>-1.5700000524520874</v>
      </c>
      <c r="AF76">
        <f t="shared" si="18"/>
        <v>-6.7699999809265137</v>
      </c>
      <c r="AG76">
        <f t="shared" si="19"/>
        <v>-1.5700000524520874</v>
      </c>
    </row>
    <row r="77" spans="1:33">
      <c r="A77" s="3" t="s">
        <v>2445</v>
      </c>
      <c r="B77" s="3" t="str">
        <f t="shared" si="10"/>
        <v>14:17:55.878</v>
      </c>
      <c r="C77" s="3">
        <f t="shared" si="11"/>
        <v>51475.877999999997</v>
      </c>
      <c r="D77" s="3">
        <f t="shared" si="12"/>
        <v>6.797999999995227</v>
      </c>
      <c r="E77" s="3">
        <v>1321.77</v>
      </c>
      <c r="F77" s="3">
        <v>8243.68</v>
      </c>
      <c r="G77" s="3">
        <v>10456.5</v>
      </c>
      <c r="H77" s="3">
        <v>880.5</v>
      </c>
      <c r="I77" s="3">
        <v>430.75</v>
      </c>
      <c r="J77">
        <f t="shared" si="13"/>
        <v>1508.4570000000001</v>
      </c>
      <c r="K77">
        <f t="shared" si="14"/>
        <v>8211.5709999999999</v>
      </c>
      <c r="L77">
        <f t="shared" si="15"/>
        <v>155.44500000000016</v>
      </c>
      <c r="M77">
        <f t="shared" si="16"/>
        <v>7139.451</v>
      </c>
      <c r="N77">
        <f t="shared" si="17"/>
        <v>0.15544500000000017</v>
      </c>
      <c r="O77">
        <f t="shared" si="17"/>
        <v>7.1394510000000002</v>
      </c>
      <c r="AC77">
        <v>4.8520000000000003</v>
      </c>
      <c r="AD77">
        <v>-4.7800002098083496</v>
      </c>
      <c r="AE77">
        <v>-3.4200000762939453</v>
      </c>
      <c r="AF77">
        <f t="shared" si="18"/>
        <v>-4.7800002098083496</v>
      </c>
      <c r="AG77">
        <f t="shared" si="19"/>
        <v>-3.4200000762939453</v>
      </c>
    </row>
    <row r="78" spans="1:33">
      <c r="A78" s="3" t="s">
        <v>2446</v>
      </c>
      <c r="B78" s="3" t="str">
        <f t="shared" si="10"/>
        <v>14:17:55.972</v>
      </c>
      <c r="C78" s="3">
        <f t="shared" si="11"/>
        <v>51475.972000000002</v>
      </c>
      <c r="D78" s="3">
        <f t="shared" si="12"/>
        <v>6.8919999999998254</v>
      </c>
      <c r="E78" s="3">
        <v>1324.66</v>
      </c>
      <c r="F78" s="3">
        <v>8470.57</v>
      </c>
      <c r="G78" s="3">
        <v>10320</v>
      </c>
      <c r="H78" s="3">
        <v>877</v>
      </c>
      <c r="I78" s="3">
        <v>428.75</v>
      </c>
      <c r="J78">
        <f t="shared" si="13"/>
        <v>1516.4939999999999</v>
      </c>
      <c r="K78">
        <f t="shared" si="14"/>
        <v>8438.3369999999995</v>
      </c>
      <c r="L78">
        <f t="shared" si="15"/>
        <v>163.48199999999997</v>
      </c>
      <c r="M78">
        <f t="shared" si="16"/>
        <v>7366.2169999999996</v>
      </c>
      <c r="N78">
        <f t="shared" si="17"/>
        <v>0.16348199999999996</v>
      </c>
      <c r="O78">
        <f t="shared" si="17"/>
        <v>7.3662169999999998</v>
      </c>
      <c r="AC78">
        <v>4.9160000000000004</v>
      </c>
      <c r="AD78">
        <v>-4.1999998092651367</v>
      </c>
      <c r="AE78">
        <v>-3</v>
      </c>
      <c r="AF78">
        <f t="shared" si="18"/>
        <v>-4.1999998092651367</v>
      </c>
      <c r="AG78">
        <f t="shared" si="19"/>
        <v>-3</v>
      </c>
    </row>
    <row r="79" spans="1:33">
      <c r="A79" s="3" t="s">
        <v>2447</v>
      </c>
      <c r="B79" s="3" t="str">
        <f t="shared" si="10"/>
        <v>14:17:56.065</v>
      </c>
      <c r="C79" s="3">
        <f t="shared" si="11"/>
        <v>51476.065000000002</v>
      </c>
      <c r="D79" s="3">
        <f t="shared" si="12"/>
        <v>6.9850000000005821</v>
      </c>
      <c r="E79" s="3">
        <v>1318.9</v>
      </c>
      <c r="F79" s="3">
        <v>8576.7999999999993</v>
      </c>
      <c r="G79" s="3">
        <v>10263</v>
      </c>
      <c r="H79" s="3">
        <v>860</v>
      </c>
      <c r="I79" s="3">
        <v>426.75</v>
      </c>
      <c r="J79">
        <f t="shared" si="13"/>
        <v>1513.145</v>
      </c>
      <c r="K79">
        <f t="shared" si="14"/>
        <v>8544.67</v>
      </c>
      <c r="L79">
        <f t="shared" si="15"/>
        <v>160.13300000000004</v>
      </c>
      <c r="M79">
        <f t="shared" si="16"/>
        <v>7472.55</v>
      </c>
      <c r="N79">
        <f t="shared" si="17"/>
        <v>0.16013300000000005</v>
      </c>
      <c r="O79">
        <f t="shared" si="17"/>
        <v>7.47255</v>
      </c>
      <c r="AC79">
        <v>4.9850000000000003</v>
      </c>
      <c r="AD79">
        <v>-3.5299999713897705</v>
      </c>
      <c r="AE79">
        <v>-3.0399999618530273</v>
      </c>
      <c r="AF79">
        <f t="shared" si="18"/>
        <v>-3.5299999713897705</v>
      </c>
      <c r="AG79">
        <f t="shared" si="19"/>
        <v>-3.0399999618530273</v>
      </c>
    </row>
    <row r="80" spans="1:33">
      <c r="A80" s="3" t="s">
        <v>2448</v>
      </c>
      <c r="B80" s="3" t="str">
        <f t="shared" si="10"/>
        <v>14:17:56.159</v>
      </c>
      <c r="C80" s="3">
        <f t="shared" si="11"/>
        <v>51476.159</v>
      </c>
      <c r="D80" s="3">
        <f t="shared" si="12"/>
        <v>7.0789999999979045</v>
      </c>
      <c r="E80" s="3">
        <v>1314.28</v>
      </c>
      <c r="F80" s="3">
        <v>8843.76</v>
      </c>
      <c r="G80" s="3">
        <v>10115</v>
      </c>
      <c r="H80" s="3">
        <v>962</v>
      </c>
      <c r="I80" s="3">
        <v>851</v>
      </c>
      <c r="J80">
        <f t="shared" si="13"/>
        <v>1514.5830000000001</v>
      </c>
      <c r="K80">
        <f t="shared" si="14"/>
        <v>8811.6659999999993</v>
      </c>
      <c r="L80">
        <f t="shared" si="15"/>
        <v>161.57100000000014</v>
      </c>
      <c r="M80">
        <f t="shared" si="16"/>
        <v>7739.5459999999994</v>
      </c>
      <c r="N80">
        <f t="shared" si="17"/>
        <v>0.16157100000000013</v>
      </c>
      <c r="O80">
        <f t="shared" si="17"/>
        <v>7.7395459999999998</v>
      </c>
      <c r="AC80">
        <v>5.0540000000000003</v>
      </c>
      <c r="AD80">
        <v>-1.5800000429153442</v>
      </c>
      <c r="AE80">
        <v>-3.7599999904632568</v>
      </c>
      <c r="AF80">
        <f t="shared" si="18"/>
        <v>-1.5800000429153442</v>
      </c>
      <c r="AG80">
        <f t="shared" si="19"/>
        <v>-3.7599999904632568</v>
      </c>
    </row>
    <row r="81" spans="1:33">
      <c r="A81" s="3" t="s">
        <v>2449</v>
      </c>
      <c r="B81" s="3" t="str">
        <f t="shared" si="10"/>
        <v>14:17:56.251</v>
      </c>
      <c r="C81" s="3">
        <f t="shared" si="11"/>
        <v>51476.250999999997</v>
      </c>
      <c r="D81" s="3">
        <f t="shared" si="12"/>
        <v>7.1709999999948195</v>
      </c>
      <c r="E81" s="3">
        <v>1299.99</v>
      </c>
      <c r="F81" s="3">
        <v>8992.74</v>
      </c>
      <c r="G81" s="3">
        <v>10044.5</v>
      </c>
      <c r="H81" s="3">
        <v>879</v>
      </c>
      <c r="I81" s="3">
        <v>423</v>
      </c>
      <c r="J81">
        <f t="shared" si="13"/>
        <v>1503.6769999999999</v>
      </c>
      <c r="K81">
        <f t="shared" si="14"/>
        <v>8960.9320000000007</v>
      </c>
      <c r="L81">
        <f t="shared" si="15"/>
        <v>150.66499999999996</v>
      </c>
      <c r="M81">
        <f t="shared" si="16"/>
        <v>7888.8120000000008</v>
      </c>
      <c r="N81">
        <f t="shared" si="17"/>
        <v>0.15066499999999997</v>
      </c>
      <c r="O81">
        <f t="shared" si="17"/>
        <v>7.8888120000000006</v>
      </c>
      <c r="AC81">
        <v>5.1180000000000003</v>
      </c>
      <c r="AD81">
        <v>-3.9300000667572021</v>
      </c>
      <c r="AE81">
        <v>-3.6099998950958252</v>
      </c>
      <c r="AF81">
        <f t="shared" si="18"/>
        <v>-3.9300000667572021</v>
      </c>
      <c r="AG81">
        <f t="shared" si="19"/>
        <v>-3.6099998950958252</v>
      </c>
    </row>
    <row r="82" spans="1:33">
      <c r="A82" s="3" t="s">
        <v>2450</v>
      </c>
      <c r="B82" s="3" t="str">
        <f t="shared" si="10"/>
        <v>14:17:56.346</v>
      </c>
      <c r="C82" s="3">
        <f t="shared" si="11"/>
        <v>51476.345999999998</v>
      </c>
      <c r="D82" s="3">
        <f t="shared" si="12"/>
        <v>7.2659999999959837</v>
      </c>
      <c r="E82" s="3">
        <v>1281.43</v>
      </c>
      <c r="F82" s="3">
        <v>9239.49</v>
      </c>
      <c r="G82" s="3">
        <v>9927</v>
      </c>
      <c r="H82" s="3">
        <v>959</v>
      </c>
      <c r="I82" s="3">
        <v>842.5</v>
      </c>
      <c r="J82">
        <f t="shared" si="13"/>
        <v>1490.72</v>
      </c>
      <c r="K82">
        <f t="shared" si="14"/>
        <v>9208.0400000000009</v>
      </c>
      <c r="L82">
        <f t="shared" si="15"/>
        <v>137.70800000000008</v>
      </c>
      <c r="M82">
        <f t="shared" si="16"/>
        <v>8135.920000000001</v>
      </c>
      <c r="N82">
        <f t="shared" si="17"/>
        <v>0.13770800000000008</v>
      </c>
      <c r="O82">
        <f t="shared" si="17"/>
        <v>8.1359200000000005</v>
      </c>
      <c r="AC82">
        <v>5.1790000000000003</v>
      </c>
      <c r="AD82">
        <v>-3.7300000190734863</v>
      </c>
      <c r="AE82">
        <v>-2.2999999523162842</v>
      </c>
      <c r="AF82">
        <f t="shared" si="18"/>
        <v>-3.7300000190734863</v>
      </c>
      <c r="AG82">
        <f t="shared" si="19"/>
        <v>-2.2999999523162842</v>
      </c>
    </row>
    <row r="83" spans="1:33">
      <c r="A83" s="3" t="s">
        <v>2451</v>
      </c>
      <c r="B83" s="3" t="str">
        <f t="shared" si="10"/>
        <v>14:17:56.438</v>
      </c>
      <c r="C83" s="3">
        <f t="shared" si="11"/>
        <v>51476.438000000002</v>
      </c>
      <c r="D83" s="3">
        <f t="shared" si="12"/>
        <v>7.3580000000001746</v>
      </c>
      <c r="E83" s="3">
        <v>1297.58</v>
      </c>
      <c r="F83" s="3">
        <v>9401.2900000000009</v>
      </c>
      <c r="G83" s="3">
        <v>9828.5</v>
      </c>
      <c r="H83" s="3">
        <v>900</v>
      </c>
      <c r="I83" s="3">
        <v>418</v>
      </c>
      <c r="J83">
        <f t="shared" si="13"/>
        <v>1510.5360000000001</v>
      </c>
      <c r="K83">
        <f t="shared" si="14"/>
        <v>9369.4320000000007</v>
      </c>
      <c r="L83">
        <f t="shared" si="15"/>
        <v>157.52400000000011</v>
      </c>
      <c r="M83">
        <f t="shared" si="16"/>
        <v>8297.3120000000017</v>
      </c>
      <c r="N83">
        <f t="shared" si="17"/>
        <v>0.15752400000000011</v>
      </c>
      <c r="O83">
        <f t="shared" si="17"/>
        <v>8.2973120000000016</v>
      </c>
      <c r="AC83">
        <v>5.2539999999999996</v>
      </c>
      <c r="AD83">
        <v>-4.4200000762939453</v>
      </c>
      <c r="AE83">
        <v>-2.5499999523162842</v>
      </c>
      <c r="AF83">
        <f t="shared" si="18"/>
        <v>-4.4200000762939453</v>
      </c>
      <c r="AG83">
        <f t="shared" si="19"/>
        <v>-2.5499999523162842</v>
      </c>
    </row>
    <row r="84" spans="1:33">
      <c r="A84" s="3" t="s">
        <v>2452</v>
      </c>
      <c r="B84" s="3" t="str">
        <f t="shared" si="10"/>
        <v>14:17:56.530</v>
      </c>
      <c r="C84" s="3">
        <f t="shared" si="11"/>
        <v>51476.53</v>
      </c>
      <c r="D84" s="3">
        <f t="shared" si="12"/>
        <v>7.4499999999970896</v>
      </c>
      <c r="E84" s="3">
        <v>1275.3</v>
      </c>
      <c r="F84" s="3">
        <v>9636</v>
      </c>
      <c r="G84" s="3">
        <v>9728</v>
      </c>
      <c r="H84" s="3">
        <v>971</v>
      </c>
      <c r="I84" s="3">
        <v>833</v>
      </c>
      <c r="J84">
        <f t="shared" si="13"/>
        <v>1493.587</v>
      </c>
      <c r="K84">
        <f t="shared" si="14"/>
        <v>9604.5869999999995</v>
      </c>
      <c r="L84">
        <f t="shared" si="15"/>
        <v>140.57500000000005</v>
      </c>
      <c r="M84">
        <f t="shared" si="16"/>
        <v>8532.4670000000006</v>
      </c>
      <c r="N84">
        <f t="shared" si="17"/>
        <v>0.14057500000000006</v>
      </c>
      <c r="O84">
        <f t="shared" si="17"/>
        <v>8.5324670000000005</v>
      </c>
      <c r="AC84">
        <v>5.319</v>
      </c>
      <c r="AD84">
        <v>-5.6999998092651367</v>
      </c>
      <c r="AE84">
        <v>-1.1100000143051147</v>
      </c>
      <c r="AF84">
        <f t="shared" si="18"/>
        <v>-5.6999998092651367</v>
      </c>
      <c r="AG84">
        <f t="shared" si="19"/>
        <v>-1.1100000143051147</v>
      </c>
    </row>
    <row r="85" spans="1:33">
      <c r="A85" s="3" t="s">
        <v>2453</v>
      </c>
      <c r="B85" s="3" t="str">
        <f t="shared" si="10"/>
        <v>14:17:56.624</v>
      </c>
      <c r="C85" s="3">
        <f t="shared" si="11"/>
        <v>51476.624000000003</v>
      </c>
      <c r="D85" s="3">
        <f t="shared" si="12"/>
        <v>7.544000000001688</v>
      </c>
      <c r="E85" s="3">
        <v>1269.1400000000001</v>
      </c>
      <c r="F85" s="3">
        <v>9778.51</v>
      </c>
      <c r="G85" s="3">
        <v>9663</v>
      </c>
      <c r="H85" s="3">
        <v>908.5</v>
      </c>
      <c r="I85" s="3">
        <v>413</v>
      </c>
      <c r="J85">
        <f t="shared" si="13"/>
        <v>1490.662</v>
      </c>
      <c r="K85">
        <f t="shared" si="14"/>
        <v>9747.2000000000007</v>
      </c>
      <c r="L85">
        <f t="shared" si="15"/>
        <v>137.65000000000009</v>
      </c>
      <c r="M85">
        <f t="shared" si="16"/>
        <v>8675.0800000000017</v>
      </c>
      <c r="N85">
        <f t="shared" si="17"/>
        <v>0.13765000000000011</v>
      </c>
      <c r="O85">
        <f t="shared" si="17"/>
        <v>8.6750800000000012</v>
      </c>
      <c r="AC85">
        <v>5.3840000000000003</v>
      </c>
      <c r="AD85">
        <v>-5.3499999046325684</v>
      </c>
      <c r="AE85">
        <v>-2.869999885559082</v>
      </c>
      <c r="AF85">
        <f t="shared" si="18"/>
        <v>-5.3499999046325684</v>
      </c>
      <c r="AG85">
        <f t="shared" si="19"/>
        <v>-2.869999885559082</v>
      </c>
    </row>
    <row r="86" spans="1:33">
      <c r="A86" s="3" t="s">
        <v>2454</v>
      </c>
      <c r="B86" s="3" t="str">
        <f t="shared" si="10"/>
        <v>14:17:56.717</v>
      </c>
      <c r="C86" s="3">
        <f t="shared" si="11"/>
        <v>51476.716999999997</v>
      </c>
      <c r="D86" s="3">
        <f t="shared" si="12"/>
        <v>7.6369999999951688</v>
      </c>
      <c r="E86" s="3">
        <v>1235.19</v>
      </c>
      <c r="F86" s="3">
        <v>10046.4</v>
      </c>
      <c r="G86" s="3">
        <v>9565</v>
      </c>
      <c r="H86" s="3">
        <v>894</v>
      </c>
      <c r="I86" s="3">
        <v>409.5</v>
      </c>
      <c r="J86">
        <f t="shared" si="13"/>
        <v>1462.798</v>
      </c>
      <c r="K86">
        <f t="shared" si="14"/>
        <v>10015.790999999999</v>
      </c>
      <c r="L86">
        <f t="shared" si="15"/>
        <v>109.78600000000006</v>
      </c>
      <c r="M86">
        <f t="shared" si="16"/>
        <v>8943.6709999999985</v>
      </c>
      <c r="N86">
        <f t="shared" si="17"/>
        <v>0.10978600000000006</v>
      </c>
      <c r="O86">
        <f t="shared" si="17"/>
        <v>8.9436709999999984</v>
      </c>
      <c r="AC86">
        <v>5.4660000000000002</v>
      </c>
      <c r="AD86">
        <v>-2.0499999523162842</v>
      </c>
      <c r="AE86">
        <v>-0.99000000953674316</v>
      </c>
      <c r="AF86">
        <f t="shared" si="18"/>
        <v>-2.0499999523162842</v>
      </c>
      <c r="AG86">
        <f t="shared" si="19"/>
        <v>-0.99000000953674316</v>
      </c>
    </row>
    <row r="87" spans="1:33">
      <c r="A87" s="3" t="s">
        <v>2455</v>
      </c>
      <c r="B87" s="3" t="str">
        <f t="shared" si="10"/>
        <v>14:17:56.810</v>
      </c>
      <c r="C87" s="3">
        <f t="shared" si="11"/>
        <v>51476.81</v>
      </c>
      <c r="D87" s="3">
        <f t="shared" si="12"/>
        <v>7.7299999999959255</v>
      </c>
      <c r="E87" s="3">
        <v>1248.19</v>
      </c>
      <c r="F87" s="3">
        <v>10147</v>
      </c>
      <c r="G87" s="3">
        <v>9507</v>
      </c>
      <c r="H87" s="3">
        <v>897.5</v>
      </c>
      <c r="I87" s="3">
        <v>407</v>
      </c>
      <c r="J87">
        <f t="shared" si="13"/>
        <v>1478.077</v>
      </c>
      <c r="K87">
        <f t="shared" si="14"/>
        <v>10116.07</v>
      </c>
      <c r="L87">
        <f t="shared" si="15"/>
        <v>125.06500000000005</v>
      </c>
      <c r="M87">
        <f t="shared" si="16"/>
        <v>9043.9500000000007</v>
      </c>
      <c r="N87">
        <f t="shared" si="17"/>
        <v>0.12506500000000007</v>
      </c>
      <c r="O87">
        <f t="shared" si="17"/>
        <v>9.0439500000000006</v>
      </c>
      <c r="AC87">
        <v>5.5380000000000003</v>
      </c>
      <c r="AD87">
        <v>-1.9099999666213989</v>
      </c>
      <c r="AE87">
        <v>-3.5399999618530273</v>
      </c>
      <c r="AF87">
        <f t="shared" si="18"/>
        <v>-1.9099999666213989</v>
      </c>
      <c r="AG87">
        <f t="shared" si="19"/>
        <v>-3.5399999618530273</v>
      </c>
    </row>
    <row r="88" spans="1:33">
      <c r="A88" s="3" t="s">
        <v>2456</v>
      </c>
      <c r="B88" s="3" t="str">
        <f t="shared" si="10"/>
        <v>14:17:56.902</v>
      </c>
      <c r="C88" s="3">
        <f t="shared" si="11"/>
        <v>51476.902000000002</v>
      </c>
      <c r="D88" s="3">
        <f t="shared" si="12"/>
        <v>7.8220000000001164</v>
      </c>
      <c r="E88" s="3">
        <v>1213.71</v>
      </c>
      <c r="F88" s="3">
        <v>10406.700000000001</v>
      </c>
      <c r="G88" s="3">
        <v>9422</v>
      </c>
      <c r="H88" s="3">
        <v>899</v>
      </c>
      <c r="I88" s="3">
        <v>404.5</v>
      </c>
      <c r="J88">
        <f t="shared" si="13"/>
        <v>1449.498</v>
      </c>
      <c r="K88">
        <f t="shared" si="14"/>
        <v>10376.486000000001</v>
      </c>
      <c r="L88">
        <f t="shared" si="15"/>
        <v>96.486000000000104</v>
      </c>
      <c r="M88">
        <f t="shared" si="16"/>
        <v>9304.3660000000018</v>
      </c>
      <c r="N88">
        <f t="shared" si="17"/>
        <v>9.6486000000000099E-2</v>
      </c>
      <c r="O88">
        <f t="shared" si="17"/>
        <v>9.3043660000000017</v>
      </c>
      <c r="AC88">
        <v>5.6319999999999997</v>
      </c>
      <c r="AD88">
        <v>-1.6299999952316284</v>
      </c>
      <c r="AE88">
        <v>-3.309999942779541</v>
      </c>
      <c r="AF88">
        <f t="shared" si="18"/>
        <v>-1.6299999952316284</v>
      </c>
      <c r="AG88">
        <f t="shared" si="19"/>
        <v>-3.309999942779541</v>
      </c>
    </row>
    <row r="89" spans="1:33">
      <c r="A89" s="3" t="s">
        <v>2457</v>
      </c>
      <c r="B89" s="3" t="str">
        <f t="shared" si="10"/>
        <v>14:17:56.996</v>
      </c>
      <c r="C89" s="3">
        <f t="shared" si="11"/>
        <v>51476.995999999999</v>
      </c>
      <c r="D89" s="3">
        <f t="shared" si="12"/>
        <v>7.9159999999974389</v>
      </c>
      <c r="E89" s="3">
        <v>1222.6099999999999</v>
      </c>
      <c r="F89" s="3">
        <v>10501.8</v>
      </c>
      <c r="G89" s="3">
        <v>9373</v>
      </c>
      <c r="H89" s="3">
        <v>899.5</v>
      </c>
      <c r="I89" s="3">
        <v>402</v>
      </c>
      <c r="J89">
        <f t="shared" si="13"/>
        <v>1460.5530000000001</v>
      </c>
      <c r="K89">
        <f t="shared" si="14"/>
        <v>10471.359</v>
      </c>
      <c r="L89">
        <f t="shared" si="15"/>
        <v>107.54100000000017</v>
      </c>
      <c r="M89">
        <f t="shared" si="16"/>
        <v>9399.2390000000014</v>
      </c>
      <c r="N89">
        <f t="shared" si="17"/>
        <v>0.10754100000000016</v>
      </c>
      <c r="O89">
        <f t="shared" si="17"/>
        <v>9.3992390000000015</v>
      </c>
      <c r="AC89">
        <v>5.6849999999999996</v>
      </c>
      <c r="AD89">
        <v>-3.5699999332427979</v>
      </c>
      <c r="AE89">
        <v>-0.75999999046325684</v>
      </c>
      <c r="AF89">
        <f t="shared" si="18"/>
        <v>-3.5699999332427979</v>
      </c>
      <c r="AG89">
        <f t="shared" si="19"/>
        <v>-0.75999999046325684</v>
      </c>
    </row>
    <row r="90" spans="1:33">
      <c r="A90" s="3" t="s">
        <v>2458</v>
      </c>
      <c r="B90" s="3" t="str">
        <f t="shared" si="10"/>
        <v>14:17:57.088</v>
      </c>
      <c r="C90" s="3">
        <f t="shared" si="11"/>
        <v>51477.088000000003</v>
      </c>
      <c r="D90" s="3">
        <f t="shared" si="12"/>
        <v>8.0080000000016298</v>
      </c>
      <c r="E90" s="3">
        <v>1199.77</v>
      </c>
      <c r="F90" s="3">
        <v>10804</v>
      </c>
      <c r="G90" s="3">
        <v>9269</v>
      </c>
      <c r="H90" s="3">
        <v>992</v>
      </c>
      <c r="I90" s="3">
        <v>800.5</v>
      </c>
      <c r="J90">
        <f t="shared" si="13"/>
        <v>1444.575</v>
      </c>
      <c r="K90">
        <f t="shared" si="14"/>
        <v>10774</v>
      </c>
      <c r="L90">
        <f t="shared" si="15"/>
        <v>91.563000000000102</v>
      </c>
      <c r="M90">
        <f t="shared" si="16"/>
        <v>9701.880000000001</v>
      </c>
      <c r="N90">
        <f t="shared" si="17"/>
        <v>9.1563000000000103E-2</v>
      </c>
      <c r="O90">
        <f t="shared" si="17"/>
        <v>9.7018800000000009</v>
      </c>
      <c r="AC90">
        <v>5.7480000000000002</v>
      </c>
      <c r="AD90">
        <v>-3.5099999904632568</v>
      </c>
      <c r="AE90">
        <v>-1.8300000429153442</v>
      </c>
      <c r="AF90">
        <f t="shared" si="18"/>
        <v>-3.5099999904632568</v>
      </c>
      <c r="AG90">
        <f t="shared" si="19"/>
        <v>-1.8300000429153442</v>
      </c>
    </row>
    <row r="91" spans="1:33">
      <c r="A91" s="3" t="s">
        <v>2459</v>
      </c>
      <c r="B91" s="3" t="str">
        <f t="shared" si="10"/>
        <v>14:17:57.182</v>
      </c>
      <c r="C91" s="3">
        <f t="shared" si="11"/>
        <v>51477.182000000001</v>
      </c>
      <c r="D91" s="3">
        <f t="shared" si="12"/>
        <v>8.1019999999989523</v>
      </c>
      <c r="E91" s="3">
        <v>1195.08</v>
      </c>
      <c r="F91" s="3">
        <v>10933.6</v>
      </c>
      <c r="G91" s="3">
        <v>9222.5</v>
      </c>
      <c r="H91" s="3">
        <v>904</v>
      </c>
      <c r="I91" s="3">
        <v>397.25</v>
      </c>
      <c r="J91">
        <f t="shared" si="13"/>
        <v>1442.827</v>
      </c>
      <c r="K91">
        <f t="shared" si="14"/>
        <v>10903.673000000001</v>
      </c>
      <c r="L91">
        <f t="shared" si="15"/>
        <v>89.815000000000055</v>
      </c>
      <c r="M91">
        <f t="shared" si="16"/>
        <v>9831.5529999999999</v>
      </c>
      <c r="N91">
        <f t="shared" si="17"/>
        <v>8.9815000000000061E-2</v>
      </c>
      <c r="O91">
        <f t="shared" si="17"/>
        <v>9.8315529999999995</v>
      </c>
      <c r="AC91">
        <v>5.8239999999999998</v>
      </c>
      <c r="AD91">
        <v>-3.3499999046325684</v>
      </c>
      <c r="AE91">
        <v>-3.0899999141693115</v>
      </c>
      <c r="AF91">
        <f t="shared" si="18"/>
        <v>-3.3499999046325684</v>
      </c>
      <c r="AG91">
        <f t="shared" si="19"/>
        <v>-3.0899999141693115</v>
      </c>
    </row>
    <row r="92" spans="1:33">
      <c r="A92" s="3" t="s">
        <v>2460</v>
      </c>
      <c r="B92" s="3" t="str">
        <f t="shared" si="10"/>
        <v>14:17:57.277</v>
      </c>
      <c r="C92" s="3">
        <f t="shared" si="11"/>
        <v>51477.277000000002</v>
      </c>
      <c r="D92" s="3">
        <f t="shared" si="12"/>
        <v>8.1970000000001164</v>
      </c>
      <c r="E92" s="3">
        <v>1208.08</v>
      </c>
      <c r="F92" s="3">
        <v>11154.9</v>
      </c>
      <c r="G92" s="3">
        <v>9127</v>
      </c>
      <c r="H92" s="3">
        <v>1009</v>
      </c>
      <c r="I92" s="3">
        <v>790.5</v>
      </c>
      <c r="J92">
        <f t="shared" si="13"/>
        <v>1460.8440000000001</v>
      </c>
      <c r="K92">
        <f t="shared" si="14"/>
        <v>11124.620999999999</v>
      </c>
      <c r="L92">
        <f t="shared" si="15"/>
        <v>107.83200000000011</v>
      </c>
      <c r="M92">
        <f t="shared" si="16"/>
        <v>10052.501</v>
      </c>
      <c r="N92">
        <f t="shared" si="17"/>
        <v>0.10783200000000011</v>
      </c>
      <c r="O92">
        <f t="shared" si="17"/>
        <v>10.052501000000001</v>
      </c>
      <c r="AC92">
        <v>5.8719999999999999</v>
      </c>
      <c r="AD92">
        <v>-2.2400000095367432</v>
      </c>
      <c r="AE92">
        <v>-2.1700000762939453</v>
      </c>
      <c r="AF92">
        <f t="shared" si="18"/>
        <v>-2.2400000095367432</v>
      </c>
      <c r="AG92">
        <f t="shared" si="19"/>
        <v>-2.1700000762939453</v>
      </c>
    </row>
    <row r="93" spans="1:33">
      <c r="A93" s="3" t="s">
        <v>2461</v>
      </c>
      <c r="B93" s="3" t="str">
        <f t="shared" si="10"/>
        <v>14:17:57.369</v>
      </c>
      <c r="C93" s="3">
        <f t="shared" si="11"/>
        <v>51477.368999999999</v>
      </c>
      <c r="D93" s="3">
        <f t="shared" si="12"/>
        <v>8.2889999999970314</v>
      </c>
      <c r="E93" s="3">
        <v>1192.67</v>
      </c>
      <c r="F93" s="3">
        <v>11276.9</v>
      </c>
      <c r="G93" s="3">
        <v>9097.5</v>
      </c>
      <c r="H93" s="3">
        <v>929</v>
      </c>
      <c r="I93" s="3">
        <v>391.75</v>
      </c>
      <c r="J93">
        <f t="shared" si="13"/>
        <v>1448.2059999999999</v>
      </c>
      <c r="K93">
        <f t="shared" si="14"/>
        <v>11246.939</v>
      </c>
      <c r="L93">
        <f t="shared" si="15"/>
        <v>95.19399999999996</v>
      </c>
      <c r="M93">
        <f t="shared" si="16"/>
        <v>10174.819</v>
      </c>
      <c r="N93">
        <f t="shared" si="17"/>
        <v>9.5193999999999959E-2</v>
      </c>
      <c r="O93">
        <f t="shared" si="17"/>
        <v>10.174818999999999</v>
      </c>
      <c r="AC93">
        <v>5.9409999999999998</v>
      </c>
      <c r="AD93">
        <v>-2</v>
      </c>
      <c r="AE93">
        <v>-3.1600000858306885</v>
      </c>
      <c r="AF93">
        <f t="shared" si="18"/>
        <v>-2</v>
      </c>
      <c r="AG93">
        <f t="shared" si="19"/>
        <v>-3.1600000858306885</v>
      </c>
    </row>
    <row r="94" spans="1:33">
      <c r="A94" s="3" t="s">
        <v>2462</v>
      </c>
      <c r="B94" s="3" t="str">
        <f t="shared" si="10"/>
        <v>14:17:57.462</v>
      </c>
      <c r="C94" s="3">
        <f t="shared" si="11"/>
        <v>51477.462</v>
      </c>
      <c r="D94" s="3">
        <f t="shared" si="12"/>
        <v>8.3819999999977881</v>
      </c>
      <c r="E94" s="3">
        <v>1187.24</v>
      </c>
      <c r="F94" s="3">
        <v>11527.2</v>
      </c>
      <c r="G94" s="3">
        <v>9017</v>
      </c>
      <c r="H94" s="3">
        <v>917</v>
      </c>
      <c r="I94" s="3">
        <v>388.25</v>
      </c>
      <c r="J94">
        <f t="shared" si="13"/>
        <v>1448.4559999999999</v>
      </c>
      <c r="K94">
        <f t="shared" si="14"/>
        <v>11497.298000000001</v>
      </c>
      <c r="L94">
        <f t="shared" si="15"/>
        <v>95.44399999999996</v>
      </c>
      <c r="M94">
        <f t="shared" si="16"/>
        <v>10425.178</v>
      </c>
      <c r="N94">
        <f t="shared" si="17"/>
        <v>9.5443999999999959E-2</v>
      </c>
      <c r="O94">
        <f t="shared" si="17"/>
        <v>10.425178000000001</v>
      </c>
      <c r="AC94">
        <v>6.0110000000000001</v>
      </c>
      <c r="AD94">
        <v>-4.5199999809265137</v>
      </c>
      <c r="AE94">
        <v>-4.6100001335144043</v>
      </c>
      <c r="AF94">
        <f t="shared" si="18"/>
        <v>-4.5199999809265137</v>
      </c>
      <c r="AG94">
        <f t="shared" si="19"/>
        <v>-4.6100001335144043</v>
      </c>
    </row>
    <row r="95" spans="1:33">
      <c r="A95" s="3" t="s">
        <v>2463</v>
      </c>
      <c r="B95" s="3" t="str">
        <f t="shared" si="10"/>
        <v>14:17:57.556</v>
      </c>
      <c r="C95" s="3">
        <f t="shared" si="11"/>
        <v>51477.555999999997</v>
      </c>
      <c r="D95" s="3">
        <f t="shared" si="12"/>
        <v>8.4759999999951106</v>
      </c>
      <c r="E95" s="3">
        <v>1183.1099999999999</v>
      </c>
      <c r="F95" s="3">
        <v>11650.3</v>
      </c>
      <c r="G95" s="3">
        <v>8981</v>
      </c>
      <c r="H95" s="3">
        <v>995</v>
      </c>
      <c r="I95" s="3">
        <v>773.5</v>
      </c>
      <c r="J95">
        <f t="shared" si="13"/>
        <v>1447.12</v>
      </c>
      <c r="K95">
        <f t="shared" si="14"/>
        <v>11620.46</v>
      </c>
      <c r="L95">
        <f t="shared" si="15"/>
        <v>94.107999999999947</v>
      </c>
      <c r="M95">
        <f t="shared" si="16"/>
        <v>10548.34</v>
      </c>
      <c r="N95">
        <f t="shared" si="17"/>
        <v>9.4107999999999956E-2</v>
      </c>
      <c r="O95">
        <f t="shared" si="17"/>
        <v>10.54834</v>
      </c>
      <c r="AC95">
        <v>6.0739999999999998</v>
      </c>
      <c r="AD95">
        <v>-4.4499998092651367</v>
      </c>
      <c r="AE95">
        <v>-5.559999942779541</v>
      </c>
      <c r="AF95">
        <f t="shared" si="18"/>
        <v>-4.4499998092651367</v>
      </c>
      <c r="AG95">
        <f t="shared" si="19"/>
        <v>-5.559999942779541</v>
      </c>
    </row>
    <row r="96" spans="1:33">
      <c r="A96" s="3" t="s">
        <v>2464</v>
      </c>
      <c r="B96" s="3" t="str">
        <f t="shared" si="10"/>
        <v>14:17:57.649</v>
      </c>
      <c r="C96" s="3">
        <f t="shared" si="11"/>
        <v>51477.648999999998</v>
      </c>
      <c r="D96" s="3">
        <f t="shared" si="12"/>
        <v>8.5689999999958673</v>
      </c>
      <c r="E96" s="3">
        <v>1202.28</v>
      </c>
      <c r="F96" s="3">
        <v>11902</v>
      </c>
      <c r="G96" s="3">
        <v>8886</v>
      </c>
      <c r="H96" s="3">
        <v>1009</v>
      </c>
      <c r="I96" s="3">
        <v>770</v>
      </c>
      <c r="J96">
        <f t="shared" si="13"/>
        <v>1471.9949999999999</v>
      </c>
      <c r="K96">
        <f t="shared" si="14"/>
        <v>11871.66</v>
      </c>
      <c r="L96">
        <f t="shared" si="15"/>
        <v>118.98299999999995</v>
      </c>
      <c r="M96">
        <f t="shared" si="16"/>
        <v>10799.54</v>
      </c>
      <c r="N96">
        <f t="shared" si="17"/>
        <v>0.11898299999999995</v>
      </c>
      <c r="O96">
        <f t="shared" si="17"/>
        <v>10.79954</v>
      </c>
      <c r="AC96">
        <v>6.1340000000000003</v>
      </c>
      <c r="AD96">
        <v>-4.0799999237060547</v>
      </c>
      <c r="AE96">
        <v>-6.3299999237060547</v>
      </c>
      <c r="AF96">
        <f t="shared" si="18"/>
        <v>-4.0799999237060547</v>
      </c>
      <c r="AG96">
        <f t="shared" si="19"/>
        <v>-6.3299999237060547</v>
      </c>
    </row>
    <row r="97" spans="1:33">
      <c r="A97" s="3" t="s">
        <v>2465</v>
      </c>
      <c r="B97" s="3" t="str">
        <f t="shared" si="10"/>
        <v>14:17:57.744</v>
      </c>
      <c r="C97" s="3">
        <f t="shared" si="11"/>
        <v>51477.743999999999</v>
      </c>
      <c r="D97" s="3">
        <f t="shared" si="12"/>
        <v>8.6639999999970314</v>
      </c>
      <c r="E97" s="3">
        <v>1195.48</v>
      </c>
      <c r="F97" s="3">
        <v>12021.2</v>
      </c>
      <c r="G97" s="3">
        <v>8858.5</v>
      </c>
      <c r="H97" s="3">
        <v>928.5</v>
      </c>
      <c r="I97" s="3">
        <v>381.25</v>
      </c>
      <c r="J97">
        <f t="shared" si="13"/>
        <v>1467.9010000000001</v>
      </c>
      <c r="K97">
        <f t="shared" si="14"/>
        <v>11990.984</v>
      </c>
      <c r="L97">
        <f t="shared" si="15"/>
        <v>114.88900000000012</v>
      </c>
      <c r="M97">
        <f t="shared" si="16"/>
        <v>10918.864000000001</v>
      </c>
      <c r="N97">
        <f t="shared" si="17"/>
        <v>0.11488900000000013</v>
      </c>
      <c r="O97">
        <f t="shared" si="17"/>
        <v>10.918864000000001</v>
      </c>
      <c r="AC97">
        <v>6.2</v>
      </c>
      <c r="AD97">
        <v>-4.0100002288818359</v>
      </c>
      <c r="AE97">
        <v>-3.6500000953674316</v>
      </c>
      <c r="AF97">
        <f t="shared" si="18"/>
        <v>-4.0100002288818359</v>
      </c>
      <c r="AG97">
        <f t="shared" si="19"/>
        <v>-3.6500000953674316</v>
      </c>
    </row>
    <row r="98" spans="1:33">
      <c r="A98" s="3" t="s">
        <v>2466</v>
      </c>
      <c r="B98" s="3" t="str">
        <f t="shared" si="10"/>
        <v>14:17:57.837</v>
      </c>
      <c r="C98" s="3">
        <f t="shared" si="11"/>
        <v>51477.837</v>
      </c>
      <c r="D98" s="3">
        <f t="shared" si="12"/>
        <v>8.7569999999977881</v>
      </c>
      <c r="E98" s="3">
        <v>1198.77</v>
      </c>
      <c r="F98" s="3">
        <v>12261.8</v>
      </c>
      <c r="G98" s="3">
        <v>8791</v>
      </c>
      <c r="H98" s="3">
        <v>936.5</v>
      </c>
      <c r="I98" s="3">
        <v>377</v>
      </c>
      <c r="J98">
        <f t="shared" si="13"/>
        <v>1476.6489999999999</v>
      </c>
      <c r="K98">
        <f t="shared" si="14"/>
        <v>12231.447</v>
      </c>
      <c r="L98">
        <f t="shared" si="15"/>
        <v>123.63699999999994</v>
      </c>
      <c r="M98">
        <f t="shared" si="16"/>
        <v>11159.327000000001</v>
      </c>
      <c r="N98">
        <f t="shared" si="17"/>
        <v>0.12363699999999994</v>
      </c>
      <c r="O98">
        <f t="shared" si="17"/>
        <v>11.159327000000001</v>
      </c>
      <c r="AC98">
        <v>6.2560000000000002</v>
      </c>
      <c r="AD98">
        <v>-5.369999885559082</v>
      </c>
      <c r="AE98">
        <v>-3.8199999332427979</v>
      </c>
      <c r="AF98">
        <f t="shared" si="18"/>
        <v>-5.369999885559082</v>
      </c>
      <c r="AG98">
        <f t="shared" si="19"/>
        <v>-3.8199999332427979</v>
      </c>
    </row>
    <row r="99" spans="1:33">
      <c r="A99" s="3" t="s">
        <v>2467</v>
      </c>
      <c r="B99" s="3" t="str">
        <f t="shared" si="10"/>
        <v>14:17:57.931</v>
      </c>
      <c r="C99" s="3">
        <f t="shared" si="11"/>
        <v>51477.930999999997</v>
      </c>
      <c r="D99" s="3">
        <f t="shared" si="12"/>
        <v>8.8509999999951106</v>
      </c>
      <c r="E99" s="3">
        <v>1192.45</v>
      </c>
      <c r="F99" s="3">
        <v>12378.8</v>
      </c>
      <c r="G99" s="3">
        <v>8768</v>
      </c>
      <c r="H99" s="3">
        <v>1013</v>
      </c>
      <c r="I99" s="3">
        <v>751</v>
      </c>
      <c r="J99">
        <f t="shared" si="13"/>
        <v>1472.9849999999999</v>
      </c>
      <c r="K99">
        <f t="shared" si="14"/>
        <v>12348.56</v>
      </c>
      <c r="L99">
        <f t="shared" si="15"/>
        <v>119.97299999999996</v>
      </c>
      <c r="M99">
        <f t="shared" si="16"/>
        <v>11276.439999999999</v>
      </c>
      <c r="N99">
        <f t="shared" si="17"/>
        <v>0.11997299999999995</v>
      </c>
      <c r="O99">
        <f t="shared" si="17"/>
        <v>11.276439999999999</v>
      </c>
      <c r="AC99">
        <v>6.3129999999999997</v>
      </c>
      <c r="AD99">
        <v>-4.5399999618530273</v>
      </c>
      <c r="AE99">
        <v>-5.2100000381469727</v>
      </c>
      <c r="AF99">
        <f t="shared" si="18"/>
        <v>-4.5399999618530273</v>
      </c>
      <c r="AG99">
        <f t="shared" si="19"/>
        <v>-5.2100000381469727</v>
      </c>
    </row>
    <row r="100" spans="1:33">
      <c r="A100" s="3" t="s">
        <v>2468</v>
      </c>
      <c r="B100" s="3" t="str">
        <f t="shared" si="10"/>
        <v>14:17:58.025</v>
      </c>
      <c r="C100" s="3">
        <f t="shared" si="11"/>
        <v>51478.025000000001</v>
      </c>
      <c r="D100" s="3">
        <f t="shared" si="12"/>
        <v>8.944999999999709</v>
      </c>
      <c r="E100" s="3">
        <v>1212.08</v>
      </c>
      <c r="F100" s="3">
        <v>12618.3</v>
      </c>
      <c r="G100" s="3">
        <v>8694</v>
      </c>
      <c r="H100" s="3">
        <v>1020</v>
      </c>
      <c r="I100" s="3">
        <v>747</v>
      </c>
      <c r="J100">
        <f t="shared" si="13"/>
        <v>1498.0440000000001</v>
      </c>
      <c r="K100">
        <f t="shared" si="14"/>
        <v>12587.553</v>
      </c>
      <c r="L100">
        <f t="shared" si="15"/>
        <v>145.03200000000015</v>
      </c>
      <c r="M100">
        <f t="shared" si="16"/>
        <v>11515.433000000001</v>
      </c>
      <c r="N100">
        <f t="shared" si="17"/>
        <v>0.14503200000000016</v>
      </c>
      <c r="O100">
        <f t="shared" si="17"/>
        <v>11.515433000000002</v>
      </c>
      <c r="AC100">
        <v>6.3860000000000001</v>
      </c>
      <c r="AD100">
        <v>-6.1500000953674316</v>
      </c>
      <c r="AE100">
        <v>-7.0199999809265137</v>
      </c>
      <c r="AF100">
        <f t="shared" si="18"/>
        <v>-6.1500000953674316</v>
      </c>
      <c r="AG100">
        <f t="shared" si="19"/>
        <v>-7.0199999809265137</v>
      </c>
    </row>
    <row r="101" spans="1:33">
      <c r="A101" s="3" t="s">
        <v>2469</v>
      </c>
      <c r="B101" s="3" t="str">
        <f t="shared" si="10"/>
        <v>14:17:58.119</v>
      </c>
      <c r="C101" s="3">
        <f t="shared" si="11"/>
        <v>51478.118999999999</v>
      </c>
      <c r="D101" s="3">
        <f t="shared" si="12"/>
        <v>9.0389999999970314</v>
      </c>
      <c r="E101" s="3">
        <v>1223.49</v>
      </c>
      <c r="F101" s="3">
        <v>12737</v>
      </c>
      <c r="G101" s="3">
        <v>8658</v>
      </c>
      <c r="H101" s="3">
        <v>941.5</v>
      </c>
      <c r="I101" s="3">
        <v>370</v>
      </c>
      <c r="J101">
        <f t="shared" si="13"/>
        <v>1512.144</v>
      </c>
      <c r="K101">
        <f t="shared" si="14"/>
        <v>12705.964</v>
      </c>
      <c r="L101">
        <f t="shared" si="15"/>
        <v>159.13200000000006</v>
      </c>
      <c r="M101">
        <f t="shared" si="16"/>
        <v>11633.844000000001</v>
      </c>
      <c r="N101">
        <f t="shared" si="17"/>
        <v>0.15913200000000008</v>
      </c>
      <c r="O101">
        <f t="shared" si="17"/>
        <v>11.633844000000002</v>
      </c>
      <c r="AC101">
        <v>6.4420000000000002</v>
      </c>
      <c r="AD101">
        <v>-5.9200000762939453</v>
      </c>
      <c r="AE101">
        <v>-5.1500000953674316</v>
      </c>
      <c r="AF101">
        <f t="shared" si="18"/>
        <v>-5.9200000762939453</v>
      </c>
      <c r="AG101">
        <f t="shared" si="19"/>
        <v>-5.1500000953674316</v>
      </c>
    </row>
    <row r="102" spans="1:33">
      <c r="A102" s="3" t="s">
        <v>2470</v>
      </c>
      <c r="B102" s="3" t="str">
        <f t="shared" si="10"/>
        <v>14:17:58.212</v>
      </c>
      <c r="C102" s="3">
        <f t="shared" si="11"/>
        <v>51478.212</v>
      </c>
      <c r="D102" s="3">
        <f t="shared" si="12"/>
        <v>9.1319999999977881</v>
      </c>
      <c r="E102" s="3">
        <v>1248.3800000000001</v>
      </c>
      <c r="F102" s="3">
        <v>13009.8</v>
      </c>
      <c r="G102" s="3">
        <v>8582</v>
      </c>
      <c r="H102" s="3">
        <v>1030</v>
      </c>
      <c r="I102" s="3">
        <v>735</v>
      </c>
      <c r="J102">
        <f t="shared" si="13"/>
        <v>1543.2159999999999</v>
      </c>
      <c r="K102">
        <f t="shared" si="14"/>
        <v>12978.129000000001</v>
      </c>
      <c r="L102">
        <f t="shared" si="15"/>
        <v>190.20399999999995</v>
      </c>
      <c r="M102">
        <f t="shared" si="16"/>
        <v>11906.009000000002</v>
      </c>
      <c r="N102">
        <f t="shared" si="17"/>
        <v>0.19020399999999996</v>
      </c>
      <c r="O102">
        <f t="shared" si="17"/>
        <v>11.906009000000003</v>
      </c>
      <c r="AC102">
        <v>6.5179999999999998</v>
      </c>
      <c r="AD102">
        <v>-5.929999828338623</v>
      </c>
      <c r="AE102">
        <v>-5.809999942779541</v>
      </c>
      <c r="AF102">
        <f t="shared" si="18"/>
        <v>-5.929999828338623</v>
      </c>
      <c r="AG102">
        <f t="shared" si="19"/>
        <v>-5.809999942779541</v>
      </c>
    </row>
    <row r="103" spans="1:33">
      <c r="A103" s="3" t="s">
        <v>2471</v>
      </c>
      <c r="B103" s="3" t="str">
        <f t="shared" si="10"/>
        <v>14:17:58.304</v>
      </c>
      <c r="C103" s="3">
        <f t="shared" si="11"/>
        <v>51478.303999999996</v>
      </c>
      <c r="D103" s="3">
        <f t="shared" si="12"/>
        <v>9.2239999999947031</v>
      </c>
      <c r="E103" s="3">
        <v>1250.4100000000001</v>
      </c>
      <c r="F103" s="3">
        <v>13123.9</v>
      </c>
      <c r="G103" s="3">
        <v>8561</v>
      </c>
      <c r="H103" s="3">
        <v>945.5</v>
      </c>
      <c r="I103" s="3">
        <v>363.5</v>
      </c>
      <c r="J103">
        <f t="shared" si="13"/>
        <v>1547.8340000000001</v>
      </c>
      <c r="K103">
        <f t="shared" si="14"/>
        <v>13092.154</v>
      </c>
      <c r="L103">
        <f t="shared" si="15"/>
        <v>194.82200000000012</v>
      </c>
      <c r="M103">
        <f t="shared" si="16"/>
        <v>12020.034</v>
      </c>
      <c r="N103">
        <f t="shared" si="17"/>
        <v>0.19482200000000013</v>
      </c>
      <c r="O103">
        <f t="shared" si="17"/>
        <v>12.020034000000001</v>
      </c>
      <c r="AC103">
        <v>6.5860000000000003</v>
      </c>
      <c r="AD103">
        <v>-5.4200000762939453</v>
      </c>
      <c r="AE103">
        <v>-4.2199997901916504</v>
      </c>
      <c r="AF103">
        <f t="shared" si="18"/>
        <v>-5.4200000762939453</v>
      </c>
      <c r="AG103">
        <f t="shared" si="19"/>
        <v>-4.2199997901916504</v>
      </c>
    </row>
    <row r="104" spans="1:33">
      <c r="A104" s="3" t="s">
        <v>2472</v>
      </c>
      <c r="B104" s="3" t="str">
        <f t="shared" si="10"/>
        <v>14:17:58.398</v>
      </c>
      <c r="C104" s="3">
        <f t="shared" si="11"/>
        <v>51478.398000000001</v>
      </c>
      <c r="D104" s="3">
        <f t="shared" si="12"/>
        <v>9.3179999999993015</v>
      </c>
      <c r="E104" s="3">
        <v>1254.93</v>
      </c>
      <c r="F104" s="3">
        <v>13350.7</v>
      </c>
      <c r="G104" s="3">
        <v>8523</v>
      </c>
      <c r="H104" s="3">
        <v>930</v>
      </c>
      <c r="I104" s="3">
        <v>359.5</v>
      </c>
      <c r="J104">
        <f t="shared" si="13"/>
        <v>1557.499</v>
      </c>
      <c r="K104">
        <f t="shared" si="14"/>
        <v>13318.793</v>
      </c>
      <c r="L104">
        <f t="shared" si="15"/>
        <v>204.48700000000008</v>
      </c>
      <c r="M104">
        <f t="shared" si="16"/>
        <v>12246.672999999999</v>
      </c>
      <c r="N104">
        <f t="shared" si="17"/>
        <v>0.20448700000000009</v>
      </c>
      <c r="O104">
        <f t="shared" si="17"/>
        <v>12.246672999999999</v>
      </c>
      <c r="AC104">
        <v>6.6680000000000001</v>
      </c>
      <c r="AD104">
        <v>-5.5</v>
      </c>
      <c r="AE104">
        <v>-5.8600001335144043</v>
      </c>
      <c r="AF104">
        <f t="shared" si="18"/>
        <v>-5.5</v>
      </c>
      <c r="AG104">
        <f t="shared" si="19"/>
        <v>-5.8600001335144043</v>
      </c>
    </row>
    <row r="105" spans="1:33">
      <c r="A105" s="3" t="s">
        <v>2473</v>
      </c>
      <c r="B105" s="3" t="str">
        <f t="shared" si="10"/>
        <v>14:17:58.491</v>
      </c>
      <c r="C105" s="3">
        <f t="shared" si="11"/>
        <v>51478.491000000002</v>
      </c>
      <c r="D105" s="3">
        <f t="shared" si="12"/>
        <v>9.4110000000000582</v>
      </c>
      <c r="E105" s="3">
        <v>1265.3399999999999</v>
      </c>
      <c r="F105" s="3">
        <v>13464.4</v>
      </c>
      <c r="G105" s="3">
        <v>8498</v>
      </c>
      <c r="H105" s="3">
        <v>1014</v>
      </c>
      <c r="I105" s="3">
        <v>716</v>
      </c>
      <c r="J105">
        <f t="shared" si="13"/>
        <v>1570.4860000000001</v>
      </c>
      <c r="K105">
        <f t="shared" si="14"/>
        <v>13432.227000000001</v>
      </c>
      <c r="L105">
        <f t="shared" si="15"/>
        <v>217.47400000000016</v>
      </c>
      <c r="M105">
        <f t="shared" si="16"/>
        <v>12360.107</v>
      </c>
      <c r="N105">
        <f t="shared" si="17"/>
        <v>0.21747400000000017</v>
      </c>
      <c r="O105">
        <f t="shared" si="17"/>
        <v>12.360107000000001</v>
      </c>
      <c r="AC105">
        <v>6.72</v>
      </c>
      <c r="AD105">
        <v>-4.940000057220459</v>
      </c>
      <c r="AE105">
        <v>-4.8400001525878906</v>
      </c>
      <c r="AF105">
        <f t="shared" si="18"/>
        <v>-4.940000057220459</v>
      </c>
      <c r="AG105">
        <f t="shared" si="19"/>
        <v>-4.8400001525878906</v>
      </c>
    </row>
    <row r="106" spans="1:33">
      <c r="A106" s="3" t="s">
        <v>2474</v>
      </c>
      <c r="B106" s="3" t="str">
        <f t="shared" si="10"/>
        <v>14:17:58.583</v>
      </c>
      <c r="C106" s="3">
        <f t="shared" si="11"/>
        <v>51478.582999999999</v>
      </c>
      <c r="D106" s="3">
        <f t="shared" si="12"/>
        <v>9.5029999999969732</v>
      </c>
      <c r="E106" s="3">
        <v>1269.0899999999999</v>
      </c>
      <c r="F106" s="3">
        <v>13725.4</v>
      </c>
      <c r="G106" s="3">
        <v>8466.5</v>
      </c>
      <c r="H106" s="3">
        <v>952</v>
      </c>
      <c r="I106" s="3">
        <v>354</v>
      </c>
      <c r="J106">
        <f t="shared" si="13"/>
        <v>1580.1559999999999</v>
      </c>
      <c r="K106">
        <f t="shared" si="14"/>
        <v>13693.075000000001</v>
      </c>
      <c r="L106">
        <f t="shared" si="15"/>
        <v>227.14400000000001</v>
      </c>
      <c r="M106">
        <f t="shared" si="16"/>
        <v>12620.955000000002</v>
      </c>
      <c r="N106">
        <f t="shared" si="17"/>
        <v>0.22714400000000001</v>
      </c>
      <c r="O106">
        <f t="shared" si="17"/>
        <v>12.620955000000002</v>
      </c>
      <c r="AC106">
        <v>6.7720000000000002</v>
      </c>
      <c r="AD106">
        <v>-6.5100002288818359</v>
      </c>
      <c r="AE106">
        <v>-6.4499998092651367</v>
      </c>
      <c r="AF106">
        <f t="shared" si="18"/>
        <v>-6.5100002288818359</v>
      </c>
      <c r="AG106">
        <f t="shared" si="19"/>
        <v>-6.4499998092651367</v>
      </c>
    </row>
    <row r="107" spans="1:33">
      <c r="A107" s="3" t="s">
        <v>2475</v>
      </c>
      <c r="B107" s="3" t="str">
        <f t="shared" si="10"/>
        <v>14:17:58.678</v>
      </c>
      <c r="C107" s="3">
        <f t="shared" si="11"/>
        <v>51478.678</v>
      </c>
      <c r="D107" s="3">
        <f t="shared" si="12"/>
        <v>9.5979999999981374</v>
      </c>
      <c r="E107" s="3">
        <v>1262.0899999999999</v>
      </c>
      <c r="F107" s="3">
        <v>13835.9</v>
      </c>
      <c r="G107" s="3">
        <v>8464</v>
      </c>
      <c r="H107" s="3">
        <v>1032</v>
      </c>
      <c r="I107" s="3">
        <v>704.5</v>
      </c>
      <c r="J107">
        <f t="shared" si="13"/>
        <v>1575.665</v>
      </c>
      <c r="K107">
        <f t="shared" si="14"/>
        <v>13803.705</v>
      </c>
      <c r="L107">
        <f t="shared" si="15"/>
        <v>222.65300000000002</v>
      </c>
      <c r="M107">
        <f t="shared" si="16"/>
        <v>12731.584999999999</v>
      </c>
      <c r="N107">
        <f t="shared" si="17"/>
        <v>0.22265300000000002</v>
      </c>
      <c r="O107">
        <f t="shared" si="17"/>
        <v>12.731584999999999</v>
      </c>
      <c r="AC107">
        <v>6.851</v>
      </c>
      <c r="AD107">
        <v>-5.929999828338623</v>
      </c>
      <c r="AE107">
        <v>-5.5199999809265137</v>
      </c>
      <c r="AF107">
        <f t="shared" si="18"/>
        <v>-5.929999828338623</v>
      </c>
      <c r="AG107">
        <f t="shared" si="19"/>
        <v>-5.5199999809265137</v>
      </c>
    </row>
    <row r="108" spans="1:33">
      <c r="A108" s="3" t="s">
        <v>2476</v>
      </c>
      <c r="B108" s="3" t="str">
        <f t="shared" si="10"/>
        <v>14:17:58.770</v>
      </c>
      <c r="C108" s="3">
        <f t="shared" si="11"/>
        <v>51478.77</v>
      </c>
      <c r="D108" s="3">
        <f t="shared" si="12"/>
        <v>9.6899999999950523</v>
      </c>
      <c r="E108" s="3">
        <v>1255.05</v>
      </c>
      <c r="F108" s="3">
        <v>14131.3</v>
      </c>
      <c r="G108" s="3">
        <v>8453</v>
      </c>
      <c r="H108" s="3">
        <v>1019</v>
      </c>
      <c r="I108" s="3">
        <v>699.5</v>
      </c>
      <c r="J108">
        <f t="shared" si="13"/>
        <v>1575.328</v>
      </c>
      <c r="K108">
        <f t="shared" si="14"/>
        <v>14099.189</v>
      </c>
      <c r="L108">
        <f t="shared" si="15"/>
        <v>222.31600000000003</v>
      </c>
      <c r="M108">
        <f t="shared" si="16"/>
        <v>13027.069</v>
      </c>
      <c r="N108">
        <f t="shared" si="17"/>
        <v>0.22231600000000004</v>
      </c>
      <c r="O108">
        <f t="shared" si="17"/>
        <v>13.027068999999999</v>
      </c>
      <c r="AC108">
        <v>6.907</v>
      </c>
      <c r="AD108">
        <v>-2.5399999618530273</v>
      </c>
      <c r="AE108">
        <v>-4.559999942779541</v>
      </c>
      <c r="AF108">
        <f t="shared" si="18"/>
        <v>-2.5399999618530273</v>
      </c>
      <c r="AG108">
        <f t="shared" si="19"/>
        <v>-4.559999942779541</v>
      </c>
    </row>
    <row r="109" spans="1:33">
      <c r="A109" s="3" t="s">
        <v>2477</v>
      </c>
      <c r="B109" s="3" t="str">
        <f t="shared" si="10"/>
        <v>14:17:58.864</v>
      </c>
      <c r="C109" s="3">
        <f t="shared" si="11"/>
        <v>51478.864000000001</v>
      </c>
      <c r="D109" s="3">
        <f t="shared" si="12"/>
        <v>9.7839999999996508</v>
      </c>
      <c r="E109" s="3">
        <v>1269.01</v>
      </c>
      <c r="F109" s="3">
        <v>14242.4</v>
      </c>
      <c r="G109" s="3">
        <v>8435</v>
      </c>
      <c r="H109" s="3">
        <v>946.5</v>
      </c>
      <c r="I109" s="3">
        <v>345.5</v>
      </c>
      <c r="J109">
        <f t="shared" si="13"/>
        <v>1591.8050000000001</v>
      </c>
      <c r="K109">
        <f t="shared" si="14"/>
        <v>14209.944</v>
      </c>
      <c r="L109">
        <f t="shared" si="15"/>
        <v>238.79300000000012</v>
      </c>
      <c r="M109">
        <f t="shared" si="16"/>
        <v>13137.824000000001</v>
      </c>
      <c r="N109">
        <f t="shared" si="17"/>
        <v>0.23879300000000012</v>
      </c>
      <c r="O109">
        <f t="shared" si="17"/>
        <v>13.137824</v>
      </c>
      <c r="AC109">
        <v>6.9690000000000003</v>
      </c>
      <c r="AD109">
        <v>-7.0500001907348633</v>
      </c>
      <c r="AE109">
        <v>-5.4099998474121094</v>
      </c>
      <c r="AF109">
        <f t="shared" si="18"/>
        <v>-7.0500001907348633</v>
      </c>
      <c r="AG109">
        <f t="shared" si="19"/>
        <v>-5.4099998474121094</v>
      </c>
    </row>
    <row r="110" spans="1:33">
      <c r="A110" s="3" t="s">
        <v>2478</v>
      </c>
      <c r="B110" s="3" t="str">
        <f t="shared" si="10"/>
        <v>14:17:58.955</v>
      </c>
      <c r="C110" s="3">
        <f t="shared" si="11"/>
        <v>51478.955000000002</v>
      </c>
      <c r="D110" s="3">
        <f t="shared" si="12"/>
        <v>9.875</v>
      </c>
      <c r="E110" s="3">
        <v>1264</v>
      </c>
      <c r="F110" s="3">
        <v>14500</v>
      </c>
      <c r="G110" s="3">
        <v>8436</v>
      </c>
      <c r="H110" s="3">
        <v>1021</v>
      </c>
      <c r="I110" s="3">
        <v>685.5</v>
      </c>
      <c r="J110">
        <f t="shared" si="13"/>
        <v>1592.6410000000001</v>
      </c>
      <c r="K110">
        <f t="shared" si="14"/>
        <v>14467.591</v>
      </c>
      <c r="L110">
        <f t="shared" si="15"/>
        <v>239.62900000000013</v>
      </c>
      <c r="M110">
        <f t="shared" si="16"/>
        <v>13395.471000000001</v>
      </c>
      <c r="N110">
        <f t="shared" si="17"/>
        <v>0.23962900000000015</v>
      </c>
      <c r="O110">
        <f t="shared" si="17"/>
        <v>13.395471000000002</v>
      </c>
      <c r="AC110">
        <v>7.04</v>
      </c>
      <c r="AD110">
        <v>-7.0900001525878906</v>
      </c>
      <c r="AE110">
        <v>-6.2800002098083496</v>
      </c>
      <c r="AF110">
        <f t="shared" si="18"/>
        <v>-7.0900001525878906</v>
      </c>
      <c r="AG110">
        <f t="shared" si="19"/>
        <v>-6.2800002098083496</v>
      </c>
    </row>
    <row r="111" spans="1:33">
      <c r="A111" s="3" t="s">
        <v>2479</v>
      </c>
      <c r="B111" s="3" t="str">
        <f t="shared" si="10"/>
        <v>14:17:59.049</v>
      </c>
      <c r="C111" s="3">
        <f t="shared" si="11"/>
        <v>51479.048999999999</v>
      </c>
      <c r="D111" s="3">
        <f t="shared" si="12"/>
        <v>9.9689999999973224</v>
      </c>
      <c r="E111" s="3">
        <v>1256.3</v>
      </c>
      <c r="F111" s="3">
        <v>14610.6</v>
      </c>
      <c r="G111" s="3">
        <v>8444.5</v>
      </c>
      <c r="H111" s="3">
        <v>934</v>
      </c>
      <c r="I111" s="3">
        <v>338.5</v>
      </c>
      <c r="J111">
        <f t="shared" si="13"/>
        <v>1587.452</v>
      </c>
      <c r="K111">
        <f t="shared" si="14"/>
        <v>14578.337</v>
      </c>
      <c r="L111">
        <f t="shared" si="15"/>
        <v>234.44000000000005</v>
      </c>
      <c r="M111">
        <f t="shared" si="16"/>
        <v>13506.217000000001</v>
      </c>
      <c r="N111">
        <f t="shared" si="17"/>
        <v>0.23444000000000007</v>
      </c>
      <c r="O111">
        <f t="shared" si="17"/>
        <v>13.506217000000001</v>
      </c>
      <c r="AC111">
        <v>7.11</v>
      </c>
      <c r="AD111">
        <v>-3.0899999141693115</v>
      </c>
      <c r="AE111">
        <v>-4.869999885559082</v>
      </c>
      <c r="AF111">
        <f t="shared" si="18"/>
        <v>-3.0899999141693115</v>
      </c>
      <c r="AG111">
        <f t="shared" si="19"/>
        <v>-4.869999885559082</v>
      </c>
    </row>
    <row r="112" spans="1:33">
      <c r="A112" s="3" t="s">
        <v>2480</v>
      </c>
      <c r="B112" s="3" t="str">
        <f t="shared" si="10"/>
        <v>14:17:59.142</v>
      </c>
      <c r="C112" s="3">
        <f t="shared" si="11"/>
        <v>51479.142</v>
      </c>
      <c r="D112" s="3">
        <f t="shared" si="12"/>
        <v>10.061999999998079</v>
      </c>
      <c r="E112" s="3">
        <v>1239.06</v>
      </c>
      <c r="F112" s="3">
        <v>14869.4</v>
      </c>
      <c r="G112" s="3">
        <v>8469</v>
      </c>
      <c r="H112" s="3">
        <v>1015</v>
      </c>
      <c r="I112" s="3">
        <v>673</v>
      </c>
      <c r="J112">
        <f t="shared" si="13"/>
        <v>1576.088</v>
      </c>
      <c r="K112">
        <f t="shared" si="14"/>
        <v>14837.462</v>
      </c>
      <c r="L112">
        <f t="shared" si="15"/>
        <v>223.07600000000002</v>
      </c>
      <c r="M112">
        <f t="shared" si="16"/>
        <v>13765.342000000001</v>
      </c>
      <c r="N112">
        <f t="shared" si="17"/>
        <v>0.22307600000000002</v>
      </c>
      <c r="O112">
        <f t="shared" si="17"/>
        <v>13.765342</v>
      </c>
      <c r="AC112">
        <v>7.1749999999999998</v>
      </c>
      <c r="AD112">
        <v>-0.20999999344348907</v>
      </c>
      <c r="AE112">
        <v>-4.0999999046325684</v>
      </c>
      <c r="AF112">
        <f t="shared" si="18"/>
        <v>-0.20999999344348907</v>
      </c>
      <c r="AG112">
        <f t="shared" si="19"/>
        <v>-4.0999999046325684</v>
      </c>
    </row>
    <row r="113" spans="1:33">
      <c r="A113" s="3" t="s">
        <v>2481</v>
      </c>
      <c r="B113" s="3" t="str">
        <f t="shared" si="10"/>
        <v>14:17:59.238</v>
      </c>
      <c r="C113" s="3">
        <f t="shared" si="11"/>
        <v>51479.237999999998</v>
      </c>
      <c r="D113" s="3">
        <f t="shared" si="12"/>
        <v>10.157999999995809</v>
      </c>
      <c r="E113" s="3">
        <v>1234.82</v>
      </c>
      <c r="F113" s="3">
        <v>15017.8</v>
      </c>
      <c r="G113" s="3">
        <v>8481</v>
      </c>
      <c r="H113" s="3">
        <v>993</v>
      </c>
      <c r="I113" s="3">
        <v>667.5</v>
      </c>
      <c r="J113">
        <f t="shared" si="13"/>
        <v>1575.2159999999999</v>
      </c>
      <c r="K113">
        <f t="shared" si="14"/>
        <v>14985.92</v>
      </c>
      <c r="L113">
        <f t="shared" si="15"/>
        <v>222.20399999999995</v>
      </c>
      <c r="M113">
        <f t="shared" si="16"/>
        <v>13913.8</v>
      </c>
      <c r="N113">
        <f t="shared" si="17"/>
        <v>0.22220399999999996</v>
      </c>
      <c r="O113">
        <f t="shared" si="17"/>
        <v>13.9138</v>
      </c>
      <c r="AC113">
        <v>7.2510000000000003</v>
      </c>
      <c r="AD113">
        <v>-1.440000057220459</v>
      </c>
      <c r="AE113">
        <v>-1.4600000381469727</v>
      </c>
      <c r="AF113">
        <f t="shared" si="18"/>
        <v>-1.440000057220459</v>
      </c>
      <c r="AG113">
        <f t="shared" si="19"/>
        <v>-1.4600000381469727</v>
      </c>
    </row>
    <row r="114" spans="1:33">
      <c r="A114" s="3" t="s">
        <v>2482</v>
      </c>
      <c r="B114" s="3" t="str">
        <f t="shared" si="10"/>
        <v>14:17:59.331</v>
      </c>
      <c r="C114" s="3">
        <f t="shared" si="11"/>
        <v>51479.330999999998</v>
      </c>
      <c r="D114" s="3">
        <f t="shared" si="12"/>
        <v>10.250999999996566</v>
      </c>
      <c r="E114" s="3">
        <v>1231.76</v>
      </c>
      <c r="F114" s="3">
        <v>15278.1</v>
      </c>
      <c r="G114" s="3">
        <v>8504</v>
      </c>
      <c r="H114" s="3">
        <v>929</v>
      </c>
      <c r="I114" s="3">
        <v>328.75</v>
      </c>
      <c r="J114">
        <f t="shared" si="13"/>
        <v>1578.0619999999999</v>
      </c>
      <c r="K114">
        <f t="shared" si="14"/>
        <v>15246.222</v>
      </c>
      <c r="L114">
        <f t="shared" si="15"/>
        <v>225.04999999999995</v>
      </c>
      <c r="M114">
        <f t="shared" si="16"/>
        <v>14174.101999999999</v>
      </c>
      <c r="N114">
        <f t="shared" si="17"/>
        <v>0.22504999999999997</v>
      </c>
      <c r="O114">
        <f t="shared" si="17"/>
        <v>14.174102</v>
      </c>
      <c r="AC114">
        <v>7.3150000000000004</v>
      </c>
      <c r="AD114">
        <v>-2.2200000286102295</v>
      </c>
      <c r="AE114">
        <v>-3.0899999141693115</v>
      </c>
      <c r="AF114">
        <f t="shared" si="18"/>
        <v>-2.2200000286102295</v>
      </c>
      <c r="AG114">
        <f t="shared" si="19"/>
        <v>-3.0899999141693115</v>
      </c>
    </row>
    <row r="115" spans="1:33">
      <c r="A115" s="3" t="s">
        <v>2483</v>
      </c>
      <c r="B115" s="3" t="str">
        <f t="shared" si="10"/>
        <v>14:17:59.425</v>
      </c>
      <c r="C115" s="3">
        <f t="shared" si="11"/>
        <v>51479.425000000003</v>
      </c>
      <c r="D115" s="3">
        <f t="shared" si="12"/>
        <v>10.345000000001164</v>
      </c>
      <c r="E115" s="3">
        <v>1227.67</v>
      </c>
      <c r="F115" s="3">
        <v>15390.5</v>
      </c>
      <c r="G115" s="3">
        <v>8519</v>
      </c>
      <c r="H115" s="3">
        <v>998</v>
      </c>
      <c r="I115" s="3">
        <v>652.5</v>
      </c>
      <c r="J115">
        <f t="shared" si="13"/>
        <v>1576.5229999999999</v>
      </c>
      <c r="K115">
        <f t="shared" si="14"/>
        <v>15358.686</v>
      </c>
      <c r="L115">
        <f t="shared" si="15"/>
        <v>223.51099999999997</v>
      </c>
      <c r="M115">
        <f t="shared" si="16"/>
        <v>14286.565999999999</v>
      </c>
      <c r="N115">
        <f t="shared" si="17"/>
        <v>0.22351099999999996</v>
      </c>
      <c r="O115">
        <f t="shared" si="17"/>
        <v>14.286565999999999</v>
      </c>
      <c r="AC115">
        <v>7.3920000000000003</v>
      </c>
      <c r="AD115">
        <v>-1.940000057220459</v>
      </c>
      <c r="AE115">
        <v>-3.2400000095367432</v>
      </c>
      <c r="AF115">
        <f t="shared" si="18"/>
        <v>-1.940000057220459</v>
      </c>
      <c r="AG115">
        <f t="shared" si="19"/>
        <v>-3.2400000095367432</v>
      </c>
    </row>
    <row r="116" spans="1:33">
      <c r="A116" s="3" t="s">
        <v>2484</v>
      </c>
      <c r="B116" s="3" t="str">
        <f t="shared" si="10"/>
        <v>14:17:59.518</v>
      </c>
      <c r="C116" s="3">
        <f t="shared" si="11"/>
        <v>51479.517999999996</v>
      </c>
      <c r="D116" s="3">
        <f t="shared" si="12"/>
        <v>10.437999999994645</v>
      </c>
      <c r="E116" s="3">
        <v>1208.3599999999999</v>
      </c>
      <c r="F116" s="3">
        <v>15655.7</v>
      </c>
      <c r="G116" s="3">
        <v>8570</v>
      </c>
      <c r="H116" s="3">
        <v>923.5</v>
      </c>
      <c r="I116" s="3">
        <v>321.5</v>
      </c>
      <c r="J116">
        <f t="shared" si="13"/>
        <v>1563.2349999999999</v>
      </c>
      <c r="K116">
        <f t="shared" si="14"/>
        <v>15624.255999999999</v>
      </c>
      <c r="L116">
        <f t="shared" si="15"/>
        <v>210.22299999999996</v>
      </c>
      <c r="M116">
        <f t="shared" si="16"/>
        <v>14552.135999999999</v>
      </c>
      <c r="N116">
        <f t="shared" si="17"/>
        <v>0.21022299999999997</v>
      </c>
      <c r="O116">
        <f t="shared" si="17"/>
        <v>14.552135999999999</v>
      </c>
      <c r="AC116">
        <v>7.4489999999999998</v>
      </c>
      <c r="AD116">
        <v>-3.5</v>
      </c>
      <c r="AE116">
        <v>-2.3299999237060547</v>
      </c>
      <c r="AF116">
        <f t="shared" si="18"/>
        <v>-3.5</v>
      </c>
      <c r="AG116">
        <f t="shared" si="19"/>
        <v>-2.3299999237060547</v>
      </c>
    </row>
    <row r="117" spans="1:33">
      <c r="A117" s="3" t="s">
        <v>2485</v>
      </c>
      <c r="B117" s="3" t="str">
        <f t="shared" si="10"/>
        <v>14:17:59.610</v>
      </c>
      <c r="C117" s="3">
        <f t="shared" si="11"/>
        <v>51479.61</v>
      </c>
      <c r="D117" s="3">
        <f t="shared" si="12"/>
        <v>10.529999999998836</v>
      </c>
      <c r="E117" s="3">
        <v>1188.53</v>
      </c>
      <c r="F117" s="3">
        <v>15772</v>
      </c>
      <c r="G117" s="3">
        <v>8606</v>
      </c>
      <c r="H117" s="3">
        <v>1005</v>
      </c>
      <c r="I117" s="3">
        <v>639.5</v>
      </c>
      <c r="J117">
        <f t="shared" si="13"/>
        <v>1546.049</v>
      </c>
      <c r="K117">
        <f t="shared" si="14"/>
        <v>15740.976000000001</v>
      </c>
      <c r="L117">
        <f t="shared" si="15"/>
        <v>193.03700000000003</v>
      </c>
      <c r="M117">
        <f t="shared" si="16"/>
        <v>14668.856</v>
      </c>
      <c r="N117">
        <f t="shared" si="17"/>
        <v>0.19303700000000004</v>
      </c>
      <c r="O117">
        <f t="shared" si="17"/>
        <v>14.668856</v>
      </c>
      <c r="AC117">
        <v>7.5330000000000004</v>
      </c>
      <c r="AD117">
        <v>-0.37999999523162842</v>
      </c>
      <c r="AE117">
        <v>-3.809999942779541</v>
      </c>
      <c r="AF117">
        <f t="shared" si="18"/>
        <v>-0.37999999523162842</v>
      </c>
      <c r="AG117">
        <f t="shared" si="19"/>
        <v>-3.809999942779541</v>
      </c>
    </row>
    <row r="118" spans="1:33">
      <c r="A118" s="3" t="s">
        <v>2486</v>
      </c>
      <c r="B118" s="3" t="str">
        <f t="shared" si="10"/>
        <v>14:17:59.704</v>
      </c>
      <c r="C118" s="3">
        <f t="shared" si="11"/>
        <v>51479.703999999998</v>
      </c>
      <c r="D118" s="3">
        <f t="shared" si="12"/>
        <v>10.623999999996158</v>
      </c>
      <c r="E118" s="3">
        <v>1175.5</v>
      </c>
      <c r="F118" s="3">
        <v>16003.1</v>
      </c>
      <c r="G118" s="3">
        <v>8656</v>
      </c>
      <c r="H118" s="3">
        <v>1001</v>
      </c>
      <c r="I118" s="3">
        <v>635</v>
      </c>
      <c r="J118">
        <f t="shared" si="13"/>
        <v>1538.2650000000001</v>
      </c>
      <c r="K118">
        <f t="shared" si="14"/>
        <v>15972.312</v>
      </c>
      <c r="L118">
        <f t="shared" si="15"/>
        <v>185.25300000000016</v>
      </c>
      <c r="M118">
        <f t="shared" si="16"/>
        <v>14900.191999999999</v>
      </c>
      <c r="N118">
        <f t="shared" si="17"/>
        <v>0.18525300000000017</v>
      </c>
      <c r="O118">
        <f t="shared" si="17"/>
        <v>14.900191999999999</v>
      </c>
      <c r="AC118">
        <v>7.6239999999999997</v>
      </c>
      <c r="AD118">
        <v>-3.0099999904632568</v>
      </c>
      <c r="AE118">
        <v>-3.2000000476837158</v>
      </c>
      <c r="AF118">
        <f t="shared" si="18"/>
        <v>-3.0099999904632568</v>
      </c>
      <c r="AG118">
        <f t="shared" si="19"/>
        <v>-3.2000000476837158</v>
      </c>
    </row>
    <row r="119" spans="1:33">
      <c r="A119" s="3" t="s">
        <v>2487</v>
      </c>
      <c r="B119" s="3" t="str">
        <f t="shared" si="10"/>
        <v>14:17:59.797</v>
      </c>
      <c r="C119" s="3">
        <f t="shared" si="11"/>
        <v>51479.796999999999</v>
      </c>
      <c r="D119" s="3">
        <f t="shared" si="12"/>
        <v>10.716999999996915</v>
      </c>
      <c r="E119" s="3">
        <v>1175.8499999999999</v>
      </c>
      <c r="F119" s="3">
        <v>16118.4</v>
      </c>
      <c r="G119" s="3">
        <v>8676.5</v>
      </c>
      <c r="H119" s="3">
        <v>915</v>
      </c>
      <c r="I119" s="3">
        <v>313.75</v>
      </c>
      <c r="J119">
        <f t="shared" si="13"/>
        <v>1541.231</v>
      </c>
      <c r="K119">
        <f t="shared" si="14"/>
        <v>16087.574000000001</v>
      </c>
      <c r="L119">
        <f t="shared" si="15"/>
        <v>188.21900000000005</v>
      </c>
      <c r="M119">
        <f t="shared" si="16"/>
        <v>15015.454000000002</v>
      </c>
      <c r="N119">
        <f t="shared" si="17"/>
        <v>0.18821900000000005</v>
      </c>
      <c r="O119">
        <f t="shared" si="17"/>
        <v>15.015454000000002</v>
      </c>
      <c r="AC119">
        <v>7.6879999999999997</v>
      </c>
      <c r="AD119">
        <v>-3.7400000095367432</v>
      </c>
      <c r="AE119">
        <v>-3.2400000095367432</v>
      </c>
      <c r="AF119">
        <f t="shared" si="18"/>
        <v>-3.7400000095367432</v>
      </c>
      <c r="AG119">
        <f t="shared" si="19"/>
        <v>-3.2400000095367432</v>
      </c>
    </row>
    <row r="120" spans="1:33">
      <c r="A120" s="3" t="s">
        <v>2488</v>
      </c>
      <c r="B120" s="3" t="str">
        <f t="shared" si="10"/>
        <v>14:17:59.889</v>
      </c>
      <c r="C120" s="3">
        <f t="shared" si="11"/>
        <v>51479.889000000003</v>
      </c>
      <c r="D120" s="3">
        <f t="shared" si="12"/>
        <v>10.809000000001106</v>
      </c>
      <c r="E120" s="3">
        <v>1147.6500000000001</v>
      </c>
      <c r="F120" s="3">
        <v>16396</v>
      </c>
      <c r="G120" s="3">
        <v>8760</v>
      </c>
      <c r="H120" s="3">
        <v>988</v>
      </c>
      <c r="I120" s="3">
        <v>622.5</v>
      </c>
      <c r="J120">
        <f t="shared" si="13"/>
        <v>1519.336</v>
      </c>
      <c r="K120">
        <f t="shared" si="14"/>
        <v>16365.743</v>
      </c>
      <c r="L120">
        <f t="shared" si="15"/>
        <v>166.32400000000007</v>
      </c>
      <c r="M120">
        <f t="shared" si="16"/>
        <v>15293.623</v>
      </c>
      <c r="N120">
        <f t="shared" si="17"/>
        <v>0.16632400000000008</v>
      </c>
      <c r="O120">
        <f t="shared" si="17"/>
        <v>15.293623</v>
      </c>
      <c r="AC120">
        <v>7.7530000000000001</v>
      </c>
      <c r="AD120">
        <v>-3.7400000095367432</v>
      </c>
      <c r="AE120">
        <v>-3.2400000095367432</v>
      </c>
      <c r="AF120">
        <f t="shared" si="18"/>
        <v>-3.7400000095367432</v>
      </c>
      <c r="AG120">
        <f t="shared" si="19"/>
        <v>-3.2400000095367432</v>
      </c>
    </row>
    <row r="121" spans="1:33">
      <c r="A121" s="3" t="s">
        <v>2489</v>
      </c>
      <c r="B121" s="3" t="str">
        <f t="shared" si="10"/>
        <v>14:17:59.983</v>
      </c>
      <c r="C121" s="3">
        <f t="shared" si="11"/>
        <v>51479.983</v>
      </c>
      <c r="D121" s="3">
        <f t="shared" si="12"/>
        <v>10.902999999998428</v>
      </c>
      <c r="E121" s="3">
        <v>1151.8699999999999</v>
      </c>
      <c r="F121" s="3">
        <v>16512.8</v>
      </c>
      <c r="G121" s="3">
        <v>8782</v>
      </c>
      <c r="H121" s="3">
        <v>905.5</v>
      </c>
      <c r="I121" s="3">
        <v>307.25</v>
      </c>
      <c r="J121">
        <f t="shared" si="13"/>
        <v>1526.2049999999999</v>
      </c>
      <c r="K121">
        <f t="shared" si="14"/>
        <v>16482.417000000001</v>
      </c>
      <c r="L121">
        <f t="shared" si="15"/>
        <v>173.19299999999998</v>
      </c>
      <c r="M121">
        <f t="shared" si="16"/>
        <v>15410.297000000002</v>
      </c>
      <c r="N121">
        <f t="shared" si="17"/>
        <v>0.17319299999999999</v>
      </c>
      <c r="O121">
        <f t="shared" si="17"/>
        <v>15.410297000000003</v>
      </c>
      <c r="AC121">
        <v>7.8449999999999998</v>
      </c>
      <c r="AD121">
        <v>-7.820000171661377</v>
      </c>
      <c r="AE121">
        <v>-3.9900000095367432</v>
      </c>
      <c r="AF121">
        <f t="shared" si="18"/>
        <v>-7.820000171661377</v>
      </c>
      <c r="AG121">
        <f t="shared" si="19"/>
        <v>-3.9900000095367432</v>
      </c>
    </row>
    <row r="122" spans="1:33">
      <c r="A122" s="3" t="s">
        <v>2490</v>
      </c>
      <c r="B122" s="3" t="str">
        <f t="shared" si="10"/>
        <v>14:18:00.074</v>
      </c>
      <c r="C122" s="3">
        <f t="shared" si="11"/>
        <v>51480.074000000001</v>
      </c>
      <c r="D122" s="3">
        <f t="shared" si="12"/>
        <v>10.993999999998778</v>
      </c>
      <c r="E122" s="3">
        <v>1141.25</v>
      </c>
      <c r="F122" s="3">
        <v>16753.400000000001</v>
      </c>
      <c r="G122" s="3">
        <v>8850.5</v>
      </c>
      <c r="H122" s="3">
        <v>901.5</v>
      </c>
      <c r="I122" s="3">
        <v>303.25</v>
      </c>
      <c r="J122">
        <f t="shared" si="13"/>
        <v>1521.046</v>
      </c>
      <c r="K122">
        <f t="shared" si="14"/>
        <v>16723.196</v>
      </c>
      <c r="L122">
        <f t="shared" si="15"/>
        <v>168.03400000000011</v>
      </c>
      <c r="M122">
        <f t="shared" si="16"/>
        <v>15651.076000000001</v>
      </c>
      <c r="N122">
        <f t="shared" si="17"/>
        <v>0.1680340000000001</v>
      </c>
      <c r="O122">
        <f t="shared" si="17"/>
        <v>15.651076000000002</v>
      </c>
      <c r="AC122">
        <v>7.92</v>
      </c>
      <c r="AD122">
        <v>-3.7999999523162842</v>
      </c>
      <c r="AE122">
        <v>-3.4300000667572021</v>
      </c>
      <c r="AF122">
        <f t="shared" si="18"/>
        <v>-3.7999999523162842</v>
      </c>
      <c r="AG122">
        <f t="shared" si="19"/>
        <v>-3.4300000667572021</v>
      </c>
    </row>
    <row r="123" spans="1:33">
      <c r="A123" s="3" t="s">
        <v>2491</v>
      </c>
      <c r="B123" s="3" t="str">
        <f t="shared" si="10"/>
        <v>14:18:00.168</v>
      </c>
      <c r="C123" s="3">
        <f t="shared" si="11"/>
        <v>51480.167999999998</v>
      </c>
      <c r="D123" s="3">
        <f t="shared" si="12"/>
        <v>11.0879999999961</v>
      </c>
      <c r="E123" s="3">
        <v>1121.76</v>
      </c>
      <c r="F123" s="3">
        <v>16879</v>
      </c>
      <c r="G123" s="3">
        <v>8902</v>
      </c>
      <c r="H123" s="3">
        <v>983</v>
      </c>
      <c r="I123" s="3">
        <v>603.5</v>
      </c>
      <c r="J123">
        <f t="shared" si="13"/>
        <v>1504.4110000000001</v>
      </c>
      <c r="K123">
        <f t="shared" si="14"/>
        <v>16849.205999999998</v>
      </c>
      <c r="L123">
        <f t="shared" si="15"/>
        <v>151.39900000000011</v>
      </c>
      <c r="M123">
        <f t="shared" si="16"/>
        <v>15777.085999999999</v>
      </c>
      <c r="N123">
        <f t="shared" si="17"/>
        <v>0.15139900000000012</v>
      </c>
      <c r="O123">
        <f t="shared" si="17"/>
        <v>15.777085999999999</v>
      </c>
      <c r="AC123">
        <v>8.0020000000000007</v>
      </c>
      <c r="AD123">
        <v>-2.9100000858306885</v>
      </c>
      <c r="AE123">
        <v>-1.809999942779541</v>
      </c>
      <c r="AF123">
        <f t="shared" si="18"/>
        <v>-2.9100000858306885</v>
      </c>
      <c r="AG123">
        <f t="shared" si="19"/>
        <v>-1.809999942779541</v>
      </c>
    </row>
    <row r="124" spans="1:33">
      <c r="A124" s="3" t="s">
        <v>2492</v>
      </c>
      <c r="B124" s="3" t="str">
        <f t="shared" si="10"/>
        <v>14:18:00.261</v>
      </c>
      <c r="C124" s="3">
        <f t="shared" si="11"/>
        <v>51480.260999999999</v>
      </c>
      <c r="D124" s="3">
        <f t="shared" si="12"/>
        <v>11.180999999996857</v>
      </c>
      <c r="E124" s="3">
        <v>1120.03</v>
      </c>
      <c r="F124" s="3">
        <v>17123.2</v>
      </c>
      <c r="G124" s="3">
        <v>8972</v>
      </c>
      <c r="H124" s="3">
        <v>990</v>
      </c>
      <c r="I124" s="3">
        <v>599.5</v>
      </c>
      <c r="J124">
        <f t="shared" si="13"/>
        <v>1508.221</v>
      </c>
      <c r="K124">
        <f t="shared" si="14"/>
        <v>17093.382000000001</v>
      </c>
      <c r="L124">
        <f t="shared" si="15"/>
        <v>155.20900000000006</v>
      </c>
      <c r="M124">
        <f t="shared" si="16"/>
        <v>16021.262000000002</v>
      </c>
      <c r="N124">
        <f t="shared" si="17"/>
        <v>0.15520900000000007</v>
      </c>
      <c r="O124">
        <f t="shared" si="17"/>
        <v>16.021262000000004</v>
      </c>
      <c r="AC124">
        <v>8.0630000000000006</v>
      </c>
      <c r="AD124">
        <v>-1.1599999666213989</v>
      </c>
      <c r="AE124">
        <v>-2.7899999618530273</v>
      </c>
      <c r="AF124">
        <f t="shared" si="18"/>
        <v>-1.1599999666213989</v>
      </c>
      <c r="AG124">
        <f t="shared" si="19"/>
        <v>-2.7899999618530273</v>
      </c>
    </row>
    <row r="125" spans="1:33">
      <c r="A125" s="3" t="s">
        <v>2493</v>
      </c>
      <c r="B125" s="3" t="str">
        <f t="shared" si="10"/>
        <v>14:18:00.353</v>
      </c>
      <c r="C125" s="3">
        <f t="shared" si="11"/>
        <v>51480.353000000003</v>
      </c>
      <c r="D125" s="3">
        <f t="shared" si="12"/>
        <v>11.273000000001048</v>
      </c>
      <c r="E125" s="3">
        <v>1128.04</v>
      </c>
      <c r="F125" s="3">
        <v>17243.900000000001</v>
      </c>
      <c r="G125" s="3">
        <v>9000.5</v>
      </c>
      <c r="H125" s="3">
        <v>915</v>
      </c>
      <c r="I125" s="3">
        <v>296</v>
      </c>
      <c r="J125">
        <f t="shared" si="13"/>
        <v>1518.9680000000001</v>
      </c>
      <c r="K125">
        <f t="shared" si="14"/>
        <v>17213.868999999999</v>
      </c>
      <c r="L125">
        <f t="shared" si="15"/>
        <v>165.95600000000013</v>
      </c>
      <c r="M125">
        <f t="shared" si="16"/>
        <v>16141.749</v>
      </c>
      <c r="N125">
        <f t="shared" si="17"/>
        <v>0.16595600000000013</v>
      </c>
      <c r="O125">
        <f t="shared" si="17"/>
        <v>16.141749000000001</v>
      </c>
      <c r="AC125">
        <v>8.1379999999999999</v>
      </c>
      <c r="AD125">
        <v>-1.75</v>
      </c>
      <c r="AE125">
        <v>-2.2200000286102295</v>
      </c>
      <c r="AF125">
        <f t="shared" si="18"/>
        <v>-1.75</v>
      </c>
      <c r="AG125">
        <f t="shared" si="19"/>
        <v>-2.2200000286102295</v>
      </c>
    </row>
    <row r="126" spans="1:33">
      <c r="A126" s="3" t="s">
        <v>2494</v>
      </c>
      <c r="B126" s="3" t="str">
        <f t="shared" si="10"/>
        <v>14:18:00.446</v>
      </c>
      <c r="C126" s="3">
        <f t="shared" si="11"/>
        <v>51480.446000000004</v>
      </c>
      <c r="D126" s="3">
        <f t="shared" si="12"/>
        <v>11.366000000001804</v>
      </c>
      <c r="E126" s="3">
        <v>1112.8</v>
      </c>
      <c r="F126" s="3">
        <v>17456.8</v>
      </c>
      <c r="G126" s="3">
        <v>9082</v>
      </c>
      <c r="H126" s="3">
        <v>965</v>
      </c>
      <c r="I126" s="3">
        <v>588</v>
      </c>
      <c r="J126">
        <f t="shared" si="13"/>
        <v>1508.5619999999999</v>
      </c>
      <c r="K126">
        <f t="shared" si="14"/>
        <v>17427.060000000001</v>
      </c>
      <c r="L126">
        <f t="shared" si="15"/>
        <v>155.54999999999995</v>
      </c>
      <c r="M126">
        <f t="shared" si="16"/>
        <v>16354.940000000002</v>
      </c>
      <c r="N126">
        <f t="shared" si="17"/>
        <v>0.15554999999999997</v>
      </c>
      <c r="O126">
        <f t="shared" si="17"/>
        <v>16.354940000000003</v>
      </c>
      <c r="AC126">
        <v>8.1869999999999994</v>
      </c>
      <c r="AD126">
        <v>-2.6400001049041748</v>
      </c>
      <c r="AE126">
        <v>-3.2999999523162842</v>
      </c>
      <c r="AF126">
        <f t="shared" si="18"/>
        <v>-2.6400001049041748</v>
      </c>
      <c r="AG126">
        <f t="shared" si="19"/>
        <v>-3.2999999523162842</v>
      </c>
    </row>
    <row r="127" spans="1:33">
      <c r="A127" s="3" t="s">
        <v>2495</v>
      </c>
      <c r="B127" s="3" t="str">
        <f t="shared" si="10"/>
        <v>14:18:00.540</v>
      </c>
      <c r="C127" s="3">
        <f t="shared" si="11"/>
        <v>51480.54</v>
      </c>
      <c r="D127" s="3">
        <f t="shared" si="12"/>
        <v>11.459999999999127</v>
      </c>
      <c r="E127" s="3">
        <v>1132.57</v>
      </c>
      <c r="F127" s="3">
        <v>17576.099999999999</v>
      </c>
      <c r="G127" s="3">
        <v>9103</v>
      </c>
      <c r="H127" s="3">
        <v>901</v>
      </c>
      <c r="I127" s="3">
        <v>290.5</v>
      </c>
      <c r="J127">
        <f t="shared" si="13"/>
        <v>1531.0329999999999</v>
      </c>
      <c r="K127">
        <f t="shared" si="14"/>
        <v>17545.881000000001</v>
      </c>
      <c r="L127">
        <f t="shared" si="15"/>
        <v>178.02099999999996</v>
      </c>
      <c r="M127">
        <f t="shared" si="16"/>
        <v>16473.761000000002</v>
      </c>
      <c r="N127">
        <f t="shared" si="17"/>
        <v>0.17802099999999996</v>
      </c>
      <c r="O127">
        <f t="shared" si="17"/>
        <v>16.473761000000003</v>
      </c>
      <c r="AC127">
        <v>8.2490000000000006</v>
      </c>
      <c r="AD127">
        <v>-3.2999999523162842</v>
      </c>
      <c r="AE127">
        <v>-4.820000171661377</v>
      </c>
      <c r="AF127">
        <f t="shared" si="18"/>
        <v>-3.2999999523162842</v>
      </c>
      <c r="AG127">
        <f t="shared" si="19"/>
        <v>-4.820000171661377</v>
      </c>
    </row>
    <row r="128" spans="1:33">
      <c r="A128" s="3" t="s">
        <v>2496</v>
      </c>
      <c r="B128" s="3" t="str">
        <f t="shared" si="10"/>
        <v>14:18:00.632</v>
      </c>
      <c r="C128" s="3">
        <f t="shared" si="11"/>
        <v>51480.631999999998</v>
      </c>
      <c r="D128" s="3">
        <f t="shared" si="12"/>
        <v>11.551999999996042</v>
      </c>
      <c r="E128" s="3">
        <v>1145.74</v>
      </c>
      <c r="F128" s="3">
        <v>17869.599999999999</v>
      </c>
      <c r="G128" s="3">
        <v>9194</v>
      </c>
      <c r="H128" s="3">
        <v>987</v>
      </c>
      <c r="I128" s="3">
        <v>577</v>
      </c>
      <c r="J128">
        <f t="shared" si="13"/>
        <v>1550.8589999999999</v>
      </c>
      <c r="K128">
        <f t="shared" si="14"/>
        <v>17839.007000000001</v>
      </c>
      <c r="L128">
        <f t="shared" si="15"/>
        <v>197.84699999999998</v>
      </c>
      <c r="M128">
        <f t="shared" si="16"/>
        <v>16766.887000000002</v>
      </c>
      <c r="N128">
        <f t="shared" si="17"/>
        <v>0.197847</v>
      </c>
      <c r="O128">
        <f t="shared" si="17"/>
        <v>16.766887000000004</v>
      </c>
      <c r="AC128">
        <v>8.3040000000000003</v>
      </c>
      <c r="AD128">
        <v>-2.0099999904632568</v>
      </c>
      <c r="AE128">
        <v>-3.9600000381469727</v>
      </c>
      <c r="AF128">
        <f t="shared" si="18"/>
        <v>-2.0099999904632568</v>
      </c>
      <c r="AG128">
        <f t="shared" si="19"/>
        <v>-3.9600000381469727</v>
      </c>
    </row>
    <row r="129" spans="1:33">
      <c r="A129" s="3" t="s">
        <v>2497</v>
      </c>
      <c r="B129" s="3" t="str">
        <f t="shared" si="10"/>
        <v>14:18:00.726</v>
      </c>
      <c r="C129" s="3">
        <f t="shared" si="11"/>
        <v>51480.726000000002</v>
      </c>
      <c r="D129" s="3">
        <f t="shared" si="12"/>
        <v>11.64600000000064</v>
      </c>
      <c r="E129" s="3">
        <v>1147.6300000000001</v>
      </c>
      <c r="F129" s="3">
        <v>17998.900000000001</v>
      </c>
      <c r="G129" s="3">
        <v>9240.5</v>
      </c>
      <c r="H129" s="3">
        <v>889</v>
      </c>
      <c r="I129" s="3">
        <v>284.75</v>
      </c>
      <c r="J129">
        <f t="shared" si="13"/>
        <v>1555.682</v>
      </c>
      <c r="K129">
        <f t="shared" si="14"/>
        <v>17968.231</v>
      </c>
      <c r="L129">
        <f t="shared" si="15"/>
        <v>202.67000000000007</v>
      </c>
      <c r="M129">
        <f t="shared" si="16"/>
        <v>16896.111000000001</v>
      </c>
      <c r="N129">
        <f t="shared" si="17"/>
        <v>0.20267000000000007</v>
      </c>
      <c r="O129">
        <f t="shared" si="17"/>
        <v>16.896111000000001</v>
      </c>
      <c r="AC129">
        <v>8.3680000000000003</v>
      </c>
      <c r="AD129">
        <v>-3.7799999713897705</v>
      </c>
      <c r="AE129">
        <v>-4.4800000190734863</v>
      </c>
      <c r="AF129">
        <f t="shared" si="18"/>
        <v>-3.7799999713897705</v>
      </c>
      <c r="AG129">
        <f t="shared" si="19"/>
        <v>-4.4800000190734863</v>
      </c>
    </row>
    <row r="130" spans="1:33">
      <c r="A130" s="3" t="s">
        <v>2498</v>
      </c>
      <c r="B130" s="3" t="str">
        <f t="shared" si="10"/>
        <v>14:18:00.819</v>
      </c>
      <c r="C130" s="3">
        <f t="shared" si="11"/>
        <v>51480.819000000003</v>
      </c>
      <c r="D130" s="3">
        <f t="shared" si="12"/>
        <v>11.739000000001397</v>
      </c>
      <c r="E130" s="3">
        <v>1156.67</v>
      </c>
      <c r="F130" s="3">
        <v>18214.7</v>
      </c>
      <c r="G130" s="3">
        <v>9316</v>
      </c>
      <c r="H130" s="3">
        <v>979</v>
      </c>
      <c r="I130" s="3">
        <v>565.5</v>
      </c>
      <c r="J130">
        <f t="shared" si="13"/>
        <v>1569.615</v>
      </c>
      <c r="K130">
        <f t="shared" si="14"/>
        <v>18183.77</v>
      </c>
      <c r="L130">
        <f t="shared" si="15"/>
        <v>216.60300000000007</v>
      </c>
      <c r="M130">
        <f t="shared" si="16"/>
        <v>17111.650000000001</v>
      </c>
      <c r="N130">
        <f t="shared" si="17"/>
        <v>0.21660300000000007</v>
      </c>
      <c r="O130">
        <f t="shared" si="17"/>
        <v>17.111650000000001</v>
      </c>
      <c r="AC130">
        <v>8.4410000000000007</v>
      </c>
      <c r="AD130">
        <v>-3.1500000953674316</v>
      </c>
      <c r="AE130">
        <v>-4.0900001525878906</v>
      </c>
      <c r="AF130">
        <f t="shared" si="18"/>
        <v>-3.1500000953674316</v>
      </c>
      <c r="AG130">
        <f t="shared" si="19"/>
        <v>-4.0900001525878906</v>
      </c>
    </row>
    <row r="131" spans="1:33">
      <c r="A131" s="3" t="s">
        <v>2499</v>
      </c>
      <c r="B131" s="3" t="str">
        <f t="shared" si="10"/>
        <v>14:18:00.912</v>
      </c>
      <c r="C131" s="3">
        <f t="shared" si="11"/>
        <v>51480.911999999997</v>
      </c>
      <c r="D131" s="3">
        <f t="shared" si="12"/>
        <v>11.831999999994878</v>
      </c>
      <c r="E131" s="3">
        <v>1168.73</v>
      </c>
      <c r="F131" s="3">
        <v>18343.099999999999</v>
      </c>
      <c r="G131" s="3">
        <v>9357</v>
      </c>
      <c r="H131" s="3">
        <v>895.5</v>
      </c>
      <c r="I131" s="3">
        <v>279.25</v>
      </c>
      <c r="J131">
        <f t="shared" si="13"/>
        <v>1584.585</v>
      </c>
      <c r="K131">
        <f t="shared" si="14"/>
        <v>18311.863000000001</v>
      </c>
      <c r="L131">
        <f t="shared" si="15"/>
        <v>231.57300000000009</v>
      </c>
      <c r="M131">
        <f t="shared" si="16"/>
        <v>17239.743000000002</v>
      </c>
      <c r="N131">
        <f t="shared" si="17"/>
        <v>0.23157300000000008</v>
      </c>
      <c r="O131">
        <f t="shared" si="17"/>
        <v>17.239743000000004</v>
      </c>
      <c r="AC131">
        <v>8.5180000000000007</v>
      </c>
      <c r="AD131">
        <v>-1.75</v>
      </c>
      <c r="AE131">
        <v>-4.1700000762939453</v>
      </c>
      <c r="AF131">
        <f t="shared" si="18"/>
        <v>-1.75</v>
      </c>
      <c r="AG131">
        <f t="shared" si="19"/>
        <v>-4.1700000762939453</v>
      </c>
    </row>
    <row r="132" spans="1:33">
      <c r="A132" s="3" t="s">
        <v>2500</v>
      </c>
      <c r="B132" s="3" t="str">
        <f t="shared" si="10"/>
        <v>14:18:01.005</v>
      </c>
      <c r="C132" s="3">
        <f t="shared" si="11"/>
        <v>51481.004999999997</v>
      </c>
      <c r="D132" s="3">
        <f t="shared" si="12"/>
        <v>11.924999999995634</v>
      </c>
      <c r="E132" s="3">
        <v>1163.3499999999999</v>
      </c>
      <c r="F132" s="3">
        <v>18571.8</v>
      </c>
      <c r="G132" s="3">
        <v>9458</v>
      </c>
      <c r="H132" s="3">
        <v>977</v>
      </c>
      <c r="I132" s="3">
        <v>555.5</v>
      </c>
      <c r="J132">
        <f t="shared" si="13"/>
        <v>1584.395</v>
      </c>
      <c r="K132">
        <f t="shared" si="14"/>
        <v>18540.626</v>
      </c>
      <c r="L132">
        <f t="shared" si="15"/>
        <v>231.38300000000004</v>
      </c>
      <c r="M132">
        <f t="shared" si="16"/>
        <v>17468.506000000001</v>
      </c>
      <c r="N132">
        <f t="shared" si="17"/>
        <v>0.23138300000000003</v>
      </c>
      <c r="O132">
        <f t="shared" si="17"/>
        <v>17.468506000000001</v>
      </c>
      <c r="AC132">
        <v>8.57</v>
      </c>
      <c r="AD132">
        <v>-4.7300000190734863</v>
      </c>
      <c r="AE132">
        <v>-5.8899998664855957</v>
      </c>
      <c r="AF132">
        <f t="shared" si="18"/>
        <v>-4.7300000190734863</v>
      </c>
      <c r="AG132">
        <f t="shared" si="19"/>
        <v>-5.8899998664855957</v>
      </c>
    </row>
    <row r="133" spans="1:33">
      <c r="A133" s="3" t="s">
        <v>2501</v>
      </c>
      <c r="B133" s="3" t="str">
        <f t="shared" ref="B133:B193" si="20">MID(A133,12,8)&amp;"."&amp;RIGHT(A133,3)</f>
        <v>14:18:01.099</v>
      </c>
      <c r="C133" s="3">
        <f t="shared" ref="C133:C193" si="21">LEFT(B133,2)*3600+MID(B133,4,2)*60+RIGHT(B133,6)</f>
        <v>51481.099000000002</v>
      </c>
      <c r="D133" s="3">
        <f t="shared" ref="D133:D193" si="22">C133-$C$4</f>
        <v>12.019000000000233</v>
      </c>
      <c r="E133" s="3">
        <v>1183.3800000000001</v>
      </c>
      <c r="F133" s="3">
        <v>18699.900000000001</v>
      </c>
      <c r="G133" s="3">
        <v>9496</v>
      </c>
      <c r="H133" s="3">
        <v>897</v>
      </c>
      <c r="I133" s="3">
        <v>274.25</v>
      </c>
      <c r="J133">
        <f t="shared" ref="J133:J193" si="23">ROUND(E133*COS(-1.3*PI()/180)-F133*SIN(-1.3*PI()/180),3)</f>
        <v>1607.326</v>
      </c>
      <c r="K133">
        <f t="shared" ref="K133:K193" si="24">ROUND(E133*SIN(-1.3*PI()/180)+F133*COS(-1.3*PI()/180),3)</f>
        <v>18668.239000000001</v>
      </c>
      <c r="L133">
        <f t="shared" ref="L133:L193" si="25">J133-$J$4</f>
        <v>254.31400000000008</v>
      </c>
      <c r="M133">
        <f t="shared" ref="M133:M193" si="26">K133-$K$4</f>
        <v>17596.119000000002</v>
      </c>
      <c r="N133">
        <f t="shared" ref="N133:O193" si="27">L133*0.001</f>
        <v>0.2543140000000001</v>
      </c>
      <c r="O133">
        <f t="shared" si="27"/>
        <v>17.596119000000002</v>
      </c>
      <c r="AC133">
        <v>8.6349999999999998</v>
      </c>
      <c r="AD133">
        <v>-2.4900000095367432</v>
      </c>
      <c r="AE133">
        <v>-6.320000171661377</v>
      </c>
      <c r="AF133">
        <f t="shared" ref="AF133:AF196" si="28">AD133</f>
        <v>-2.4900000095367432</v>
      </c>
      <c r="AG133">
        <f t="shared" ref="AG133:AG196" si="29">AE133</f>
        <v>-6.320000171661377</v>
      </c>
    </row>
    <row r="134" spans="1:33">
      <c r="A134" s="3" t="s">
        <v>2502</v>
      </c>
      <c r="B134" s="3" t="str">
        <f t="shared" si="20"/>
        <v>14:18:01.192</v>
      </c>
      <c r="C134" s="3">
        <f t="shared" si="21"/>
        <v>51481.192000000003</v>
      </c>
      <c r="D134" s="3">
        <f t="shared" si="22"/>
        <v>12.11200000000099</v>
      </c>
      <c r="E134" s="3">
        <v>1179.3699999999999</v>
      </c>
      <c r="F134" s="3">
        <v>18935.599999999999</v>
      </c>
      <c r="G134" s="3">
        <v>9606</v>
      </c>
      <c r="H134" s="3">
        <v>981</v>
      </c>
      <c r="I134" s="3">
        <v>545.5</v>
      </c>
      <c r="J134">
        <f t="shared" si="23"/>
        <v>1608.665</v>
      </c>
      <c r="K134">
        <f t="shared" si="24"/>
        <v>18903.969000000001</v>
      </c>
      <c r="L134">
        <f t="shared" si="25"/>
        <v>255.65300000000002</v>
      </c>
      <c r="M134">
        <f t="shared" si="26"/>
        <v>17831.849000000002</v>
      </c>
      <c r="N134">
        <f t="shared" si="27"/>
        <v>0.25565300000000002</v>
      </c>
      <c r="O134">
        <f t="shared" si="27"/>
        <v>17.831849000000002</v>
      </c>
      <c r="AC134">
        <v>8.6950000000000003</v>
      </c>
      <c r="AD134">
        <v>-5.0999999046325684</v>
      </c>
      <c r="AE134">
        <v>-4.0500001907348633</v>
      </c>
      <c r="AF134">
        <f t="shared" si="28"/>
        <v>-5.0999999046325684</v>
      </c>
      <c r="AG134">
        <f t="shared" si="29"/>
        <v>-4.0500001907348633</v>
      </c>
    </row>
    <row r="135" spans="1:33">
      <c r="A135" s="3" t="s">
        <v>2503</v>
      </c>
      <c r="B135" s="3" t="str">
        <f t="shared" si="20"/>
        <v>14:18:01.285</v>
      </c>
      <c r="C135" s="3">
        <f t="shared" si="21"/>
        <v>51481.285000000003</v>
      </c>
      <c r="D135" s="3">
        <f t="shared" si="22"/>
        <v>12.205000000001746</v>
      </c>
      <c r="E135" s="3">
        <v>1200.3699999999999</v>
      </c>
      <c r="F135" s="3">
        <v>19067</v>
      </c>
      <c r="G135" s="3">
        <v>9649</v>
      </c>
      <c r="H135" s="3">
        <v>890</v>
      </c>
      <c r="I135" s="3">
        <v>269.25</v>
      </c>
      <c r="J135">
        <f t="shared" si="23"/>
        <v>1632.64</v>
      </c>
      <c r="K135">
        <f t="shared" si="24"/>
        <v>19034.859</v>
      </c>
      <c r="L135">
        <f t="shared" si="25"/>
        <v>279.62800000000016</v>
      </c>
      <c r="M135">
        <f t="shared" si="26"/>
        <v>17962.739000000001</v>
      </c>
      <c r="N135">
        <f t="shared" si="27"/>
        <v>0.27962800000000015</v>
      </c>
      <c r="O135">
        <f t="shared" si="27"/>
        <v>17.962739000000003</v>
      </c>
      <c r="AC135">
        <v>8.766</v>
      </c>
      <c r="AD135">
        <v>-5.9999998658895493E-2</v>
      </c>
      <c r="AE135">
        <v>-7.0399999618530273</v>
      </c>
      <c r="AF135">
        <f t="shared" si="28"/>
        <v>-5.9999998658895493E-2</v>
      </c>
      <c r="AG135">
        <f t="shared" si="29"/>
        <v>-7.0399999618530273</v>
      </c>
    </row>
    <row r="136" spans="1:33">
      <c r="A136" s="3" t="s">
        <v>2504</v>
      </c>
      <c r="B136" s="3" t="str">
        <f t="shared" si="20"/>
        <v>14:18:01.377</v>
      </c>
      <c r="C136" s="3">
        <f t="shared" si="21"/>
        <v>51481.377</v>
      </c>
      <c r="D136" s="3">
        <f t="shared" si="22"/>
        <v>12.296999999998661</v>
      </c>
      <c r="E136" s="3">
        <v>1218.6500000000001</v>
      </c>
      <c r="F136" s="3">
        <v>19347.5</v>
      </c>
      <c r="G136" s="3">
        <v>9769</v>
      </c>
      <c r="H136" s="3">
        <v>882.5</v>
      </c>
      <c r="I136" s="3">
        <v>265.75</v>
      </c>
      <c r="J136">
        <f t="shared" si="23"/>
        <v>1657.28</v>
      </c>
      <c r="K136">
        <f t="shared" si="24"/>
        <v>19314.871999999999</v>
      </c>
      <c r="L136">
        <f t="shared" si="25"/>
        <v>304.26800000000003</v>
      </c>
      <c r="M136">
        <f t="shared" si="26"/>
        <v>18242.752</v>
      </c>
      <c r="N136">
        <f t="shared" si="27"/>
        <v>0.30426800000000004</v>
      </c>
      <c r="O136">
        <f t="shared" si="27"/>
        <v>18.242751999999999</v>
      </c>
      <c r="AC136">
        <v>8.8360000000000003</v>
      </c>
      <c r="AD136">
        <v>-3.7300000190734863</v>
      </c>
      <c r="AE136">
        <v>-6.2399997711181641</v>
      </c>
      <c r="AF136">
        <f t="shared" si="28"/>
        <v>-3.7300000190734863</v>
      </c>
      <c r="AG136">
        <f t="shared" si="29"/>
        <v>-6.2399997711181641</v>
      </c>
    </row>
    <row r="137" spans="1:33">
      <c r="A137" s="3" t="s">
        <v>2505</v>
      </c>
      <c r="B137" s="3" t="str">
        <f t="shared" si="20"/>
        <v>14:18:01.472</v>
      </c>
      <c r="C137" s="3">
        <f t="shared" si="21"/>
        <v>51481.472000000002</v>
      </c>
      <c r="D137" s="3">
        <f t="shared" si="22"/>
        <v>12.391999999999825</v>
      </c>
      <c r="E137" s="3">
        <v>1202.96</v>
      </c>
      <c r="F137" s="3">
        <v>19455.3</v>
      </c>
      <c r="G137" s="3">
        <v>9836.5</v>
      </c>
      <c r="H137" s="3">
        <v>895.5</v>
      </c>
      <c r="I137" s="3">
        <v>263.5</v>
      </c>
      <c r="J137">
        <f t="shared" si="23"/>
        <v>1644.039</v>
      </c>
      <c r="K137">
        <f t="shared" si="24"/>
        <v>19423</v>
      </c>
      <c r="L137">
        <f t="shared" si="25"/>
        <v>291.02700000000004</v>
      </c>
      <c r="M137">
        <f t="shared" si="26"/>
        <v>18350.88</v>
      </c>
      <c r="N137">
        <f t="shared" si="27"/>
        <v>0.29102700000000004</v>
      </c>
      <c r="O137">
        <f t="shared" si="27"/>
        <v>18.35088</v>
      </c>
      <c r="AC137">
        <v>8.9039999999999999</v>
      </c>
      <c r="AD137">
        <v>-2.940000057220459</v>
      </c>
      <c r="AE137">
        <v>-7.0199999809265137</v>
      </c>
      <c r="AF137">
        <f t="shared" si="28"/>
        <v>-2.940000057220459</v>
      </c>
      <c r="AG137">
        <f t="shared" si="29"/>
        <v>-7.0199999809265137</v>
      </c>
    </row>
    <row r="138" spans="1:33">
      <c r="A138" s="3" t="s">
        <v>2506</v>
      </c>
      <c r="B138" s="3" t="str">
        <f t="shared" si="20"/>
        <v>14:18:01.565</v>
      </c>
      <c r="C138" s="3">
        <f t="shared" si="21"/>
        <v>51481.565000000002</v>
      </c>
      <c r="D138" s="3">
        <f t="shared" si="22"/>
        <v>12.485000000000582</v>
      </c>
      <c r="E138" s="3">
        <v>1203.44</v>
      </c>
      <c r="F138" s="3">
        <v>19706.7</v>
      </c>
      <c r="G138" s="3">
        <v>9965</v>
      </c>
      <c r="H138" s="3">
        <v>961</v>
      </c>
      <c r="I138" s="3">
        <v>523.5</v>
      </c>
      <c r="J138">
        <f t="shared" si="23"/>
        <v>1650.223</v>
      </c>
      <c r="K138">
        <f t="shared" si="24"/>
        <v>19674.325000000001</v>
      </c>
      <c r="L138">
        <f t="shared" si="25"/>
        <v>297.21100000000001</v>
      </c>
      <c r="M138">
        <f t="shared" si="26"/>
        <v>18602.205000000002</v>
      </c>
      <c r="N138">
        <f t="shared" si="27"/>
        <v>0.297211</v>
      </c>
      <c r="O138">
        <f t="shared" si="27"/>
        <v>18.602205000000001</v>
      </c>
      <c r="AC138">
        <v>8.9689999999999994</v>
      </c>
      <c r="AD138">
        <v>-1.8300000429153442</v>
      </c>
      <c r="AE138">
        <v>-6.2300000190734863</v>
      </c>
      <c r="AF138">
        <f t="shared" si="28"/>
        <v>-1.8300000429153442</v>
      </c>
      <c r="AG138">
        <f t="shared" si="29"/>
        <v>-6.2300000190734863</v>
      </c>
    </row>
    <row r="139" spans="1:33">
      <c r="A139" s="3" t="s">
        <v>2507</v>
      </c>
      <c r="B139" s="3" t="str">
        <f t="shared" si="20"/>
        <v>14:18:01.657</v>
      </c>
      <c r="C139" s="3">
        <f t="shared" si="21"/>
        <v>51481.656999999999</v>
      </c>
      <c r="D139" s="3">
        <f t="shared" si="22"/>
        <v>12.576999999997497</v>
      </c>
      <c r="E139" s="3">
        <v>1232.6600000000001</v>
      </c>
      <c r="F139" s="3">
        <v>19842.5</v>
      </c>
      <c r="G139" s="3">
        <v>10012</v>
      </c>
      <c r="H139" s="3">
        <v>876</v>
      </c>
      <c r="I139" s="3">
        <v>259.25</v>
      </c>
      <c r="J139">
        <f t="shared" si="23"/>
        <v>1682.5160000000001</v>
      </c>
      <c r="K139">
        <f t="shared" si="24"/>
        <v>19809.427</v>
      </c>
      <c r="L139">
        <f t="shared" si="25"/>
        <v>329.50400000000013</v>
      </c>
      <c r="M139">
        <f t="shared" si="26"/>
        <v>18737.307000000001</v>
      </c>
      <c r="N139">
        <f t="shared" si="27"/>
        <v>0.32950400000000013</v>
      </c>
      <c r="O139">
        <f t="shared" si="27"/>
        <v>18.737307000000001</v>
      </c>
      <c r="AC139">
        <v>9.0329999999999995</v>
      </c>
      <c r="AD139">
        <v>-4.2699999809265137</v>
      </c>
      <c r="AE139">
        <v>-8.619999885559082</v>
      </c>
      <c r="AF139">
        <f t="shared" si="28"/>
        <v>-4.2699999809265137</v>
      </c>
      <c r="AG139">
        <f t="shared" si="29"/>
        <v>-8.619999885559082</v>
      </c>
    </row>
    <row r="140" spans="1:33">
      <c r="A140" s="3" t="s">
        <v>2508</v>
      </c>
      <c r="B140" s="3" t="str">
        <f t="shared" si="20"/>
        <v>14:18:01.751</v>
      </c>
      <c r="C140" s="3">
        <f t="shared" si="21"/>
        <v>51481.750999999997</v>
      </c>
      <c r="D140" s="3">
        <f t="shared" si="22"/>
        <v>12.67099999999482</v>
      </c>
      <c r="E140" s="3">
        <v>1202.98</v>
      </c>
      <c r="F140" s="3">
        <v>20070.900000000001</v>
      </c>
      <c r="G140" s="3">
        <v>10160.5</v>
      </c>
      <c r="H140" s="3">
        <v>880</v>
      </c>
      <c r="I140" s="3">
        <v>256.25</v>
      </c>
      <c r="J140">
        <f t="shared" si="23"/>
        <v>1658.0260000000001</v>
      </c>
      <c r="K140">
        <f t="shared" si="24"/>
        <v>20038.441999999999</v>
      </c>
      <c r="L140">
        <f t="shared" si="25"/>
        <v>305.01400000000012</v>
      </c>
      <c r="M140">
        <f t="shared" si="26"/>
        <v>18966.322</v>
      </c>
      <c r="N140">
        <f t="shared" si="27"/>
        <v>0.30501400000000012</v>
      </c>
      <c r="O140">
        <f t="shared" si="27"/>
        <v>18.966322000000002</v>
      </c>
      <c r="AC140">
        <v>9.1</v>
      </c>
      <c r="AD140">
        <v>-6.429999828338623</v>
      </c>
      <c r="AE140">
        <v>-6.0799999237060547</v>
      </c>
      <c r="AF140">
        <f t="shared" si="28"/>
        <v>-6.429999828338623</v>
      </c>
      <c r="AG140">
        <f t="shared" si="29"/>
        <v>-6.0799999237060547</v>
      </c>
    </row>
    <row r="141" spans="1:33">
      <c r="A141" s="3" t="s">
        <v>2509</v>
      </c>
      <c r="B141" s="3" t="str">
        <f t="shared" si="20"/>
        <v>14:18:01.844</v>
      </c>
      <c r="C141" s="3">
        <f t="shared" si="21"/>
        <v>51481.843999999997</v>
      </c>
      <c r="D141" s="3">
        <f t="shared" si="22"/>
        <v>12.763999999995576</v>
      </c>
      <c r="E141" s="3">
        <v>1226.4100000000001</v>
      </c>
      <c r="F141" s="3">
        <v>20215.5</v>
      </c>
      <c r="G141" s="3">
        <v>10221</v>
      </c>
      <c r="H141" s="3">
        <v>954</v>
      </c>
      <c r="I141" s="3">
        <v>510</v>
      </c>
      <c r="J141">
        <f t="shared" si="23"/>
        <v>1684.73</v>
      </c>
      <c r="K141">
        <f t="shared" si="24"/>
        <v>20182.473000000002</v>
      </c>
      <c r="L141">
        <f t="shared" si="25"/>
        <v>331.71800000000007</v>
      </c>
      <c r="M141">
        <f t="shared" si="26"/>
        <v>19110.353000000003</v>
      </c>
      <c r="N141">
        <f t="shared" si="27"/>
        <v>0.33171800000000007</v>
      </c>
      <c r="O141">
        <f t="shared" si="27"/>
        <v>19.110353000000003</v>
      </c>
      <c r="AC141">
        <v>9.1630000000000003</v>
      </c>
      <c r="AD141">
        <v>-9.7200002670288086</v>
      </c>
      <c r="AE141">
        <v>-7.679999828338623</v>
      </c>
      <c r="AF141">
        <f t="shared" si="28"/>
        <v>-9.7200002670288086</v>
      </c>
      <c r="AG141">
        <f t="shared" si="29"/>
        <v>-7.679999828338623</v>
      </c>
    </row>
    <row r="142" spans="1:33">
      <c r="A142" s="3" t="s">
        <v>2510</v>
      </c>
      <c r="B142" s="3" t="str">
        <f t="shared" si="20"/>
        <v>14:18:01.935</v>
      </c>
      <c r="C142" s="3">
        <f t="shared" si="21"/>
        <v>51481.934999999998</v>
      </c>
      <c r="D142" s="3">
        <f t="shared" si="22"/>
        <v>12.854999999995925</v>
      </c>
      <c r="E142" s="3">
        <v>1222.5999999999999</v>
      </c>
      <c r="F142" s="3">
        <v>20435.900000000001</v>
      </c>
      <c r="G142" s="3">
        <v>10349</v>
      </c>
      <c r="H142" s="3">
        <v>959</v>
      </c>
      <c r="I142" s="3">
        <v>507.5</v>
      </c>
      <c r="J142">
        <f t="shared" si="23"/>
        <v>1685.921</v>
      </c>
      <c r="K142">
        <f t="shared" si="24"/>
        <v>20402.901999999998</v>
      </c>
      <c r="L142">
        <f t="shared" si="25"/>
        <v>332.90900000000011</v>
      </c>
      <c r="M142">
        <f t="shared" si="26"/>
        <v>19330.781999999999</v>
      </c>
      <c r="N142">
        <f t="shared" si="27"/>
        <v>0.33290900000000012</v>
      </c>
      <c r="O142">
        <f t="shared" si="27"/>
        <v>19.330781999999999</v>
      </c>
      <c r="AC142">
        <v>9.234</v>
      </c>
      <c r="AD142">
        <v>-7.4200000762939453</v>
      </c>
      <c r="AE142">
        <v>-8.130000114440918</v>
      </c>
      <c r="AF142">
        <f t="shared" si="28"/>
        <v>-7.4200000762939453</v>
      </c>
      <c r="AG142">
        <f t="shared" si="29"/>
        <v>-8.130000114440918</v>
      </c>
    </row>
    <row r="143" spans="1:33">
      <c r="A143" s="3" t="s">
        <v>2511</v>
      </c>
      <c r="B143" s="3" t="str">
        <f t="shared" si="20"/>
        <v>14:18:02.031</v>
      </c>
      <c r="C143" s="3">
        <f t="shared" si="21"/>
        <v>51482.031000000003</v>
      </c>
      <c r="D143" s="3">
        <f t="shared" si="22"/>
        <v>12.951000000000931</v>
      </c>
      <c r="E143" s="3">
        <v>1208.78</v>
      </c>
      <c r="F143" s="3">
        <v>20556.7</v>
      </c>
      <c r="G143" s="3">
        <v>10430</v>
      </c>
      <c r="H143" s="3">
        <v>943</v>
      </c>
      <c r="I143" s="3">
        <v>504</v>
      </c>
      <c r="J143">
        <f t="shared" si="23"/>
        <v>1674.846</v>
      </c>
      <c r="K143">
        <f t="shared" si="24"/>
        <v>20523.985000000001</v>
      </c>
      <c r="L143">
        <f t="shared" si="25"/>
        <v>321.83400000000006</v>
      </c>
      <c r="M143">
        <f t="shared" si="26"/>
        <v>19451.865000000002</v>
      </c>
      <c r="N143">
        <f t="shared" si="27"/>
        <v>0.32183400000000006</v>
      </c>
      <c r="O143">
        <f t="shared" si="27"/>
        <v>19.451865000000002</v>
      </c>
      <c r="AC143">
        <v>9.3000000000000007</v>
      </c>
      <c r="AD143">
        <v>-5.3600001335144043</v>
      </c>
      <c r="AE143">
        <v>-6.6399998664855957</v>
      </c>
      <c r="AF143">
        <f t="shared" si="28"/>
        <v>-5.3600001335144043</v>
      </c>
      <c r="AG143">
        <f t="shared" si="29"/>
        <v>-6.6399998664855957</v>
      </c>
    </row>
    <row r="144" spans="1:33">
      <c r="A144" s="3" t="s">
        <v>2512</v>
      </c>
      <c r="B144" s="3" t="str">
        <f t="shared" si="20"/>
        <v>14:18:02.124</v>
      </c>
      <c r="C144" s="3">
        <f t="shared" si="21"/>
        <v>51482.124000000003</v>
      </c>
      <c r="D144" s="3">
        <f t="shared" si="22"/>
        <v>13.044000000001688</v>
      </c>
      <c r="E144" s="3">
        <v>1233.6300000000001</v>
      </c>
      <c r="F144" s="3">
        <v>20822.099999999999</v>
      </c>
      <c r="G144" s="3">
        <v>10566.5</v>
      </c>
      <c r="H144" s="3">
        <v>868</v>
      </c>
      <c r="I144" s="3">
        <v>248.5</v>
      </c>
      <c r="J144">
        <f t="shared" si="23"/>
        <v>1705.71</v>
      </c>
      <c r="K144">
        <f t="shared" si="24"/>
        <v>20788.753000000001</v>
      </c>
      <c r="L144">
        <f t="shared" si="25"/>
        <v>352.69800000000009</v>
      </c>
      <c r="M144">
        <f t="shared" si="26"/>
        <v>19716.633000000002</v>
      </c>
      <c r="N144">
        <f t="shared" si="27"/>
        <v>0.35269800000000012</v>
      </c>
      <c r="O144">
        <f t="shared" si="27"/>
        <v>19.716633000000002</v>
      </c>
      <c r="AC144">
        <v>9.3610000000000007</v>
      </c>
      <c r="AD144">
        <v>-5.6100001335144043</v>
      </c>
      <c r="AE144">
        <v>-4.8299999237060547</v>
      </c>
      <c r="AF144">
        <f t="shared" si="28"/>
        <v>-5.6100001335144043</v>
      </c>
      <c r="AG144">
        <f t="shared" si="29"/>
        <v>-4.8299999237060547</v>
      </c>
    </row>
    <row r="145" spans="1:33">
      <c r="A145" s="3" t="s">
        <v>2513</v>
      </c>
      <c r="B145" s="3" t="str">
        <f t="shared" si="20"/>
        <v>14:18:02.216</v>
      </c>
      <c r="C145" s="3">
        <f t="shared" si="21"/>
        <v>51482.216</v>
      </c>
      <c r="D145" s="3">
        <f t="shared" si="22"/>
        <v>13.135999999998603</v>
      </c>
      <c r="E145" s="3">
        <v>1231.03</v>
      </c>
      <c r="F145" s="3">
        <v>20940</v>
      </c>
      <c r="G145" s="3">
        <v>10639.5</v>
      </c>
      <c r="H145" s="3">
        <v>874.5</v>
      </c>
      <c r="I145" s="3">
        <v>245.75</v>
      </c>
      <c r="J145">
        <f t="shared" si="23"/>
        <v>1705.7860000000001</v>
      </c>
      <c r="K145">
        <f t="shared" si="24"/>
        <v>20906.681</v>
      </c>
      <c r="L145">
        <f t="shared" si="25"/>
        <v>352.77400000000011</v>
      </c>
      <c r="M145">
        <f t="shared" si="26"/>
        <v>19834.561000000002</v>
      </c>
      <c r="N145">
        <f t="shared" si="27"/>
        <v>0.35277400000000014</v>
      </c>
      <c r="O145">
        <f t="shared" si="27"/>
        <v>19.834561000000001</v>
      </c>
      <c r="AC145">
        <v>9.4329999999999998</v>
      </c>
      <c r="AD145">
        <v>-4.5</v>
      </c>
      <c r="AE145">
        <v>-7.1599998474121094</v>
      </c>
      <c r="AF145">
        <f t="shared" si="28"/>
        <v>-4.5</v>
      </c>
      <c r="AG145">
        <f t="shared" si="29"/>
        <v>-7.1599998474121094</v>
      </c>
    </row>
    <row r="146" spans="1:33">
      <c r="A146" s="3" t="s">
        <v>2514</v>
      </c>
      <c r="B146" s="3" t="str">
        <f t="shared" si="20"/>
        <v>14:18:02.309</v>
      </c>
      <c r="C146" s="3">
        <f t="shared" si="21"/>
        <v>51482.309000000001</v>
      </c>
      <c r="D146" s="3">
        <f t="shared" si="22"/>
        <v>13.22899999999936</v>
      </c>
      <c r="E146" s="3">
        <v>1218.8800000000001</v>
      </c>
      <c r="F146" s="3">
        <v>21246.2</v>
      </c>
      <c r="G146" s="3">
        <v>10837</v>
      </c>
      <c r="H146" s="3">
        <v>936</v>
      </c>
      <c r="I146" s="3">
        <v>488.5</v>
      </c>
      <c r="J146">
        <f t="shared" si="23"/>
        <v>1700.586</v>
      </c>
      <c r="K146">
        <f t="shared" si="24"/>
        <v>21213.078000000001</v>
      </c>
      <c r="L146">
        <f t="shared" si="25"/>
        <v>347.57400000000007</v>
      </c>
      <c r="M146">
        <f t="shared" si="26"/>
        <v>20140.958000000002</v>
      </c>
      <c r="N146">
        <f t="shared" si="27"/>
        <v>0.34757400000000005</v>
      </c>
      <c r="O146">
        <f t="shared" si="27"/>
        <v>20.140958000000001</v>
      </c>
      <c r="AC146">
        <v>9.5009999999999994</v>
      </c>
      <c r="AD146">
        <v>-5.4800000190734863</v>
      </c>
      <c r="AE146">
        <v>-6.0199999809265137</v>
      </c>
      <c r="AF146">
        <f t="shared" si="28"/>
        <v>-5.4800000190734863</v>
      </c>
      <c r="AG146">
        <f t="shared" si="29"/>
        <v>-6.0199999809265137</v>
      </c>
    </row>
    <row r="147" spans="1:33">
      <c r="A147" s="3" t="s">
        <v>2515</v>
      </c>
      <c r="B147" s="3" t="str">
        <f t="shared" si="20"/>
        <v>14:18:02.400</v>
      </c>
      <c r="C147" s="3">
        <f t="shared" si="21"/>
        <v>51482.400000000001</v>
      </c>
      <c r="D147" s="3">
        <f t="shared" si="22"/>
        <v>13.319999999999709</v>
      </c>
      <c r="E147" s="3">
        <v>1211.23</v>
      </c>
      <c r="F147" s="3">
        <v>21374.1</v>
      </c>
      <c r="G147" s="3">
        <v>10923</v>
      </c>
      <c r="H147" s="3">
        <v>937</v>
      </c>
      <c r="I147" s="3">
        <v>486.5</v>
      </c>
      <c r="J147">
        <f t="shared" si="23"/>
        <v>1695.84</v>
      </c>
      <c r="K147">
        <f t="shared" si="24"/>
        <v>21341.118999999999</v>
      </c>
      <c r="L147">
        <f t="shared" si="25"/>
        <v>342.82799999999997</v>
      </c>
      <c r="M147">
        <f t="shared" si="26"/>
        <v>20268.999</v>
      </c>
      <c r="N147">
        <f t="shared" si="27"/>
        <v>0.34282799999999997</v>
      </c>
      <c r="O147">
        <f t="shared" si="27"/>
        <v>20.268999000000001</v>
      </c>
      <c r="AC147">
        <v>9.5579999999999998</v>
      </c>
      <c r="AD147">
        <v>-3.6400001049041748</v>
      </c>
      <c r="AE147">
        <v>-7.4200000762939453</v>
      </c>
      <c r="AF147">
        <f t="shared" si="28"/>
        <v>-3.6400001049041748</v>
      </c>
      <c r="AG147">
        <f t="shared" si="29"/>
        <v>-7.4200000762939453</v>
      </c>
    </row>
    <row r="148" spans="1:33">
      <c r="A148" s="3" t="s">
        <v>2516</v>
      </c>
      <c r="B148" s="3" t="str">
        <f t="shared" si="20"/>
        <v>14:18:02.494</v>
      </c>
      <c r="C148" s="3">
        <f t="shared" si="21"/>
        <v>51482.493999999999</v>
      </c>
      <c r="D148" s="3">
        <f t="shared" si="22"/>
        <v>13.413999999997031</v>
      </c>
      <c r="E148" s="3">
        <v>1199.97</v>
      </c>
      <c r="F148" s="3">
        <v>21632.400000000001</v>
      </c>
      <c r="G148" s="3">
        <v>11096</v>
      </c>
      <c r="H148" s="3">
        <v>930</v>
      </c>
      <c r="I148" s="3">
        <v>483</v>
      </c>
      <c r="J148">
        <f t="shared" si="23"/>
        <v>1690.443</v>
      </c>
      <c r="K148">
        <f t="shared" si="24"/>
        <v>21599.608</v>
      </c>
      <c r="L148">
        <f t="shared" si="25"/>
        <v>337.43100000000004</v>
      </c>
      <c r="M148">
        <f t="shared" si="26"/>
        <v>20527.488000000001</v>
      </c>
      <c r="N148">
        <f t="shared" si="27"/>
        <v>0.33743100000000004</v>
      </c>
      <c r="O148">
        <f t="shared" si="27"/>
        <v>20.527488000000002</v>
      </c>
      <c r="AC148">
        <v>9.6379999999999999</v>
      </c>
      <c r="AD148">
        <v>-3.5899999141693115</v>
      </c>
      <c r="AE148">
        <v>-5.9200000762939453</v>
      </c>
      <c r="AF148">
        <f t="shared" si="28"/>
        <v>-3.5899999141693115</v>
      </c>
      <c r="AG148">
        <f t="shared" si="29"/>
        <v>-5.9200000762939453</v>
      </c>
    </row>
    <row r="149" spans="1:33">
      <c r="A149" s="3" t="s">
        <v>2517</v>
      </c>
      <c r="B149" s="3" t="str">
        <f t="shared" si="20"/>
        <v>14:18:02.586</v>
      </c>
      <c r="C149" s="3">
        <f t="shared" si="21"/>
        <v>51482.586000000003</v>
      </c>
      <c r="D149" s="3">
        <f t="shared" si="22"/>
        <v>13.506000000001222</v>
      </c>
      <c r="E149" s="3">
        <v>1167.1500000000001</v>
      </c>
      <c r="F149" s="3">
        <v>21723.599999999999</v>
      </c>
      <c r="G149" s="3">
        <v>11180</v>
      </c>
      <c r="H149" s="3">
        <v>831.5</v>
      </c>
      <c r="I149" s="3">
        <v>238.5</v>
      </c>
      <c r="J149">
        <f t="shared" si="23"/>
        <v>1659.7</v>
      </c>
      <c r="K149">
        <f t="shared" si="24"/>
        <v>21691.528999999999</v>
      </c>
      <c r="L149">
        <f t="shared" si="25"/>
        <v>306.6880000000001</v>
      </c>
      <c r="M149">
        <f t="shared" si="26"/>
        <v>20619.409</v>
      </c>
      <c r="N149">
        <f t="shared" si="27"/>
        <v>0.30668800000000013</v>
      </c>
      <c r="O149">
        <f t="shared" si="27"/>
        <v>20.619409000000001</v>
      </c>
      <c r="AC149">
        <v>9.7210000000000001</v>
      </c>
      <c r="AD149">
        <v>-5.5799999237060547</v>
      </c>
      <c r="AE149">
        <v>-7.6500000953674316</v>
      </c>
      <c r="AF149">
        <f t="shared" si="28"/>
        <v>-5.5799999237060547</v>
      </c>
      <c r="AG149">
        <f t="shared" si="29"/>
        <v>-7.6500000953674316</v>
      </c>
    </row>
    <row r="150" spans="1:33">
      <c r="A150" s="3" t="s">
        <v>2518</v>
      </c>
      <c r="B150" s="3" t="str">
        <f t="shared" si="20"/>
        <v>14:18:02.681</v>
      </c>
      <c r="C150" s="3">
        <f t="shared" si="21"/>
        <v>51482.680999999997</v>
      </c>
      <c r="D150" s="3">
        <f t="shared" si="22"/>
        <v>13.600999999995111</v>
      </c>
      <c r="E150" s="3">
        <v>1155.76</v>
      </c>
      <c r="F150" s="3">
        <v>21993</v>
      </c>
      <c r="G150" s="3">
        <v>11364.5</v>
      </c>
      <c r="H150" s="3">
        <v>848</v>
      </c>
      <c r="I150" s="3">
        <v>236</v>
      </c>
      <c r="J150">
        <f t="shared" si="23"/>
        <v>1654.425</v>
      </c>
      <c r="K150">
        <f t="shared" si="24"/>
        <v>21961.117999999999</v>
      </c>
      <c r="L150">
        <f t="shared" si="25"/>
        <v>301.41300000000001</v>
      </c>
      <c r="M150">
        <f t="shared" si="26"/>
        <v>20888.998</v>
      </c>
      <c r="N150">
        <f t="shared" si="27"/>
        <v>0.30141300000000004</v>
      </c>
      <c r="O150">
        <f t="shared" si="27"/>
        <v>20.888998000000001</v>
      </c>
      <c r="AC150">
        <v>9.7739999999999991</v>
      </c>
      <c r="AD150">
        <v>-8.619999885559082</v>
      </c>
      <c r="AE150">
        <v>-8.9799995422363281</v>
      </c>
      <c r="AF150">
        <f t="shared" si="28"/>
        <v>-8.619999885559082</v>
      </c>
      <c r="AG150">
        <f t="shared" si="29"/>
        <v>-8.9799995422363281</v>
      </c>
    </row>
    <row r="151" spans="1:33">
      <c r="A151" s="3" t="s">
        <v>2519</v>
      </c>
      <c r="B151" s="3" t="str">
        <f t="shared" si="20"/>
        <v>14:18:02.773</v>
      </c>
      <c r="C151" s="3">
        <f t="shared" si="21"/>
        <v>51482.773000000001</v>
      </c>
      <c r="D151" s="3">
        <f t="shared" si="22"/>
        <v>13.692999999999302</v>
      </c>
      <c r="E151" s="3">
        <v>1149.1300000000001</v>
      </c>
      <c r="F151" s="3">
        <v>22131.9</v>
      </c>
      <c r="G151" s="3">
        <v>11461.5</v>
      </c>
      <c r="H151" s="3">
        <v>860</v>
      </c>
      <c r="I151" s="3">
        <v>234.25</v>
      </c>
      <c r="J151">
        <f t="shared" si="23"/>
        <v>1650.9480000000001</v>
      </c>
      <c r="K151">
        <f t="shared" si="24"/>
        <v>22100.133000000002</v>
      </c>
      <c r="L151">
        <f t="shared" si="25"/>
        <v>297.93600000000015</v>
      </c>
      <c r="M151">
        <f t="shared" si="26"/>
        <v>21028.013000000003</v>
      </c>
      <c r="N151">
        <f t="shared" si="27"/>
        <v>0.29793600000000015</v>
      </c>
      <c r="O151">
        <f t="shared" si="27"/>
        <v>21.028013000000001</v>
      </c>
      <c r="AC151">
        <v>9.8510000000000009</v>
      </c>
      <c r="AD151">
        <v>-6.7699999809265137</v>
      </c>
      <c r="AE151">
        <v>-6.0100002288818359</v>
      </c>
      <c r="AF151">
        <f t="shared" si="28"/>
        <v>-6.7699999809265137</v>
      </c>
      <c r="AG151">
        <f t="shared" si="29"/>
        <v>-6.0100002288818359</v>
      </c>
    </row>
    <row r="152" spans="1:33">
      <c r="A152" s="3" t="s">
        <v>2520</v>
      </c>
      <c r="B152" s="3" t="str">
        <f t="shared" si="20"/>
        <v>14:18:02.866</v>
      </c>
      <c r="C152" s="3">
        <f t="shared" si="21"/>
        <v>51482.866000000002</v>
      </c>
      <c r="D152" s="3">
        <f t="shared" si="22"/>
        <v>13.786000000000058</v>
      </c>
      <c r="E152" s="3">
        <v>1152.2</v>
      </c>
      <c r="F152" s="3">
        <v>22401.5</v>
      </c>
      <c r="G152" s="3">
        <v>11640.5</v>
      </c>
      <c r="H152" s="3">
        <v>850</v>
      </c>
      <c r="I152" s="3">
        <v>232.25</v>
      </c>
      <c r="J152">
        <f t="shared" si="23"/>
        <v>1660.134</v>
      </c>
      <c r="K152">
        <f t="shared" si="24"/>
        <v>22369.594000000001</v>
      </c>
      <c r="L152">
        <f t="shared" si="25"/>
        <v>307.12200000000007</v>
      </c>
      <c r="M152">
        <f t="shared" si="26"/>
        <v>21297.474000000002</v>
      </c>
      <c r="N152">
        <f t="shared" si="27"/>
        <v>0.30712200000000006</v>
      </c>
      <c r="O152">
        <f t="shared" si="27"/>
        <v>21.297474000000001</v>
      </c>
      <c r="P152" s="3"/>
      <c r="AC152">
        <v>9.9049999999999994</v>
      </c>
      <c r="AD152">
        <v>-6.7699999809265137</v>
      </c>
      <c r="AE152">
        <v>-6.0100002288818359</v>
      </c>
      <c r="AF152">
        <f t="shared" si="28"/>
        <v>-6.7699999809265137</v>
      </c>
      <c r="AG152">
        <f t="shared" si="29"/>
        <v>-6.0100002288818359</v>
      </c>
    </row>
    <row r="153" spans="1:33">
      <c r="A153" s="3" t="s">
        <v>2521</v>
      </c>
      <c r="B153" s="3" t="str">
        <f t="shared" si="20"/>
        <v>14:18:02.960</v>
      </c>
      <c r="C153" s="3">
        <f t="shared" si="21"/>
        <v>51482.96</v>
      </c>
      <c r="D153" s="3">
        <f t="shared" si="22"/>
        <v>13.879999999997381</v>
      </c>
      <c r="E153" s="3">
        <v>1144.99</v>
      </c>
      <c r="F153" s="3">
        <v>22547.7</v>
      </c>
      <c r="G153" s="3">
        <v>11745.5</v>
      </c>
      <c r="H153" s="3">
        <v>820.5</v>
      </c>
      <c r="I153" s="3">
        <v>230.5</v>
      </c>
      <c r="J153">
        <f t="shared" si="23"/>
        <v>1656.242</v>
      </c>
      <c r="K153">
        <f t="shared" si="24"/>
        <v>22515.919999999998</v>
      </c>
      <c r="L153">
        <f t="shared" si="25"/>
        <v>303.23</v>
      </c>
      <c r="M153">
        <f t="shared" si="26"/>
        <v>21443.8</v>
      </c>
      <c r="N153">
        <f t="shared" si="27"/>
        <v>0.30323</v>
      </c>
      <c r="O153">
        <f t="shared" si="27"/>
        <v>21.4438</v>
      </c>
      <c r="P153" s="3"/>
      <c r="AC153">
        <v>9.9589999999999996</v>
      </c>
      <c r="AD153">
        <v>-6.5999999046325684</v>
      </c>
      <c r="AE153">
        <v>-8.9899997711181641</v>
      </c>
      <c r="AF153">
        <f t="shared" si="28"/>
        <v>-6.5999999046325684</v>
      </c>
      <c r="AG153">
        <f t="shared" si="29"/>
        <v>-8.9899997711181641</v>
      </c>
    </row>
    <row r="154" spans="1:33">
      <c r="A154" s="3" t="s">
        <v>2522</v>
      </c>
      <c r="B154" s="3" t="str">
        <f t="shared" si="20"/>
        <v>14:18:03.053</v>
      </c>
      <c r="C154" s="3">
        <f t="shared" si="21"/>
        <v>51483.053</v>
      </c>
      <c r="D154" s="3">
        <f t="shared" si="22"/>
        <v>13.972999999998137</v>
      </c>
      <c r="E154" s="3">
        <v>1110.3599999999999</v>
      </c>
      <c r="F154" s="3">
        <v>22794.9</v>
      </c>
      <c r="G154" s="3">
        <v>11941</v>
      </c>
      <c r="H154" s="3">
        <v>907</v>
      </c>
      <c r="I154" s="3">
        <v>459</v>
      </c>
      <c r="J154">
        <f t="shared" si="23"/>
        <v>1627.23</v>
      </c>
      <c r="K154">
        <f t="shared" si="24"/>
        <v>22763.842000000001</v>
      </c>
      <c r="L154">
        <f t="shared" si="25"/>
        <v>274.21800000000007</v>
      </c>
      <c r="M154">
        <f t="shared" si="26"/>
        <v>21691.722000000002</v>
      </c>
      <c r="N154">
        <f t="shared" si="27"/>
        <v>0.27421800000000007</v>
      </c>
      <c r="O154">
        <f t="shared" si="27"/>
        <v>21.691722000000002</v>
      </c>
      <c r="P154" s="3"/>
      <c r="AC154">
        <v>10.026999999999999</v>
      </c>
      <c r="AD154">
        <v>-5.0399999618530273</v>
      </c>
      <c r="AE154">
        <v>-7.2300000190734863</v>
      </c>
      <c r="AF154">
        <f t="shared" si="28"/>
        <v>-5.0399999618530273</v>
      </c>
      <c r="AG154">
        <f t="shared" si="29"/>
        <v>-7.2300000190734863</v>
      </c>
    </row>
    <row r="155" spans="1:33">
      <c r="A155" s="3" t="s">
        <v>2523</v>
      </c>
      <c r="B155" s="3" t="str">
        <f t="shared" si="20"/>
        <v>14:18:03.149</v>
      </c>
      <c r="C155" s="3">
        <f t="shared" si="21"/>
        <v>51483.148999999998</v>
      </c>
      <c r="D155" s="3">
        <f t="shared" si="22"/>
        <v>14.068999999995867</v>
      </c>
      <c r="E155" s="3">
        <v>1074.01</v>
      </c>
      <c r="F155" s="3">
        <v>22903.1</v>
      </c>
      <c r="G155" s="3">
        <v>12042.5</v>
      </c>
      <c r="H155" s="3">
        <v>829.5</v>
      </c>
      <c r="I155" s="3">
        <v>228</v>
      </c>
      <c r="J155">
        <f t="shared" si="23"/>
        <v>1593.3440000000001</v>
      </c>
      <c r="K155">
        <f t="shared" si="24"/>
        <v>22872.839</v>
      </c>
      <c r="L155">
        <f t="shared" si="25"/>
        <v>240.33200000000011</v>
      </c>
      <c r="M155">
        <f t="shared" si="26"/>
        <v>21800.719000000001</v>
      </c>
      <c r="N155">
        <f t="shared" si="27"/>
        <v>0.2403320000000001</v>
      </c>
      <c r="O155">
        <f t="shared" si="27"/>
        <v>21.800719000000001</v>
      </c>
      <c r="P155" s="3"/>
      <c r="AC155">
        <v>10.102</v>
      </c>
      <c r="AD155">
        <v>-6.7300000190734863</v>
      </c>
      <c r="AE155">
        <v>-8.6400003433227539</v>
      </c>
      <c r="AF155">
        <f t="shared" si="28"/>
        <v>-6.7300000190734863</v>
      </c>
      <c r="AG155">
        <f t="shared" si="29"/>
        <v>-8.6400003433227539</v>
      </c>
    </row>
    <row r="156" spans="1:33">
      <c r="A156" s="3" t="s">
        <v>2524</v>
      </c>
      <c r="B156" s="3" t="str">
        <f t="shared" si="20"/>
        <v>14:18:03.241</v>
      </c>
      <c r="C156" s="3">
        <f t="shared" si="21"/>
        <v>51483.241000000002</v>
      </c>
      <c r="D156" s="3">
        <f t="shared" si="22"/>
        <v>14.161000000000058</v>
      </c>
      <c r="E156" s="3">
        <v>1054.77</v>
      </c>
      <c r="F156" s="3">
        <v>23221</v>
      </c>
      <c r="G156" s="3">
        <v>12280</v>
      </c>
      <c r="H156" s="3">
        <v>838</v>
      </c>
      <c r="I156" s="3">
        <v>226</v>
      </c>
      <c r="J156">
        <f t="shared" si="23"/>
        <v>1581.3209999999999</v>
      </c>
      <c r="K156">
        <f t="shared" si="24"/>
        <v>23191.093000000001</v>
      </c>
      <c r="L156">
        <f t="shared" si="25"/>
        <v>228.30899999999997</v>
      </c>
      <c r="M156">
        <f t="shared" si="26"/>
        <v>22118.973000000002</v>
      </c>
      <c r="N156">
        <f t="shared" si="27"/>
        <v>0.22830899999999998</v>
      </c>
      <c r="O156">
        <f t="shared" si="27"/>
        <v>22.118973000000004</v>
      </c>
      <c r="P156" s="3"/>
      <c r="AC156">
        <v>10.170999999999999</v>
      </c>
      <c r="AD156">
        <v>-1.809999942779541</v>
      </c>
      <c r="AE156">
        <v>-5.4800000190734863</v>
      </c>
      <c r="AF156">
        <f t="shared" si="28"/>
        <v>-1.809999942779541</v>
      </c>
      <c r="AG156">
        <f t="shared" si="29"/>
        <v>-5.4800000190734863</v>
      </c>
    </row>
    <row r="157" spans="1:33">
      <c r="A157" s="3" t="s">
        <v>2525</v>
      </c>
      <c r="B157" s="3" t="str">
        <f t="shared" si="20"/>
        <v>14:18:03.334</v>
      </c>
      <c r="C157" s="3">
        <f t="shared" si="21"/>
        <v>51483.334000000003</v>
      </c>
      <c r="D157" s="3">
        <f t="shared" si="22"/>
        <v>14.254000000000815</v>
      </c>
      <c r="E157" s="3">
        <v>1076.08</v>
      </c>
      <c r="F157" s="3">
        <v>23352.7</v>
      </c>
      <c r="G157" s="3">
        <v>12359</v>
      </c>
      <c r="H157" s="3">
        <v>805</v>
      </c>
      <c r="I157" s="3">
        <v>224.25</v>
      </c>
      <c r="J157">
        <f t="shared" si="23"/>
        <v>1605.614</v>
      </c>
      <c r="K157">
        <f t="shared" si="24"/>
        <v>23322.276000000002</v>
      </c>
      <c r="L157">
        <f t="shared" si="25"/>
        <v>252.60200000000009</v>
      </c>
      <c r="M157">
        <f t="shared" si="26"/>
        <v>22250.156000000003</v>
      </c>
      <c r="N157">
        <f t="shared" si="27"/>
        <v>0.2526020000000001</v>
      </c>
      <c r="O157">
        <f t="shared" si="27"/>
        <v>22.250156000000004</v>
      </c>
      <c r="P157" s="3"/>
      <c r="AC157">
        <v>10.253</v>
      </c>
      <c r="AD157">
        <v>-6.7300000190734863</v>
      </c>
      <c r="AE157">
        <v>-7.1700000762939453</v>
      </c>
      <c r="AF157">
        <f t="shared" si="28"/>
        <v>-6.7300000190734863</v>
      </c>
      <c r="AG157">
        <f t="shared" si="29"/>
        <v>-7.1700000762939453</v>
      </c>
    </row>
    <row r="158" spans="1:33">
      <c r="A158" s="3" t="s">
        <v>2526</v>
      </c>
      <c r="B158" s="3" t="str">
        <f t="shared" si="20"/>
        <v>14:18:03.427</v>
      </c>
      <c r="C158" s="3">
        <f t="shared" si="21"/>
        <v>51483.427000000003</v>
      </c>
      <c r="D158" s="3">
        <f t="shared" si="22"/>
        <v>14.347000000001572</v>
      </c>
      <c r="E158" s="3">
        <v>1011.22</v>
      </c>
      <c r="F158" s="3">
        <v>23576.400000000001</v>
      </c>
      <c r="G158" s="3">
        <v>12565</v>
      </c>
      <c r="H158" s="3">
        <v>820.5</v>
      </c>
      <c r="I158" s="3">
        <v>222.75</v>
      </c>
      <c r="J158">
        <f t="shared" si="23"/>
        <v>1545.845</v>
      </c>
      <c r="K158">
        <f t="shared" si="24"/>
        <v>23547.39</v>
      </c>
      <c r="L158">
        <f t="shared" si="25"/>
        <v>192.83300000000008</v>
      </c>
      <c r="M158">
        <f t="shared" si="26"/>
        <v>22475.27</v>
      </c>
      <c r="N158">
        <f t="shared" si="27"/>
        <v>0.19283300000000009</v>
      </c>
      <c r="O158">
        <f t="shared" si="27"/>
        <v>22.475270000000002</v>
      </c>
      <c r="P158" s="3"/>
      <c r="AC158">
        <v>10.311</v>
      </c>
      <c r="AD158">
        <v>-5.4000000953674316</v>
      </c>
      <c r="AE158">
        <v>-7.0199999809265137</v>
      </c>
      <c r="AF158">
        <f t="shared" si="28"/>
        <v>-5.4000000953674316</v>
      </c>
      <c r="AG158">
        <f t="shared" si="29"/>
        <v>-7.0199999809265137</v>
      </c>
    </row>
    <row r="159" spans="1:33">
      <c r="A159" s="3" t="s">
        <v>2527</v>
      </c>
      <c r="B159" s="3" t="str">
        <f t="shared" si="20"/>
        <v>14:18:03.519</v>
      </c>
      <c r="C159" s="3">
        <f t="shared" si="21"/>
        <v>51483.519</v>
      </c>
      <c r="D159" s="3">
        <f t="shared" si="22"/>
        <v>14.438999999998487</v>
      </c>
      <c r="E159" s="3">
        <v>1029.45</v>
      </c>
      <c r="F159" s="3">
        <v>23717.1</v>
      </c>
      <c r="G159" s="3">
        <v>12654.5</v>
      </c>
      <c r="H159" s="3">
        <v>821.5</v>
      </c>
      <c r="I159" s="3">
        <v>221.75</v>
      </c>
      <c r="J159">
        <f t="shared" si="23"/>
        <v>1567.2629999999999</v>
      </c>
      <c r="K159">
        <f t="shared" si="24"/>
        <v>23687.64</v>
      </c>
      <c r="L159">
        <f t="shared" si="25"/>
        <v>214.25099999999998</v>
      </c>
      <c r="M159">
        <f t="shared" si="26"/>
        <v>22615.52</v>
      </c>
      <c r="N159">
        <f t="shared" si="27"/>
        <v>0.21425099999999997</v>
      </c>
      <c r="O159">
        <f t="shared" si="27"/>
        <v>22.61552</v>
      </c>
      <c r="P159" s="3"/>
      <c r="AC159">
        <v>10.377000000000001</v>
      </c>
      <c r="AD159">
        <v>-6.380000114440918</v>
      </c>
      <c r="AE159">
        <v>-9.1599998474121094</v>
      </c>
      <c r="AF159">
        <f t="shared" si="28"/>
        <v>-6.380000114440918</v>
      </c>
      <c r="AG159">
        <f t="shared" si="29"/>
        <v>-9.1599998474121094</v>
      </c>
    </row>
    <row r="160" spans="1:33">
      <c r="A160" s="3" t="s">
        <v>2528</v>
      </c>
      <c r="B160" s="3" t="str">
        <f t="shared" si="20"/>
        <v>14:18:03.613</v>
      </c>
      <c r="C160" s="3">
        <f t="shared" si="21"/>
        <v>51483.612999999998</v>
      </c>
      <c r="D160" s="3">
        <f t="shared" si="22"/>
        <v>14.532999999995809</v>
      </c>
      <c r="E160" s="3">
        <v>993.45600000000002</v>
      </c>
      <c r="F160" s="3">
        <v>23918.7</v>
      </c>
      <c r="G160" s="3">
        <v>12826.5</v>
      </c>
      <c r="H160" s="3">
        <v>784.5</v>
      </c>
      <c r="I160" s="3">
        <v>220.25</v>
      </c>
      <c r="J160">
        <f t="shared" si="23"/>
        <v>1535.8520000000001</v>
      </c>
      <c r="K160">
        <f t="shared" si="24"/>
        <v>23890.005000000001</v>
      </c>
      <c r="L160">
        <f t="shared" si="25"/>
        <v>182.84000000000015</v>
      </c>
      <c r="M160">
        <f t="shared" si="26"/>
        <v>22817.885000000002</v>
      </c>
      <c r="N160">
        <f t="shared" si="27"/>
        <v>0.18284000000000014</v>
      </c>
      <c r="O160">
        <f t="shared" si="27"/>
        <v>22.817885000000004</v>
      </c>
      <c r="P160" s="3"/>
      <c r="AC160">
        <v>10.477</v>
      </c>
      <c r="AD160">
        <v>-1.4700000286102295</v>
      </c>
      <c r="AE160">
        <v>-5.9899997711181641</v>
      </c>
      <c r="AF160">
        <f t="shared" si="28"/>
        <v>-1.4700000286102295</v>
      </c>
      <c r="AG160">
        <f t="shared" si="29"/>
        <v>-5.9899997711181641</v>
      </c>
    </row>
    <row r="161" spans="1:33">
      <c r="A161" s="3" t="s">
        <v>2529</v>
      </c>
      <c r="B161" s="3" t="str">
        <f t="shared" si="20"/>
        <v>14:18:03.705</v>
      </c>
      <c r="C161" s="3">
        <f t="shared" si="21"/>
        <v>51483.705000000002</v>
      </c>
      <c r="D161" s="3">
        <f t="shared" si="22"/>
        <v>14.625</v>
      </c>
      <c r="E161" s="3">
        <v>1015.82</v>
      </c>
      <c r="F161" s="3">
        <v>24060.6</v>
      </c>
      <c r="G161" s="3">
        <v>12916</v>
      </c>
      <c r="H161" s="3">
        <v>821</v>
      </c>
      <c r="I161" s="3">
        <v>219.25</v>
      </c>
      <c r="J161">
        <f t="shared" si="23"/>
        <v>1561.4290000000001</v>
      </c>
      <c r="K161">
        <f t="shared" si="24"/>
        <v>24031.361000000001</v>
      </c>
      <c r="L161">
        <f t="shared" si="25"/>
        <v>208.41700000000014</v>
      </c>
      <c r="M161">
        <f t="shared" si="26"/>
        <v>22959.241000000002</v>
      </c>
      <c r="N161">
        <f t="shared" si="27"/>
        <v>0.20841700000000016</v>
      </c>
      <c r="O161">
        <f t="shared" si="27"/>
        <v>22.959241000000002</v>
      </c>
      <c r="P161" s="3"/>
      <c r="AC161">
        <v>10.571999999999999</v>
      </c>
      <c r="AD161">
        <v>-5.130000114440918</v>
      </c>
      <c r="AE161">
        <v>-6.630000114440918</v>
      </c>
      <c r="AF161">
        <f t="shared" si="28"/>
        <v>-5.130000114440918</v>
      </c>
      <c r="AG161">
        <f t="shared" si="29"/>
        <v>-6.630000114440918</v>
      </c>
    </row>
    <row r="162" spans="1:33">
      <c r="A162" s="3" t="s">
        <v>2530</v>
      </c>
      <c r="B162" s="3" t="str">
        <f t="shared" si="20"/>
        <v>14:18:03.798</v>
      </c>
      <c r="C162" s="3">
        <f t="shared" si="21"/>
        <v>51483.798000000003</v>
      </c>
      <c r="D162" s="3">
        <f t="shared" si="22"/>
        <v>14.718000000000757</v>
      </c>
      <c r="E162" s="3">
        <v>1017.03</v>
      </c>
      <c r="F162" s="3">
        <v>24314.3</v>
      </c>
      <c r="G162" s="3">
        <v>13104</v>
      </c>
      <c r="H162" s="3">
        <v>867</v>
      </c>
      <c r="I162" s="3">
        <v>436.5</v>
      </c>
      <c r="J162">
        <f t="shared" si="23"/>
        <v>1568.395</v>
      </c>
      <c r="K162">
        <f t="shared" si="24"/>
        <v>24284.968000000001</v>
      </c>
      <c r="L162">
        <f t="shared" si="25"/>
        <v>215.38300000000004</v>
      </c>
      <c r="M162">
        <f t="shared" si="26"/>
        <v>23212.848000000002</v>
      </c>
      <c r="N162">
        <f t="shared" si="27"/>
        <v>0.21538300000000005</v>
      </c>
      <c r="O162">
        <f t="shared" si="27"/>
        <v>23.212848000000001</v>
      </c>
      <c r="P162" s="3"/>
      <c r="AC162">
        <v>10.627000000000001</v>
      </c>
      <c r="AD162">
        <v>-1.0499999523162842</v>
      </c>
      <c r="AE162">
        <v>-3.7899999618530273</v>
      </c>
      <c r="AF162">
        <f t="shared" si="28"/>
        <v>-1.0499999523162842</v>
      </c>
      <c r="AG162">
        <f t="shared" si="29"/>
        <v>-3.7899999618530273</v>
      </c>
    </row>
    <row r="163" spans="1:33">
      <c r="A163" s="3" t="s">
        <v>2531</v>
      </c>
      <c r="B163" s="3" t="str">
        <f t="shared" si="20"/>
        <v>14:18:03.890</v>
      </c>
      <c r="C163" s="3">
        <f t="shared" si="21"/>
        <v>51483.89</v>
      </c>
      <c r="D163" s="3">
        <f t="shared" si="22"/>
        <v>14.809999999997672</v>
      </c>
      <c r="E163" s="3">
        <v>993.05700000000002</v>
      </c>
      <c r="F163" s="3">
        <v>24428.3</v>
      </c>
      <c r="G163" s="3">
        <v>13205.5</v>
      </c>
      <c r="H163" s="3">
        <v>806</v>
      </c>
      <c r="I163" s="3">
        <v>216.75</v>
      </c>
      <c r="J163">
        <f t="shared" si="23"/>
        <v>1547.0139999999999</v>
      </c>
      <c r="K163">
        <f t="shared" si="24"/>
        <v>24399.483</v>
      </c>
      <c r="L163">
        <f t="shared" si="25"/>
        <v>194.00199999999995</v>
      </c>
      <c r="M163">
        <f t="shared" si="26"/>
        <v>23327.363000000001</v>
      </c>
      <c r="N163">
        <f t="shared" si="27"/>
        <v>0.19400199999999995</v>
      </c>
      <c r="O163">
        <f t="shared" si="27"/>
        <v>23.327363000000002</v>
      </c>
      <c r="P163" s="3"/>
      <c r="AC163">
        <v>10.696</v>
      </c>
      <c r="AD163">
        <v>-1.3700000047683716</v>
      </c>
      <c r="AE163">
        <v>-3.9700000286102295</v>
      </c>
      <c r="AF163">
        <f t="shared" si="28"/>
        <v>-1.3700000047683716</v>
      </c>
      <c r="AG163">
        <f t="shared" si="29"/>
        <v>-3.9700000286102295</v>
      </c>
    </row>
    <row r="164" spans="1:33">
      <c r="A164" s="3" t="s">
        <v>2532</v>
      </c>
      <c r="B164" s="3" t="str">
        <f t="shared" si="20"/>
        <v>14:18:03.983</v>
      </c>
      <c r="C164" s="3">
        <f t="shared" si="21"/>
        <v>51483.983</v>
      </c>
      <c r="D164" s="3">
        <f t="shared" si="22"/>
        <v>14.902999999998428</v>
      </c>
      <c r="E164" s="3">
        <v>1005.84</v>
      </c>
      <c r="F164" s="3">
        <v>24679.599999999999</v>
      </c>
      <c r="G164" s="3">
        <v>13387</v>
      </c>
      <c r="H164" s="3">
        <v>855</v>
      </c>
      <c r="I164" s="3">
        <v>431.5</v>
      </c>
      <c r="J164">
        <f t="shared" si="23"/>
        <v>1565.4949999999999</v>
      </c>
      <c r="K164">
        <f t="shared" si="24"/>
        <v>24650.428</v>
      </c>
      <c r="L164">
        <f t="shared" si="25"/>
        <v>212.48299999999995</v>
      </c>
      <c r="M164">
        <f t="shared" si="26"/>
        <v>23578.308000000001</v>
      </c>
      <c r="N164">
        <f t="shared" si="27"/>
        <v>0.21248299999999995</v>
      </c>
      <c r="O164">
        <f t="shared" si="27"/>
        <v>23.578308</v>
      </c>
      <c r="P164" s="3"/>
      <c r="AC164">
        <v>10.755000000000001</v>
      </c>
      <c r="AD164">
        <v>-2.7999999523162842</v>
      </c>
      <c r="AE164">
        <v>-4.559999942779541</v>
      </c>
      <c r="AF164">
        <f t="shared" si="28"/>
        <v>-2.7999999523162842</v>
      </c>
      <c r="AG164">
        <f t="shared" si="29"/>
        <v>-4.559999942779541</v>
      </c>
    </row>
    <row r="165" spans="1:33">
      <c r="A165" s="3" t="s">
        <v>2533</v>
      </c>
      <c r="B165" s="3" t="str">
        <f t="shared" si="20"/>
        <v>14:18:04.076</v>
      </c>
      <c r="C165" s="3">
        <f t="shared" si="21"/>
        <v>51484.076000000001</v>
      </c>
      <c r="D165" s="3">
        <f t="shared" si="22"/>
        <v>14.995999999999185</v>
      </c>
      <c r="E165" s="3">
        <v>995.17899999999997</v>
      </c>
      <c r="F165" s="3">
        <v>24782.6</v>
      </c>
      <c r="G165" s="3">
        <v>13472.5</v>
      </c>
      <c r="H165" s="3">
        <v>790.5</v>
      </c>
      <c r="I165" s="3">
        <v>214.25</v>
      </c>
      <c r="J165">
        <f t="shared" si="23"/>
        <v>1557.174</v>
      </c>
      <c r="K165">
        <f t="shared" si="24"/>
        <v>24753.643</v>
      </c>
      <c r="L165">
        <f t="shared" si="25"/>
        <v>204.16200000000003</v>
      </c>
      <c r="M165">
        <f t="shared" si="26"/>
        <v>23681.523000000001</v>
      </c>
      <c r="N165">
        <f t="shared" si="27"/>
        <v>0.20416200000000004</v>
      </c>
      <c r="O165">
        <f t="shared" si="27"/>
        <v>23.681523000000002</v>
      </c>
      <c r="P165" s="3"/>
      <c r="AC165">
        <v>10.824999999999999</v>
      </c>
      <c r="AD165">
        <v>-4.880000114440918</v>
      </c>
      <c r="AE165">
        <v>-5.1500000953674316</v>
      </c>
      <c r="AF165">
        <f t="shared" si="28"/>
        <v>-4.880000114440918</v>
      </c>
      <c r="AG165">
        <f t="shared" si="29"/>
        <v>-5.1500000953674316</v>
      </c>
    </row>
    <row r="166" spans="1:33">
      <c r="A166" s="3" t="s">
        <v>2534</v>
      </c>
      <c r="B166" s="3" t="str">
        <f t="shared" si="20"/>
        <v>14:18:04.171</v>
      </c>
      <c r="C166" s="3">
        <f t="shared" si="21"/>
        <v>51484.171000000002</v>
      </c>
      <c r="D166" s="3">
        <f t="shared" si="22"/>
        <v>15.091000000000349</v>
      </c>
      <c r="E166" s="3">
        <v>1026.01</v>
      </c>
      <c r="F166" s="3">
        <v>25116.400000000001</v>
      </c>
      <c r="G166" s="3">
        <v>13709.5</v>
      </c>
      <c r="H166" s="3">
        <v>771</v>
      </c>
      <c r="I166" s="3">
        <v>212.25</v>
      </c>
      <c r="J166">
        <f t="shared" si="23"/>
        <v>1595.57</v>
      </c>
      <c r="K166">
        <f t="shared" si="24"/>
        <v>25086.657999999999</v>
      </c>
      <c r="L166">
        <f t="shared" si="25"/>
        <v>242.55799999999999</v>
      </c>
      <c r="M166">
        <f t="shared" si="26"/>
        <v>24014.538</v>
      </c>
      <c r="N166">
        <f t="shared" si="27"/>
        <v>0.242558</v>
      </c>
      <c r="O166">
        <f t="shared" si="27"/>
        <v>24.014538000000002</v>
      </c>
      <c r="P166" s="3"/>
      <c r="AC166">
        <v>10.901999999999999</v>
      </c>
      <c r="AD166">
        <v>-5.3499999046325684</v>
      </c>
      <c r="AE166">
        <v>-4.9600000381469727</v>
      </c>
      <c r="AF166">
        <f t="shared" si="28"/>
        <v>-5.3499999046325684</v>
      </c>
      <c r="AG166">
        <f t="shared" si="29"/>
        <v>-4.9600000381469727</v>
      </c>
    </row>
    <row r="167" spans="1:33">
      <c r="A167" s="3" t="s">
        <v>2535</v>
      </c>
      <c r="B167" s="3" t="str">
        <f t="shared" si="20"/>
        <v>14:18:04.266</v>
      </c>
      <c r="C167" s="3">
        <f t="shared" si="21"/>
        <v>51484.266000000003</v>
      </c>
      <c r="D167" s="3">
        <f t="shared" si="22"/>
        <v>15.186000000001513</v>
      </c>
      <c r="E167" s="3">
        <v>1005.94</v>
      </c>
      <c r="F167" s="3">
        <v>25236.3</v>
      </c>
      <c r="G167" s="3">
        <v>13815</v>
      </c>
      <c r="H167" s="3">
        <v>829</v>
      </c>
      <c r="I167" s="3">
        <v>423</v>
      </c>
      <c r="J167">
        <f t="shared" si="23"/>
        <v>1578.2249999999999</v>
      </c>
      <c r="K167">
        <f t="shared" si="24"/>
        <v>25206.982</v>
      </c>
      <c r="L167">
        <f t="shared" si="25"/>
        <v>225.21299999999997</v>
      </c>
      <c r="M167">
        <f t="shared" si="26"/>
        <v>24134.862000000001</v>
      </c>
      <c r="N167">
        <f t="shared" si="27"/>
        <v>0.22521299999999997</v>
      </c>
      <c r="O167">
        <f t="shared" si="27"/>
        <v>24.134862000000002</v>
      </c>
      <c r="P167" s="3"/>
      <c r="AC167">
        <v>10.956</v>
      </c>
      <c r="AD167">
        <v>-6.0399999618530273</v>
      </c>
      <c r="AE167">
        <v>-8.3599996566772461</v>
      </c>
      <c r="AF167">
        <f t="shared" si="28"/>
        <v>-6.0399999618530273</v>
      </c>
      <c r="AG167">
        <f t="shared" si="29"/>
        <v>-8.3599996566772461</v>
      </c>
    </row>
    <row r="168" spans="1:33">
      <c r="A168" s="3" t="s">
        <v>2536</v>
      </c>
      <c r="B168" s="3" t="str">
        <f t="shared" si="20"/>
        <v>14:18:04.357</v>
      </c>
      <c r="C168" s="3">
        <f t="shared" si="21"/>
        <v>51484.357000000004</v>
      </c>
      <c r="D168" s="3">
        <f t="shared" si="22"/>
        <v>15.277000000001863</v>
      </c>
      <c r="E168" s="3">
        <v>1036.46</v>
      </c>
      <c r="F168" s="3">
        <v>25489.599999999999</v>
      </c>
      <c r="G168" s="3">
        <v>13994</v>
      </c>
      <c r="H168" s="3">
        <v>744.5</v>
      </c>
      <c r="I168" s="3">
        <v>209.5</v>
      </c>
      <c r="J168">
        <f t="shared" si="23"/>
        <v>1614.4839999999999</v>
      </c>
      <c r="K168">
        <f t="shared" si="24"/>
        <v>25459.525000000001</v>
      </c>
      <c r="L168">
        <f t="shared" si="25"/>
        <v>261.47199999999998</v>
      </c>
      <c r="M168">
        <f t="shared" si="26"/>
        <v>24387.405000000002</v>
      </c>
      <c r="N168">
        <f t="shared" si="27"/>
        <v>0.26147199999999998</v>
      </c>
      <c r="O168">
        <f t="shared" si="27"/>
        <v>24.387405000000005</v>
      </c>
      <c r="P168" s="3"/>
      <c r="AC168">
        <v>11.03</v>
      </c>
      <c r="AD168">
        <v>-6.1599998474121094</v>
      </c>
      <c r="AE168">
        <v>-8.5399999618530273</v>
      </c>
      <c r="AF168">
        <f t="shared" si="28"/>
        <v>-6.1599998474121094</v>
      </c>
      <c r="AG168">
        <f t="shared" si="29"/>
        <v>-8.5399999618530273</v>
      </c>
    </row>
    <row r="169" spans="1:33">
      <c r="A169" s="3" t="s">
        <v>2537</v>
      </c>
      <c r="B169" s="3" t="str">
        <f t="shared" si="20"/>
        <v>14:18:04.450</v>
      </c>
      <c r="C169" s="3">
        <f t="shared" si="21"/>
        <v>51484.45</v>
      </c>
      <c r="D169" s="3">
        <f t="shared" si="22"/>
        <v>15.369999999995343</v>
      </c>
      <c r="E169" s="3">
        <v>977.65099999999995</v>
      </c>
      <c r="F169" s="3">
        <v>25564.2</v>
      </c>
      <c r="G169" s="3">
        <v>14089</v>
      </c>
      <c r="H169" s="3">
        <v>724.5</v>
      </c>
      <c r="I169" s="3">
        <v>208.5</v>
      </c>
      <c r="J169">
        <f t="shared" si="23"/>
        <v>1557.383</v>
      </c>
      <c r="K169">
        <f t="shared" si="24"/>
        <v>25535.439999999999</v>
      </c>
      <c r="L169">
        <f t="shared" si="25"/>
        <v>204.37100000000009</v>
      </c>
      <c r="M169">
        <f t="shared" si="26"/>
        <v>24463.32</v>
      </c>
      <c r="N169">
        <f t="shared" si="27"/>
        <v>0.20437100000000011</v>
      </c>
      <c r="O169">
        <f t="shared" si="27"/>
        <v>24.46332</v>
      </c>
      <c r="P169" s="3"/>
      <c r="AC169">
        <v>11.099</v>
      </c>
      <c r="AD169">
        <v>-3.7599999904632568</v>
      </c>
      <c r="AE169">
        <v>-8.0299997329711914</v>
      </c>
      <c r="AF169">
        <f t="shared" si="28"/>
        <v>-3.7599999904632568</v>
      </c>
      <c r="AG169">
        <f t="shared" si="29"/>
        <v>-8.0299997329711914</v>
      </c>
    </row>
    <row r="170" spans="1:33">
      <c r="A170" s="3" t="s">
        <v>2538</v>
      </c>
      <c r="B170" s="3" t="str">
        <f t="shared" si="20"/>
        <v>14:18:04.543</v>
      </c>
      <c r="C170" s="3">
        <f t="shared" si="21"/>
        <v>51484.542999999998</v>
      </c>
      <c r="D170" s="3">
        <f t="shared" si="22"/>
        <v>15.4629999999961</v>
      </c>
      <c r="E170" s="3">
        <v>1011.15</v>
      </c>
      <c r="F170" s="3">
        <v>25823.5</v>
      </c>
      <c r="G170" s="3">
        <v>14273</v>
      </c>
      <c r="H170" s="3">
        <v>816</v>
      </c>
      <c r="I170" s="3">
        <v>415.5</v>
      </c>
      <c r="J170">
        <f t="shared" si="23"/>
        <v>1596.7560000000001</v>
      </c>
      <c r="K170">
        <f t="shared" si="24"/>
        <v>25793.913</v>
      </c>
      <c r="L170">
        <f t="shared" si="25"/>
        <v>243.74400000000014</v>
      </c>
      <c r="M170">
        <f t="shared" si="26"/>
        <v>24721.793000000001</v>
      </c>
      <c r="N170">
        <f t="shared" si="27"/>
        <v>0.24374400000000015</v>
      </c>
      <c r="O170">
        <f t="shared" si="27"/>
        <v>24.721793000000002</v>
      </c>
      <c r="P170" s="3"/>
      <c r="AC170">
        <v>11.178000000000001</v>
      </c>
      <c r="AD170">
        <v>-7.559999942779541</v>
      </c>
      <c r="AE170">
        <v>-10.140000343322754</v>
      </c>
      <c r="AF170">
        <f t="shared" si="28"/>
        <v>-7.559999942779541</v>
      </c>
      <c r="AG170">
        <f t="shared" si="29"/>
        <v>-10.140000343322754</v>
      </c>
    </row>
    <row r="171" spans="1:33">
      <c r="A171" s="3" t="s">
        <v>2539</v>
      </c>
      <c r="B171" s="3" t="str">
        <f t="shared" si="20"/>
        <v>14:18:04.635</v>
      </c>
      <c r="C171" s="3">
        <f t="shared" si="21"/>
        <v>51484.635000000002</v>
      </c>
      <c r="D171" s="3">
        <f t="shared" si="22"/>
        <v>15.555000000000291</v>
      </c>
      <c r="E171" s="3">
        <v>1004.46</v>
      </c>
      <c r="F171" s="3">
        <v>25935.3</v>
      </c>
      <c r="G171" s="3">
        <v>14366</v>
      </c>
      <c r="H171" s="3">
        <v>762</v>
      </c>
      <c r="I171" s="3">
        <v>206.75</v>
      </c>
      <c r="J171">
        <f t="shared" si="23"/>
        <v>1592.604</v>
      </c>
      <c r="K171">
        <f t="shared" si="24"/>
        <v>25905.835999999999</v>
      </c>
      <c r="L171">
        <f t="shared" si="25"/>
        <v>239.5920000000001</v>
      </c>
      <c r="M171">
        <f t="shared" si="26"/>
        <v>24833.716</v>
      </c>
      <c r="N171">
        <f t="shared" si="27"/>
        <v>0.23959200000000011</v>
      </c>
      <c r="O171">
        <f t="shared" si="27"/>
        <v>24.833716000000003</v>
      </c>
      <c r="P171" s="3"/>
      <c r="AC171">
        <v>11.247999999999999</v>
      </c>
      <c r="AD171">
        <v>-4.5</v>
      </c>
      <c r="AE171">
        <v>-8.3500003814697266</v>
      </c>
      <c r="AF171">
        <f t="shared" si="28"/>
        <v>-4.5</v>
      </c>
      <c r="AG171">
        <f t="shared" si="29"/>
        <v>-8.3500003814697266</v>
      </c>
    </row>
    <row r="172" spans="1:33">
      <c r="P172" s="3"/>
      <c r="AC172">
        <v>11.303000000000001</v>
      </c>
      <c r="AD172">
        <v>-4.619999885559082</v>
      </c>
      <c r="AE172">
        <v>-8.2399997711181641</v>
      </c>
      <c r="AF172">
        <f t="shared" si="28"/>
        <v>-4.619999885559082</v>
      </c>
      <c r="AG172">
        <f t="shared" si="29"/>
        <v>-8.2399997711181641</v>
      </c>
    </row>
    <row r="173" spans="1:33">
      <c r="P173" s="3"/>
      <c r="AC173">
        <v>11.37</v>
      </c>
      <c r="AD173">
        <v>-5.4000000953674316</v>
      </c>
      <c r="AE173">
        <v>-4.5100002288818359</v>
      </c>
      <c r="AF173">
        <f t="shared" si="28"/>
        <v>-5.4000000953674316</v>
      </c>
      <c r="AG173">
        <f t="shared" si="29"/>
        <v>-4.5100002288818359</v>
      </c>
    </row>
    <row r="174" spans="1:33">
      <c r="P174" s="3"/>
      <c r="AC174">
        <v>11.433999999999999</v>
      </c>
      <c r="AD174">
        <v>-1.3799999952316284</v>
      </c>
      <c r="AE174">
        <v>-6.2600002288818359</v>
      </c>
      <c r="AF174">
        <f t="shared" si="28"/>
        <v>-1.3799999952316284</v>
      </c>
      <c r="AG174">
        <f t="shared" si="29"/>
        <v>-6.2600002288818359</v>
      </c>
    </row>
    <row r="175" spans="1:33">
      <c r="P175" s="3"/>
      <c r="AC175">
        <v>11.5</v>
      </c>
      <c r="AD175">
        <v>-4.119999885559082</v>
      </c>
      <c r="AE175">
        <v>-6.380000114440918</v>
      </c>
      <c r="AF175">
        <f t="shared" si="28"/>
        <v>-4.119999885559082</v>
      </c>
      <c r="AG175">
        <f t="shared" si="29"/>
        <v>-6.380000114440918</v>
      </c>
    </row>
    <row r="176" spans="1:33">
      <c r="P176" s="3"/>
      <c r="AC176">
        <v>11.563000000000001</v>
      </c>
      <c r="AD176">
        <v>-7.2399997711181641</v>
      </c>
      <c r="AE176">
        <v>-8.3199996948242188</v>
      </c>
      <c r="AF176">
        <f t="shared" si="28"/>
        <v>-7.2399997711181641</v>
      </c>
      <c r="AG176">
        <f t="shared" si="29"/>
        <v>-8.3199996948242188</v>
      </c>
    </row>
    <row r="177" spans="16:33">
      <c r="P177" s="3"/>
      <c r="AC177">
        <v>11.638</v>
      </c>
      <c r="AD177">
        <v>-4.8600001335144043</v>
      </c>
      <c r="AE177">
        <v>-8.1400003433227539</v>
      </c>
      <c r="AF177">
        <f t="shared" si="28"/>
        <v>-4.8600001335144043</v>
      </c>
      <c r="AG177">
        <f t="shared" si="29"/>
        <v>-8.1400003433227539</v>
      </c>
    </row>
    <row r="178" spans="16:33">
      <c r="P178" s="3"/>
      <c r="AC178">
        <v>11.7</v>
      </c>
      <c r="AD178">
        <v>-8.0900001525878906</v>
      </c>
      <c r="AE178">
        <v>-9.5600004196166992</v>
      </c>
      <c r="AF178">
        <f t="shared" si="28"/>
        <v>-8.0900001525878906</v>
      </c>
      <c r="AG178">
        <f t="shared" si="29"/>
        <v>-9.5600004196166992</v>
      </c>
    </row>
    <row r="179" spans="16:33">
      <c r="P179" s="3"/>
      <c r="AC179">
        <v>11.78</v>
      </c>
      <c r="AD179">
        <v>-10.489999771118164</v>
      </c>
      <c r="AE179">
        <v>-6.7800002098083496</v>
      </c>
      <c r="AF179">
        <f t="shared" si="28"/>
        <v>-10.489999771118164</v>
      </c>
      <c r="AG179">
        <f t="shared" si="29"/>
        <v>-6.7800002098083496</v>
      </c>
    </row>
    <row r="180" spans="16:33">
      <c r="P180" s="3"/>
      <c r="AC180">
        <v>11.855</v>
      </c>
      <c r="AD180">
        <v>-10.489999771118164</v>
      </c>
      <c r="AE180">
        <v>-6.7800002098083496</v>
      </c>
      <c r="AF180">
        <f t="shared" si="28"/>
        <v>-10.489999771118164</v>
      </c>
      <c r="AG180">
        <f t="shared" si="29"/>
        <v>-6.7800002098083496</v>
      </c>
    </row>
    <row r="181" spans="16:33">
      <c r="P181" s="3"/>
      <c r="AC181">
        <v>11.920999999999999</v>
      </c>
      <c r="AD181">
        <v>-8.9200000762939453</v>
      </c>
      <c r="AE181">
        <v>-7.9699997901916504</v>
      </c>
      <c r="AF181">
        <f t="shared" si="28"/>
        <v>-8.9200000762939453</v>
      </c>
      <c r="AG181">
        <f t="shared" si="29"/>
        <v>-7.9699997901916504</v>
      </c>
    </row>
    <row r="182" spans="16:33">
      <c r="P182" s="3"/>
      <c r="AC182">
        <v>11.991</v>
      </c>
      <c r="AD182">
        <v>-7.3899998664855957</v>
      </c>
      <c r="AE182">
        <v>-7.2399997711181641</v>
      </c>
      <c r="AF182">
        <f t="shared" si="28"/>
        <v>-7.3899998664855957</v>
      </c>
      <c r="AG182">
        <f t="shared" si="29"/>
        <v>-7.2399997711181641</v>
      </c>
    </row>
    <row r="183" spans="16:33">
      <c r="P183" s="3"/>
      <c r="AC183">
        <v>12.051</v>
      </c>
      <c r="AD183">
        <v>-7.3899998664855957</v>
      </c>
      <c r="AE183">
        <v>-7.2399997711181641</v>
      </c>
      <c r="AF183">
        <f t="shared" si="28"/>
        <v>-7.3899998664855957</v>
      </c>
      <c r="AG183">
        <f t="shared" si="29"/>
        <v>-7.2399997711181641</v>
      </c>
    </row>
    <row r="184" spans="16:33">
      <c r="P184" s="3"/>
      <c r="AC184">
        <v>12.129</v>
      </c>
      <c r="AD184">
        <v>-7.9000000953674316</v>
      </c>
      <c r="AE184">
        <v>-7.2699999809265137</v>
      </c>
      <c r="AF184">
        <f t="shared" si="28"/>
        <v>-7.9000000953674316</v>
      </c>
      <c r="AG184">
        <f t="shared" si="29"/>
        <v>-7.2699999809265137</v>
      </c>
    </row>
    <row r="185" spans="16:33">
      <c r="P185" s="3"/>
      <c r="AC185">
        <v>12.175000000000001</v>
      </c>
      <c r="AD185">
        <v>-7.75</v>
      </c>
      <c r="AE185">
        <v>-8.9300003051757813</v>
      </c>
      <c r="AF185">
        <f t="shared" si="28"/>
        <v>-7.75</v>
      </c>
      <c r="AG185">
        <f t="shared" si="29"/>
        <v>-8.9300003051757813</v>
      </c>
    </row>
    <row r="186" spans="16:33">
      <c r="P186" s="3"/>
      <c r="AC186">
        <v>12.234</v>
      </c>
      <c r="AD186">
        <v>-10.630000114440918</v>
      </c>
      <c r="AE186">
        <v>-7.0199999809265137</v>
      </c>
      <c r="AF186">
        <f t="shared" si="28"/>
        <v>-10.630000114440918</v>
      </c>
      <c r="AG186">
        <f t="shared" si="29"/>
        <v>-7.0199999809265137</v>
      </c>
    </row>
    <row r="187" spans="16:33">
      <c r="P187" s="3"/>
      <c r="AC187">
        <v>12.294</v>
      </c>
      <c r="AD187">
        <v>-10.520000457763672</v>
      </c>
      <c r="AE187">
        <v>-7.6100001335144043</v>
      </c>
      <c r="AF187">
        <f t="shared" si="28"/>
        <v>-10.520000457763672</v>
      </c>
      <c r="AG187">
        <f t="shared" si="29"/>
        <v>-7.6100001335144043</v>
      </c>
    </row>
    <row r="188" spans="16:33">
      <c r="P188" s="3"/>
      <c r="AC188">
        <v>12.359</v>
      </c>
      <c r="AD188">
        <v>-10.520000457763672</v>
      </c>
      <c r="AE188">
        <v>-7.6100001335144043</v>
      </c>
      <c r="AF188">
        <f t="shared" si="28"/>
        <v>-10.520000457763672</v>
      </c>
      <c r="AG188">
        <f t="shared" si="29"/>
        <v>-7.6100001335144043</v>
      </c>
    </row>
    <row r="189" spans="16:33">
      <c r="P189" s="3"/>
      <c r="AC189">
        <v>12.414999999999999</v>
      </c>
      <c r="AD189">
        <v>-8.6099996566772461</v>
      </c>
      <c r="AE189">
        <v>-5.7100000381469727</v>
      </c>
      <c r="AF189">
        <f t="shared" si="28"/>
        <v>-8.6099996566772461</v>
      </c>
      <c r="AG189">
        <f t="shared" si="29"/>
        <v>-5.7100000381469727</v>
      </c>
    </row>
    <row r="190" spans="16:33">
      <c r="P190" s="3"/>
      <c r="AC190">
        <v>12.487</v>
      </c>
      <c r="AD190">
        <v>-10.300000190734863</v>
      </c>
      <c r="AE190">
        <v>-4.940000057220459</v>
      </c>
      <c r="AF190">
        <f t="shared" si="28"/>
        <v>-10.300000190734863</v>
      </c>
      <c r="AG190">
        <f t="shared" si="29"/>
        <v>-4.940000057220459</v>
      </c>
    </row>
    <row r="191" spans="16:33">
      <c r="P191" s="3"/>
      <c r="AC191">
        <v>12.55</v>
      </c>
      <c r="AD191">
        <v>-10.699999809265137</v>
      </c>
      <c r="AE191">
        <v>-5</v>
      </c>
      <c r="AF191">
        <f t="shared" si="28"/>
        <v>-10.699999809265137</v>
      </c>
      <c r="AG191">
        <f t="shared" si="29"/>
        <v>-5</v>
      </c>
    </row>
    <row r="192" spans="16:33">
      <c r="P192" s="3"/>
      <c r="AC192">
        <v>12.632999999999999</v>
      </c>
      <c r="AD192">
        <v>-10.189999580383301</v>
      </c>
      <c r="AE192">
        <v>-5.9099998474121094</v>
      </c>
      <c r="AF192">
        <f t="shared" si="28"/>
        <v>-10.189999580383301</v>
      </c>
      <c r="AG192">
        <f t="shared" si="29"/>
        <v>-5.9099998474121094</v>
      </c>
    </row>
    <row r="193" spans="10:33">
      <c r="P193" s="3"/>
      <c r="AC193">
        <v>12.696</v>
      </c>
      <c r="AD193">
        <v>-13.069999694824219</v>
      </c>
      <c r="AE193">
        <v>-10.050000190734863</v>
      </c>
      <c r="AF193">
        <f t="shared" si="28"/>
        <v>-13.069999694824219</v>
      </c>
      <c r="AG193">
        <f t="shared" si="29"/>
        <v>-10.050000190734863</v>
      </c>
    </row>
    <row r="194" spans="10:33">
      <c r="J194" s="3"/>
      <c r="K194" s="3"/>
      <c r="L194" s="3"/>
      <c r="M194" s="3"/>
      <c r="N194" s="3"/>
      <c r="O194" s="3"/>
      <c r="P194" s="3"/>
      <c r="AC194">
        <v>12.749000000000001</v>
      </c>
      <c r="AD194">
        <v>-7.7399997711181641</v>
      </c>
      <c r="AE194">
        <v>-5.369999885559082</v>
      </c>
      <c r="AF194">
        <f t="shared" si="28"/>
        <v>-7.7399997711181641</v>
      </c>
      <c r="AG194">
        <f t="shared" si="29"/>
        <v>-5.369999885559082</v>
      </c>
    </row>
    <row r="195" spans="10:33">
      <c r="J195" s="3"/>
      <c r="K195" s="3"/>
      <c r="L195" s="3"/>
      <c r="M195" s="3"/>
      <c r="N195" s="3"/>
      <c r="O195" s="3"/>
      <c r="P195" s="3"/>
      <c r="AC195">
        <v>12.832000000000001</v>
      </c>
      <c r="AD195">
        <v>-6.2699999809265137</v>
      </c>
      <c r="AE195">
        <v>-4.4499998092651367</v>
      </c>
      <c r="AF195">
        <f t="shared" si="28"/>
        <v>-6.2699999809265137</v>
      </c>
      <c r="AG195">
        <f t="shared" si="29"/>
        <v>-4.4499998092651367</v>
      </c>
    </row>
    <row r="196" spans="10:33">
      <c r="J196" s="3"/>
      <c r="K196" s="3"/>
      <c r="L196" s="3"/>
      <c r="M196" s="3"/>
      <c r="N196" s="3"/>
      <c r="O196" s="3"/>
      <c r="P196" s="3"/>
      <c r="AC196">
        <v>12.912000000000001</v>
      </c>
      <c r="AD196">
        <v>-7.320000171661377</v>
      </c>
      <c r="AE196">
        <v>-5.820000171661377</v>
      </c>
      <c r="AF196">
        <f t="shared" si="28"/>
        <v>-7.320000171661377</v>
      </c>
      <c r="AG196">
        <f t="shared" si="29"/>
        <v>-5.820000171661377</v>
      </c>
    </row>
    <row r="197" spans="10:33">
      <c r="J197" s="3"/>
      <c r="K197" s="3"/>
      <c r="L197" s="3"/>
      <c r="M197" s="3"/>
      <c r="N197" s="3"/>
      <c r="O197" s="3"/>
      <c r="P197" s="3"/>
      <c r="AC197">
        <v>12.961</v>
      </c>
      <c r="AD197">
        <v>-8.4399995803833008</v>
      </c>
      <c r="AE197">
        <v>-7</v>
      </c>
      <c r="AF197">
        <f t="shared" ref="AF197:AF260" si="30">AD197</f>
        <v>-8.4399995803833008</v>
      </c>
      <c r="AG197">
        <f t="shared" ref="AG197:AG260" si="31">AE197</f>
        <v>-7</v>
      </c>
    </row>
    <row r="198" spans="10:33">
      <c r="J198" s="3"/>
      <c r="K198" s="3"/>
      <c r="L198" s="3"/>
      <c r="M198" s="3"/>
      <c r="N198" s="3"/>
      <c r="O198" s="3"/>
      <c r="P198" s="3"/>
      <c r="AC198">
        <v>13.018000000000001</v>
      </c>
      <c r="AD198">
        <v>-8.369999885559082</v>
      </c>
      <c r="AE198">
        <v>-7.4200000762939453</v>
      </c>
      <c r="AF198">
        <f t="shared" si="30"/>
        <v>-8.369999885559082</v>
      </c>
      <c r="AG198">
        <f t="shared" si="31"/>
        <v>-7.4200000762939453</v>
      </c>
    </row>
    <row r="199" spans="10:33">
      <c r="J199" s="3"/>
      <c r="K199" s="3"/>
      <c r="L199" s="3"/>
      <c r="M199" s="3"/>
      <c r="N199" s="3"/>
      <c r="O199" s="3"/>
      <c r="P199" s="3"/>
      <c r="AC199">
        <v>13.1</v>
      </c>
      <c r="AD199">
        <v>-8.4300003051757813</v>
      </c>
      <c r="AE199">
        <v>-6.2600002288818359</v>
      </c>
      <c r="AF199">
        <f t="shared" si="30"/>
        <v>-8.4300003051757813</v>
      </c>
      <c r="AG199">
        <f t="shared" si="31"/>
        <v>-6.2600002288818359</v>
      </c>
    </row>
    <row r="200" spans="10:33">
      <c r="J200" s="3"/>
      <c r="K200" s="3"/>
      <c r="L200" s="3"/>
      <c r="M200" s="3"/>
      <c r="N200" s="3"/>
      <c r="O200" s="3"/>
      <c r="P200" s="3"/>
      <c r="AC200">
        <v>13.176</v>
      </c>
      <c r="AD200">
        <v>-7.3400001525878906</v>
      </c>
      <c r="AE200">
        <v>-5.6100001335144043</v>
      </c>
      <c r="AF200">
        <f t="shared" si="30"/>
        <v>-7.3400001525878906</v>
      </c>
      <c r="AG200">
        <f t="shared" si="31"/>
        <v>-5.6100001335144043</v>
      </c>
    </row>
    <row r="201" spans="10:33">
      <c r="J201" s="3"/>
      <c r="K201" s="3"/>
      <c r="L201" s="3"/>
      <c r="M201" s="3"/>
      <c r="N201" s="3"/>
      <c r="O201" s="3"/>
      <c r="P201" s="3"/>
      <c r="AC201">
        <v>13.238</v>
      </c>
      <c r="AD201">
        <v>-5.5399999618530273</v>
      </c>
      <c r="AE201">
        <v>-6.429999828338623</v>
      </c>
      <c r="AF201">
        <f t="shared" si="30"/>
        <v>-5.5399999618530273</v>
      </c>
      <c r="AG201">
        <f t="shared" si="31"/>
        <v>-6.429999828338623</v>
      </c>
    </row>
    <row r="202" spans="10:33">
      <c r="J202" s="3"/>
      <c r="K202" s="3"/>
      <c r="L202" s="3"/>
      <c r="M202" s="3"/>
      <c r="N202" s="3"/>
      <c r="O202" s="3"/>
      <c r="P202" s="3"/>
      <c r="AC202">
        <v>13.307</v>
      </c>
      <c r="AD202">
        <v>-5.5300002098083496</v>
      </c>
      <c r="AE202">
        <v>-5.9600000381469727</v>
      </c>
      <c r="AF202">
        <f t="shared" si="30"/>
        <v>-5.5300002098083496</v>
      </c>
      <c r="AG202">
        <f t="shared" si="31"/>
        <v>-5.9600000381469727</v>
      </c>
    </row>
    <row r="203" spans="10:33">
      <c r="J203" s="3"/>
      <c r="K203" s="3"/>
      <c r="L203" s="3"/>
      <c r="M203" s="3"/>
      <c r="N203" s="3"/>
      <c r="O203" s="3"/>
      <c r="P203" s="3"/>
      <c r="AC203">
        <v>13.371</v>
      </c>
      <c r="AD203">
        <v>-7.190000057220459</v>
      </c>
      <c r="AE203">
        <v>-7.25</v>
      </c>
      <c r="AF203">
        <f t="shared" si="30"/>
        <v>-7.190000057220459</v>
      </c>
      <c r="AG203">
        <f t="shared" si="31"/>
        <v>-7.25</v>
      </c>
    </row>
    <row r="204" spans="10:33">
      <c r="J204" s="3"/>
      <c r="K204" s="3"/>
      <c r="L204" s="3"/>
      <c r="M204" s="3"/>
      <c r="N204" s="3"/>
      <c r="O204" s="3"/>
      <c r="P204" s="3"/>
      <c r="AC204">
        <v>13.420999999999999</v>
      </c>
      <c r="AD204">
        <v>-4.940000057220459</v>
      </c>
      <c r="AE204">
        <v>-8.2899999618530273</v>
      </c>
      <c r="AF204">
        <f t="shared" si="30"/>
        <v>-4.940000057220459</v>
      </c>
      <c r="AG204">
        <f t="shared" si="31"/>
        <v>-8.2899999618530273</v>
      </c>
    </row>
    <row r="205" spans="10:33">
      <c r="J205" s="3"/>
      <c r="K205" s="3"/>
      <c r="L205" s="3"/>
      <c r="M205" s="3"/>
      <c r="N205" s="3"/>
      <c r="O205" s="3"/>
      <c r="P205" s="3"/>
      <c r="AC205">
        <v>13.484999999999999</v>
      </c>
      <c r="AD205">
        <v>-6.2800002098083496</v>
      </c>
      <c r="AE205">
        <v>-8.7600002288818359</v>
      </c>
      <c r="AF205">
        <f t="shared" si="30"/>
        <v>-6.2800002098083496</v>
      </c>
      <c r="AG205">
        <f t="shared" si="31"/>
        <v>-8.7600002288818359</v>
      </c>
    </row>
    <row r="206" spans="10:33">
      <c r="J206" s="3"/>
      <c r="K206" s="3"/>
      <c r="L206" s="3"/>
      <c r="M206" s="3"/>
      <c r="N206" s="3"/>
      <c r="O206" s="3"/>
      <c r="P206" s="3"/>
      <c r="AC206">
        <v>13.554</v>
      </c>
      <c r="AD206">
        <v>-5.179999828338623</v>
      </c>
      <c r="AE206">
        <v>-9.5</v>
      </c>
      <c r="AF206">
        <f t="shared" si="30"/>
        <v>-5.179999828338623</v>
      </c>
      <c r="AG206">
        <f t="shared" si="31"/>
        <v>-9.5</v>
      </c>
    </row>
    <row r="207" spans="10:33">
      <c r="J207" s="3"/>
      <c r="K207" s="3"/>
      <c r="L207" s="3"/>
      <c r="M207" s="3"/>
      <c r="N207" s="3"/>
      <c r="O207" s="3"/>
      <c r="P207" s="3"/>
      <c r="AC207">
        <v>13.61</v>
      </c>
      <c r="AD207">
        <v>-6.6700000762939453</v>
      </c>
      <c r="AE207">
        <v>-11.279999732971191</v>
      </c>
      <c r="AF207">
        <f t="shared" si="30"/>
        <v>-6.6700000762939453</v>
      </c>
      <c r="AG207">
        <f t="shared" si="31"/>
        <v>-11.279999732971191</v>
      </c>
    </row>
    <row r="208" spans="10:33">
      <c r="J208" s="3"/>
      <c r="K208" s="3"/>
      <c r="L208" s="3"/>
      <c r="M208" s="3"/>
      <c r="N208" s="3"/>
      <c r="O208" s="3"/>
      <c r="P208" s="3"/>
      <c r="AC208">
        <v>13.683999999999999</v>
      </c>
      <c r="AD208">
        <v>-6.2100000381469727</v>
      </c>
      <c r="AE208">
        <v>-8.8199996948242188</v>
      </c>
      <c r="AF208">
        <f t="shared" si="30"/>
        <v>-6.2100000381469727</v>
      </c>
      <c r="AG208">
        <f t="shared" si="31"/>
        <v>-8.8199996948242188</v>
      </c>
    </row>
    <row r="209" spans="10:33">
      <c r="J209" s="3"/>
      <c r="K209" s="3"/>
      <c r="L209" s="3"/>
      <c r="M209" s="3"/>
      <c r="N209" s="3"/>
      <c r="O209" s="3"/>
      <c r="P209" s="3"/>
      <c r="AC209">
        <v>13.74</v>
      </c>
      <c r="AD209">
        <v>-10.329999923706055</v>
      </c>
      <c r="AE209">
        <v>-9.1499996185302734</v>
      </c>
      <c r="AF209">
        <f t="shared" si="30"/>
        <v>-10.329999923706055</v>
      </c>
      <c r="AG209">
        <f t="shared" si="31"/>
        <v>-9.1499996185302734</v>
      </c>
    </row>
    <row r="210" spans="10:33">
      <c r="J210" s="3"/>
      <c r="K210" s="3"/>
      <c r="L210" s="3"/>
      <c r="M210" s="3"/>
      <c r="N210" s="3"/>
      <c r="O210" s="3"/>
      <c r="P210" s="3"/>
      <c r="AC210">
        <v>13.81</v>
      </c>
      <c r="AD210">
        <v>-8.9899997711181641</v>
      </c>
      <c r="AE210">
        <v>-7.8000001907348633</v>
      </c>
      <c r="AF210">
        <f t="shared" si="30"/>
        <v>-8.9899997711181641</v>
      </c>
      <c r="AG210">
        <f t="shared" si="31"/>
        <v>-7.8000001907348633</v>
      </c>
    </row>
    <row r="211" spans="10:33">
      <c r="J211" s="3"/>
      <c r="K211" s="3"/>
      <c r="L211" s="3"/>
      <c r="M211" s="3"/>
      <c r="N211" s="3"/>
      <c r="O211" s="3"/>
      <c r="P211" s="3"/>
      <c r="AC211">
        <v>13.884</v>
      </c>
      <c r="AD211">
        <v>-6.5500001907348633</v>
      </c>
      <c r="AE211">
        <v>-6.929999828338623</v>
      </c>
      <c r="AF211">
        <f t="shared" si="30"/>
        <v>-6.5500001907348633</v>
      </c>
      <c r="AG211">
        <f t="shared" si="31"/>
        <v>-6.929999828338623</v>
      </c>
    </row>
    <row r="212" spans="10:33">
      <c r="J212" s="3"/>
      <c r="K212" s="3"/>
      <c r="L212" s="3"/>
      <c r="M212" s="3"/>
      <c r="N212" s="3"/>
      <c r="O212" s="3"/>
      <c r="P212" s="3"/>
      <c r="AC212">
        <v>13.951000000000001</v>
      </c>
      <c r="AD212">
        <v>-5.3400001525878906</v>
      </c>
      <c r="AE212">
        <v>-7.3600001335144043</v>
      </c>
      <c r="AF212">
        <f t="shared" si="30"/>
        <v>-5.3400001525878906</v>
      </c>
      <c r="AG212">
        <f t="shared" si="31"/>
        <v>-7.3600001335144043</v>
      </c>
    </row>
    <row r="213" spans="10:33">
      <c r="J213" s="3"/>
      <c r="K213" s="3"/>
      <c r="L213" s="3"/>
      <c r="M213" s="3"/>
      <c r="N213" s="3"/>
      <c r="O213" s="3"/>
      <c r="P213" s="3"/>
      <c r="AC213">
        <v>14.016</v>
      </c>
      <c r="AD213">
        <v>-2.4500000476837158</v>
      </c>
      <c r="AE213">
        <v>-3.4800000190734863</v>
      </c>
      <c r="AF213">
        <f t="shared" si="30"/>
        <v>-2.4500000476837158</v>
      </c>
      <c r="AG213">
        <f t="shared" si="31"/>
        <v>-3.4800000190734863</v>
      </c>
    </row>
    <row r="214" spans="10:33">
      <c r="J214" s="3"/>
      <c r="K214" s="3"/>
      <c r="L214" s="3"/>
      <c r="M214" s="3"/>
      <c r="N214" s="3"/>
      <c r="O214" s="3"/>
      <c r="P214" s="3"/>
      <c r="AC214">
        <v>14.083</v>
      </c>
      <c r="AD214">
        <v>-2.4500000476837158</v>
      </c>
      <c r="AE214">
        <v>-3.4800000190734863</v>
      </c>
      <c r="AF214">
        <f t="shared" si="30"/>
        <v>-2.4500000476837158</v>
      </c>
      <c r="AG214">
        <f t="shared" si="31"/>
        <v>-3.4800000190734863</v>
      </c>
    </row>
    <row r="215" spans="10:33">
      <c r="J215" s="3"/>
      <c r="K215" s="3"/>
      <c r="L215" s="3"/>
      <c r="M215" s="3"/>
      <c r="N215" s="3"/>
      <c r="O215" s="3"/>
      <c r="P215" s="3"/>
      <c r="AC215">
        <v>14.148999999999999</v>
      </c>
      <c r="AD215">
        <v>-2.9000000953674316</v>
      </c>
      <c r="AE215">
        <v>-4.8600001335144043</v>
      </c>
      <c r="AF215">
        <f t="shared" si="30"/>
        <v>-2.9000000953674316</v>
      </c>
      <c r="AG215">
        <f t="shared" si="31"/>
        <v>-4.8600001335144043</v>
      </c>
    </row>
    <row r="216" spans="10:33">
      <c r="J216" s="3"/>
      <c r="K216" s="3"/>
      <c r="L216" s="3"/>
      <c r="M216" s="3"/>
      <c r="N216" s="3"/>
      <c r="O216" s="3"/>
      <c r="P216" s="3"/>
      <c r="AC216">
        <v>14.217000000000001</v>
      </c>
      <c r="AD216">
        <v>-3.869999885559082</v>
      </c>
      <c r="AE216">
        <v>-5.880000114440918</v>
      </c>
      <c r="AF216">
        <f t="shared" si="30"/>
        <v>-3.869999885559082</v>
      </c>
      <c r="AG216">
        <f t="shared" si="31"/>
        <v>-5.880000114440918</v>
      </c>
    </row>
    <row r="217" spans="10:33">
      <c r="J217" s="3"/>
      <c r="K217" s="3"/>
      <c r="L217" s="3"/>
      <c r="M217" s="3"/>
      <c r="N217" s="3"/>
      <c r="O217" s="3"/>
      <c r="P217" s="3"/>
      <c r="AC217">
        <v>14.288</v>
      </c>
      <c r="AD217">
        <v>-3.5999999046325684</v>
      </c>
      <c r="AE217">
        <v>-7.929999828338623</v>
      </c>
      <c r="AF217">
        <f t="shared" si="30"/>
        <v>-3.5999999046325684</v>
      </c>
      <c r="AG217">
        <f t="shared" si="31"/>
        <v>-7.929999828338623</v>
      </c>
    </row>
    <row r="218" spans="10:33">
      <c r="J218" s="3"/>
      <c r="K218" s="3"/>
      <c r="L218" s="3"/>
      <c r="M218" s="3"/>
      <c r="N218" s="3"/>
      <c r="O218" s="3"/>
      <c r="P218" s="3"/>
      <c r="AC218">
        <v>14.343999999999999</v>
      </c>
      <c r="AD218">
        <v>-3.7000000476837158</v>
      </c>
      <c r="AE218">
        <v>-6.6399998664855957</v>
      </c>
      <c r="AF218">
        <f t="shared" si="30"/>
        <v>-3.7000000476837158</v>
      </c>
      <c r="AG218">
        <f t="shared" si="31"/>
        <v>-6.6399998664855957</v>
      </c>
    </row>
    <row r="219" spans="10:33">
      <c r="J219" s="3"/>
      <c r="K219" s="3"/>
      <c r="L219" s="3"/>
      <c r="M219" s="3"/>
      <c r="N219" s="3"/>
      <c r="O219" s="3"/>
      <c r="P219" s="3"/>
      <c r="AC219">
        <v>14.409000000000001</v>
      </c>
      <c r="AD219">
        <v>-1.0099999904632568</v>
      </c>
      <c r="AE219">
        <v>-5.130000114440918</v>
      </c>
      <c r="AF219">
        <f t="shared" si="30"/>
        <v>-1.0099999904632568</v>
      </c>
      <c r="AG219">
        <f t="shared" si="31"/>
        <v>-5.130000114440918</v>
      </c>
    </row>
    <row r="220" spans="10:33">
      <c r="J220" s="3"/>
      <c r="K220" s="3"/>
      <c r="L220" s="3"/>
      <c r="M220" s="3"/>
      <c r="N220" s="3"/>
      <c r="O220" s="3"/>
      <c r="P220" s="3"/>
      <c r="AC220">
        <v>14.483000000000001</v>
      </c>
      <c r="AD220">
        <v>-3.2899999618530273</v>
      </c>
      <c r="AE220">
        <v>-3.8599998950958252</v>
      </c>
      <c r="AF220">
        <f t="shared" si="30"/>
        <v>-3.2899999618530273</v>
      </c>
      <c r="AG220">
        <f t="shared" si="31"/>
        <v>-3.8599998950958252</v>
      </c>
    </row>
    <row r="221" spans="10:33">
      <c r="J221" s="3"/>
      <c r="K221" s="3"/>
      <c r="L221" s="3"/>
      <c r="M221" s="3"/>
      <c r="N221" s="3"/>
      <c r="O221" s="3"/>
      <c r="P221" s="3"/>
      <c r="AC221">
        <v>14.555999999999999</v>
      </c>
      <c r="AD221">
        <v>-3.75</v>
      </c>
      <c r="AE221">
        <v>-6.0199999809265137</v>
      </c>
      <c r="AF221">
        <f t="shared" si="30"/>
        <v>-3.75</v>
      </c>
      <c r="AG221">
        <f t="shared" si="31"/>
        <v>-6.0199999809265137</v>
      </c>
    </row>
    <row r="222" spans="10:33">
      <c r="J222" s="3"/>
      <c r="K222" s="3"/>
      <c r="L222" s="3"/>
      <c r="M222" s="3"/>
      <c r="N222" s="3"/>
      <c r="O222" s="3"/>
      <c r="P222" s="3"/>
      <c r="AC222">
        <v>14.619</v>
      </c>
      <c r="AD222">
        <v>-2.940000057220459</v>
      </c>
      <c r="AE222">
        <v>-6.8499999046325684</v>
      </c>
      <c r="AF222">
        <f t="shared" si="30"/>
        <v>-2.940000057220459</v>
      </c>
      <c r="AG222">
        <f t="shared" si="31"/>
        <v>-6.8499999046325684</v>
      </c>
    </row>
    <row r="223" spans="10:33">
      <c r="J223" s="3"/>
      <c r="K223" s="3"/>
      <c r="L223" s="3"/>
      <c r="M223" s="3"/>
      <c r="N223" s="3"/>
      <c r="O223" s="3"/>
      <c r="P223" s="3"/>
      <c r="AC223">
        <v>14.676</v>
      </c>
      <c r="AD223">
        <v>-3.6600000858306885</v>
      </c>
      <c r="AE223">
        <v>-4.6100001335144043</v>
      </c>
      <c r="AF223">
        <f t="shared" si="30"/>
        <v>-3.6600000858306885</v>
      </c>
      <c r="AG223">
        <f t="shared" si="31"/>
        <v>-4.6100001335144043</v>
      </c>
    </row>
    <row r="224" spans="10:33">
      <c r="J224" s="3"/>
      <c r="K224" s="3"/>
      <c r="L224" s="3"/>
      <c r="M224" s="3"/>
      <c r="N224" s="3"/>
      <c r="O224" s="3"/>
      <c r="P224" s="3"/>
      <c r="AC224">
        <v>14.752000000000001</v>
      </c>
      <c r="AD224">
        <v>-3.6700000762939453</v>
      </c>
      <c r="AE224">
        <v>-6.119999885559082</v>
      </c>
      <c r="AF224">
        <f t="shared" si="30"/>
        <v>-3.6700000762939453</v>
      </c>
      <c r="AG224">
        <f t="shared" si="31"/>
        <v>-6.119999885559082</v>
      </c>
    </row>
    <row r="225" spans="10:33">
      <c r="J225" s="3"/>
      <c r="K225" s="3"/>
      <c r="L225" s="3"/>
      <c r="M225" s="3"/>
      <c r="N225" s="3"/>
      <c r="O225" s="3"/>
      <c r="P225" s="3"/>
      <c r="AC225">
        <v>14.818</v>
      </c>
      <c r="AD225">
        <v>-4.440000057220459</v>
      </c>
      <c r="AE225">
        <v>-7.179999828338623</v>
      </c>
      <c r="AF225">
        <f t="shared" si="30"/>
        <v>-4.440000057220459</v>
      </c>
      <c r="AG225">
        <f t="shared" si="31"/>
        <v>-7.179999828338623</v>
      </c>
    </row>
    <row r="226" spans="10:33">
      <c r="J226" s="3"/>
      <c r="K226" s="3"/>
      <c r="L226" s="3"/>
      <c r="M226" s="3"/>
      <c r="N226" s="3"/>
      <c r="O226" s="3"/>
      <c r="P226" s="3"/>
      <c r="AC226">
        <v>14.882999999999999</v>
      </c>
      <c r="AD226">
        <v>-4.7800002098083496</v>
      </c>
      <c r="AE226">
        <v>-8.7399997711181641</v>
      </c>
      <c r="AF226">
        <f t="shared" si="30"/>
        <v>-4.7800002098083496</v>
      </c>
      <c r="AG226">
        <f t="shared" si="31"/>
        <v>-8.7399997711181641</v>
      </c>
    </row>
    <row r="227" spans="10:33">
      <c r="J227" s="3"/>
      <c r="K227" s="3"/>
      <c r="L227" s="3"/>
      <c r="M227" s="3"/>
      <c r="N227" s="3"/>
      <c r="O227" s="3"/>
      <c r="P227" s="3"/>
      <c r="AC227">
        <v>14.968999999999999</v>
      </c>
      <c r="AD227">
        <v>-4.7800002098083496</v>
      </c>
      <c r="AE227">
        <v>-8.7399997711181641</v>
      </c>
      <c r="AF227">
        <f t="shared" si="30"/>
        <v>-4.7800002098083496</v>
      </c>
      <c r="AG227">
        <f t="shared" si="31"/>
        <v>-8.7399997711181641</v>
      </c>
    </row>
    <row r="228" spans="10:33">
      <c r="J228" s="3"/>
      <c r="K228" s="3"/>
      <c r="L228" s="3"/>
      <c r="M228" s="3"/>
      <c r="N228" s="3"/>
      <c r="O228" s="3"/>
      <c r="P228" s="3"/>
      <c r="AC228">
        <v>15.028</v>
      </c>
      <c r="AD228">
        <v>-2.3199999332427979</v>
      </c>
      <c r="AE228">
        <v>-7.0300002098083496</v>
      </c>
      <c r="AF228">
        <f t="shared" si="30"/>
        <v>-2.3199999332427979</v>
      </c>
      <c r="AG228">
        <f t="shared" si="31"/>
        <v>-7.0300002098083496</v>
      </c>
    </row>
    <row r="229" spans="10:33">
      <c r="J229" s="3"/>
      <c r="K229" s="3"/>
      <c r="L229" s="3"/>
      <c r="M229" s="3"/>
      <c r="N229" s="3"/>
      <c r="O229" s="3"/>
      <c r="P229" s="3"/>
      <c r="AC229">
        <v>15.093999999999999</v>
      </c>
      <c r="AD229">
        <v>-2.8900001049041748</v>
      </c>
      <c r="AE229">
        <v>-6.2300000190734863</v>
      </c>
      <c r="AF229">
        <f t="shared" si="30"/>
        <v>-2.8900001049041748</v>
      </c>
      <c r="AG229">
        <f t="shared" si="31"/>
        <v>-6.2300000190734863</v>
      </c>
    </row>
    <row r="230" spans="10:33">
      <c r="J230" s="3"/>
      <c r="K230" s="3"/>
      <c r="L230" s="3"/>
      <c r="M230" s="3"/>
      <c r="N230" s="3"/>
      <c r="O230" s="3"/>
      <c r="P230" s="3"/>
      <c r="AC230">
        <v>15.172000000000001</v>
      </c>
      <c r="AD230">
        <v>-4.1500000953674316</v>
      </c>
      <c r="AE230">
        <v>-8.3100004196166992</v>
      </c>
      <c r="AF230">
        <f t="shared" si="30"/>
        <v>-4.1500000953674316</v>
      </c>
      <c r="AG230">
        <f t="shared" si="31"/>
        <v>-8.3100004196166992</v>
      </c>
    </row>
    <row r="231" spans="10:33">
      <c r="J231" s="3"/>
      <c r="K231" s="3"/>
      <c r="L231" s="3"/>
      <c r="M231" s="3"/>
      <c r="N231" s="3"/>
      <c r="O231" s="3"/>
      <c r="P231" s="3"/>
      <c r="AC231">
        <v>15.249000000000001</v>
      </c>
      <c r="AD231">
        <v>-1.1000000238418579</v>
      </c>
      <c r="AE231">
        <v>-7.8600001335144043</v>
      </c>
      <c r="AF231">
        <f t="shared" si="30"/>
        <v>-1.1000000238418579</v>
      </c>
      <c r="AG231">
        <f t="shared" si="31"/>
        <v>-7.8600001335144043</v>
      </c>
    </row>
    <row r="232" spans="10:33">
      <c r="J232" s="3"/>
      <c r="K232" s="3"/>
      <c r="L232" s="3"/>
      <c r="M232" s="3"/>
      <c r="N232" s="3"/>
      <c r="O232" s="3"/>
      <c r="P232" s="3"/>
      <c r="AC232">
        <v>15.31</v>
      </c>
      <c r="AD232">
        <v>-2.6700000762939453</v>
      </c>
      <c r="AE232">
        <v>-9.1599998474121094</v>
      </c>
      <c r="AF232">
        <f t="shared" si="30"/>
        <v>-2.6700000762939453</v>
      </c>
      <c r="AG232">
        <f t="shared" si="31"/>
        <v>-9.1599998474121094</v>
      </c>
    </row>
    <row r="233" spans="10:33">
      <c r="J233" s="3"/>
      <c r="K233" s="3"/>
      <c r="L233" s="3"/>
      <c r="M233" s="3"/>
      <c r="N233" s="3"/>
      <c r="O233" s="3"/>
      <c r="P233" s="3"/>
      <c r="AC233">
        <v>15.382999999999999</v>
      </c>
      <c r="AD233">
        <v>-2.9200000762939453</v>
      </c>
      <c r="AE233">
        <v>-9.4799995422363281</v>
      </c>
      <c r="AF233">
        <f t="shared" si="30"/>
        <v>-2.9200000762939453</v>
      </c>
      <c r="AG233">
        <f t="shared" si="31"/>
        <v>-9.4799995422363281</v>
      </c>
    </row>
    <row r="234" spans="10:33">
      <c r="J234" s="3"/>
      <c r="K234" s="3"/>
      <c r="L234" s="3"/>
      <c r="M234" s="3"/>
      <c r="N234" s="3"/>
      <c r="O234" s="3"/>
      <c r="P234" s="3"/>
      <c r="AC234">
        <v>15.458</v>
      </c>
      <c r="AD234">
        <v>-2.9200000762939453</v>
      </c>
      <c r="AE234">
        <v>-9.4799995422363281</v>
      </c>
      <c r="AF234">
        <f t="shared" si="30"/>
        <v>-2.9200000762939453</v>
      </c>
      <c r="AG234">
        <f t="shared" si="31"/>
        <v>-9.4799995422363281</v>
      </c>
    </row>
    <row r="235" spans="10:33">
      <c r="J235" s="3"/>
      <c r="K235" s="3"/>
      <c r="L235" s="3"/>
      <c r="M235" s="3"/>
      <c r="N235" s="3"/>
      <c r="O235" s="3"/>
      <c r="P235" s="3"/>
      <c r="AC235">
        <v>15.522</v>
      </c>
      <c r="AD235">
        <v>2.940000057220459</v>
      </c>
      <c r="AE235">
        <v>-3.6099998950958252</v>
      </c>
      <c r="AF235">
        <f t="shared" si="30"/>
        <v>2.940000057220459</v>
      </c>
      <c r="AG235">
        <f t="shared" si="31"/>
        <v>-3.6099998950958252</v>
      </c>
    </row>
    <row r="236" spans="10:33">
      <c r="J236" s="3"/>
      <c r="K236" s="3"/>
      <c r="L236" s="3"/>
      <c r="M236" s="3"/>
      <c r="N236" s="3"/>
      <c r="O236" s="3"/>
      <c r="P236" s="3"/>
      <c r="AC236">
        <v>15.574</v>
      </c>
      <c r="AD236">
        <v>5.6999998092651367</v>
      </c>
      <c r="AE236">
        <v>-1.2699999809265137</v>
      </c>
      <c r="AF236">
        <f t="shared" si="30"/>
        <v>5.6999998092651367</v>
      </c>
      <c r="AG236">
        <f t="shared" si="31"/>
        <v>-1.2699999809265137</v>
      </c>
    </row>
    <row r="237" spans="10:33">
      <c r="J237" s="3"/>
      <c r="K237" s="3"/>
      <c r="L237" s="3"/>
      <c r="M237" s="3"/>
      <c r="N237" s="3"/>
      <c r="O237" s="3"/>
      <c r="P237" s="3"/>
      <c r="AC237"/>
    </row>
    <row r="238" spans="10:33">
      <c r="J238" s="3"/>
      <c r="K238" s="3"/>
      <c r="L238" s="3"/>
      <c r="M238" s="3"/>
      <c r="N238" s="3"/>
      <c r="O238" s="3"/>
      <c r="P238" s="3"/>
      <c r="AC238"/>
    </row>
    <row r="239" spans="10:33">
      <c r="J239" s="3"/>
      <c r="K239" s="3"/>
      <c r="L239" s="3"/>
      <c r="M239" s="3"/>
      <c r="N239" s="3"/>
      <c r="O239" s="3"/>
      <c r="P239" s="3"/>
      <c r="AC239"/>
    </row>
    <row r="240" spans="10:33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  <c r="AC256"/>
    </row>
    <row r="257" spans="10:29">
      <c r="J257" s="3"/>
      <c r="K257" s="3"/>
      <c r="L257" s="3"/>
      <c r="M257" s="3"/>
      <c r="N257" s="3"/>
      <c r="O257" s="3"/>
      <c r="P257" s="3"/>
      <c r="AC257"/>
    </row>
    <row r="258" spans="10:29">
      <c r="J258" s="3"/>
      <c r="K258" s="3"/>
      <c r="L258" s="3"/>
      <c r="M258" s="3"/>
      <c r="N258" s="3"/>
      <c r="O258" s="3"/>
      <c r="P258" s="3"/>
      <c r="AC258"/>
    </row>
    <row r="259" spans="10:29">
      <c r="J259" s="3"/>
      <c r="K259" s="3"/>
      <c r="L259" s="3"/>
      <c r="M259" s="3"/>
      <c r="N259" s="3"/>
      <c r="O259" s="3"/>
      <c r="P259" s="3"/>
      <c r="AC259"/>
    </row>
    <row r="260" spans="10:29">
      <c r="J260" s="3"/>
      <c r="K260" s="3"/>
      <c r="L260" s="3"/>
      <c r="M260" s="3"/>
      <c r="N260" s="3"/>
      <c r="O260" s="3"/>
      <c r="P260" s="3"/>
      <c r="AC260"/>
    </row>
    <row r="261" spans="10:29">
      <c r="J261" s="3"/>
      <c r="K261" s="3"/>
      <c r="L261" s="3"/>
      <c r="M261" s="3"/>
      <c r="N261" s="3"/>
      <c r="O261" s="3"/>
      <c r="P261" s="3"/>
      <c r="AC261"/>
    </row>
    <row r="262" spans="10:29">
      <c r="AC262"/>
    </row>
    <row r="263" spans="10:29">
      <c r="AC263"/>
    </row>
    <row r="264" spans="10:29">
      <c r="AC264"/>
    </row>
    <row r="265" spans="10:29">
      <c r="AC265"/>
    </row>
    <row r="266" spans="10:29">
      <c r="AC266"/>
    </row>
    <row r="267" spans="10:29">
      <c r="AC267"/>
    </row>
    <row r="268" spans="10:29">
      <c r="AC268"/>
    </row>
    <row r="269" spans="10:29">
      <c r="AC269"/>
    </row>
    <row r="270" spans="10:29">
      <c r="AC270"/>
    </row>
    <row r="271" spans="10:29">
      <c r="AC271"/>
    </row>
    <row r="272" spans="10:29">
      <c r="AC272"/>
    </row>
    <row r="273" spans="29:29">
      <c r="AC273"/>
    </row>
    <row r="274" spans="29:29">
      <c r="AC274"/>
    </row>
    <row r="275" spans="29:29">
      <c r="AC275"/>
    </row>
    <row r="276" spans="29:29">
      <c r="AC276"/>
    </row>
    <row r="277" spans="29:29">
      <c r="AC277"/>
    </row>
    <row r="278" spans="29:29">
      <c r="AC278"/>
    </row>
    <row r="279" spans="29:29">
      <c r="AC279"/>
    </row>
    <row r="280" spans="29:29">
      <c r="AC280"/>
    </row>
    <row r="281" spans="29:29">
      <c r="AC281"/>
    </row>
    <row r="282" spans="29:29">
      <c r="AC282"/>
    </row>
    <row r="283" spans="29:29">
      <c r="AC283"/>
    </row>
    <row r="284" spans="29:29">
      <c r="AC284"/>
    </row>
    <row r="285" spans="29:29">
      <c r="AC285"/>
    </row>
    <row r="286" spans="29:29">
      <c r="AC286"/>
    </row>
    <row r="287" spans="29:29">
      <c r="AC287"/>
    </row>
    <row r="288" spans="29:29">
      <c r="AC288"/>
    </row>
    <row r="289" spans="29:29">
      <c r="AC289"/>
    </row>
    <row r="290" spans="29:29">
      <c r="AC290"/>
    </row>
    <row r="291" spans="29:29">
      <c r="AC291"/>
    </row>
    <row r="292" spans="29:29">
      <c r="AC292"/>
    </row>
    <row r="293" spans="29:29">
      <c r="AC293"/>
    </row>
    <row r="294" spans="29:29">
      <c r="AC294"/>
    </row>
    <row r="295" spans="29:29">
      <c r="AC295"/>
    </row>
    <row r="296" spans="29:29">
      <c r="AC296"/>
    </row>
    <row r="297" spans="29:29">
      <c r="AC297"/>
    </row>
    <row r="298" spans="29:29">
      <c r="AC298"/>
    </row>
    <row r="299" spans="29:29">
      <c r="AC299"/>
    </row>
    <row r="300" spans="29:29">
      <c r="AC300"/>
    </row>
    <row r="301" spans="29:29">
      <c r="AC301"/>
    </row>
    <row r="302" spans="29:29">
      <c r="AC302"/>
    </row>
    <row r="303" spans="29:29">
      <c r="AC303"/>
    </row>
    <row r="304" spans="29:29">
      <c r="AC304"/>
    </row>
    <row r="305" spans="29:33">
      <c r="AC305"/>
    </row>
    <row r="306" spans="29:33">
      <c r="AC306"/>
    </row>
    <row r="307" spans="29:33">
      <c r="AC307"/>
    </row>
    <row r="308" spans="29:33">
      <c r="AC308"/>
    </row>
    <row r="309" spans="29:33">
      <c r="AC309"/>
    </row>
    <row r="310" spans="29:33">
      <c r="AC310"/>
    </row>
    <row r="311" spans="29:33">
      <c r="AC311"/>
    </row>
    <row r="312" spans="29:33">
      <c r="AC312"/>
    </row>
    <row r="313" spans="29:33">
      <c r="AC313" t="e">
        <v>#VALUE!</v>
      </c>
      <c r="AF313">
        <f t="shared" ref="AF261:AF313" si="32">AD313</f>
        <v>0</v>
      </c>
      <c r="AG313">
        <f t="shared" ref="AG261:AG313" si="33">AE313</f>
        <v>0</v>
      </c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944DD-5005-4EF7-B728-CB8D16458E47}">
  <sheetPr codeName="Sheet18"/>
  <dimension ref="A1:AG313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"/>
      <c r="O1" s="1"/>
      <c r="P1" s="1"/>
      <c r="AC1" s="16"/>
      <c r="AD1" s="16"/>
      <c r="AE1" s="16"/>
    </row>
    <row r="2" spans="1:33">
      <c r="B2" s="15" t="s">
        <v>1</v>
      </c>
      <c r="C2" s="15"/>
      <c r="D2" s="15"/>
      <c r="E2" s="15" t="s">
        <v>2</v>
      </c>
      <c r="F2" s="15"/>
      <c r="G2" s="15"/>
      <c r="H2" s="15"/>
      <c r="I2" s="15"/>
      <c r="J2" s="16" t="s">
        <v>3</v>
      </c>
      <c r="K2" s="16"/>
      <c r="L2" s="16" t="s">
        <v>4</v>
      </c>
      <c r="M2" s="16"/>
      <c r="N2" s="16" t="s">
        <v>5</v>
      </c>
      <c r="O2" s="16"/>
      <c r="P2" s="4"/>
      <c r="AC2" s="5"/>
      <c r="AD2" s="16" t="s">
        <v>6</v>
      </c>
      <c r="AE2" s="16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2540</v>
      </c>
      <c r="B4" s="3" t="str">
        <f>MID(A4,12,8)&amp;"."&amp;RIGHT(A4,3)</f>
        <v>14:24:59.066</v>
      </c>
      <c r="C4" s="3">
        <f>LEFT(B4,2)*3600+MID(B4,4,2)*60+RIGHT(B4,6)</f>
        <v>51899.065999999999</v>
      </c>
      <c r="D4" s="3">
        <f>C4-$C$4</f>
        <v>0</v>
      </c>
      <c r="E4" s="3">
        <v>1009.85</v>
      </c>
      <c r="F4" s="3">
        <v>989.69200000000001</v>
      </c>
      <c r="G4" s="3">
        <v>16064</v>
      </c>
      <c r="H4" s="3">
        <v>652.5</v>
      </c>
      <c r="I4" s="3">
        <v>481</v>
      </c>
      <c r="J4">
        <f t="shared" ref="J4:J67" si="0">ROUND(E4*COS(-1.3*PI()/180)-F4*SIN(-1.3*PI()/180),3)</f>
        <v>1032.0440000000001</v>
      </c>
      <c r="K4">
        <f t="shared" ref="K4:K67" si="1">ROUND(E4*SIN(-1.3*PI()/180)+F4*COS(-1.3*PI()/180),3)</f>
        <v>966.52599999999995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-2.4600000381469727</v>
      </c>
      <c r="AE4">
        <v>14.939999580383301</v>
      </c>
      <c r="AF4">
        <f>AD4</f>
        <v>-2.4600000381469727</v>
      </c>
      <c r="AG4">
        <f>AE4</f>
        <v>14.939999580383301</v>
      </c>
    </row>
    <row r="5" spans="1:33">
      <c r="A5" s="3" t="s">
        <v>2541</v>
      </c>
      <c r="B5" s="3" t="str">
        <f t="shared" ref="B5:B68" si="2">MID(A5,12,8)&amp;"."&amp;RIGHT(A5,3)</f>
        <v>14:24:59.160</v>
      </c>
      <c r="C5" s="3">
        <f t="shared" ref="C5:C68" si="3">LEFT(B5,2)*3600+MID(B5,4,2)*60+RIGHT(B5,6)</f>
        <v>51899.16</v>
      </c>
      <c r="D5" s="3">
        <f t="shared" ref="D5:D68" si="4">C5-$C$4</f>
        <v>9.4000000004598405E-2</v>
      </c>
      <c r="E5" s="3">
        <v>1029.04</v>
      </c>
      <c r="F5" s="3">
        <v>1019.56</v>
      </c>
      <c r="G5" s="3">
        <v>16028.5</v>
      </c>
      <c r="H5" s="3">
        <v>677.5</v>
      </c>
      <c r="I5" s="3">
        <v>480.75</v>
      </c>
      <c r="J5">
        <f t="shared" si="0"/>
        <v>1051.9059999999999</v>
      </c>
      <c r="K5">
        <f t="shared" si="1"/>
        <v>995.95100000000002</v>
      </c>
      <c r="L5">
        <f t="shared" ref="L5:L68" si="5">J5-$J$4</f>
        <v>19.861999999999853</v>
      </c>
      <c r="M5">
        <f t="shared" ref="M5:M68" si="6">K5-$K$4</f>
        <v>29.425000000000068</v>
      </c>
      <c r="N5">
        <f t="shared" ref="N5:O68" si="7">L5*0.001</f>
        <v>1.9861999999999852E-2</v>
      </c>
      <c r="O5">
        <f t="shared" si="7"/>
        <v>2.9425000000000069E-2</v>
      </c>
      <c r="AC5">
        <v>6.2E-2</v>
      </c>
      <c r="AD5">
        <v>-2.1700000762939453</v>
      </c>
      <c r="AE5">
        <v>15.140000343322754</v>
      </c>
      <c r="AF5">
        <f t="shared" ref="AF5:AF68" si="8">AD5</f>
        <v>-2.1700000762939453</v>
      </c>
      <c r="AG5">
        <f t="shared" ref="AG5:AG68" si="9">AE5</f>
        <v>15.140000343322754</v>
      </c>
    </row>
    <row r="6" spans="1:33">
      <c r="A6" s="3" t="s">
        <v>2542</v>
      </c>
      <c r="B6" s="3" t="str">
        <f t="shared" si="2"/>
        <v>14:24:59.256</v>
      </c>
      <c r="C6" s="3">
        <f t="shared" si="3"/>
        <v>51899.256000000001</v>
      </c>
      <c r="D6" s="3">
        <f t="shared" si="4"/>
        <v>0.19000000000232831</v>
      </c>
      <c r="E6" s="3">
        <v>1041.23</v>
      </c>
      <c r="F6" s="3">
        <v>1038.47</v>
      </c>
      <c r="G6" s="3">
        <v>16006</v>
      </c>
      <c r="H6" s="3">
        <v>681</v>
      </c>
      <c r="I6" s="3">
        <v>480.75</v>
      </c>
      <c r="J6">
        <f t="shared" si="0"/>
        <v>1064.5219999999999</v>
      </c>
      <c r="K6">
        <f t="shared" si="1"/>
        <v>1014.58</v>
      </c>
      <c r="L6">
        <f t="shared" si="5"/>
        <v>32.477999999999838</v>
      </c>
      <c r="M6">
        <f t="shared" si="6"/>
        <v>48.054000000000087</v>
      </c>
      <c r="N6">
        <f t="shared" si="7"/>
        <v>3.247799999999984E-2</v>
      </c>
      <c r="O6">
        <f t="shared" si="7"/>
        <v>4.805400000000009E-2</v>
      </c>
      <c r="AC6">
        <v>0.152</v>
      </c>
      <c r="AD6">
        <v>-2.2300000190734863</v>
      </c>
      <c r="AE6">
        <v>14.390000343322754</v>
      </c>
      <c r="AF6">
        <f t="shared" si="8"/>
        <v>-2.2300000190734863</v>
      </c>
      <c r="AG6">
        <f t="shared" si="9"/>
        <v>14.390000343322754</v>
      </c>
    </row>
    <row r="7" spans="1:33">
      <c r="A7" s="3" t="s">
        <v>2543</v>
      </c>
      <c r="B7" s="3" t="str">
        <f t="shared" si="2"/>
        <v>14:24:59.351</v>
      </c>
      <c r="C7" s="3">
        <f t="shared" si="3"/>
        <v>51899.351000000002</v>
      </c>
      <c r="D7" s="3">
        <f t="shared" si="4"/>
        <v>0.28500000000349246</v>
      </c>
      <c r="E7" s="3">
        <v>1007.56</v>
      </c>
      <c r="F7" s="3">
        <v>1114.82</v>
      </c>
      <c r="G7" s="3">
        <v>15960</v>
      </c>
      <c r="H7" s="3">
        <v>719</v>
      </c>
      <c r="I7" s="3">
        <v>961</v>
      </c>
      <c r="J7">
        <f t="shared" si="0"/>
        <v>1032.5930000000001</v>
      </c>
      <c r="K7">
        <f t="shared" si="1"/>
        <v>1091.674</v>
      </c>
      <c r="L7">
        <f t="shared" si="5"/>
        <v>0.54899999999997817</v>
      </c>
      <c r="M7">
        <f t="shared" si="6"/>
        <v>125.14800000000002</v>
      </c>
      <c r="N7">
        <f t="shared" si="7"/>
        <v>5.4899999999997822E-4</v>
      </c>
      <c r="O7">
        <f t="shared" si="7"/>
        <v>0.12514800000000004</v>
      </c>
      <c r="AC7">
        <v>0.219</v>
      </c>
      <c r="AD7">
        <v>0.10999999940395355</v>
      </c>
      <c r="AE7">
        <v>16.139999389648438</v>
      </c>
      <c r="AF7">
        <f t="shared" si="8"/>
        <v>0.10999999940395355</v>
      </c>
      <c r="AG7">
        <f t="shared" si="9"/>
        <v>16.139999389648438</v>
      </c>
    </row>
    <row r="8" spans="1:33">
      <c r="A8" s="3" t="s">
        <v>2544</v>
      </c>
      <c r="B8" s="3" t="str">
        <f t="shared" si="2"/>
        <v>14:24:59.446</v>
      </c>
      <c r="C8" s="3">
        <f t="shared" si="3"/>
        <v>51899.446000000004</v>
      </c>
      <c r="D8" s="3">
        <f t="shared" si="4"/>
        <v>0.38000000000465661</v>
      </c>
      <c r="E8" s="3">
        <v>1023.9</v>
      </c>
      <c r="F8" s="3">
        <v>1139.98</v>
      </c>
      <c r="G8" s="3">
        <v>15930</v>
      </c>
      <c r="H8" s="3">
        <v>724</v>
      </c>
      <c r="I8" s="3">
        <v>961</v>
      </c>
      <c r="J8">
        <f t="shared" si="0"/>
        <v>1049.5</v>
      </c>
      <c r="K8">
        <f t="shared" si="1"/>
        <v>1116.4570000000001</v>
      </c>
      <c r="L8">
        <f t="shared" si="5"/>
        <v>17.455999999999904</v>
      </c>
      <c r="M8">
        <f t="shared" si="6"/>
        <v>149.93100000000015</v>
      </c>
      <c r="N8">
        <f t="shared" si="7"/>
        <v>1.7455999999999906E-2</v>
      </c>
      <c r="O8">
        <f t="shared" si="7"/>
        <v>0.14993100000000015</v>
      </c>
      <c r="AC8">
        <v>0.28499999999999998</v>
      </c>
      <c r="AD8">
        <v>-1.190000057220459</v>
      </c>
      <c r="AE8">
        <v>15.539999961853027</v>
      </c>
      <c r="AF8">
        <f t="shared" si="8"/>
        <v>-1.190000057220459</v>
      </c>
      <c r="AG8">
        <f t="shared" si="9"/>
        <v>15.539999961853027</v>
      </c>
    </row>
    <row r="9" spans="1:33">
      <c r="A9" s="3" t="s">
        <v>2545</v>
      </c>
      <c r="B9" s="3" t="str">
        <f t="shared" si="2"/>
        <v>14:24:59.541</v>
      </c>
      <c r="C9" s="3">
        <f t="shared" si="3"/>
        <v>51899.540999999997</v>
      </c>
      <c r="D9" s="3">
        <f t="shared" si="4"/>
        <v>0.47499999999854481</v>
      </c>
      <c r="E9" s="3">
        <v>1011.83</v>
      </c>
      <c r="F9" s="3">
        <v>1248.33</v>
      </c>
      <c r="G9" s="3">
        <v>15846</v>
      </c>
      <c r="H9" s="3">
        <v>673.5</v>
      </c>
      <c r="I9" s="3">
        <v>479.75</v>
      </c>
      <c r="J9">
        <f t="shared" si="0"/>
        <v>1039.8910000000001</v>
      </c>
      <c r="K9">
        <f t="shared" si="1"/>
        <v>1225.0530000000001</v>
      </c>
      <c r="L9">
        <f t="shared" si="5"/>
        <v>7.84699999999998</v>
      </c>
      <c r="M9">
        <f t="shared" si="6"/>
        <v>258.52700000000016</v>
      </c>
      <c r="N9">
        <f t="shared" si="7"/>
        <v>7.8469999999999807E-3</v>
      </c>
      <c r="O9">
        <f t="shared" si="7"/>
        <v>0.25852700000000017</v>
      </c>
      <c r="AC9">
        <v>0.34599999999999997</v>
      </c>
      <c r="AD9">
        <v>-1.0499999523162842</v>
      </c>
      <c r="AE9">
        <v>13.770000457763672</v>
      </c>
      <c r="AF9">
        <f t="shared" si="8"/>
        <v>-1.0499999523162842</v>
      </c>
      <c r="AG9">
        <f t="shared" si="9"/>
        <v>13.770000457763672</v>
      </c>
    </row>
    <row r="10" spans="1:33">
      <c r="A10" s="3" t="s">
        <v>2546</v>
      </c>
      <c r="B10" s="3" t="str">
        <f t="shared" si="2"/>
        <v>14:24:59.636</v>
      </c>
      <c r="C10" s="3">
        <f t="shared" si="3"/>
        <v>51899.635999999999</v>
      </c>
      <c r="D10" s="3">
        <f t="shared" si="4"/>
        <v>0.56999999999970896</v>
      </c>
      <c r="E10" s="3">
        <v>1024.71</v>
      </c>
      <c r="F10" s="3">
        <v>1267.99</v>
      </c>
      <c r="G10" s="3">
        <v>15822.5</v>
      </c>
      <c r="H10" s="3">
        <v>667</v>
      </c>
      <c r="I10" s="3">
        <v>479.5</v>
      </c>
      <c r="J10">
        <f t="shared" si="0"/>
        <v>1053.2139999999999</v>
      </c>
      <c r="K10">
        <f t="shared" si="1"/>
        <v>1244.4159999999999</v>
      </c>
      <c r="L10">
        <f t="shared" si="5"/>
        <v>21.169999999999845</v>
      </c>
      <c r="M10">
        <f t="shared" si="6"/>
        <v>277.89</v>
      </c>
      <c r="N10">
        <f t="shared" si="7"/>
        <v>2.1169999999999845E-2</v>
      </c>
      <c r="O10">
        <f t="shared" si="7"/>
        <v>0.27788999999999997</v>
      </c>
      <c r="AC10">
        <v>0.40200000000000002</v>
      </c>
      <c r="AD10">
        <v>0</v>
      </c>
      <c r="AE10">
        <v>13.670000076293945</v>
      </c>
      <c r="AF10">
        <f t="shared" si="8"/>
        <v>0</v>
      </c>
      <c r="AG10">
        <f t="shared" si="9"/>
        <v>13.670000076293945</v>
      </c>
    </row>
    <row r="11" spans="1:33">
      <c r="A11" s="3" t="s">
        <v>2547</v>
      </c>
      <c r="B11" s="3" t="str">
        <f t="shared" si="2"/>
        <v>14:24:59.730</v>
      </c>
      <c r="C11" s="3">
        <f t="shared" si="3"/>
        <v>51899.73</v>
      </c>
      <c r="D11" s="3">
        <f t="shared" si="4"/>
        <v>0.66400000000430737</v>
      </c>
      <c r="E11" s="3">
        <v>1030.17</v>
      </c>
      <c r="F11" s="3">
        <v>1401.32</v>
      </c>
      <c r="G11" s="3">
        <v>15708</v>
      </c>
      <c r="H11" s="3">
        <v>723</v>
      </c>
      <c r="I11" s="3">
        <v>958.5</v>
      </c>
      <c r="J11">
        <f t="shared" si="0"/>
        <v>1061.6969999999999</v>
      </c>
      <c r="K11">
        <f t="shared" si="1"/>
        <v>1377.588</v>
      </c>
      <c r="L11">
        <f t="shared" si="5"/>
        <v>29.652999999999793</v>
      </c>
      <c r="M11">
        <f t="shared" si="6"/>
        <v>411.06200000000001</v>
      </c>
      <c r="N11">
        <f t="shared" si="7"/>
        <v>2.9652999999999794E-2</v>
      </c>
      <c r="O11">
        <f t="shared" si="7"/>
        <v>0.41106200000000004</v>
      </c>
      <c r="AC11">
        <v>0.46100000000000002</v>
      </c>
      <c r="AD11">
        <v>-1.2699999809265137</v>
      </c>
      <c r="AE11">
        <v>12.460000038146973</v>
      </c>
      <c r="AF11">
        <f t="shared" si="8"/>
        <v>-1.2699999809265137</v>
      </c>
      <c r="AG11">
        <f t="shared" si="9"/>
        <v>12.460000038146973</v>
      </c>
    </row>
    <row r="12" spans="1:33">
      <c r="A12" s="3" t="s">
        <v>2548</v>
      </c>
      <c r="B12" s="3" t="str">
        <f t="shared" si="2"/>
        <v>14:24:59.826</v>
      </c>
      <c r="C12" s="3">
        <f t="shared" si="3"/>
        <v>51899.826000000001</v>
      </c>
      <c r="D12" s="3">
        <f t="shared" si="4"/>
        <v>0.76000000000203727</v>
      </c>
      <c r="E12" s="3">
        <v>990.96400000000006</v>
      </c>
      <c r="F12" s="3">
        <v>1466.01</v>
      </c>
      <c r="G12" s="3">
        <v>15676</v>
      </c>
      <c r="H12" s="3">
        <v>671</v>
      </c>
      <c r="I12" s="3">
        <v>478.75</v>
      </c>
      <c r="J12">
        <f t="shared" si="0"/>
        <v>1023.9690000000001</v>
      </c>
      <c r="K12">
        <f t="shared" si="1"/>
        <v>1443.15</v>
      </c>
      <c r="L12">
        <f t="shared" si="5"/>
        <v>-8.0750000000000455</v>
      </c>
      <c r="M12">
        <f t="shared" si="6"/>
        <v>476.62400000000014</v>
      </c>
      <c r="N12">
        <f t="shared" si="7"/>
        <v>-8.0750000000000457E-3</v>
      </c>
      <c r="O12">
        <f t="shared" si="7"/>
        <v>0.47662400000000016</v>
      </c>
      <c r="AC12">
        <v>0.53400000000000003</v>
      </c>
      <c r="AD12">
        <v>0.93000000715255737</v>
      </c>
      <c r="AE12">
        <v>12.529999732971191</v>
      </c>
      <c r="AF12">
        <f t="shared" si="8"/>
        <v>0.93000000715255737</v>
      </c>
      <c r="AG12">
        <f t="shared" si="9"/>
        <v>12.529999732971191</v>
      </c>
    </row>
    <row r="13" spans="1:33">
      <c r="A13" s="3" t="s">
        <v>2549</v>
      </c>
      <c r="B13" s="3" t="str">
        <f t="shared" si="2"/>
        <v>14:24:59.919</v>
      </c>
      <c r="C13" s="3">
        <f t="shared" si="3"/>
        <v>51899.919000000002</v>
      </c>
      <c r="D13" s="3">
        <f t="shared" si="4"/>
        <v>0.85300000000279397</v>
      </c>
      <c r="E13" s="3">
        <v>985.53800000000001</v>
      </c>
      <c r="F13" s="3">
        <v>1580.28</v>
      </c>
      <c r="G13" s="3">
        <v>15584</v>
      </c>
      <c r="H13" s="3">
        <v>715</v>
      </c>
      <c r="I13" s="3">
        <v>956.5</v>
      </c>
      <c r="J13">
        <f t="shared" si="0"/>
        <v>1021.1369999999999</v>
      </c>
      <c r="K13">
        <f t="shared" si="1"/>
        <v>1557.5139999999999</v>
      </c>
      <c r="L13">
        <f t="shared" si="5"/>
        <v>-10.907000000000153</v>
      </c>
      <c r="M13">
        <f t="shared" si="6"/>
        <v>590.98799999999994</v>
      </c>
      <c r="N13">
        <f t="shared" si="7"/>
        <v>-1.0907000000000153E-2</v>
      </c>
      <c r="O13">
        <f t="shared" si="7"/>
        <v>0.59098799999999996</v>
      </c>
      <c r="AC13">
        <v>0.61599999999999999</v>
      </c>
      <c r="AD13">
        <v>1.4199999570846558</v>
      </c>
      <c r="AE13">
        <v>11.520000457763672</v>
      </c>
      <c r="AF13">
        <f t="shared" si="8"/>
        <v>1.4199999570846558</v>
      </c>
      <c r="AG13">
        <f t="shared" si="9"/>
        <v>11.520000457763672</v>
      </c>
    </row>
    <row r="14" spans="1:33">
      <c r="A14" s="3" t="s">
        <v>2550</v>
      </c>
      <c r="B14" s="3" t="str">
        <f t="shared" si="2"/>
        <v>14:25:00.013</v>
      </c>
      <c r="C14" s="3">
        <f t="shared" si="3"/>
        <v>51900.012999999999</v>
      </c>
      <c r="D14" s="3">
        <f t="shared" si="4"/>
        <v>0.94700000000011642</v>
      </c>
      <c r="E14" s="3">
        <v>1024.1199999999999</v>
      </c>
      <c r="F14" s="3">
        <v>1637.48</v>
      </c>
      <c r="G14" s="3">
        <v>15515</v>
      </c>
      <c r="H14" s="3">
        <v>714</v>
      </c>
      <c r="I14" s="3">
        <v>956</v>
      </c>
      <c r="J14">
        <f t="shared" si="0"/>
        <v>1061.0060000000001</v>
      </c>
      <c r="K14">
        <f t="shared" si="1"/>
        <v>1613.8240000000001</v>
      </c>
      <c r="L14">
        <f t="shared" si="5"/>
        <v>28.961999999999989</v>
      </c>
      <c r="M14">
        <f t="shared" si="6"/>
        <v>647.29800000000012</v>
      </c>
      <c r="N14">
        <f t="shared" si="7"/>
        <v>2.8961999999999991E-2</v>
      </c>
      <c r="O14">
        <f t="shared" si="7"/>
        <v>0.64729800000000015</v>
      </c>
      <c r="AC14">
        <v>0.67600000000000005</v>
      </c>
      <c r="AD14">
        <v>1.690000057220459</v>
      </c>
      <c r="AE14">
        <v>12.960000038146973</v>
      </c>
      <c r="AF14">
        <f t="shared" si="8"/>
        <v>1.690000057220459</v>
      </c>
      <c r="AG14">
        <f t="shared" si="9"/>
        <v>12.960000038146973</v>
      </c>
    </row>
    <row r="15" spans="1:33">
      <c r="A15" s="3" t="s">
        <v>2551</v>
      </c>
      <c r="B15" s="3" t="str">
        <f t="shared" si="2"/>
        <v>14:25:00.105</v>
      </c>
      <c r="C15" s="3">
        <f t="shared" si="3"/>
        <v>51900.105000000003</v>
      </c>
      <c r="D15" s="3">
        <f t="shared" si="4"/>
        <v>1.0390000000043074</v>
      </c>
      <c r="E15" s="3">
        <v>969.98099999999999</v>
      </c>
      <c r="F15" s="3">
        <v>1797.74</v>
      </c>
      <c r="G15" s="3">
        <v>15413</v>
      </c>
      <c r="H15" s="3">
        <v>726</v>
      </c>
      <c r="I15" s="3">
        <v>955</v>
      </c>
      <c r="J15">
        <f t="shared" si="0"/>
        <v>1010.5170000000001</v>
      </c>
      <c r="K15">
        <f t="shared" si="1"/>
        <v>1775.271</v>
      </c>
      <c r="L15">
        <f t="shared" si="5"/>
        <v>-21.527000000000044</v>
      </c>
      <c r="M15">
        <f t="shared" si="6"/>
        <v>808.745</v>
      </c>
      <c r="N15">
        <f t="shared" si="7"/>
        <v>-2.1527000000000043E-2</v>
      </c>
      <c r="O15">
        <f t="shared" si="7"/>
        <v>0.80874500000000005</v>
      </c>
      <c r="AC15">
        <v>0.73299999999999998</v>
      </c>
      <c r="AD15">
        <v>-1.3500000238418579</v>
      </c>
      <c r="AE15">
        <v>13.010000228881836</v>
      </c>
      <c r="AF15">
        <f t="shared" si="8"/>
        <v>-1.3500000238418579</v>
      </c>
      <c r="AG15">
        <f t="shared" si="9"/>
        <v>13.010000228881836</v>
      </c>
    </row>
    <row r="16" spans="1:33">
      <c r="A16" s="3" t="s">
        <v>2552</v>
      </c>
      <c r="B16" s="3" t="str">
        <f t="shared" si="2"/>
        <v>14:25:00.198</v>
      </c>
      <c r="C16" s="3">
        <f t="shared" si="3"/>
        <v>51900.197999999997</v>
      </c>
      <c r="D16" s="3">
        <f t="shared" si="4"/>
        <v>1.1319999999977881</v>
      </c>
      <c r="E16" s="3">
        <v>950.05899999999997</v>
      </c>
      <c r="F16" s="3">
        <v>1887.02</v>
      </c>
      <c r="G16" s="3">
        <v>15351</v>
      </c>
      <c r="H16" s="3">
        <v>659</v>
      </c>
      <c r="I16" s="3">
        <v>476.5</v>
      </c>
      <c r="J16">
        <f t="shared" si="0"/>
        <v>992.62599999999998</v>
      </c>
      <c r="K16">
        <f t="shared" si="1"/>
        <v>1864.98</v>
      </c>
      <c r="L16">
        <f t="shared" si="5"/>
        <v>-39.41800000000012</v>
      </c>
      <c r="M16">
        <f t="shared" si="6"/>
        <v>898.45400000000006</v>
      </c>
      <c r="N16">
        <f t="shared" si="7"/>
        <v>-3.941800000000012E-2</v>
      </c>
      <c r="O16">
        <f t="shared" si="7"/>
        <v>0.89845400000000009</v>
      </c>
      <c r="AC16">
        <v>0.79700000000000004</v>
      </c>
      <c r="AD16">
        <v>0.68000000715255737</v>
      </c>
      <c r="AE16">
        <v>11.960000038146973</v>
      </c>
      <c r="AF16">
        <f t="shared" si="8"/>
        <v>0.68000000715255737</v>
      </c>
      <c r="AG16">
        <f t="shared" si="9"/>
        <v>11.960000038146973</v>
      </c>
    </row>
    <row r="17" spans="1:33">
      <c r="A17" s="3" t="s">
        <v>2553</v>
      </c>
      <c r="B17" s="3" t="str">
        <f t="shared" si="2"/>
        <v>14:25:00.292</v>
      </c>
      <c r="C17" s="3">
        <f t="shared" si="3"/>
        <v>51900.292000000001</v>
      </c>
      <c r="D17" s="3">
        <f t="shared" si="4"/>
        <v>1.2260000000023865</v>
      </c>
      <c r="E17" s="3">
        <v>957.548</v>
      </c>
      <c r="F17" s="3">
        <v>2014.48</v>
      </c>
      <c r="G17" s="3">
        <v>15242</v>
      </c>
      <c r="H17" s="3">
        <v>751</v>
      </c>
      <c r="I17" s="3">
        <v>952</v>
      </c>
      <c r="J17">
        <f t="shared" si="0"/>
        <v>1003.005</v>
      </c>
      <c r="K17">
        <f t="shared" si="1"/>
        <v>1992.2370000000001</v>
      </c>
      <c r="L17">
        <f t="shared" si="5"/>
        <v>-29.039000000000101</v>
      </c>
      <c r="M17">
        <f t="shared" si="6"/>
        <v>1025.7110000000002</v>
      </c>
      <c r="N17">
        <f t="shared" si="7"/>
        <v>-2.9039000000000103E-2</v>
      </c>
      <c r="O17">
        <f t="shared" si="7"/>
        <v>1.0257110000000003</v>
      </c>
      <c r="AC17">
        <v>0.85699999999999998</v>
      </c>
      <c r="AD17">
        <v>-5.9000000953674316</v>
      </c>
      <c r="AE17">
        <v>19.399999618530273</v>
      </c>
      <c r="AF17">
        <f t="shared" si="8"/>
        <v>-5.9000000953674316</v>
      </c>
      <c r="AG17">
        <f t="shared" si="9"/>
        <v>19.399999618530273</v>
      </c>
    </row>
    <row r="18" spans="1:33">
      <c r="A18" s="3" t="s">
        <v>2554</v>
      </c>
      <c r="B18" s="3" t="str">
        <f t="shared" si="2"/>
        <v>14:25:00.385</v>
      </c>
      <c r="C18" s="3">
        <f t="shared" si="3"/>
        <v>51900.385000000002</v>
      </c>
      <c r="D18" s="3">
        <f t="shared" si="4"/>
        <v>1.3190000000031432</v>
      </c>
      <c r="E18" s="3">
        <v>937.28800000000001</v>
      </c>
      <c r="F18" s="3">
        <v>2101.0500000000002</v>
      </c>
      <c r="G18" s="3">
        <v>15183</v>
      </c>
      <c r="H18" s="3">
        <v>708</v>
      </c>
      <c r="I18" s="3">
        <v>475</v>
      </c>
      <c r="J18">
        <f t="shared" si="0"/>
        <v>984.71400000000006</v>
      </c>
      <c r="K18">
        <f t="shared" si="1"/>
        <v>2079.2449999999999</v>
      </c>
      <c r="L18">
        <f t="shared" si="5"/>
        <v>-47.330000000000041</v>
      </c>
      <c r="M18">
        <f t="shared" si="6"/>
        <v>1112.7190000000001</v>
      </c>
      <c r="N18">
        <f t="shared" si="7"/>
        <v>-4.7330000000000039E-2</v>
      </c>
      <c r="O18">
        <f t="shared" si="7"/>
        <v>1.112719</v>
      </c>
      <c r="AC18">
        <v>0.92600000000000005</v>
      </c>
      <c r="AD18">
        <v>0.2800000011920929</v>
      </c>
      <c r="AE18">
        <v>13.850000381469727</v>
      </c>
      <c r="AF18">
        <f t="shared" si="8"/>
        <v>0.2800000011920929</v>
      </c>
      <c r="AG18">
        <f t="shared" si="9"/>
        <v>13.850000381469727</v>
      </c>
    </row>
    <row r="19" spans="1:33">
      <c r="A19" s="3" t="s">
        <v>2555</v>
      </c>
      <c r="B19" s="3" t="str">
        <f t="shared" si="2"/>
        <v>14:25:00.477</v>
      </c>
      <c r="C19" s="3">
        <f t="shared" si="3"/>
        <v>51900.476999999999</v>
      </c>
      <c r="D19" s="3">
        <f t="shared" si="4"/>
        <v>1.4110000000000582</v>
      </c>
      <c r="E19" s="3">
        <v>953.452</v>
      </c>
      <c r="F19" s="3">
        <v>2237.79</v>
      </c>
      <c r="G19" s="3">
        <v>15062</v>
      </c>
      <c r="H19" s="3">
        <v>761</v>
      </c>
      <c r="I19" s="3">
        <v>949.5</v>
      </c>
      <c r="J19">
        <f t="shared" si="0"/>
        <v>1003.976</v>
      </c>
      <c r="K19">
        <f t="shared" si="1"/>
        <v>2215.5830000000001</v>
      </c>
      <c r="L19">
        <f t="shared" si="5"/>
        <v>-28.068000000000097</v>
      </c>
      <c r="M19">
        <f t="shared" si="6"/>
        <v>1249.0570000000002</v>
      </c>
      <c r="N19">
        <f t="shared" si="7"/>
        <v>-2.8068000000000096E-2</v>
      </c>
      <c r="O19">
        <f t="shared" si="7"/>
        <v>1.2490570000000003</v>
      </c>
      <c r="AC19">
        <v>0.98799999999999999</v>
      </c>
      <c r="AD19">
        <v>0.68999999761581421</v>
      </c>
      <c r="AE19">
        <v>13.510000228881836</v>
      </c>
      <c r="AF19">
        <f t="shared" si="8"/>
        <v>0.68999999761581421</v>
      </c>
      <c r="AG19">
        <f t="shared" si="9"/>
        <v>13.510000228881836</v>
      </c>
    </row>
    <row r="20" spans="1:33">
      <c r="A20" s="3" t="s">
        <v>2556</v>
      </c>
      <c r="B20" s="3" t="str">
        <f t="shared" si="2"/>
        <v>14:25:00.570</v>
      </c>
      <c r="C20" s="3">
        <f t="shared" si="3"/>
        <v>51900.57</v>
      </c>
      <c r="D20" s="3">
        <f t="shared" si="4"/>
        <v>1.5040000000008149</v>
      </c>
      <c r="E20" s="3">
        <v>926.98699999999997</v>
      </c>
      <c r="F20" s="3">
        <v>2313.52</v>
      </c>
      <c r="G20" s="3">
        <v>15016</v>
      </c>
      <c r="H20" s="3">
        <v>718</v>
      </c>
      <c r="I20" s="3">
        <v>473.75</v>
      </c>
      <c r="J20">
        <f t="shared" si="0"/>
        <v>979.23599999999999</v>
      </c>
      <c r="K20">
        <f t="shared" si="1"/>
        <v>2291.8939999999998</v>
      </c>
      <c r="L20">
        <f t="shared" si="5"/>
        <v>-52.808000000000106</v>
      </c>
      <c r="M20">
        <f t="shared" si="6"/>
        <v>1325.3679999999999</v>
      </c>
      <c r="N20">
        <f t="shared" si="7"/>
        <v>-5.2808000000000105E-2</v>
      </c>
      <c r="O20">
        <f t="shared" si="7"/>
        <v>1.3253679999999999</v>
      </c>
      <c r="AC20">
        <v>1.056</v>
      </c>
      <c r="AD20">
        <v>1.1399999856948853</v>
      </c>
      <c r="AE20">
        <v>13.390000343322754</v>
      </c>
      <c r="AF20">
        <f t="shared" si="8"/>
        <v>1.1399999856948853</v>
      </c>
      <c r="AG20">
        <f t="shared" si="9"/>
        <v>13.390000343322754</v>
      </c>
    </row>
    <row r="21" spans="1:33">
      <c r="A21" s="3" t="s">
        <v>2557</v>
      </c>
      <c r="B21" s="3" t="str">
        <f t="shared" si="2"/>
        <v>14:25:00.663</v>
      </c>
      <c r="C21" s="3">
        <f t="shared" si="3"/>
        <v>51900.663</v>
      </c>
      <c r="D21" s="3">
        <f t="shared" si="4"/>
        <v>1.5970000000015716</v>
      </c>
      <c r="E21" s="3">
        <v>904.05200000000002</v>
      </c>
      <c r="F21" s="3">
        <v>2503.85</v>
      </c>
      <c r="G21" s="3">
        <v>14875.5</v>
      </c>
      <c r="H21" s="3">
        <v>702</v>
      </c>
      <c r="I21" s="3">
        <v>472.75</v>
      </c>
      <c r="J21">
        <f t="shared" si="0"/>
        <v>960.625</v>
      </c>
      <c r="K21">
        <f t="shared" si="1"/>
        <v>2482.6950000000002</v>
      </c>
      <c r="L21">
        <f t="shared" si="5"/>
        <v>-71.419000000000096</v>
      </c>
      <c r="M21">
        <f t="shared" si="6"/>
        <v>1516.1690000000003</v>
      </c>
      <c r="N21">
        <f t="shared" si="7"/>
        <v>-7.1419000000000094E-2</v>
      </c>
      <c r="O21">
        <f t="shared" si="7"/>
        <v>1.5161690000000003</v>
      </c>
      <c r="AC21">
        <v>1.125</v>
      </c>
      <c r="AD21">
        <v>1.059999942779541</v>
      </c>
      <c r="AE21">
        <v>13.159999847412109</v>
      </c>
      <c r="AF21">
        <f t="shared" si="8"/>
        <v>1.059999942779541</v>
      </c>
      <c r="AG21">
        <f t="shared" si="9"/>
        <v>13.159999847412109</v>
      </c>
    </row>
    <row r="22" spans="1:33">
      <c r="A22" s="3" t="s">
        <v>2558</v>
      </c>
      <c r="B22" s="3" t="str">
        <f t="shared" si="2"/>
        <v>14:25:00.756</v>
      </c>
      <c r="C22" s="3">
        <f t="shared" si="3"/>
        <v>51900.756000000001</v>
      </c>
      <c r="D22" s="3">
        <f t="shared" si="4"/>
        <v>1.6900000000023283</v>
      </c>
      <c r="E22" s="3">
        <v>943.92399999999998</v>
      </c>
      <c r="F22" s="3">
        <v>2558.3200000000002</v>
      </c>
      <c r="G22" s="3">
        <v>14808</v>
      </c>
      <c r="H22" s="3">
        <v>736.5</v>
      </c>
      <c r="I22" s="3">
        <v>472.25</v>
      </c>
      <c r="J22">
        <f t="shared" si="0"/>
        <v>1001.723</v>
      </c>
      <c r="K22">
        <f t="shared" si="1"/>
        <v>2536.2460000000001</v>
      </c>
      <c r="L22">
        <f t="shared" si="5"/>
        <v>-30.32100000000014</v>
      </c>
      <c r="M22">
        <f t="shared" si="6"/>
        <v>1569.7200000000003</v>
      </c>
      <c r="N22">
        <f t="shared" si="7"/>
        <v>-3.032100000000014E-2</v>
      </c>
      <c r="O22">
        <f t="shared" si="7"/>
        <v>1.5697200000000002</v>
      </c>
      <c r="AC22">
        <v>1.1970000000000001</v>
      </c>
      <c r="AD22">
        <v>0.41999998688697815</v>
      </c>
      <c r="AE22">
        <v>14.239999771118164</v>
      </c>
      <c r="AF22">
        <f t="shared" si="8"/>
        <v>0.41999998688697815</v>
      </c>
      <c r="AG22">
        <f t="shared" si="9"/>
        <v>14.239999771118164</v>
      </c>
    </row>
    <row r="23" spans="1:33">
      <c r="A23" s="3" t="s">
        <v>2559</v>
      </c>
      <c r="B23" s="3" t="str">
        <f t="shared" si="2"/>
        <v>14:25:00.850</v>
      </c>
      <c r="C23" s="3">
        <f t="shared" si="3"/>
        <v>51900.85</v>
      </c>
      <c r="D23" s="3">
        <f t="shared" si="4"/>
        <v>1.7839999999996508</v>
      </c>
      <c r="E23" s="3">
        <v>902.63</v>
      </c>
      <c r="F23" s="3">
        <v>2718.87</v>
      </c>
      <c r="G23" s="3">
        <v>14703.5</v>
      </c>
      <c r="H23" s="3">
        <v>704.5</v>
      </c>
      <c r="I23" s="3">
        <v>471.5</v>
      </c>
      <c r="J23">
        <f t="shared" si="0"/>
        <v>964.08199999999999</v>
      </c>
      <c r="K23">
        <f t="shared" si="1"/>
        <v>2697.692</v>
      </c>
      <c r="L23">
        <f t="shared" si="5"/>
        <v>-67.962000000000103</v>
      </c>
      <c r="M23">
        <f t="shared" si="6"/>
        <v>1731.1660000000002</v>
      </c>
      <c r="N23">
        <f t="shared" si="7"/>
        <v>-6.7962000000000106E-2</v>
      </c>
      <c r="O23">
        <f t="shared" si="7"/>
        <v>1.7311660000000002</v>
      </c>
      <c r="AC23">
        <v>1.262</v>
      </c>
      <c r="AD23">
        <v>0.40000000596046448</v>
      </c>
      <c r="AE23">
        <v>16.530000686645508</v>
      </c>
      <c r="AF23">
        <f t="shared" si="8"/>
        <v>0.40000000596046448</v>
      </c>
      <c r="AG23">
        <f t="shared" si="9"/>
        <v>16.530000686645508</v>
      </c>
    </row>
    <row r="24" spans="1:33">
      <c r="A24" s="3" t="s">
        <v>2560</v>
      </c>
      <c r="B24" s="3" t="str">
        <f t="shared" si="2"/>
        <v>14:25:00.942</v>
      </c>
      <c r="C24" s="3">
        <f t="shared" si="3"/>
        <v>51900.942000000003</v>
      </c>
      <c r="D24" s="3">
        <f t="shared" si="4"/>
        <v>1.8760000000038417</v>
      </c>
      <c r="E24" s="3">
        <v>944.48099999999999</v>
      </c>
      <c r="F24" s="3">
        <v>2774.98</v>
      </c>
      <c r="G24" s="3">
        <v>14633.5</v>
      </c>
      <c r="H24" s="3">
        <v>739</v>
      </c>
      <c r="I24" s="3">
        <v>470.75</v>
      </c>
      <c r="J24">
        <f t="shared" si="0"/>
        <v>1007.1950000000001</v>
      </c>
      <c r="K24">
        <f t="shared" si="1"/>
        <v>2752.8380000000002</v>
      </c>
      <c r="L24">
        <f t="shared" si="5"/>
        <v>-24.849000000000046</v>
      </c>
      <c r="M24">
        <f t="shared" si="6"/>
        <v>1786.3120000000004</v>
      </c>
      <c r="N24">
        <f t="shared" si="7"/>
        <v>-2.4849000000000048E-2</v>
      </c>
      <c r="O24">
        <f t="shared" si="7"/>
        <v>1.7863120000000003</v>
      </c>
      <c r="AC24">
        <v>1.335</v>
      </c>
      <c r="AD24">
        <v>1.7100000381469727</v>
      </c>
      <c r="AE24">
        <v>13.640000343322754</v>
      </c>
      <c r="AF24">
        <f t="shared" si="8"/>
        <v>1.7100000381469727</v>
      </c>
      <c r="AG24">
        <f t="shared" si="9"/>
        <v>13.640000343322754</v>
      </c>
    </row>
    <row r="25" spans="1:33">
      <c r="A25" s="3" t="s">
        <v>2561</v>
      </c>
      <c r="B25" s="3" t="str">
        <f t="shared" si="2"/>
        <v>14:25:01.036</v>
      </c>
      <c r="C25" s="3">
        <f t="shared" si="3"/>
        <v>51901.036</v>
      </c>
      <c r="D25" s="3">
        <f t="shared" si="4"/>
        <v>1.9700000000011642</v>
      </c>
      <c r="E25" s="3">
        <v>958.63699999999994</v>
      </c>
      <c r="F25" s="3">
        <v>2899.82</v>
      </c>
      <c r="G25" s="3">
        <v>14525</v>
      </c>
      <c r="H25" s="3">
        <v>785</v>
      </c>
      <c r="I25" s="3">
        <v>941</v>
      </c>
      <c r="J25">
        <f t="shared" si="0"/>
        <v>1024.1790000000001</v>
      </c>
      <c r="K25">
        <f t="shared" si="1"/>
        <v>2877.3249999999998</v>
      </c>
      <c r="L25">
        <f t="shared" si="5"/>
        <v>-7.8650000000000091</v>
      </c>
      <c r="M25">
        <f t="shared" si="6"/>
        <v>1910.799</v>
      </c>
      <c r="N25">
        <f t="shared" si="7"/>
        <v>-7.8650000000000091E-3</v>
      </c>
      <c r="O25">
        <f t="shared" si="7"/>
        <v>1.9107989999999999</v>
      </c>
      <c r="AC25">
        <v>1.403</v>
      </c>
      <c r="AD25">
        <v>-2.2799999713897705</v>
      </c>
      <c r="AE25">
        <v>18.350000381469727</v>
      </c>
      <c r="AF25">
        <f t="shared" si="8"/>
        <v>-2.2799999713897705</v>
      </c>
      <c r="AG25">
        <f t="shared" si="9"/>
        <v>18.350000381469727</v>
      </c>
    </row>
    <row r="26" spans="1:33">
      <c r="A26" s="3" t="s">
        <v>2562</v>
      </c>
      <c r="B26" s="3" t="str">
        <f t="shared" si="2"/>
        <v>14:25:01.129</v>
      </c>
      <c r="C26" s="3">
        <f t="shared" si="3"/>
        <v>51901.129000000001</v>
      </c>
      <c r="D26" s="3">
        <f t="shared" si="4"/>
        <v>2.0630000000019209</v>
      </c>
      <c r="E26" s="3">
        <v>948.72500000000002</v>
      </c>
      <c r="F26" s="3">
        <v>2991.53</v>
      </c>
      <c r="G26" s="3">
        <v>14458</v>
      </c>
      <c r="H26" s="3">
        <v>741</v>
      </c>
      <c r="I26" s="3">
        <v>470</v>
      </c>
      <c r="J26">
        <f t="shared" si="0"/>
        <v>1016.351</v>
      </c>
      <c r="K26">
        <f t="shared" si="1"/>
        <v>2969.2359999999999</v>
      </c>
      <c r="L26">
        <f t="shared" si="5"/>
        <v>-15.693000000000097</v>
      </c>
      <c r="M26">
        <f t="shared" si="6"/>
        <v>2002.71</v>
      </c>
      <c r="N26">
        <f t="shared" si="7"/>
        <v>-1.5693000000000099E-2</v>
      </c>
      <c r="O26">
        <f t="shared" si="7"/>
        <v>2.00271</v>
      </c>
      <c r="AC26">
        <v>1.466</v>
      </c>
      <c r="AD26">
        <v>-0.47999998927116394</v>
      </c>
      <c r="AE26">
        <v>13.25</v>
      </c>
      <c r="AF26">
        <f t="shared" si="8"/>
        <v>-0.47999998927116394</v>
      </c>
      <c r="AG26">
        <f t="shared" si="9"/>
        <v>13.25</v>
      </c>
    </row>
    <row r="27" spans="1:33">
      <c r="A27" s="3" t="s">
        <v>2563</v>
      </c>
      <c r="B27" s="3" t="str">
        <f t="shared" si="2"/>
        <v>14:25:01.223</v>
      </c>
      <c r="C27" s="3">
        <f t="shared" si="3"/>
        <v>51901.222999999998</v>
      </c>
      <c r="D27" s="3">
        <f t="shared" si="4"/>
        <v>2.1569999999992433</v>
      </c>
      <c r="E27" s="3">
        <v>997.14700000000005</v>
      </c>
      <c r="F27" s="3">
        <v>3158.22</v>
      </c>
      <c r="G27" s="3">
        <v>14296</v>
      </c>
      <c r="H27" s="3">
        <v>788</v>
      </c>
      <c r="I27" s="3">
        <v>939.5</v>
      </c>
      <c r="J27">
        <f t="shared" si="0"/>
        <v>1068.5419999999999</v>
      </c>
      <c r="K27">
        <f t="shared" si="1"/>
        <v>3134.7840000000001</v>
      </c>
      <c r="L27">
        <f t="shared" si="5"/>
        <v>36.49799999999982</v>
      </c>
      <c r="M27">
        <f t="shared" si="6"/>
        <v>2168.2580000000003</v>
      </c>
      <c r="N27">
        <f t="shared" si="7"/>
        <v>3.6497999999999822E-2</v>
      </c>
      <c r="O27">
        <f t="shared" si="7"/>
        <v>2.1682580000000002</v>
      </c>
      <c r="AC27">
        <v>1.53</v>
      </c>
      <c r="AD27">
        <v>-0.27000001072883606</v>
      </c>
      <c r="AE27">
        <v>14.840000152587891</v>
      </c>
      <c r="AF27">
        <f t="shared" si="8"/>
        <v>-0.27000001072883606</v>
      </c>
      <c r="AG27">
        <f t="shared" si="9"/>
        <v>14.840000152587891</v>
      </c>
    </row>
    <row r="28" spans="1:33">
      <c r="A28" s="3" t="s">
        <v>2564</v>
      </c>
      <c r="B28" s="3" t="str">
        <f t="shared" si="2"/>
        <v>14:25:01.317</v>
      </c>
      <c r="C28" s="3">
        <f t="shared" si="3"/>
        <v>51901.317000000003</v>
      </c>
      <c r="D28" s="3">
        <f t="shared" si="4"/>
        <v>2.2510000000038417</v>
      </c>
      <c r="E28" s="3">
        <v>981.81100000000004</v>
      </c>
      <c r="F28" s="3">
        <v>3240.29</v>
      </c>
      <c r="G28" s="3">
        <v>14240.5</v>
      </c>
      <c r="H28" s="3">
        <v>748</v>
      </c>
      <c r="I28" s="3">
        <v>468.75</v>
      </c>
      <c r="J28">
        <f t="shared" si="0"/>
        <v>1055.0719999999999</v>
      </c>
      <c r="K28">
        <f t="shared" si="1"/>
        <v>3217.181</v>
      </c>
      <c r="L28">
        <f t="shared" si="5"/>
        <v>23.027999999999793</v>
      </c>
      <c r="M28">
        <f t="shared" si="6"/>
        <v>2250.6550000000002</v>
      </c>
      <c r="N28">
        <f t="shared" si="7"/>
        <v>2.3027999999999792E-2</v>
      </c>
      <c r="O28">
        <f t="shared" si="7"/>
        <v>2.2506550000000001</v>
      </c>
      <c r="AC28">
        <v>1.6</v>
      </c>
      <c r="AD28">
        <v>0.40999999642372131</v>
      </c>
      <c r="AE28">
        <v>14.800000190734863</v>
      </c>
      <c r="AF28">
        <f t="shared" si="8"/>
        <v>0.40999999642372131</v>
      </c>
      <c r="AG28">
        <f t="shared" si="9"/>
        <v>14.800000190734863</v>
      </c>
    </row>
    <row r="29" spans="1:33">
      <c r="A29" s="3" t="s">
        <v>2565</v>
      </c>
      <c r="B29" s="3" t="str">
        <f t="shared" si="2"/>
        <v>14:25:01.411</v>
      </c>
      <c r="C29" s="3">
        <f t="shared" si="3"/>
        <v>51901.411</v>
      </c>
      <c r="D29" s="3">
        <f t="shared" si="4"/>
        <v>2.3450000000011642</v>
      </c>
      <c r="E29" s="3">
        <v>1006.24</v>
      </c>
      <c r="F29" s="3">
        <v>3372.5</v>
      </c>
      <c r="G29" s="3">
        <v>14121</v>
      </c>
      <c r="H29" s="3">
        <v>787</v>
      </c>
      <c r="I29" s="3">
        <v>937</v>
      </c>
      <c r="J29">
        <f t="shared" si="0"/>
        <v>1082.4939999999999</v>
      </c>
      <c r="K29">
        <f t="shared" si="1"/>
        <v>3348.8029999999999</v>
      </c>
      <c r="L29">
        <f t="shared" si="5"/>
        <v>50.449999999999818</v>
      </c>
      <c r="M29">
        <f t="shared" si="6"/>
        <v>2382.277</v>
      </c>
      <c r="N29">
        <f t="shared" si="7"/>
        <v>5.0449999999999821E-2</v>
      </c>
      <c r="O29">
        <f t="shared" si="7"/>
        <v>2.3822770000000002</v>
      </c>
      <c r="AC29">
        <v>1.6739999999999999</v>
      </c>
      <c r="AD29">
        <v>0.18999999761581421</v>
      </c>
      <c r="AE29">
        <v>14.869999885559082</v>
      </c>
      <c r="AF29">
        <f t="shared" si="8"/>
        <v>0.18999999761581421</v>
      </c>
      <c r="AG29">
        <f t="shared" si="9"/>
        <v>14.869999885559082</v>
      </c>
    </row>
    <row r="30" spans="1:33">
      <c r="A30" s="3" t="s">
        <v>2566</v>
      </c>
      <c r="B30" s="3" t="str">
        <f t="shared" si="2"/>
        <v>14:25:01.504</v>
      </c>
      <c r="C30" s="3">
        <f t="shared" si="3"/>
        <v>51901.504000000001</v>
      </c>
      <c r="D30" s="3">
        <f t="shared" si="4"/>
        <v>2.4380000000019209</v>
      </c>
      <c r="E30" s="3">
        <v>1020.66</v>
      </c>
      <c r="F30" s="3">
        <v>3490.38</v>
      </c>
      <c r="G30" s="3">
        <v>14019.5</v>
      </c>
      <c r="H30" s="3">
        <v>754.5</v>
      </c>
      <c r="I30" s="3">
        <v>467.5</v>
      </c>
      <c r="J30">
        <f t="shared" si="0"/>
        <v>1099.585</v>
      </c>
      <c r="K30">
        <f t="shared" si="1"/>
        <v>3466.326</v>
      </c>
      <c r="L30">
        <f t="shared" si="5"/>
        <v>67.54099999999994</v>
      </c>
      <c r="M30">
        <f t="shared" si="6"/>
        <v>2499.8000000000002</v>
      </c>
      <c r="N30">
        <f t="shared" si="7"/>
        <v>6.7540999999999948E-2</v>
      </c>
      <c r="O30">
        <f t="shared" si="7"/>
        <v>2.4998</v>
      </c>
      <c r="AC30">
        <v>1.7390000000000001</v>
      </c>
      <c r="AD30">
        <v>2.9600000381469727</v>
      </c>
      <c r="AE30">
        <v>12.760000228881836</v>
      </c>
      <c r="AF30">
        <f t="shared" si="8"/>
        <v>2.9600000381469727</v>
      </c>
      <c r="AG30">
        <f t="shared" si="9"/>
        <v>12.760000228881836</v>
      </c>
    </row>
    <row r="31" spans="1:33">
      <c r="A31" s="3" t="s">
        <v>2567</v>
      </c>
      <c r="B31" s="3" t="str">
        <f t="shared" si="2"/>
        <v>14:25:01.597</v>
      </c>
      <c r="C31" s="3">
        <f t="shared" si="3"/>
        <v>51901.597000000002</v>
      </c>
      <c r="D31" s="3">
        <f t="shared" si="4"/>
        <v>2.5310000000026776</v>
      </c>
      <c r="E31" s="3">
        <v>1006</v>
      </c>
      <c r="F31" s="3">
        <v>3667.52</v>
      </c>
      <c r="G31" s="3">
        <v>13890</v>
      </c>
      <c r="H31" s="3">
        <v>757.5</v>
      </c>
      <c r="I31" s="3">
        <v>466.5</v>
      </c>
      <c r="J31">
        <f t="shared" si="0"/>
        <v>1088.9469999999999</v>
      </c>
      <c r="K31">
        <f t="shared" si="1"/>
        <v>3643.7530000000002</v>
      </c>
      <c r="L31">
        <f t="shared" si="5"/>
        <v>56.902999999999793</v>
      </c>
      <c r="M31">
        <f t="shared" si="6"/>
        <v>2677.2270000000003</v>
      </c>
      <c r="N31">
        <f t="shared" si="7"/>
        <v>5.6902999999999794E-2</v>
      </c>
      <c r="O31">
        <f t="shared" si="7"/>
        <v>2.6772270000000002</v>
      </c>
      <c r="AC31">
        <v>1.7969999999999999</v>
      </c>
      <c r="AD31">
        <v>0.99000000953674316</v>
      </c>
      <c r="AE31">
        <v>19.040000915527344</v>
      </c>
      <c r="AF31">
        <f t="shared" si="8"/>
        <v>0.99000000953674316</v>
      </c>
      <c r="AG31">
        <f t="shared" si="9"/>
        <v>19.040000915527344</v>
      </c>
    </row>
    <row r="32" spans="1:33">
      <c r="A32" s="3" t="s">
        <v>2568</v>
      </c>
      <c r="B32" s="3" t="str">
        <f t="shared" si="2"/>
        <v>14:25:01.688</v>
      </c>
      <c r="C32" s="3">
        <f t="shared" si="3"/>
        <v>51901.688000000002</v>
      </c>
      <c r="D32" s="3">
        <f t="shared" si="4"/>
        <v>2.6220000000030268</v>
      </c>
      <c r="E32" s="3">
        <v>1016.64</v>
      </c>
      <c r="F32" s="3">
        <v>3776.94</v>
      </c>
      <c r="G32" s="3">
        <v>13798</v>
      </c>
      <c r="H32" s="3">
        <v>813</v>
      </c>
      <c r="I32" s="3">
        <v>932</v>
      </c>
      <c r="J32">
        <f t="shared" si="0"/>
        <v>1102.067</v>
      </c>
      <c r="K32">
        <f t="shared" si="1"/>
        <v>3752.9029999999998</v>
      </c>
      <c r="L32">
        <f t="shared" si="5"/>
        <v>70.022999999999911</v>
      </c>
      <c r="M32">
        <f t="shared" si="6"/>
        <v>2786.377</v>
      </c>
      <c r="N32">
        <f t="shared" si="7"/>
        <v>7.0022999999999919E-2</v>
      </c>
      <c r="O32">
        <f t="shared" si="7"/>
        <v>2.7863769999999999</v>
      </c>
      <c r="AC32">
        <v>1.8560000000000001</v>
      </c>
      <c r="AD32">
        <v>-0.5</v>
      </c>
      <c r="AE32">
        <v>14.609999656677246</v>
      </c>
      <c r="AF32">
        <f t="shared" si="8"/>
        <v>-0.5</v>
      </c>
      <c r="AG32">
        <f t="shared" si="9"/>
        <v>14.609999656677246</v>
      </c>
    </row>
    <row r="33" spans="1:33">
      <c r="A33" s="3" t="s">
        <v>2569</v>
      </c>
      <c r="B33" s="3" t="str">
        <f t="shared" si="2"/>
        <v>14:25:01.782</v>
      </c>
      <c r="C33" s="3">
        <f t="shared" si="3"/>
        <v>51901.781999999999</v>
      </c>
      <c r="D33" s="3">
        <f t="shared" si="4"/>
        <v>2.7160000000003492</v>
      </c>
      <c r="E33" s="3">
        <v>1026.44</v>
      </c>
      <c r="F33" s="3">
        <v>3978.13</v>
      </c>
      <c r="G33" s="3">
        <v>13636</v>
      </c>
      <c r="H33" s="3">
        <v>828</v>
      </c>
      <c r="I33" s="3">
        <v>931</v>
      </c>
      <c r="J33">
        <f t="shared" si="0"/>
        <v>1116.4290000000001</v>
      </c>
      <c r="K33">
        <f t="shared" si="1"/>
        <v>3953.819</v>
      </c>
      <c r="L33">
        <f t="shared" si="5"/>
        <v>84.384999999999991</v>
      </c>
      <c r="M33">
        <f t="shared" si="6"/>
        <v>2987.2930000000001</v>
      </c>
      <c r="N33">
        <f t="shared" si="7"/>
        <v>8.4384999999999988E-2</v>
      </c>
      <c r="O33">
        <f t="shared" si="7"/>
        <v>2.9872930000000002</v>
      </c>
      <c r="AC33">
        <v>1.93</v>
      </c>
      <c r="AD33">
        <v>7.0000000298023224E-2</v>
      </c>
      <c r="AE33">
        <v>14.720000267028809</v>
      </c>
      <c r="AF33">
        <f t="shared" si="8"/>
        <v>7.0000000298023224E-2</v>
      </c>
      <c r="AG33">
        <f t="shared" si="9"/>
        <v>14.720000267028809</v>
      </c>
    </row>
    <row r="34" spans="1:33">
      <c r="A34" s="3" t="s">
        <v>2570</v>
      </c>
      <c r="B34" s="3" t="str">
        <f t="shared" si="2"/>
        <v>14:25:01.878</v>
      </c>
      <c r="C34" s="3">
        <f t="shared" si="3"/>
        <v>51901.877999999997</v>
      </c>
      <c r="D34" s="3">
        <f t="shared" si="4"/>
        <v>2.8119999999980791</v>
      </c>
      <c r="E34" s="3">
        <v>537.17899999999997</v>
      </c>
      <c r="F34" s="3">
        <v>3793.05</v>
      </c>
      <c r="G34" s="3">
        <v>14095</v>
      </c>
      <c r="H34" s="3">
        <v>1070</v>
      </c>
      <c r="I34" s="3">
        <v>308.5</v>
      </c>
      <c r="J34">
        <f t="shared" si="0"/>
        <v>623.09500000000003</v>
      </c>
      <c r="K34">
        <f t="shared" si="1"/>
        <v>3779.8870000000002</v>
      </c>
      <c r="L34">
        <f t="shared" si="5"/>
        <v>-408.94900000000007</v>
      </c>
      <c r="M34">
        <f t="shared" si="6"/>
        <v>2813.3610000000003</v>
      </c>
      <c r="N34">
        <f t="shared" si="7"/>
        <v>-0.40894900000000006</v>
      </c>
      <c r="O34">
        <f t="shared" si="7"/>
        <v>2.8133610000000004</v>
      </c>
      <c r="AC34">
        <v>1.986</v>
      </c>
      <c r="AD34">
        <v>-1.8600000143051147</v>
      </c>
      <c r="AE34">
        <v>17.360000610351563</v>
      </c>
      <c r="AF34">
        <f t="shared" si="8"/>
        <v>-1.8600000143051147</v>
      </c>
      <c r="AG34">
        <f t="shared" si="9"/>
        <v>17.360000610351563</v>
      </c>
    </row>
    <row r="35" spans="1:33">
      <c r="A35" s="3" t="s">
        <v>2571</v>
      </c>
      <c r="B35" s="3" t="str">
        <f t="shared" si="2"/>
        <v>14:25:01.969</v>
      </c>
      <c r="C35" s="3">
        <f t="shared" si="3"/>
        <v>51901.968999999997</v>
      </c>
      <c r="D35" s="3">
        <f t="shared" si="4"/>
        <v>2.9029999999984284</v>
      </c>
      <c r="E35" s="3">
        <v>1035.26</v>
      </c>
      <c r="F35" s="3">
        <v>4264.75</v>
      </c>
      <c r="G35" s="3">
        <v>13410.5</v>
      </c>
      <c r="H35" s="3">
        <v>790.5</v>
      </c>
      <c r="I35" s="3">
        <v>461.75</v>
      </c>
      <c r="J35">
        <f t="shared" si="0"/>
        <v>1131.749</v>
      </c>
      <c r="K35">
        <f t="shared" si="1"/>
        <v>4240.165</v>
      </c>
      <c r="L35">
        <f t="shared" si="5"/>
        <v>99.704999999999927</v>
      </c>
      <c r="M35">
        <f t="shared" si="6"/>
        <v>3273.6390000000001</v>
      </c>
      <c r="N35">
        <f t="shared" si="7"/>
        <v>9.9704999999999933E-2</v>
      </c>
      <c r="O35">
        <f t="shared" si="7"/>
        <v>3.2736390000000002</v>
      </c>
      <c r="AC35">
        <v>2.0640000000000001</v>
      </c>
      <c r="AD35">
        <v>0.57999998331069946</v>
      </c>
      <c r="AE35">
        <v>13.350000381469727</v>
      </c>
      <c r="AF35">
        <f t="shared" si="8"/>
        <v>0.57999998331069946</v>
      </c>
      <c r="AG35">
        <f t="shared" si="9"/>
        <v>13.350000381469727</v>
      </c>
    </row>
    <row r="36" spans="1:33">
      <c r="A36" s="3" t="s">
        <v>2572</v>
      </c>
      <c r="B36" s="3" t="str">
        <f t="shared" si="2"/>
        <v>14:25:02.061</v>
      </c>
      <c r="C36" s="3">
        <f t="shared" si="3"/>
        <v>51902.061000000002</v>
      </c>
      <c r="D36" s="3">
        <f t="shared" si="4"/>
        <v>2.9950000000026193</v>
      </c>
      <c r="E36" s="3">
        <v>1054.55</v>
      </c>
      <c r="F36" s="3">
        <v>4377.4799999999996</v>
      </c>
      <c r="G36" s="3">
        <v>13312</v>
      </c>
      <c r="H36" s="3">
        <v>840</v>
      </c>
      <c r="I36" s="3">
        <v>922.5</v>
      </c>
      <c r="J36">
        <f t="shared" si="0"/>
        <v>1153.5920000000001</v>
      </c>
      <c r="K36">
        <f t="shared" si="1"/>
        <v>4352.4279999999999</v>
      </c>
      <c r="L36">
        <f t="shared" si="5"/>
        <v>121.548</v>
      </c>
      <c r="M36">
        <f t="shared" si="6"/>
        <v>3385.902</v>
      </c>
      <c r="N36">
        <f t="shared" si="7"/>
        <v>0.121548</v>
      </c>
      <c r="O36">
        <f t="shared" si="7"/>
        <v>3.3859020000000002</v>
      </c>
      <c r="AC36">
        <v>2.149</v>
      </c>
      <c r="AD36">
        <v>0.38999998569488525</v>
      </c>
      <c r="AE36">
        <v>12.079999923706055</v>
      </c>
      <c r="AF36">
        <f t="shared" si="8"/>
        <v>0.38999998569488525</v>
      </c>
      <c r="AG36">
        <f t="shared" si="9"/>
        <v>12.079999923706055</v>
      </c>
    </row>
    <row r="37" spans="1:33">
      <c r="A37" s="3" t="s">
        <v>2573</v>
      </c>
      <c r="B37" s="3" t="str">
        <f t="shared" si="2"/>
        <v>14:25:02.156</v>
      </c>
      <c r="C37" s="3">
        <f t="shared" si="3"/>
        <v>51902.156000000003</v>
      </c>
      <c r="D37" s="3">
        <f t="shared" si="4"/>
        <v>3.0900000000037835</v>
      </c>
      <c r="E37" s="3">
        <v>1066.26</v>
      </c>
      <c r="F37" s="3">
        <v>4568.0200000000004</v>
      </c>
      <c r="G37" s="3">
        <v>13160</v>
      </c>
      <c r="H37" s="3">
        <v>841</v>
      </c>
      <c r="I37" s="3">
        <v>921</v>
      </c>
      <c r="J37">
        <f t="shared" si="0"/>
        <v>1169.6220000000001</v>
      </c>
      <c r="K37">
        <f t="shared" si="1"/>
        <v>4542.6540000000005</v>
      </c>
      <c r="L37">
        <f t="shared" si="5"/>
        <v>137.57799999999997</v>
      </c>
      <c r="M37">
        <f t="shared" si="6"/>
        <v>3576.1280000000006</v>
      </c>
      <c r="N37">
        <f t="shared" si="7"/>
        <v>0.13757799999999998</v>
      </c>
      <c r="O37">
        <f t="shared" si="7"/>
        <v>3.5761280000000006</v>
      </c>
      <c r="AC37">
        <v>2.2229999999999999</v>
      </c>
      <c r="AD37">
        <v>1.4099999666213989</v>
      </c>
      <c r="AE37">
        <v>10.850000381469727</v>
      </c>
      <c r="AF37">
        <f t="shared" si="8"/>
        <v>1.4099999666213989</v>
      </c>
      <c r="AG37">
        <f t="shared" si="9"/>
        <v>10.850000381469727</v>
      </c>
    </row>
    <row r="38" spans="1:33">
      <c r="A38" s="3" t="s">
        <v>2574</v>
      </c>
      <c r="B38" s="3" t="str">
        <f t="shared" si="2"/>
        <v>14:25:02.249</v>
      </c>
      <c r="C38" s="3">
        <f t="shared" si="3"/>
        <v>51902.249000000003</v>
      </c>
      <c r="D38" s="3">
        <f t="shared" si="4"/>
        <v>3.1830000000045402</v>
      </c>
      <c r="E38" s="3">
        <v>1076.1500000000001</v>
      </c>
      <c r="F38" s="3">
        <v>4666.42</v>
      </c>
      <c r="G38" s="3">
        <v>13079.5</v>
      </c>
      <c r="H38" s="3">
        <v>800.5</v>
      </c>
      <c r="I38" s="3">
        <v>460.5</v>
      </c>
      <c r="J38">
        <f t="shared" si="0"/>
        <v>1181.742</v>
      </c>
      <c r="K38">
        <f t="shared" si="1"/>
        <v>4640.8040000000001</v>
      </c>
      <c r="L38">
        <f t="shared" si="5"/>
        <v>149.69799999999987</v>
      </c>
      <c r="M38">
        <f t="shared" si="6"/>
        <v>3674.2780000000002</v>
      </c>
      <c r="N38">
        <f t="shared" si="7"/>
        <v>0.14969799999999986</v>
      </c>
      <c r="O38">
        <f t="shared" si="7"/>
        <v>3.6742780000000002</v>
      </c>
      <c r="AC38">
        <v>2.2839999999999998</v>
      </c>
      <c r="AD38">
        <v>-1.2699999809265137</v>
      </c>
      <c r="AE38">
        <v>12.460000038146973</v>
      </c>
      <c r="AF38">
        <f t="shared" si="8"/>
        <v>-1.2699999809265137</v>
      </c>
      <c r="AG38">
        <f t="shared" si="9"/>
        <v>12.460000038146973</v>
      </c>
    </row>
    <row r="39" spans="1:33">
      <c r="A39" s="3" t="s">
        <v>2575</v>
      </c>
      <c r="B39" s="3" t="str">
        <f t="shared" si="2"/>
        <v>14:25:02.343</v>
      </c>
      <c r="C39" s="3">
        <f t="shared" si="3"/>
        <v>51902.343000000001</v>
      </c>
      <c r="D39" s="3">
        <f t="shared" si="4"/>
        <v>3.2770000000018626</v>
      </c>
      <c r="E39" s="3">
        <v>1126.51</v>
      </c>
      <c r="F39" s="3">
        <v>4894.24</v>
      </c>
      <c r="G39" s="3">
        <v>12875.5</v>
      </c>
      <c r="H39" s="3">
        <v>769.5</v>
      </c>
      <c r="I39" s="3">
        <v>459</v>
      </c>
      <c r="J39">
        <f t="shared" si="0"/>
        <v>1237.2570000000001</v>
      </c>
      <c r="K39">
        <f t="shared" si="1"/>
        <v>4867.4229999999998</v>
      </c>
      <c r="L39">
        <f t="shared" si="5"/>
        <v>205.21299999999997</v>
      </c>
      <c r="M39">
        <f t="shared" si="6"/>
        <v>3900.8969999999999</v>
      </c>
      <c r="N39">
        <f t="shared" si="7"/>
        <v>0.20521299999999998</v>
      </c>
      <c r="O39">
        <f t="shared" si="7"/>
        <v>3.9008970000000001</v>
      </c>
      <c r="AC39">
        <v>2.3380000000000001</v>
      </c>
      <c r="AD39">
        <v>-2.4600000381469727</v>
      </c>
      <c r="AE39">
        <v>13.060000419616699</v>
      </c>
      <c r="AF39">
        <f t="shared" si="8"/>
        <v>-2.4600000381469727</v>
      </c>
      <c r="AG39">
        <f t="shared" si="9"/>
        <v>13.060000419616699</v>
      </c>
    </row>
    <row r="40" spans="1:33">
      <c r="A40" s="3" t="s">
        <v>2576</v>
      </c>
      <c r="B40" s="3" t="str">
        <f t="shared" si="2"/>
        <v>14:25:02.435</v>
      </c>
      <c r="C40" s="3">
        <f t="shared" si="3"/>
        <v>51902.434999999998</v>
      </c>
      <c r="D40" s="3">
        <f t="shared" si="4"/>
        <v>3.3689999999987776</v>
      </c>
      <c r="E40" s="3">
        <v>1096.8</v>
      </c>
      <c r="F40" s="3">
        <v>5028.6400000000003</v>
      </c>
      <c r="G40" s="3">
        <v>12795.5</v>
      </c>
      <c r="H40" s="3">
        <v>811.5</v>
      </c>
      <c r="I40" s="3">
        <v>458</v>
      </c>
      <c r="J40">
        <f t="shared" si="0"/>
        <v>1210.604</v>
      </c>
      <c r="K40">
        <f t="shared" si="1"/>
        <v>5002.4620000000004</v>
      </c>
      <c r="L40">
        <f t="shared" si="5"/>
        <v>178.55999999999995</v>
      </c>
      <c r="M40">
        <f t="shared" si="6"/>
        <v>4035.9360000000006</v>
      </c>
      <c r="N40">
        <f t="shared" si="7"/>
        <v>0.17855999999999994</v>
      </c>
      <c r="O40">
        <f t="shared" si="7"/>
        <v>4.0359360000000004</v>
      </c>
      <c r="AC40">
        <v>2.4009999999999998</v>
      </c>
      <c r="AD40">
        <v>-1.8200000524520874</v>
      </c>
      <c r="AE40">
        <v>11.130000114440918</v>
      </c>
      <c r="AF40">
        <f t="shared" si="8"/>
        <v>-1.8200000524520874</v>
      </c>
      <c r="AG40">
        <f t="shared" si="9"/>
        <v>11.130000114440918</v>
      </c>
    </row>
    <row r="41" spans="1:33">
      <c r="A41" s="3" t="s">
        <v>2577</v>
      </c>
      <c r="B41" s="3" t="str">
        <f t="shared" si="2"/>
        <v>14:25:02.529</v>
      </c>
      <c r="C41" s="3">
        <f t="shared" si="3"/>
        <v>51902.529000000002</v>
      </c>
      <c r="D41" s="3">
        <f t="shared" si="4"/>
        <v>3.463000000003376</v>
      </c>
      <c r="E41" s="3">
        <v>1142.77</v>
      </c>
      <c r="F41" s="3">
        <v>5242.8599999999997</v>
      </c>
      <c r="G41" s="3">
        <v>12606.5</v>
      </c>
      <c r="H41" s="3">
        <v>801.5</v>
      </c>
      <c r="I41" s="3">
        <v>456.5</v>
      </c>
      <c r="J41">
        <f t="shared" si="0"/>
        <v>1261.422</v>
      </c>
      <c r="K41">
        <f t="shared" si="1"/>
        <v>5215.5839999999998</v>
      </c>
      <c r="L41">
        <f t="shared" si="5"/>
        <v>229.37799999999993</v>
      </c>
      <c r="M41">
        <f t="shared" si="6"/>
        <v>4249.058</v>
      </c>
      <c r="N41">
        <f t="shared" si="7"/>
        <v>0.22937799999999994</v>
      </c>
      <c r="O41">
        <f t="shared" si="7"/>
        <v>4.2490579999999998</v>
      </c>
      <c r="AC41">
        <v>2.456</v>
      </c>
      <c r="AD41">
        <v>-2.2100000381469727</v>
      </c>
      <c r="AE41">
        <v>11.5</v>
      </c>
      <c r="AF41">
        <f t="shared" si="8"/>
        <v>-2.2100000381469727</v>
      </c>
      <c r="AG41">
        <f t="shared" si="9"/>
        <v>11.5</v>
      </c>
    </row>
    <row r="42" spans="1:33">
      <c r="A42" s="3" t="s">
        <v>2578</v>
      </c>
      <c r="B42" s="3" t="str">
        <f t="shared" si="2"/>
        <v>14:25:02.623</v>
      </c>
      <c r="C42" s="3">
        <f t="shared" si="3"/>
        <v>51902.623</v>
      </c>
      <c r="D42" s="3">
        <f t="shared" si="4"/>
        <v>3.5570000000006985</v>
      </c>
      <c r="E42" s="3">
        <v>1103.73</v>
      </c>
      <c r="F42" s="3">
        <v>5361.99</v>
      </c>
      <c r="G42" s="3">
        <v>12546</v>
      </c>
      <c r="H42" s="3">
        <v>816</v>
      </c>
      <c r="I42" s="3">
        <v>455.5</v>
      </c>
      <c r="J42">
        <f t="shared" si="0"/>
        <v>1225.095</v>
      </c>
      <c r="K42">
        <f t="shared" si="1"/>
        <v>5335.5690000000004</v>
      </c>
      <c r="L42">
        <f t="shared" si="5"/>
        <v>193.05099999999993</v>
      </c>
      <c r="M42">
        <f t="shared" si="6"/>
        <v>4369.0430000000006</v>
      </c>
      <c r="N42">
        <f t="shared" si="7"/>
        <v>0.19305099999999994</v>
      </c>
      <c r="O42">
        <f t="shared" si="7"/>
        <v>4.3690430000000005</v>
      </c>
      <c r="AC42">
        <v>2.5169999999999999</v>
      </c>
      <c r="AD42">
        <v>-1.9600000381469727</v>
      </c>
      <c r="AE42">
        <v>11.170000076293945</v>
      </c>
      <c r="AF42">
        <f t="shared" si="8"/>
        <v>-1.9600000381469727</v>
      </c>
      <c r="AG42">
        <f t="shared" si="9"/>
        <v>11.170000076293945</v>
      </c>
    </row>
    <row r="43" spans="1:33">
      <c r="A43" s="3" t="s">
        <v>2579</v>
      </c>
      <c r="B43" s="3" t="str">
        <f t="shared" si="2"/>
        <v>14:25:02.715</v>
      </c>
      <c r="C43" s="3">
        <f t="shared" si="3"/>
        <v>51902.714999999997</v>
      </c>
      <c r="D43" s="3">
        <f t="shared" si="4"/>
        <v>3.6489999999976135</v>
      </c>
      <c r="E43" s="3">
        <v>1144.31</v>
      </c>
      <c r="F43" s="3">
        <v>5562.66</v>
      </c>
      <c r="G43" s="3">
        <v>12372.5</v>
      </c>
      <c r="H43" s="3">
        <v>805</v>
      </c>
      <c r="I43" s="3">
        <v>454</v>
      </c>
      <c r="J43">
        <f t="shared" si="0"/>
        <v>1270.2170000000001</v>
      </c>
      <c r="K43">
        <f t="shared" si="1"/>
        <v>5535.2669999999998</v>
      </c>
      <c r="L43">
        <f t="shared" si="5"/>
        <v>238.173</v>
      </c>
      <c r="M43">
        <f t="shared" si="6"/>
        <v>4568.741</v>
      </c>
      <c r="N43">
        <f t="shared" si="7"/>
        <v>0.238173</v>
      </c>
      <c r="O43">
        <f t="shared" si="7"/>
        <v>4.5687410000000002</v>
      </c>
      <c r="AC43">
        <v>2.5790000000000002</v>
      </c>
      <c r="AD43">
        <v>-2.369999885559082</v>
      </c>
      <c r="AE43">
        <v>11.420000076293945</v>
      </c>
      <c r="AF43">
        <f t="shared" si="8"/>
        <v>-2.369999885559082</v>
      </c>
      <c r="AG43">
        <f t="shared" si="9"/>
        <v>11.420000076293945</v>
      </c>
    </row>
    <row r="44" spans="1:33">
      <c r="A44" s="3" t="s">
        <v>2580</v>
      </c>
      <c r="B44" s="3" t="str">
        <f t="shared" si="2"/>
        <v>14:25:02.810</v>
      </c>
      <c r="C44" s="3">
        <f t="shared" si="3"/>
        <v>51902.81</v>
      </c>
      <c r="D44" s="3">
        <f t="shared" si="4"/>
        <v>3.7439999999987776</v>
      </c>
      <c r="E44" s="3">
        <v>1109.9100000000001</v>
      </c>
      <c r="F44" s="3">
        <v>5682.07</v>
      </c>
      <c r="G44" s="3">
        <v>12310.5</v>
      </c>
      <c r="H44" s="3">
        <v>833.5</v>
      </c>
      <c r="I44" s="3">
        <v>453</v>
      </c>
      <c r="J44">
        <f t="shared" si="0"/>
        <v>1238.5350000000001</v>
      </c>
      <c r="K44">
        <f t="shared" si="1"/>
        <v>5655.4269999999997</v>
      </c>
      <c r="L44">
        <f t="shared" si="5"/>
        <v>206.49099999999999</v>
      </c>
      <c r="M44">
        <f t="shared" si="6"/>
        <v>4688.9009999999998</v>
      </c>
      <c r="N44">
        <f t="shared" si="7"/>
        <v>0.20649099999999998</v>
      </c>
      <c r="O44">
        <f t="shared" si="7"/>
        <v>4.6889009999999995</v>
      </c>
      <c r="AC44">
        <v>2.6629999999999998</v>
      </c>
      <c r="AD44">
        <v>-2.0399999618530273</v>
      </c>
      <c r="AE44">
        <v>11.800000190734863</v>
      </c>
      <c r="AF44">
        <f t="shared" si="8"/>
        <v>-2.0399999618530273</v>
      </c>
      <c r="AG44">
        <f t="shared" si="9"/>
        <v>11.800000190734863</v>
      </c>
    </row>
    <row r="45" spans="1:33">
      <c r="A45" s="3" t="s">
        <v>2581</v>
      </c>
      <c r="B45" s="3" t="str">
        <f t="shared" si="2"/>
        <v>14:25:02.901</v>
      </c>
      <c r="C45" s="3">
        <f t="shared" si="3"/>
        <v>51902.900999999998</v>
      </c>
      <c r="D45" s="3">
        <f t="shared" si="4"/>
        <v>3.8349999999991269</v>
      </c>
      <c r="E45" s="3">
        <v>1098.33</v>
      </c>
      <c r="F45" s="3">
        <v>5973.04</v>
      </c>
      <c r="G45" s="3">
        <v>12112</v>
      </c>
      <c r="H45" s="3">
        <v>809.5</v>
      </c>
      <c r="I45" s="3">
        <v>451</v>
      </c>
      <c r="J45">
        <f t="shared" si="0"/>
        <v>1233.56</v>
      </c>
      <c r="K45">
        <f t="shared" si="1"/>
        <v>5946.5839999999998</v>
      </c>
      <c r="L45">
        <f t="shared" si="5"/>
        <v>201.51599999999985</v>
      </c>
      <c r="M45">
        <f t="shared" si="6"/>
        <v>4980.058</v>
      </c>
      <c r="N45">
        <f t="shared" si="7"/>
        <v>0.20151599999999986</v>
      </c>
      <c r="O45">
        <f t="shared" si="7"/>
        <v>4.9800580000000005</v>
      </c>
      <c r="AC45">
        <v>2.7240000000000002</v>
      </c>
      <c r="AD45">
        <v>-2.75</v>
      </c>
      <c r="AE45">
        <v>11.319999694824219</v>
      </c>
      <c r="AF45">
        <f t="shared" si="8"/>
        <v>-2.75</v>
      </c>
      <c r="AG45">
        <f t="shared" si="9"/>
        <v>11.319999694824219</v>
      </c>
    </row>
    <row r="46" spans="1:33">
      <c r="A46" s="3" t="s">
        <v>2582</v>
      </c>
      <c r="B46" s="3" t="str">
        <f t="shared" si="2"/>
        <v>14:25:02.996</v>
      </c>
      <c r="C46" s="3">
        <f t="shared" si="3"/>
        <v>51902.995999999999</v>
      </c>
      <c r="D46" s="3">
        <f t="shared" si="4"/>
        <v>3.930000000000291</v>
      </c>
      <c r="E46" s="3">
        <v>1107.47</v>
      </c>
      <c r="F46" s="3">
        <v>6056.15</v>
      </c>
      <c r="G46" s="3">
        <v>12047</v>
      </c>
      <c r="H46" s="3">
        <v>897</v>
      </c>
      <c r="I46" s="3">
        <v>900.5</v>
      </c>
      <c r="J46">
        <f t="shared" si="0"/>
        <v>1244.5830000000001</v>
      </c>
      <c r="K46">
        <f t="shared" si="1"/>
        <v>6029.4660000000003</v>
      </c>
      <c r="L46">
        <f t="shared" si="5"/>
        <v>212.53899999999999</v>
      </c>
      <c r="M46">
        <f t="shared" si="6"/>
        <v>5062.9400000000005</v>
      </c>
      <c r="N46">
        <f t="shared" si="7"/>
        <v>0.21253899999999998</v>
      </c>
      <c r="O46">
        <f t="shared" si="7"/>
        <v>5.0629400000000002</v>
      </c>
      <c r="R46" t="s">
        <v>2583</v>
      </c>
      <c r="AC46">
        <v>2.7919999999999998</v>
      </c>
      <c r="AD46">
        <v>-3.1700000762939453</v>
      </c>
      <c r="AE46">
        <v>10.920000076293945</v>
      </c>
      <c r="AF46">
        <f t="shared" si="8"/>
        <v>-3.1700000762939453</v>
      </c>
      <c r="AG46">
        <f t="shared" si="9"/>
        <v>10.920000076293945</v>
      </c>
    </row>
    <row r="47" spans="1:33">
      <c r="A47" s="3" t="s">
        <v>2584</v>
      </c>
      <c r="B47" s="3" t="str">
        <f t="shared" si="2"/>
        <v>14:25:03.089</v>
      </c>
      <c r="C47" s="3">
        <f t="shared" si="3"/>
        <v>51903.089</v>
      </c>
      <c r="D47" s="3">
        <f t="shared" si="4"/>
        <v>4.0230000000010477</v>
      </c>
      <c r="E47" s="3">
        <v>1113.71</v>
      </c>
      <c r="F47" s="3">
        <v>6280.4</v>
      </c>
      <c r="G47" s="3">
        <v>11886.5</v>
      </c>
      <c r="H47" s="3">
        <v>846.5</v>
      </c>
      <c r="I47" s="3">
        <v>448.25</v>
      </c>
      <c r="J47">
        <f t="shared" si="0"/>
        <v>1255.9090000000001</v>
      </c>
      <c r="K47">
        <f t="shared" si="1"/>
        <v>6253.5159999999996</v>
      </c>
      <c r="L47">
        <f t="shared" si="5"/>
        <v>223.86500000000001</v>
      </c>
      <c r="M47">
        <f t="shared" si="6"/>
        <v>5286.99</v>
      </c>
      <c r="N47">
        <f t="shared" si="7"/>
        <v>0.22386500000000001</v>
      </c>
      <c r="O47">
        <f t="shared" si="7"/>
        <v>5.2869900000000003</v>
      </c>
      <c r="AC47">
        <v>2.8450000000000002</v>
      </c>
      <c r="AD47">
        <v>-3.6500000953674316</v>
      </c>
      <c r="AE47">
        <v>9.5600004196166992</v>
      </c>
      <c r="AF47">
        <f t="shared" si="8"/>
        <v>-3.6500000953674316</v>
      </c>
      <c r="AG47">
        <f t="shared" si="9"/>
        <v>9.5600004196166992</v>
      </c>
    </row>
    <row r="48" spans="1:33">
      <c r="A48" s="3" t="s">
        <v>2585</v>
      </c>
      <c r="B48" s="3" t="str">
        <f t="shared" si="2"/>
        <v>14:25:03.182</v>
      </c>
      <c r="C48" s="3">
        <f t="shared" si="3"/>
        <v>51903.182000000001</v>
      </c>
      <c r="D48" s="3">
        <f t="shared" si="4"/>
        <v>4.1160000000018044</v>
      </c>
      <c r="E48" s="3">
        <v>1100.56</v>
      </c>
      <c r="F48" s="3">
        <v>6410.47</v>
      </c>
      <c r="G48" s="3">
        <v>11806.5</v>
      </c>
      <c r="H48" s="3">
        <v>836.5</v>
      </c>
      <c r="I48" s="3">
        <v>446.75</v>
      </c>
      <c r="J48">
        <f t="shared" si="0"/>
        <v>1245.713</v>
      </c>
      <c r="K48">
        <f t="shared" si="1"/>
        <v>6383.8509999999997</v>
      </c>
      <c r="L48">
        <f t="shared" si="5"/>
        <v>213.66899999999987</v>
      </c>
      <c r="M48">
        <f t="shared" si="6"/>
        <v>5417.3249999999998</v>
      </c>
      <c r="N48">
        <f t="shared" si="7"/>
        <v>0.21366899999999989</v>
      </c>
      <c r="O48">
        <f t="shared" si="7"/>
        <v>5.4173249999999999</v>
      </c>
      <c r="AC48">
        <v>2.915</v>
      </c>
      <c r="AD48">
        <v>-3.7799999713897705</v>
      </c>
      <c r="AE48">
        <v>8.5699996948242188</v>
      </c>
      <c r="AF48">
        <f t="shared" si="8"/>
        <v>-3.7799999713897705</v>
      </c>
      <c r="AG48">
        <f t="shared" si="9"/>
        <v>8.5699996948242188</v>
      </c>
    </row>
    <row r="49" spans="1:33">
      <c r="A49" s="3" t="s">
        <v>2586</v>
      </c>
      <c r="B49" s="3" t="str">
        <f t="shared" si="2"/>
        <v>14:25:03.277</v>
      </c>
      <c r="C49" s="3">
        <f t="shared" si="3"/>
        <v>51903.277000000002</v>
      </c>
      <c r="D49" s="3">
        <f t="shared" si="4"/>
        <v>4.2110000000029686</v>
      </c>
      <c r="E49" s="3">
        <v>1107.77</v>
      </c>
      <c r="F49" s="3">
        <v>6626.67</v>
      </c>
      <c r="G49" s="3">
        <v>11654</v>
      </c>
      <c r="H49" s="3">
        <v>907</v>
      </c>
      <c r="I49" s="3">
        <v>891.5</v>
      </c>
      <c r="J49">
        <f t="shared" si="0"/>
        <v>1257.826</v>
      </c>
      <c r="K49">
        <f t="shared" si="1"/>
        <v>6599.8320000000003</v>
      </c>
      <c r="L49">
        <f t="shared" si="5"/>
        <v>225.78199999999993</v>
      </c>
      <c r="M49">
        <f t="shared" si="6"/>
        <v>5633.3060000000005</v>
      </c>
      <c r="N49">
        <f t="shared" si="7"/>
        <v>0.22578199999999993</v>
      </c>
      <c r="O49">
        <f t="shared" si="7"/>
        <v>5.633306000000001</v>
      </c>
      <c r="AC49">
        <v>2.9940000000000002</v>
      </c>
      <c r="AD49">
        <v>-2.809999942779541</v>
      </c>
      <c r="AE49">
        <v>9.880000114440918</v>
      </c>
      <c r="AF49">
        <f t="shared" si="8"/>
        <v>-2.809999942779541</v>
      </c>
      <c r="AG49">
        <f t="shared" si="9"/>
        <v>9.880000114440918</v>
      </c>
    </row>
    <row r="50" spans="1:33">
      <c r="A50" s="3" t="s">
        <v>2587</v>
      </c>
      <c r="B50" s="3" t="str">
        <f t="shared" si="2"/>
        <v>14:25:03.368</v>
      </c>
      <c r="C50" s="3">
        <f t="shared" si="3"/>
        <v>51903.368000000002</v>
      </c>
      <c r="D50" s="3">
        <f t="shared" si="4"/>
        <v>4.3020000000033178</v>
      </c>
      <c r="E50" s="3">
        <v>1130.23</v>
      </c>
      <c r="F50" s="3">
        <v>6715.72</v>
      </c>
      <c r="G50" s="3">
        <v>11577.5</v>
      </c>
      <c r="H50" s="3">
        <v>808.5</v>
      </c>
      <c r="I50" s="3">
        <v>444.25</v>
      </c>
      <c r="J50">
        <f t="shared" si="0"/>
        <v>1282.3009999999999</v>
      </c>
      <c r="K50">
        <f t="shared" si="1"/>
        <v>6688.35</v>
      </c>
      <c r="L50">
        <f t="shared" si="5"/>
        <v>250.25699999999983</v>
      </c>
      <c r="M50">
        <f t="shared" si="6"/>
        <v>5721.8240000000005</v>
      </c>
      <c r="N50">
        <f t="shared" si="7"/>
        <v>0.25025699999999984</v>
      </c>
      <c r="O50">
        <f t="shared" si="7"/>
        <v>5.7218240000000007</v>
      </c>
      <c r="AC50">
        <v>3.0720000000000001</v>
      </c>
      <c r="AD50">
        <v>-2.9900000095367432</v>
      </c>
      <c r="AE50">
        <v>9.2799997329711914</v>
      </c>
      <c r="AF50">
        <f t="shared" si="8"/>
        <v>-2.9900000095367432</v>
      </c>
      <c r="AG50">
        <f t="shared" si="9"/>
        <v>9.2799997329711914</v>
      </c>
    </row>
    <row r="51" spans="1:33">
      <c r="A51" s="3" t="s">
        <v>2588</v>
      </c>
      <c r="B51" s="3" t="str">
        <f t="shared" si="2"/>
        <v>14:25:03.462</v>
      </c>
      <c r="C51" s="3">
        <f t="shared" si="3"/>
        <v>51903.462</v>
      </c>
      <c r="D51" s="3">
        <f t="shared" si="4"/>
        <v>4.3960000000006403</v>
      </c>
      <c r="E51" s="3">
        <v>1105.3699999999999</v>
      </c>
      <c r="F51" s="3">
        <v>7028.8</v>
      </c>
      <c r="G51" s="3">
        <v>11388</v>
      </c>
      <c r="H51" s="3">
        <v>908</v>
      </c>
      <c r="I51" s="3">
        <v>886.5</v>
      </c>
      <c r="J51">
        <f t="shared" si="0"/>
        <v>1264.55</v>
      </c>
      <c r="K51">
        <f t="shared" si="1"/>
        <v>7001.9129999999996</v>
      </c>
      <c r="L51">
        <f t="shared" si="5"/>
        <v>232.50599999999986</v>
      </c>
      <c r="M51">
        <f t="shared" si="6"/>
        <v>6035.3869999999997</v>
      </c>
      <c r="N51">
        <f t="shared" si="7"/>
        <v>0.23250599999999985</v>
      </c>
      <c r="O51">
        <f t="shared" si="7"/>
        <v>6.0353870000000001</v>
      </c>
      <c r="AC51">
        <v>3.13</v>
      </c>
      <c r="AD51">
        <v>-3.3499999046325684</v>
      </c>
      <c r="AE51">
        <v>7.9200000762939453</v>
      </c>
      <c r="AF51">
        <f t="shared" si="8"/>
        <v>-3.3499999046325684</v>
      </c>
      <c r="AG51">
        <f t="shared" si="9"/>
        <v>7.9200000762939453</v>
      </c>
    </row>
    <row r="52" spans="1:33">
      <c r="A52" s="3" t="s">
        <v>2589</v>
      </c>
      <c r="B52" s="3" t="str">
        <f t="shared" si="2"/>
        <v>14:25:03.556</v>
      </c>
      <c r="C52" s="3">
        <f t="shared" si="3"/>
        <v>51903.555999999997</v>
      </c>
      <c r="D52" s="3">
        <f t="shared" si="4"/>
        <v>4.4899999999979627</v>
      </c>
      <c r="E52" s="3">
        <v>1136.5899999999999</v>
      </c>
      <c r="F52" s="3">
        <v>7121.25</v>
      </c>
      <c r="G52" s="3">
        <v>11304</v>
      </c>
      <c r="H52" s="3">
        <v>833</v>
      </c>
      <c r="I52" s="3">
        <v>441</v>
      </c>
      <c r="J52">
        <f t="shared" si="0"/>
        <v>1297.8599999999999</v>
      </c>
      <c r="K52">
        <f t="shared" si="1"/>
        <v>7093.6310000000003</v>
      </c>
      <c r="L52">
        <f t="shared" si="5"/>
        <v>265.8159999999998</v>
      </c>
      <c r="M52">
        <f t="shared" si="6"/>
        <v>6127.1050000000005</v>
      </c>
      <c r="N52">
        <f t="shared" si="7"/>
        <v>0.26581599999999983</v>
      </c>
      <c r="O52">
        <f t="shared" si="7"/>
        <v>6.1271050000000002</v>
      </c>
      <c r="AC52">
        <v>3.1859999999999999</v>
      </c>
      <c r="AD52">
        <v>-3.059999942779541</v>
      </c>
      <c r="AE52">
        <v>7.570000171661377</v>
      </c>
      <c r="AF52">
        <f t="shared" si="8"/>
        <v>-3.059999942779541</v>
      </c>
      <c r="AG52">
        <f t="shared" si="9"/>
        <v>7.570000171661377</v>
      </c>
    </row>
    <row r="53" spans="1:33">
      <c r="A53" s="3" t="s">
        <v>2590</v>
      </c>
      <c r="B53" s="3" t="str">
        <f t="shared" si="2"/>
        <v>14:25:03.648</v>
      </c>
      <c r="C53" s="3">
        <f t="shared" si="3"/>
        <v>51903.648000000001</v>
      </c>
      <c r="D53" s="3">
        <f t="shared" si="4"/>
        <v>4.5820000000021537</v>
      </c>
      <c r="E53" s="3">
        <v>1119.44</v>
      </c>
      <c r="F53" s="3">
        <v>7363.59</v>
      </c>
      <c r="G53" s="3">
        <v>11160.5</v>
      </c>
      <c r="H53" s="3">
        <v>856.5</v>
      </c>
      <c r="I53" s="3">
        <v>438.5</v>
      </c>
      <c r="J53">
        <f t="shared" si="0"/>
        <v>1286.212</v>
      </c>
      <c r="K53">
        <f t="shared" si="1"/>
        <v>7336.2979999999998</v>
      </c>
      <c r="L53">
        <f t="shared" si="5"/>
        <v>254.16799999999989</v>
      </c>
      <c r="M53">
        <f t="shared" si="6"/>
        <v>6369.7719999999999</v>
      </c>
      <c r="N53">
        <f t="shared" si="7"/>
        <v>0.25416799999999989</v>
      </c>
      <c r="O53">
        <f t="shared" si="7"/>
        <v>6.3697720000000002</v>
      </c>
      <c r="AC53">
        <v>3.2490000000000001</v>
      </c>
      <c r="AD53">
        <v>-3.7200000286102295</v>
      </c>
      <c r="AE53">
        <v>5.7100000381469727</v>
      </c>
      <c r="AF53">
        <f t="shared" si="8"/>
        <v>-3.7200000286102295</v>
      </c>
      <c r="AG53">
        <f t="shared" si="9"/>
        <v>5.7100000381469727</v>
      </c>
    </row>
    <row r="54" spans="1:33">
      <c r="A54" s="3" t="s">
        <v>2591</v>
      </c>
      <c r="B54" s="3" t="str">
        <f t="shared" si="2"/>
        <v>14:25:03.740</v>
      </c>
      <c r="C54" s="3">
        <f t="shared" si="3"/>
        <v>51903.74</v>
      </c>
      <c r="D54" s="3">
        <f t="shared" si="4"/>
        <v>4.6739999999990687</v>
      </c>
      <c r="E54" s="3">
        <v>1108.21</v>
      </c>
      <c r="F54" s="3">
        <v>7480.18</v>
      </c>
      <c r="G54" s="3">
        <v>11095</v>
      </c>
      <c r="H54" s="3">
        <v>863</v>
      </c>
      <c r="I54" s="3">
        <v>436.75</v>
      </c>
      <c r="J54">
        <f t="shared" si="0"/>
        <v>1277.6300000000001</v>
      </c>
      <c r="K54">
        <f t="shared" si="1"/>
        <v>7453.1120000000001</v>
      </c>
      <c r="L54">
        <f t="shared" si="5"/>
        <v>245.58600000000001</v>
      </c>
      <c r="M54">
        <f t="shared" si="6"/>
        <v>6486.5860000000002</v>
      </c>
      <c r="N54">
        <f t="shared" si="7"/>
        <v>0.24558600000000003</v>
      </c>
      <c r="O54">
        <f t="shared" si="7"/>
        <v>6.486586</v>
      </c>
      <c r="AC54">
        <v>3.3159999999999998</v>
      </c>
      <c r="AD54">
        <v>-3.4700000286102295</v>
      </c>
      <c r="AE54">
        <v>6.7699999809265137</v>
      </c>
      <c r="AF54">
        <f t="shared" si="8"/>
        <v>-3.4700000286102295</v>
      </c>
      <c r="AG54">
        <f t="shared" si="9"/>
        <v>6.7699999809265137</v>
      </c>
    </row>
    <row r="55" spans="1:33">
      <c r="A55" s="3" t="s">
        <v>2592</v>
      </c>
      <c r="B55" s="3" t="str">
        <f t="shared" si="2"/>
        <v>14:25:03.833</v>
      </c>
      <c r="C55" s="3">
        <f t="shared" si="3"/>
        <v>51903.832999999999</v>
      </c>
      <c r="D55" s="3">
        <f t="shared" si="4"/>
        <v>4.7669999999998254</v>
      </c>
      <c r="E55" s="3">
        <v>1106.3599999999999</v>
      </c>
      <c r="F55" s="3">
        <v>7725.31</v>
      </c>
      <c r="G55" s="3">
        <v>10943</v>
      </c>
      <c r="H55" s="3">
        <v>870.5</v>
      </c>
      <c r="I55" s="3">
        <v>434.75</v>
      </c>
      <c r="J55">
        <f t="shared" si="0"/>
        <v>1281.3420000000001</v>
      </c>
      <c r="K55">
        <f t="shared" si="1"/>
        <v>7698.2209999999995</v>
      </c>
      <c r="L55">
        <f t="shared" si="5"/>
        <v>249.298</v>
      </c>
      <c r="M55">
        <f t="shared" si="6"/>
        <v>6731.6949999999997</v>
      </c>
      <c r="N55">
        <f t="shared" si="7"/>
        <v>0.24929800000000002</v>
      </c>
      <c r="O55">
        <f t="shared" si="7"/>
        <v>6.7316950000000002</v>
      </c>
      <c r="AC55">
        <v>3.383</v>
      </c>
      <c r="AD55">
        <v>-3.380000114440918</v>
      </c>
      <c r="AE55">
        <v>6.179999828338623</v>
      </c>
      <c r="AF55">
        <f t="shared" si="8"/>
        <v>-3.380000114440918</v>
      </c>
      <c r="AG55">
        <f t="shared" si="9"/>
        <v>6.179999828338623</v>
      </c>
    </row>
    <row r="56" spans="1:33">
      <c r="A56" s="3" t="s">
        <v>2593</v>
      </c>
      <c r="B56" s="3" t="str">
        <f t="shared" si="2"/>
        <v>14:25:03.928</v>
      </c>
      <c r="C56" s="3">
        <f t="shared" si="3"/>
        <v>51903.928</v>
      </c>
      <c r="D56" s="3">
        <f t="shared" si="4"/>
        <v>4.8620000000009895</v>
      </c>
      <c r="E56" s="3">
        <v>1100.1300000000001</v>
      </c>
      <c r="F56" s="3">
        <v>7841.3</v>
      </c>
      <c r="G56" s="3">
        <v>10876.5</v>
      </c>
      <c r="H56" s="3">
        <v>870</v>
      </c>
      <c r="I56" s="3">
        <v>433</v>
      </c>
      <c r="J56">
        <f t="shared" si="0"/>
        <v>1277.7449999999999</v>
      </c>
      <c r="K56">
        <f t="shared" si="1"/>
        <v>7814.3230000000003</v>
      </c>
      <c r="L56">
        <f t="shared" si="5"/>
        <v>245.70099999999979</v>
      </c>
      <c r="M56">
        <f t="shared" si="6"/>
        <v>6847.7970000000005</v>
      </c>
      <c r="N56">
        <f t="shared" si="7"/>
        <v>0.24570099999999981</v>
      </c>
      <c r="O56">
        <f t="shared" si="7"/>
        <v>6.8477970000000008</v>
      </c>
      <c r="AC56">
        <v>3.4529999999999998</v>
      </c>
      <c r="AD56">
        <v>-2.9600000381469727</v>
      </c>
      <c r="AE56">
        <v>6.0199999809265137</v>
      </c>
      <c r="AF56">
        <f t="shared" si="8"/>
        <v>-2.9600000381469727</v>
      </c>
      <c r="AG56">
        <f t="shared" si="9"/>
        <v>6.0199999809265137</v>
      </c>
    </row>
    <row r="57" spans="1:33">
      <c r="A57" s="3" t="s">
        <v>2594</v>
      </c>
      <c r="B57" s="3" t="str">
        <f t="shared" si="2"/>
        <v>14:25:04.018</v>
      </c>
      <c r="C57" s="3">
        <f t="shared" si="3"/>
        <v>51904.017999999996</v>
      </c>
      <c r="D57" s="3">
        <f t="shared" si="4"/>
        <v>4.9519999999974971</v>
      </c>
      <c r="E57" s="3">
        <v>1117.8800000000001</v>
      </c>
      <c r="F57" s="3">
        <v>8091.37</v>
      </c>
      <c r="G57" s="3">
        <v>10711</v>
      </c>
      <c r="H57" s="3">
        <v>859.5</v>
      </c>
      <c r="I57" s="3">
        <v>431.25</v>
      </c>
      <c r="J57">
        <f t="shared" si="0"/>
        <v>1301.164</v>
      </c>
      <c r="K57">
        <f t="shared" si="1"/>
        <v>8063.9260000000004</v>
      </c>
      <c r="L57">
        <f t="shared" si="5"/>
        <v>269.11999999999989</v>
      </c>
      <c r="M57">
        <f t="shared" si="6"/>
        <v>7097.4000000000005</v>
      </c>
      <c r="N57">
        <f t="shared" si="7"/>
        <v>0.26911999999999991</v>
      </c>
      <c r="O57">
        <f t="shared" si="7"/>
        <v>7.0974000000000004</v>
      </c>
      <c r="AC57">
        <v>3.5190000000000001</v>
      </c>
      <c r="AD57">
        <v>-2.5899999141693115</v>
      </c>
      <c r="AE57">
        <v>6.2399997711181641</v>
      </c>
      <c r="AF57">
        <f t="shared" si="8"/>
        <v>-2.5899999141693115</v>
      </c>
      <c r="AG57">
        <f t="shared" si="9"/>
        <v>6.2399997711181641</v>
      </c>
    </row>
    <row r="58" spans="1:33">
      <c r="A58" s="3" t="s">
        <v>2595</v>
      </c>
      <c r="B58" s="3" t="str">
        <f t="shared" si="2"/>
        <v>14:25:04.112</v>
      </c>
      <c r="C58" s="3">
        <f t="shared" si="3"/>
        <v>51904.112000000001</v>
      </c>
      <c r="D58" s="3">
        <f t="shared" si="4"/>
        <v>5.0460000000020955</v>
      </c>
      <c r="E58" s="3">
        <v>1119.1199999999999</v>
      </c>
      <c r="F58" s="3">
        <v>8208.2099999999991</v>
      </c>
      <c r="G58" s="3">
        <v>10640.5</v>
      </c>
      <c r="H58" s="3">
        <v>862</v>
      </c>
      <c r="I58" s="3">
        <v>429.5</v>
      </c>
      <c r="J58">
        <f t="shared" si="0"/>
        <v>1305.0540000000001</v>
      </c>
      <c r="K58">
        <f t="shared" si="1"/>
        <v>8180.7070000000003</v>
      </c>
      <c r="L58">
        <f t="shared" si="5"/>
        <v>273.01</v>
      </c>
      <c r="M58">
        <f t="shared" si="6"/>
        <v>7214.1810000000005</v>
      </c>
      <c r="N58">
        <f t="shared" si="7"/>
        <v>0.27300999999999997</v>
      </c>
      <c r="O58">
        <f t="shared" si="7"/>
        <v>7.2141810000000008</v>
      </c>
      <c r="AC58">
        <v>3.5779999999999998</v>
      </c>
      <c r="AD58">
        <v>-1.5399999618530273</v>
      </c>
      <c r="AE58">
        <v>7.7199997901916504</v>
      </c>
      <c r="AF58">
        <f t="shared" si="8"/>
        <v>-1.5399999618530273</v>
      </c>
      <c r="AG58">
        <f t="shared" si="9"/>
        <v>7.7199997901916504</v>
      </c>
    </row>
    <row r="59" spans="1:33">
      <c r="A59" s="3" t="s">
        <v>2596</v>
      </c>
      <c r="B59" s="3" t="str">
        <f t="shared" si="2"/>
        <v>14:25:04.205</v>
      </c>
      <c r="C59" s="3">
        <f t="shared" si="3"/>
        <v>51904.205000000002</v>
      </c>
      <c r="D59" s="3">
        <f t="shared" si="4"/>
        <v>5.1390000000028522</v>
      </c>
      <c r="E59" s="3">
        <v>1124.93</v>
      </c>
      <c r="F59" s="3">
        <v>8439.75</v>
      </c>
      <c r="G59" s="3">
        <v>10500.5</v>
      </c>
      <c r="H59" s="3">
        <v>846</v>
      </c>
      <c r="I59" s="3">
        <v>427.25</v>
      </c>
      <c r="J59">
        <f t="shared" si="0"/>
        <v>1316.116</v>
      </c>
      <c r="K59">
        <f t="shared" si="1"/>
        <v>8412.0560000000005</v>
      </c>
      <c r="L59">
        <f t="shared" si="5"/>
        <v>284.07199999999989</v>
      </c>
      <c r="M59">
        <f t="shared" si="6"/>
        <v>7445.5300000000007</v>
      </c>
      <c r="N59">
        <f t="shared" si="7"/>
        <v>0.28407199999999988</v>
      </c>
      <c r="O59">
        <f t="shared" si="7"/>
        <v>7.4455300000000006</v>
      </c>
      <c r="AC59">
        <v>3.6589999999999998</v>
      </c>
      <c r="AD59">
        <v>-2.440000057220459</v>
      </c>
      <c r="AE59">
        <v>5.6999998092651367</v>
      </c>
      <c r="AF59">
        <f t="shared" si="8"/>
        <v>-2.440000057220459</v>
      </c>
      <c r="AG59">
        <f t="shared" si="9"/>
        <v>5.6999998092651367</v>
      </c>
    </row>
    <row r="60" spans="1:33">
      <c r="A60" s="3" t="s">
        <v>2597</v>
      </c>
      <c r="B60" s="3" t="str">
        <f t="shared" si="2"/>
        <v>14:25:04.298</v>
      </c>
      <c r="C60" s="3">
        <f t="shared" si="3"/>
        <v>51904.298000000003</v>
      </c>
      <c r="D60" s="3">
        <f t="shared" si="4"/>
        <v>5.2320000000036089</v>
      </c>
      <c r="E60" s="3">
        <v>1098.5899999999999</v>
      </c>
      <c r="F60" s="3">
        <v>8588.42</v>
      </c>
      <c r="G60" s="3">
        <v>10437</v>
      </c>
      <c r="H60" s="3">
        <v>948</v>
      </c>
      <c r="I60" s="3">
        <v>852.5</v>
      </c>
      <c r="J60">
        <f t="shared" si="0"/>
        <v>1293.1559999999999</v>
      </c>
      <c r="K60">
        <f t="shared" si="1"/>
        <v>8561.2849999999999</v>
      </c>
      <c r="L60">
        <f t="shared" si="5"/>
        <v>261.11199999999985</v>
      </c>
      <c r="M60">
        <f t="shared" si="6"/>
        <v>7594.759</v>
      </c>
      <c r="N60">
        <f t="shared" si="7"/>
        <v>0.26111199999999984</v>
      </c>
      <c r="O60">
        <f t="shared" si="7"/>
        <v>7.5947589999999998</v>
      </c>
      <c r="AC60">
        <v>3.7170000000000001</v>
      </c>
      <c r="AD60">
        <v>-2.5399999618530273</v>
      </c>
      <c r="AE60">
        <v>8.5799999237060547</v>
      </c>
      <c r="AF60">
        <f t="shared" si="8"/>
        <v>-2.5399999618530273</v>
      </c>
      <c r="AG60">
        <f t="shared" si="9"/>
        <v>8.5799999237060547</v>
      </c>
    </row>
    <row r="61" spans="1:33">
      <c r="A61" s="3" t="s">
        <v>2598</v>
      </c>
      <c r="B61" s="3" t="str">
        <f t="shared" si="2"/>
        <v>14:25:04.390</v>
      </c>
      <c r="C61" s="3">
        <f t="shared" si="3"/>
        <v>51904.39</v>
      </c>
      <c r="D61" s="3">
        <f t="shared" si="4"/>
        <v>5.3240000000005239</v>
      </c>
      <c r="E61" s="3">
        <v>1115.1500000000001</v>
      </c>
      <c r="F61" s="3">
        <v>8817.81</v>
      </c>
      <c r="G61" s="3">
        <v>10295</v>
      </c>
      <c r="H61" s="3">
        <v>953</v>
      </c>
      <c r="I61" s="3">
        <v>849.5</v>
      </c>
      <c r="J61">
        <f t="shared" si="0"/>
        <v>1314.9159999999999</v>
      </c>
      <c r="K61">
        <f t="shared" si="1"/>
        <v>8790.241</v>
      </c>
      <c r="L61">
        <f t="shared" si="5"/>
        <v>282.87199999999984</v>
      </c>
      <c r="M61">
        <f t="shared" si="6"/>
        <v>7823.7150000000001</v>
      </c>
      <c r="N61">
        <f t="shared" si="7"/>
        <v>0.28287199999999985</v>
      </c>
      <c r="O61">
        <f t="shared" si="7"/>
        <v>7.823715</v>
      </c>
      <c r="AC61">
        <v>3.7919999999999998</v>
      </c>
      <c r="AD61">
        <v>-1.9800000190734863</v>
      </c>
      <c r="AE61">
        <v>6.309999942779541</v>
      </c>
      <c r="AF61">
        <f t="shared" si="8"/>
        <v>-1.9800000190734863</v>
      </c>
      <c r="AG61">
        <f t="shared" si="9"/>
        <v>6.309999942779541</v>
      </c>
    </row>
    <row r="62" spans="1:33">
      <c r="A62" s="3" t="s">
        <v>2599</v>
      </c>
      <c r="B62" s="3" t="str">
        <f t="shared" si="2"/>
        <v>14:25:04.482</v>
      </c>
      <c r="C62" s="3">
        <f t="shared" si="3"/>
        <v>51904.482000000004</v>
      </c>
      <c r="D62" s="3">
        <f t="shared" si="4"/>
        <v>5.4160000000047148</v>
      </c>
      <c r="E62" s="3">
        <v>1083.18</v>
      </c>
      <c r="F62" s="3">
        <v>8957.5499999999993</v>
      </c>
      <c r="G62" s="3">
        <v>10245.5</v>
      </c>
      <c r="H62" s="3">
        <v>869</v>
      </c>
      <c r="I62" s="3">
        <v>421.75</v>
      </c>
      <c r="J62">
        <f t="shared" si="0"/>
        <v>1286.124</v>
      </c>
      <c r="K62">
        <f t="shared" si="1"/>
        <v>8930.67</v>
      </c>
      <c r="L62">
        <f t="shared" si="5"/>
        <v>254.07999999999993</v>
      </c>
      <c r="M62">
        <f t="shared" si="6"/>
        <v>7964.1440000000002</v>
      </c>
      <c r="N62">
        <f t="shared" si="7"/>
        <v>0.25407999999999992</v>
      </c>
      <c r="O62">
        <f t="shared" si="7"/>
        <v>7.9641440000000001</v>
      </c>
      <c r="AC62">
        <v>3.863</v>
      </c>
      <c r="AD62">
        <v>-1.3799999952316284</v>
      </c>
      <c r="AE62">
        <v>6.5199999809265137</v>
      </c>
      <c r="AF62">
        <f t="shared" si="8"/>
        <v>-1.3799999952316284</v>
      </c>
      <c r="AG62">
        <f t="shared" si="9"/>
        <v>6.5199999809265137</v>
      </c>
    </row>
    <row r="63" spans="1:33">
      <c r="A63" s="3" t="s">
        <v>2600</v>
      </c>
      <c r="B63" s="3" t="str">
        <f t="shared" si="2"/>
        <v>14:25:04.577</v>
      </c>
      <c r="C63" s="3">
        <f t="shared" si="3"/>
        <v>51904.576999999997</v>
      </c>
      <c r="D63" s="3">
        <f t="shared" si="4"/>
        <v>5.510999999998603</v>
      </c>
      <c r="E63" s="3">
        <v>1105.1600000000001</v>
      </c>
      <c r="F63" s="3">
        <v>9181.33</v>
      </c>
      <c r="G63" s="3">
        <v>10107.5</v>
      </c>
      <c r="H63" s="3">
        <v>863.5</v>
      </c>
      <c r="I63" s="3">
        <v>418.75</v>
      </c>
      <c r="J63">
        <f t="shared" si="0"/>
        <v>1313.175</v>
      </c>
      <c r="K63">
        <f t="shared" si="1"/>
        <v>9153.8940000000002</v>
      </c>
      <c r="L63">
        <f t="shared" si="5"/>
        <v>281.13099999999986</v>
      </c>
      <c r="M63">
        <f t="shared" si="6"/>
        <v>8187.3680000000004</v>
      </c>
      <c r="N63">
        <f t="shared" si="7"/>
        <v>0.28113099999999985</v>
      </c>
      <c r="O63">
        <f t="shared" si="7"/>
        <v>8.1873680000000011</v>
      </c>
      <c r="AC63">
        <v>3.9249999999999998</v>
      </c>
      <c r="AD63">
        <v>-0.36000001430511475</v>
      </c>
      <c r="AE63">
        <v>6.3600001335144043</v>
      </c>
      <c r="AF63">
        <f t="shared" si="8"/>
        <v>-0.36000001430511475</v>
      </c>
      <c r="AG63">
        <f t="shared" si="9"/>
        <v>6.3600001335144043</v>
      </c>
    </row>
    <row r="64" spans="1:33">
      <c r="A64" s="3" t="s">
        <v>2601</v>
      </c>
      <c r="B64" s="3" t="str">
        <f t="shared" si="2"/>
        <v>14:25:04.670</v>
      </c>
      <c r="C64" s="3">
        <f t="shared" si="3"/>
        <v>51904.67</v>
      </c>
      <c r="D64" s="3">
        <f t="shared" si="4"/>
        <v>5.6039999999993597</v>
      </c>
      <c r="E64" s="3">
        <v>1087.51</v>
      </c>
      <c r="F64" s="3">
        <v>9376.17</v>
      </c>
      <c r="G64" s="3">
        <v>10021.5</v>
      </c>
      <c r="H64" s="3">
        <v>894.5</v>
      </c>
      <c r="I64" s="3">
        <v>416.5</v>
      </c>
      <c r="J64">
        <f t="shared" si="0"/>
        <v>1299.95</v>
      </c>
      <c r="K64">
        <f t="shared" si="1"/>
        <v>9349.0840000000007</v>
      </c>
      <c r="L64">
        <f t="shared" si="5"/>
        <v>267.90599999999995</v>
      </c>
      <c r="M64">
        <f t="shared" si="6"/>
        <v>8382.5580000000009</v>
      </c>
      <c r="N64">
        <f t="shared" si="7"/>
        <v>0.26790599999999998</v>
      </c>
      <c r="O64">
        <f t="shared" si="7"/>
        <v>8.3825580000000013</v>
      </c>
      <c r="AC64">
        <v>3.984</v>
      </c>
      <c r="AD64">
        <v>-0.97000002861022949</v>
      </c>
      <c r="AE64">
        <v>6.0999999046325684</v>
      </c>
      <c r="AF64">
        <f t="shared" si="8"/>
        <v>-0.97000002861022949</v>
      </c>
      <c r="AG64">
        <f t="shared" si="9"/>
        <v>6.0999999046325684</v>
      </c>
    </row>
    <row r="65" spans="1:33">
      <c r="A65" s="3" t="s">
        <v>2602</v>
      </c>
      <c r="B65" s="3" t="str">
        <f t="shared" si="2"/>
        <v>14:25:04.762</v>
      </c>
      <c r="C65" s="3">
        <f t="shared" si="3"/>
        <v>51904.762000000002</v>
      </c>
      <c r="D65" s="3">
        <f t="shared" si="4"/>
        <v>5.6960000000035507</v>
      </c>
      <c r="E65" s="3">
        <v>1082.6099999999999</v>
      </c>
      <c r="F65" s="3">
        <v>9624.51</v>
      </c>
      <c r="G65" s="3">
        <v>9901</v>
      </c>
      <c r="H65" s="3">
        <v>965</v>
      </c>
      <c r="I65" s="3">
        <v>829.5</v>
      </c>
      <c r="J65">
        <f t="shared" si="0"/>
        <v>1300.6859999999999</v>
      </c>
      <c r="K65">
        <f t="shared" si="1"/>
        <v>9597.4709999999995</v>
      </c>
      <c r="L65">
        <f t="shared" si="5"/>
        <v>268.64199999999983</v>
      </c>
      <c r="M65">
        <f t="shared" si="6"/>
        <v>8630.9449999999997</v>
      </c>
      <c r="N65">
        <f t="shared" si="7"/>
        <v>0.26864199999999983</v>
      </c>
      <c r="O65">
        <f t="shared" si="7"/>
        <v>8.6309450000000005</v>
      </c>
      <c r="AC65">
        <v>4.0469999999999997</v>
      </c>
      <c r="AD65">
        <v>-1.4099999666213989</v>
      </c>
      <c r="AE65">
        <v>7.559999942779541</v>
      </c>
      <c r="AF65">
        <f t="shared" si="8"/>
        <v>-1.4099999666213989</v>
      </c>
      <c r="AG65">
        <f t="shared" si="9"/>
        <v>7.559999942779541</v>
      </c>
    </row>
    <row r="66" spans="1:33">
      <c r="A66" s="3" t="s">
        <v>2603</v>
      </c>
      <c r="B66" s="3" t="str">
        <f t="shared" si="2"/>
        <v>14:25:04.855</v>
      </c>
      <c r="C66" s="3">
        <f t="shared" si="3"/>
        <v>51904.855000000003</v>
      </c>
      <c r="D66" s="3">
        <f t="shared" si="4"/>
        <v>5.7890000000043074</v>
      </c>
      <c r="E66" s="3">
        <v>1070</v>
      </c>
      <c r="F66" s="3">
        <v>9765.4599999999991</v>
      </c>
      <c r="G66" s="3">
        <v>9843.5</v>
      </c>
      <c r="H66" s="3">
        <v>899</v>
      </c>
      <c r="I66" s="3">
        <v>411.75</v>
      </c>
      <c r="J66">
        <f t="shared" si="0"/>
        <v>1291.277</v>
      </c>
      <c r="K66">
        <f t="shared" si="1"/>
        <v>9738.6710000000003</v>
      </c>
      <c r="L66">
        <f t="shared" si="5"/>
        <v>259.23299999999995</v>
      </c>
      <c r="M66">
        <f t="shared" si="6"/>
        <v>8772.1450000000004</v>
      </c>
      <c r="N66">
        <f t="shared" si="7"/>
        <v>0.25923299999999994</v>
      </c>
      <c r="O66">
        <f t="shared" si="7"/>
        <v>8.7721450000000001</v>
      </c>
      <c r="AC66">
        <v>4.1150000000000002</v>
      </c>
      <c r="AD66">
        <v>-0.79000002145767212</v>
      </c>
      <c r="AE66">
        <v>7.119999885559082</v>
      </c>
      <c r="AF66">
        <f t="shared" si="8"/>
        <v>-0.79000002145767212</v>
      </c>
      <c r="AG66">
        <f t="shared" si="9"/>
        <v>7.119999885559082</v>
      </c>
    </row>
    <row r="67" spans="1:33">
      <c r="A67" s="3" t="s">
        <v>2604</v>
      </c>
      <c r="B67" s="3" t="str">
        <f t="shared" si="2"/>
        <v>14:25:04.948</v>
      </c>
      <c r="C67" s="3">
        <f t="shared" si="3"/>
        <v>51904.947999999997</v>
      </c>
      <c r="D67" s="3">
        <f t="shared" si="4"/>
        <v>5.8819999999977881</v>
      </c>
      <c r="E67" s="3">
        <v>1060.51</v>
      </c>
      <c r="F67" s="3">
        <v>10002.6</v>
      </c>
      <c r="G67" s="3">
        <v>9740</v>
      </c>
      <c r="H67" s="3">
        <v>973</v>
      </c>
      <c r="I67" s="3">
        <v>820.5</v>
      </c>
      <c r="J67">
        <f t="shared" si="0"/>
        <v>1287.1690000000001</v>
      </c>
      <c r="K67">
        <f t="shared" si="1"/>
        <v>9975.9650000000001</v>
      </c>
      <c r="L67">
        <f t="shared" si="5"/>
        <v>255.125</v>
      </c>
      <c r="M67">
        <f t="shared" si="6"/>
        <v>9009.4390000000003</v>
      </c>
      <c r="N67">
        <f t="shared" si="7"/>
        <v>0.25512499999999999</v>
      </c>
      <c r="O67">
        <f t="shared" si="7"/>
        <v>9.0094390000000004</v>
      </c>
      <c r="AC67">
        <v>4.1779999999999999</v>
      </c>
      <c r="AD67">
        <v>0.43999999761581421</v>
      </c>
      <c r="AE67">
        <v>6.7699999809265137</v>
      </c>
      <c r="AF67">
        <f t="shared" si="8"/>
        <v>0.43999999761581421</v>
      </c>
      <c r="AG67">
        <f t="shared" si="9"/>
        <v>6.7699999809265137</v>
      </c>
    </row>
    <row r="68" spans="1:33">
      <c r="A68" s="3" t="s">
        <v>2605</v>
      </c>
      <c r="B68" s="3" t="str">
        <f t="shared" si="2"/>
        <v>14:25:05.041</v>
      </c>
      <c r="C68" s="3">
        <f t="shared" si="3"/>
        <v>51905.040999999997</v>
      </c>
      <c r="D68" s="3">
        <f t="shared" si="4"/>
        <v>5.9749999999985448</v>
      </c>
      <c r="E68" s="3">
        <v>1065.4100000000001</v>
      </c>
      <c r="F68" s="3">
        <v>10147.799999999999</v>
      </c>
      <c r="G68" s="3">
        <v>9669.5</v>
      </c>
      <c r="H68" s="3">
        <v>895</v>
      </c>
      <c r="I68" s="3">
        <v>406.75</v>
      </c>
      <c r="J68">
        <f t="shared" ref="J68:J131" si="10">ROUND(E68*COS(-1.3*PI()/180)-F68*SIN(-1.3*PI()/180),3)</f>
        <v>1295.3620000000001</v>
      </c>
      <c r="K68">
        <f t="shared" ref="K68:K131" si="11">ROUND(E68*SIN(-1.3*PI()/180)+F68*COS(-1.3*PI()/180),3)</f>
        <v>10121.017</v>
      </c>
      <c r="L68">
        <f t="shared" si="5"/>
        <v>263.31799999999998</v>
      </c>
      <c r="M68">
        <f t="shared" si="6"/>
        <v>9154.491</v>
      </c>
      <c r="N68">
        <f t="shared" si="7"/>
        <v>0.263318</v>
      </c>
      <c r="O68">
        <f t="shared" si="7"/>
        <v>9.1544910000000002</v>
      </c>
      <c r="AC68">
        <v>4.2439999999999998</v>
      </c>
      <c r="AD68">
        <v>-0.5899999737739563</v>
      </c>
      <c r="AE68">
        <v>7.820000171661377</v>
      </c>
      <c r="AF68">
        <f t="shared" si="8"/>
        <v>-0.5899999737739563</v>
      </c>
      <c r="AG68">
        <f t="shared" si="9"/>
        <v>7.820000171661377</v>
      </c>
    </row>
    <row r="69" spans="1:33">
      <c r="A69" s="3" t="s">
        <v>2606</v>
      </c>
      <c r="B69" s="3" t="str">
        <f t="shared" ref="B69:B132" si="12">MID(A69,12,8)&amp;"."&amp;RIGHT(A69,3)</f>
        <v>14:25:05.134</v>
      </c>
      <c r="C69" s="3">
        <f t="shared" ref="C69:C132" si="13">LEFT(B69,2)*3600+MID(B69,4,2)*60+RIGHT(B69,6)</f>
        <v>51905.133999999998</v>
      </c>
      <c r="D69" s="3">
        <f t="shared" ref="D69:D132" si="14">C69-$C$4</f>
        <v>6.0679999999993015</v>
      </c>
      <c r="E69" s="3">
        <v>1058.6500000000001</v>
      </c>
      <c r="F69" s="3">
        <v>10378.299999999999</v>
      </c>
      <c r="G69" s="3">
        <v>9574</v>
      </c>
      <c r="H69" s="3">
        <v>982</v>
      </c>
      <c r="I69" s="3">
        <v>810.5</v>
      </c>
      <c r="J69">
        <f t="shared" si="10"/>
        <v>1293.8330000000001</v>
      </c>
      <c r="K69">
        <f t="shared" si="11"/>
        <v>10351.611000000001</v>
      </c>
      <c r="L69">
        <f t="shared" ref="L69:L132" si="15">J69-$J$4</f>
        <v>261.78899999999999</v>
      </c>
      <c r="M69">
        <f t="shared" ref="M69:M132" si="16">K69-$K$4</f>
        <v>9385.0850000000009</v>
      </c>
      <c r="N69">
        <f t="shared" ref="N69:O132" si="17">L69*0.001</f>
        <v>0.26178899999999999</v>
      </c>
      <c r="O69">
        <f t="shared" si="17"/>
        <v>9.3850850000000019</v>
      </c>
      <c r="AC69">
        <v>4.3129999999999997</v>
      </c>
      <c r="AD69">
        <v>-0.64999997615814209</v>
      </c>
      <c r="AE69">
        <v>6.3499999046325684</v>
      </c>
      <c r="AF69">
        <f t="shared" ref="AF69:AF132" si="18">AD69</f>
        <v>-0.64999997615814209</v>
      </c>
      <c r="AG69">
        <f t="shared" ref="AG69:AG132" si="19">AE69</f>
        <v>6.3499999046325684</v>
      </c>
    </row>
    <row r="70" spans="1:33">
      <c r="A70" s="3" t="s">
        <v>2607</v>
      </c>
      <c r="B70" s="3" t="str">
        <f t="shared" si="12"/>
        <v>14:25:05.227</v>
      </c>
      <c r="C70" s="3">
        <f t="shared" si="13"/>
        <v>51905.226999999999</v>
      </c>
      <c r="D70" s="3">
        <f t="shared" si="14"/>
        <v>6.1610000000000582</v>
      </c>
      <c r="E70" s="3">
        <v>1081.92</v>
      </c>
      <c r="F70" s="3">
        <v>10481.299999999999</v>
      </c>
      <c r="G70" s="3">
        <v>9509</v>
      </c>
      <c r="H70" s="3">
        <v>965</v>
      </c>
      <c r="I70" s="3">
        <v>806.5</v>
      </c>
      <c r="J70">
        <f t="shared" si="10"/>
        <v>1319.434</v>
      </c>
      <c r="K70">
        <f t="shared" si="11"/>
        <v>10454.056</v>
      </c>
      <c r="L70">
        <f t="shared" si="15"/>
        <v>287.38999999999987</v>
      </c>
      <c r="M70">
        <f t="shared" si="16"/>
        <v>9487.5300000000007</v>
      </c>
      <c r="N70">
        <f t="shared" si="17"/>
        <v>0.28738999999999987</v>
      </c>
      <c r="O70">
        <f t="shared" si="17"/>
        <v>9.4875300000000014</v>
      </c>
      <c r="AC70">
        <v>4.391</v>
      </c>
      <c r="AD70">
        <v>-0.94999998807907104</v>
      </c>
      <c r="AE70">
        <v>6.2399997711181641</v>
      </c>
      <c r="AF70">
        <f t="shared" si="18"/>
        <v>-0.94999998807907104</v>
      </c>
      <c r="AG70">
        <f t="shared" si="19"/>
        <v>6.2399997711181641</v>
      </c>
    </row>
    <row r="71" spans="1:33">
      <c r="A71" s="3" t="s">
        <v>2608</v>
      </c>
      <c r="B71" s="3" t="str">
        <f t="shared" si="12"/>
        <v>14:25:05.319</v>
      </c>
      <c r="C71" s="3">
        <f t="shared" si="13"/>
        <v>51905.319000000003</v>
      </c>
      <c r="D71" s="3">
        <f t="shared" si="14"/>
        <v>6.2530000000042492</v>
      </c>
      <c r="E71" s="3">
        <v>1078.72</v>
      </c>
      <c r="F71" s="3">
        <v>10751.4</v>
      </c>
      <c r="G71" s="3">
        <v>9401</v>
      </c>
      <c r="H71" s="3">
        <v>991</v>
      </c>
      <c r="I71" s="3">
        <v>802.5</v>
      </c>
      <c r="J71">
        <f t="shared" si="10"/>
        <v>1322.3630000000001</v>
      </c>
      <c r="K71">
        <f t="shared" si="11"/>
        <v>10724.159</v>
      </c>
      <c r="L71">
        <f t="shared" si="15"/>
        <v>290.31899999999996</v>
      </c>
      <c r="M71">
        <f t="shared" si="16"/>
        <v>9757.6329999999998</v>
      </c>
      <c r="N71">
        <f t="shared" si="17"/>
        <v>0.29031899999999999</v>
      </c>
      <c r="O71">
        <f t="shared" si="17"/>
        <v>9.7576330000000002</v>
      </c>
      <c r="AC71">
        <v>4.46</v>
      </c>
      <c r="AD71">
        <v>-0.20999999344348907</v>
      </c>
      <c r="AE71">
        <v>6.7399997711181641</v>
      </c>
      <c r="AF71">
        <f t="shared" si="18"/>
        <v>-0.20999999344348907</v>
      </c>
      <c r="AG71">
        <f t="shared" si="19"/>
        <v>6.7399997711181641</v>
      </c>
    </row>
    <row r="72" spans="1:33">
      <c r="A72" s="3" t="s">
        <v>2609</v>
      </c>
      <c r="B72" s="3" t="str">
        <f t="shared" si="12"/>
        <v>14:25:05.413</v>
      </c>
      <c r="C72" s="3">
        <f t="shared" si="13"/>
        <v>51905.413</v>
      </c>
      <c r="D72" s="3">
        <f t="shared" si="14"/>
        <v>6.3470000000015716</v>
      </c>
      <c r="E72" s="3">
        <v>1061.73</v>
      </c>
      <c r="F72" s="3">
        <v>10921.9</v>
      </c>
      <c r="G72" s="3">
        <v>9350</v>
      </c>
      <c r="H72" s="3">
        <v>982</v>
      </c>
      <c r="I72" s="3">
        <v>798.5</v>
      </c>
      <c r="J72">
        <f t="shared" si="10"/>
        <v>1309.2460000000001</v>
      </c>
      <c r="K72">
        <f t="shared" si="11"/>
        <v>10895.001</v>
      </c>
      <c r="L72">
        <f t="shared" si="15"/>
        <v>277.202</v>
      </c>
      <c r="M72">
        <f t="shared" si="16"/>
        <v>9928.4750000000004</v>
      </c>
      <c r="N72">
        <f t="shared" si="17"/>
        <v>0.277202</v>
      </c>
      <c r="O72">
        <f t="shared" si="17"/>
        <v>9.9284750000000006</v>
      </c>
      <c r="AC72">
        <v>4.5190000000000001</v>
      </c>
      <c r="AD72">
        <v>0.30000001192092896</v>
      </c>
      <c r="AE72">
        <v>6.6700000762939453</v>
      </c>
      <c r="AF72">
        <f t="shared" si="18"/>
        <v>0.30000001192092896</v>
      </c>
      <c r="AG72">
        <f t="shared" si="19"/>
        <v>6.6700000762939453</v>
      </c>
    </row>
    <row r="73" spans="1:33">
      <c r="A73" s="3" t="s">
        <v>2610</v>
      </c>
      <c r="B73" s="3" t="str">
        <f t="shared" si="12"/>
        <v>14:25:05.505</v>
      </c>
      <c r="C73" s="3">
        <f t="shared" si="13"/>
        <v>51905.504999999997</v>
      </c>
      <c r="D73" s="3">
        <f t="shared" si="14"/>
        <v>6.4389999999984866</v>
      </c>
      <c r="E73" s="3">
        <v>1095.31</v>
      </c>
      <c r="F73" s="3">
        <v>11153.9</v>
      </c>
      <c r="G73" s="3">
        <v>9232.5</v>
      </c>
      <c r="H73" s="3">
        <v>915.5</v>
      </c>
      <c r="I73" s="3">
        <v>394.25</v>
      </c>
      <c r="J73">
        <f t="shared" si="10"/>
        <v>1348.08</v>
      </c>
      <c r="K73">
        <f t="shared" si="11"/>
        <v>11126.179</v>
      </c>
      <c r="L73">
        <f t="shared" si="15"/>
        <v>316.03599999999983</v>
      </c>
      <c r="M73">
        <f t="shared" si="16"/>
        <v>10159.653</v>
      </c>
      <c r="N73">
        <f t="shared" si="17"/>
        <v>0.31603599999999982</v>
      </c>
      <c r="O73">
        <f t="shared" si="17"/>
        <v>10.159653</v>
      </c>
      <c r="AC73">
        <v>4.5780000000000003</v>
      </c>
      <c r="AD73">
        <v>-0.46000000834465027</v>
      </c>
      <c r="AE73">
        <v>6.0100002288818359</v>
      </c>
      <c r="AF73">
        <f t="shared" si="18"/>
        <v>-0.46000000834465027</v>
      </c>
      <c r="AG73">
        <f t="shared" si="19"/>
        <v>6.0100002288818359</v>
      </c>
    </row>
    <row r="74" spans="1:33">
      <c r="A74" s="3" t="s">
        <v>2611</v>
      </c>
      <c r="B74" s="3" t="str">
        <f t="shared" si="12"/>
        <v>14:25:05.597</v>
      </c>
      <c r="C74" s="3">
        <f t="shared" si="13"/>
        <v>51905.597000000002</v>
      </c>
      <c r="D74" s="3">
        <f t="shared" si="14"/>
        <v>6.5310000000026776</v>
      </c>
      <c r="E74" s="3">
        <v>1083.55</v>
      </c>
      <c r="F74" s="3">
        <v>11278.4</v>
      </c>
      <c r="G74" s="3">
        <v>9199</v>
      </c>
      <c r="H74" s="3">
        <v>996</v>
      </c>
      <c r="I74" s="3">
        <v>784</v>
      </c>
      <c r="J74">
        <f t="shared" si="10"/>
        <v>1339.1479999999999</v>
      </c>
      <c r="K74">
        <f t="shared" si="11"/>
        <v>11250.914000000001</v>
      </c>
      <c r="L74">
        <f t="shared" si="15"/>
        <v>307.10399999999981</v>
      </c>
      <c r="M74">
        <f t="shared" si="16"/>
        <v>10284.388000000001</v>
      </c>
      <c r="N74">
        <f t="shared" si="17"/>
        <v>0.30710399999999982</v>
      </c>
      <c r="O74">
        <f t="shared" si="17"/>
        <v>10.284388000000002</v>
      </c>
      <c r="AC74">
        <v>4.6390000000000002</v>
      </c>
      <c r="AD74">
        <v>-7.0000000298023224E-2</v>
      </c>
      <c r="AE74">
        <v>6.1700000762939453</v>
      </c>
      <c r="AF74">
        <f t="shared" si="18"/>
        <v>-7.0000000298023224E-2</v>
      </c>
      <c r="AG74">
        <f t="shared" si="19"/>
        <v>6.1700000762939453</v>
      </c>
    </row>
    <row r="75" spans="1:33">
      <c r="A75" s="3" t="s">
        <v>2612</v>
      </c>
      <c r="B75" s="3" t="str">
        <f t="shared" si="12"/>
        <v>14:25:05.691</v>
      </c>
      <c r="C75" s="3">
        <f t="shared" si="13"/>
        <v>51905.690999999999</v>
      </c>
      <c r="D75" s="3">
        <f t="shared" si="14"/>
        <v>6.625</v>
      </c>
      <c r="E75" s="3">
        <v>1088.22</v>
      </c>
      <c r="F75" s="3">
        <v>11534.7</v>
      </c>
      <c r="G75" s="3">
        <v>9108</v>
      </c>
      <c r="H75" s="3">
        <v>998</v>
      </c>
      <c r="I75" s="3">
        <v>779.5</v>
      </c>
      <c r="J75">
        <f t="shared" si="10"/>
        <v>1349.6310000000001</v>
      </c>
      <c r="K75">
        <f t="shared" si="11"/>
        <v>11507.041999999999</v>
      </c>
      <c r="L75">
        <f t="shared" si="15"/>
        <v>317.58699999999999</v>
      </c>
      <c r="M75">
        <f t="shared" si="16"/>
        <v>10540.516</v>
      </c>
      <c r="N75">
        <f t="shared" si="17"/>
        <v>0.31758700000000001</v>
      </c>
      <c r="O75">
        <f t="shared" si="17"/>
        <v>10.540516</v>
      </c>
      <c r="AC75">
        <v>4.7110000000000003</v>
      </c>
      <c r="AD75">
        <v>-0.18999999761581421</v>
      </c>
      <c r="AE75">
        <v>8</v>
      </c>
      <c r="AF75">
        <f t="shared" si="18"/>
        <v>-0.18999999761581421</v>
      </c>
      <c r="AG75">
        <f t="shared" si="19"/>
        <v>8</v>
      </c>
    </row>
    <row r="76" spans="1:33">
      <c r="A76" s="3" t="s">
        <v>2613</v>
      </c>
      <c r="B76" s="3" t="str">
        <f t="shared" si="12"/>
        <v>14:25:05.785</v>
      </c>
      <c r="C76" s="3">
        <f t="shared" si="13"/>
        <v>51905.785000000003</v>
      </c>
      <c r="D76" s="3">
        <f t="shared" si="14"/>
        <v>6.7190000000045984</v>
      </c>
      <c r="E76" s="3">
        <v>1083.43</v>
      </c>
      <c r="F76" s="3">
        <v>11700.3</v>
      </c>
      <c r="G76" s="3">
        <v>9060</v>
      </c>
      <c r="H76" s="3">
        <v>990</v>
      </c>
      <c r="I76" s="3">
        <v>775</v>
      </c>
      <c r="J76">
        <f t="shared" si="10"/>
        <v>1348.6</v>
      </c>
      <c r="K76">
        <f t="shared" si="11"/>
        <v>11672.708000000001</v>
      </c>
      <c r="L76">
        <f t="shared" si="15"/>
        <v>316.55599999999981</v>
      </c>
      <c r="M76">
        <f t="shared" si="16"/>
        <v>10706.182000000001</v>
      </c>
      <c r="N76">
        <f t="shared" si="17"/>
        <v>0.31655599999999984</v>
      </c>
      <c r="O76">
        <f t="shared" si="17"/>
        <v>10.706182</v>
      </c>
      <c r="AC76">
        <v>4.78</v>
      </c>
      <c r="AD76">
        <v>0.76999998092651367</v>
      </c>
      <c r="AE76">
        <v>8.5799999237060547</v>
      </c>
      <c r="AF76">
        <f t="shared" si="18"/>
        <v>0.76999998092651367</v>
      </c>
      <c r="AG76">
        <f t="shared" si="19"/>
        <v>8.5799999237060547</v>
      </c>
    </row>
    <row r="77" spans="1:33">
      <c r="A77" s="3" t="s">
        <v>2614</v>
      </c>
      <c r="B77" s="3" t="str">
        <f t="shared" si="12"/>
        <v>14:25:05.877</v>
      </c>
      <c r="C77" s="3">
        <f t="shared" si="13"/>
        <v>51905.877</v>
      </c>
      <c r="D77" s="3">
        <f t="shared" si="14"/>
        <v>6.8110000000015134</v>
      </c>
      <c r="E77" s="3">
        <v>1079.25</v>
      </c>
      <c r="F77" s="3">
        <v>11946.4</v>
      </c>
      <c r="G77" s="3">
        <v>8991</v>
      </c>
      <c r="H77" s="3">
        <v>1004</v>
      </c>
      <c r="I77" s="3">
        <v>770</v>
      </c>
      <c r="J77">
        <f t="shared" si="10"/>
        <v>1350.0039999999999</v>
      </c>
      <c r="K77">
        <f t="shared" si="11"/>
        <v>11918.84</v>
      </c>
      <c r="L77">
        <f t="shared" si="15"/>
        <v>317.95999999999981</v>
      </c>
      <c r="M77">
        <f t="shared" si="16"/>
        <v>10952.314</v>
      </c>
      <c r="N77">
        <f t="shared" si="17"/>
        <v>0.3179599999999998</v>
      </c>
      <c r="O77">
        <f t="shared" si="17"/>
        <v>10.952314000000001</v>
      </c>
      <c r="AC77">
        <v>4.8440000000000003</v>
      </c>
      <c r="AD77">
        <v>-0.77999997138977051</v>
      </c>
      <c r="AE77">
        <v>6.9000000953674316</v>
      </c>
      <c r="AF77">
        <f t="shared" si="18"/>
        <v>-0.77999997138977051</v>
      </c>
      <c r="AG77">
        <f t="shared" si="19"/>
        <v>6.9000000953674316</v>
      </c>
    </row>
    <row r="78" spans="1:33">
      <c r="A78" s="3" t="s">
        <v>2615</v>
      </c>
      <c r="B78" s="3" t="str">
        <f t="shared" si="12"/>
        <v>14:25:05.969</v>
      </c>
      <c r="C78" s="3">
        <f t="shared" si="13"/>
        <v>51905.968999999997</v>
      </c>
      <c r="D78" s="3">
        <f t="shared" si="14"/>
        <v>6.9029999999984284</v>
      </c>
      <c r="E78" s="3">
        <v>1069.73</v>
      </c>
      <c r="F78" s="3">
        <v>12106.6</v>
      </c>
      <c r="G78" s="3">
        <v>8956</v>
      </c>
      <c r="H78" s="3">
        <v>1003</v>
      </c>
      <c r="I78" s="3">
        <v>764.5</v>
      </c>
      <c r="J78">
        <f t="shared" si="10"/>
        <v>1344.1210000000001</v>
      </c>
      <c r="K78">
        <f t="shared" si="11"/>
        <v>12079.215</v>
      </c>
      <c r="L78">
        <f t="shared" si="15"/>
        <v>312.077</v>
      </c>
      <c r="M78">
        <f t="shared" si="16"/>
        <v>11112.689</v>
      </c>
      <c r="N78">
        <f t="shared" si="17"/>
        <v>0.31207699999999999</v>
      </c>
      <c r="O78">
        <f t="shared" si="17"/>
        <v>11.112689000000001</v>
      </c>
      <c r="AC78">
        <v>4.915</v>
      </c>
      <c r="AD78">
        <v>-4.4000000953674316</v>
      </c>
      <c r="AE78">
        <v>6.9800000190734863</v>
      </c>
      <c r="AF78">
        <f t="shared" si="18"/>
        <v>-4.4000000953674316</v>
      </c>
      <c r="AG78">
        <f t="shared" si="19"/>
        <v>6.9800000190734863</v>
      </c>
    </row>
    <row r="79" spans="1:33">
      <c r="A79" s="3" t="s">
        <v>2616</v>
      </c>
      <c r="B79" s="3" t="str">
        <f t="shared" si="12"/>
        <v>14:25:06.064</v>
      </c>
      <c r="C79" s="3">
        <f t="shared" si="13"/>
        <v>51906.063999999998</v>
      </c>
      <c r="D79" s="3">
        <f t="shared" si="14"/>
        <v>6.9979999999995925</v>
      </c>
      <c r="E79" s="3">
        <v>1047.3699999999999</v>
      </c>
      <c r="F79" s="3">
        <v>12382.7</v>
      </c>
      <c r="G79" s="3">
        <v>8908</v>
      </c>
      <c r="H79" s="3">
        <v>915.5</v>
      </c>
      <c r="I79" s="3">
        <v>376.25</v>
      </c>
      <c r="J79">
        <f t="shared" si="10"/>
        <v>1328.0309999999999</v>
      </c>
      <c r="K79">
        <f t="shared" si="11"/>
        <v>12355.751</v>
      </c>
      <c r="L79">
        <f t="shared" si="15"/>
        <v>295.98699999999985</v>
      </c>
      <c r="M79">
        <f t="shared" si="16"/>
        <v>11389.225</v>
      </c>
      <c r="N79">
        <f t="shared" si="17"/>
        <v>0.29598699999999983</v>
      </c>
      <c r="O79">
        <f t="shared" si="17"/>
        <v>11.389225000000001</v>
      </c>
      <c r="AC79">
        <v>4.9790000000000001</v>
      </c>
      <c r="AD79">
        <v>-3.9300000667572021</v>
      </c>
      <c r="AE79">
        <v>7.4600000381469727</v>
      </c>
      <c r="AF79">
        <f t="shared" si="18"/>
        <v>-3.9300000667572021</v>
      </c>
      <c r="AG79">
        <f t="shared" si="19"/>
        <v>7.4600000381469727</v>
      </c>
    </row>
    <row r="80" spans="1:33">
      <c r="A80" s="3" t="s">
        <v>2617</v>
      </c>
      <c r="B80" s="3" t="str">
        <f t="shared" si="12"/>
        <v>14:25:06.157</v>
      </c>
      <c r="C80" s="3">
        <f t="shared" si="13"/>
        <v>51906.156999999999</v>
      </c>
      <c r="D80" s="3">
        <f t="shared" si="14"/>
        <v>7.0910000000003492</v>
      </c>
      <c r="E80" s="3">
        <v>1055.3900000000001</v>
      </c>
      <c r="F80" s="3">
        <v>12504.2</v>
      </c>
      <c r="G80" s="3">
        <v>8872</v>
      </c>
      <c r="H80" s="3">
        <v>1014</v>
      </c>
      <c r="I80" s="3">
        <v>747.5</v>
      </c>
      <c r="J80">
        <f t="shared" si="10"/>
        <v>1338.8050000000001</v>
      </c>
      <c r="K80">
        <f t="shared" si="11"/>
        <v>12477.038</v>
      </c>
      <c r="L80">
        <f t="shared" si="15"/>
        <v>306.76099999999997</v>
      </c>
      <c r="M80">
        <f t="shared" si="16"/>
        <v>11510.512000000001</v>
      </c>
      <c r="N80">
        <f t="shared" si="17"/>
        <v>0.30676099999999995</v>
      </c>
      <c r="O80">
        <f t="shared" si="17"/>
        <v>11.510512</v>
      </c>
      <c r="AC80">
        <v>5.0469999999999997</v>
      </c>
      <c r="AD80">
        <v>-2.0999999046325684</v>
      </c>
      <c r="AE80">
        <v>6.809999942779541</v>
      </c>
      <c r="AF80">
        <f t="shared" si="18"/>
        <v>-2.0999999046325684</v>
      </c>
      <c r="AG80">
        <f t="shared" si="19"/>
        <v>6.809999942779541</v>
      </c>
    </row>
    <row r="81" spans="1:33">
      <c r="A81" s="3" t="s">
        <v>2618</v>
      </c>
      <c r="B81" s="3" t="str">
        <f t="shared" si="12"/>
        <v>14:25:06.250</v>
      </c>
      <c r="C81" s="3">
        <f t="shared" si="13"/>
        <v>51906.25</v>
      </c>
      <c r="D81" s="3">
        <f t="shared" si="14"/>
        <v>7.1840000000011059</v>
      </c>
      <c r="E81" s="3">
        <v>1052.8499999999999</v>
      </c>
      <c r="F81" s="3">
        <v>12819.2</v>
      </c>
      <c r="G81" s="3">
        <v>8809</v>
      </c>
      <c r="H81" s="3">
        <v>1019</v>
      </c>
      <c r="I81" s="3">
        <v>742</v>
      </c>
      <c r="J81">
        <f t="shared" si="10"/>
        <v>1343.412</v>
      </c>
      <c r="K81">
        <f t="shared" si="11"/>
        <v>12792.013999999999</v>
      </c>
      <c r="L81">
        <f t="shared" si="15"/>
        <v>311.36799999999994</v>
      </c>
      <c r="M81">
        <f t="shared" si="16"/>
        <v>11825.487999999999</v>
      </c>
      <c r="N81">
        <f t="shared" si="17"/>
        <v>0.31136799999999992</v>
      </c>
      <c r="O81">
        <f t="shared" si="17"/>
        <v>11.825488</v>
      </c>
      <c r="AC81">
        <v>5.1150000000000002</v>
      </c>
      <c r="AD81">
        <v>-2.0199999809265137</v>
      </c>
      <c r="AE81">
        <v>6.940000057220459</v>
      </c>
      <c r="AF81">
        <f t="shared" si="18"/>
        <v>-2.0199999809265137</v>
      </c>
      <c r="AG81">
        <f t="shared" si="19"/>
        <v>6.940000057220459</v>
      </c>
    </row>
    <row r="82" spans="1:33">
      <c r="A82" s="3" t="s">
        <v>2619</v>
      </c>
      <c r="B82" s="3" t="str">
        <f t="shared" si="12"/>
        <v>14:25:06.343</v>
      </c>
      <c r="C82" s="3">
        <f t="shared" si="13"/>
        <v>51906.343000000001</v>
      </c>
      <c r="D82" s="3">
        <f t="shared" si="14"/>
        <v>7.2770000000018626</v>
      </c>
      <c r="E82" s="3">
        <v>1045.94</v>
      </c>
      <c r="F82" s="3">
        <v>12935.1</v>
      </c>
      <c r="G82" s="3">
        <v>8794.5</v>
      </c>
      <c r="H82" s="3">
        <v>915.5</v>
      </c>
      <c r="I82" s="3">
        <v>366.75</v>
      </c>
      <c r="J82">
        <f t="shared" si="10"/>
        <v>1339.134</v>
      </c>
      <c r="K82">
        <f t="shared" si="11"/>
        <v>12908.040999999999</v>
      </c>
      <c r="L82">
        <f t="shared" si="15"/>
        <v>307.08999999999992</v>
      </c>
      <c r="M82">
        <f t="shared" si="16"/>
        <v>11941.514999999999</v>
      </c>
      <c r="N82">
        <f t="shared" si="17"/>
        <v>0.30708999999999992</v>
      </c>
      <c r="O82">
        <f t="shared" si="17"/>
        <v>11.941514999999999</v>
      </c>
      <c r="AC82">
        <v>5.1689999999999996</v>
      </c>
      <c r="AD82">
        <v>-2.9500000476837158</v>
      </c>
      <c r="AE82">
        <v>7.1100001335144043</v>
      </c>
      <c r="AF82">
        <f t="shared" si="18"/>
        <v>-2.9500000476837158</v>
      </c>
      <c r="AG82">
        <f t="shared" si="19"/>
        <v>7.1100001335144043</v>
      </c>
    </row>
    <row r="83" spans="1:33">
      <c r="A83" s="3" t="s">
        <v>2620</v>
      </c>
      <c r="B83" s="3" t="str">
        <f t="shared" si="12"/>
        <v>14:25:06.436</v>
      </c>
      <c r="C83" s="3">
        <f t="shared" si="13"/>
        <v>51906.436000000002</v>
      </c>
      <c r="D83" s="3">
        <f t="shared" si="14"/>
        <v>7.3700000000026193</v>
      </c>
      <c r="E83" s="3">
        <v>1037.21</v>
      </c>
      <c r="F83" s="3">
        <v>13205.3</v>
      </c>
      <c r="G83" s="3">
        <v>8759</v>
      </c>
      <c r="H83" s="3">
        <v>1010</v>
      </c>
      <c r="I83" s="3">
        <v>728</v>
      </c>
      <c r="J83">
        <f t="shared" si="10"/>
        <v>1336.5360000000001</v>
      </c>
      <c r="K83">
        <f t="shared" si="11"/>
        <v>13178.37</v>
      </c>
      <c r="L83">
        <f t="shared" si="15"/>
        <v>304.49199999999996</v>
      </c>
      <c r="M83">
        <f t="shared" si="16"/>
        <v>12211.844000000001</v>
      </c>
      <c r="N83">
        <f t="shared" si="17"/>
        <v>0.30449199999999998</v>
      </c>
      <c r="O83">
        <f t="shared" si="17"/>
        <v>12.211844000000001</v>
      </c>
      <c r="AC83">
        <v>5.2430000000000003</v>
      </c>
      <c r="AD83">
        <v>-2.6700000762939453</v>
      </c>
      <c r="AE83">
        <v>6.5500001907348633</v>
      </c>
      <c r="AF83">
        <f t="shared" si="18"/>
        <v>-2.6700000762939453</v>
      </c>
      <c r="AG83">
        <f t="shared" si="19"/>
        <v>6.5500001907348633</v>
      </c>
    </row>
    <row r="84" spans="1:33">
      <c r="A84" s="3" t="s">
        <v>2621</v>
      </c>
      <c r="B84" s="3" t="str">
        <f t="shared" si="12"/>
        <v>14:25:06.529</v>
      </c>
      <c r="C84" s="3">
        <f t="shared" si="13"/>
        <v>51906.529000000002</v>
      </c>
      <c r="D84" s="3">
        <f t="shared" si="14"/>
        <v>7.463000000003376</v>
      </c>
      <c r="E84" s="3">
        <v>1033.78</v>
      </c>
      <c r="F84" s="3">
        <v>13359.1</v>
      </c>
      <c r="G84" s="3">
        <v>8741</v>
      </c>
      <c r="H84" s="3">
        <v>1007</v>
      </c>
      <c r="I84" s="3">
        <v>722.5</v>
      </c>
      <c r="J84">
        <f t="shared" si="10"/>
        <v>1336.596</v>
      </c>
      <c r="K84">
        <f t="shared" si="11"/>
        <v>13332.208000000001</v>
      </c>
      <c r="L84">
        <f t="shared" si="15"/>
        <v>304.55199999999991</v>
      </c>
      <c r="M84">
        <f t="shared" si="16"/>
        <v>12365.682000000001</v>
      </c>
      <c r="N84">
        <f t="shared" si="17"/>
        <v>0.30455199999999993</v>
      </c>
      <c r="O84">
        <f t="shared" si="17"/>
        <v>12.365682000000001</v>
      </c>
      <c r="AC84">
        <v>5.3049999999999997</v>
      </c>
      <c r="AD84">
        <v>-2.2100000381469727</v>
      </c>
      <c r="AE84">
        <v>6.1999998092651367</v>
      </c>
      <c r="AF84">
        <f t="shared" si="18"/>
        <v>-2.2100000381469727</v>
      </c>
      <c r="AG84">
        <f t="shared" si="19"/>
        <v>6.1999998092651367</v>
      </c>
    </row>
    <row r="85" spans="1:33">
      <c r="A85" s="3" t="s">
        <v>2622</v>
      </c>
      <c r="B85" s="3" t="str">
        <f t="shared" si="12"/>
        <v>14:25:06.622</v>
      </c>
      <c r="C85" s="3">
        <f t="shared" si="13"/>
        <v>51906.622000000003</v>
      </c>
      <c r="D85" s="3">
        <f t="shared" si="14"/>
        <v>7.5560000000041327</v>
      </c>
      <c r="E85" s="3">
        <v>1043.68</v>
      </c>
      <c r="F85" s="3">
        <v>13590.2</v>
      </c>
      <c r="G85" s="3">
        <v>8704</v>
      </c>
      <c r="H85" s="3">
        <v>1011</v>
      </c>
      <c r="I85" s="3">
        <v>717.5</v>
      </c>
      <c r="J85">
        <f t="shared" si="10"/>
        <v>1351.7370000000001</v>
      </c>
      <c r="K85">
        <f t="shared" si="11"/>
        <v>13563.023999999999</v>
      </c>
      <c r="L85">
        <f t="shared" si="15"/>
        <v>319.69299999999998</v>
      </c>
      <c r="M85">
        <f t="shared" si="16"/>
        <v>12596.498</v>
      </c>
      <c r="N85">
        <f t="shared" si="17"/>
        <v>0.319693</v>
      </c>
      <c r="O85">
        <f t="shared" si="17"/>
        <v>12.596498</v>
      </c>
      <c r="AC85">
        <v>5.3780000000000001</v>
      </c>
      <c r="AD85">
        <v>-2</v>
      </c>
      <c r="AE85">
        <v>6.5100002288818359</v>
      </c>
      <c r="AF85">
        <f t="shared" si="18"/>
        <v>-2</v>
      </c>
      <c r="AG85">
        <f t="shared" si="19"/>
        <v>6.5100002288818359</v>
      </c>
    </row>
    <row r="86" spans="1:33">
      <c r="A86" s="3" t="s">
        <v>2623</v>
      </c>
      <c r="B86" s="3" t="str">
        <f t="shared" si="12"/>
        <v>14:25:06.715</v>
      </c>
      <c r="C86" s="3">
        <f t="shared" si="13"/>
        <v>51906.714999999997</v>
      </c>
      <c r="D86" s="3">
        <f t="shared" si="14"/>
        <v>7.6489999999976135</v>
      </c>
      <c r="E86" s="3">
        <v>1032.1099999999999</v>
      </c>
      <c r="F86" s="3">
        <v>13741.7</v>
      </c>
      <c r="G86" s="3">
        <v>8701</v>
      </c>
      <c r="H86" s="3">
        <v>1016</v>
      </c>
      <c r="I86" s="3">
        <v>712</v>
      </c>
      <c r="J86">
        <f t="shared" si="10"/>
        <v>1343.607</v>
      </c>
      <c r="K86">
        <f t="shared" si="11"/>
        <v>13714.746999999999</v>
      </c>
      <c r="L86">
        <f t="shared" si="15"/>
        <v>311.56299999999987</v>
      </c>
      <c r="M86">
        <f t="shared" si="16"/>
        <v>12748.221</v>
      </c>
      <c r="N86">
        <f t="shared" si="17"/>
        <v>0.31156299999999987</v>
      </c>
      <c r="O86">
        <f t="shared" si="17"/>
        <v>12.748220999999999</v>
      </c>
      <c r="AC86">
        <v>5.4539999999999997</v>
      </c>
      <c r="AD86">
        <v>-2.9200000762939453</v>
      </c>
      <c r="AE86">
        <v>6.7100000381469727</v>
      </c>
      <c r="AF86">
        <f t="shared" si="18"/>
        <v>-2.9200000762939453</v>
      </c>
      <c r="AG86">
        <f t="shared" si="19"/>
        <v>6.7100000381469727</v>
      </c>
    </row>
    <row r="87" spans="1:33">
      <c r="A87" s="3" t="s">
        <v>2624</v>
      </c>
      <c r="B87" s="3" t="str">
        <f t="shared" si="12"/>
        <v>14:25:06.807</v>
      </c>
      <c r="C87" s="3">
        <f t="shared" si="13"/>
        <v>51906.807000000001</v>
      </c>
      <c r="D87" s="3">
        <f t="shared" si="14"/>
        <v>7.7410000000018044</v>
      </c>
      <c r="E87" s="3">
        <v>1050.52</v>
      </c>
      <c r="F87" s="3">
        <v>14008.8</v>
      </c>
      <c r="G87" s="3">
        <v>8663.5</v>
      </c>
      <c r="H87" s="3">
        <v>941</v>
      </c>
      <c r="I87" s="3">
        <v>350</v>
      </c>
      <c r="J87">
        <f t="shared" si="10"/>
        <v>1368.0719999999999</v>
      </c>
      <c r="K87">
        <f t="shared" si="11"/>
        <v>13981.361000000001</v>
      </c>
      <c r="L87">
        <f t="shared" si="15"/>
        <v>336.02799999999979</v>
      </c>
      <c r="M87">
        <f t="shared" si="16"/>
        <v>13014.835000000001</v>
      </c>
      <c r="N87">
        <f t="shared" si="17"/>
        <v>0.33602799999999983</v>
      </c>
      <c r="O87">
        <f t="shared" si="17"/>
        <v>13.014835000000001</v>
      </c>
      <c r="AC87">
        <v>5.5229999999999997</v>
      </c>
      <c r="AD87">
        <v>-1.9900000095367432</v>
      </c>
      <c r="AE87">
        <v>5.940000057220459</v>
      </c>
      <c r="AF87">
        <f t="shared" si="18"/>
        <v>-1.9900000095367432</v>
      </c>
      <c r="AG87">
        <f t="shared" si="19"/>
        <v>5.940000057220459</v>
      </c>
    </row>
    <row r="88" spans="1:33">
      <c r="A88" s="3" t="s">
        <v>2625</v>
      </c>
      <c r="B88" s="3" t="str">
        <f t="shared" si="12"/>
        <v>14:25:06.900</v>
      </c>
      <c r="C88" s="3">
        <f t="shared" si="13"/>
        <v>51906.9</v>
      </c>
      <c r="D88" s="3">
        <f t="shared" si="14"/>
        <v>7.8340000000025611</v>
      </c>
      <c r="E88" s="3">
        <v>1039.25</v>
      </c>
      <c r="F88" s="3">
        <v>14121.9</v>
      </c>
      <c r="G88" s="3">
        <v>8669</v>
      </c>
      <c r="H88" s="3">
        <v>998</v>
      </c>
      <c r="I88" s="3">
        <v>695</v>
      </c>
      <c r="J88">
        <f t="shared" si="10"/>
        <v>1359.3710000000001</v>
      </c>
      <c r="K88">
        <f t="shared" si="11"/>
        <v>14094.687</v>
      </c>
      <c r="L88">
        <f t="shared" si="15"/>
        <v>327.327</v>
      </c>
      <c r="M88">
        <f t="shared" si="16"/>
        <v>13128.161</v>
      </c>
      <c r="N88">
        <f t="shared" si="17"/>
        <v>0.32732699999999998</v>
      </c>
      <c r="O88">
        <f t="shared" si="17"/>
        <v>13.128161</v>
      </c>
      <c r="AC88">
        <v>5.5839999999999996</v>
      </c>
      <c r="AD88">
        <v>-0.68999999761581421</v>
      </c>
      <c r="AE88">
        <v>7.4600000381469727</v>
      </c>
      <c r="AF88">
        <f t="shared" si="18"/>
        <v>-0.68999999761581421</v>
      </c>
      <c r="AG88">
        <f t="shared" si="19"/>
        <v>7.4600000381469727</v>
      </c>
    </row>
    <row r="89" spans="1:33">
      <c r="A89" s="3" t="s">
        <v>2626</v>
      </c>
      <c r="B89" s="3" t="str">
        <f t="shared" si="12"/>
        <v>14:25:06.994</v>
      </c>
      <c r="C89" s="3">
        <f t="shared" si="13"/>
        <v>51906.993999999999</v>
      </c>
      <c r="D89" s="3">
        <f t="shared" si="14"/>
        <v>7.9279999999998836</v>
      </c>
      <c r="E89" s="3">
        <v>1052.6600000000001</v>
      </c>
      <c r="F89" s="3">
        <v>14462.3</v>
      </c>
      <c r="G89" s="3">
        <v>8647.5</v>
      </c>
      <c r="H89" s="3">
        <v>943.5</v>
      </c>
      <c r="I89" s="3">
        <v>342.25</v>
      </c>
      <c r="J89">
        <f t="shared" si="10"/>
        <v>1380.5</v>
      </c>
      <c r="K89">
        <f t="shared" si="11"/>
        <v>14434.695</v>
      </c>
      <c r="L89">
        <f t="shared" si="15"/>
        <v>348.4559999999999</v>
      </c>
      <c r="M89">
        <f t="shared" si="16"/>
        <v>13468.169</v>
      </c>
      <c r="N89">
        <f t="shared" si="17"/>
        <v>0.34845599999999993</v>
      </c>
      <c r="O89">
        <f t="shared" si="17"/>
        <v>13.468169</v>
      </c>
      <c r="AC89">
        <v>5.6449999999999996</v>
      </c>
      <c r="AD89">
        <v>0.25999999046325684</v>
      </c>
      <c r="AE89">
        <v>7.6599998474121094</v>
      </c>
      <c r="AF89">
        <f t="shared" si="18"/>
        <v>0.25999999046325684</v>
      </c>
      <c r="AG89">
        <f t="shared" si="19"/>
        <v>7.6599998474121094</v>
      </c>
    </row>
    <row r="90" spans="1:33">
      <c r="A90" s="3" t="s">
        <v>2627</v>
      </c>
      <c r="B90" s="3" t="str">
        <f t="shared" si="12"/>
        <v>14:25:07.087</v>
      </c>
      <c r="C90" s="3">
        <f t="shared" si="13"/>
        <v>51907.087</v>
      </c>
      <c r="D90" s="3">
        <f t="shared" si="14"/>
        <v>8.0210000000006403</v>
      </c>
      <c r="E90" s="3">
        <v>1046.32</v>
      </c>
      <c r="F90" s="3">
        <v>14613.3</v>
      </c>
      <c r="G90" s="3">
        <v>8654.5</v>
      </c>
      <c r="H90" s="3">
        <v>929</v>
      </c>
      <c r="I90" s="3">
        <v>338.25</v>
      </c>
      <c r="J90">
        <f t="shared" si="10"/>
        <v>1377.587</v>
      </c>
      <c r="K90">
        <f t="shared" si="11"/>
        <v>14585.8</v>
      </c>
      <c r="L90">
        <f t="shared" si="15"/>
        <v>345.54299999999989</v>
      </c>
      <c r="M90">
        <f t="shared" si="16"/>
        <v>13619.273999999999</v>
      </c>
      <c r="N90">
        <f t="shared" si="17"/>
        <v>0.34554299999999988</v>
      </c>
      <c r="O90">
        <f t="shared" si="17"/>
        <v>13.619273999999999</v>
      </c>
      <c r="AC90">
        <v>5.7050000000000001</v>
      </c>
      <c r="AD90">
        <v>9.9999997764825821E-3</v>
      </c>
      <c r="AE90">
        <v>7.5399999618530273</v>
      </c>
      <c r="AF90">
        <f t="shared" si="18"/>
        <v>9.9999997764825821E-3</v>
      </c>
      <c r="AG90">
        <f t="shared" si="19"/>
        <v>7.5399999618530273</v>
      </c>
    </row>
    <row r="91" spans="1:33">
      <c r="A91" s="3" t="s">
        <v>2628</v>
      </c>
      <c r="B91" s="3" t="str">
        <f t="shared" si="12"/>
        <v>14:25:07.181</v>
      </c>
      <c r="C91" s="3">
        <f t="shared" si="13"/>
        <v>51907.180999999997</v>
      </c>
      <c r="D91" s="3">
        <f t="shared" si="14"/>
        <v>8.1149999999979627</v>
      </c>
      <c r="E91" s="3">
        <v>1029.26</v>
      </c>
      <c r="F91" s="3">
        <v>14878.6</v>
      </c>
      <c r="G91" s="3">
        <v>8679</v>
      </c>
      <c r="H91" s="3">
        <v>1012</v>
      </c>
      <c r="I91" s="3">
        <v>671.5</v>
      </c>
      <c r="J91">
        <f t="shared" si="10"/>
        <v>1366.5509999999999</v>
      </c>
      <c r="K91">
        <f t="shared" si="11"/>
        <v>14851.419</v>
      </c>
      <c r="L91">
        <f t="shared" si="15"/>
        <v>334.50699999999983</v>
      </c>
      <c r="M91">
        <f t="shared" si="16"/>
        <v>13884.893</v>
      </c>
      <c r="N91">
        <f t="shared" si="17"/>
        <v>0.33450699999999983</v>
      </c>
      <c r="O91">
        <f t="shared" si="17"/>
        <v>13.884893</v>
      </c>
      <c r="AC91">
        <v>5.7649999999999997</v>
      </c>
      <c r="AD91">
        <v>0.17000000178813934</v>
      </c>
      <c r="AE91">
        <v>7.7100000381469727</v>
      </c>
      <c r="AF91">
        <f t="shared" si="18"/>
        <v>0.17000000178813934</v>
      </c>
      <c r="AG91">
        <f t="shared" si="19"/>
        <v>7.7100000381469727</v>
      </c>
    </row>
    <row r="92" spans="1:33">
      <c r="A92" s="3" t="s">
        <v>2629</v>
      </c>
      <c r="B92" s="3" t="str">
        <f t="shared" si="12"/>
        <v>14:25:07.273</v>
      </c>
      <c r="C92" s="3">
        <f t="shared" si="13"/>
        <v>51907.273000000001</v>
      </c>
      <c r="D92" s="3">
        <f t="shared" si="14"/>
        <v>8.2070000000021537</v>
      </c>
      <c r="E92" s="3">
        <v>1050.1600000000001</v>
      </c>
      <c r="F92" s="3">
        <v>15029</v>
      </c>
      <c r="G92" s="3">
        <v>8666</v>
      </c>
      <c r="H92" s="3">
        <v>1013</v>
      </c>
      <c r="I92" s="3">
        <v>668</v>
      </c>
      <c r="J92">
        <f t="shared" si="10"/>
        <v>1390.8579999999999</v>
      </c>
      <c r="K92">
        <f t="shared" si="11"/>
        <v>15001.306</v>
      </c>
      <c r="L92">
        <f t="shared" si="15"/>
        <v>358.81399999999985</v>
      </c>
      <c r="M92">
        <f t="shared" si="16"/>
        <v>14034.78</v>
      </c>
      <c r="N92">
        <f t="shared" si="17"/>
        <v>0.35881399999999986</v>
      </c>
      <c r="O92">
        <f t="shared" si="17"/>
        <v>14.034780000000001</v>
      </c>
      <c r="AC92">
        <v>5.8360000000000003</v>
      </c>
      <c r="AD92">
        <v>-0.14000000059604645</v>
      </c>
      <c r="AE92">
        <v>7.8000001907348633</v>
      </c>
      <c r="AF92">
        <f t="shared" si="18"/>
        <v>-0.14000000059604645</v>
      </c>
      <c r="AG92">
        <f t="shared" si="19"/>
        <v>7.8000001907348633</v>
      </c>
    </row>
    <row r="93" spans="1:33">
      <c r="A93" s="3" t="s">
        <v>2630</v>
      </c>
      <c r="B93" s="3" t="str">
        <f t="shared" si="12"/>
        <v>14:25:07.367</v>
      </c>
      <c r="C93" s="3">
        <f t="shared" si="13"/>
        <v>51907.366999999998</v>
      </c>
      <c r="D93" s="3">
        <f t="shared" si="14"/>
        <v>8.3009999999994761</v>
      </c>
      <c r="E93" s="3">
        <v>1023.64</v>
      </c>
      <c r="F93" s="3">
        <v>15297.3</v>
      </c>
      <c r="G93" s="3">
        <v>8713</v>
      </c>
      <c r="H93" s="3">
        <v>927.5</v>
      </c>
      <c r="I93" s="3">
        <v>329</v>
      </c>
      <c r="J93">
        <f t="shared" si="10"/>
        <v>1370.431</v>
      </c>
      <c r="K93">
        <f t="shared" si="11"/>
        <v>15270.138999999999</v>
      </c>
      <c r="L93">
        <f t="shared" si="15"/>
        <v>338.38699999999994</v>
      </c>
      <c r="M93">
        <f t="shared" si="16"/>
        <v>14303.612999999999</v>
      </c>
      <c r="N93">
        <f t="shared" si="17"/>
        <v>0.33838699999999994</v>
      </c>
      <c r="O93">
        <f t="shared" si="17"/>
        <v>14.303613</v>
      </c>
      <c r="AC93">
        <v>5.9089999999999998</v>
      </c>
      <c r="AD93">
        <v>-1.309999942779541</v>
      </c>
      <c r="AE93">
        <v>7.6100001335144043</v>
      </c>
      <c r="AF93">
        <f t="shared" si="18"/>
        <v>-1.309999942779541</v>
      </c>
      <c r="AG93">
        <f t="shared" si="19"/>
        <v>7.6100001335144043</v>
      </c>
    </row>
    <row r="94" spans="1:33">
      <c r="A94" s="3" t="s">
        <v>2631</v>
      </c>
      <c r="B94" s="3" t="str">
        <f t="shared" si="12"/>
        <v>14:25:07.461</v>
      </c>
      <c r="C94" s="3">
        <f t="shared" si="13"/>
        <v>51907.461000000003</v>
      </c>
      <c r="D94" s="3">
        <f t="shared" si="14"/>
        <v>8.3950000000040745</v>
      </c>
      <c r="E94" s="3">
        <v>1023.46</v>
      </c>
      <c r="F94" s="3">
        <v>15450.2</v>
      </c>
      <c r="G94" s="3">
        <v>8728.5</v>
      </c>
      <c r="H94" s="3">
        <v>930.5</v>
      </c>
      <c r="I94" s="3">
        <v>324.25</v>
      </c>
      <c r="J94">
        <f t="shared" si="10"/>
        <v>1373.72</v>
      </c>
      <c r="K94">
        <f t="shared" si="11"/>
        <v>15423.004000000001</v>
      </c>
      <c r="L94">
        <f t="shared" si="15"/>
        <v>341.67599999999993</v>
      </c>
      <c r="M94">
        <f t="shared" si="16"/>
        <v>14456.478000000001</v>
      </c>
      <c r="N94">
        <f t="shared" si="17"/>
        <v>0.34167599999999992</v>
      </c>
      <c r="O94">
        <f t="shared" si="17"/>
        <v>14.456478000000001</v>
      </c>
      <c r="AC94">
        <v>5.9729999999999999</v>
      </c>
      <c r="AD94">
        <v>-1.9900000095367432</v>
      </c>
      <c r="AE94">
        <v>6.4899997711181641</v>
      </c>
      <c r="AF94">
        <f t="shared" si="18"/>
        <v>-1.9900000095367432</v>
      </c>
      <c r="AG94">
        <f t="shared" si="19"/>
        <v>6.4899997711181641</v>
      </c>
    </row>
    <row r="95" spans="1:33">
      <c r="A95" s="3" t="s">
        <v>2632</v>
      </c>
      <c r="B95" s="3" t="str">
        <f t="shared" si="12"/>
        <v>14:25:07.554</v>
      </c>
      <c r="C95" s="3">
        <f t="shared" si="13"/>
        <v>51907.553999999996</v>
      </c>
      <c r="D95" s="3">
        <f t="shared" si="14"/>
        <v>8.4879999999975553</v>
      </c>
      <c r="E95" s="3">
        <v>1007.43</v>
      </c>
      <c r="F95" s="3">
        <v>15721.7</v>
      </c>
      <c r="G95" s="3">
        <v>8778</v>
      </c>
      <c r="H95" s="3">
        <v>1001</v>
      </c>
      <c r="I95" s="3">
        <v>644</v>
      </c>
      <c r="J95">
        <f t="shared" si="10"/>
        <v>1363.854</v>
      </c>
      <c r="K95">
        <f t="shared" si="11"/>
        <v>15694.797</v>
      </c>
      <c r="L95">
        <f t="shared" si="15"/>
        <v>331.80999999999995</v>
      </c>
      <c r="M95">
        <f t="shared" si="16"/>
        <v>14728.271000000001</v>
      </c>
      <c r="N95">
        <f t="shared" si="17"/>
        <v>0.33180999999999994</v>
      </c>
      <c r="O95">
        <f t="shared" si="17"/>
        <v>14.728271000000001</v>
      </c>
      <c r="AC95">
        <v>6.0460000000000003</v>
      </c>
      <c r="AD95">
        <v>-0.72000002861022949</v>
      </c>
      <c r="AE95">
        <v>6.8499999046325684</v>
      </c>
      <c r="AF95">
        <f t="shared" si="18"/>
        <v>-0.72000002861022949</v>
      </c>
      <c r="AG95">
        <f t="shared" si="19"/>
        <v>6.8499999046325684</v>
      </c>
    </row>
    <row r="96" spans="1:33">
      <c r="A96" s="3" t="s">
        <v>2633</v>
      </c>
      <c r="B96" s="3" t="str">
        <f t="shared" si="12"/>
        <v>14:25:07.648</v>
      </c>
      <c r="C96" s="3">
        <f t="shared" si="13"/>
        <v>51907.648000000001</v>
      </c>
      <c r="D96" s="3">
        <f t="shared" si="14"/>
        <v>8.5820000000021537</v>
      </c>
      <c r="E96" s="3">
        <v>999.70899999999995</v>
      </c>
      <c r="F96" s="3">
        <v>15916.9</v>
      </c>
      <c r="G96" s="3">
        <v>8815</v>
      </c>
      <c r="H96" s="3">
        <v>922.5</v>
      </c>
      <c r="I96" s="3">
        <v>318</v>
      </c>
      <c r="J96">
        <f t="shared" si="10"/>
        <v>1360.5640000000001</v>
      </c>
      <c r="K96">
        <f t="shared" si="11"/>
        <v>15890.121999999999</v>
      </c>
      <c r="L96">
        <f t="shared" si="15"/>
        <v>328.52</v>
      </c>
      <c r="M96">
        <f t="shared" si="16"/>
        <v>14923.596</v>
      </c>
      <c r="N96">
        <f t="shared" si="17"/>
        <v>0.32851999999999998</v>
      </c>
      <c r="O96">
        <f t="shared" si="17"/>
        <v>14.923596</v>
      </c>
      <c r="AC96">
        <v>6.11</v>
      </c>
      <c r="AD96">
        <v>-0.62999999523162842</v>
      </c>
      <c r="AE96">
        <v>9.369999885559082</v>
      </c>
      <c r="AF96">
        <f t="shared" si="18"/>
        <v>-0.62999999523162842</v>
      </c>
      <c r="AG96">
        <f t="shared" si="19"/>
        <v>9.369999885559082</v>
      </c>
    </row>
    <row r="97" spans="1:33">
      <c r="A97" s="3" t="s">
        <v>2634</v>
      </c>
      <c r="B97" s="3" t="str">
        <f t="shared" si="12"/>
        <v>14:25:07.742</v>
      </c>
      <c r="C97" s="3">
        <f t="shared" si="13"/>
        <v>51907.741999999998</v>
      </c>
      <c r="D97" s="3">
        <f t="shared" si="14"/>
        <v>8.6759999999994761</v>
      </c>
      <c r="E97" s="3">
        <v>986.09500000000003</v>
      </c>
      <c r="F97" s="3">
        <v>16193.8</v>
      </c>
      <c r="G97" s="3">
        <v>8877</v>
      </c>
      <c r="H97" s="3">
        <v>995</v>
      </c>
      <c r="I97" s="3">
        <v>631.5</v>
      </c>
      <c r="J97">
        <f t="shared" si="10"/>
        <v>1353.2349999999999</v>
      </c>
      <c r="K97">
        <f t="shared" si="11"/>
        <v>16167.26</v>
      </c>
      <c r="L97">
        <f t="shared" si="15"/>
        <v>321.1909999999998</v>
      </c>
      <c r="M97">
        <f t="shared" si="16"/>
        <v>15200.734</v>
      </c>
      <c r="N97">
        <f t="shared" si="17"/>
        <v>0.32119099999999984</v>
      </c>
      <c r="O97">
        <f t="shared" si="17"/>
        <v>15.200734000000001</v>
      </c>
      <c r="AC97">
        <v>6.1950000000000003</v>
      </c>
      <c r="AD97">
        <v>-1.1499999761581421</v>
      </c>
      <c r="AE97">
        <v>8.6599998474121094</v>
      </c>
      <c r="AF97">
        <f t="shared" si="18"/>
        <v>-1.1499999761581421</v>
      </c>
      <c r="AG97">
        <f t="shared" si="19"/>
        <v>8.6599998474121094</v>
      </c>
    </row>
    <row r="98" spans="1:33">
      <c r="A98" s="3" t="s">
        <v>2635</v>
      </c>
      <c r="B98" s="3" t="str">
        <f t="shared" si="12"/>
        <v>14:25:07.835</v>
      </c>
      <c r="C98" s="3">
        <f t="shared" si="13"/>
        <v>51907.834999999999</v>
      </c>
      <c r="D98" s="3">
        <f t="shared" si="14"/>
        <v>8.7690000000002328</v>
      </c>
      <c r="E98" s="3">
        <v>969.05499999999995</v>
      </c>
      <c r="F98" s="3">
        <v>16355.8</v>
      </c>
      <c r="G98" s="3">
        <v>8926</v>
      </c>
      <c r="H98" s="3">
        <v>975</v>
      </c>
      <c r="I98" s="3">
        <v>625.5</v>
      </c>
      <c r="J98">
        <f t="shared" si="10"/>
        <v>1339.875</v>
      </c>
      <c r="K98">
        <f t="shared" si="11"/>
        <v>16329.605</v>
      </c>
      <c r="L98">
        <f t="shared" si="15"/>
        <v>307.8309999999999</v>
      </c>
      <c r="M98">
        <f t="shared" si="16"/>
        <v>15363.079</v>
      </c>
      <c r="N98">
        <f t="shared" si="17"/>
        <v>0.30783099999999991</v>
      </c>
      <c r="O98">
        <f t="shared" si="17"/>
        <v>15.363079000000001</v>
      </c>
      <c r="AC98">
        <v>6.2640000000000002</v>
      </c>
      <c r="AD98">
        <v>-0.95999997854232788</v>
      </c>
      <c r="AE98">
        <v>7.880000114440918</v>
      </c>
      <c r="AF98">
        <f t="shared" si="18"/>
        <v>-0.95999997854232788</v>
      </c>
      <c r="AG98">
        <f t="shared" si="19"/>
        <v>7.880000114440918</v>
      </c>
    </row>
    <row r="99" spans="1:33">
      <c r="A99" s="3" t="s">
        <v>2636</v>
      </c>
      <c r="B99" s="3" t="str">
        <f t="shared" si="12"/>
        <v>14:25:07.928</v>
      </c>
      <c r="C99" s="3">
        <f t="shared" si="13"/>
        <v>51907.928</v>
      </c>
      <c r="D99" s="3">
        <f t="shared" si="14"/>
        <v>8.8620000000009895</v>
      </c>
      <c r="E99" s="3">
        <v>950.61500000000001</v>
      </c>
      <c r="F99" s="3">
        <v>16600.5</v>
      </c>
      <c r="G99" s="3">
        <v>8998</v>
      </c>
      <c r="H99" s="3">
        <v>967</v>
      </c>
      <c r="I99" s="3">
        <v>620</v>
      </c>
      <c r="J99">
        <f t="shared" si="10"/>
        <v>1326.991</v>
      </c>
      <c r="K99">
        <f t="shared" si="11"/>
        <v>16574.66</v>
      </c>
      <c r="L99">
        <f t="shared" si="15"/>
        <v>294.94699999999989</v>
      </c>
      <c r="M99">
        <f t="shared" si="16"/>
        <v>15608.134</v>
      </c>
      <c r="N99">
        <f t="shared" si="17"/>
        <v>0.2949469999999999</v>
      </c>
      <c r="O99">
        <f t="shared" si="17"/>
        <v>15.608134</v>
      </c>
      <c r="AC99">
        <v>6.3289999999999997</v>
      </c>
      <c r="AD99">
        <v>-0.6600000262260437</v>
      </c>
      <c r="AE99">
        <v>8.2799997329711914</v>
      </c>
      <c r="AF99">
        <f t="shared" si="18"/>
        <v>-0.6600000262260437</v>
      </c>
      <c r="AG99">
        <f t="shared" si="19"/>
        <v>8.2799997329711914</v>
      </c>
    </row>
    <row r="100" spans="1:33">
      <c r="A100" s="3" t="s">
        <v>2637</v>
      </c>
      <c r="B100" s="3" t="str">
        <f t="shared" si="12"/>
        <v>14:25:08.020</v>
      </c>
      <c r="C100" s="3">
        <f t="shared" si="13"/>
        <v>51908.02</v>
      </c>
      <c r="D100" s="3">
        <f t="shared" si="14"/>
        <v>8.9539999999979045</v>
      </c>
      <c r="E100" s="3">
        <v>953.75400000000002</v>
      </c>
      <c r="F100" s="3">
        <v>16761.900000000001</v>
      </c>
      <c r="G100" s="3">
        <v>9034</v>
      </c>
      <c r="H100" s="3">
        <v>985</v>
      </c>
      <c r="I100" s="3">
        <v>615</v>
      </c>
      <c r="J100">
        <f t="shared" si="10"/>
        <v>1333.7909999999999</v>
      </c>
      <c r="K100">
        <f t="shared" si="11"/>
        <v>16735.948</v>
      </c>
      <c r="L100">
        <f t="shared" si="15"/>
        <v>301.74699999999984</v>
      </c>
      <c r="M100">
        <f t="shared" si="16"/>
        <v>15769.422</v>
      </c>
      <c r="N100">
        <f t="shared" si="17"/>
        <v>0.30174699999999988</v>
      </c>
      <c r="O100">
        <f t="shared" si="17"/>
        <v>15.769422</v>
      </c>
      <c r="AC100">
        <v>6.3789999999999996</v>
      </c>
      <c r="AD100">
        <v>-2.6600000858306885</v>
      </c>
      <c r="AE100">
        <v>7.1399998664855957</v>
      </c>
      <c r="AF100">
        <f t="shared" si="18"/>
        <v>-2.6600000858306885</v>
      </c>
      <c r="AG100">
        <f t="shared" si="19"/>
        <v>7.1399998664855957</v>
      </c>
    </row>
    <row r="101" spans="1:33">
      <c r="A101" s="3" t="s">
        <v>2638</v>
      </c>
      <c r="B101" s="3" t="str">
        <f t="shared" si="12"/>
        <v>14:25:08.114</v>
      </c>
      <c r="C101" s="3">
        <f t="shared" si="13"/>
        <v>51908.114000000001</v>
      </c>
      <c r="D101" s="3">
        <f t="shared" si="14"/>
        <v>9.0480000000025029</v>
      </c>
      <c r="E101" s="3">
        <v>935.21600000000001</v>
      </c>
      <c r="F101" s="3">
        <v>17013.3</v>
      </c>
      <c r="G101" s="3">
        <v>9118</v>
      </c>
      <c r="H101" s="3">
        <v>958</v>
      </c>
      <c r="I101" s="3">
        <v>608</v>
      </c>
      <c r="J101">
        <f t="shared" si="10"/>
        <v>1320.962</v>
      </c>
      <c r="K101">
        <f t="shared" si="11"/>
        <v>16987.703000000001</v>
      </c>
      <c r="L101">
        <f t="shared" si="15"/>
        <v>288.91799999999989</v>
      </c>
      <c r="M101">
        <f t="shared" si="16"/>
        <v>16021.177000000001</v>
      </c>
      <c r="N101">
        <f t="shared" si="17"/>
        <v>0.2889179999999999</v>
      </c>
      <c r="O101">
        <f t="shared" si="17"/>
        <v>16.021177000000002</v>
      </c>
      <c r="AC101">
        <v>6.444</v>
      </c>
      <c r="AD101">
        <v>-3.4900000095367432</v>
      </c>
      <c r="AE101">
        <v>7.5999999046325684</v>
      </c>
      <c r="AF101">
        <f t="shared" si="18"/>
        <v>-3.4900000095367432</v>
      </c>
      <c r="AG101">
        <f t="shared" si="19"/>
        <v>7.5999999046325684</v>
      </c>
    </row>
    <row r="102" spans="1:33">
      <c r="A102" s="3" t="s">
        <v>2639</v>
      </c>
      <c r="B102" s="3" t="str">
        <f t="shared" si="12"/>
        <v>14:25:08.209</v>
      </c>
      <c r="C102" s="3">
        <f t="shared" si="13"/>
        <v>51908.209000000003</v>
      </c>
      <c r="D102" s="3">
        <f t="shared" si="14"/>
        <v>9.1430000000036671</v>
      </c>
      <c r="E102" s="3">
        <v>936.423</v>
      </c>
      <c r="F102" s="3">
        <v>17179.3</v>
      </c>
      <c r="G102" s="3">
        <v>9164</v>
      </c>
      <c r="H102" s="3">
        <v>975</v>
      </c>
      <c r="I102" s="3">
        <v>602</v>
      </c>
      <c r="J102">
        <f t="shared" si="10"/>
        <v>1325.934</v>
      </c>
      <c r="K102">
        <f t="shared" si="11"/>
        <v>17153.633000000002</v>
      </c>
      <c r="L102">
        <f t="shared" si="15"/>
        <v>293.88999999999987</v>
      </c>
      <c r="M102">
        <f t="shared" si="16"/>
        <v>16187.107000000002</v>
      </c>
      <c r="N102">
        <f t="shared" si="17"/>
        <v>0.29388999999999987</v>
      </c>
      <c r="O102">
        <f t="shared" si="17"/>
        <v>16.187107000000001</v>
      </c>
      <c r="AC102">
        <v>6.5019999999999998</v>
      </c>
      <c r="AD102">
        <v>-1.5099999904632568</v>
      </c>
      <c r="AE102">
        <v>7.0900001525878906</v>
      </c>
      <c r="AF102">
        <f t="shared" si="18"/>
        <v>-1.5099999904632568</v>
      </c>
      <c r="AG102">
        <f t="shared" si="19"/>
        <v>7.0900001525878906</v>
      </c>
    </row>
    <row r="103" spans="1:33">
      <c r="A103" s="3" t="s">
        <v>2640</v>
      </c>
      <c r="B103" s="3" t="str">
        <f t="shared" si="12"/>
        <v>14:25:08.303</v>
      </c>
      <c r="C103" s="3">
        <f t="shared" si="13"/>
        <v>51908.303</v>
      </c>
      <c r="D103" s="3">
        <f t="shared" si="14"/>
        <v>9.2370000000009895</v>
      </c>
      <c r="E103" s="3">
        <v>922.75099999999998</v>
      </c>
      <c r="F103" s="3">
        <v>17522.2</v>
      </c>
      <c r="G103" s="3">
        <v>9283</v>
      </c>
      <c r="H103" s="3">
        <v>961</v>
      </c>
      <c r="I103" s="3">
        <v>595</v>
      </c>
      <c r="J103">
        <f t="shared" si="10"/>
        <v>1320.0450000000001</v>
      </c>
      <c r="K103">
        <f t="shared" si="11"/>
        <v>17496.755000000001</v>
      </c>
      <c r="L103">
        <f t="shared" si="15"/>
        <v>288.00099999999998</v>
      </c>
      <c r="M103">
        <f t="shared" si="16"/>
        <v>16530.228999999999</v>
      </c>
      <c r="N103">
        <f t="shared" si="17"/>
        <v>0.28800100000000001</v>
      </c>
      <c r="O103">
        <f t="shared" si="17"/>
        <v>16.530228999999999</v>
      </c>
      <c r="AC103">
        <v>6.58</v>
      </c>
      <c r="AD103">
        <v>-2.3299999237060547</v>
      </c>
      <c r="AE103">
        <v>8.4899997711181641</v>
      </c>
      <c r="AF103">
        <f t="shared" si="18"/>
        <v>-2.3299999237060547</v>
      </c>
      <c r="AG103">
        <f t="shared" si="19"/>
        <v>8.4899997711181641</v>
      </c>
    </row>
    <row r="104" spans="1:33">
      <c r="A104" s="3" t="s">
        <v>2641</v>
      </c>
      <c r="B104" s="3" t="str">
        <f t="shared" si="12"/>
        <v>14:25:08.396</v>
      </c>
      <c r="C104" s="3">
        <f t="shared" si="13"/>
        <v>51908.396000000001</v>
      </c>
      <c r="D104" s="3">
        <f t="shared" si="14"/>
        <v>9.3300000000017462</v>
      </c>
      <c r="E104" s="3">
        <v>926.45100000000002</v>
      </c>
      <c r="F104" s="3">
        <v>17650.099999999999</v>
      </c>
      <c r="G104" s="3">
        <v>9322</v>
      </c>
      <c r="H104" s="3">
        <v>896</v>
      </c>
      <c r="I104" s="3">
        <v>291.75</v>
      </c>
      <c r="J104">
        <f t="shared" si="10"/>
        <v>1326.646</v>
      </c>
      <c r="K104">
        <f t="shared" si="11"/>
        <v>17624.538</v>
      </c>
      <c r="L104">
        <f t="shared" si="15"/>
        <v>294.60199999999986</v>
      </c>
      <c r="M104">
        <f t="shared" si="16"/>
        <v>16658.011999999999</v>
      </c>
      <c r="N104">
        <f t="shared" si="17"/>
        <v>0.29460199999999986</v>
      </c>
      <c r="O104">
        <f t="shared" si="17"/>
        <v>16.658011999999999</v>
      </c>
      <c r="AC104">
        <v>6.6539999999999999</v>
      </c>
      <c r="AD104">
        <v>-2.3900001049041748</v>
      </c>
      <c r="AE104">
        <v>7.4699997901916504</v>
      </c>
      <c r="AF104">
        <f t="shared" si="18"/>
        <v>-2.3900001049041748</v>
      </c>
      <c r="AG104">
        <f t="shared" si="19"/>
        <v>7.4699997901916504</v>
      </c>
    </row>
    <row r="105" spans="1:33">
      <c r="A105" s="3" t="s">
        <v>2642</v>
      </c>
      <c r="B105" s="3" t="str">
        <f t="shared" si="12"/>
        <v>14:25:08.490</v>
      </c>
      <c r="C105" s="3">
        <f t="shared" si="13"/>
        <v>51908.49</v>
      </c>
      <c r="D105" s="3">
        <f t="shared" si="14"/>
        <v>9.4239999999990687</v>
      </c>
      <c r="E105" s="3">
        <v>925.69899999999996</v>
      </c>
      <c r="F105" s="3">
        <v>17912.2</v>
      </c>
      <c r="G105" s="3">
        <v>9414.5</v>
      </c>
      <c r="H105" s="3">
        <v>900</v>
      </c>
      <c r="I105" s="3">
        <v>287</v>
      </c>
      <c r="J105">
        <f t="shared" si="10"/>
        <v>1331.8409999999999</v>
      </c>
      <c r="K105">
        <f t="shared" si="11"/>
        <v>17886.588</v>
      </c>
      <c r="L105">
        <f t="shared" si="15"/>
        <v>299.7969999999998</v>
      </c>
      <c r="M105">
        <f t="shared" si="16"/>
        <v>16920.061999999998</v>
      </c>
      <c r="N105">
        <f t="shared" si="17"/>
        <v>0.29979699999999981</v>
      </c>
      <c r="O105">
        <f t="shared" si="17"/>
        <v>16.920061999999998</v>
      </c>
      <c r="AC105">
        <v>6.7229999999999999</v>
      </c>
      <c r="AD105">
        <v>-2.0099999904632568</v>
      </c>
      <c r="AE105">
        <v>7.7699999809265137</v>
      </c>
      <c r="AF105">
        <f t="shared" si="18"/>
        <v>-2.0099999904632568</v>
      </c>
      <c r="AG105">
        <f t="shared" si="19"/>
        <v>7.7699999809265137</v>
      </c>
    </row>
    <row r="106" spans="1:33">
      <c r="A106" s="3" t="s">
        <v>2643</v>
      </c>
      <c r="B106" s="3" t="str">
        <f t="shared" si="12"/>
        <v>14:25:08.582</v>
      </c>
      <c r="C106" s="3">
        <f t="shared" si="13"/>
        <v>51908.582000000002</v>
      </c>
      <c r="D106" s="3">
        <f t="shared" si="14"/>
        <v>9.5160000000032596</v>
      </c>
      <c r="E106" s="3">
        <v>922.35</v>
      </c>
      <c r="F106" s="3">
        <v>18046.400000000001</v>
      </c>
      <c r="G106" s="3">
        <v>9467</v>
      </c>
      <c r="H106" s="3">
        <v>969</v>
      </c>
      <c r="I106" s="3">
        <v>571</v>
      </c>
      <c r="J106">
        <f t="shared" si="10"/>
        <v>1331.537</v>
      </c>
      <c r="K106">
        <f t="shared" si="11"/>
        <v>18020.829000000002</v>
      </c>
      <c r="L106">
        <f t="shared" si="15"/>
        <v>299.49299999999994</v>
      </c>
      <c r="M106">
        <f t="shared" si="16"/>
        <v>17054.303</v>
      </c>
      <c r="N106">
        <f t="shared" si="17"/>
        <v>0.29949299999999995</v>
      </c>
      <c r="O106">
        <f t="shared" si="17"/>
        <v>17.054303000000001</v>
      </c>
      <c r="AC106">
        <v>6.7779999999999996</v>
      </c>
      <c r="AD106">
        <v>-1.059999942779541</v>
      </c>
      <c r="AE106">
        <v>8.3000001907348633</v>
      </c>
      <c r="AF106">
        <f t="shared" si="18"/>
        <v>-1.059999942779541</v>
      </c>
      <c r="AG106">
        <f t="shared" si="19"/>
        <v>8.3000001907348633</v>
      </c>
    </row>
    <row r="107" spans="1:33">
      <c r="A107" s="3" t="s">
        <v>2644</v>
      </c>
      <c r="B107" s="3" t="str">
        <f t="shared" si="12"/>
        <v>14:25:08.675</v>
      </c>
      <c r="C107" s="3">
        <f t="shared" si="13"/>
        <v>51908.675000000003</v>
      </c>
      <c r="D107" s="3">
        <f t="shared" si="14"/>
        <v>9.6090000000040163</v>
      </c>
      <c r="E107" s="3">
        <v>923.73500000000001</v>
      </c>
      <c r="F107" s="3">
        <v>18316</v>
      </c>
      <c r="G107" s="3">
        <v>9570</v>
      </c>
      <c r="H107" s="3">
        <v>967</v>
      </c>
      <c r="I107" s="3">
        <v>567.5</v>
      </c>
      <c r="J107">
        <f t="shared" si="10"/>
        <v>1339.038</v>
      </c>
      <c r="K107">
        <f t="shared" si="11"/>
        <v>18290.329000000002</v>
      </c>
      <c r="L107">
        <f t="shared" si="15"/>
        <v>306.99399999999991</v>
      </c>
      <c r="M107">
        <f t="shared" si="16"/>
        <v>17323.803</v>
      </c>
      <c r="N107">
        <f t="shared" si="17"/>
        <v>0.30699399999999993</v>
      </c>
      <c r="O107">
        <f t="shared" si="17"/>
        <v>17.323803000000002</v>
      </c>
      <c r="AC107">
        <v>6.8339999999999996</v>
      </c>
      <c r="AD107">
        <v>-0.18999999761581421</v>
      </c>
      <c r="AE107">
        <v>7.9499998092651367</v>
      </c>
      <c r="AF107">
        <f t="shared" si="18"/>
        <v>-0.18999999761581421</v>
      </c>
      <c r="AG107">
        <f t="shared" si="19"/>
        <v>7.9499998092651367</v>
      </c>
    </row>
    <row r="108" spans="1:33">
      <c r="A108" s="3" t="s">
        <v>2645</v>
      </c>
      <c r="B108" s="3" t="str">
        <f t="shared" si="12"/>
        <v>14:25:08.768</v>
      </c>
      <c r="C108" s="3">
        <f t="shared" si="13"/>
        <v>51908.767999999996</v>
      </c>
      <c r="D108" s="3">
        <f t="shared" si="14"/>
        <v>9.7019999999974971</v>
      </c>
      <c r="E108" s="3">
        <v>936.23</v>
      </c>
      <c r="F108" s="3">
        <v>18447.8</v>
      </c>
      <c r="G108" s="3">
        <v>9612</v>
      </c>
      <c r="H108" s="3">
        <v>888</v>
      </c>
      <c r="I108" s="3">
        <v>280</v>
      </c>
      <c r="J108">
        <f t="shared" si="10"/>
        <v>1354.52</v>
      </c>
      <c r="K108">
        <f t="shared" si="11"/>
        <v>18421.811000000002</v>
      </c>
      <c r="L108">
        <f t="shared" si="15"/>
        <v>322.47599999999989</v>
      </c>
      <c r="M108">
        <f t="shared" si="16"/>
        <v>17455.285</v>
      </c>
      <c r="N108">
        <f t="shared" si="17"/>
        <v>0.32247599999999987</v>
      </c>
      <c r="O108">
        <f t="shared" si="17"/>
        <v>17.455285</v>
      </c>
      <c r="AC108">
        <v>6.8959999999999999</v>
      </c>
      <c r="AD108">
        <v>0.15000000596046448</v>
      </c>
      <c r="AE108">
        <v>8.1599998474121094</v>
      </c>
      <c r="AF108">
        <f t="shared" si="18"/>
        <v>0.15000000596046448</v>
      </c>
      <c r="AG108">
        <f t="shared" si="19"/>
        <v>8.1599998474121094</v>
      </c>
    </row>
    <row r="109" spans="1:33">
      <c r="A109" s="3" t="s">
        <v>2646</v>
      </c>
      <c r="B109" s="3" t="str">
        <f t="shared" si="12"/>
        <v>14:25:08.862</v>
      </c>
      <c r="C109" s="3">
        <f t="shared" si="13"/>
        <v>51908.862000000001</v>
      </c>
      <c r="D109" s="3">
        <f t="shared" si="14"/>
        <v>9.7960000000020955</v>
      </c>
      <c r="E109" s="3">
        <v>936.75800000000004</v>
      </c>
      <c r="F109" s="3">
        <v>18774.099999999999</v>
      </c>
      <c r="G109" s="3">
        <v>9750</v>
      </c>
      <c r="H109" s="3">
        <v>956</v>
      </c>
      <c r="I109" s="3">
        <v>555</v>
      </c>
      <c r="J109">
        <f t="shared" si="10"/>
        <v>1362.451</v>
      </c>
      <c r="K109">
        <f t="shared" si="11"/>
        <v>18748.014999999999</v>
      </c>
      <c r="L109">
        <f t="shared" si="15"/>
        <v>330.40699999999993</v>
      </c>
      <c r="M109">
        <f t="shared" si="16"/>
        <v>17781.488999999998</v>
      </c>
      <c r="N109">
        <f t="shared" si="17"/>
        <v>0.33040699999999995</v>
      </c>
      <c r="O109">
        <f t="shared" si="17"/>
        <v>17.781488999999997</v>
      </c>
      <c r="AC109">
        <v>6.9669999999999996</v>
      </c>
      <c r="AD109">
        <v>-0.34999999403953552</v>
      </c>
      <c r="AE109">
        <v>7.5999999046325684</v>
      </c>
      <c r="AF109">
        <f t="shared" si="18"/>
        <v>-0.34999999403953552</v>
      </c>
      <c r="AG109">
        <f t="shared" si="19"/>
        <v>7.5999999046325684</v>
      </c>
    </row>
    <row r="110" spans="1:33">
      <c r="A110" s="3" t="s">
        <v>2647</v>
      </c>
      <c r="B110" s="3" t="str">
        <f t="shared" si="12"/>
        <v>14:25:08.955</v>
      </c>
      <c r="C110" s="3">
        <f t="shared" si="13"/>
        <v>51908.955000000002</v>
      </c>
      <c r="D110" s="3">
        <f t="shared" si="14"/>
        <v>9.8890000000028522</v>
      </c>
      <c r="E110" s="3">
        <v>916.21900000000005</v>
      </c>
      <c r="F110" s="3">
        <v>18879.400000000001</v>
      </c>
      <c r="G110" s="3">
        <v>9815</v>
      </c>
      <c r="H110" s="3">
        <v>943</v>
      </c>
      <c r="I110" s="3">
        <v>550.5</v>
      </c>
      <c r="J110">
        <f t="shared" si="10"/>
        <v>1344.306</v>
      </c>
      <c r="K110">
        <f t="shared" si="11"/>
        <v>18853.754000000001</v>
      </c>
      <c r="L110">
        <f t="shared" si="15"/>
        <v>312.26199999999994</v>
      </c>
      <c r="M110">
        <f t="shared" si="16"/>
        <v>17887.227999999999</v>
      </c>
      <c r="N110">
        <f t="shared" si="17"/>
        <v>0.31226199999999993</v>
      </c>
      <c r="O110">
        <f t="shared" si="17"/>
        <v>17.887228</v>
      </c>
      <c r="AC110">
        <v>7.0380000000000003</v>
      </c>
      <c r="AD110">
        <v>-0.17000000178813934</v>
      </c>
      <c r="AE110">
        <v>7.9800000190734863</v>
      </c>
      <c r="AF110">
        <f t="shared" si="18"/>
        <v>-0.17000000178813934</v>
      </c>
      <c r="AG110">
        <f t="shared" si="19"/>
        <v>7.9800000190734863</v>
      </c>
    </row>
    <row r="111" spans="1:33">
      <c r="A111" s="3" t="s">
        <v>2648</v>
      </c>
      <c r="B111" s="3" t="str">
        <f t="shared" si="12"/>
        <v>14:25:09.047</v>
      </c>
      <c r="C111" s="3">
        <f t="shared" si="13"/>
        <v>51909.046999999999</v>
      </c>
      <c r="D111" s="3">
        <f t="shared" si="14"/>
        <v>9.9809999999997672</v>
      </c>
      <c r="E111" s="3">
        <v>931.447</v>
      </c>
      <c r="F111" s="3">
        <v>19162.3</v>
      </c>
      <c r="G111" s="3">
        <v>9931</v>
      </c>
      <c r="H111" s="3">
        <v>954</v>
      </c>
      <c r="I111" s="3">
        <v>546</v>
      </c>
      <c r="J111">
        <f t="shared" si="10"/>
        <v>1365.9490000000001</v>
      </c>
      <c r="K111">
        <f t="shared" si="11"/>
        <v>19136.236000000001</v>
      </c>
      <c r="L111">
        <f t="shared" si="15"/>
        <v>333.90499999999997</v>
      </c>
      <c r="M111">
        <f t="shared" si="16"/>
        <v>18169.71</v>
      </c>
      <c r="N111">
        <f t="shared" si="17"/>
        <v>0.33390500000000001</v>
      </c>
      <c r="O111">
        <f t="shared" si="17"/>
        <v>18.169709999999998</v>
      </c>
      <c r="AC111">
        <v>7.0960000000000001</v>
      </c>
      <c r="AD111">
        <v>-0.10000000149011612</v>
      </c>
      <c r="AE111">
        <v>7.8400001525878906</v>
      </c>
      <c r="AF111">
        <f t="shared" si="18"/>
        <v>-0.10000000149011612</v>
      </c>
      <c r="AG111">
        <f t="shared" si="19"/>
        <v>7.8400001525878906</v>
      </c>
    </row>
    <row r="112" spans="1:33">
      <c r="A112" s="3" t="s">
        <v>2649</v>
      </c>
      <c r="B112" s="3" t="str">
        <f t="shared" si="12"/>
        <v>14:25:09.141</v>
      </c>
      <c r="C112" s="3">
        <f t="shared" si="13"/>
        <v>51909.141000000003</v>
      </c>
      <c r="D112" s="3">
        <f t="shared" si="14"/>
        <v>10.075000000004366</v>
      </c>
      <c r="E112" s="3">
        <v>937.21</v>
      </c>
      <c r="F112" s="3">
        <v>19307.5</v>
      </c>
      <c r="G112" s="3">
        <v>9995</v>
      </c>
      <c r="H112" s="3">
        <v>885</v>
      </c>
      <c r="I112" s="3">
        <v>268.5</v>
      </c>
      <c r="J112">
        <f t="shared" si="10"/>
        <v>1375.0039999999999</v>
      </c>
      <c r="K112">
        <f t="shared" si="11"/>
        <v>19281.268</v>
      </c>
      <c r="L112">
        <f t="shared" si="15"/>
        <v>342.95999999999981</v>
      </c>
      <c r="M112">
        <f t="shared" si="16"/>
        <v>18314.741999999998</v>
      </c>
      <c r="N112">
        <f t="shared" si="17"/>
        <v>0.34295999999999982</v>
      </c>
      <c r="O112">
        <f t="shared" si="17"/>
        <v>18.314741999999999</v>
      </c>
      <c r="AC112">
        <v>7.18</v>
      </c>
      <c r="AD112">
        <v>0.92000001668930054</v>
      </c>
      <c r="AE112">
        <v>8.25</v>
      </c>
      <c r="AF112">
        <f t="shared" si="18"/>
        <v>0.92000001668930054</v>
      </c>
      <c r="AG112">
        <f t="shared" si="19"/>
        <v>8.25</v>
      </c>
    </row>
    <row r="113" spans="1:33">
      <c r="A113" s="3" t="s">
        <v>2650</v>
      </c>
      <c r="B113" s="3" t="str">
        <f t="shared" si="12"/>
        <v>14:25:09.235</v>
      </c>
      <c r="C113" s="3">
        <f t="shared" si="13"/>
        <v>51909.235000000001</v>
      </c>
      <c r="D113" s="3">
        <f t="shared" si="14"/>
        <v>10.169000000001688</v>
      </c>
      <c r="E113" s="3">
        <v>941.65700000000004</v>
      </c>
      <c r="F113" s="3">
        <v>19607.7</v>
      </c>
      <c r="G113" s="3">
        <v>10139</v>
      </c>
      <c r="H113" s="3">
        <v>875</v>
      </c>
      <c r="I113" s="3">
        <v>264.5</v>
      </c>
      <c r="J113">
        <f t="shared" si="10"/>
        <v>1386.261</v>
      </c>
      <c r="K113">
        <f t="shared" si="11"/>
        <v>19581.289000000001</v>
      </c>
      <c r="L113">
        <f t="shared" si="15"/>
        <v>354.21699999999987</v>
      </c>
      <c r="M113">
        <f t="shared" si="16"/>
        <v>18614.762999999999</v>
      </c>
      <c r="N113">
        <f t="shared" si="17"/>
        <v>0.35421699999999989</v>
      </c>
      <c r="O113">
        <f t="shared" si="17"/>
        <v>18.614763</v>
      </c>
      <c r="AC113">
        <v>7.2549999999999999</v>
      </c>
      <c r="AD113">
        <v>0.43000000715255737</v>
      </c>
      <c r="AE113">
        <v>7.320000171661377</v>
      </c>
      <c r="AF113">
        <f t="shared" si="18"/>
        <v>0.43000000715255737</v>
      </c>
      <c r="AG113">
        <f t="shared" si="19"/>
        <v>7.320000171661377</v>
      </c>
    </row>
    <row r="114" spans="1:33">
      <c r="A114" s="3" t="s">
        <v>2651</v>
      </c>
      <c r="B114" s="3" t="str">
        <f t="shared" si="12"/>
        <v>14:25:09.329</v>
      </c>
      <c r="C114" s="3">
        <f t="shared" si="13"/>
        <v>51909.328999999998</v>
      </c>
      <c r="D114" s="3">
        <f t="shared" si="14"/>
        <v>10.26299999999901</v>
      </c>
      <c r="E114" s="3">
        <v>912.21600000000001</v>
      </c>
      <c r="F114" s="3">
        <v>19728.2</v>
      </c>
      <c r="G114" s="3">
        <v>10225.5</v>
      </c>
      <c r="H114" s="3">
        <v>860</v>
      </c>
      <c r="I114" s="3">
        <v>262</v>
      </c>
      <c r="J114">
        <f t="shared" si="10"/>
        <v>1359.5609999999999</v>
      </c>
      <c r="K114">
        <f t="shared" si="11"/>
        <v>19702.425999999999</v>
      </c>
      <c r="L114">
        <f t="shared" si="15"/>
        <v>327.51699999999983</v>
      </c>
      <c r="M114">
        <f t="shared" si="16"/>
        <v>18735.899999999998</v>
      </c>
      <c r="N114">
        <f t="shared" si="17"/>
        <v>0.32751699999999984</v>
      </c>
      <c r="O114">
        <f t="shared" si="17"/>
        <v>18.735899999999997</v>
      </c>
      <c r="AC114">
        <v>7.3159999999999998</v>
      </c>
      <c r="AD114">
        <v>-0.50999999046325684</v>
      </c>
      <c r="AE114">
        <v>7.4099998474121094</v>
      </c>
      <c r="AF114">
        <f t="shared" si="18"/>
        <v>-0.50999999046325684</v>
      </c>
      <c r="AG114">
        <f t="shared" si="19"/>
        <v>7.4099998474121094</v>
      </c>
    </row>
    <row r="115" spans="1:33">
      <c r="A115" s="3" t="s">
        <v>2652</v>
      </c>
      <c r="B115" s="3" t="str">
        <f t="shared" si="12"/>
        <v>14:25:09.421</v>
      </c>
      <c r="C115" s="3">
        <f t="shared" si="13"/>
        <v>51909.421000000002</v>
      </c>
      <c r="D115" s="3">
        <f t="shared" si="14"/>
        <v>10.355000000003201</v>
      </c>
      <c r="E115" s="3">
        <v>917.76499999999999</v>
      </c>
      <c r="F115" s="3">
        <v>20094.900000000001</v>
      </c>
      <c r="G115" s="3">
        <v>10413</v>
      </c>
      <c r="H115" s="3">
        <v>941</v>
      </c>
      <c r="I115" s="3">
        <v>520.5</v>
      </c>
      <c r="J115">
        <f t="shared" si="10"/>
        <v>1373.4280000000001</v>
      </c>
      <c r="K115">
        <f t="shared" si="11"/>
        <v>20068.905999999999</v>
      </c>
      <c r="L115">
        <f t="shared" si="15"/>
        <v>341.38400000000001</v>
      </c>
      <c r="M115">
        <f t="shared" si="16"/>
        <v>19102.379999999997</v>
      </c>
      <c r="N115">
        <f t="shared" si="17"/>
        <v>0.34138400000000002</v>
      </c>
      <c r="O115">
        <f t="shared" si="17"/>
        <v>19.102379999999997</v>
      </c>
      <c r="AC115">
        <v>7.3639999999999999</v>
      </c>
      <c r="AD115">
        <v>-0.50999999046325684</v>
      </c>
      <c r="AE115">
        <v>7.4099998474121094</v>
      </c>
      <c r="AF115">
        <f t="shared" si="18"/>
        <v>-0.50999999046325684</v>
      </c>
      <c r="AG115">
        <f t="shared" si="19"/>
        <v>7.4099998474121094</v>
      </c>
    </row>
    <row r="116" spans="1:33">
      <c r="A116" s="3" t="s">
        <v>2653</v>
      </c>
      <c r="B116" s="3" t="str">
        <f t="shared" si="12"/>
        <v>14:25:09.514</v>
      </c>
      <c r="C116" s="3">
        <f t="shared" si="13"/>
        <v>51909.514000000003</v>
      </c>
      <c r="D116" s="3">
        <f t="shared" si="14"/>
        <v>10.448000000003958</v>
      </c>
      <c r="E116" s="3">
        <v>904.86199999999997</v>
      </c>
      <c r="F116" s="3">
        <v>20211.599999999999</v>
      </c>
      <c r="G116" s="3">
        <v>10487</v>
      </c>
      <c r="H116" s="3">
        <v>946</v>
      </c>
      <c r="I116" s="3">
        <v>518</v>
      </c>
      <c r="J116">
        <f t="shared" si="10"/>
        <v>1363.1759999999999</v>
      </c>
      <c r="K116">
        <f t="shared" si="11"/>
        <v>20185.868999999999</v>
      </c>
      <c r="L116">
        <f t="shared" si="15"/>
        <v>331.13199999999983</v>
      </c>
      <c r="M116">
        <f t="shared" si="16"/>
        <v>19219.342999999997</v>
      </c>
      <c r="N116">
        <f t="shared" si="17"/>
        <v>0.33113199999999982</v>
      </c>
      <c r="O116">
        <f t="shared" si="17"/>
        <v>19.219342999999999</v>
      </c>
      <c r="AC116">
        <v>7.4260000000000002</v>
      </c>
      <c r="AD116">
        <v>0.43999999761581421</v>
      </c>
      <c r="AE116">
        <v>7.0399999618530273</v>
      </c>
      <c r="AF116">
        <f t="shared" si="18"/>
        <v>0.43999999761581421</v>
      </c>
      <c r="AG116">
        <f t="shared" si="19"/>
        <v>7.0399999618530273</v>
      </c>
    </row>
    <row r="117" spans="1:33">
      <c r="A117" s="3" t="s">
        <v>2654</v>
      </c>
      <c r="B117" s="3" t="str">
        <f t="shared" si="12"/>
        <v>14:25:09.608</v>
      </c>
      <c r="C117" s="3">
        <f t="shared" si="13"/>
        <v>51909.608</v>
      </c>
      <c r="D117" s="3">
        <f t="shared" si="14"/>
        <v>10.542000000001281</v>
      </c>
      <c r="E117" s="3">
        <v>901.46299999999997</v>
      </c>
      <c r="F117" s="3">
        <v>20490.7</v>
      </c>
      <c r="G117" s="3">
        <v>10644.5</v>
      </c>
      <c r="H117" s="3">
        <v>877</v>
      </c>
      <c r="I117" s="3">
        <v>255</v>
      </c>
      <c r="J117">
        <f t="shared" si="10"/>
        <v>1366.11</v>
      </c>
      <c r="K117">
        <f t="shared" si="11"/>
        <v>20464.973999999998</v>
      </c>
      <c r="L117">
        <f t="shared" si="15"/>
        <v>334.0659999999998</v>
      </c>
      <c r="M117">
        <f t="shared" si="16"/>
        <v>19498.447999999997</v>
      </c>
      <c r="N117">
        <f t="shared" si="17"/>
        <v>0.33406599999999981</v>
      </c>
      <c r="O117">
        <f t="shared" si="17"/>
        <v>19.498447999999996</v>
      </c>
      <c r="AC117">
        <v>7.4939999999999998</v>
      </c>
      <c r="AD117">
        <v>-0.14000000059604645</v>
      </c>
      <c r="AE117">
        <v>7.8499999046325684</v>
      </c>
      <c r="AF117">
        <f t="shared" si="18"/>
        <v>-0.14000000059604645</v>
      </c>
      <c r="AG117">
        <f t="shared" si="19"/>
        <v>7.8499999046325684</v>
      </c>
    </row>
    <row r="118" spans="1:33">
      <c r="A118" s="3" t="s">
        <v>2655</v>
      </c>
      <c r="B118" s="3" t="str">
        <f t="shared" si="12"/>
        <v>14:25:09.700</v>
      </c>
      <c r="C118" s="3">
        <f t="shared" si="13"/>
        <v>51909.7</v>
      </c>
      <c r="D118" s="3">
        <f t="shared" si="14"/>
        <v>10.633999999998196</v>
      </c>
      <c r="E118" s="3">
        <v>886.3</v>
      </c>
      <c r="F118" s="3">
        <v>20614.3</v>
      </c>
      <c r="G118" s="3">
        <v>10727</v>
      </c>
      <c r="H118" s="3">
        <v>841</v>
      </c>
      <c r="I118" s="3">
        <v>252</v>
      </c>
      <c r="J118">
        <f t="shared" si="10"/>
        <v>1353.7550000000001</v>
      </c>
      <c r="K118">
        <f t="shared" si="11"/>
        <v>20588.885999999999</v>
      </c>
      <c r="L118">
        <f t="shared" si="15"/>
        <v>321.71100000000001</v>
      </c>
      <c r="M118">
        <f t="shared" si="16"/>
        <v>19622.359999999997</v>
      </c>
      <c r="N118">
        <f t="shared" si="17"/>
        <v>0.32171100000000002</v>
      </c>
      <c r="O118">
        <f t="shared" si="17"/>
        <v>19.622359999999997</v>
      </c>
      <c r="AC118">
        <v>7.5640000000000001</v>
      </c>
      <c r="AD118">
        <v>-0.57999998331069946</v>
      </c>
      <c r="AE118">
        <v>6.7899999618530273</v>
      </c>
      <c r="AF118">
        <f t="shared" si="18"/>
        <v>-0.57999998331069946</v>
      </c>
      <c r="AG118">
        <f t="shared" si="19"/>
        <v>6.7899999618530273</v>
      </c>
    </row>
    <row r="119" spans="1:33">
      <c r="A119" s="3" t="s">
        <v>2656</v>
      </c>
      <c r="B119" s="3" t="str">
        <f t="shared" si="12"/>
        <v>14:25:09.794</v>
      </c>
      <c r="C119" s="3">
        <f t="shared" si="13"/>
        <v>51909.794000000002</v>
      </c>
      <c r="D119" s="3">
        <f t="shared" si="14"/>
        <v>10.728000000002794</v>
      </c>
      <c r="E119" s="3">
        <v>884.14200000000005</v>
      </c>
      <c r="F119" s="3">
        <v>20905.099999999999</v>
      </c>
      <c r="G119" s="3">
        <v>10897</v>
      </c>
      <c r="H119" s="3">
        <v>933</v>
      </c>
      <c r="I119" s="3">
        <v>501</v>
      </c>
      <c r="J119">
        <f t="shared" si="10"/>
        <v>1358.1949999999999</v>
      </c>
      <c r="K119">
        <f t="shared" si="11"/>
        <v>20879.66</v>
      </c>
      <c r="L119">
        <f t="shared" si="15"/>
        <v>326.15099999999984</v>
      </c>
      <c r="M119">
        <f t="shared" si="16"/>
        <v>19913.133999999998</v>
      </c>
      <c r="N119">
        <f t="shared" si="17"/>
        <v>0.32615099999999986</v>
      </c>
      <c r="O119">
        <f t="shared" si="17"/>
        <v>19.913133999999999</v>
      </c>
      <c r="AC119">
        <v>7.6269999999999998</v>
      </c>
      <c r="AD119">
        <v>-1.0399999618530273</v>
      </c>
      <c r="AE119">
        <v>7.7100000381469727</v>
      </c>
      <c r="AF119">
        <f t="shared" si="18"/>
        <v>-1.0399999618530273</v>
      </c>
      <c r="AG119">
        <f t="shared" si="19"/>
        <v>7.7100000381469727</v>
      </c>
    </row>
    <row r="120" spans="1:33">
      <c r="A120" s="3" t="s">
        <v>2657</v>
      </c>
      <c r="B120" s="3" t="str">
        <f t="shared" si="12"/>
        <v>14:25:09.888</v>
      </c>
      <c r="C120" s="3">
        <f t="shared" si="13"/>
        <v>51909.887999999999</v>
      </c>
      <c r="D120" s="3">
        <f t="shared" si="14"/>
        <v>10.822000000000116</v>
      </c>
      <c r="E120" s="3">
        <v>907.54499999999996</v>
      </c>
      <c r="F120" s="3">
        <v>21065.7</v>
      </c>
      <c r="G120" s="3">
        <v>10973.5</v>
      </c>
      <c r="H120" s="3">
        <v>846.5</v>
      </c>
      <c r="I120" s="3">
        <v>248</v>
      </c>
      <c r="J120">
        <f t="shared" si="10"/>
        <v>1385.2360000000001</v>
      </c>
      <c r="K120">
        <f t="shared" si="11"/>
        <v>21039.687999999998</v>
      </c>
      <c r="L120">
        <f t="shared" si="15"/>
        <v>353.19200000000001</v>
      </c>
      <c r="M120">
        <f t="shared" si="16"/>
        <v>20073.161999999997</v>
      </c>
      <c r="N120">
        <f t="shared" si="17"/>
        <v>0.35319200000000001</v>
      </c>
      <c r="O120">
        <f t="shared" si="17"/>
        <v>20.073161999999996</v>
      </c>
      <c r="AC120">
        <v>7.6950000000000003</v>
      </c>
      <c r="AD120">
        <v>-0.8399999737739563</v>
      </c>
      <c r="AE120">
        <v>7.5</v>
      </c>
      <c r="AF120">
        <f t="shared" si="18"/>
        <v>-0.8399999737739563</v>
      </c>
      <c r="AG120">
        <f t="shared" si="19"/>
        <v>7.5</v>
      </c>
    </row>
    <row r="121" spans="1:33">
      <c r="A121" s="3" t="s">
        <v>2658</v>
      </c>
      <c r="B121" s="3" t="str">
        <f t="shared" si="12"/>
        <v>14:25:09.979</v>
      </c>
      <c r="C121" s="3">
        <f t="shared" si="13"/>
        <v>51909.978999999999</v>
      </c>
      <c r="D121" s="3">
        <f t="shared" si="14"/>
        <v>10.913000000000466</v>
      </c>
      <c r="E121" s="3">
        <v>886.88800000000003</v>
      </c>
      <c r="F121" s="3">
        <v>21385.599999999999</v>
      </c>
      <c r="G121" s="3">
        <v>11184</v>
      </c>
      <c r="H121" s="3">
        <v>925</v>
      </c>
      <c r="I121" s="3">
        <v>492.5</v>
      </c>
      <c r="J121">
        <f t="shared" si="10"/>
        <v>1371.8420000000001</v>
      </c>
      <c r="K121">
        <f t="shared" si="11"/>
        <v>21359.973999999998</v>
      </c>
      <c r="L121">
        <f t="shared" si="15"/>
        <v>339.798</v>
      </c>
      <c r="M121">
        <f t="shared" si="16"/>
        <v>20393.447999999997</v>
      </c>
      <c r="N121">
        <f t="shared" si="17"/>
        <v>0.33979799999999999</v>
      </c>
      <c r="O121">
        <f t="shared" si="17"/>
        <v>20.393447999999996</v>
      </c>
      <c r="AC121">
        <v>7.766</v>
      </c>
      <c r="AD121">
        <v>-0.88999998569488525</v>
      </c>
      <c r="AE121">
        <v>7.2699999809265137</v>
      </c>
      <c r="AF121">
        <f t="shared" si="18"/>
        <v>-0.88999998569488525</v>
      </c>
      <c r="AG121">
        <f t="shared" si="19"/>
        <v>7.2699999809265137</v>
      </c>
    </row>
    <row r="122" spans="1:33">
      <c r="A122" s="3" t="s">
        <v>2659</v>
      </c>
      <c r="B122" s="3" t="str">
        <f t="shared" si="12"/>
        <v>14:25:10.073</v>
      </c>
      <c r="C122" s="3">
        <f t="shared" si="13"/>
        <v>51910.072999999997</v>
      </c>
      <c r="D122" s="3">
        <f t="shared" si="14"/>
        <v>11.006999999997788</v>
      </c>
      <c r="E122" s="3">
        <v>894.87599999999998</v>
      </c>
      <c r="F122" s="3">
        <v>21503.9</v>
      </c>
      <c r="G122" s="3">
        <v>11251</v>
      </c>
      <c r="H122" s="3">
        <v>932</v>
      </c>
      <c r="I122" s="3">
        <v>489</v>
      </c>
      <c r="J122">
        <f t="shared" si="10"/>
        <v>1382.5119999999999</v>
      </c>
      <c r="K122">
        <f t="shared" si="11"/>
        <v>21478.062999999998</v>
      </c>
      <c r="L122">
        <f t="shared" si="15"/>
        <v>350.46799999999985</v>
      </c>
      <c r="M122">
        <f t="shared" si="16"/>
        <v>20511.536999999997</v>
      </c>
      <c r="N122">
        <f t="shared" si="17"/>
        <v>0.35046799999999984</v>
      </c>
      <c r="O122">
        <f t="shared" si="17"/>
        <v>20.511536999999997</v>
      </c>
      <c r="AC122">
        <v>7.8289999999999997</v>
      </c>
      <c r="AD122">
        <v>-0.87000000476837158</v>
      </c>
      <c r="AE122">
        <v>7.9800000190734863</v>
      </c>
      <c r="AF122">
        <f t="shared" si="18"/>
        <v>-0.87000000476837158</v>
      </c>
      <c r="AG122">
        <f t="shared" si="19"/>
        <v>7.9800000190734863</v>
      </c>
    </row>
    <row r="123" spans="1:33">
      <c r="A123" s="3" t="s">
        <v>2660</v>
      </c>
      <c r="B123" s="3" t="str">
        <f t="shared" si="12"/>
        <v>14:25:10.165</v>
      </c>
      <c r="C123" s="3">
        <f t="shared" si="13"/>
        <v>51910.165000000001</v>
      </c>
      <c r="D123" s="3">
        <f t="shared" si="14"/>
        <v>11.099000000001979</v>
      </c>
      <c r="E123" s="3">
        <v>888.04700000000003</v>
      </c>
      <c r="F123" s="3">
        <v>21764</v>
      </c>
      <c r="G123" s="3">
        <v>11420</v>
      </c>
      <c r="H123" s="3">
        <v>923</v>
      </c>
      <c r="I123" s="3">
        <v>485.5</v>
      </c>
      <c r="J123">
        <f t="shared" si="10"/>
        <v>1381.586</v>
      </c>
      <c r="K123">
        <f t="shared" si="11"/>
        <v>21738.251</v>
      </c>
      <c r="L123">
        <f t="shared" si="15"/>
        <v>349.54199999999992</v>
      </c>
      <c r="M123">
        <f t="shared" si="16"/>
        <v>20771.724999999999</v>
      </c>
      <c r="N123">
        <f t="shared" si="17"/>
        <v>0.34954199999999991</v>
      </c>
      <c r="O123">
        <f t="shared" si="17"/>
        <v>20.771725</v>
      </c>
      <c r="AC123">
        <v>7.8949999999999996</v>
      </c>
      <c r="AD123">
        <v>-0.87000000476837158</v>
      </c>
      <c r="AE123">
        <v>7.9800000190734863</v>
      </c>
      <c r="AF123">
        <f t="shared" si="18"/>
        <v>-0.87000000476837158</v>
      </c>
      <c r="AG123">
        <f t="shared" si="19"/>
        <v>7.9800000190734863</v>
      </c>
    </row>
    <row r="124" spans="1:33">
      <c r="A124" s="3" t="s">
        <v>2661</v>
      </c>
      <c r="B124" s="3" t="str">
        <f t="shared" si="12"/>
        <v>14:25:10.259</v>
      </c>
      <c r="C124" s="3">
        <f t="shared" si="13"/>
        <v>51910.258999999998</v>
      </c>
      <c r="D124" s="3">
        <f t="shared" si="14"/>
        <v>11.192999999999302</v>
      </c>
      <c r="E124" s="3">
        <v>887.42499999999995</v>
      </c>
      <c r="F124" s="3">
        <v>21894.6</v>
      </c>
      <c r="G124" s="3">
        <v>11504</v>
      </c>
      <c r="H124" s="3">
        <v>921</v>
      </c>
      <c r="I124" s="3">
        <v>482.5</v>
      </c>
      <c r="J124">
        <f t="shared" si="10"/>
        <v>1383.9269999999999</v>
      </c>
      <c r="K124">
        <f t="shared" si="11"/>
        <v>21868.830999999998</v>
      </c>
      <c r="L124">
        <f t="shared" si="15"/>
        <v>351.88299999999981</v>
      </c>
      <c r="M124">
        <f t="shared" si="16"/>
        <v>20902.304999999997</v>
      </c>
      <c r="N124">
        <f t="shared" si="17"/>
        <v>0.35188299999999983</v>
      </c>
      <c r="O124">
        <f t="shared" si="17"/>
        <v>20.902304999999998</v>
      </c>
      <c r="AC124">
        <v>7.9790000000000001</v>
      </c>
      <c r="AD124">
        <v>-1.0800000429153442</v>
      </c>
      <c r="AE124">
        <v>7.2600002288818359</v>
      </c>
      <c r="AF124">
        <f t="shared" si="18"/>
        <v>-1.0800000429153442</v>
      </c>
      <c r="AG124">
        <f t="shared" si="19"/>
        <v>7.2600002288818359</v>
      </c>
    </row>
    <row r="125" spans="1:33">
      <c r="A125" s="3" t="s">
        <v>2662</v>
      </c>
      <c r="B125" s="3" t="str">
        <f t="shared" si="12"/>
        <v>14:25:10.353</v>
      </c>
      <c r="C125" s="3">
        <f t="shared" si="13"/>
        <v>51910.353000000003</v>
      </c>
      <c r="D125" s="3">
        <f t="shared" si="14"/>
        <v>11.2870000000039</v>
      </c>
      <c r="E125" s="3">
        <v>886.50199999999995</v>
      </c>
      <c r="F125" s="3">
        <v>22161.5</v>
      </c>
      <c r="G125" s="3">
        <v>11678</v>
      </c>
      <c r="H125" s="3">
        <v>912</v>
      </c>
      <c r="I125" s="3">
        <v>478</v>
      </c>
      <c r="J125">
        <f t="shared" si="10"/>
        <v>1389.059</v>
      </c>
      <c r="K125">
        <f t="shared" si="11"/>
        <v>22135.683000000001</v>
      </c>
      <c r="L125">
        <f t="shared" si="15"/>
        <v>357.01499999999987</v>
      </c>
      <c r="M125">
        <f t="shared" si="16"/>
        <v>21169.156999999999</v>
      </c>
      <c r="N125">
        <f t="shared" si="17"/>
        <v>0.35701499999999986</v>
      </c>
      <c r="O125">
        <f t="shared" si="17"/>
        <v>21.169156999999998</v>
      </c>
      <c r="AC125">
        <v>8.0619999999999994</v>
      </c>
      <c r="AD125">
        <v>-0.49000000953674316</v>
      </c>
      <c r="AE125">
        <v>7.6700000762939453</v>
      </c>
      <c r="AF125">
        <f t="shared" si="18"/>
        <v>-0.49000000953674316</v>
      </c>
      <c r="AG125">
        <f t="shared" si="19"/>
        <v>7.6700000762939453</v>
      </c>
    </row>
    <row r="126" spans="1:33">
      <c r="A126" s="3" t="s">
        <v>2663</v>
      </c>
      <c r="B126" s="3" t="str">
        <f t="shared" si="12"/>
        <v>14:25:10.447</v>
      </c>
      <c r="C126" s="3">
        <f t="shared" si="13"/>
        <v>51910.447</v>
      </c>
      <c r="D126" s="3">
        <f t="shared" si="14"/>
        <v>11.381000000001222</v>
      </c>
      <c r="E126" s="3">
        <v>880.29700000000003</v>
      </c>
      <c r="F126" s="3">
        <v>22303</v>
      </c>
      <c r="G126" s="3">
        <v>11776</v>
      </c>
      <c r="H126" s="3">
        <v>914</v>
      </c>
      <c r="I126" s="3">
        <v>474.5</v>
      </c>
      <c r="J126">
        <f t="shared" si="10"/>
        <v>1386.066</v>
      </c>
      <c r="K126">
        <f t="shared" si="11"/>
        <v>22277.288</v>
      </c>
      <c r="L126">
        <f t="shared" si="15"/>
        <v>354.02199999999993</v>
      </c>
      <c r="M126">
        <f t="shared" si="16"/>
        <v>21310.761999999999</v>
      </c>
      <c r="N126">
        <f t="shared" si="17"/>
        <v>0.35402199999999995</v>
      </c>
      <c r="O126">
        <f t="shared" si="17"/>
        <v>21.310762</v>
      </c>
      <c r="AC126">
        <v>8.1340000000000003</v>
      </c>
      <c r="AD126">
        <v>0.25999999046325684</v>
      </c>
      <c r="AE126">
        <v>8.119999885559082</v>
      </c>
      <c r="AF126">
        <f t="shared" si="18"/>
        <v>0.25999999046325684</v>
      </c>
      <c r="AG126">
        <f t="shared" si="19"/>
        <v>8.119999885559082</v>
      </c>
    </row>
    <row r="127" spans="1:33">
      <c r="A127" s="3" t="s">
        <v>2664</v>
      </c>
      <c r="B127" s="3" t="str">
        <f t="shared" si="12"/>
        <v>14:25:10.539</v>
      </c>
      <c r="C127" s="3">
        <f t="shared" si="13"/>
        <v>51910.538999999997</v>
      </c>
      <c r="D127" s="3">
        <f t="shared" si="14"/>
        <v>11.472999999998137</v>
      </c>
      <c r="E127" s="3">
        <v>899.23099999999999</v>
      </c>
      <c r="F127" s="3">
        <v>22635.4</v>
      </c>
      <c r="G127" s="3">
        <v>11985</v>
      </c>
      <c r="H127" s="3">
        <v>829</v>
      </c>
      <c r="I127" s="3">
        <v>233.5</v>
      </c>
      <c r="J127">
        <f t="shared" si="10"/>
        <v>1412.5360000000001</v>
      </c>
      <c r="K127">
        <f t="shared" si="11"/>
        <v>22609.172999999999</v>
      </c>
      <c r="L127">
        <f t="shared" si="15"/>
        <v>380.49199999999996</v>
      </c>
      <c r="M127">
        <f t="shared" si="16"/>
        <v>21642.646999999997</v>
      </c>
      <c r="N127">
        <f t="shared" si="17"/>
        <v>0.380492</v>
      </c>
      <c r="O127">
        <f t="shared" si="17"/>
        <v>21.642646999999997</v>
      </c>
      <c r="AC127">
        <v>8.2040000000000006</v>
      </c>
      <c r="AD127">
        <v>-0.31000000238418579</v>
      </c>
      <c r="AE127">
        <v>7.1100001335144043</v>
      </c>
      <c r="AF127">
        <f t="shared" si="18"/>
        <v>-0.31000000238418579</v>
      </c>
      <c r="AG127">
        <f t="shared" si="19"/>
        <v>7.1100001335144043</v>
      </c>
    </row>
    <row r="128" spans="1:33">
      <c r="A128" s="3" t="s">
        <v>2665</v>
      </c>
      <c r="B128" s="3" t="str">
        <f t="shared" si="12"/>
        <v>14:25:10.631</v>
      </c>
      <c r="C128" s="3">
        <f t="shared" si="13"/>
        <v>51910.631000000001</v>
      </c>
      <c r="D128" s="3">
        <f t="shared" si="14"/>
        <v>11.565000000002328</v>
      </c>
      <c r="E128" s="3">
        <v>902.82799999999997</v>
      </c>
      <c r="F128" s="3">
        <v>22775.599999999999</v>
      </c>
      <c r="G128" s="3">
        <v>12078</v>
      </c>
      <c r="H128" s="3">
        <v>807</v>
      </c>
      <c r="I128" s="3">
        <v>230.75</v>
      </c>
      <c r="J128">
        <f t="shared" si="10"/>
        <v>1419.3130000000001</v>
      </c>
      <c r="K128">
        <f t="shared" si="11"/>
        <v>22749.255000000001</v>
      </c>
      <c r="L128">
        <f t="shared" si="15"/>
        <v>387.26900000000001</v>
      </c>
      <c r="M128">
        <f t="shared" si="16"/>
        <v>21782.728999999999</v>
      </c>
      <c r="N128">
        <f t="shared" si="17"/>
        <v>0.38726900000000003</v>
      </c>
      <c r="O128">
        <f t="shared" si="17"/>
        <v>21.782729</v>
      </c>
      <c r="AC128">
        <v>8.2650000000000006</v>
      </c>
      <c r="AD128">
        <v>-0.67000001668930054</v>
      </c>
      <c r="AE128">
        <v>7.0199999809265137</v>
      </c>
      <c r="AF128">
        <f t="shared" si="18"/>
        <v>-0.67000001668930054</v>
      </c>
      <c r="AG128">
        <f t="shared" si="19"/>
        <v>7.0199999809265137</v>
      </c>
    </row>
    <row r="129" spans="1:33">
      <c r="A129" s="3" t="s">
        <v>2666</v>
      </c>
      <c r="B129" s="3" t="str">
        <f t="shared" si="12"/>
        <v>14:25:10.725</v>
      </c>
      <c r="C129" s="3">
        <f t="shared" si="13"/>
        <v>51910.724999999999</v>
      </c>
      <c r="D129" s="3">
        <f t="shared" si="14"/>
        <v>11.658999999999651</v>
      </c>
      <c r="E129" s="3">
        <v>870.10400000000004</v>
      </c>
      <c r="F129" s="3">
        <v>23026.9</v>
      </c>
      <c r="G129" s="3">
        <v>12275</v>
      </c>
      <c r="H129" s="3">
        <v>899</v>
      </c>
      <c r="I129" s="3">
        <v>459</v>
      </c>
      <c r="J129">
        <f t="shared" si="10"/>
        <v>1392.299</v>
      </c>
      <c r="K129">
        <f t="shared" si="11"/>
        <v>23001.233</v>
      </c>
      <c r="L129">
        <f t="shared" si="15"/>
        <v>360.25499999999988</v>
      </c>
      <c r="M129">
        <f t="shared" si="16"/>
        <v>22034.706999999999</v>
      </c>
      <c r="N129">
        <f t="shared" si="17"/>
        <v>0.36025499999999988</v>
      </c>
      <c r="O129">
        <f t="shared" si="17"/>
        <v>22.034706999999997</v>
      </c>
      <c r="AC129">
        <v>8.3160000000000007</v>
      </c>
      <c r="AD129">
        <v>-0.67000001668930054</v>
      </c>
      <c r="AE129">
        <v>7.0199999809265137</v>
      </c>
      <c r="AF129">
        <f t="shared" si="18"/>
        <v>-0.67000001668930054</v>
      </c>
      <c r="AG129">
        <f t="shared" si="19"/>
        <v>7.0199999809265137</v>
      </c>
    </row>
    <row r="130" spans="1:33">
      <c r="A130" s="3" t="s">
        <v>2667</v>
      </c>
      <c r="B130" s="3" t="str">
        <f t="shared" si="12"/>
        <v>14:25:10.819</v>
      </c>
      <c r="C130" s="3">
        <f t="shared" si="13"/>
        <v>51910.819000000003</v>
      </c>
      <c r="D130" s="3">
        <f t="shared" si="14"/>
        <v>11.753000000004249</v>
      </c>
      <c r="E130" s="3">
        <v>880.65800000000002</v>
      </c>
      <c r="F130" s="3">
        <v>23166.7</v>
      </c>
      <c r="G130" s="3">
        <v>12365</v>
      </c>
      <c r="H130" s="3">
        <v>895</v>
      </c>
      <c r="I130" s="3">
        <v>457.5</v>
      </c>
      <c r="J130">
        <f t="shared" si="10"/>
        <v>1406.0219999999999</v>
      </c>
      <c r="K130">
        <f t="shared" si="11"/>
        <v>23140.757000000001</v>
      </c>
      <c r="L130">
        <f t="shared" si="15"/>
        <v>373.97799999999984</v>
      </c>
      <c r="M130">
        <f t="shared" si="16"/>
        <v>22174.231</v>
      </c>
      <c r="N130">
        <f t="shared" si="17"/>
        <v>0.37397799999999987</v>
      </c>
      <c r="O130">
        <f t="shared" si="17"/>
        <v>22.174230999999999</v>
      </c>
      <c r="AC130">
        <v>8.3629999999999995</v>
      </c>
      <c r="AD130">
        <v>0.74000000953674316</v>
      </c>
      <c r="AE130">
        <v>7.5399999618530273</v>
      </c>
      <c r="AF130">
        <f t="shared" si="18"/>
        <v>0.74000000953674316</v>
      </c>
      <c r="AG130">
        <f t="shared" si="19"/>
        <v>7.5399999618530273</v>
      </c>
    </row>
    <row r="131" spans="1:33">
      <c r="A131" s="3" t="s">
        <v>2668</v>
      </c>
      <c r="B131" s="3" t="str">
        <f t="shared" si="12"/>
        <v>14:25:10.912</v>
      </c>
      <c r="C131" s="3">
        <f t="shared" si="13"/>
        <v>51910.911999999997</v>
      </c>
      <c r="D131" s="3">
        <f t="shared" si="14"/>
        <v>11.84599999999773</v>
      </c>
      <c r="E131" s="3">
        <v>846.73599999999999</v>
      </c>
      <c r="F131" s="3">
        <v>23430.799999999999</v>
      </c>
      <c r="G131" s="3">
        <v>12575.5</v>
      </c>
      <c r="H131" s="3">
        <v>830.5</v>
      </c>
      <c r="I131" s="3">
        <v>226.5</v>
      </c>
      <c r="J131">
        <f t="shared" si="10"/>
        <v>1378.1</v>
      </c>
      <c r="K131">
        <f t="shared" si="11"/>
        <v>23405.559000000001</v>
      </c>
      <c r="L131">
        <f t="shared" si="15"/>
        <v>346.05599999999981</v>
      </c>
      <c r="M131">
        <f t="shared" si="16"/>
        <v>22439.032999999999</v>
      </c>
      <c r="N131">
        <f t="shared" si="17"/>
        <v>0.34605599999999981</v>
      </c>
      <c r="O131">
        <f t="shared" si="17"/>
        <v>22.439032999999998</v>
      </c>
      <c r="AC131">
        <v>8.4309999999999992</v>
      </c>
      <c r="AD131">
        <v>-1.1499999761581421</v>
      </c>
      <c r="AE131">
        <v>5.2899999618530273</v>
      </c>
      <c r="AF131">
        <f t="shared" si="18"/>
        <v>-1.1499999761581421</v>
      </c>
      <c r="AG131">
        <f t="shared" si="19"/>
        <v>5.2899999618530273</v>
      </c>
    </row>
    <row r="132" spans="1:33">
      <c r="A132" s="3" t="s">
        <v>2669</v>
      </c>
      <c r="B132" s="3" t="str">
        <f t="shared" si="12"/>
        <v>14:25:11.005</v>
      </c>
      <c r="C132" s="3">
        <f t="shared" si="13"/>
        <v>51911.004999999997</v>
      </c>
      <c r="D132" s="3">
        <f t="shared" si="14"/>
        <v>11.938999999998487</v>
      </c>
      <c r="E132" s="3">
        <v>858.05899999999997</v>
      </c>
      <c r="F132" s="3">
        <v>23576.6</v>
      </c>
      <c r="G132" s="3">
        <v>12671.5</v>
      </c>
      <c r="H132" s="3">
        <v>830</v>
      </c>
      <c r="I132" s="3">
        <v>224.25</v>
      </c>
      <c r="J132">
        <f t="shared" ref="J132:J161" si="20">ROUND(E132*COS(-1.3*PI()/180)-F132*SIN(-1.3*PI()/180),3)</f>
        <v>1392.7280000000001</v>
      </c>
      <c r="K132">
        <f t="shared" ref="K132:K161" si="21">ROUND(E132*SIN(-1.3*PI()/180)+F132*COS(-1.3*PI()/180),3)</f>
        <v>23551.064999999999</v>
      </c>
      <c r="L132">
        <f t="shared" si="15"/>
        <v>360.68399999999997</v>
      </c>
      <c r="M132">
        <f t="shared" si="16"/>
        <v>22584.538999999997</v>
      </c>
      <c r="N132">
        <f t="shared" si="17"/>
        <v>0.36068399999999995</v>
      </c>
      <c r="O132">
        <f t="shared" si="17"/>
        <v>22.584538999999996</v>
      </c>
      <c r="AC132">
        <v>8.5129999999999999</v>
      </c>
      <c r="AD132">
        <v>-1.3600000143051147</v>
      </c>
      <c r="AE132">
        <v>5.690000057220459</v>
      </c>
      <c r="AF132">
        <f t="shared" si="18"/>
        <v>-1.3600000143051147</v>
      </c>
      <c r="AG132">
        <f t="shared" si="19"/>
        <v>5.690000057220459</v>
      </c>
    </row>
    <row r="133" spans="1:33">
      <c r="A133" s="3" t="s">
        <v>2670</v>
      </c>
      <c r="B133" s="3" t="str">
        <f t="shared" ref="B133:B161" si="22">MID(A133,12,8)&amp;"."&amp;RIGHT(A133,3)</f>
        <v>14:25:11.098</v>
      </c>
      <c r="C133" s="3">
        <f t="shared" ref="C133:C161" si="23">LEFT(B133,2)*3600+MID(B133,4,2)*60+RIGHT(B133,6)</f>
        <v>51911.097999999998</v>
      </c>
      <c r="D133" s="3">
        <f t="shared" ref="D133:D161" si="24">C133-$C$4</f>
        <v>12.031999999999243</v>
      </c>
      <c r="E133" s="3">
        <v>840.87699999999995</v>
      </c>
      <c r="F133" s="3">
        <v>23835.599999999999</v>
      </c>
      <c r="G133" s="3">
        <v>12870</v>
      </c>
      <c r="H133" s="3">
        <v>880</v>
      </c>
      <c r="I133" s="3">
        <v>446.5</v>
      </c>
      <c r="J133">
        <f t="shared" si="20"/>
        <v>1381.4269999999999</v>
      </c>
      <c r="K133">
        <f t="shared" si="21"/>
        <v>23810.387999999999</v>
      </c>
      <c r="L133">
        <f t="shared" ref="L133:L161" si="25">J133-$J$4</f>
        <v>349.38299999999981</v>
      </c>
      <c r="M133">
        <f t="shared" ref="M133:M161" si="26">K133-$K$4</f>
        <v>22843.861999999997</v>
      </c>
      <c r="N133">
        <f t="shared" ref="N133:O161" si="27">L133*0.001</f>
        <v>0.34938299999999983</v>
      </c>
      <c r="O133">
        <f t="shared" si="27"/>
        <v>22.843861999999998</v>
      </c>
      <c r="AC133">
        <v>8.5950000000000006</v>
      </c>
      <c r="AD133">
        <v>-1.4900000095367432</v>
      </c>
      <c r="AE133">
        <v>6.5</v>
      </c>
      <c r="AF133">
        <f t="shared" ref="AF133:AF196" si="28">AD133</f>
        <v>-1.4900000095367432</v>
      </c>
      <c r="AG133">
        <f t="shared" ref="AG133:AG196" si="29">AE133</f>
        <v>6.5</v>
      </c>
    </row>
    <row r="134" spans="1:33">
      <c r="A134" s="3" t="s">
        <v>2671</v>
      </c>
      <c r="B134" s="3" t="str">
        <f t="shared" si="22"/>
        <v>14:25:11.190</v>
      </c>
      <c r="C134" s="3">
        <f t="shared" si="23"/>
        <v>51911.19</v>
      </c>
      <c r="D134" s="3">
        <f t="shared" si="24"/>
        <v>12.124000000003434</v>
      </c>
      <c r="E134" s="3">
        <v>863.44</v>
      </c>
      <c r="F134" s="3">
        <v>24059.3</v>
      </c>
      <c r="G134" s="3">
        <v>13018</v>
      </c>
      <c r="H134" s="3">
        <v>766.5</v>
      </c>
      <c r="I134" s="3">
        <v>221.25</v>
      </c>
      <c r="J134">
        <f t="shared" si="20"/>
        <v>1409.059</v>
      </c>
      <c r="K134">
        <f t="shared" si="21"/>
        <v>24033.518</v>
      </c>
      <c r="L134">
        <f t="shared" si="25"/>
        <v>377.01499999999987</v>
      </c>
      <c r="M134">
        <f t="shared" si="26"/>
        <v>23066.991999999998</v>
      </c>
      <c r="N134">
        <f t="shared" si="27"/>
        <v>0.37701499999999988</v>
      </c>
      <c r="O134">
        <f t="shared" si="27"/>
        <v>23.066991999999999</v>
      </c>
      <c r="AC134">
        <v>8.6530000000000005</v>
      </c>
      <c r="AD134">
        <v>1.4099999666213989</v>
      </c>
      <c r="AE134">
        <v>6.6999998092651367</v>
      </c>
      <c r="AF134">
        <f t="shared" si="28"/>
        <v>1.4099999666213989</v>
      </c>
      <c r="AG134">
        <f t="shared" si="29"/>
        <v>6.6999998092651367</v>
      </c>
    </row>
    <row r="135" spans="1:33">
      <c r="A135" s="3" t="s">
        <v>2672</v>
      </c>
      <c r="B135" s="3" t="str">
        <f t="shared" si="22"/>
        <v>14:25:11.283</v>
      </c>
      <c r="C135" s="3">
        <f t="shared" si="23"/>
        <v>51911.283000000003</v>
      </c>
      <c r="D135" s="3">
        <f t="shared" si="24"/>
        <v>12.217000000004191</v>
      </c>
      <c r="E135" s="3">
        <v>808.69</v>
      </c>
      <c r="F135" s="3">
        <v>24288.5</v>
      </c>
      <c r="G135" s="3">
        <v>13224</v>
      </c>
      <c r="H135" s="3">
        <v>811</v>
      </c>
      <c r="I135" s="3">
        <v>219.25</v>
      </c>
      <c r="J135">
        <f t="shared" si="20"/>
        <v>1359.5229999999999</v>
      </c>
      <c r="K135">
        <f t="shared" si="21"/>
        <v>24263.901000000002</v>
      </c>
      <c r="L135">
        <f t="shared" si="25"/>
        <v>327.47899999999981</v>
      </c>
      <c r="M135">
        <f t="shared" si="26"/>
        <v>23297.375</v>
      </c>
      <c r="N135">
        <f t="shared" si="27"/>
        <v>0.3274789999999998</v>
      </c>
      <c r="O135">
        <f t="shared" si="27"/>
        <v>23.297374999999999</v>
      </c>
      <c r="AC135">
        <v>8.7189999999999994</v>
      </c>
      <c r="AD135">
        <v>-2.0899999141693115</v>
      </c>
      <c r="AE135">
        <v>5.6999998092651367</v>
      </c>
      <c r="AF135">
        <f t="shared" si="28"/>
        <v>-2.0899999141693115</v>
      </c>
      <c r="AG135">
        <f t="shared" si="29"/>
        <v>5.6999998092651367</v>
      </c>
    </row>
    <row r="136" spans="1:33">
      <c r="A136" s="3" t="s">
        <v>2673</v>
      </c>
      <c r="B136" s="3" t="str">
        <f t="shared" si="22"/>
        <v>14:25:11.377</v>
      </c>
      <c r="C136" s="3">
        <f t="shared" si="23"/>
        <v>51911.377</v>
      </c>
      <c r="D136" s="3">
        <f t="shared" si="24"/>
        <v>12.311000000001513</v>
      </c>
      <c r="E136" s="3">
        <v>824.577</v>
      </c>
      <c r="F136" s="3">
        <v>24444.1</v>
      </c>
      <c r="G136" s="3">
        <v>13329</v>
      </c>
      <c r="H136" s="3">
        <v>810</v>
      </c>
      <c r="I136" s="3">
        <v>218</v>
      </c>
      <c r="J136">
        <f t="shared" si="20"/>
        <v>1378.9359999999999</v>
      </c>
      <c r="K136">
        <f t="shared" si="21"/>
        <v>24419.100999999999</v>
      </c>
      <c r="L136">
        <f t="shared" si="25"/>
        <v>346.89199999999983</v>
      </c>
      <c r="M136">
        <f t="shared" si="26"/>
        <v>23452.574999999997</v>
      </c>
      <c r="N136">
        <f t="shared" si="27"/>
        <v>0.34689199999999981</v>
      </c>
      <c r="O136">
        <f t="shared" si="27"/>
        <v>23.452574999999996</v>
      </c>
      <c r="AC136">
        <v>8.7799999999999994</v>
      </c>
      <c r="AD136">
        <v>-0.75999999046325684</v>
      </c>
      <c r="AE136">
        <v>6.8000001907348633</v>
      </c>
      <c r="AF136">
        <f t="shared" si="28"/>
        <v>-0.75999999046325684</v>
      </c>
      <c r="AG136">
        <f t="shared" si="29"/>
        <v>6.8000001907348633</v>
      </c>
    </row>
    <row r="137" spans="1:33">
      <c r="A137" s="3" t="s">
        <v>2674</v>
      </c>
      <c r="B137" s="3" t="str">
        <f t="shared" si="22"/>
        <v>14:25:11.469</v>
      </c>
      <c r="C137" s="3">
        <f t="shared" si="23"/>
        <v>51911.468999999997</v>
      </c>
      <c r="D137" s="3">
        <f t="shared" si="24"/>
        <v>12.402999999998428</v>
      </c>
      <c r="E137" s="3">
        <v>777.83</v>
      </c>
      <c r="F137" s="3">
        <v>24673.8</v>
      </c>
      <c r="G137" s="3">
        <v>13532</v>
      </c>
      <c r="H137" s="3">
        <v>768.5</v>
      </c>
      <c r="I137" s="3">
        <v>216.5</v>
      </c>
      <c r="J137">
        <f t="shared" si="20"/>
        <v>1337.413</v>
      </c>
      <c r="K137">
        <f t="shared" si="21"/>
        <v>24649.802</v>
      </c>
      <c r="L137">
        <f t="shared" si="25"/>
        <v>305.36899999999991</v>
      </c>
      <c r="M137">
        <f t="shared" si="26"/>
        <v>23683.275999999998</v>
      </c>
      <c r="N137">
        <f t="shared" si="27"/>
        <v>0.30536899999999995</v>
      </c>
      <c r="O137">
        <f t="shared" si="27"/>
        <v>23.683275999999999</v>
      </c>
      <c r="AC137">
        <v>8.8490000000000002</v>
      </c>
      <c r="AD137">
        <v>1.6599999666213989</v>
      </c>
      <c r="AE137">
        <v>6.6700000762939453</v>
      </c>
      <c r="AF137">
        <f t="shared" si="28"/>
        <v>1.6599999666213989</v>
      </c>
      <c r="AG137">
        <f t="shared" si="29"/>
        <v>6.6700000762939453</v>
      </c>
    </row>
    <row r="138" spans="1:33">
      <c r="A138" s="3" t="s">
        <v>2675</v>
      </c>
      <c r="B138" s="3" t="str">
        <f t="shared" si="22"/>
        <v>14:25:11.563</v>
      </c>
      <c r="C138" s="3">
        <f t="shared" si="23"/>
        <v>51911.563000000002</v>
      </c>
      <c r="D138" s="3">
        <f t="shared" si="24"/>
        <v>12.497000000003027</v>
      </c>
      <c r="E138" s="3">
        <v>792.52200000000005</v>
      </c>
      <c r="F138" s="3">
        <v>24837.599999999999</v>
      </c>
      <c r="G138" s="3">
        <v>13646</v>
      </c>
      <c r="H138" s="3">
        <v>805</v>
      </c>
      <c r="I138" s="3">
        <v>215.5</v>
      </c>
      <c r="J138">
        <f t="shared" si="20"/>
        <v>1355.817</v>
      </c>
      <c r="K138">
        <f t="shared" si="21"/>
        <v>24813.226999999999</v>
      </c>
      <c r="L138">
        <f t="shared" si="25"/>
        <v>323.77299999999991</v>
      </c>
      <c r="M138">
        <f t="shared" si="26"/>
        <v>23846.700999999997</v>
      </c>
      <c r="N138">
        <f t="shared" si="27"/>
        <v>0.32377299999999992</v>
      </c>
      <c r="O138">
        <f t="shared" si="27"/>
        <v>23.846700999999999</v>
      </c>
      <c r="AC138">
        <v>8.9090000000000007</v>
      </c>
      <c r="AD138">
        <v>1.2899999618530273</v>
      </c>
      <c r="AE138">
        <v>6.3400001525878906</v>
      </c>
      <c r="AF138">
        <f t="shared" si="28"/>
        <v>1.2899999618530273</v>
      </c>
      <c r="AG138">
        <f t="shared" si="29"/>
        <v>6.3400001525878906</v>
      </c>
    </row>
    <row r="139" spans="1:33">
      <c r="A139" s="3" t="s">
        <v>2676</v>
      </c>
      <c r="B139" s="3" t="str">
        <f t="shared" si="22"/>
        <v>14:25:11.655</v>
      </c>
      <c r="C139" s="3">
        <f t="shared" si="23"/>
        <v>51911.654999999999</v>
      </c>
      <c r="D139" s="3">
        <f t="shared" si="24"/>
        <v>12.588999999999942</v>
      </c>
      <c r="E139" s="3">
        <v>799.32</v>
      </c>
      <c r="F139" s="3">
        <v>25107.4</v>
      </c>
      <c r="G139" s="3">
        <v>13847</v>
      </c>
      <c r="H139" s="3">
        <v>849</v>
      </c>
      <c r="I139" s="3">
        <v>429</v>
      </c>
      <c r="J139">
        <f t="shared" si="20"/>
        <v>1368.7339999999999</v>
      </c>
      <c r="K139">
        <f t="shared" si="21"/>
        <v>25082.803</v>
      </c>
      <c r="L139">
        <f t="shared" si="25"/>
        <v>336.68999999999983</v>
      </c>
      <c r="M139">
        <f t="shared" si="26"/>
        <v>24116.276999999998</v>
      </c>
      <c r="N139">
        <f t="shared" si="27"/>
        <v>0.33668999999999982</v>
      </c>
      <c r="O139">
        <f t="shared" si="27"/>
        <v>24.116277</v>
      </c>
      <c r="AC139">
        <v>8.9719999999999995</v>
      </c>
      <c r="AD139">
        <v>1.4900000095367432</v>
      </c>
      <c r="AE139">
        <v>6.679999828338623</v>
      </c>
      <c r="AF139">
        <f t="shared" si="28"/>
        <v>1.4900000095367432</v>
      </c>
      <c r="AG139">
        <f t="shared" si="29"/>
        <v>6.679999828338623</v>
      </c>
    </row>
    <row r="140" spans="1:33">
      <c r="A140" s="3" t="s">
        <v>2677</v>
      </c>
      <c r="B140" s="3" t="str">
        <f t="shared" si="22"/>
        <v>14:25:11.749</v>
      </c>
      <c r="C140" s="3">
        <f t="shared" si="23"/>
        <v>51911.749000000003</v>
      </c>
      <c r="D140" s="3">
        <f t="shared" si="24"/>
        <v>12.68300000000454</v>
      </c>
      <c r="E140" s="3">
        <v>778.947</v>
      </c>
      <c r="F140" s="3">
        <v>25226.400000000001</v>
      </c>
      <c r="G140" s="3">
        <v>13951.5</v>
      </c>
      <c r="H140" s="3">
        <v>799.5</v>
      </c>
      <c r="I140" s="3">
        <v>213</v>
      </c>
      <c r="J140">
        <f t="shared" si="20"/>
        <v>1351.066</v>
      </c>
      <c r="K140">
        <f t="shared" si="21"/>
        <v>25202.235000000001</v>
      </c>
      <c r="L140">
        <f t="shared" si="25"/>
        <v>319.02199999999993</v>
      </c>
      <c r="M140">
        <f t="shared" si="26"/>
        <v>24235.708999999999</v>
      </c>
      <c r="N140">
        <f t="shared" si="27"/>
        <v>0.31902199999999992</v>
      </c>
      <c r="O140">
        <f t="shared" si="27"/>
        <v>24.235709</v>
      </c>
      <c r="AC140">
        <v>9.0299999999999994</v>
      </c>
      <c r="AD140">
        <v>1.4900000095367432</v>
      </c>
      <c r="AE140">
        <v>6.679999828338623</v>
      </c>
      <c r="AF140">
        <f t="shared" si="28"/>
        <v>1.4900000095367432</v>
      </c>
      <c r="AG140">
        <f t="shared" si="29"/>
        <v>6.679999828338623</v>
      </c>
    </row>
    <row r="141" spans="1:33">
      <c r="A141" s="3" t="s">
        <v>2678</v>
      </c>
      <c r="B141" s="3" t="str">
        <f t="shared" si="22"/>
        <v>14:25:11.840</v>
      </c>
      <c r="C141" s="3">
        <f t="shared" si="23"/>
        <v>51911.839999999997</v>
      </c>
      <c r="D141" s="3">
        <f t="shared" si="24"/>
        <v>12.773999999997613</v>
      </c>
      <c r="E141" s="3">
        <v>763.65</v>
      </c>
      <c r="F141" s="3">
        <v>25535.5</v>
      </c>
      <c r="G141" s="3">
        <v>14200</v>
      </c>
      <c r="H141" s="3">
        <v>838</v>
      </c>
      <c r="I141" s="3">
        <v>424</v>
      </c>
      <c r="J141">
        <f t="shared" si="20"/>
        <v>1342.7860000000001</v>
      </c>
      <c r="K141">
        <f t="shared" si="21"/>
        <v>25511.601999999999</v>
      </c>
      <c r="L141">
        <f t="shared" si="25"/>
        <v>310.74199999999996</v>
      </c>
      <c r="M141">
        <f t="shared" si="26"/>
        <v>24545.075999999997</v>
      </c>
      <c r="N141">
        <f t="shared" si="27"/>
        <v>0.31074199999999996</v>
      </c>
      <c r="O141">
        <f t="shared" si="27"/>
        <v>24.545075999999998</v>
      </c>
      <c r="AC141">
        <v>9.0879999999999992</v>
      </c>
      <c r="AD141">
        <v>2.369999885559082</v>
      </c>
      <c r="AE141">
        <v>6.570000171661377</v>
      </c>
      <c r="AF141">
        <f t="shared" si="28"/>
        <v>2.369999885559082</v>
      </c>
      <c r="AG141">
        <f t="shared" si="29"/>
        <v>6.570000171661377</v>
      </c>
    </row>
    <row r="142" spans="1:33">
      <c r="A142" s="3" t="s">
        <v>2679</v>
      </c>
      <c r="B142" s="3" t="str">
        <f t="shared" si="22"/>
        <v>14:25:11.935</v>
      </c>
      <c r="C142" s="3">
        <f t="shared" si="23"/>
        <v>51911.934999999998</v>
      </c>
      <c r="D142" s="3">
        <f t="shared" si="24"/>
        <v>12.868999999998778</v>
      </c>
      <c r="E142" s="3">
        <v>768.81</v>
      </c>
      <c r="F142" s="3">
        <v>25628.1</v>
      </c>
      <c r="G142" s="3">
        <v>14269</v>
      </c>
      <c r="H142" s="3">
        <v>785</v>
      </c>
      <c r="I142" s="3">
        <v>210.5</v>
      </c>
      <c r="J142">
        <f t="shared" si="20"/>
        <v>1350.0450000000001</v>
      </c>
      <c r="K142">
        <f t="shared" si="21"/>
        <v>25604.061000000002</v>
      </c>
      <c r="L142">
        <f t="shared" si="25"/>
        <v>318.00099999999998</v>
      </c>
      <c r="M142">
        <f t="shared" si="26"/>
        <v>24637.535</v>
      </c>
      <c r="N142">
        <f t="shared" si="27"/>
        <v>0.31800099999999998</v>
      </c>
      <c r="O142">
        <f t="shared" si="27"/>
        <v>24.637535</v>
      </c>
      <c r="AC142">
        <v>9.15</v>
      </c>
      <c r="AD142">
        <v>1.0499999523162842</v>
      </c>
      <c r="AE142">
        <v>7.4099998474121094</v>
      </c>
      <c r="AF142">
        <f t="shared" si="28"/>
        <v>1.0499999523162842</v>
      </c>
      <c r="AG142">
        <f t="shared" si="29"/>
        <v>7.4099998474121094</v>
      </c>
    </row>
    <row r="143" spans="1:33">
      <c r="A143" s="3" t="s">
        <v>2680</v>
      </c>
      <c r="B143" s="3" t="str">
        <f t="shared" si="22"/>
        <v>14:25:12.028</v>
      </c>
      <c r="C143" s="3">
        <f t="shared" si="23"/>
        <v>51912.027999999998</v>
      </c>
      <c r="D143" s="3">
        <f t="shared" si="24"/>
        <v>12.961999999999534</v>
      </c>
      <c r="E143" s="3">
        <v>770.44600000000003</v>
      </c>
      <c r="F143" s="3">
        <v>25929.3</v>
      </c>
      <c r="G143" s="3">
        <v>14504</v>
      </c>
      <c r="H143" s="3">
        <v>827</v>
      </c>
      <c r="I143" s="3">
        <v>419</v>
      </c>
      <c r="J143">
        <f t="shared" si="20"/>
        <v>1358.5139999999999</v>
      </c>
      <c r="K143">
        <f t="shared" si="21"/>
        <v>25905.147000000001</v>
      </c>
      <c r="L143">
        <f t="shared" si="25"/>
        <v>326.4699999999998</v>
      </c>
      <c r="M143">
        <f t="shared" si="26"/>
        <v>24938.620999999999</v>
      </c>
      <c r="N143">
        <f t="shared" si="27"/>
        <v>0.32646999999999982</v>
      </c>
      <c r="O143">
        <f t="shared" si="27"/>
        <v>24.938621000000001</v>
      </c>
      <c r="AC143">
        <v>9.2249999999999996</v>
      </c>
      <c r="AD143">
        <v>0.72000002861022949</v>
      </c>
      <c r="AE143">
        <v>7.5799999237060547</v>
      </c>
      <c r="AF143">
        <f t="shared" si="28"/>
        <v>0.72000002861022949</v>
      </c>
      <c r="AG143">
        <f t="shared" si="29"/>
        <v>7.5799999237060547</v>
      </c>
    </row>
    <row r="144" spans="1:33">
      <c r="AC144">
        <v>9.2949999999999999</v>
      </c>
      <c r="AD144">
        <v>-5.9999998658895493E-2</v>
      </c>
      <c r="AE144">
        <v>6.2100000381469727</v>
      </c>
      <c r="AF144">
        <f t="shared" si="28"/>
        <v>-5.9999998658895493E-2</v>
      </c>
      <c r="AG144">
        <f t="shared" si="29"/>
        <v>6.2100000381469727</v>
      </c>
    </row>
    <row r="145" spans="16:33">
      <c r="AC145">
        <v>9.3729999999999993</v>
      </c>
      <c r="AD145">
        <v>1.4500000476837158</v>
      </c>
      <c r="AE145">
        <v>5.6500000953674316</v>
      </c>
      <c r="AF145">
        <f t="shared" si="28"/>
        <v>1.4500000476837158</v>
      </c>
      <c r="AG145">
        <f t="shared" si="29"/>
        <v>5.6500000953674316</v>
      </c>
    </row>
    <row r="146" spans="16:33">
      <c r="AC146">
        <v>9.4329999999999998</v>
      </c>
      <c r="AD146">
        <v>0.77999997138977051</v>
      </c>
      <c r="AE146">
        <v>7.0399999618530273</v>
      </c>
      <c r="AF146">
        <f t="shared" si="28"/>
        <v>0.77999997138977051</v>
      </c>
      <c r="AG146">
        <f t="shared" si="29"/>
        <v>7.0399999618530273</v>
      </c>
    </row>
    <row r="147" spans="16:33">
      <c r="AC147">
        <v>9.4979999999999993</v>
      </c>
      <c r="AD147">
        <v>-0.20999999344348907</v>
      </c>
      <c r="AE147">
        <v>7.8299999237060547</v>
      </c>
      <c r="AF147">
        <f t="shared" si="28"/>
        <v>-0.20999999344348907</v>
      </c>
      <c r="AG147">
        <f t="shared" si="29"/>
        <v>7.8299999237060547</v>
      </c>
    </row>
    <row r="148" spans="16:33">
      <c r="AC148">
        <v>9.5549999999999997</v>
      </c>
      <c r="AD148">
        <v>-1.0299999713897705</v>
      </c>
      <c r="AE148">
        <v>7.0799999237060547</v>
      </c>
      <c r="AF148">
        <f t="shared" si="28"/>
        <v>-1.0299999713897705</v>
      </c>
      <c r="AG148">
        <f t="shared" si="29"/>
        <v>7.0799999237060547</v>
      </c>
    </row>
    <row r="149" spans="16:33">
      <c r="AC149">
        <v>9.6159999999999997</v>
      </c>
      <c r="AD149">
        <v>0.14000000059604645</v>
      </c>
      <c r="AE149">
        <v>8.0500001907348633</v>
      </c>
      <c r="AF149">
        <f t="shared" si="28"/>
        <v>0.14000000059604645</v>
      </c>
      <c r="AG149">
        <f t="shared" si="29"/>
        <v>8.0500001907348633</v>
      </c>
    </row>
    <row r="150" spans="16:33">
      <c r="AC150">
        <v>9.6950000000000003</v>
      </c>
      <c r="AD150">
        <v>-2.0299999713897705</v>
      </c>
      <c r="AE150">
        <v>6.5900001525878906</v>
      </c>
      <c r="AF150">
        <f t="shared" si="28"/>
        <v>-2.0299999713897705</v>
      </c>
      <c r="AG150">
        <f t="shared" si="29"/>
        <v>6.5900001525878906</v>
      </c>
    </row>
    <row r="151" spans="16:33">
      <c r="AC151">
        <v>9.7560000000000002</v>
      </c>
      <c r="AD151">
        <v>0.18000000715255737</v>
      </c>
      <c r="AE151">
        <v>7.2899999618530273</v>
      </c>
      <c r="AF151">
        <f t="shared" si="28"/>
        <v>0.18000000715255737</v>
      </c>
      <c r="AG151">
        <f t="shared" si="29"/>
        <v>7.2899999618530273</v>
      </c>
    </row>
    <row r="152" spans="16:33">
      <c r="P152" s="3"/>
      <c r="AC152">
        <v>9.8279999999999994</v>
      </c>
      <c r="AD152">
        <v>-1.2799999713897705</v>
      </c>
      <c r="AE152">
        <v>5.929999828338623</v>
      </c>
      <c r="AF152">
        <f t="shared" si="28"/>
        <v>-1.2799999713897705</v>
      </c>
      <c r="AG152">
        <f t="shared" si="29"/>
        <v>5.929999828338623</v>
      </c>
    </row>
    <row r="153" spans="16:33">
      <c r="P153" s="3"/>
      <c r="AC153">
        <v>9.8840000000000003</v>
      </c>
      <c r="AD153">
        <v>-1.4199999570846558</v>
      </c>
      <c r="AE153">
        <v>6.0399999618530273</v>
      </c>
      <c r="AF153">
        <f t="shared" si="28"/>
        <v>-1.4199999570846558</v>
      </c>
      <c r="AG153">
        <f t="shared" si="29"/>
        <v>6.0399999618530273</v>
      </c>
    </row>
    <row r="154" spans="16:33">
      <c r="P154" s="3"/>
      <c r="AC154">
        <v>9.9619999999999997</v>
      </c>
      <c r="AD154">
        <v>-0.75</v>
      </c>
      <c r="AE154">
        <v>6.2199997901916504</v>
      </c>
      <c r="AF154">
        <f t="shared" si="28"/>
        <v>-0.75</v>
      </c>
      <c r="AG154">
        <f t="shared" si="29"/>
        <v>6.2199997901916504</v>
      </c>
    </row>
    <row r="155" spans="16:33">
      <c r="P155" s="3"/>
      <c r="AC155">
        <v>10.035</v>
      </c>
      <c r="AD155">
        <v>-0.75999999046325684</v>
      </c>
      <c r="AE155">
        <v>7.7899999618530273</v>
      </c>
      <c r="AF155">
        <f t="shared" si="28"/>
        <v>-0.75999999046325684</v>
      </c>
      <c r="AG155">
        <f t="shared" si="29"/>
        <v>7.7899999618530273</v>
      </c>
    </row>
    <row r="156" spans="16:33">
      <c r="P156" s="3"/>
      <c r="AC156">
        <v>10.105</v>
      </c>
      <c r="AD156">
        <v>-0.68999999761581421</v>
      </c>
      <c r="AE156">
        <v>8.0299997329711914</v>
      </c>
      <c r="AF156">
        <f t="shared" si="28"/>
        <v>-0.68999999761581421</v>
      </c>
      <c r="AG156">
        <f t="shared" si="29"/>
        <v>8.0299997329711914</v>
      </c>
    </row>
    <row r="157" spans="16:33">
      <c r="P157" s="3"/>
      <c r="AC157">
        <v>10.156000000000001</v>
      </c>
      <c r="AD157">
        <v>-1.3200000524520874</v>
      </c>
      <c r="AE157">
        <v>5.1500000953674316</v>
      </c>
      <c r="AF157">
        <f t="shared" si="28"/>
        <v>-1.3200000524520874</v>
      </c>
      <c r="AG157">
        <f t="shared" si="29"/>
        <v>5.1500000953674316</v>
      </c>
    </row>
    <row r="158" spans="16:33">
      <c r="P158" s="3"/>
      <c r="AC158">
        <v>10.224</v>
      </c>
      <c r="AD158">
        <v>-1.2999999523162842</v>
      </c>
      <c r="AE158">
        <v>5.429999828338623</v>
      </c>
      <c r="AF158">
        <f t="shared" si="28"/>
        <v>-1.2999999523162842</v>
      </c>
      <c r="AG158">
        <f t="shared" si="29"/>
        <v>5.429999828338623</v>
      </c>
    </row>
    <row r="159" spans="16:33">
      <c r="P159" s="3"/>
      <c r="AC159">
        <v>10.276999999999999</v>
      </c>
      <c r="AD159">
        <v>-3.9999999105930328E-2</v>
      </c>
      <c r="AE159">
        <v>5.4800000190734863</v>
      </c>
      <c r="AF159">
        <f t="shared" si="28"/>
        <v>-3.9999999105930328E-2</v>
      </c>
      <c r="AG159">
        <f t="shared" si="29"/>
        <v>5.4800000190734863</v>
      </c>
    </row>
    <row r="160" spans="16:33">
      <c r="P160" s="3"/>
      <c r="AC160">
        <v>10.346</v>
      </c>
      <c r="AD160">
        <v>-1.7899999618530273</v>
      </c>
      <c r="AE160">
        <v>6.0300002098083496</v>
      </c>
      <c r="AF160">
        <f t="shared" si="28"/>
        <v>-1.7899999618530273</v>
      </c>
      <c r="AG160">
        <f t="shared" si="29"/>
        <v>6.0300002098083496</v>
      </c>
    </row>
    <row r="161" spans="10:33">
      <c r="P161" s="3"/>
      <c r="AC161">
        <v>10.425000000000001</v>
      </c>
      <c r="AD161">
        <v>-1.0900000333786011</v>
      </c>
      <c r="AE161">
        <v>6.8499999046325684</v>
      </c>
      <c r="AF161">
        <f t="shared" si="28"/>
        <v>-1.0900000333786011</v>
      </c>
      <c r="AG161">
        <f t="shared" si="29"/>
        <v>6.8499999046325684</v>
      </c>
    </row>
    <row r="162" spans="10:33">
      <c r="J162" s="3"/>
      <c r="K162" s="3"/>
      <c r="L162" s="3"/>
      <c r="M162" s="3"/>
      <c r="N162" s="3"/>
      <c r="O162" s="3"/>
      <c r="P162" s="3"/>
      <c r="AC162">
        <v>10.500999999999999</v>
      </c>
      <c r="AD162">
        <v>-0.41999998688697815</v>
      </c>
      <c r="AE162">
        <v>6.619999885559082</v>
      </c>
      <c r="AF162">
        <f t="shared" si="28"/>
        <v>-0.41999998688697815</v>
      </c>
      <c r="AG162">
        <f t="shared" si="29"/>
        <v>6.619999885559082</v>
      </c>
    </row>
    <row r="163" spans="10:33">
      <c r="J163" s="3"/>
      <c r="K163" s="3"/>
      <c r="L163" s="3"/>
      <c r="M163" s="3"/>
      <c r="N163" s="3"/>
      <c r="O163" s="3"/>
      <c r="P163" s="3"/>
      <c r="AC163">
        <v>10.571999999999999</v>
      </c>
      <c r="AD163">
        <v>-1.0800000429153442</v>
      </c>
      <c r="AE163">
        <v>6.0799999237060547</v>
      </c>
      <c r="AF163">
        <f t="shared" si="28"/>
        <v>-1.0800000429153442</v>
      </c>
      <c r="AG163">
        <f t="shared" si="29"/>
        <v>6.0799999237060547</v>
      </c>
    </row>
    <row r="164" spans="10:33">
      <c r="J164" s="3"/>
      <c r="K164" s="3"/>
      <c r="L164" s="3"/>
      <c r="M164" s="3"/>
      <c r="N164" s="3"/>
      <c r="O164" s="3"/>
      <c r="P164" s="3"/>
      <c r="AC164">
        <v>10.634</v>
      </c>
      <c r="AD164">
        <v>0.56000000238418579</v>
      </c>
      <c r="AE164">
        <v>7.5</v>
      </c>
      <c r="AF164">
        <f t="shared" si="28"/>
        <v>0.56000000238418579</v>
      </c>
      <c r="AG164">
        <f t="shared" si="29"/>
        <v>7.5</v>
      </c>
    </row>
    <row r="165" spans="10:33">
      <c r="J165" s="3"/>
      <c r="K165" s="3"/>
      <c r="L165" s="3"/>
      <c r="M165" s="3"/>
      <c r="N165" s="3"/>
      <c r="O165" s="3"/>
      <c r="P165" s="3"/>
      <c r="AC165">
        <v>10.698</v>
      </c>
      <c r="AD165">
        <v>1.559999942779541</v>
      </c>
      <c r="AE165">
        <v>8.8199996948242188</v>
      </c>
      <c r="AF165">
        <f t="shared" si="28"/>
        <v>1.559999942779541</v>
      </c>
      <c r="AG165">
        <f t="shared" si="29"/>
        <v>8.8199996948242188</v>
      </c>
    </row>
    <row r="166" spans="10:33">
      <c r="J166" s="3"/>
      <c r="K166" s="3"/>
      <c r="L166" s="3"/>
      <c r="M166" s="3"/>
      <c r="N166" s="3"/>
      <c r="O166" s="3"/>
      <c r="P166" s="3"/>
      <c r="AC166">
        <v>10.756</v>
      </c>
      <c r="AD166">
        <v>0.28999999165534973</v>
      </c>
      <c r="AE166">
        <v>9.6800003051757813</v>
      </c>
      <c r="AF166">
        <f t="shared" si="28"/>
        <v>0.28999999165534973</v>
      </c>
      <c r="AG166">
        <f t="shared" si="29"/>
        <v>9.6800003051757813</v>
      </c>
    </row>
    <row r="167" spans="10:33">
      <c r="J167" s="3"/>
      <c r="K167" s="3"/>
      <c r="L167" s="3"/>
      <c r="M167" s="3"/>
      <c r="N167" s="3"/>
      <c r="O167" s="3"/>
      <c r="P167" s="3"/>
      <c r="AC167">
        <v>10.821</v>
      </c>
      <c r="AD167">
        <v>0.82999998331069946</v>
      </c>
      <c r="AE167">
        <v>9.3000001907348633</v>
      </c>
      <c r="AF167">
        <f t="shared" si="28"/>
        <v>0.82999998331069946</v>
      </c>
      <c r="AG167">
        <f t="shared" si="29"/>
        <v>9.3000001907348633</v>
      </c>
    </row>
    <row r="168" spans="10:33">
      <c r="J168" s="3"/>
      <c r="K168" s="3"/>
      <c r="L168" s="3"/>
      <c r="M168" s="3"/>
      <c r="N168" s="3"/>
      <c r="O168" s="3"/>
      <c r="P168" s="3"/>
      <c r="AC168">
        <v>10.884</v>
      </c>
      <c r="AD168">
        <v>1.0800000429153442</v>
      </c>
      <c r="AE168">
        <v>9.1899995803833008</v>
      </c>
      <c r="AF168">
        <f t="shared" si="28"/>
        <v>1.0800000429153442</v>
      </c>
      <c r="AG168">
        <f t="shared" si="29"/>
        <v>9.1899995803833008</v>
      </c>
    </row>
    <row r="169" spans="10:33">
      <c r="J169" s="3"/>
      <c r="K169" s="3"/>
      <c r="L169" s="3"/>
      <c r="M169" s="3"/>
      <c r="N169" s="3"/>
      <c r="O169" s="3"/>
      <c r="P169" s="3"/>
      <c r="AC169">
        <v>10.946999999999999</v>
      </c>
      <c r="AD169">
        <v>-0.23999999463558197</v>
      </c>
      <c r="AE169">
        <v>8.7700004577636719</v>
      </c>
      <c r="AF169">
        <f t="shared" si="28"/>
        <v>-0.23999999463558197</v>
      </c>
      <c r="AG169">
        <f t="shared" si="29"/>
        <v>8.7700004577636719</v>
      </c>
    </row>
    <row r="170" spans="10:33">
      <c r="J170" s="3"/>
      <c r="K170" s="3"/>
      <c r="L170" s="3"/>
      <c r="M170" s="3"/>
      <c r="N170" s="3"/>
      <c r="O170" s="3"/>
      <c r="P170" s="3"/>
      <c r="AC170">
        <v>11.026</v>
      </c>
      <c r="AD170">
        <v>0.52999997138977051</v>
      </c>
      <c r="AE170">
        <v>8.6000003814697266</v>
      </c>
      <c r="AF170">
        <f t="shared" si="28"/>
        <v>0.52999997138977051</v>
      </c>
      <c r="AG170">
        <f t="shared" si="29"/>
        <v>8.6000003814697266</v>
      </c>
    </row>
    <row r="171" spans="10:33">
      <c r="J171" s="3"/>
      <c r="K171" s="3"/>
      <c r="L171" s="3"/>
      <c r="M171" s="3"/>
      <c r="N171" s="3"/>
      <c r="O171" s="3"/>
      <c r="P171" s="3"/>
      <c r="AC171">
        <v>11.087999999999999</v>
      </c>
      <c r="AD171">
        <v>-1.0299999713897705</v>
      </c>
      <c r="AE171">
        <v>8.3100004196166992</v>
      </c>
      <c r="AF171">
        <f t="shared" si="28"/>
        <v>-1.0299999713897705</v>
      </c>
      <c r="AG171">
        <f t="shared" si="29"/>
        <v>8.3100004196166992</v>
      </c>
    </row>
    <row r="172" spans="10:33">
      <c r="J172" s="3"/>
      <c r="K172" s="3"/>
      <c r="L172" s="3"/>
      <c r="M172" s="3"/>
      <c r="N172" s="3"/>
      <c r="O172" s="3"/>
      <c r="P172" s="3"/>
      <c r="AC172">
        <v>11.157999999999999</v>
      </c>
      <c r="AD172">
        <v>-0.20999999344348907</v>
      </c>
      <c r="AE172">
        <v>8.8999996185302734</v>
      </c>
      <c r="AF172">
        <f t="shared" si="28"/>
        <v>-0.20999999344348907</v>
      </c>
      <c r="AG172">
        <f t="shared" si="29"/>
        <v>8.8999996185302734</v>
      </c>
    </row>
    <row r="173" spans="10:33">
      <c r="J173" s="3"/>
      <c r="K173" s="3"/>
      <c r="L173" s="3"/>
      <c r="M173" s="3"/>
      <c r="N173" s="3"/>
      <c r="O173" s="3"/>
      <c r="P173" s="3"/>
      <c r="AC173">
        <v>11.218</v>
      </c>
      <c r="AD173">
        <v>0.41999998688697815</v>
      </c>
      <c r="AE173">
        <v>7.7600002288818359</v>
      </c>
      <c r="AF173">
        <f t="shared" si="28"/>
        <v>0.41999998688697815</v>
      </c>
      <c r="AG173">
        <f t="shared" si="29"/>
        <v>7.7600002288818359</v>
      </c>
    </row>
    <row r="174" spans="10:33">
      <c r="J174" s="3"/>
      <c r="K174" s="3"/>
      <c r="L174" s="3"/>
      <c r="M174" s="3"/>
      <c r="N174" s="3"/>
      <c r="O174" s="3"/>
      <c r="P174" s="3"/>
      <c r="AC174">
        <v>11.286</v>
      </c>
      <c r="AD174">
        <v>-0.10000000149011612</v>
      </c>
      <c r="AE174">
        <v>8.1000003814697266</v>
      </c>
      <c r="AF174">
        <f t="shared" si="28"/>
        <v>-0.10000000149011612</v>
      </c>
      <c r="AG174">
        <f t="shared" si="29"/>
        <v>8.1000003814697266</v>
      </c>
    </row>
    <row r="175" spans="10:33">
      <c r="J175" s="3"/>
      <c r="K175" s="3"/>
      <c r="L175" s="3"/>
      <c r="M175" s="3"/>
      <c r="N175" s="3"/>
      <c r="O175" s="3"/>
      <c r="P175" s="3"/>
      <c r="AC175">
        <v>11.356999999999999</v>
      </c>
      <c r="AD175">
        <v>-1.3300000429153442</v>
      </c>
      <c r="AE175">
        <v>8.8500003814697266</v>
      </c>
      <c r="AF175">
        <f t="shared" si="28"/>
        <v>-1.3300000429153442</v>
      </c>
      <c r="AG175">
        <f t="shared" si="29"/>
        <v>8.8500003814697266</v>
      </c>
    </row>
    <row r="176" spans="10:33">
      <c r="J176" s="3"/>
      <c r="K176" s="3"/>
      <c r="L176" s="3"/>
      <c r="M176" s="3"/>
      <c r="N176" s="3"/>
      <c r="O176" s="3"/>
      <c r="P176" s="3"/>
      <c r="AC176">
        <v>11.439</v>
      </c>
      <c r="AD176">
        <v>0.31999999284744263</v>
      </c>
      <c r="AE176">
        <v>8.869999885559082</v>
      </c>
      <c r="AF176">
        <f t="shared" si="28"/>
        <v>0.31999999284744263</v>
      </c>
      <c r="AG176">
        <f t="shared" si="29"/>
        <v>8.869999885559082</v>
      </c>
    </row>
    <row r="177" spans="10:33">
      <c r="J177" s="3"/>
      <c r="K177" s="3"/>
      <c r="L177" s="3"/>
      <c r="M177" s="3"/>
      <c r="N177" s="3"/>
      <c r="O177" s="3"/>
      <c r="P177" s="3"/>
      <c r="AC177">
        <v>11.516999999999999</v>
      </c>
      <c r="AD177">
        <v>-0.82999998331069946</v>
      </c>
      <c r="AE177">
        <v>10.270000457763672</v>
      </c>
      <c r="AF177">
        <f t="shared" si="28"/>
        <v>-0.82999998331069946</v>
      </c>
      <c r="AG177">
        <f t="shared" si="29"/>
        <v>10.270000457763672</v>
      </c>
    </row>
    <row r="178" spans="10:33">
      <c r="J178" s="3"/>
      <c r="K178" s="3"/>
      <c r="L178" s="3"/>
      <c r="M178" s="3"/>
      <c r="N178" s="3"/>
      <c r="O178" s="3"/>
      <c r="P178" s="3"/>
      <c r="AC178">
        <v>11.58</v>
      </c>
      <c r="AD178">
        <v>-3.9999999105930328E-2</v>
      </c>
      <c r="AE178">
        <v>9.6000003814697266</v>
      </c>
      <c r="AF178">
        <f t="shared" si="28"/>
        <v>-3.9999999105930328E-2</v>
      </c>
      <c r="AG178">
        <f t="shared" si="29"/>
        <v>9.6000003814697266</v>
      </c>
    </row>
    <row r="179" spans="10:33">
      <c r="J179" s="3"/>
      <c r="K179" s="3"/>
      <c r="L179" s="3"/>
      <c r="M179" s="3"/>
      <c r="N179" s="3"/>
      <c r="O179" s="3"/>
      <c r="P179" s="3"/>
      <c r="AC179">
        <v>11.634</v>
      </c>
      <c r="AD179">
        <v>-0.31000000238418579</v>
      </c>
      <c r="AE179">
        <v>10.300000190734863</v>
      </c>
      <c r="AF179">
        <f t="shared" si="28"/>
        <v>-0.31000000238418579</v>
      </c>
      <c r="AG179">
        <f t="shared" si="29"/>
        <v>10.300000190734863</v>
      </c>
    </row>
    <row r="180" spans="10:33">
      <c r="J180" s="3"/>
      <c r="K180" s="3"/>
      <c r="L180" s="3"/>
      <c r="M180" s="3"/>
      <c r="N180" s="3"/>
      <c r="O180" s="3"/>
      <c r="P180" s="3"/>
      <c r="AC180">
        <v>11.689</v>
      </c>
      <c r="AD180">
        <v>0.63999998569488525</v>
      </c>
      <c r="AE180">
        <v>9.2899999618530273</v>
      </c>
      <c r="AF180">
        <f t="shared" si="28"/>
        <v>0.63999998569488525</v>
      </c>
      <c r="AG180">
        <f t="shared" si="29"/>
        <v>9.2899999618530273</v>
      </c>
    </row>
    <row r="181" spans="10:33">
      <c r="J181" s="3"/>
      <c r="K181" s="3"/>
      <c r="L181" s="3"/>
      <c r="M181" s="3"/>
      <c r="N181" s="3"/>
      <c r="O181" s="3"/>
      <c r="P181" s="3"/>
      <c r="AC181">
        <v>11.750999999999999</v>
      </c>
      <c r="AD181">
        <v>-5.000000074505806E-2</v>
      </c>
      <c r="AE181">
        <v>8.5799999237060547</v>
      </c>
      <c r="AF181">
        <f t="shared" si="28"/>
        <v>-5.000000074505806E-2</v>
      </c>
      <c r="AG181">
        <f t="shared" si="29"/>
        <v>8.5799999237060547</v>
      </c>
    </row>
    <row r="182" spans="10:33">
      <c r="J182" s="3"/>
      <c r="K182" s="3"/>
      <c r="L182" s="3"/>
      <c r="M182" s="3"/>
      <c r="N182" s="3"/>
      <c r="O182" s="3"/>
      <c r="P182" s="3"/>
      <c r="AC182">
        <v>11.811999999999999</v>
      </c>
      <c r="AD182">
        <v>-0.6600000262260437</v>
      </c>
      <c r="AE182">
        <v>10.399999618530273</v>
      </c>
      <c r="AF182">
        <f t="shared" si="28"/>
        <v>-0.6600000262260437</v>
      </c>
      <c r="AG182">
        <f t="shared" si="29"/>
        <v>10.399999618530273</v>
      </c>
    </row>
    <row r="183" spans="10:33">
      <c r="J183" s="3"/>
      <c r="K183" s="3"/>
      <c r="L183" s="3"/>
      <c r="M183" s="3"/>
      <c r="N183" s="3"/>
      <c r="O183" s="3"/>
      <c r="P183" s="3"/>
      <c r="AC183">
        <v>11.89</v>
      </c>
      <c r="AD183">
        <v>-0.62000000476837158</v>
      </c>
      <c r="AE183">
        <v>9.1700000762939453</v>
      </c>
      <c r="AF183">
        <f t="shared" si="28"/>
        <v>-0.62000000476837158</v>
      </c>
      <c r="AG183">
        <f t="shared" si="29"/>
        <v>9.1700000762939453</v>
      </c>
    </row>
    <row r="184" spans="10:33">
      <c r="J184" s="3"/>
      <c r="K184" s="3"/>
      <c r="L184" s="3"/>
      <c r="M184" s="3"/>
      <c r="N184" s="3"/>
      <c r="O184" s="3"/>
      <c r="P184" s="3"/>
      <c r="AC184">
        <v>11.952</v>
      </c>
      <c r="AD184">
        <v>-0.75</v>
      </c>
      <c r="AE184">
        <v>9.6999998092651367</v>
      </c>
      <c r="AF184">
        <f t="shared" si="28"/>
        <v>-0.75</v>
      </c>
      <c r="AG184">
        <f t="shared" si="29"/>
        <v>9.6999998092651367</v>
      </c>
    </row>
    <row r="185" spans="10:33">
      <c r="J185" s="3"/>
      <c r="K185" s="3"/>
      <c r="L185" s="3"/>
      <c r="M185" s="3"/>
      <c r="N185" s="3"/>
      <c r="O185" s="3"/>
      <c r="P185" s="3"/>
      <c r="AC185">
        <v>12.010999999999999</v>
      </c>
      <c r="AD185">
        <v>-0.56000000238418579</v>
      </c>
      <c r="AE185">
        <v>8.1700000762939453</v>
      </c>
      <c r="AF185">
        <f t="shared" si="28"/>
        <v>-0.56000000238418579</v>
      </c>
      <c r="AG185">
        <f t="shared" si="29"/>
        <v>8.1700000762939453</v>
      </c>
    </row>
    <row r="186" spans="10:33">
      <c r="J186" s="3"/>
      <c r="K186" s="3"/>
      <c r="L186" s="3"/>
      <c r="M186" s="3"/>
      <c r="N186" s="3"/>
      <c r="O186" s="3"/>
      <c r="P186" s="3"/>
      <c r="AC186">
        <v>12.079000000000001</v>
      </c>
      <c r="AD186">
        <v>-0.92000001668930054</v>
      </c>
      <c r="AE186">
        <v>7.619999885559082</v>
      </c>
      <c r="AF186">
        <f t="shared" si="28"/>
        <v>-0.92000001668930054</v>
      </c>
      <c r="AG186">
        <f t="shared" si="29"/>
        <v>7.619999885559082</v>
      </c>
    </row>
    <row r="187" spans="10:33">
      <c r="J187" s="3"/>
      <c r="K187" s="3"/>
      <c r="L187" s="3"/>
      <c r="M187" s="3"/>
      <c r="N187" s="3"/>
      <c r="O187" s="3"/>
      <c r="P187" s="3"/>
      <c r="AC187">
        <v>12.141</v>
      </c>
      <c r="AD187">
        <v>-0.68000000715255737</v>
      </c>
      <c r="AE187">
        <v>9.6000003814697266</v>
      </c>
      <c r="AF187">
        <f t="shared" si="28"/>
        <v>-0.68000000715255737</v>
      </c>
      <c r="AG187">
        <f t="shared" si="29"/>
        <v>9.6000003814697266</v>
      </c>
    </row>
    <row r="188" spans="10:33">
      <c r="J188" s="3"/>
      <c r="K188" s="3"/>
      <c r="L188" s="3"/>
      <c r="M188" s="3"/>
      <c r="N188" s="3"/>
      <c r="O188" s="3"/>
      <c r="P188" s="3"/>
      <c r="AC188">
        <v>12.206</v>
      </c>
      <c r="AD188">
        <v>0.37999999523162842</v>
      </c>
      <c r="AE188">
        <v>9.4099998474121094</v>
      </c>
      <c r="AF188">
        <f t="shared" si="28"/>
        <v>0.37999999523162842</v>
      </c>
      <c r="AG188">
        <f t="shared" si="29"/>
        <v>9.4099998474121094</v>
      </c>
    </row>
    <row r="189" spans="10:33">
      <c r="J189" s="3"/>
      <c r="K189" s="3"/>
      <c r="L189" s="3"/>
      <c r="M189" s="3"/>
      <c r="N189" s="3"/>
      <c r="O189" s="3"/>
      <c r="P189" s="3"/>
      <c r="AC189">
        <v>12.276999999999999</v>
      </c>
      <c r="AD189">
        <v>-0.10000000149011612</v>
      </c>
      <c r="AE189">
        <v>9.5699996948242188</v>
      </c>
      <c r="AF189">
        <f t="shared" si="28"/>
        <v>-0.10000000149011612</v>
      </c>
      <c r="AG189">
        <f t="shared" si="29"/>
        <v>9.5699996948242188</v>
      </c>
    </row>
    <row r="190" spans="10:33">
      <c r="J190" s="3"/>
      <c r="K190" s="3"/>
      <c r="L190" s="3"/>
      <c r="M190" s="3"/>
      <c r="N190" s="3"/>
      <c r="O190" s="3"/>
      <c r="P190" s="3"/>
      <c r="AC190">
        <v>12.343</v>
      </c>
      <c r="AD190">
        <v>-0.89999997615814209</v>
      </c>
      <c r="AE190">
        <v>7.6399998664855957</v>
      </c>
      <c r="AF190">
        <f t="shared" si="28"/>
        <v>-0.89999997615814209</v>
      </c>
      <c r="AG190">
        <f t="shared" si="29"/>
        <v>7.6399998664855957</v>
      </c>
    </row>
    <row r="191" spans="10:33">
      <c r="J191" s="3"/>
      <c r="K191" s="3"/>
      <c r="L191" s="3"/>
      <c r="M191" s="3"/>
      <c r="N191" s="3"/>
      <c r="O191" s="3"/>
      <c r="P191" s="3"/>
      <c r="AC191">
        <v>12.4</v>
      </c>
      <c r="AD191">
        <v>-1.2599999904632568</v>
      </c>
      <c r="AE191">
        <v>7.8499999046325684</v>
      </c>
      <c r="AF191">
        <f t="shared" si="28"/>
        <v>-1.2599999904632568</v>
      </c>
      <c r="AG191">
        <f t="shared" si="29"/>
        <v>7.8499999046325684</v>
      </c>
    </row>
    <row r="192" spans="10:33">
      <c r="J192" s="3"/>
      <c r="K192" s="3"/>
      <c r="L192" s="3"/>
      <c r="M192" s="3"/>
      <c r="N192" s="3"/>
      <c r="O192" s="3"/>
      <c r="P192" s="3"/>
      <c r="AC192">
        <v>12.472</v>
      </c>
      <c r="AD192">
        <v>-0.37999999523162842</v>
      </c>
      <c r="AE192">
        <v>7.6700000762939453</v>
      </c>
      <c r="AF192">
        <f t="shared" si="28"/>
        <v>-0.37999999523162842</v>
      </c>
      <c r="AG192">
        <f t="shared" si="29"/>
        <v>7.6700000762939453</v>
      </c>
    </row>
    <row r="193" spans="10:33">
      <c r="J193" s="3"/>
      <c r="K193" s="3"/>
      <c r="L193" s="3"/>
      <c r="M193" s="3"/>
      <c r="N193" s="3"/>
      <c r="O193" s="3"/>
      <c r="P193" s="3"/>
      <c r="AC193">
        <v>12.547000000000001</v>
      </c>
      <c r="AD193">
        <v>0.17000000178813934</v>
      </c>
      <c r="AE193">
        <v>9.5799999237060547</v>
      </c>
      <c r="AF193">
        <f t="shared" si="28"/>
        <v>0.17000000178813934</v>
      </c>
      <c r="AG193">
        <f t="shared" si="29"/>
        <v>9.5799999237060547</v>
      </c>
    </row>
    <row r="194" spans="10:33">
      <c r="J194" s="3"/>
      <c r="K194" s="3"/>
      <c r="L194" s="3"/>
      <c r="M194" s="3"/>
      <c r="N194" s="3"/>
      <c r="O194" s="3"/>
      <c r="P194" s="3"/>
      <c r="AC194">
        <v>12.613</v>
      </c>
      <c r="AD194">
        <v>0.34999999403953552</v>
      </c>
      <c r="AE194">
        <v>9.130000114440918</v>
      </c>
      <c r="AF194">
        <f t="shared" si="28"/>
        <v>0.34999999403953552</v>
      </c>
      <c r="AG194">
        <f t="shared" si="29"/>
        <v>9.130000114440918</v>
      </c>
    </row>
    <row r="195" spans="10:33">
      <c r="J195" s="3"/>
      <c r="K195" s="3"/>
      <c r="L195" s="3"/>
      <c r="M195" s="3"/>
      <c r="N195" s="3"/>
      <c r="O195" s="3"/>
      <c r="P195" s="3"/>
      <c r="AC195">
        <v>12.68</v>
      </c>
      <c r="AD195">
        <v>-7.0000000298023224E-2</v>
      </c>
      <c r="AE195">
        <v>8.8299999237060547</v>
      </c>
      <c r="AF195">
        <f t="shared" si="28"/>
        <v>-7.0000000298023224E-2</v>
      </c>
      <c r="AG195">
        <f t="shared" si="29"/>
        <v>8.8299999237060547</v>
      </c>
    </row>
    <row r="196" spans="10:33">
      <c r="J196" s="3"/>
      <c r="K196" s="3"/>
      <c r="L196" s="3"/>
      <c r="M196" s="3"/>
      <c r="N196" s="3"/>
      <c r="O196" s="3"/>
      <c r="P196" s="3"/>
      <c r="AC196">
        <v>12.750999999999999</v>
      </c>
      <c r="AD196">
        <v>-0.62999999523162842</v>
      </c>
      <c r="AE196">
        <v>7.7100000381469727</v>
      </c>
      <c r="AF196">
        <f t="shared" si="28"/>
        <v>-0.62999999523162842</v>
      </c>
      <c r="AG196">
        <f t="shared" si="29"/>
        <v>7.7100000381469727</v>
      </c>
    </row>
    <row r="197" spans="10:33">
      <c r="J197" s="3"/>
      <c r="K197" s="3"/>
      <c r="L197" s="3"/>
      <c r="M197" s="3"/>
      <c r="N197" s="3"/>
      <c r="O197" s="3"/>
      <c r="P197" s="3"/>
      <c r="AC197">
        <v>12.813000000000001</v>
      </c>
      <c r="AD197">
        <v>0.12999999523162842</v>
      </c>
      <c r="AE197">
        <v>7.9800000190734863</v>
      </c>
      <c r="AF197">
        <f t="shared" ref="AF197:AF260" si="30">AD197</f>
        <v>0.12999999523162842</v>
      </c>
      <c r="AG197">
        <f t="shared" ref="AG197:AG260" si="31">AE197</f>
        <v>7.9800000190734863</v>
      </c>
    </row>
    <row r="198" spans="10:33">
      <c r="J198" s="3"/>
      <c r="K198" s="3"/>
      <c r="L198" s="3"/>
      <c r="M198" s="3"/>
      <c r="N198" s="3"/>
      <c r="O198" s="3"/>
      <c r="P198" s="3"/>
      <c r="AC198">
        <v>12.888999999999999</v>
      </c>
      <c r="AD198">
        <v>0.52999997138977051</v>
      </c>
      <c r="AE198">
        <v>8.3500003814697266</v>
      </c>
      <c r="AF198">
        <f t="shared" si="30"/>
        <v>0.52999997138977051</v>
      </c>
      <c r="AG198">
        <f t="shared" si="31"/>
        <v>8.3500003814697266</v>
      </c>
    </row>
    <row r="199" spans="10:33">
      <c r="J199" s="3"/>
      <c r="K199" s="3"/>
      <c r="L199" s="3"/>
      <c r="M199" s="3"/>
      <c r="N199" s="3"/>
      <c r="O199" s="3"/>
      <c r="P199" s="3"/>
      <c r="AC199">
        <v>12.951000000000001</v>
      </c>
      <c r="AD199">
        <v>0.17000000178813934</v>
      </c>
      <c r="AE199">
        <v>8.0500001907348633</v>
      </c>
      <c r="AF199">
        <f t="shared" si="30"/>
        <v>0.17000000178813934</v>
      </c>
      <c r="AG199">
        <f t="shared" si="31"/>
        <v>8.0500001907348633</v>
      </c>
    </row>
    <row r="200" spans="10:33">
      <c r="J200" s="3"/>
      <c r="K200" s="3"/>
      <c r="L200" s="3"/>
      <c r="M200" s="3"/>
      <c r="N200" s="3"/>
      <c r="O200" s="3"/>
      <c r="P200" s="3"/>
      <c r="AC200"/>
    </row>
    <row r="201" spans="10:33">
      <c r="J201" s="3"/>
      <c r="K201" s="3"/>
      <c r="L201" s="3"/>
      <c r="M201" s="3"/>
      <c r="N201" s="3"/>
      <c r="O201" s="3"/>
      <c r="P201" s="3"/>
      <c r="AC201"/>
    </row>
    <row r="202" spans="10:33">
      <c r="J202" s="3"/>
      <c r="K202" s="3"/>
      <c r="L202" s="3"/>
      <c r="M202" s="3"/>
      <c r="N202" s="3"/>
      <c r="O202" s="3"/>
      <c r="P202" s="3"/>
      <c r="AC202"/>
    </row>
    <row r="203" spans="10:33">
      <c r="J203" s="3"/>
      <c r="K203" s="3"/>
      <c r="L203" s="3"/>
      <c r="M203" s="3"/>
      <c r="N203" s="3"/>
      <c r="O203" s="3"/>
      <c r="P203" s="3"/>
      <c r="AC203"/>
    </row>
    <row r="204" spans="10:33">
      <c r="J204" s="3"/>
      <c r="K204" s="3"/>
      <c r="L204" s="3"/>
      <c r="M204" s="3"/>
      <c r="N204" s="3"/>
      <c r="O204" s="3"/>
      <c r="P204" s="3"/>
      <c r="AC204"/>
    </row>
    <row r="205" spans="10:33">
      <c r="J205" s="3"/>
      <c r="K205" s="3"/>
      <c r="L205" s="3"/>
      <c r="M205" s="3"/>
      <c r="N205" s="3"/>
      <c r="O205" s="3"/>
      <c r="P205" s="3"/>
      <c r="AC205"/>
    </row>
    <row r="206" spans="10:33">
      <c r="J206" s="3"/>
      <c r="K206" s="3"/>
      <c r="L206" s="3"/>
      <c r="M206" s="3"/>
      <c r="N206" s="3"/>
      <c r="O206" s="3"/>
      <c r="P206" s="3"/>
      <c r="AC206"/>
    </row>
    <row r="207" spans="10:33">
      <c r="J207" s="3"/>
      <c r="K207" s="3"/>
      <c r="L207" s="3"/>
      <c r="M207" s="3"/>
      <c r="N207" s="3"/>
      <c r="O207" s="3"/>
      <c r="P207" s="3"/>
      <c r="AC207"/>
    </row>
    <row r="208" spans="10:33">
      <c r="J208" s="3"/>
      <c r="K208" s="3"/>
      <c r="L208" s="3"/>
      <c r="M208" s="3"/>
      <c r="N208" s="3"/>
      <c r="O208" s="3"/>
      <c r="P208" s="3"/>
      <c r="AC208"/>
    </row>
    <row r="209" spans="10:29">
      <c r="J209" s="3"/>
      <c r="K209" s="3"/>
      <c r="L209" s="3"/>
      <c r="M209" s="3"/>
      <c r="N209" s="3"/>
      <c r="O209" s="3"/>
      <c r="P209" s="3"/>
      <c r="AC209"/>
    </row>
    <row r="210" spans="10:29">
      <c r="J210" s="3"/>
      <c r="K210" s="3"/>
      <c r="L210" s="3"/>
      <c r="M210" s="3"/>
      <c r="N210" s="3"/>
      <c r="O210" s="3"/>
      <c r="P210" s="3"/>
      <c r="AC210"/>
    </row>
    <row r="211" spans="10:29">
      <c r="J211" s="3"/>
      <c r="K211" s="3"/>
      <c r="L211" s="3"/>
      <c r="M211" s="3"/>
      <c r="N211" s="3"/>
      <c r="O211" s="3"/>
      <c r="P211" s="3"/>
      <c r="AC211"/>
    </row>
    <row r="212" spans="10:29">
      <c r="J212" s="3"/>
      <c r="K212" s="3"/>
      <c r="L212" s="3"/>
      <c r="M212" s="3"/>
      <c r="N212" s="3"/>
      <c r="O212" s="3"/>
      <c r="P212" s="3"/>
      <c r="AC212"/>
    </row>
    <row r="213" spans="10:29">
      <c r="J213" s="3"/>
      <c r="K213" s="3"/>
      <c r="L213" s="3"/>
      <c r="M213" s="3"/>
      <c r="N213" s="3"/>
      <c r="O213" s="3"/>
      <c r="P213" s="3"/>
      <c r="AC213"/>
    </row>
    <row r="214" spans="10:29">
      <c r="J214" s="3"/>
      <c r="K214" s="3"/>
      <c r="L214" s="3"/>
      <c r="M214" s="3"/>
      <c r="N214" s="3"/>
      <c r="O214" s="3"/>
      <c r="P214" s="3"/>
      <c r="AC214"/>
    </row>
    <row r="215" spans="10:29">
      <c r="J215" s="3"/>
      <c r="K215" s="3"/>
      <c r="L215" s="3"/>
      <c r="M215" s="3"/>
      <c r="N215" s="3"/>
      <c r="O215" s="3"/>
      <c r="P215" s="3"/>
      <c r="AC215"/>
    </row>
    <row r="216" spans="10:29">
      <c r="J216" s="3"/>
      <c r="K216" s="3"/>
      <c r="L216" s="3"/>
      <c r="M216" s="3"/>
      <c r="N216" s="3"/>
      <c r="O216" s="3"/>
      <c r="P216" s="3"/>
      <c r="AC216"/>
    </row>
    <row r="217" spans="10:29">
      <c r="J217" s="3"/>
      <c r="K217" s="3"/>
      <c r="L217" s="3"/>
      <c r="M217" s="3"/>
      <c r="N217" s="3"/>
      <c r="O217" s="3"/>
      <c r="P217" s="3"/>
      <c r="AC217"/>
    </row>
    <row r="218" spans="10:29">
      <c r="J218" s="3"/>
      <c r="K218" s="3"/>
      <c r="L218" s="3"/>
      <c r="M218" s="3"/>
      <c r="N218" s="3"/>
      <c r="O218" s="3"/>
      <c r="P218" s="3"/>
      <c r="AC218"/>
    </row>
    <row r="219" spans="10:29">
      <c r="J219" s="3"/>
      <c r="K219" s="3"/>
      <c r="L219" s="3"/>
      <c r="M219" s="3"/>
      <c r="N219" s="3"/>
      <c r="O219" s="3"/>
      <c r="P219" s="3"/>
      <c r="AC219"/>
    </row>
    <row r="220" spans="10:29">
      <c r="J220" s="3"/>
      <c r="K220" s="3"/>
      <c r="L220" s="3"/>
      <c r="M220" s="3"/>
      <c r="N220" s="3"/>
      <c r="O220" s="3"/>
      <c r="P220" s="3"/>
      <c r="AC220"/>
    </row>
    <row r="221" spans="10:29">
      <c r="J221" s="3"/>
      <c r="K221" s="3"/>
      <c r="L221" s="3"/>
      <c r="M221" s="3"/>
      <c r="N221" s="3"/>
      <c r="O221" s="3"/>
      <c r="P221" s="3"/>
      <c r="AC221"/>
    </row>
    <row r="222" spans="10:29">
      <c r="J222" s="3"/>
      <c r="K222" s="3"/>
      <c r="L222" s="3"/>
      <c r="M222" s="3"/>
      <c r="N222" s="3"/>
      <c r="O222" s="3"/>
      <c r="P222" s="3"/>
      <c r="AC222"/>
    </row>
    <row r="223" spans="10:29">
      <c r="J223" s="3"/>
      <c r="K223" s="3"/>
      <c r="L223" s="3"/>
      <c r="M223" s="3"/>
      <c r="N223" s="3"/>
      <c r="O223" s="3"/>
      <c r="P223" s="3"/>
      <c r="AC223"/>
    </row>
    <row r="224" spans="10:29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  <c r="AC256"/>
    </row>
    <row r="257" spans="10:29">
      <c r="J257" s="3"/>
      <c r="K257" s="3"/>
      <c r="L257" s="3"/>
      <c r="M257" s="3"/>
      <c r="N257" s="3"/>
      <c r="O257" s="3"/>
      <c r="P257" s="3"/>
      <c r="AC257"/>
    </row>
    <row r="258" spans="10:29">
      <c r="J258" s="3"/>
      <c r="K258" s="3"/>
      <c r="L258" s="3"/>
      <c r="M258" s="3"/>
      <c r="N258" s="3"/>
      <c r="O258" s="3"/>
      <c r="P258" s="3"/>
      <c r="AC258"/>
    </row>
    <row r="259" spans="10:29">
      <c r="J259" s="3"/>
      <c r="K259" s="3"/>
      <c r="L259" s="3"/>
      <c r="M259" s="3"/>
      <c r="N259" s="3"/>
      <c r="O259" s="3"/>
      <c r="P259" s="3"/>
      <c r="AC259"/>
    </row>
    <row r="260" spans="10:29">
      <c r="J260" s="3"/>
      <c r="K260" s="3"/>
      <c r="L260" s="3"/>
      <c r="M260" s="3"/>
      <c r="N260" s="3"/>
      <c r="O260" s="3"/>
      <c r="P260" s="3"/>
      <c r="AC260"/>
    </row>
    <row r="261" spans="10:29">
      <c r="J261" s="3"/>
      <c r="K261" s="3"/>
      <c r="L261" s="3"/>
      <c r="M261" s="3"/>
      <c r="N261" s="3"/>
      <c r="O261" s="3"/>
      <c r="P261" s="3"/>
      <c r="AC261"/>
    </row>
    <row r="262" spans="10:29">
      <c r="AC262"/>
    </row>
    <row r="263" spans="10:29">
      <c r="AC263"/>
    </row>
    <row r="264" spans="10:29">
      <c r="AC264"/>
    </row>
    <row r="265" spans="10:29">
      <c r="AC265"/>
    </row>
    <row r="266" spans="10:29">
      <c r="AC266"/>
    </row>
    <row r="267" spans="10:29">
      <c r="AC267"/>
    </row>
    <row r="268" spans="10:29">
      <c r="AC268"/>
    </row>
    <row r="269" spans="10:29">
      <c r="AC269"/>
    </row>
    <row r="270" spans="10:29">
      <c r="AC270"/>
    </row>
    <row r="271" spans="10:29">
      <c r="AC271"/>
    </row>
    <row r="272" spans="10:29">
      <c r="AC272"/>
    </row>
    <row r="273" spans="29:29">
      <c r="AC273"/>
    </row>
    <row r="274" spans="29:29">
      <c r="AC274"/>
    </row>
    <row r="275" spans="29:29">
      <c r="AC275"/>
    </row>
    <row r="276" spans="29:29">
      <c r="AC276"/>
    </row>
    <row r="277" spans="29:29">
      <c r="AC277"/>
    </row>
    <row r="278" spans="29:29">
      <c r="AC278"/>
    </row>
    <row r="279" spans="29:29">
      <c r="AC279"/>
    </row>
    <row r="280" spans="29:29">
      <c r="AC280"/>
    </row>
    <row r="281" spans="29:29">
      <c r="AC281"/>
    </row>
    <row r="282" spans="29:29">
      <c r="AC282"/>
    </row>
    <row r="283" spans="29:29">
      <c r="AC283"/>
    </row>
    <row r="284" spans="29:29">
      <c r="AC284"/>
    </row>
    <row r="285" spans="29:29">
      <c r="AC285"/>
    </row>
    <row r="286" spans="29:29">
      <c r="AC286"/>
    </row>
    <row r="287" spans="29:29">
      <c r="AC287"/>
    </row>
    <row r="288" spans="29:29">
      <c r="AC288"/>
    </row>
    <row r="289" spans="29:29">
      <c r="AC289"/>
    </row>
    <row r="290" spans="29:29">
      <c r="AC290"/>
    </row>
    <row r="291" spans="29:29">
      <c r="AC291"/>
    </row>
    <row r="292" spans="29:29">
      <c r="AC292"/>
    </row>
    <row r="293" spans="29:29">
      <c r="AC293"/>
    </row>
    <row r="294" spans="29:29">
      <c r="AC294"/>
    </row>
    <row r="295" spans="29:29">
      <c r="AC295"/>
    </row>
    <row r="296" spans="29:29">
      <c r="AC296"/>
    </row>
    <row r="297" spans="29:29">
      <c r="AC297"/>
    </row>
    <row r="298" spans="29:29">
      <c r="AC298"/>
    </row>
    <row r="299" spans="29:29">
      <c r="AC299"/>
    </row>
    <row r="300" spans="29:29">
      <c r="AC300"/>
    </row>
    <row r="301" spans="29:29">
      <c r="AC301"/>
    </row>
    <row r="302" spans="29:29">
      <c r="AC302"/>
    </row>
    <row r="303" spans="29:29">
      <c r="AC303"/>
    </row>
    <row r="304" spans="29:29">
      <c r="AC304"/>
    </row>
    <row r="305" spans="29:29">
      <c r="AC305"/>
    </row>
    <row r="306" spans="29:29">
      <c r="AC306"/>
    </row>
    <row r="307" spans="29:29">
      <c r="AC307"/>
    </row>
    <row r="308" spans="29:29">
      <c r="AC308"/>
    </row>
    <row r="309" spans="29:29">
      <c r="AC309"/>
    </row>
    <row r="310" spans="29:29">
      <c r="AC310"/>
    </row>
    <row r="311" spans="29:29">
      <c r="AC311"/>
    </row>
    <row r="312" spans="29:29">
      <c r="AC312"/>
    </row>
    <row r="313" spans="29:29">
      <c r="AC31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82337-C453-4A7A-9C52-7E9B4B7DF47F}">
  <sheetPr codeName="Sheet19"/>
  <dimension ref="A1:AG261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"/>
      <c r="O1" s="1"/>
      <c r="P1" s="1"/>
      <c r="AC1" s="16"/>
      <c r="AD1" s="16"/>
      <c r="AE1" s="16"/>
    </row>
    <row r="2" spans="1:33">
      <c r="B2" s="15" t="s">
        <v>1</v>
      </c>
      <c r="C2" s="15"/>
      <c r="D2" s="15"/>
      <c r="E2" s="15" t="s">
        <v>2</v>
      </c>
      <c r="F2" s="15"/>
      <c r="G2" s="15"/>
      <c r="H2" s="15"/>
      <c r="I2" s="15"/>
      <c r="J2" s="16" t="s">
        <v>3</v>
      </c>
      <c r="K2" s="16"/>
      <c r="L2" s="16" t="s">
        <v>4</v>
      </c>
      <c r="M2" s="16"/>
      <c r="N2" s="16" t="s">
        <v>5</v>
      </c>
      <c r="O2" s="16"/>
      <c r="P2" s="4"/>
      <c r="AC2" s="5"/>
      <c r="AD2" s="16" t="s">
        <v>6</v>
      </c>
      <c r="AE2" s="16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2681</v>
      </c>
      <c r="B4" s="3" t="str">
        <f>MID(A4,12,8)&amp;"."&amp;RIGHT(A4,3)</f>
        <v>14:26:08.003</v>
      </c>
      <c r="C4" s="3">
        <f>LEFT(B4,2)*3600+MID(B4,4,2)*60+RIGHT(B4,6)</f>
        <v>51968.002999999997</v>
      </c>
      <c r="D4" s="3">
        <f>C4-$C$4</f>
        <v>0</v>
      </c>
      <c r="E4" s="3">
        <v>824.11699999999996</v>
      </c>
      <c r="F4" s="3">
        <v>3241.03</v>
      </c>
      <c r="G4" s="3">
        <v>14337</v>
      </c>
      <c r="H4" s="3">
        <v>755</v>
      </c>
      <c r="I4" s="3">
        <v>467.75</v>
      </c>
      <c r="J4">
        <f t="shared" ref="J4:J67" si="0">ROUND(E4*COS(-1.3*PI()/180)-F4*SIN(-1.3*PI()/180),3)</f>
        <v>897.43499999999995</v>
      </c>
      <c r="K4">
        <f t="shared" ref="K4:K67" si="1">ROUND(E4*SIN(-1.3*PI()/180)+F4*COS(-1.3*PI()/180),3)</f>
        <v>3221.4989999999998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3.0399999618530273</v>
      </c>
      <c r="AE4">
        <v>11.100000381469727</v>
      </c>
      <c r="AF4">
        <f>AD4</f>
        <v>3.0399999618530273</v>
      </c>
      <c r="AG4">
        <f>AE4</f>
        <v>11.100000381469727</v>
      </c>
    </row>
    <row r="5" spans="1:33">
      <c r="A5" s="3" t="s">
        <v>2682</v>
      </c>
      <c r="B5" s="3" t="str">
        <f t="shared" ref="B5:B68" si="2">MID(A5,12,8)&amp;"."&amp;RIGHT(A5,3)</f>
        <v>14:26:08.096</v>
      </c>
      <c r="C5" s="3">
        <f t="shared" ref="C5:C68" si="3">LEFT(B5,2)*3600+MID(B5,4,2)*60+RIGHT(B5,6)</f>
        <v>51968.095999999998</v>
      </c>
      <c r="D5" s="3">
        <f t="shared" ref="D5:D68" si="4">C5-$C$4</f>
        <v>9.30000000007567E-2</v>
      </c>
      <c r="E5" s="3">
        <v>807.57600000000002</v>
      </c>
      <c r="F5" s="3">
        <v>3420.3</v>
      </c>
      <c r="G5" s="3">
        <v>14207</v>
      </c>
      <c r="H5" s="3">
        <v>767</v>
      </c>
      <c r="I5" s="3">
        <v>466.5</v>
      </c>
      <c r="J5">
        <f t="shared" si="0"/>
        <v>884.96600000000001</v>
      </c>
      <c r="K5">
        <f t="shared" si="1"/>
        <v>3401.098</v>
      </c>
      <c r="L5">
        <f t="shared" ref="L5:L68" si="5">J5-$J$4</f>
        <v>-12.468999999999937</v>
      </c>
      <c r="M5">
        <f t="shared" ref="M5:M68" si="6">K5-$K$4</f>
        <v>179.59900000000016</v>
      </c>
      <c r="N5">
        <f t="shared" ref="N5:O68" si="7">L5*0.001</f>
        <v>-1.2468999999999937E-2</v>
      </c>
      <c r="O5">
        <f t="shared" si="7"/>
        <v>0.17959900000000018</v>
      </c>
      <c r="AC5">
        <v>6.4000000000000001E-2</v>
      </c>
      <c r="AD5">
        <v>3.059999942779541</v>
      </c>
      <c r="AE5">
        <v>13.229999542236328</v>
      </c>
      <c r="AF5">
        <f t="shared" ref="AF5:AF68" si="8">AD5</f>
        <v>3.059999942779541</v>
      </c>
      <c r="AG5">
        <f t="shared" ref="AG5:AG68" si="9">AE5</f>
        <v>13.229999542236328</v>
      </c>
    </row>
    <row r="6" spans="1:33">
      <c r="A6" s="3" t="s">
        <v>2683</v>
      </c>
      <c r="B6" s="3" t="str">
        <f t="shared" si="2"/>
        <v>14:26:08.188</v>
      </c>
      <c r="C6" s="3">
        <f t="shared" si="3"/>
        <v>51968.188000000002</v>
      </c>
      <c r="D6" s="3">
        <f t="shared" si="4"/>
        <v>0.18500000000494765</v>
      </c>
      <c r="E6" s="3">
        <v>854.51</v>
      </c>
      <c r="F6" s="3">
        <v>3478.8</v>
      </c>
      <c r="G6" s="3">
        <v>14132</v>
      </c>
      <c r="H6" s="3">
        <v>744.5</v>
      </c>
      <c r="I6" s="3">
        <v>466</v>
      </c>
      <c r="J6">
        <f t="shared" si="0"/>
        <v>933.21500000000003</v>
      </c>
      <c r="K6">
        <f t="shared" si="1"/>
        <v>3458.518</v>
      </c>
      <c r="L6">
        <f t="shared" si="5"/>
        <v>35.780000000000086</v>
      </c>
      <c r="M6">
        <f t="shared" si="6"/>
        <v>237.01900000000023</v>
      </c>
      <c r="N6">
        <f t="shared" si="7"/>
        <v>3.578000000000009E-2</v>
      </c>
      <c r="O6">
        <f t="shared" si="7"/>
        <v>0.23701900000000023</v>
      </c>
      <c r="AC6">
        <v>0.14899999999999999</v>
      </c>
      <c r="AD6">
        <v>0.95999997854232788</v>
      </c>
      <c r="AE6">
        <v>10.600000381469727</v>
      </c>
      <c r="AF6">
        <f t="shared" si="8"/>
        <v>0.95999997854232788</v>
      </c>
      <c r="AG6">
        <f t="shared" si="9"/>
        <v>10.600000381469727</v>
      </c>
    </row>
    <row r="7" spans="1:33">
      <c r="A7" s="3" t="s">
        <v>2684</v>
      </c>
      <c r="B7" s="3" t="str">
        <f t="shared" si="2"/>
        <v>14:26:08.283</v>
      </c>
      <c r="C7" s="3">
        <f t="shared" si="3"/>
        <v>51968.283000000003</v>
      </c>
      <c r="D7" s="3">
        <f t="shared" si="4"/>
        <v>0.2800000000061118</v>
      </c>
      <c r="E7" s="3">
        <v>852.02800000000002</v>
      </c>
      <c r="F7" s="3">
        <v>3670.6</v>
      </c>
      <c r="G7" s="3">
        <v>13984.5</v>
      </c>
      <c r="H7" s="3">
        <v>773.5</v>
      </c>
      <c r="I7" s="3">
        <v>465.25</v>
      </c>
      <c r="J7">
        <f t="shared" si="0"/>
        <v>935.08500000000004</v>
      </c>
      <c r="K7">
        <f t="shared" si="1"/>
        <v>3650.3249999999998</v>
      </c>
      <c r="L7">
        <f t="shared" si="5"/>
        <v>37.650000000000091</v>
      </c>
      <c r="M7">
        <f t="shared" si="6"/>
        <v>428.82600000000002</v>
      </c>
      <c r="N7">
        <f t="shared" si="7"/>
        <v>3.7650000000000093E-2</v>
      </c>
      <c r="O7">
        <f t="shared" si="7"/>
        <v>0.42882600000000004</v>
      </c>
      <c r="AC7">
        <v>0.23300000000000001</v>
      </c>
      <c r="AD7">
        <v>-0.50999999046325684</v>
      </c>
      <c r="AE7">
        <v>10.680000305175781</v>
      </c>
      <c r="AF7">
        <f t="shared" si="8"/>
        <v>-0.50999999046325684</v>
      </c>
      <c r="AG7">
        <f t="shared" si="9"/>
        <v>10.680000305175781</v>
      </c>
    </row>
    <row r="8" spans="1:33">
      <c r="A8" s="3" t="s">
        <v>2685</v>
      </c>
      <c r="B8" s="3" t="str">
        <f t="shared" si="2"/>
        <v>14:26:08.377</v>
      </c>
      <c r="C8" s="3">
        <f t="shared" si="3"/>
        <v>51968.377</v>
      </c>
      <c r="D8" s="3">
        <f t="shared" si="4"/>
        <v>0.37400000000343425</v>
      </c>
      <c r="E8" s="3">
        <v>864.23699999999997</v>
      </c>
      <c r="F8" s="3">
        <v>3781.36</v>
      </c>
      <c r="G8" s="3">
        <v>13891</v>
      </c>
      <c r="H8" s="3">
        <v>825</v>
      </c>
      <c r="I8" s="3">
        <v>929.5</v>
      </c>
      <c r="J8">
        <f t="shared" si="0"/>
        <v>949.80399999999997</v>
      </c>
      <c r="K8">
        <f t="shared" si="1"/>
        <v>3760.779</v>
      </c>
      <c r="L8">
        <f t="shared" si="5"/>
        <v>52.369000000000028</v>
      </c>
      <c r="M8">
        <f t="shared" si="6"/>
        <v>539.2800000000002</v>
      </c>
      <c r="N8">
        <f t="shared" si="7"/>
        <v>5.2369000000000027E-2</v>
      </c>
      <c r="O8">
        <f t="shared" si="7"/>
        <v>0.5392800000000002</v>
      </c>
      <c r="AC8">
        <v>0.30399999999999999</v>
      </c>
      <c r="AD8">
        <v>1.2999999523162842</v>
      </c>
      <c r="AE8">
        <v>10.300000190734863</v>
      </c>
      <c r="AF8">
        <f t="shared" si="8"/>
        <v>1.2999999523162842</v>
      </c>
      <c r="AG8">
        <f t="shared" si="9"/>
        <v>10.300000190734863</v>
      </c>
    </row>
    <row r="9" spans="1:33">
      <c r="A9" s="3" t="s">
        <v>2686</v>
      </c>
      <c r="B9" s="3" t="str">
        <f t="shared" si="2"/>
        <v>14:26:08.470</v>
      </c>
      <c r="C9" s="3">
        <f t="shared" si="3"/>
        <v>51968.47</v>
      </c>
      <c r="D9" s="3">
        <f t="shared" si="4"/>
        <v>0.46700000000419095</v>
      </c>
      <c r="E9" s="3">
        <v>906.18</v>
      </c>
      <c r="F9" s="3">
        <v>3926.62</v>
      </c>
      <c r="G9" s="3">
        <v>13752.5</v>
      </c>
      <c r="H9" s="3">
        <v>741</v>
      </c>
      <c r="I9" s="3">
        <v>463.75</v>
      </c>
      <c r="J9">
        <f t="shared" si="0"/>
        <v>995.03099999999995</v>
      </c>
      <c r="K9">
        <f t="shared" si="1"/>
        <v>3905.0509999999999</v>
      </c>
      <c r="L9">
        <f t="shared" si="5"/>
        <v>97.596000000000004</v>
      </c>
      <c r="M9">
        <f t="shared" si="6"/>
        <v>683.55200000000013</v>
      </c>
      <c r="N9">
        <f t="shared" si="7"/>
        <v>9.7596000000000002E-2</v>
      </c>
      <c r="O9">
        <f t="shared" si="7"/>
        <v>0.68355200000000016</v>
      </c>
      <c r="AC9">
        <v>0.377</v>
      </c>
      <c r="AD9">
        <v>1.7100000381469727</v>
      </c>
      <c r="AE9">
        <v>8.4399995803833008</v>
      </c>
      <c r="AF9">
        <f t="shared" si="8"/>
        <v>1.7100000381469727</v>
      </c>
      <c r="AG9">
        <f t="shared" si="9"/>
        <v>8.4399995803833008</v>
      </c>
    </row>
    <row r="10" spans="1:33">
      <c r="A10" s="3" t="s">
        <v>2687</v>
      </c>
      <c r="B10" s="3" t="str">
        <f t="shared" si="2"/>
        <v>14:26:08.562</v>
      </c>
      <c r="C10" s="3">
        <f t="shared" si="3"/>
        <v>51968.561999999998</v>
      </c>
      <c r="D10" s="3">
        <f t="shared" si="4"/>
        <v>0.55900000000110595</v>
      </c>
      <c r="E10" s="3">
        <v>911.80799999999999</v>
      </c>
      <c r="F10" s="3">
        <v>4026.64</v>
      </c>
      <c r="G10" s="3">
        <v>13672</v>
      </c>
      <c r="H10" s="3">
        <v>823</v>
      </c>
      <c r="I10" s="3">
        <v>926.5</v>
      </c>
      <c r="J10">
        <f t="shared" si="0"/>
        <v>1002.927</v>
      </c>
      <c r="K10">
        <f t="shared" si="1"/>
        <v>4004.9169999999999</v>
      </c>
      <c r="L10">
        <f t="shared" si="5"/>
        <v>105.49200000000008</v>
      </c>
      <c r="M10">
        <f t="shared" si="6"/>
        <v>783.41800000000012</v>
      </c>
      <c r="N10">
        <f t="shared" si="7"/>
        <v>0.10549200000000007</v>
      </c>
      <c r="O10">
        <f t="shared" si="7"/>
        <v>0.78341800000000017</v>
      </c>
      <c r="AC10">
        <v>0.45800000000000002</v>
      </c>
      <c r="AD10">
        <v>-1.8200000524520874</v>
      </c>
      <c r="AE10">
        <v>10.460000038146973</v>
      </c>
      <c r="AF10">
        <f t="shared" si="8"/>
        <v>-1.8200000524520874</v>
      </c>
      <c r="AG10">
        <f t="shared" si="9"/>
        <v>10.460000038146973</v>
      </c>
    </row>
    <row r="11" spans="1:33">
      <c r="A11" s="3" t="s">
        <v>2688</v>
      </c>
      <c r="B11" s="3" t="str">
        <f t="shared" si="2"/>
        <v>14:26:08.655</v>
      </c>
      <c r="C11" s="3">
        <f t="shared" si="3"/>
        <v>51968.654999999999</v>
      </c>
      <c r="D11" s="3">
        <f t="shared" si="4"/>
        <v>0.65200000000186265</v>
      </c>
      <c r="E11" s="3">
        <v>959.31100000000004</v>
      </c>
      <c r="F11" s="3">
        <v>4175.1000000000004</v>
      </c>
      <c r="G11" s="3">
        <v>13528</v>
      </c>
      <c r="H11" s="3">
        <v>744</v>
      </c>
      <c r="I11" s="3">
        <v>462.5</v>
      </c>
      <c r="J11">
        <f t="shared" si="0"/>
        <v>1053.7860000000001</v>
      </c>
      <c r="K11">
        <f t="shared" si="1"/>
        <v>4152.2610000000004</v>
      </c>
      <c r="L11">
        <f t="shared" si="5"/>
        <v>156.35100000000011</v>
      </c>
      <c r="M11">
        <f t="shared" si="6"/>
        <v>930.76200000000063</v>
      </c>
      <c r="N11">
        <f t="shared" si="7"/>
        <v>0.15635100000000013</v>
      </c>
      <c r="O11">
        <f t="shared" si="7"/>
        <v>0.93076200000000064</v>
      </c>
      <c r="AC11">
        <v>0.53</v>
      </c>
      <c r="AD11">
        <v>-2.6800000667572021</v>
      </c>
      <c r="AE11">
        <v>10.119999885559082</v>
      </c>
      <c r="AF11">
        <f t="shared" si="8"/>
        <v>-2.6800000667572021</v>
      </c>
      <c r="AG11">
        <f t="shared" si="9"/>
        <v>10.119999885559082</v>
      </c>
    </row>
    <row r="12" spans="1:33">
      <c r="A12" s="3" t="s">
        <v>2689</v>
      </c>
      <c r="B12" s="3" t="str">
        <f t="shared" si="2"/>
        <v>14:26:08.748</v>
      </c>
      <c r="C12" s="3">
        <f t="shared" si="3"/>
        <v>51968.748</v>
      </c>
      <c r="D12" s="3">
        <f t="shared" si="4"/>
        <v>0.74500000000261934</v>
      </c>
      <c r="E12" s="3">
        <v>928.30100000000004</v>
      </c>
      <c r="F12" s="3">
        <v>4319.9399999999996</v>
      </c>
      <c r="G12" s="3">
        <v>13438</v>
      </c>
      <c r="H12" s="3">
        <v>763</v>
      </c>
      <c r="I12" s="3">
        <v>461.5</v>
      </c>
      <c r="J12">
        <f t="shared" si="0"/>
        <v>1026.07</v>
      </c>
      <c r="K12">
        <f t="shared" si="1"/>
        <v>4297.7669999999998</v>
      </c>
      <c r="L12">
        <f t="shared" si="5"/>
        <v>128.63499999999999</v>
      </c>
      <c r="M12">
        <f t="shared" si="6"/>
        <v>1076.268</v>
      </c>
      <c r="N12">
        <f t="shared" si="7"/>
        <v>0.128635</v>
      </c>
      <c r="O12">
        <f t="shared" si="7"/>
        <v>1.076268</v>
      </c>
      <c r="AC12">
        <v>0.61299999999999999</v>
      </c>
      <c r="AD12">
        <v>-3.2000000476837158</v>
      </c>
      <c r="AE12">
        <v>8.0399999618530273</v>
      </c>
      <c r="AF12">
        <f t="shared" si="8"/>
        <v>-3.2000000476837158</v>
      </c>
      <c r="AG12">
        <f t="shared" si="9"/>
        <v>8.0399999618530273</v>
      </c>
    </row>
    <row r="13" spans="1:33">
      <c r="A13" s="3" t="s">
        <v>2690</v>
      </c>
      <c r="B13" s="3" t="str">
        <f t="shared" si="2"/>
        <v>14:26:08.843</v>
      </c>
      <c r="C13" s="3">
        <f t="shared" si="3"/>
        <v>51968.843000000001</v>
      </c>
      <c r="D13" s="3">
        <f t="shared" si="4"/>
        <v>0.8400000000037835</v>
      </c>
      <c r="E13" s="3">
        <v>947.22799999999995</v>
      </c>
      <c r="F13" s="3">
        <v>4519.46</v>
      </c>
      <c r="G13" s="3">
        <v>13275</v>
      </c>
      <c r="H13" s="3">
        <v>793</v>
      </c>
      <c r="I13" s="3">
        <v>460.25</v>
      </c>
      <c r="J13">
        <f t="shared" si="0"/>
        <v>1049.519</v>
      </c>
      <c r="K13">
        <f t="shared" si="1"/>
        <v>4496.8069999999998</v>
      </c>
      <c r="L13">
        <f t="shared" si="5"/>
        <v>152.08400000000006</v>
      </c>
      <c r="M13">
        <f t="shared" si="6"/>
        <v>1275.308</v>
      </c>
      <c r="N13">
        <f t="shared" si="7"/>
        <v>0.15208400000000005</v>
      </c>
      <c r="O13">
        <f t="shared" si="7"/>
        <v>1.2753080000000001</v>
      </c>
      <c r="AC13">
        <v>0.68200000000000005</v>
      </c>
      <c r="AD13">
        <v>-3.5399999618530273</v>
      </c>
      <c r="AE13">
        <v>9.9700002670288086</v>
      </c>
      <c r="AF13">
        <f t="shared" si="8"/>
        <v>-3.5399999618530273</v>
      </c>
      <c r="AG13">
        <f t="shared" si="9"/>
        <v>9.9700002670288086</v>
      </c>
    </row>
    <row r="14" spans="1:33">
      <c r="A14" s="3" t="s">
        <v>2691</v>
      </c>
      <c r="B14" s="3" t="str">
        <f t="shared" si="2"/>
        <v>14:26:08.934</v>
      </c>
      <c r="C14" s="3">
        <f t="shared" si="3"/>
        <v>51968.934000000001</v>
      </c>
      <c r="D14" s="3">
        <f t="shared" si="4"/>
        <v>0.93100000000413274</v>
      </c>
      <c r="E14" s="3">
        <v>966.005</v>
      </c>
      <c r="F14" s="3">
        <v>4628.01</v>
      </c>
      <c r="G14" s="3">
        <v>13181</v>
      </c>
      <c r="H14" s="3">
        <v>850</v>
      </c>
      <c r="I14" s="3">
        <v>919.5</v>
      </c>
      <c r="J14">
        <f t="shared" si="0"/>
        <v>1070.7539999999999</v>
      </c>
      <c r="K14">
        <f t="shared" si="1"/>
        <v>4604.9030000000002</v>
      </c>
      <c r="L14">
        <f t="shared" si="5"/>
        <v>173.31899999999996</v>
      </c>
      <c r="M14">
        <f t="shared" si="6"/>
        <v>1383.4040000000005</v>
      </c>
      <c r="N14">
        <f t="shared" si="7"/>
        <v>0.17331899999999997</v>
      </c>
      <c r="O14">
        <f t="shared" si="7"/>
        <v>1.3834040000000005</v>
      </c>
      <c r="AC14">
        <v>0.74399999999999999</v>
      </c>
      <c r="AD14">
        <v>-4.0900001525878906</v>
      </c>
      <c r="AE14">
        <v>12.060000419616699</v>
      </c>
      <c r="AF14">
        <f t="shared" si="8"/>
        <v>-4.0900001525878906</v>
      </c>
      <c r="AG14">
        <f t="shared" si="9"/>
        <v>12.060000419616699</v>
      </c>
    </row>
    <row r="15" spans="1:33">
      <c r="A15" s="3" t="s">
        <v>2692</v>
      </c>
      <c r="B15" s="3" t="str">
        <f t="shared" si="2"/>
        <v>14:26:09.028</v>
      </c>
      <c r="C15" s="3">
        <f t="shared" si="3"/>
        <v>51969.027999999998</v>
      </c>
      <c r="D15" s="3">
        <f t="shared" si="4"/>
        <v>1.0250000000014552</v>
      </c>
      <c r="E15" s="3">
        <v>959.96100000000001</v>
      </c>
      <c r="F15" s="3">
        <v>4878.0200000000004</v>
      </c>
      <c r="G15" s="3">
        <v>12999</v>
      </c>
      <c r="H15" s="3">
        <v>806.5</v>
      </c>
      <c r="I15" s="3">
        <v>458.25</v>
      </c>
      <c r="J15">
        <f t="shared" si="0"/>
        <v>1070.383</v>
      </c>
      <c r="K15">
        <f t="shared" si="1"/>
        <v>4854.9849999999997</v>
      </c>
      <c r="L15">
        <f t="shared" si="5"/>
        <v>172.94800000000009</v>
      </c>
      <c r="M15">
        <f t="shared" si="6"/>
        <v>1633.4859999999999</v>
      </c>
      <c r="N15">
        <f t="shared" si="7"/>
        <v>0.1729480000000001</v>
      </c>
      <c r="O15">
        <f t="shared" si="7"/>
        <v>1.633486</v>
      </c>
      <c r="AC15">
        <v>0.80600000000000005</v>
      </c>
      <c r="AD15">
        <v>-4.6700000762939453</v>
      </c>
      <c r="AE15">
        <v>8.7899999618530273</v>
      </c>
      <c r="AF15">
        <f t="shared" si="8"/>
        <v>-4.6700000762939453</v>
      </c>
      <c r="AG15">
        <f t="shared" si="9"/>
        <v>8.7899999618530273</v>
      </c>
    </row>
    <row r="16" spans="1:33">
      <c r="A16" s="3" t="s">
        <v>2693</v>
      </c>
      <c r="B16" s="3" t="str">
        <f t="shared" si="2"/>
        <v>14:26:09.123</v>
      </c>
      <c r="C16" s="3">
        <f t="shared" si="3"/>
        <v>51969.123</v>
      </c>
      <c r="D16" s="3">
        <f t="shared" si="4"/>
        <v>1.1200000000026193</v>
      </c>
      <c r="E16" s="3">
        <v>964.26800000000003</v>
      </c>
      <c r="F16" s="3">
        <v>5049.72</v>
      </c>
      <c r="G16" s="3">
        <v>12869.5</v>
      </c>
      <c r="H16" s="3">
        <v>783.5</v>
      </c>
      <c r="I16" s="3">
        <v>456.75</v>
      </c>
      <c r="J16">
        <f t="shared" si="0"/>
        <v>1078.5840000000001</v>
      </c>
      <c r="K16">
        <f t="shared" si="1"/>
        <v>5026.5439999999999</v>
      </c>
      <c r="L16">
        <f t="shared" si="5"/>
        <v>181.14900000000011</v>
      </c>
      <c r="M16">
        <f t="shared" si="6"/>
        <v>1805.0450000000001</v>
      </c>
      <c r="N16">
        <f t="shared" si="7"/>
        <v>0.18114900000000012</v>
      </c>
      <c r="O16">
        <f t="shared" si="7"/>
        <v>1.805045</v>
      </c>
      <c r="AC16">
        <v>0.86799999999999999</v>
      </c>
      <c r="AD16">
        <v>-4.7800002098083496</v>
      </c>
      <c r="AE16">
        <v>10.029999732971191</v>
      </c>
      <c r="AF16">
        <f t="shared" si="8"/>
        <v>-4.7800002098083496</v>
      </c>
      <c r="AG16">
        <f t="shared" si="9"/>
        <v>10.029999732971191</v>
      </c>
    </row>
    <row r="17" spans="1:33">
      <c r="A17" s="3" t="s">
        <v>2694</v>
      </c>
      <c r="B17" s="3" t="str">
        <f t="shared" si="2"/>
        <v>14:26:09.214</v>
      </c>
      <c r="C17" s="3">
        <f t="shared" si="3"/>
        <v>51969.214</v>
      </c>
      <c r="D17" s="3">
        <f t="shared" si="4"/>
        <v>1.2110000000029686</v>
      </c>
      <c r="E17" s="3">
        <v>1000.3</v>
      </c>
      <c r="F17" s="3">
        <v>5251.97</v>
      </c>
      <c r="G17" s="3">
        <v>12697</v>
      </c>
      <c r="H17" s="3">
        <v>813.5</v>
      </c>
      <c r="I17" s="3">
        <v>455.5</v>
      </c>
      <c r="J17">
        <f t="shared" si="0"/>
        <v>1119.1959999999999</v>
      </c>
      <c r="K17">
        <f t="shared" si="1"/>
        <v>5227.924</v>
      </c>
      <c r="L17">
        <f t="shared" si="5"/>
        <v>221.76099999999997</v>
      </c>
      <c r="M17">
        <f t="shared" si="6"/>
        <v>2006.4250000000002</v>
      </c>
      <c r="N17">
        <f t="shared" si="7"/>
        <v>0.22176099999999996</v>
      </c>
      <c r="O17">
        <f t="shared" si="7"/>
        <v>2.0064250000000001</v>
      </c>
      <c r="AC17">
        <v>0.92700000000000005</v>
      </c>
      <c r="AD17">
        <v>-2.119999885559082</v>
      </c>
      <c r="AE17">
        <v>8.2100000381469727</v>
      </c>
      <c r="AF17">
        <f t="shared" si="8"/>
        <v>-2.119999885559082</v>
      </c>
      <c r="AG17">
        <f t="shared" si="9"/>
        <v>8.2100000381469727</v>
      </c>
    </row>
    <row r="18" spans="1:33">
      <c r="A18" s="3" t="s">
        <v>2695</v>
      </c>
      <c r="B18" s="3" t="str">
        <f t="shared" si="2"/>
        <v>14:26:09.308</v>
      </c>
      <c r="C18" s="3">
        <f t="shared" si="3"/>
        <v>51969.307999999997</v>
      </c>
      <c r="D18" s="3">
        <f t="shared" si="4"/>
        <v>1.305000000000291</v>
      </c>
      <c r="E18" s="3">
        <v>1018.47</v>
      </c>
      <c r="F18" s="3">
        <v>5351.58</v>
      </c>
      <c r="G18" s="3">
        <v>12612</v>
      </c>
      <c r="H18" s="3">
        <v>868</v>
      </c>
      <c r="I18" s="3">
        <v>909.5</v>
      </c>
      <c r="J18">
        <f t="shared" si="0"/>
        <v>1139.6210000000001</v>
      </c>
      <c r="K18">
        <f t="shared" si="1"/>
        <v>5327.0959999999995</v>
      </c>
      <c r="L18">
        <f t="shared" si="5"/>
        <v>242.18600000000015</v>
      </c>
      <c r="M18">
        <f t="shared" si="6"/>
        <v>2105.5969999999998</v>
      </c>
      <c r="N18">
        <f t="shared" si="7"/>
        <v>0.24218600000000015</v>
      </c>
      <c r="O18">
        <f t="shared" si="7"/>
        <v>2.1055969999999999</v>
      </c>
      <c r="AC18">
        <v>0.99199999999999999</v>
      </c>
      <c r="AD18">
        <v>-3.1099998950958252</v>
      </c>
      <c r="AE18">
        <v>8.8500003814697266</v>
      </c>
      <c r="AF18">
        <f t="shared" si="8"/>
        <v>-3.1099998950958252</v>
      </c>
      <c r="AG18">
        <f t="shared" si="9"/>
        <v>8.8500003814697266</v>
      </c>
    </row>
    <row r="19" spans="1:33">
      <c r="A19" s="3" t="s">
        <v>2696</v>
      </c>
      <c r="B19" s="3" t="str">
        <f t="shared" si="2"/>
        <v>14:26:09.401</v>
      </c>
      <c r="C19" s="3">
        <f t="shared" si="3"/>
        <v>51969.400999999998</v>
      </c>
      <c r="D19" s="3">
        <f t="shared" si="4"/>
        <v>1.3980000000010477</v>
      </c>
      <c r="E19" s="3">
        <v>1038.4000000000001</v>
      </c>
      <c r="F19" s="3">
        <v>5608.63</v>
      </c>
      <c r="G19" s="3">
        <v>12413</v>
      </c>
      <c r="H19" s="3">
        <v>792</v>
      </c>
      <c r="I19" s="3">
        <v>453.25</v>
      </c>
      <c r="J19">
        <f t="shared" si="0"/>
        <v>1165.3779999999999</v>
      </c>
      <c r="K19">
        <f t="shared" si="1"/>
        <v>5583.6279999999997</v>
      </c>
      <c r="L19">
        <f t="shared" si="5"/>
        <v>267.94299999999998</v>
      </c>
      <c r="M19">
        <f t="shared" si="6"/>
        <v>2362.1289999999999</v>
      </c>
      <c r="N19">
        <f t="shared" si="7"/>
        <v>0.26794299999999999</v>
      </c>
      <c r="O19">
        <f t="shared" si="7"/>
        <v>2.3621289999999999</v>
      </c>
      <c r="AC19">
        <v>1.0649999999999999</v>
      </c>
      <c r="AD19">
        <v>-3.0399999618530273</v>
      </c>
      <c r="AE19">
        <v>8.3299999237060547</v>
      </c>
      <c r="AF19">
        <f t="shared" si="8"/>
        <v>-3.0399999618530273</v>
      </c>
      <c r="AG19">
        <f t="shared" si="9"/>
        <v>8.3299999237060547</v>
      </c>
    </row>
    <row r="20" spans="1:33">
      <c r="A20" s="3" t="s">
        <v>2697</v>
      </c>
      <c r="B20" s="3" t="str">
        <f t="shared" si="2"/>
        <v>14:26:09.494</v>
      </c>
      <c r="C20" s="3">
        <f t="shared" si="3"/>
        <v>51969.493999999999</v>
      </c>
      <c r="D20" s="3">
        <f t="shared" si="4"/>
        <v>1.4910000000018044</v>
      </c>
      <c r="E20" s="3">
        <v>1068.3</v>
      </c>
      <c r="F20" s="3">
        <v>5716.32</v>
      </c>
      <c r="G20" s="3">
        <v>12315</v>
      </c>
      <c r="H20" s="3">
        <v>883</v>
      </c>
      <c r="I20" s="3">
        <v>905.5</v>
      </c>
      <c r="J20">
        <f t="shared" si="0"/>
        <v>1197.713</v>
      </c>
      <c r="K20">
        <f t="shared" si="1"/>
        <v>5690.6120000000001</v>
      </c>
      <c r="L20">
        <f t="shared" si="5"/>
        <v>300.27800000000002</v>
      </c>
      <c r="M20">
        <f t="shared" si="6"/>
        <v>2469.1130000000003</v>
      </c>
      <c r="N20">
        <f t="shared" si="7"/>
        <v>0.30027800000000004</v>
      </c>
      <c r="O20">
        <f t="shared" si="7"/>
        <v>2.4691130000000001</v>
      </c>
      <c r="AC20">
        <v>1.1220000000000001</v>
      </c>
      <c r="AD20">
        <v>-3.869999885559082</v>
      </c>
      <c r="AE20">
        <v>7.8499999046325684</v>
      </c>
      <c r="AF20">
        <f t="shared" si="8"/>
        <v>-3.869999885559082</v>
      </c>
      <c r="AG20">
        <f t="shared" si="9"/>
        <v>7.8499999046325684</v>
      </c>
    </row>
    <row r="21" spans="1:33">
      <c r="A21" s="3" t="s">
        <v>2698</v>
      </c>
      <c r="B21" s="3" t="str">
        <f t="shared" si="2"/>
        <v>14:26:09.588</v>
      </c>
      <c r="C21" s="3">
        <f t="shared" si="3"/>
        <v>51969.588000000003</v>
      </c>
      <c r="D21" s="3">
        <f t="shared" si="4"/>
        <v>1.5850000000064028</v>
      </c>
      <c r="E21" s="3">
        <v>1091.94</v>
      </c>
      <c r="F21" s="3">
        <v>5966.7</v>
      </c>
      <c r="G21" s="3">
        <v>12121</v>
      </c>
      <c r="H21" s="3">
        <v>832.5</v>
      </c>
      <c r="I21" s="3">
        <v>450.75</v>
      </c>
      <c r="J21">
        <f t="shared" si="0"/>
        <v>1227.027</v>
      </c>
      <c r="K21">
        <f t="shared" si="1"/>
        <v>5940.3909999999996</v>
      </c>
      <c r="L21">
        <f t="shared" si="5"/>
        <v>329.5920000000001</v>
      </c>
      <c r="M21">
        <f t="shared" si="6"/>
        <v>2718.8919999999998</v>
      </c>
      <c r="N21">
        <f t="shared" si="7"/>
        <v>0.32959200000000011</v>
      </c>
      <c r="O21">
        <f t="shared" si="7"/>
        <v>2.7188919999999999</v>
      </c>
      <c r="AC21">
        <v>1.204</v>
      </c>
      <c r="AD21">
        <v>-3.630000114440918</v>
      </c>
      <c r="AE21">
        <v>9.1800003051757813</v>
      </c>
      <c r="AF21">
        <f t="shared" si="8"/>
        <v>-3.630000114440918</v>
      </c>
      <c r="AG21">
        <f t="shared" si="9"/>
        <v>9.1800003051757813</v>
      </c>
    </row>
    <row r="22" spans="1:33">
      <c r="A22" s="3" t="s">
        <v>2699</v>
      </c>
      <c r="B22" s="3" t="str">
        <f t="shared" si="2"/>
        <v>14:26:09.680</v>
      </c>
      <c r="C22" s="3">
        <f t="shared" si="3"/>
        <v>51969.68</v>
      </c>
      <c r="D22" s="3">
        <f t="shared" si="4"/>
        <v>1.6770000000033178</v>
      </c>
      <c r="E22" s="3">
        <v>1094.77</v>
      </c>
      <c r="F22" s="3">
        <v>6117.19</v>
      </c>
      <c r="G22" s="3">
        <v>12013.5</v>
      </c>
      <c r="H22" s="3">
        <v>841.5</v>
      </c>
      <c r="I22" s="3">
        <v>449.25</v>
      </c>
      <c r="J22">
        <f t="shared" si="0"/>
        <v>1233.271</v>
      </c>
      <c r="K22">
        <f t="shared" si="1"/>
        <v>6090.7780000000002</v>
      </c>
      <c r="L22">
        <f t="shared" si="5"/>
        <v>335.83600000000001</v>
      </c>
      <c r="M22">
        <f t="shared" si="6"/>
        <v>2869.2790000000005</v>
      </c>
      <c r="N22">
        <f t="shared" si="7"/>
        <v>0.33583600000000002</v>
      </c>
      <c r="O22">
        <f t="shared" si="7"/>
        <v>2.8692790000000006</v>
      </c>
      <c r="AC22">
        <v>1.2649999999999999</v>
      </c>
      <c r="AD22">
        <v>-4.4600000381469727</v>
      </c>
      <c r="AE22">
        <v>7.7899999618530273</v>
      </c>
      <c r="AF22">
        <f t="shared" si="8"/>
        <v>-4.4600000381469727</v>
      </c>
      <c r="AG22">
        <f t="shared" si="9"/>
        <v>7.7899999618530273</v>
      </c>
    </row>
    <row r="23" spans="1:33">
      <c r="A23" s="3" t="s">
        <v>2700</v>
      </c>
      <c r="B23" s="3" t="str">
        <f t="shared" si="2"/>
        <v>14:26:09.773</v>
      </c>
      <c r="C23" s="3">
        <f t="shared" si="3"/>
        <v>51969.773000000001</v>
      </c>
      <c r="D23" s="3">
        <f t="shared" si="4"/>
        <v>1.7700000000040745</v>
      </c>
      <c r="E23" s="3">
        <v>1079.81</v>
      </c>
      <c r="F23" s="3">
        <v>6390.94</v>
      </c>
      <c r="G23" s="3">
        <v>11835</v>
      </c>
      <c r="H23" s="3">
        <v>817</v>
      </c>
      <c r="I23" s="3">
        <v>447.25</v>
      </c>
      <c r="J23">
        <f t="shared" si="0"/>
        <v>1224.5250000000001</v>
      </c>
      <c r="K23">
        <f t="shared" si="1"/>
        <v>6364.7969999999996</v>
      </c>
      <c r="L23">
        <f t="shared" si="5"/>
        <v>327.09000000000015</v>
      </c>
      <c r="M23">
        <f t="shared" si="6"/>
        <v>3143.2979999999998</v>
      </c>
      <c r="N23">
        <f t="shared" si="7"/>
        <v>0.32709000000000016</v>
      </c>
      <c r="O23">
        <f t="shared" si="7"/>
        <v>3.1432979999999997</v>
      </c>
      <c r="AC23">
        <v>1.335</v>
      </c>
      <c r="AD23">
        <v>-6.380000114440918</v>
      </c>
      <c r="AE23">
        <v>7.3299999237060547</v>
      </c>
      <c r="AF23">
        <f t="shared" si="8"/>
        <v>-6.380000114440918</v>
      </c>
      <c r="AG23">
        <f t="shared" si="9"/>
        <v>7.3299999237060547</v>
      </c>
    </row>
    <row r="24" spans="1:33">
      <c r="A24" s="3" t="s">
        <v>2701</v>
      </c>
      <c r="B24" s="3" t="str">
        <f t="shared" si="2"/>
        <v>14:26:09.866</v>
      </c>
      <c r="C24" s="3">
        <f t="shared" si="3"/>
        <v>51969.866000000002</v>
      </c>
      <c r="D24" s="3">
        <f t="shared" si="4"/>
        <v>1.8630000000048312</v>
      </c>
      <c r="E24" s="3">
        <v>1106.5899999999999</v>
      </c>
      <c r="F24" s="3">
        <v>6486.52</v>
      </c>
      <c r="G24" s="3">
        <v>11750</v>
      </c>
      <c r="H24" s="3">
        <v>904</v>
      </c>
      <c r="I24" s="3">
        <v>893</v>
      </c>
      <c r="J24">
        <f t="shared" si="0"/>
        <v>1253.4670000000001</v>
      </c>
      <c r="K24">
        <f t="shared" si="1"/>
        <v>6459.7449999999999</v>
      </c>
      <c r="L24">
        <f t="shared" si="5"/>
        <v>356.03200000000015</v>
      </c>
      <c r="M24">
        <f t="shared" si="6"/>
        <v>3238.2460000000001</v>
      </c>
      <c r="N24">
        <f t="shared" si="7"/>
        <v>0.35603200000000018</v>
      </c>
      <c r="O24">
        <f t="shared" si="7"/>
        <v>3.2382460000000002</v>
      </c>
      <c r="AC24">
        <v>1.405</v>
      </c>
      <c r="AD24">
        <v>-5.5199999809265137</v>
      </c>
      <c r="AE24">
        <v>7</v>
      </c>
      <c r="AF24">
        <f t="shared" si="8"/>
        <v>-5.5199999809265137</v>
      </c>
      <c r="AG24">
        <f t="shared" si="9"/>
        <v>7</v>
      </c>
    </row>
    <row r="25" spans="1:33">
      <c r="A25" s="3" t="s">
        <v>2702</v>
      </c>
      <c r="B25" s="3" t="str">
        <f t="shared" si="2"/>
        <v>14:26:09.958</v>
      </c>
      <c r="C25" s="3">
        <f t="shared" si="3"/>
        <v>51969.957999999999</v>
      </c>
      <c r="D25" s="3">
        <f t="shared" si="4"/>
        <v>1.9550000000017462</v>
      </c>
      <c r="E25" s="3">
        <v>1073.04</v>
      </c>
      <c r="F25" s="3">
        <v>6800.16</v>
      </c>
      <c r="G25" s="3">
        <v>11563.5</v>
      </c>
      <c r="H25" s="3">
        <v>846.5</v>
      </c>
      <c r="I25" s="3">
        <v>444</v>
      </c>
      <c r="J25">
        <f t="shared" si="0"/>
        <v>1227.0409999999999</v>
      </c>
      <c r="K25">
        <f t="shared" si="1"/>
        <v>6774.0649999999996</v>
      </c>
      <c r="L25">
        <f t="shared" si="5"/>
        <v>329.60599999999999</v>
      </c>
      <c r="M25">
        <f t="shared" si="6"/>
        <v>3552.5659999999998</v>
      </c>
      <c r="N25">
        <f t="shared" si="7"/>
        <v>0.32960600000000001</v>
      </c>
      <c r="O25">
        <f t="shared" si="7"/>
        <v>3.5525659999999997</v>
      </c>
      <c r="AC25">
        <v>1.4850000000000001</v>
      </c>
      <c r="AD25">
        <v>-2.9500000476837158</v>
      </c>
      <c r="AE25">
        <v>5.7399997711181641</v>
      </c>
      <c r="AF25">
        <f t="shared" si="8"/>
        <v>-2.9500000476837158</v>
      </c>
      <c r="AG25">
        <f t="shared" si="9"/>
        <v>5.7399997711181641</v>
      </c>
    </row>
    <row r="26" spans="1:33">
      <c r="A26" s="3" t="s">
        <v>2703</v>
      </c>
      <c r="B26" s="3" t="str">
        <f t="shared" si="2"/>
        <v>14:26:10.053</v>
      </c>
      <c r="C26" s="3">
        <f t="shared" si="3"/>
        <v>51970.053</v>
      </c>
      <c r="D26" s="3">
        <f t="shared" si="4"/>
        <v>2.0500000000029104</v>
      </c>
      <c r="E26" s="3">
        <v>1091.9100000000001</v>
      </c>
      <c r="F26" s="3">
        <v>6950.87</v>
      </c>
      <c r="G26" s="3">
        <v>11449.5</v>
      </c>
      <c r="H26" s="3">
        <v>835.5</v>
      </c>
      <c r="I26" s="3">
        <v>442</v>
      </c>
      <c r="J26">
        <f t="shared" si="0"/>
        <v>1249.326</v>
      </c>
      <c r="K26">
        <f t="shared" si="1"/>
        <v>6924.308</v>
      </c>
      <c r="L26">
        <f t="shared" si="5"/>
        <v>351.89100000000008</v>
      </c>
      <c r="M26">
        <f t="shared" si="6"/>
        <v>3702.8090000000002</v>
      </c>
      <c r="N26">
        <f t="shared" si="7"/>
        <v>0.35189100000000006</v>
      </c>
      <c r="O26">
        <f t="shared" si="7"/>
        <v>3.7028090000000002</v>
      </c>
      <c r="AC26">
        <v>1.5369999999999999</v>
      </c>
      <c r="AD26">
        <v>-2.7100000381469727</v>
      </c>
      <c r="AE26">
        <v>7.1500000953674316</v>
      </c>
      <c r="AF26">
        <f t="shared" si="8"/>
        <v>-2.7100000381469727</v>
      </c>
      <c r="AG26">
        <f t="shared" si="9"/>
        <v>7.1500000953674316</v>
      </c>
    </row>
    <row r="27" spans="1:33">
      <c r="A27" s="3" t="s">
        <v>2704</v>
      </c>
      <c r="B27" s="3" t="str">
        <f t="shared" si="2"/>
        <v>14:26:10.145</v>
      </c>
      <c r="C27" s="3">
        <f t="shared" si="3"/>
        <v>51970.144999999997</v>
      </c>
      <c r="D27" s="3">
        <f t="shared" si="4"/>
        <v>2.1419999999998254</v>
      </c>
      <c r="E27" s="3">
        <v>1094.26</v>
      </c>
      <c r="F27" s="3">
        <v>7214.69</v>
      </c>
      <c r="G27" s="3">
        <v>11275.5</v>
      </c>
      <c r="H27" s="3">
        <v>818.5</v>
      </c>
      <c r="I27" s="3">
        <v>440</v>
      </c>
      <c r="J27">
        <f t="shared" si="0"/>
        <v>1257.6600000000001</v>
      </c>
      <c r="K27">
        <f t="shared" si="1"/>
        <v>7188.0069999999996</v>
      </c>
      <c r="L27">
        <f t="shared" si="5"/>
        <v>360.22500000000014</v>
      </c>
      <c r="M27">
        <f t="shared" si="6"/>
        <v>3966.5079999999998</v>
      </c>
      <c r="N27">
        <f t="shared" si="7"/>
        <v>0.36022500000000013</v>
      </c>
      <c r="O27">
        <f t="shared" si="7"/>
        <v>3.9665079999999997</v>
      </c>
      <c r="AC27">
        <v>1.59</v>
      </c>
      <c r="AD27">
        <v>-2.4200000762939453</v>
      </c>
      <c r="AE27">
        <v>8.9200000762939453</v>
      </c>
      <c r="AF27">
        <f t="shared" si="8"/>
        <v>-2.4200000762939453</v>
      </c>
      <c r="AG27">
        <f t="shared" si="9"/>
        <v>8.9200000762939453</v>
      </c>
    </row>
    <row r="28" spans="1:33">
      <c r="A28" s="3" t="s">
        <v>2705</v>
      </c>
      <c r="B28" s="3" t="str">
        <f t="shared" si="2"/>
        <v>14:26:10.239</v>
      </c>
      <c r="C28" s="3">
        <f t="shared" si="3"/>
        <v>51970.239000000001</v>
      </c>
      <c r="D28" s="3">
        <f t="shared" si="4"/>
        <v>2.2360000000044238</v>
      </c>
      <c r="E28" s="3">
        <v>1138.69</v>
      </c>
      <c r="F28" s="3">
        <v>7316.21</v>
      </c>
      <c r="G28" s="3">
        <v>11176</v>
      </c>
      <c r="H28" s="3">
        <v>922</v>
      </c>
      <c r="I28" s="3">
        <v>878</v>
      </c>
      <c r="J28">
        <f t="shared" si="0"/>
        <v>1304.3820000000001</v>
      </c>
      <c r="K28">
        <f t="shared" si="1"/>
        <v>7288.4930000000004</v>
      </c>
      <c r="L28">
        <f t="shared" si="5"/>
        <v>406.94700000000012</v>
      </c>
      <c r="M28">
        <f t="shared" si="6"/>
        <v>4066.9940000000006</v>
      </c>
      <c r="N28">
        <f t="shared" si="7"/>
        <v>0.40694700000000011</v>
      </c>
      <c r="O28">
        <f t="shared" si="7"/>
        <v>4.0669940000000011</v>
      </c>
      <c r="AC28">
        <v>1.6639999999999999</v>
      </c>
      <c r="AD28">
        <v>-2.559999942779541</v>
      </c>
      <c r="AE28">
        <v>7.4699997901916504</v>
      </c>
      <c r="AF28">
        <f t="shared" si="8"/>
        <v>-2.559999942779541</v>
      </c>
      <c r="AG28">
        <f t="shared" si="9"/>
        <v>7.4699997901916504</v>
      </c>
    </row>
    <row r="29" spans="1:33">
      <c r="A29" s="3" t="s">
        <v>2706</v>
      </c>
      <c r="B29" s="3" t="str">
        <f t="shared" si="2"/>
        <v>14:26:10.331</v>
      </c>
      <c r="C29" s="3">
        <f t="shared" si="3"/>
        <v>51970.330999999998</v>
      </c>
      <c r="D29" s="3">
        <f t="shared" si="4"/>
        <v>2.3280000000013388</v>
      </c>
      <c r="E29" s="3">
        <v>1146.73</v>
      </c>
      <c r="F29" s="3">
        <v>7573.7</v>
      </c>
      <c r="G29" s="3">
        <v>11006</v>
      </c>
      <c r="H29" s="3">
        <v>933</v>
      </c>
      <c r="I29" s="3">
        <v>876</v>
      </c>
      <c r="J29">
        <f t="shared" si="0"/>
        <v>1318.2619999999999</v>
      </c>
      <c r="K29">
        <f t="shared" si="1"/>
        <v>7545.7340000000004</v>
      </c>
      <c r="L29">
        <f t="shared" si="5"/>
        <v>420.827</v>
      </c>
      <c r="M29">
        <f t="shared" si="6"/>
        <v>4324.2350000000006</v>
      </c>
      <c r="N29">
        <f t="shared" si="7"/>
        <v>0.42082700000000001</v>
      </c>
      <c r="O29">
        <f t="shared" si="7"/>
        <v>4.3242350000000007</v>
      </c>
      <c r="AC29">
        <v>1.722</v>
      </c>
      <c r="AD29">
        <v>-2.7200000286102295</v>
      </c>
      <c r="AE29">
        <v>6.5500001907348633</v>
      </c>
      <c r="AF29">
        <f t="shared" si="8"/>
        <v>-2.7200000286102295</v>
      </c>
      <c r="AG29">
        <f t="shared" si="9"/>
        <v>6.5500001907348633</v>
      </c>
    </row>
    <row r="30" spans="1:33">
      <c r="A30" s="3" t="s">
        <v>2707</v>
      </c>
      <c r="B30" s="3" t="str">
        <f t="shared" si="2"/>
        <v>14:26:10.425</v>
      </c>
      <c r="C30" s="3">
        <f t="shared" si="3"/>
        <v>51970.425000000003</v>
      </c>
      <c r="D30" s="3">
        <f t="shared" si="4"/>
        <v>2.4220000000059372</v>
      </c>
      <c r="E30" s="3">
        <v>1164.8800000000001</v>
      </c>
      <c r="F30" s="3">
        <v>7710.86</v>
      </c>
      <c r="G30" s="3">
        <v>10906</v>
      </c>
      <c r="H30" s="3">
        <v>929</v>
      </c>
      <c r="I30" s="3">
        <v>873</v>
      </c>
      <c r="J30">
        <f t="shared" si="0"/>
        <v>1339.519</v>
      </c>
      <c r="K30">
        <f t="shared" si="1"/>
        <v>7682.4470000000001</v>
      </c>
      <c r="L30">
        <f t="shared" si="5"/>
        <v>442.08400000000006</v>
      </c>
      <c r="M30">
        <f t="shared" si="6"/>
        <v>4460.9480000000003</v>
      </c>
      <c r="N30">
        <f t="shared" si="7"/>
        <v>0.44208400000000009</v>
      </c>
      <c r="O30">
        <f t="shared" si="7"/>
        <v>4.4609480000000001</v>
      </c>
      <c r="AC30">
        <v>1.796</v>
      </c>
      <c r="AD30">
        <v>-2.7799999713897705</v>
      </c>
      <c r="AE30">
        <v>6.440000057220459</v>
      </c>
      <c r="AF30">
        <f t="shared" si="8"/>
        <v>-2.7799999713897705</v>
      </c>
      <c r="AG30">
        <f t="shared" si="9"/>
        <v>6.440000057220459</v>
      </c>
    </row>
    <row r="31" spans="1:33">
      <c r="A31" s="3" t="s">
        <v>2708</v>
      </c>
      <c r="B31" s="3" t="str">
        <f t="shared" si="2"/>
        <v>14:26:10.518</v>
      </c>
      <c r="C31" s="3">
        <f t="shared" si="3"/>
        <v>51970.517999999996</v>
      </c>
      <c r="D31" s="3">
        <f t="shared" si="4"/>
        <v>2.5149999999994179</v>
      </c>
      <c r="E31" s="3">
        <v>1150.6300000000001</v>
      </c>
      <c r="F31" s="3">
        <v>7998.89</v>
      </c>
      <c r="G31" s="3">
        <v>10740.5</v>
      </c>
      <c r="H31" s="3">
        <v>871</v>
      </c>
      <c r="I31" s="3">
        <v>433.5</v>
      </c>
      <c r="J31">
        <f t="shared" si="0"/>
        <v>1331.807</v>
      </c>
      <c r="K31">
        <f t="shared" si="1"/>
        <v>7970.7259999999997</v>
      </c>
      <c r="L31">
        <f t="shared" si="5"/>
        <v>434.37200000000007</v>
      </c>
      <c r="M31">
        <f t="shared" si="6"/>
        <v>4749.2269999999999</v>
      </c>
      <c r="N31">
        <f t="shared" si="7"/>
        <v>0.43437200000000009</v>
      </c>
      <c r="O31">
        <f t="shared" si="7"/>
        <v>4.7492270000000003</v>
      </c>
      <c r="AC31">
        <v>1.865</v>
      </c>
      <c r="AD31">
        <v>-3.3499999046325684</v>
      </c>
      <c r="AE31">
        <v>7.6599998474121094</v>
      </c>
      <c r="AF31">
        <f t="shared" si="8"/>
        <v>-3.3499999046325684</v>
      </c>
      <c r="AG31">
        <f t="shared" si="9"/>
        <v>7.6599998474121094</v>
      </c>
    </row>
    <row r="32" spans="1:33">
      <c r="A32" s="3" t="s">
        <v>2709</v>
      </c>
      <c r="B32" s="3" t="str">
        <f t="shared" si="2"/>
        <v>14:26:10.613</v>
      </c>
      <c r="C32" s="3">
        <f t="shared" si="3"/>
        <v>51970.612999999998</v>
      </c>
      <c r="D32" s="3">
        <f t="shared" si="4"/>
        <v>2.6100000000005821</v>
      </c>
      <c r="E32" s="3">
        <v>1168.32</v>
      </c>
      <c r="F32" s="3">
        <v>8129.11</v>
      </c>
      <c r="G32" s="3">
        <v>10648</v>
      </c>
      <c r="H32" s="3">
        <v>859</v>
      </c>
      <c r="I32" s="3">
        <v>430.75</v>
      </c>
      <c r="J32">
        <f t="shared" si="0"/>
        <v>1352.4469999999999</v>
      </c>
      <c r="K32">
        <f t="shared" si="1"/>
        <v>8100.5119999999997</v>
      </c>
      <c r="L32">
        <f t="shared" si="5"/>
        <v>455.01199999999994</v>
      </c>
      <c r="M32">
        <f t="shared" si="6"/>
        <v>4879.0129999999999</v>
      </c>
      <c r="N32">
        <f t="shared" si="7"/>
        <v>0.45501199999999997</v>
      </c>
      <c r="O32">
        <f t="shared" si="7"/>
        <v>4.8790129999999996</v>
      </c>
      <c r="AC32">
        <v>1.929</v>
      </c>
      <c r="AD32">
        <v>-1.7400000095367432</v>
      </c>
      <c r="AE32">
        <v>6.820000171661377</v>
      </c>
      <c r="AF32">
        <f t="shared" si="8"/>
        <v>-1.7400000095367432</v>
      </c>
      <c r="AG32">
        <f t="shared" si="9"/>
        <v>6.820000171661377</v>
      </c>
    </row>
    <row r="33" spans="1:33">
      <c r="A33" s="3" t="s">
        <v>2710</v>
      </c>
      <c r="B33" s="3" t="str">
        <f t="shared" si="2"/>
        <v>14:26:10.705</v>
      </c>
      <c r="C33" s="3">
        <f t="shared" si="3"/>
        <v>51970.705000000002</v>
      </c>
      <c r="D33" s="3">
        <f t="shared" si="4"/>
        <v>2.702000000004773</v>
      </c>
      <c r="E33" s="3">
        <v>1130.03</v>
      </c>
      <c r="F33" s="3">
        <v>8499.24</v>
      </c>
      <c r="G33" s="3">
        <v>10462</v>
      </c>
      <c r="H33" s="3">
        <v>947</v>
      </c>
      <c r="I33" s="3">
        <v>858</v>
      </c>
      <c r="J33">
        <f t="shared" si="0"/>
        <v>1322.5640000000001</v>
      </c>
      <c r="K33">
        <f t="shared" si="1"/>
        <v>8471.4150000000009</v>
      </c>
      <c r="L33">
        <f t="shared" si="5"/>
        <v>425.12900000000013</v>
      </c>
      <c r="M33">
        <f t="shared" si="6"/>
        <v>5249.9160000000011</v>
      </c>
      <c r="N33">
        <f t="shared" si="7"/>
        <v>0.42512900000000015</v>
      </c>
      <c r="O33">
        <f t="shared" si="7"/>
        <v>5.2499160000000016</v>
      </c>
      <c r="AC33">
        <v>1.9870000000000001</v>
      </c>
      <c r="AD33">
        <v>-2.309999942779541</v>
      </c>
      <c r="AE33">
        <v>6.0100002288818359</v>
      </c>
      <c r="AF33">
        <f t="shared" si="8"/>
        <v>-2.309999942779541</v>
      </c>
      <c r="AG33">
        <f t="shared" si="9"/>
        <v>6.0100002288818359</v>
      </c>
    </row>
    <row r="34" spans="1:33">
      <c r="A34" s="3" t="s">
        <v>2711</v>
      </c>
      <c r="B34" s="3" t="str">
        <f t="shared" si="2"/>
        <v>14:26:10.799</v>
      </c>
      <c r="C34" s="3">
        <f t="shared" si="3"/>
        <v>51970.798999999999</v>
      </c>
      <c r="D34" s="3">
        <f t="shared" si="4"/>
        <v>2.7960000000020955</v>
      </c>
      <c r="E34" s="3">
        <v>1112.6400000000001</v>
      </c>
      <c r="F34" s="3">
        <v>8653.07</v>
      </c>
      <c r="G34" s="3">
        <v>10389</v>
      </c>
      <c r="H34" s="3">
        <v>880.5</v>
      </c>
      <c r="I34" s="3">
        <v>426</v>
      </c>
      <c r="J34">
        <f t="shared" si="0"/>
        <v>1308.6690000000001</v>
      </c>
      <c r="K34">
        <f t="shared" si="1"/>
        <v>8625.6</v>
      </c>
      <c r="L34">
        <f t="shared" si="5"/>
        <v>411.23400000000015</v>
      </c>
      <c r="M34">
        <f t="shared" si="6"/>
        <v>5404.1010000000006</v>
      </c>
      <c r="N34">
        <f t="shared" si="7"/>
        <v>0.41123400000000015</v>
      </c>
      <c r="O34">
        <f t="shared" si="7"/>
        <v>5.4041010000000007</v>
      </c>
      <c r="AC34">
        <v>2.0659999999999998</v>
      </c>
      <c r="AD34">
        <v>-2.0999999046325684</v>
      </c>
      <c r="AE34">
        <v>6.6399998664855957</v>
      </c>
      <c r="AF34">
        <f t="shared" si="8"/>
        <v>-2.0999999046325684</v>
      </c>
      <c r="AG34">
        <f t="shared" si="9"/>
        <v>6.6399998664855957</v>
      </c>
    </row>
    <row r="35" spans="1:33">
      <c r="A35" s="3" t="s">
        <v>2712</v>
      </c>
      <c r="B35" s="3" t="str">
        <f t="shared" si="2"/>
        <v>14:26:10.892</v>
      </c>
      <c r="C35" s="3">
        <f t="shared" si="3"/>
        <v>51970.892</v>
      </c>
      <c r="D35" s="3">
        <f t="shared" si="4"/>
        <v>2.8890000000028522</v>
      </c>
      <c r="E35" s="3">
        <v>1062.6099999999999</v>
      </c>
      <c r="F35" s="3">
        <v>8944.25</v>
      </c>
      <c r="G35" s="3">
        <v>10270</v>
      </c>
      <c r="H35" s="3">
        <v>886</v>
      </c>
      <c r="I35" s="3">
        <v>422</v>
      </c>
      <c r="J35">
        <f t="shared" si="0"/>
        <v>1265.258</v>
      </c>
      <c r="K35">
        <f t="shared" si="1"/>
        <v>8917.84</v>
      </c>
      <c r="L35">
        <f t="shared" si="5"/>
        <v>367.82300000000009</v>
      </c>
      <c r="M35">
        <f t="shared" si="6"/>
        <v>5696.3410000000003</v>
      </c>
      <c r="N35">
        <f t="shared" si="7"/>
        <v>0.36782300000000012</v>
      </c>
      <c r="O35">
        <f t="shared" si="7"/>
        <v>5.6963410000000003</v>
      </c>
      <c r="AC35">
        <v>2.121</v>
      </c>
      <c r="AD35">
        <v>-1.7100000381469727</v>
      </c>
      <c r="AE35">
        <v>5.7100000381469727</v>
      </c>
      <c r="AF35">
        <f t="shared" si="8"/>
        <v>-1.7100000381469727</v>
      </c>
      <c r="AG35">
        <f t="shared" si="9"/>
        <v>5.7100000381469727</v>
      </c>
    </row>
    <row r="36" spans="1:33">
      <c r="A36" s="3" t="s">
        <v>2713</v>
      </c>
      <c r="B36" s="3" t="str">
        <f t="shared" si="2"/>
        <v>14:26:10.984</v>
      </c>
      <c r="C36" s="3">
        <f t="shared" si="3"/>
        <v>51970.983999999997</v>
      </c>
      <c r="D36" s="3">
        <f t="shared" si="4"/>
        <v>2.9809999999997672</v>
      </c>
      <c r="E36" s="3">
        <v>1038.04</v>
      </c>
      <c r="F36" s="3">
        <v>9087.4</v>
      </c>
      <c r="G36" s="3">
        <v>10214</v>
      </c>
      <c r="H36" s="3">
        <v>949</v>
      </c>
      <c r="I36" s="3">
        <v>841</v>
      </c>
      <c r="J36">
        <f t="shared" si="0"/>
        <v>1243.942</v>
      </c>
      <c r="K36">
        <f t="shared" si="1"/>
        <v>9061.5110000000004</v>
      </c>
      <c r="L36">
        <f t="shared" si="5"/>
        <v>346.50700000000006</v>
      </c>
      <c r="M36">
        <f t="shared" si="6"/>
        <v>5840.0120000000006</v>
      </c>
      <c r="N36">
        <f t="shared" si="7"/>
        <v>0.34650700000000006</v>
      </c>
      <c r="O36">
        <f t="shared" si="7"/>
        <v>5.8400120000000006</v>
      </c>
      <c r="AC36">
        <v>2.1869999999999998</v>
      </c>
      <c r="AD36">
        <v>-2.3599998950958252</v>
      </c>
      <c r="AE36">
        <v>6.0900001525878906</v>
      </c>
      <c r="AF36">
        <f t="shared" si="8"/>
        <v>-2.3599998950958252</v>
      </c>
      <c r="AG36">
        <f t="shared" si="9"/>
        <v>6.0900001525878906</v>
      </c>
    </row>
    <row r="37" spans="1:33">
      <c r="A37" s="3" t="s">
        <v>2714</v>
      </c>
      <c r="B37" s="3" t="str">
        <f t="shared" si="2"/>
        <v>14:26:11.077</v>
      </c>
      <c r="C37" s="3">
        <f t="shared" si="3"/>
        <v>51971.076999999997</v>
      </c>
      <c r="D37" s="3">
        <f t="shared" si="4"/>
        <v>3.0740000000005239</v>
      </c>
      <c r="E37" s="3">
        <v>971.43600000000004</v>
      </c>
      <c r="F37" s="3">
        <v>9409.7000000000007</v>
      </c>
      <c r="G37" s="3">
        <v>10104.5</v>
      </c>
      <c r="H37" s="3">
        <v>869</v>
      </c>
      <c r="I37" s="3">
        <v>416.5</v>
      </c>
      <c r="J37">
        <f t="shared" si="0"/>
        <v>1184.6669999999999</v>
      </c>
      <c r="K37">
        <f t="shared" si="1"/>
        <v>9385.2389999999996</v>
      </c>
      <c r="L37">
        <f t="shared" si="5"/>
        <v>287.23199999999997</v>
      </c>
      <c r="M37">
        <f t="shared" si="6"/>
        <v>6163.74</v>
      </c>
      <c r="N37">
        <f t="shared" si="7"/>
        <v>0.28723199999999999</v>
      </c>
      <c r="O37">
        <f t="shared" si="7"/>
        <v>6.1637399999999998</v>
      </c>
      <c r="AC37">
        <v>2.254</v>
      </c>
      <c r="AD37">
        <v>-1.809999942779541</v>
      </c>
      <c r="AE37">
        <v>8.4399995803833008</v>
      </c>
      <c r="AF37">
        <f t="shared" si="8"/>
        <v>-1.809999942779541</v>
      </c>
      <c r="AG37">
        <f t="shared" si="9"/>
        <v>8.4399995803833008</v>
      </c>
    </row>
    <row r="38" spans="1:33">
      <c r="A38" s="3" t="s">
        <v>2715</v>
      </c>
      <c r="B38" s="3" t="str">
        <f t="shared" si="2"/>
        <v>14:26:11.170</v>
      </c>
      <c r="C38" s="3">
        <f t="shared" si="3"/>
        <v>51971.17</v>
      </c>
      <c r="D38" s="3">
        <f t="shared" si="4"/>
        <v>3.1670000000012806</v>
      </c>
      <c r="E38" s="3">
        <v>975.55499999999995</v>
      </c>
      <c r="F38" s="3">
        <v>9513.56</v>
      </c>
      <c r="G38" s="3">
        <v>10049</v>
      </c>
      <c r="H38" s="3">
        <v>875.5</v>
      </c>
      <c r="I38" s="3">
        <v>413.5</v>
      </c>
      <c r="J38">
        <f t="shared" si="0"/>
        <v>1191.1410000000001</v>
      </c>
      <c r="K38">
        <f t="shared" si="1"/>
        <v>9488.9789999999994</v>
      </c>
      <c r="L38">
        <f t="shared" si="5"/>
        <v>293.70600000000013</v>
      </c>
      <c r="M38">
        <f t="shared" si="6"/>
        <v>6267.48</v>
      </c>
      <c r="N38">
        <f t="shared" si="7"/>
        <v>0.29370600000000013</v>
      </c>
      <c r="O38">
        <f t="shared" si="7"/>
        <v>6.2674799999999999</v>
      </c>
      <c r="AC38">
        <v>2.319</v>
      </c>
      <c r="AD38">
        <v>-1.5399999618530273</v>
      </c>
      <c r="AE38">
        <v>8.0500001907348633</v>
      </c>
      <c r="AF38">
        <f t="shared" si="8"/>
        <v>-1.5399999618530273</v>
      </c>
      <c r="AG38">
        <f t="shared" si="9"/>
        <v>8.0500001907348633</v>
      </c>
    </row>
    <row r="39" spans="1:33">
      <c r="A39" s="3" t="s">
        <v>2716</v>
      </c>
      <c r="B39" s="3" t="str">
        <f t="shared" si="2"/>
        <v>14:26:11.264</v>
      </c>
      <c r="C39" s="3">
        <f t="shared" si="3"/>
        <v>51971.264000000003</v>
      </c>
      <c r="D39" s="3">
        <f t="shared" si="4"/>
        <v>3.261000000005879</v>
      </c>
      <c r="E39" s="3">
        <v>963.39400000000001</v>
      </c>
      <c r="F39" s="3">
        <v>9805.69</v>
      </c>
      <c r="G39" s="3">
        <v>9918</v>
      </c>
      <c r="H39" s="3">
        <v>897</v>
      </c>
      <c r="I39" s="3">
        <v>410.75</v>
      </c>
      <c r="J39">
        <f t="shared" si="0"/>
        <v>1185.6110000000001</v>
      </c>
      <c r="K39">
        <f t="shared" si="1"/>
        <v>9781.3089999999993</v>
      </c>
      <c r="L39">
        <f t="shared" si="5"/>
        <v>288.17600000000016</v>
      </c>
      <c r="M39">
        <f t="shared" si="6"/>
        <v>6559.8099999999995</v>
      </c>
      <c r="N39">
        <f t="shared" si="7"/>
        <v>0.28817600000000015</v>
      </c>
      <c r="O39">
        <f t="shared" si="7"/>
        <v>6.5598099999999997</v>
      </c>
      <c r="AC39">
        <v>2.3980000000000001</v>
      </c>
      <c r="AD39">
        <v>-0.93999999761581421</v>
      </c>
      <c r="AE39">
        <v>6.6100001335144043</v>
      </c>
      <c r="AF39">
        <f t="shared" si="8"/>
        <v>-0.93999999761581421</v>
      </c>
      <c r="AG39">
        <f t="shared" si="9"/>
        <v>6.6100001335144043</v>
      </c>
    </row>
    <row r="40" spans="1:33">
      <c r="A40" s="3" t="s">
        <v>2717</v>
      </c>
      <c r="B40" s="3" t="str">
        <f t="shared" si="2"/>
        <v>14:26:11.358</v>
      </c>
      <c r="C40" s="3">
        <f t="shared" si="3"/>
        <v>51971.358</v>
      </c>
      <c r="D40" s="3">
        <f t="shared" si="4"/>
        <v>3.3550000000032014</v>
      </c>
      <c r="E40" s="3">
        <v>954.36199999999997</v>
      </c>
      <c r="F40" s="3">
        <v>9995.74</v>
      </c>
      <c r="G40" s="3">
        <v>9837.5</v>
      </c>
      <c r="H40" s="3">
        <v>871.5</v>
      </c>
      <c r="I40" s="3">
        <v>407.75</v>
      </c>
      <c r="J40">
        <f t="shared" si="0"/>
        <v>1180.893</v>
      </c>
      <c r="K40">
        <f t="shared" si="1"/>
        <v>9971.5149999999994</v>
      </c>
      <c r="L40">
        <f t="shared" si="5"/>
        <v>283.45800000000008</v>
      </c>
      <c r="M40">
        <f t="shared" si="6"/>
        <v>6750.0159999999996</v>
      </c>
      <c r="N40">
        <f t="shared" si="7"/>
        <v>0.2834580000000001</v>
      </c>
      <c r="O40">
        <f t="shared" si="7"/>
        <v>6.7500159999999996</v>
      </c>
      <c r="AC40">
        <v>2.4809999999999999</v>
      </c>
      <c r="AD40">
        <v>-1.6100000143051147</v>
      </c>
      <c r="AE40">
        <v>5.4800000190734863</v>
      </c>
      <c r="AF40">
        <f t="shared" si="8"/>
        <v>-1.6100000143051147</v>
      </c>
      <c r="AG40">
        <f t="shared" si="9"/>
        <v>5.4800000190734863</v>
      </c>
    </row>
    <row r="41" spans="1:33">
      <c r="A41" s="3" t="s">
        <v>2718</v>
      </c>
      <c r="B41" s="3" t="str">
        <f t="shared" si="2"/>
        <v>14:26:11.450</v>
      </c>
      <c r="C41" s="3">
        <f t="shared" si="3"/>
        <v>51971.45</v>
      </c>
      <c r="D41" s="3">
        <f t="shared" si="4"/>
        <v>3.4470000000001164</v>
      </c>
      <c r="E41" s="3">
        <v>968.21600000000001</v>
      </c>
      <c r="F41" s="3">
        <v>10241.200000000001</v>
      </c>
      <c r="G41" s="3">
        <v>9715</v>
      </c>
      <c r="H41" s="3">
        <v>975</v>
      </c>
      <c r="I41" s="3">
        <v>812</v>
      </c>
      <c r="J41">
        <f t="shared" si="0"/>
        <v>1200.3119999999999</v>
      </c>
      <c r="K41">
        <f t="shared" si="1"/>
        <v>10216.598</v>
      </c>
      <c r="L41">
        <f t="shared" si="5"/>
        <v>302.87699999999995</v>
      </c>
      <c r="M41">
        <f t="shared" si="6"/>
        <v>6995.0990000000002</v>
      </c>
      <c r="N41">
        <f t="shared" si="7"/>
        <v>0.30287699999999995</v>
      </c>
      <c r="O41">
        <f t="shared" si="7"/>
        <v>6.9950990000000006</v>
      </c>
      <c r="AC41">
        <v>2.5529999999999999</v>
      </c>
      <c r="AD41">
        <v>1.6200000047683716</v>
      </c>
      <c r="AE41">
        <v>6.5799999237060547</v>
      </c>
      <c r="AF41">
        <f t="shared" si="8"/>
        <v>1.6200000047683716</v>
      </c>
      <c r="AG41">
        <f t="shared" si="9"/>
        <v>6.5799999237060547</v>
      </c>
    </row>
    <row r="42" spans="1:33">
      <c r="A42" s="3" t="s">
        <v>2719</v>
      </c>
      <c r="B42" s="3" t="str">
        <f t="shared" si="2"/>
        <v>14:26:11.546</v>
      </c>
      <c r="C42" s="3">
        <f t="shared" si="3"/>
        <v>51971.546000000002</v>
      </c>
      <c r="D42" s="3">
        <f t="shared" si="4"/>
        <v>3.5430000000051223</v>
      </c>
      <c r="E42" s="3">
        <v>982.48400000000004</v>
      </c>
      <c r="F42" s="3">
        <v>10388.6</v>
      </c>
      <c r="G42" s="3">
        <v>9638.5</v>
      </c>
      <c r="H42" s="3">
        <v>903</v>
      </c>
      <c r="I42" s="3">
        <v>403</v>
      </c>
      <c r="J42">
        <f t="shared" si="0"/>
        <v>1217.921</v>
      </c>
      <c r="K42">
        <f t="shared" si="1"/>
        <v>10363.636</v>
      </c>
      <c r="L42">
        <f t="shared" si="5"/>
        <v>320.4860000000001</v>
      </c>
      <c r="M42">
        <f t="shared" si="6"/>
        <v>7142.1370000000006</v>
      </c>
      <c r="N42">
        <f t="shared" si="7"/>
        <v>0.3204860000000001</v>
      </c>
      <c r="O42">
        <f t="shared" si="7"/>
        <v>7.1421370000000008</v>
      </c>
      <c r="AC42">
        <v>2.6179999999999999</v>
      </c>
      <c r="AD42">
        <v>0.25999999046325684</v>
      </c>
      <c r="AE42">
        <v>6.9499998092651367</v>
      </c>
      <c r="AF42">
        <f t="shared" si="8"/>
        <v>0.25999999046325684</v>
      </c>
      <c r="AG42">
        <f t="shared" si="9"/>
        <v>6.9499998092651367</v>
      </c>
    </row>
    <row r="43" spans="1:33">
      <c r="A43" s="3" t="s">
        <v>2720</v>
      </c>
      <c r="B43" s="3" t="str">
        <f t="shared" si="2"/>
        <v>14:26:11.638</v>
      </c>
      <c r="C43" s="3">
        <f t="shared" si="3"/>
        <v>51971.637999999999</v>
      </c>
      <c r="D43" s="3">
        <f t="shared" si="4"/>
        <v>3.6350000000020373</v>
      </c>
      <c r="E43" s="3">
        <v>957.66600000000005</v>
      </c>
      <c r="F43" s="3">
        <v>10698.7</v>
      </c>
      <c r="G43" s="3">
        <v>9533</v>
      </c>
      <c r="H43" s="3">
        <v>963</v>
      </c>
      <c r="I43" s="3">
        <v>802.5</v>
      </c>
      <c r="J43">
        <f t="shared" si="0"/>
        <v>1200.144</v>
      </c>
      <c r="K43">
        <f t="shared" si="1"/>
        <v>10674.218999999999</v>
      </c>
      <c r="L43">
        <f t="shared" si="5"/>
        <v>302.70900000000006</v>
      </c>
      <c r="M43">
        <f t="shared" si="6"/>
        <v>7452.7199999999993</v>
      </c>
      <c r="N43">
        <f t="shared" si="7"/>
        <v>0.30270900000000006</v>
      </c>
      <c r="O43">
        <f t="shared" si="7"/>
        <v>7.4527199999999993</v>
      </c>
      <c r="AC43">
        <v>2.677</v>
      </c>
      <c r="AD43">
        <v>0.57999998331069946</v>
      </c>
      <c r="AE43">
        <v>7.0399999618530273</v>
      </c>
      <c r="AF43">
        <f t="shared" si="8"/>
        <v>0.57999998331069946</v>
      </c>
      <c r="AG43">
        <f t="shared" si="9"/>
        <v>7.0399999618530273</v>
      </c>
    </row>
    <row r="44" spans="1:33">
      <c r="A44" s="3" t="s">
        <v>2721</v>
      </c>
      <c r="B44" s="3" t="str">
        <f t="shared" si="2"/>
        <v>14:26:11.732</v>
      </c>
      <c r="C44" s="3">
        <f t="shared" si="3"/>
        <v>51971.732000000004</v>
      </c>
      <c r="D44" s="3">
        <f t="shared" si="4"/>
        <v>3.7290000000066357</v>
      </c>
      <c r="E44" s="3">
        <v>965.45899999999995</v>
      </c>
      <c r="F44" s="3">
        <v>10837.3</v>
      </c>
      <c r="G44" s="3">
        <v>9471.5</v>
      </c>
      <c r="H44" s="3">
        <v>903.5</v>
      </c>
      <c r="I44" s="3">
        <v>397.25</v>
      </c>
      <c r="J44">
        <f t="shared" si="0"/>
        <v>1211.08</v>
      </c>
      <c r="K44">
        <f t="shared" si="1"/>
        <v>10812.607</v>
      </c>
      <c r="L44">
        <f t="shared" si="5"/>
        <v>313.64499999999998</v>
      </c>
      <c r="M44">
        <f t="shared" si="6"/>
        <v>7591.1080000000002</v>
      </c>
      <c r="N44">
        <f t="shared" si="7"/>
        <v>0.31364500000000001</v>
      </c>
      <c r="O44">
        <f t="shared" si="7"/>
        <v>7.5911080000000002</v>
      </c>
      <c r="AC44">
        <v>2.7370000000000001</v>
      </c>
      <c r="AD44">
        <v>-0.95999997854232788</v>
      </c>
      <c r="AE44">
        <v>7.3000001907348633</v>
      </c>
      <c r="AF44">
        <f t="shared" si="8"/>
        <v>-0.95999997854232788</v>
      </c>
      <c r="AG44">
        <f t="shared" si="9"/>
        <v>7.3000001907348633</v>
      </c>
    </row>
    <row r="45" spans="1:33">
      <c r="A45" s="3" t="s">
        <v>2722</v>
      </c>
      <c r="B45" s="3" t="str">
        <f t="shared" si="2"/>
        <v>14:26:11.825</v>
      </c>
      <c r="C45" s="3">
        <f t="shared" si="3"/>
        <v>51971.824999999997</v>
      </c>
      <c r="D45" s="3">
        <f t="shared" si="4"/>
        <v>3.8220000000001164</v>
      </c>
      <c r="E45" s="3">
        <v>977.55799999999999</v>
      </c>
      <c r="F45" s="3">
        <v>11151.8</v>
      </c>
      <c r="G45" s="3">
        <v>9343</v>
      </c>
      <c r="H45" s="3">
        <v>994</v>
      </c>
      <c r="I45" s="3">
        <v>790</v>
      </c>
      <c r="J45">
        <f t="shared" si="0"/>
        <v>1230.3109999999999</v>
      </c>
      <c r="K45">
        <f t="shared" si="1"/>
        <v>11126.751</v>
      </c>
      <c r="L45">
        <f t="shared" si="5"/>
        <v>332.87599999999998</v>
      </c>
      <c r="M45">
        <f t="shared" si="6"/>
        <v>7905.2520000000004</v>
      </c>
      <c r="N45">
        <f t="shared" si="7"/>
        <v>0.33287600000000001</v>
      </c>
      <c r="O45">
        <f t="shared" si="7"/>
        <v>7.9052520000000008</v>
      </c>
      <c r="AC45">
        <v>2.7930000000000001</v>
      </c>
      <c r="AD45">
        <v>2.5399999618530273</v>
      </c>
      <c r="AE45">
        <v>7.2899999618530273</v>
      </c>
      <c r="AF45">
        <f t="shared" si="8"/>
        <v>2.5399999618530273</v>
      </c>
      <c r="AG45">
        <f t="shared" si="9"/>
        <v>7.2899999618530273</v>
      </c>
    </row>
    <row r="46" spans="1:33">
      <c r="A46" s="3" t="s">
        <v>2723</v>
      </c>
      <c r="B46" s="3" t="str">
        <f t="shared" si="2"/>
        <v>14:26:11.919</v>
      </c>
      <c r="C46" s="3">
        <f t="shared" si="3"/>
        <v>51971.919000000002</v>
      </c>
      <c r="D46" s="3">
        <f t="shared" si="4"/>
        <v>3.9160000000047148</v>
      </c>
      <c r="E46" s="3">
        <v>996.01300000000003</v>
      </c>
      <c r="F46" s="3">
        <v>11288.9</v>
      </c>
      <c r="G46" s="3">
        <v>9277.5</v>
      </c>
      <c r="H46" s="3">
        <v>911.5</v>
      </c>
      <c r="I46" s="3">
        <v>391</v>
      </c>
      <c r="J46">
        <f t="shared" si="0"/>
        <v>1251.8720000000001</v>
      </c>
      <c r="K46">
        <f t="shared" si="1"/>
        <v>11263.397000000001</v>
      </c>
      <c r="L46">
        <f t="shared" si="5"/>
        <v>354.43700000000013</v>
      </c>
      <c r="M46">
        <f t="shared" si="6"/>
        <v>8041.898000000001</v>
      </c>
      <c r="N46">
        <f t="shared" si="7"/>
        <v>0.35443700000000011</v>
      </c>
      <c r="O46">
        <f t="shared" si="7"/>
        <v>8.0418980000000015</v>
      </c>
      <c r="AC46">
        <v>2.855</v>
      </c>
      <c r="AD46">
        <v>2.4100000858306885</v>
      </c>
      <c r="AE46">
        <v>8.2899999618530273</v>
      </c>
      <c r="AF46">
        <f t="shared" si="8"/>
        <v>2.4100000858306885</v>
      </c>
      <c r="AG46">
        <f t="shared" si="9"/>
        <v>8.2899999618530273</v>
      </c>
    </row>
    <row r="47" spans="1:33">
      <c r="A47" s="3" t="s">
        <v>2724</v>
      </c>
      <c r="B47" s="3" t="str">
        <f t="shared" si="2"/>
        <v>14:26:12.012</v>
      </c>
      <c r="C47" s="3">
        <f t="shared" si="3"/>
        <v>51972.012000000002</v>
      </c>
      <c r="D47" s="3">
        <f t="shared" si="4"/>
        <v>4.0090000000054715</v>
      </c>
      <c r="E47" s="3">
        <v>990.596</v>
      </c>
      <c r="F47" s="3">
        <v>11585.9</v>
      </c>
      <c r="G47" s="3">
        <v>9184</v>
      </c>
      <c r="H47" s="3">
        <v>988</v>
      </c>
      <c r="I47" s="3">
        <v>778</v>
      </c>
      <c r="J47">
        <f t="shared" si="0"/>
        <v>1253.194</v>
      </c>
      <c r="K47">
        <f t="shared" si="1"/>
        <v>11560.444</v>
      </c>
      <c r="L47">
        <f t="shared" si="5"/>
        <v>355.75900000000001</v>
      </c>
      <c r="M47">
        <f t="shared" si="6"/>
        <v>8338.9449999999997</v>
      </c>
      <c r="N47">
        <f t="shared" si="7"/>
        <v>0.35575900000000005</v>
      </c>
      <c r="O47">
        <f t="shared" si="7"/>
        <v>8.3389450000000007</v>
      </c>
      <c r="AC47">
        <v>2.92</v>
      </c>
      <c r="AD47">
        <v>1.309999942779541</v>
      </c>
      <c r="AE47">
        <v>9.7100000381469727</v>
      </c>
      <c r="AF47">
        <f t="shared" si="8"/>
        <v>1.309999942779541</v>
      </c>
      <c r="AG47">
        <f t="shared" si="9"/>
        <v>9.7100000381469727</v>
      </c>
    </row>
    <row r="48" spans="1:33">
      <c r="A48" s="3" t="s">
        <v>2725</v>
      </c>
      <c r="B48" s="3" t="str">
        <f t="shared" si="2"/>
        <v>14:26:12.105</v>
      </c>
      <c r="C48" s="3">
        <f t="shared" si="3"/>
        <v>51972.105000000003</v>
      </c>
      <c r="D48" s="3">
        <f t="shared" si="4"/>
        <v>4.1020000000062282</v>
      </c>
      <c r="E48" s="3">
        <v>988.74900000000002</v>
      </c>
      <c r="F48" s="3">
        <v>11753.4</v>
      </c>
      <c r="G48" s="3">
        <v>9134</v>
      </c>
      <c r="H48" s="3">
        <v>1002</v>
      </c>
      <c r="I48" s="3">
        <v>772.5</v>
      </c>
      <c r="J48">
        <f t="shared" si="0"/>
        <v>1255.1479999999999</v>
      </c>
      <c r="K48">
        <f t="shared" si="1"/>
        <v>11727.942999999999</v>
      </c>
      <c r="L48">
        <f t="shared" si="5"/>
        <v>357.71299999999997</v>
      </c>
      <c r="M48">
        <f t="shared" si="6"/>
        <v>8506.4439999999995</v>
      </c>
      <c r="N48">
        <f t="shared" si="7"/>
        <v>0.35771299999999995</v>
      </c>
      <c r="O48">
        <f t="shared" si="7"/>
        <v>8.5064440000000001</v>
      </c>
      <c r="AC48">
        <v>2.9969999999999999</v>
      </c>
      <c r="AD48">
        <v>2.5799999237060547</v>
      </c>
      <c r="AE48">
        <v>10.039999961853027</v>
      </c>
      <c r="AF48">
        <f t="shared" si="8"/>
        <v>2.5799999237060547</v>
      </c>
      <c r="AG48">
        <f t="shared" si="9"/>
        <v>10.039999961853027</v>
      </c>
    </row>
    <row r="49" spans="1:33">
      <c r="A49" s="3" t="s">
        <v>2726</v>
      </c>
      <c r="B49" s="3" t="str">
        <f t="shared" si="2"/>
        <v>14:26:12.199</v>
      </c>
      <c r="C49" s="3">
        <f t="shared" si="3"/>
        <v>51972.199000000001</v>
      </c>
      <c r="D49" s="3">
        <f t="shared" si="4"/>
        <v>4.1960000000035507</v>
      </c>
      <c r="E49" s="3">
        <v>971.43499999999995</v>
      </c>
      <c r="F49" s="3">
        <v>12079.4</v>
      </c>
      <c r="G49" s="3">
        <v>9058</v>
      </c>
      <c r="H49" s="3">
        <v>1001</v>
      </c>
      <c r="I49" s="3">
        <v>767</v>
      </c>
      <c r="J49">
        <f t="shared" si="0"/>
        <v>1245.2339999999999</v>
      </c>
      <c r="K49">
        <f t="shared" si="1"/>
        <v>12054.252</v>
      </c>
      <c r="L49">
        <f t="shared" si="5"/>
        <v>347.79899999999998</v>
      </c>
      <c r="M49">
        <f t="shared" si="6"/>
        <v>8832.7530000000006</v>
      </c>
      <c r="N49">
        <f t="shared" si="7"/>
        <v>0.34779899999999997</v>
      </c>
      <c r="O49">
        <f t="shared" si="7"/>
        <v>8.8327530000000003</v>
      </c>
      <c r="AC49">
        <v>3.07</v>
      </c>
      <c r="AD49">
        <v>2</v>
      </c>
      <c r="AE49">
        <v>7.630000114440918</v>
      </c>
      <c r="AF49">
        <f t="shared" si="8"/>
        <v>2</v>
      </c>
      <c r="AG49">
        <f t="shared" si="9"/>
        <v>7.630000114440918</v>
      </c>
    </row>
    <row r="50" spans="1:33">
      <c r="A50" s="3" t="s">
        <v>2727</v>
      </c>
      <c r="B50" s="3" t="str">
        <f t="shared" si="2"/>
        <v>14:26:12.292</v>
      </c>
      <c r="C50" s="3">
        <f t="shared" si="3"/>
        <v>51972.292000000001</v>
      </c>
      <c r="D50" s="3">
        <f t="shared" si="4"/>
        <v>4.2890000000043074</v>
      </c>
      <c r="E50" s="3">
        <v>981.66800000000001</v>
      </c>
      <c r="F50" s="3">
        <v>12204.7</v>
      </c>
      <c r="G50" s="3">
        <v>9015.5</v>
      </c>
      <c r="H50" s="3">
        <v>914</v>
      </c>
      <c r="I50" s="3">
        <v>378</v>
      </c>
      <c r="J50">
        <f t="shared" si="0"/>
        <v>1258.307</v>
      </c>
      <c r="K50">
        <f t="shared" si="1"/>
        <v>12179.287</v>
      </c>
      <c r="L50">
        <f t="shared" si="5"/>
        <v>360.87200000000007</v>
      </c>
      <c r="M50">
        <f t="shared" si="6"/>
        <v>8957.7880000000005</v>
      </c>
      <c r="N50">
        <f t="shared" si="7"/>
        <v>0.36087200000000008</v>
      </c>
      <c r="O50">
        <f t="shared" si="7"/>
        <v>8.9577880000000007</v>
      </c>
      <c r="AC50">
        <v>3.1419999999999999</v>
      </c>
      <c r="AD50">
        <v>2.0899999141693115</v>
      </c>
      <c r="AE50">
        <v>8.8900003433227539</v>
      </c>
      <c r="AF50">
        <f t="shared" si="8"/>
        <v>2.0899999141693115</v>
      </c>
      <c r="AG50">
        <f t="shared" si="9"/>
        <v>8.8900003433227539</v>
      </c>
    </row>
    <row r="51" spans="1:33">
      <c r="A51" s="3" t="s">
        <v>2728</v>
      </c>
      <c r="B51" s="3" t="str">
        <f t="shared" si="2"/>
        <v>14:26:12.385</v>
      </c>
      <c r="C51" s="3">
        <f t="shared" si="3"/>
        <v>51972.385000000002</v>
      </c>
      <c r="D51" s="3">
        <f t="shared" si="4"/>
        <v>4.3820000000050641</v>
      </c>
      <c r="E51" s="3">
        <v>987.53399999999999</v>
      </c>
      <c r="F51" s="3">
        <v>12568.5</v>
      </c>
      <c r="G51" s="3">
        <v>8924</v>
      </c>
      <c r="H51" s="3">
        <v>1012</v>
      </c>
      <c r="I51" s="3">
        <v>750</v>
      </c>
      <c r="J51">
        <f t="shared" si="0"/>
        <v>1272.4259999999999</v>
      </c>
      <c r="K51">
        <f t="shared" si="1"/>
        <v>12542.86</v>
      </c>
      <c r="L51">
        <f t="shared" si="5"/>
        <v>374.99099999999999</v>
      </c>
      <c r="M51">
        <f t="shared" si="6"/>
        <v>9321.3610000000008</v>
      </c>
      <c r="N51">
        <f t="shared" si="7"/>
        <v>0.37499100000000002</v>
      </c>
      <c r="O51">
        <f t="shared" si="7"/>
        <v>9.3213610000000013</v>
      </c>
      <c r="AC51">
        <v>3.2010000000000001</v>
      </c>
      <c r="AD51">
        <v>3.6500000953674316</v>
      </c>
      <c r="AE51">
        <v>9.5299997329711914</v>
      </c>
      <c r="AF51">
        <f t="shared" si="8"/>
        <v>3.6500000953674316</v>
      </c>
      <c r="AG51">
        <f t="shared" si="9"/>
        <v>9.5299997329711914</v>
      </c>
    </row>
    <row r="52" spans="1:33">
      <c r="A52" s="3" t="s">
        <v>2729</v>
      </c>
      <c r="B52" s="3" t="str">
        <f t="shared" si="2"/>
        <v>14:26:12.479</v>
      </c>
      <c r="C52" s="3">
        <f t="shared" si="3"/>
        <v>51972.478999999999</v>
      </c>
      <c r="D52" s="3">
        <f t="shared" si="4"/>
        <v>4.4760000000023865</v>
      </c>
      <c r="E52" s="3">
        <v>996.30899999999997</v>
      </c>
      <c r="F52" s="3">
        <v>12729.2</v>
      </c>
      <c r="G52" s="3">
        <v>8882</v>
      </c>
      <c r="H52" s="3">
        <v>1010</v>
      </c>
      <c r="I52" s="3">
        <v>744</v>
      </c>
      <c r="J52">
        <f t="shared" si="0"/>
        <v>1284.8440000000001</v>
      </c>
      <c r="K52">
        <f t="shared" si="1"/>
        <v>12703.32</v>
      </c>
      <c r="L52">
        <f t="shared" si="5"/>
        <v>387.40900000000011</v>
      </c>
      <c r="M52">
        <f t="shared" si="6"/>
        <v>9481.8209999999999</v>
      </c>
      <c r="N52">
        <f t="shared" si="7"/>
        <v>0.38740900000000011</v>
      </c>
      <c r="O52">
        <f t="shared" si="7"/>
        <v>9.4818210000000001</v>
      </c>
      <c r="AC52">
        <v>3.254</v>
      </c>
      <c r="AD52">
        <v>1.3300000429153442</v>
      </c>
      <c r="AE52">
        <v>8.8999996185302734</v>
      </c>
      <c r="AF52">
        <f t="shared" si="8"/>
        <v>1.3300000429153442</v>
      </c>
      <c r="AG52">
        <f t="shared" si="9"/>
        <v>8.8999996185302734</v>
      </c>
    </row>
    <row r="53" spans="1:33">
      <c r="A53" s="3" t="s">
        <v>2730</v>
      </c>
      <c r="B53" s="3" t="str">
        <f t="shared" si="2"/>
        <v>14:26:12.572</v>
      </c>
      <c r="C53" s="3">
        <f t="shared" si="3"/>
        <v>51972.572</v>
      </c>
      <c r="D53" s="3">
        <f t="shared" si="4"/>
        <v>4.5690000000031432</v>
      </c>
      <c r="E53" s="3">
        <v>975.31799999999998</v>
      </c>
      <c r="F53" s="3">
        <v>13040</v>
      </c>
      <c r="G53" s="3">
        <v>8846</v>
      </c>
      <c r="H53" s="3">
        <v>1015</v>
      </c>
      <c r="I53" s="3">
        <v>738</v>
      </c>
      <c r="J53">
        <f t="shared" si="0"/>
        <v>1270.9100000000001</v>
      </c>
      <c r="K53">
        <f t="shared" si="1"/>
        <v>13014.516</v>
      </c>
      <c r="L53">
        <f t="shared" si="5"/>
        <v>373.47500000000014</v>
      </c>
      <c r="M53">
        <f t="shared" si="6"/>
        <v>9793.0169999999998</v>
      </c>
      <c r="N53">
        <f t="shared" si="7"/>
        <v>0.37347500000000017</v>
      </c>
      <c r="O53">
        <f t="shared" si="7"/>
        <v>9.7930170000000007</v>
      </c>
      <c r="AC53">
        <v>3.3119999999999998</v>
      </c>
      <c r="AD53">
        <v>2.5899999141693115</v>
      </c>
      <c r="AE53">
        <v>7.7600002288818359</v>
      </c>
      <c r="AF53">
        <f t="shared" si="8"/>
        <v>2.5899999141693115</v>
      </c>
      <c r="AG53">
        <f t="shared" si="9"/>
        <v>7.7600002288818359</v>
      </c>
    </row>
    <row r="54" spans="1:33">
      <c r="A54" s="3" t="s">
        <v>2731</v>
      </c>
      <c r="B54" s="3" t="str">
        <f t="shared" si="2"/>
        <v>14:26:12.663</v>
      </c>
      <c r="C54" s="3">
        <f t="shared" si="3"/>
        <v>51972.663</v>
      </c>
      <c r="D54" s="3">
        <f t="shared" si="4"/>
        <v>4.6600000000034925</v>
      </c>
      <c r="E54" s="3">
        <v>987.75900000000001</v>
      </c>
      <c r="F54" s="3">
        <v>13197.9</v>
      </c>
      <c r="G54" s="3">
        <v>8809</v>
      </c>
      <c r="H54" s="3">
        <v>1010</v>
      </c>
      <c r="I54" s="3">
        <v>731.5</v>
      </c>
      <c r="J54">
        <f t="shared" si="0"/>
        <v>1286.93</v>
      </c>
      <c r="K54">
        <f t="shared" si="1"/>
        <v>13172.093000000001</v>
      </c>
      <c r="L54">
        <f t="shared" si="5"/>
        <v>389.49500000000012</v>
      </c>
      <c r="M54">
        <f t="shared" si="6"/>
        <v>9950.594000000001</v>
      </c>
      <c r="N54">
        <f t="shared" si="7"/>
        <v>0.38949500000000015</v>
      </c>
      <c r="O54">
        <f t="shared" si="7"/>
        <v>9.9505940000000006</v>
      </c>
      <c r="AC54">
        <v>3.379</v>
      </c>
      <c r="AD54">
        <v>2.0399999618530273</v>
      </c>
      <c r="AE54">
        <v>8.5299997329711914</v>
      </c>
      <c r="AF54">
        <f t="shared" si="8"/>
        <v>2.0399999618530273</v>
      </c>
      <c r="AG54">
        <f t="shared" si="9"/>
        <v>8.5299997329711914</v>
      </c>
    </row>
    <row r="55" spans="1:33">
      <c r="A55" s="3" t="s">
        <v>2732</v>
      </c>
      <c r="B55" s="3" t="str">
        <f t="shared" si="2"/>
        <v>14:26:12.756</v>
      </c>
      <c r="C55" s="3">
        <f t="shared" si="3"/>
        <v>51972.756000000001</v>
      </c>
      <c r="D55" s="3">
        <f t="shared" si="4"/>
        <v>4.7530000000042492</v>
      </c>
      <c r="E55" s="3">
        <v>968.79100000000005</v>
      </c>
      <c r="F55" s="3">
        <v>13543.8</v>
      </c>
      <c r="G55" s="3">
        <v>8783.5</v>
      </c>
      <c r="H55" s="3">
        <v>932</v>
      </c>
      <c r="I55" s="3">
        <v>358.5</v>
      </c>
      <c r="J55">
        <f t="shared" si="0"/>
        <v>1275.8140000000001</v>
      </c>
      <c r="K55">
        <f t="shared" si="1"/>
        <v>13518.334999999999</v>
      </c>
      <c r="L55">
        <f t="shared" si="5"/>
        <v>378.37900000000013</v>
      </c>
      <c r="M55">
        <f t="shared" si="6"/>
        <v>10296.835999999999</v>
      </c>
      <c r="N55">
        <f t="shared" si="7"/>
        <v>0.37837900000000013</v>
      </c>
      <c r="O55">
        <f t="shared" si="7"/>
        <v>10.296835999999999</v>
      </c>
      <c r="AC55">
        <v>3.4489999999999998</v>
      </c>
      <c r="AD55">
        <v>1.5</v>
      </c>
      <c r="AE55">
        <v>8.1999998092651367</v>
      </c>
      <c r="AF55">
        <f t="shared" si="8"/>
        <v>1.5</v>
      </c>
      <c r="AG55">
        <f t="shared" si="9"/>
        <v>8.1999998092651367</v>
      </c>
    </row>
    <row r="56" spans="1:33">
      <c r="A56" s="3" t="s">
        <v>2733</v>
      </c>
      <c r="B56" s="3" t="str">
        <f t="shared" si="2"/>
        <v>14:26:12.849</v>
      </c>
      <c r="C56" s="3">
        <f t="shared" si="3"/>
        <v>51972.849000000002</v>
      </c>
      <c r="D56" s="3">
        <f t="shared" si="4"/>
        <v>4.8460000000050059</v>
      </c>
      <c r="E56" s="3">
        <v>962.89200000000005</v>
      </c>
      <c r="F56" s="3">
        <v>13697.2</v>
      </c>
      <c r="G56" s="3">
        <v>8774</v>
      </c>
      <c r="H56" s="3">
        <v>933.5</v>
      </c>
      <c r="I56" s="3">
        <v>353.25</v>
      </c>
      <c r="J56">
        <f t="shared" si="0"/>
        <v>1273.3969999999999</v>
      </c>
      <c r="K56">
        <f t="shared" si="1"/>
        <v>13671.829</v>
      </c>
      <c r="L56">
        <f t="shared" si="5"/>
        <v>375.96199999999999</v>
      </c>
      <c r="M56">
        <f t="shared" si="6"/>
        <v>10450.33</v>
      </c>
      <c r="N56">
        <f t="shared" si="7"/>
        <v>0.37596200000000002</v>
      </c>
      <c r="O56">
        <f t="shared" si="7"/>
        <v>10.450330000000001</v>
      </c>
      <c r="AC56">
        <v>3.5150000000000001</v>
      </c>
      <c r="AD56">
        <v>1.440000057220459</v>
      </c>
      <c r="AE56">
        <v>9.0100002288818359</v>
      </c>
      <c r="AF56">
        <f t="shared" si="8"/>
        <v>1.440000057220459</v>
      </c>
      <c r="AG56">
        <f t="shared" si="9"/>
        <v>9.0100002288818359</v>
      </c>
    </row>
    <row r="57" spans="1:33">
      <c r="A57" s="3" t="s">
        <v>2734</v>
      </c>
      <c r="B57" s="3" t="str">
        <f t="shared" si="2"/>
        <v>14:26:12.943</v>
      </c>
      <c r="C57" s="3">
        <f t="shared" si="3"/>
        <v>51972.942999999999</v>
      </c>
      <c r="D57" s="3">
        <f t="shared" si="4"/>
        <v>4.9400000000023283</v>
      </c>
      <c r="E57" s="3">
        <v>971.97799999999995</v>
      </c>
      <c r="F57" s="3">
        <v>14042.6</v>
      </c>
      <c r="G57" s="3">
        <v>8740</v>
      </c>
      <c r="H57" s="3">
        <v>991</v>
      </c>
      <c r="I57" s="3">
        <v>701</v>
      </c>
      <c r="J57">
        <f t="shared" si="0"/>
        <v>1290.317</v>
      </c>
      <c r="K57">
        <f t="shared" si="1"/>
        <v>14016.933999999999</v>
      </c>
      <c r="L57">
        <f t="shared" si="5"/>
        <v>392.88200000000006</v>
      </c>
      <c r="M57">
        <f t="shared" si="6"/>
        <v>10795.434999999999</v>
      </c>
      <c r="N57">
        <f t="shared" si="7"/>
        <v>0.39288200000000006</v>
      </c>
      <c r="O57">
        <f t="shared" si="7"/>
        <v>10.795434999999999</v>
      </c>
      <c r="AC57">
        <v>3.5840000000000001</v>
      </c>
      <c r="AD57">
        <v>1.2799999713897705</v>
      </c>
      <c r="AE57">
        <v>9.0699996948242188</v>
      </c>
      <c r="AF57">
        <f t="shared" si="8"/>
        <v>1.2799999713897705</v>
      </c>
      <c r="AG57">
        <f t="shared" si="9"/>
        <v>9.0699996948242188</v>
      </c>
    </row>
    <row r="58" spans="1:33">
      <c r="A58" s="3" t="s">
        <v>2735</v>
      </c>
      <c r="B58" s="3" t="str">
        <f t="shared" si="2"/>
        <v>14:26:13.035</v>
      </c>
      <c r="C58" s="3">
        <f t="shared" si="3"/>
        <v>51973.035000000003</v>
      </c>
      <c r="D58" s="3">
        <f t="shared" si="4"/>
        <v>5.0320000000065193</v>
      </c>
      <c r="E58" s="3">
        <v>981.31399999999996</v>
      </c>
      <c r="F58" s="3">
        <v>14195.5</v>
      </c>
      <c r="G58" s="3">
        <v>8724</v>
      </c>
      <c r="H58" s="3">
        <v>995</v>
      </c>
      <c r="I58" s="3">
        <v>697</v>
      </c>
      <c r="J58">
        <f t="shared" si="0"/>
        <v>1303.1189999999999</v>
      </c>
      <c r="K58">
        <f t="shared" si="1"/>
        <v>14169.583000000001</v>
      </c>
      <c r="L58">
        <f t="shared" si="5"/>
        <v>405.68399999999997</v>
      </c>
      <c r="M58">
        <f t="shared" si="6"/>
        <v>10948.084000000001</v>
      </c>
      <c r="N58">
        <f t="shared" si="7"/>
        <v>0.40568399999999999</v>
      </c>
      <c r="O58">
        <f t="shared" si="7"/>
        <v>10.948084000000001</v>
      </c>
      <c r="AC58">
        <v>3.6560000000000001</v>
      </c>
      <c r="AD58">
        <v>0.74000000953674316</v>
      </c>
      <c r="AE58">
        <v>7.4099998474121094</v>
      </c>
      <c r="AF58">
        <f t="shared" si="8"/>
        <v>0.74000000953674316</v>
      </c>
      <c r="AG58">
        <f t="shared" si="9"/>
        <v>7.4099998474121094</v>
      </c>
    </row>
    <row r="59" spans="1:33">
      <c r="A59" s="3" t="s">
        <v>2736</v>
      </c>
      <c r="B59" s="3" t="str">
        <f t="shared" si="2"/>
        <v>14:26:13.129</v>
      </c>
      <c r="C59" s="3">
        <f t="shared" si="3"/>
        <v>51973.129000000001</v>
      </c>
      <c r="D59" s="3">
        <f t="shared" si="4"/>
        <v>5.1260000000038417</v>
      </c>
      <c r="E59" s="3">
        <v>986</v>
      </c>
      <c r="F59" s="3">
        <v>14500</v>
      </c>
      <c r="G59" s="3">
        <v>8714</v>
      </c>
      <c r="H59" s="3">
        <v>985</v>
      </c>
      <c r="I59" s="3">
        <v>690.5</v>
      </c>
      <c r="J59">
        <f t="shared" si="0"/>
        <v>1314.713</v>
      </c>
      <c r="K59">
        <f t="shared" si="1"/>
        <v>14473.897999999999</v>
      </c>
      <c r="L59">
        <f t="shared" si="5"/>
        <v>417.27800000000002</v>
      </c>
      <c r="M59">
        <f t="shared" si="6"/>
        <v>11252.398999999999</v>
      </c>
      <c r="N59">
        <f t="shared" si="7"/>
        <v>0.41727800000000004</v>
      </c>
      <c r="O59">
        <f t="shared" si="7"/>
        <v>11.252399</v>
      </c>
      <c r="AC59">
        <v>3.7250000000000001</v>
      </c>
      <c r="AD59">
        <v>-0.14000000059604645</v>
      </c>
      <c r="AE59">
        <v>6.3400001525878906</v>
      </c>
      <c r="AF59">
        <f t="shared" si="8"/>
        <v>-0.14000000059604645</v>
      </c>
      <c r="AG59">
        <f t="shared" si="9"/>
        <v>6.3400001525878906</v>
      </c>
    </row>
    <row r="60" spans="1:33">
      <c r="A60" s="3" t="s">
        <v>2737</v>
      </c>
      <c r="B60" s="3" t="str">
        <f t="shared" si="2"/>
        <v>14:26:13.222</v>
      </c>
      <c r="C60" s="3">
        <f t="shared" si="3"/>
        <v>51973.222000000002</v>
      </c>
      <c r="D60" s="3">
        <f t="shared" si="4"/>
        <v>5.2190000000045984</v>
      </c>
      <c r="E60" s="3">
        <v>994.15499999999997</v>
      </c>
      <c r="F60" s="3">
        <v>14690</v>
      </c>
      <c r="G60" s="3">
        <v>8708</v>
      </c>
      <c r="H60" s="3">
        <v>926</v>
      </c>
      <c r="I60" s="3">
        <v>338.75</v>
      </c>
      <c r="J60">
        <f t="shared" si="0"/>
        <v>1327.1759999999999</v>
      </c>
      <c r="K60">
        <f t="shared" si="1"/>
        <v>14663.664000000001</v>
      </c>
      <c r="L60">
        <f t="shared" si="5"/>
        <v>429.74099999999999</v>
      </c>
      <c r="M60">
        <f t="shared" si="6"/>
        <v>11442.165000000001</v>
      </c>
      <c r="N60">
        <f t="shared" si="7"/>
        <v>0.42974099999999998</v>
      </c>
      <c r="O60">
        <f t="shared" si="7"/>
        <v>11.442165000000001</v>
      </c>
      <c r="AC60">
        <v>3.782</v>
      </c>
      <c r="AD60">
        <v>-0.38999998569488525</v>
      </c>
      <c r="AE60">
        <v>6.6500000953674316</v>
      </c>
      <c r="AF60">
        <f t="shared" si="8"/>
        <v>-0.38999998569488525</v>
      </c>
      <c r="AG60">
        <f t="shared" si="9"/>
        <v>6.6500000953674316</v>
      </c>
    </row>
    <row r="61" spans="1:33">
      <c r="A61" s="3" t="s">
        <v>2738</v>
      </c>
      <c r="B61" s="3" t="str">
        <f t="shared" si="2"/>
        <v>14:26:13.315</v>
      </c>
      <c r="C61" s="3">
        <f t="shared" si="3"/>
        <v>51973.315000000002</v>
      </c>
      <c r="D61" s="3">
        <f t="shared" si="4"/>
        <v>5.3120000000053551</v>
      </c>
      <c r="E61" s="3">
        <v>1001.26</v>
      </c>
      <c r="F61" s="3">
        <v>15032</v>
      </c>
      <c r="G61" s="3">
        <v>8715</v>
      </c>
      <c r="H61" s="3">
        <v>988</v>
      </c>
      <c r="I61" s="3">
        <v>671</v>
      </c>
      <c r="J61">
        <f t="shared" si="0"/>
        <v>1342.038</v>
      </c>
      <c r="K61">
        <f t="shared" si="1"/>
        <v>15005.415000000001</v>
      </c>
      <c r="L61">
        <f t="shared" si="5"/>
        <v>444.60300000000007</v>
      </c>
      <c r="M61">
        <f t="shared" si="6"/>
        <v>11783.916000000001</v>
      </c>
      <c r="N61">
        <f t="shared" si="7"/>
        <v>0.44460300000000008</v>
      </c>
      <c r="O61">
        <f t="shared" si="7"/>
        <v>11.783916000000001</v>
      </c>
      <c r="AC61">
        <v>3.8620000000000001</v>
      </c>
      <c r="AD61">
        <v>-1.1799999475479126</v>
      </c>
      <c r="AE61">
        <v>7.2399997711181641</v>
      </c>
      <c r="AF61">
        <f t="shared" si="8"/>
        <v>-1.1799999475479126</v>
      </c>
      <c r="AG61">
        <f t="shared" si="9"/>
        <v>7.2399997711181641</v>
      </c>
    </row>
    <row r="62" spans="1:33">
      <c r="A62" s="3" t="s">
        <v>2739</v>
      </c>
      <c r="B62" s="3" t="str">
        <f t="shared" si="2"/>
        <v>14:26:13.409</v>
      </c>
      <c r="C62" s="3">
        <f t="shared" si="3"/>
        <v>51973.409</v>
      </c>
      <c r="D62" s="3">
        <f t="shared" si="4"/>
        <v>5.4060000000026776</v>
      </c>
      <c r="E62" s="3">
        <v>986.94299999999998</v>
      </c>
      <c r="F62" s="3">
        <v>15185.7</v>
      </c>
      <c r="G62" s="3">
        <v>8740</v>
      </c>
      <c r="H62" s="3">
        <v>1006</v>
      </c>
      <c r="I62" s="3">
        <v>664.5</v>
      </c>
      <c r="J62">
        <f t="shared" si="0"/>
        <v>1331.212</v>
      </c>
      <c r="K62">
        <f t="shared" si="1"/>
        <v>15159.4</v>
      </c>
      <c r="L62">
        <f t="shared" si="5"/>
        <v>433.77700000000004</v>
      </c>
      <c r="M62">
        <f t="shared" si="6"/>
        <v>11937.901</v>
      </c>
      <c r="N62">
        <f t="shared" si="7"/>
        <v>0.43377700000000008</v>
      </c>
      <c r="O62">
        <f t="shared" si="7"/>
        <v>11.937901</v>
      </c>
      <c r="AC62">
        <v>3.9319999999999999</v>
      </c>
      <c r="AD62">
        <v>-5.000000074505806E-2</v>
      </c>
      <c r="AE62">
        <v>6.9499998092651367</v>
      </c>
      <c r="AF62">
        <f t="shared" si="8"/>
        <v>-5.000000074505806E-2</v>
      </c>
      <c r="AG62">
        <f t="shared" si="9"/>
        <v>6.9499998092651367</v>
      </c>
    </row>
    <row r="63" spans="1:33">
      <c r="A63" s="3" t="s">
        <v>2740</v>
      </c>
      <c r="B63" s="3" t="str">
        <f t="shared" si="2"/>
        <v>14:26:13.502</v>
      </c>
      <c r="C63" s="3">
        <f t="shared" si="3"/>
        <v>51973.502</v>
      </c>
      <c r="D63" s="3">
        <f t="shared" si="4"/>
        <v>5.4990000000034343</v>
      </c>
      <c r="E63" s="3">
        <v>1004.3</v>
      </c>
      <c r="F63" s="3">
        <v>15567.7</v>
      </c>
      <c r="G63" s="3">
        <v>8761</v>
      </c>
      <c r="H63" s="3">
        <v>1005</v>
      </c>
      <c r="I63" s="3">
        <v>657.5</v>
      </c>
      <c r="J63">
        <f t="shared" si="0"/>
        <v>1357.231</v>
      </c>
      <c r="K63">
        <f t="shared" si="1"/>
        <v>15540.907999999999</v>
      </c>
      <c r="L63">
        <f t="shared" si="5"/>
        <v>459.79600000000005</v>
      </c>
      <c r="M63">
        <f t="shared" si="6"/>
        <v>12319.409</v>
      </c>
      <c r="N63">
        <f t="shared" si="7"/>
        <v>0.45979600000000004</v>
      </c>
      <c r="O63">
        <f t="shared" si="7"/>
        <v>12.319409</v>
      </c>
      <c r="AC63">
        <v>3.99</v>
      </c>
      <c r="AD63">
        <v>-0.25999999046325684</v>
      </c>
      <c r="AE63">
        <v>5.8899998664855957</v>
      </c>
      <c r="AF63">
        <f t="shared" si="8"/>
        <v>-0.25999999046325684</v>
      </c>
      <c r="AG63">
        <f t="shared" si="9"/>
        <v>5.8899998664855957</v>
      </c>
    </row>
    <row r="64" spans="1:33">
      <c r="A64" s="3" t="s">
        <v>2741</v>
      </c>
      <c r="B64" s="3" t="str">
        <f t="shared" si="2"/>
        <v>14:26:13.597</v>
      </c>
      <c r="C64" s="3">
        <f t="shared" si="3"/>
        <v>51973.597000000002</v>
      </c>
      <c r="D64" s="3">
        <f t="shared" si="4"/>
        <v>5.5940000000045984</v>
      </c>
      <c r="E64" s="3">
        <v>1003.47</v>
      </c>
      <c r="F64" s="3">
        <v>15722.2</v>
      </c>
      <c r="G64" s="3">
        <v>8782</v>
      </c>
      <c r="H64" s="3">
        <v>1002</v>
      </c>
      <c r="I64" s="3">
        <v>651</v>
      </c>
      <c r="J64">
        <f t="shared" si="0"/>
        <v>1359.9069999999999</v>
      </c>
      <c r="K64">
        <f t="shared" si="1"/>
        <v>15695.387000000001</v>
      </c>
      <c r="L64">
        <f t="shared" si="5"/>
        <v>462.47199999999998</v>
      </c>
      <c r="M64">
        <f t="shared" si="6"/>
        <v>12473.888000000001</v>
      </c>
      <c r="N64">
        <f t="shared" si="7"/>
        <v>0.46247199999999999</v>
      </c>
      <c r="O64">
        <f t="shared" si="7"/>
        <v>12.473888000000001</v>
      </c>
      <c r="AC64">
        <v>4.0510000000000002</v>
      </c>
      <c r="AD64">
        <v>0.2800000011920929</v>
      </c>
      <c r="AE64">
        <v>8.380000114440918</v>
      </c>
      <c r="AF64">
        <f t="shared" si="8"/>
        <v>0.2800000011920929</v>
      </c>
      <c r="AG64">
        <f t="shared" si="9"/>
        <v>8.380000114440918</v>
      </c>
    </row>
    <row r="65" spans="1:33">
      <c r="A65" s="3" t="s">
        <v>2742</v>
      </c>
      <c r="B65" s="3" t="str">
        <f t="shared" si="2"/>
        <v>14:26:13.689</v>
      </c>
      <c r="C65" s="3">
        <f t="shared" si="3"/>
        <v>51973.688999999998</v>
      </c>
      <c r="D65" s="3">
        <f t="shared" si="4"/>
        <v>5.6860000000015134</v>
      </c>
      <c r="E65" s="3">
        <v>1009.04</v>
      </c>
      <c r="F65" s="3">
        <v>16071.6</v>
      </c>
      <c r="G65" s="3">
        <v>8832</v>
      </c>
      <c r="H65" s="3">
        <v>918.5</v>
      </c>
      <c r="I65" s="3">
        <v>317.5</v>
      </c>
      <c r="J65">
        <f t="shared" si="0"/>
        <v>1373.402</v>
      </c>
      <c r="K65">
        <f t="shared" si="1"/>
        <v>16044.571</v>
      </c>
      <c r="L65">
        <f t="shared" si="5"/>
        <v>475.9670000000001</v>
      </c>
      <c r="M65">
        <f t="shared" si="6"/>
        <v>12823.072</v>
      </c>
      <c r="N65">
        <f t="shared" si="7"/>
        <v>0.47596700000000008</v>
      </c>
      <c r="O65">
        <f t="shared" si="7"/>
        <v>12.823072</v>
      </c>
      <c r="AC65">
        <v>4.1120000000000001</v>
      </c>
      <c r="AD65">
        <v>-0.23000000417232513</v>
      </c>
      <c r="AE65">
        <v>6.0999999046325684</v>
      </c>
      <c r="AF65">
        <f t="shared" si="8"/>
        <v>-0.23000000417232513</v>
      </c>
      <c r="AG65">
        <f t="shared" si="9"/>
        <v>6.0999999046325684</v>
      </c>
    </row>
    <row r="66" spans="1:33">
      <c r="A66" s="3" t="s">
        <v>2743</v>
      </c>
      <c r="B66" s="3" t="str">
        <f t="shared" si="2"/>
        <v>14:26:13.781</v>
      </c>
      <c r="C66" s="3">
        <f t="shared" si="3"/>
        <v>51973.781000000003</v>
      </c>
      <c r="D66" s="3">
        <f t="shared" si="4"/>
        <v>5.7780000000057044</v>
      </c>
      <c r="E66" s="3">
        <v>992.67499999999995</v>
      </c>
      <c r="F66" s="3">
        <v>16232</v>
      </c>
      <c r="G66" s="3">
        <v>8878</v>
      </c>
      <c r="H66" s="3">
        <v>905</v>
      </c>
      <c r="I66" s="3">
        <v>312</v>
      </c>
      <c r="J66">
        <f t="shared" si="0"/>
        <v>1360.68</v>
      </c>
      <c r="K66">
        <f t="shared" si="1"/>
        <v>16205.300999999999</v>
      </c>
      <c r="L66">
        <f t="shared" si="5"/>
        <v>463.24500000000012</v>
      </c>
      <c r="M66">
        <f t="shared" si="6"/>
        <v>12983.802</v>
      </c>
      <c r="N66">
        <f t="shared" si="7"/>
        <v>0.46324500000000013</v>
      </c>
      <c r="O66">
        <f t="shared" si="7"/>
        <v>12.983802000000001</v>
      </c>
      <c r="AC66">
        <v>4.1840000000000002</v>
      </c>
      <c r="AD66">
        <v>0.36000001430511475</v>
      </c>
      <c r="AE66">
        <v>6.369999885559082</v>
      </c>
      <c r="AF66">
        <f t="shared" si="8"/>
        <v>0.36000001430511475</v>
      </c>
      <c r="AG66">
        <f t="shared" si="9"/>
        <v>6.369999885559082</v>
      </c>
    </row>
    <row r="67" spans="1:33">
      <c r="A67" s="3" t="s">
        <v>2744</v>
      </c>
      <c r="B67" s="3" t="str">
        <f t="shared" si="2"/>
        <v>14:26:13.875</v>
      </c>
      <c r="C67" s="3">
        <f t="shared" si="3"/>
        <v>51973.875</v>
      </c>
      <c r="D67" s="3">
        <f t="shared" si="4"/>
        <v>5.8720000000030268</v>
      </c>
      <c r="E67" s="3">
        <v>982.70399999999995</v>
      </c>
      <c r="F67" s="3">
        <v>16592.8</v>
      </c>
      <c r="G67" s="3">
        <v>8965</v>
      </c>
      <c r="H67" s="3">
        <v>977</v>
      </c>
      <c r="I67" s="3">
        <v>618.5</v>
      </c>
      <c r="J67">
        <f t="shared" si="0"/>
        <v>1358.8969999999999</v>
      </c>
      <c r="K67">
        <f t="shared" si="1"/>
        <v>16566.234</v>
      </c>
      <c r="L67">
        <f t="shared" si="5"/>
        <v>461.46199999999999</v>
      </c>
      <c r="M67">
        <f t="shared" si="6"/>
        <v>13344.735000000001</v>
      </c>
      <c r="N67">
        <f t="shared" si="7"/>
        <v>0.46146199999999998</v>
      </c>
      <c r="O67">
        <f t="shared" si="7"/>
        <v>13.344735</v>
      </c>
      <c r="AC67">
        <v>4.2530000000000001</v>
      </c>
      <c r="AD67">
        <v>-7.0000000298023224E-2</v>
      </c>
      <c r="AE67">
        <v>5.679999828338623</v>
      </c>
      <c r="AF67">
        <f t="shared" si="8"/>
        <v>-7.0000000298023224E-2</v>
      </c>
      <c r="AG67">
        <f t="shared" si="9"/>
        <v>5.679999828338623</v>
      </c>
    </row>
    <row r="68" spans="1:33">
      <c r="A68" s="3" t="s">
        <v>2745</v>
      </c>
      <c r="B68" s="3" t="str">
        <f t="shared" si="2"/>
        <v>14:26:13.968</v>
      </c>
      <c r="C68" s="3">
        <f t="shared" si="3"/>
        <v>51973.968000000001</v>
      </c>
      <c r="D68" s="3">
        <f t="shared" si="4"/>
        <v>5.9650000000037835</v>
      </c>
      <c r="E68" s="3">
        <v>988.60799999999995</v>
      </c>
      <c r="F68" s="3">
        <v>16752.900000000001</v>
      </c>
      <c r="G68" s="3">
        <v>8998</v>
      </c>
      <c r="H68" s="3">
        <v>980</v>
      </c>
      <c r="I68" s="3">
        <v>614.5</v>
      </c>
      <c r="J68">
        <f t="shared" ref="J68:J118" si="10">ROUND(E68*COS(-1.3*PI()/180)-F68*SIN(-1.3*PI()/180),3)</f>
        <v>1368.432</v>
      </c>
      <c r="K68">
        <f t="shared" ref="K68:K118" si="11">ROUND(E68*SIN(-1.3*PI()/180)+F68*COS(-1.3*PI()/180),3)</f>
        <v>16726.159</v>
      </c>
      <c r="L68">
        <f t="shared" si="5"/>
        <v>470.99700000000007</v>
      </c>
      <c r="M68">
        <f t="shared" si="6"/>
        <v>13504.66</v>
      </c>
      <c r="N68">
        <f t="shared" si="7"/>
        <v>0.47099700000000005</v>
      </c>
      <c r="O68">
        <f t="shared" si="7"/>
        <v>13.504659999999999</v>
      </c>
      <c r="AC68">
        <v>4.3179999999999996</v>
      </c>
      <c r="AD68">
        <v>1.6200000047683716</v>
      </c>
      <c r="AE68">
        <v>5.570000171661377</v>
      </c>
      <c r="AF68">
        <f t="shared" si="8"/>
        <v>1.6200000047683716</v>
      </c>
      <c r="AG68">
        <f t="shared" si="9"/>
        <v>5.570000171661377</v>
      </c>
    </row>
    <row r="69" spans="1:33">
      <c r="A69" s="3" t="s">
        <v>2746</v>
      </c>
      <c r="B69" s="3" t="str">
        <f t="shared" ref="B69:B118" si="12">MID(A69,12,8)&amp;"."&amp;RIGHT(A69,3)</f>
        <v>14:26:14.061</v>
      </c>
      <c r="C69" s="3">
        <f t="shared" ref="C69:C118" si="13">LEFT(B69,2)*3600+MID(B69,4,2)*60+RIGHT(B69,6)</f>
        <v>51974.061000000002</v>
      </c>
      <c r="D69" s="3">
        <f t="shared" ref="D69:D118" si="14">C69-$C$4</f>
        <v>6.0580000000045402</v>
      </c>
      <c r="E69" s="3">
        <v>980.49300000000005</v>
      </c>
      <c r="F69" s="3">
        <v>17082.8</v>
      </c>
      <c r="G69" s="3">
        <v>9094</v>
      </c>
      <c r="H69" s="3">
        <v>978</v>
      </c>
      <c r="I69" s="3">
        <v>608</v>
      </c>
      <c r="J69">
        <f t="shared" si="10"/>
        <v>1367.8040000000001</v>
      </c>
      <c r="K69">
        <f t="shared" si="11"/>
        <v>17056.157999999999</v>
      </c>
      <c r="L69">
        <f t="shared" ref="L69:L118" si="15">J69-$J$4</f>
        <v>470.36900000000014</v>
      </c>
      <c r="M69">
        <f t="shared" ref="M69:M118" si="16">K69-$K$4</f>
        <v>13834.659</v>
      </c>
      <c r="N69">
        <f t="shared" ref="N69:O118" si="17">L69*0.001</f>
        <v>0.47036900000000015</v>
      </c>
      <c r="O69">
        <f t="shared" si="17"/>
        <v>13.834659</v>
      </c>
      <c r="AC69">
        <v>4.3940000000000001</v>
      </c>
      <c r="AD69">
        <v>-0.57999998331069946</v>
      </c>
      <c r="AE69">
        <v>5.440000057220459</v>
      </c>
      <c r="AF69">
        <f t="shared" ref="AF69:AF132" si="18">AD69</f>
        <v>-0.57999998331069946</v>
      </c>
      <c r="AG69">
        <f t="shared" ref="AG69:AG132" si="19">AE69</f>
        <v>5.440000057220459</v>
      </c>
    </row>
    <row r="70" spans="1:33">
      <c r="A70" s="3" t="s">
        <v>2747</v>
      </c>
      <c r="B70" s="3" t="str">
        <f t="shared" si="12"/>
        <v>14:26:14.156</v>
      </c>
      <c r="C70" s="3">
        <f t="shared" si="13"/>
        <v>51974.156000000003</v>
      </c>
      <c r="D70" s="3">
        <f t="shared" si="14"/>
        <v>6.1530000000057044</v>
      </c>
      <c r="E70" s="3">
        <v>971.85900000000004</v>
      </c>
      <c r="F70" s="3">
        <v>17293.900000000001</v>
      </c>
      <c r="G70" s="3">
        <v>9164.5</v>
      </c>
      <c r="H70" s="3">
        <v>898.5</v>
      </c>
      <c r="I70" s="3">
        <v>297.5</v>
      </c>
      <c r="J70">
        <f t="shared" si="10"/>
        <v>1363.961</v>
      </c>
      <c r="K70">
        <f t="shared" si="11"/>
        <v>17267.400000000001</v>
      </c>
      <c r="L70">
        <f t="shared" si="15"/>
        <v>466.52600000000007</v>
      </c>
      <c r="M70">
        <f t="shared" si="16"/>
        <v>14045.901000000002</v>
      </c>
      <c r="N70">
        <f t="shared" si="17"/>
        <v>0.46652600000000005</v>
      </c>
      <c r="O70">
        <f t="shared" si="17"/>
        <v>14.045901000000002</v>
      </c>
      <c r="AC70">
        <v>4.4630000000000001</v>
      </c>
      <c r="AD70">
        <v>0.50999999046325684</v>
      </c>
      <c r="AE70">
        <v>4.4499998092651367</v>
      </c>
      <c r="AF70">
        <f t="shared" si="18"/>
        <v>0.50999999046325684</v>
      </c>
      <c r="AG70">
        <f t="shared" si="19"/>
        <v>4.4499998092651367</v>
      </c>
    </row>
    <row r="71" spans="1:33">
      <c r="A71" s="3" t="s">
        <v>2748</v>
      </c>
      <c r="B71" s="3" t="str">
        <f t="shared" si="12"/>
        <v>14:26:14.247</v>
      </c>
      <c r="C71" s="3">
        <f t="shared" si="13"/>
        <v>51974.247000000003</v>
      </c>
      <c r="D71" s="3">
        <f t="shared" si="14"/>
        <v>6.2440000000060536</v>
      </c>
      <c r="E71" s="3">
        <v>974.91600000000005</v>
      </c>
      <c r="F71" s="3">
        <v>17632.599999999999</v>
      </c>
      <c r="G71" s="3">
        <v>9270.5</v>
      </c>
      <c r="H71" s="3">
        <v>902.5</v>
      </c>
      <c r="I71" s="3">
        <v>291.75</v>
      </c>
      <c r="J71">
        <f t="shared" si="10"/>
        <v>1374.702</v>
      </c>
      <c r="K71">
        <f t="shared" si="11"/>
        <v>17605.942999999999</v>
      </c>
      <c r="L71">
        <f t="shared" si="15"/>
        <v>477.26700000000005</v>
      </c>
      <c r="M71">
        <f t="shared" si="16"/>
        <v>14384.444</v>
      </c>
      <c r="N71">
        <f t="shared" si="17"/>
        <v>0.47726700000000005</v>
      </c>
      <c r="O71">
        <f t="shared" si="17"/>
        <v>14.384444</v>
      </c>
      <c r="AC71">
        <v>4.516</v>
      </c>
      <c r="AD71">
        <v>-0.51999998092651367</v>
      </c>
      <c r="AE71">
        <v>4.9899997711181641</v>
      </c>
      <c r="AF71">
        <f t="shared" si="18"/>
        <v>-0.51999998092651367</v>
      </c>
      <c r="AG71">
        <f t="shared" si="19"/>
        <v>4.9899997711181641</v>
      </c>
    </row>
    <row r="72" spans="1:33">
      <c r="A72" s="3" t="s">
        <v>2749</v>
      </c>
      <c r="B72" s="3" t="str">
        <f t="shared" si="12"/>
        <v>14:26:14.341</v>
      </c>
      <c r="C72" s="3">
        <f t="shared" si="13"/>
        <v>51974.341</v>
      </c>
      <c r="D72" s="3">
        <f t="shared" si="14"/>
        <v>6.338000000003376</v>
      </c>
      <c r="E72" s="3">
        <v>970.60400000000004</v>
      </c>
      <c r="F72" s="3">
        <v>17807.3</v>
      </c>
      <c r="G72" s="3">
        <v>9335</v>
      </c>
      <c r="H72" s="3">
        <v>900.5</v>
      </c>
      <c r="I72" s="3">
        <v>288</v>
      </c>
      <c r="J72">
        <f t="shared" si="10"/>
        <v>1374.354</v>
      </c>
      <c r="K72">
        <f t="shared" si="11"/>
        <v>17780.696</v>
      </c>
      <c r="L72">
        <f t="shared" si="15"/>
        <v>476.9190000000001</v>
      </c>
      <c r="M72">
        <f t="shared" si="16"/>
        <v>14559.197</v>
      </c>
      <c r="N72">
        <f t="shared" si="17"/>
        <v>0.47691900000000009</v>
      </c>
      <c r="O72">
        <f t="shared" si="17"/>
        <v>14.559197000000001</v>
      </c>
      <c r="AC72">
        <v>4.5789999999999997</v>
      </c>
      <c r="AD72">
        <v>-0.51999998092651367</v>
      </c>
      <c r="AE72">
        <v>4.9899997711181641</v>
      </c>
      <c r="AF72">
        <f t="shared" si="18"/>
        <v>-0.51999998092651367</v>
      </c>
      <c r="AG72">
        <f t="shared" si="19"/>
        <v>4.9899997711181641</v>
      </c>
    </row>
    <row r="73" spans="1:33">
      <c r="A73" s="3" t="s">
        <v>2750</v>
      </c>
      <c r="B73" s="3" t="str">
        <f t="shared" si="12"/>
        <v>14:26:14.434</v>
      </c>
      <c r="C73" s="3">
        <f t="shared" si="13"/>
        <v>51974.434000000001</v>
      </c>
      <c r="D73" s="3">
        <f t="shared" si="14"/>
        <v>6.4310000000041327</v>
      </c>
      <c r="E73" s="3">
        <v>947.16499999999996</v>
      </c>
      <c r="F73" s="3">
        <v>18125.5</v>
      </c>
      <c r="G73" s="3">
        <v>9474</v>
      </c>
      <c r="H73" s="3">
        <v>962</v>
      </c>
      <c r="I73" s="3">
        <v>571.5</v>
      </c>
      <c r="J73">
        <f t="shared" si="10"/>
        <v>1358.14</v>
      </c>
      <c r="K73">
        <f t="shared" si="11"/>
        <v>18099.346000000001</v>
      </c>
      <c r="L73">
        <f t="shared" si="15"/>
        <v>460.70500000000015</v>
      </c>
      <c r="M73">
        <f t="shared" si="16"/>
        <v>14877.847000000002</v>
      </c>
      <c r="N73">
        <f t="shared" si="17"/>
        <v>0.46070500000000014</v>
      </c>
      <c r="O73">
        <f t="shared" si="17"/>
        <v>14.877847000000003</v>
      </c>
      <c r="AC73">
        <v>4.6479999999999997</v>
      </c>
      <c r="AD73">
        <v>1.2300000190734863</v>
      </c>
      <c r="AE73">
        <v>4.2899999618530273</v>
      </c>
      <c r="AF73">
        <f t="shared" si="18"/>
        <v>1.2300000190734863</v>
      </c>
      <c r="AG73">
        <f t="shared" si="19"/>
        <v>4.2899999618530273</v>
      </c>
    </row>
    <row r="74" spans="1:33">
      <c r="A74" s="3" t="s">
        <v>2751</v>
      </c>
      <c r="B74" s="3" t="str">
        <f t="shared" si="12"/>
        <v>14:26:14.528</v>
      </c>
      <c r="C74" s="3">
        <f t="shared" si="13"/>
        <v>51974.527999999998</v>
      </c>
      <c r="D74" s="3">
        <f t="shared" si="14"/>
        <v>6.5250000000014552</v>
      </c>
      <c r="E74" s="3">
        <v>960.41700000000003</v>
      </c>
      <c r="F74" s="3">
        <v>18300.099999999999</v>
      </c>
      <c r="G74" s="3">
        <v>9530</v>
      </c>
      <c r="H74" s="3">
        <v>969</v>
      </c>
      <c r="I74" s="3">
        <v>568</v>
      </c>
      <c r="J74">
        <f t="shared" si="10"/>
        <v>1375.35</v>
      </c>
      <c r="K74">
        <f t="shared" si="11"/>
        <v>18273.599999999999</v>
      </c>
      <c r="L74">
        <f t="shared" si="15"/>
        <v>477.91499999999996</v>
      </c>
      <c r="M74">
        <f t="shared" si="16"/>
        <v>15052.100999999999</v>
      </c>
      <c r="N74">
        <f t="shared" si="17"/>
        <v>0.47791499999999998</v>
      </c>
      <c r="O74">
        <f t="shared" si="17"/>
        <v>15.052100999999999</v>
      </c>
      <c r="AC74">
        <v>4.7160000000000002</v>
      </c>
      <c r="AD74">
        <v>0.52999997138977051</v>
      </c>
      <c r="AE74">
        <v>5.1700000762939453</v>
      </c>
      <c r="AF74">
        <f t="shared" si="18"/>
        <v>0.52999997138977051</v>
      </c>
      <c r="AG74">
        <f t="shared" si="19"/>
        <v>5.1700000762939453</v>
      </c>
    </row>
    <row r="75" spans="1:33">
      <c r="A75" s="3" t="s">
        <v>2752</v>
      </c>
      <c r="B75" s="3" t="str">
        <f t="shared" si="12"/>
        <v>14:26:14.621</v>
      </c>
      <c r="C75" s="3">
        <f t="shared" si="13"/>
        <v>51974.620999999999</v>
      </c>
      <c r="D75" s="3">
        <f t="shared" si="14"/>
        <v>6.6180000000022119</v>
      </c>
      <c r="E75" s="3">
        <v>944.02</v>
      </c>
      <c r="F75" s="3">
        <v>18676.400000000001</v>
      </c>
      <c r="G75" s="3">
        <v>9701</v>
      </c>
      <c r="H75" s="3">
        <v>950</v>
      </c>
      <c r="I75" s="3">
        <v>562</v>
      </c>
      <c r="J75">
        <f t="shared" si="10"/>
        <v>1367.4949999999999</v>
      </c>
      <c r="K75">
        <f t="shared" si="11"/>
        <v>18650.175999999999</v>
      </c>
      <c r="L75">
        <f t="shared" si="15"/>
        <v>470.05999999999995</v>
      </c>
      <c r="M75">
        <f t="shared" si="16"/>
        <v>15428.677</v>
      </c>
      <c r="N75">
        <f t="shared" si="17"/>
        <v>0.47005999999999998</v>
      </c>
      <c r="O75">
        <f t="shared" si="17"/>
        <v>15.428677</v>
      </c>
      <c r="AC75">
        <v>4.7859999999999996</v>
      </c>
      <c r="AD75">
        <v>0.81000000238418579</v>
      </c>
      <c r="AE75">
        <v>1.9900000095367432</v>
      </c>
      <c r="AF75">
        <f t="shared" si="18"/>
        <v>0.81000000238418579</v>
      </c>
      <c r="AG75">
        <f t="shared" si="19"/>
        <v>1.9900000095367432</v>
      </c>
    </row>
    <row r="76" spans="1:33">
      <c r="A76" s="3" t="s">
        <v>2753</v>
      </c>
      <c r="B76" s="3" t="str">
        <f t="shared" si="12"/>
        <v>14:26:14.715</v>
      </c>
      <c r="C76" s="3">
        <f t="shared" si="13"/>
        <v>51974.714999999997</v>
      </c>
      <c r="D76" s="3">
        <f t="shared" si="14"/>
        <v>6.7119999999995343</v>
      </c>
      <c r="E76" s="3">
        <v>952.01700000000005</v>
      </c>
      <c r="F76" s="3">
        <v>18861.599999999999</v>
      </c>
      <c r="G76" s="3">
        <v>9775</v>
      </c>
      <c r="H76" s="3">
        <v>964</v>
      </c>
      <c r="I76" s="3">
        <v>556.5</v>
      </c>
      <c r="J76">
        <f t="shared" si="10"/>
        <v>1379.691</v>
      </c>
      <c r="K76">
        <f t="shared" si="11"/>
        <v>18835.146000000001</v>
      </c>
      <c r="L76">
        <f t="shared" si="15"/>
        <v>482.25600000000009</v>
      </c>
      <c r="M76">
        <f t="shared" si="16"/>
        <v>15613.647000000001</v>
      </c>
      <c r="N76">
        <f t="shared" si="17"/>
        <v>0.48225600000000007</v>
      </c>
      <c r="O76">
        <f t="shared" si="17"/>
        <v>15.613647000000002</v>
      </c>
      <c r="AC76">
        <v>4.8570000000000002</v>
      </c>
      <c r="AD76">
        <v>-0.51999998092651367</v>
      </c>
      <c r="AE76">
        <v>2.4500000476837158</v>
      </c>
      <c r="AF76">
        <f t="shared" si="18"/>
        <v>-0.51999998092651367</v>
      </c>
      <c r="AG76">
        <f t="shared" si="19"/>
        <v>2.4500000476837158</v>
      </c>
    </row>
    <row r="77" spans="1:33">
      <c r="A77" s="3" t="s">
        <v>2754</v>
      </c>
      <c r="B77" s="3" t="str">
        <f t="shared" si="12"/>
        <v>14:26:14.809</v>
      </c>
      <c r="C77" s="3">
        <f t="shared" si="13"/>
        <v>51974.809000000001</v>
      </c>
      <c r="D77" s="3">
        <f t="shared" si="14"/>
        <v>6.8060000000041327</v>
      </c>
      <c r="E77" s="3">
        <v>956.79700000000003</v>
      </c>
      <c r="F77" s="3">
        <v>19197.900000000001</v>
      </c>
      <c r="G77" s="3">
        <v>9925.5</v>
      </c>
      <c r="H77" s="3">
        <v>888</v>
      </c>
      <c r="I77" s="3">
        <v>271.5</v>
      </c>
      <c r="J77">
        <f t="shared" si="10"/>
        <v>1392.1</v>
      </c>
      <c r="K77">
        <f t="shared" si="11"/>
        <v>19171.251</v>
      </c>
      <c r="L77">
        <f t="shared" si="15"/>
        <v>494.66499999999996</v>
      </c>
      <c r="M77">
        <f t="shared" si="16"/>
        <v>15949.752</v>
      </c>
      <c r="N77">
        <f t="shared" si="17"/>
        <v>0.49466499999999997</v>
      </c>
      <c r="O77">
        <f t="shared" si="17"/>
        <v>15.949752</v>
      </c>
      <c r="AC77">
        <v>4.9340000000000002</v>
      </c>
      <c r="AD77">
        <v>0.11999999731779099</v>
      </c>
      <c r="AE77">
        <v>3.5799999237060547</v>
      </c>
      <c r="AF77">
        <f t="shared" si="18"/>
        <v>0.11999999731779099</v>
      </c>
      <c r="AG77">
        <f t="shared" si="19"/>
        <v>3.5799999237060547</v>
      </c>
    </row>
    <row r="78" spans="1:33">
      <c r="A78" s="3" t="s">
        <v>2755</v>
      </c>
      <c r="B78" s="3" t="str">
        <f t="shared" si="12"/>
        <v>14:26:14.901</v>
      </c>
      <c r="C78" s="3">
        <f t="shared" si="13"/>
        <v>51974.900999999998</v>
      </c>
      <c r="D78" s="3">
        <f t="shared" si="14"/>
        <v>6.8980000000010477</v>
      </c>
      <c r="E78" s="3">
        <v>947.68100000000004</v>
      </c>
      <c r="F78" s="3">
        <v>19351.5</v>
      </c>
      <c r="G78" s="3">
        <v>10007</v>
      </c>
      <c r="H78" s="3">
        <v>957</v>
      </c>
      <c r="I78" s="3">
        <v>537.5</v>
      </c>
      <c r="J78">
        <f t="shared" si="10"/>
        <v>1386.471</v>
      </c>
      <c r="K78">
        <f t="shared" si="11"/>
        <v>19325.019</v>
      </c>
      <c r="L78">
        <f t="shared" si="15"/>
        <v>489.03600000000006</v>
      </c>
      <c r="M78">
        <f t="shared" si="16"/>
        <v>16103.52</v>
      </c>
      <c r="N78">
        <f t="shared" si="17"/>
        <v>0.48903600000000008</v>
      </c>
      <c r="O78">
        <f t="shared" si="17"/>
        <v>16.10352</v>
      </c>
      <c r="AC78">
        <v>5.0049999999999999</v>
      </c>
      <c r="AD78">
        <v>0.43000000715255737</v>
      </c>
      <c r="AE78">
        <v>5.9099998474121094</v>
      </c>
      <c r="AF78">
        <f t="shared" si="18"/>
        <v>0.43000000715255737</v>
      </c>
      <c r="AG78">
        <f t="shared" si="19"/>
        <v>5.9099998474121094</v>
      </c>
    </row>
    <row r="79" spans="1:33">
      <c r="A79" s="3" t="s">
        <v>2756</v>
      </c>
      <c r="B79" s="3" t="str">
        <f t="shared" si="12"/>
        <v>14:26:14.996</v>
      </c>
      <c r="C79" s="3">
        <f t="shared" si="13"/>
        <v>51974.995999999999</v>
      </c>
      <c r="D79" s="3">
        <f t="shared" si="14"/>
        <v>6.9930000000022119</v>
      </c>
      <c r="E79" s="3">
        <v>943.60699999999997</v>
      </c>
      <c r="F79" s="3">
        <v>19709.5</v>
      </c>
      <c r="G79" s="3">
        <v>10189</v>
      </c>
      <c r="H79" s="3">
        <v>877.5</v>
      </c>
      <c r="I79" s="3">
        <v>264</v>
      </c>
      <c r="J79">
        <f t="shared" si="10"/>
        <v>1390.52</v>
      </c>
      <c r="K79">
        <f t="shared" si="11"/>
        <v>19683.019</v>
      </c>
      <c r="L79">
        <f t="shared" si="15"/>
        <v>493.08500000000004</v>
      </c>
      <c r="M79">
        <f t="shared" si="16"/>
        <v>16461.52</v>
      </c>
      <c r="N79">
        <f t="shared" si="17"/>
        <v>0.49308500000000005</v>
      </c>
      <c r="O79">
        <f t="shared" si="17"/>
        <v>16.46152</v>
      </c>
      <c r="AC79">
        <v>5.0679999999999996</v>
      </c>
      <c r="AD79">
        <v>5.9999998658895493E-2</v>
      </c>
      <c r="AE79">
        <v>5.0100002288818359</v>
      </c>
      <c r="AF79">
        <f t="shared" si="18"/>
        <v>5.9999998658895493E-2</v>
      </c>
      <c r="AG79">
        <f t="shared" si="19"/>
        <v>5.0100002288818359</v>
      </c>
    </row>
    <row r="80" spans="1:33">
      <c r="A80" s="3" t="s">
        <v>2757</v>
      </c>
      <c r="B80" s="3" t="str">
        <f t="shared" si="12"/>
        <v>14:26:15.088</v>
      </c>
      <c r="C80" s="3">
        <f t="shared" si="13"/>
        <v>51975.088000000003</v>
      </c>
      <c r="D80" s="3">
        <f t="shared" si="14"/>
        <v>7.0850000000064028</v>
      </c>
      <c r="E80" s="3">
        <v>931.44899999999996</v>
      </c>
      <c r="F80" s="3">
        <v>19873.400000000001</v>
      </c>
      <c r="G80" s="3">
        <v>10284</v>
      </c>
      <c r="H80" s="3">
        <v>954</v>
      </c>
      <c r="I80" s="3">
        <v>525</v>
      </c>
      <c r="J80">
        <f t="shared" si="10"/>
        <v>1382.0840000000001</v>
      </c>
      <c r="K80">
        <f t="shared" si="11"/>
        <v>19847.152999999998</v>
      </c>
      <c r="L80">
        <f t="shared" si="15"/>
        <v>484.64900000000011</v>
      </c>
      <c r="M80">
        <f t="shared" si="16"/>
        <v>16625.653999999999</v>
      </c>
      <c r="N80">
        <f t="shared" si="17"/>
        <v>0.48464900000000011</v>
      </c>
      <c r="O80">
        <f t="shared" si="17"/>
        <v>16.625653999999997</v>
      </c>
      <c r="AC80">
        <v>5.1289999999999996</v>
      </c>
      <c r="AD80">
        <v>5.000000074505806E-2</v>
      </c>
      <c r="AE80">
        <v>6.6599998474121094</v>
      </c>
      <c r="AF80">
        <f t="shared" si="18"/>
        <v>5.000000074505806E-2</v>
      </c>
      <c r="AG80">
        <f t="shared" si="19"/>
        <v>6.6599998474121094</v>
      </c>
    </row>
    <row r="81" spans="1:33">
      <c r="A81" s="3" t="s">
        <v>2758</v>
      </c>
      <c r="B81" s="3" t="str">
        <f t="shared" si="12"/>
        <v>14:26:15.180</v>
      </c>
      <c r="C81" s="3">
        <f t="shared" si="13"/>
        <v>51975.18</v>
      </c>
      <c r="D81" s="3">
        <f t="shared" si="14"/>
        <v>7.1770000000033178</v>
      </c>
      <c r="E81" s="3">
        <v>918.28</v>
      </c>
      <c r="F81" s="3">
        <v>20202.900000000001</v>
      </c>
      <c r="G81" s="3">
        <v>10471</v>
      </c>
      <c r="H81" s="3">
        <v>943</v>
      </c>
      <c r="I81" s="3">
        <v>520</v>
      </c>
      <c r="J81">
        <f t="shared" si="10"/>
        <v>1376.394</v>
      </c>
      <c r="K81">
        <f t="shared" si="11"/>
        <v>20176.866999999998</v>
      </c>
      <c r="L81">
        <f t="shared" si="15"/>
        <v>478.95900000000006</v>
      </c>
      <c r="M81">
        <f t="shared" si="16"/>
        <v>16955.367999999999</v>
      </c>
      <c r="N81">
        <f t="shared" si="17"/>
        <v>0.47895900000000008</v>
      </c>
      <c r="O81">
        <f t="shared" si="17"/>
        <v>16.955368</v>
      </c>
      <c r="AC81">
        <v>5.1920000000000002</v>
      </c>
      <c r="AD81">
        <v>0.67000001668930054</v>
      </c>
      <c r="AE81">
        <v>9.2299995422363281</v>
      </c>
      <c r="AF81">
        <f t="shared" si="18"/>
        <v>0.67000001668930054</v>
      </c>
      <c r="AG81">
        <f t="shared" si="19"/>
        <v>9.2299995422363281</v>
      </c>
    </row>
    <row r="82" spans="1:33">
      <c r="A82" s="3" t="s">
        <v>2759</v>
      </c>
      <c r="B82" s="3" t="str">
        <f t="shared" si="12"/>
        <v>14:26:15.274</v>
      </c>
      <c r="C82" s="3">
        <f t="shared" si="13"/>
        <v>51975.273999999998</v>
      </c>
      <c r="D82" s="3">
        <f t="shared" si="14"/>
        <v>7.2710000000006403</v>
      </c>
      <c r="E82" s="3">
        <v>917.17600000000004</v>
      </c>
      <c r="F82" s="3">
        <v>20424.099999999999</v>
      </c>
      <c r="G82" s="3">
        <v>10594</v>
      </c>
      <c r="H82" s="3">
        <v>943</v>
      </c>
      <c r="I82" s="3">
        <v>515</v>
      </c>
      <c r="J82">
        <f t="shared" si="10"/>
        <v>1380.308</v>
      </c>
      <c r="K82">
        <f t="shared" si="11"/>
        <v>20398.035</v>
      </c>
      <c r="L82">
        <f t="shared" si="15"/>
        <v>482.87300000000005</v>
      </c>
      <c r="M82">
        <f t="shared" si="16"/>
        <v>17176.536</v>
      </c>
      <c r="N82">
        <f t="shared" si="17"/>
        <v>0.48287300000000005</v>
      </c>
      <c r="O82">
        <f t="shared" si="17"/>
        <v>17.176535999999999</v>
      </c>
      <c r="AC82">
        <v>5.2469999999999999</v>
      </c>
      <c r="AD82">
        <v>0.43000000715255737</v>
      </c>
      <c r="AE82">
        <v>9.1800003051757813</v>
      </c>
      <c r="AF82">
        <f t="shared" si="18"/>
        <v>0.43000000715255737</v>
      </c>
      <c r="AG82">
        <f t="shared" si="19"/>
        <v>9.1800003051757813</v>
      </c>
    </row>
    <row r="83" spans="1:33">
      <c r="A83" s="3" t="s">
        <v>2760</v>
      </c>
      <c r="B83" s="3" t="str">
        <f t="shared" si="12"/>
        <v>14:26:15.366</v>
      </c>
      <c r="C83" s="3">
        <f t="shared" si="13"/>
        <v>51975.366000000002</v>
      </c>
      <c r="D83" s="3">
        <f t="shared" si="14"/>
        <v>7.3630000000048312</v>
      </c>
      <c r="E83" s="3">
        <v>891.27</v>
      </c>
      <c r="F83" s="3">
        <v>20783.2</v>
      </c>
      <c r="G83" s="3">
        <v>10820</v>
      </c>
      <c r="H83" s="3">
        <v>935</v>
      </c>
      <c r="I83" s="3">
        <v>510.5</v>
      </c>
      <c r="J83">
        <f t="shared" si="10"/>
        <v>1362.556</v>
      </c>
      <c r="K83">
        <f t="shared" si="11"/>
        <v>20757.63</v>
      </c>
      <c r="L83">
        <f t="shared" si="15"/>
        <v>465.12100000000009</v>
      </c>
      <c r="M83">
        <f t="shared" si="16"/>
        <v>17536.131000000001</v>
      </c>
      <c r="N83">
        <f t="shared" si="17"/>
        <v>0.46512100000000012</v>
      </c>
      <c r="O83">
        <f t="shared" si="17"/>
        <v>17.536131000000001</v>
      </c>
      <c r="AC83">
        <v>5.3109999999999999</v>
      </c>
      <c r="AD83">
        <v>0.57999998331069946</v>
      </c>
      <c r="AE83">
        <v>4.869999885559082</v>
      </c>
      <c r="AF83">
        <f t="shared" si="18"/>
        <v>0.57999998331069946</v>
      </c>
      <c r="AG83">
        <f t="shared" si="19"/>
        <v>4.869999885559082</v>
      </c>
    </row>
    <row r="84" spans="1:33">
      <c r="A84" s="3" t="s">
        <v>2761</v>
      </c>
      <c r="B84" s="3" t="str">
        <f t="shared" si="12"/>
        <v>14:26:15.461</v>
      </c>
      <c r="C84" s="3">
        <f t="shared" si="13"/>
        <v>51975.461000000003</v>
      </c>
      <c r="D84" s="3">
        <f t="shared" si="14"/>
        <v>7.4580000000059954</v>
      </c>
      <c r="E84" s="3">
        <v>900.15800000000002</v>
      </c>
      <c r="F84" s="3">
        <v>20952.3</v>
      </c>
      <c r="G84" s="3">
        <v>10912</v>
      </c>
      <c r="H84" s="3">
        <v>872</v>
      </c>
      <c r="I84" s="3">
        <v>250</v>
      </c>
      <c r="J84">
        <f t="shared" si="10"/>
        <v>1375.278</v>
      </c>
      <c r="K84">
        <f t="shared" si="11"/>
        <v>20926.485000000001</v>
      </c>
      <c r="L84">
        <f t="shared" si="15"/>
        <v>477.84300000000007</v>
      </c>
      <c r="M84">
        <f t="shared" si="16"/>
        <v>17704.986000000001</v>
      </c>
      <c r="N84">
        <f t="shared" si="17"/>
        <v>0.47784300000000007</v>
      </c>
      <c r="O84">
        <f t="shared" si="17"/>
        <v>17.704986000000002</v>
      </c>
      <c r="AC84">
        <v>5.3789999999999996</v>
      </c>
      <c r="AD84">
        <v>3.9999999105930328E-2</v>
      </c>
      <c r="AE84">
        <v>4.0100002288818359</v>
      </c>
      <c r="AF84">
        <f t="shared" si="18"/>
        <v>3.9999999105930328E-2</v>
      </c>
      <c r="AG84">
        <f t="shared" si="19"/>
        <v>4.0100002288818359</v>
      </c>
    </row>
    <row r="85" spans="1:33">
      <c r="A85" s="3" t="s">
        <v>2762</v>
      </c>
      <c r="B85" s="3" t="str">
        <f t="shared" si="12"/>
        <v>14:26:15.553</v>
      </c>
      <c r="C85" s="3">
        <f t="shared" si="13"/>
        <v>51975.553</v>
      </c>
      <c r="D85" s="3">
        <f t="shared" si="14"/>
        <v>7.5500000000029104</v>
      </c>
      <c r="E85" s="3">
        <v>882.67100000000005</v>
      </c>
      <c r="F85" s="3">
        <v>21265.8</v>
      </c>
      <c r="G85" s="3">
        <v>11114</v>
      </c>
      <c r="H85" s="3">
        <v>923</v>
      </c>
      <c r="I85" s="3">
        <v>495.5</v>
      </c>
      <c r="J85">
        <f t="shared" si="10"/>
        <v>1364.9079999999999</v>
      </c>
      <c r="K85">
        <f t="shared" si="11"/>
        <v>21240.300999999999</v>
      </c>
      <c r="L85">
        <f t="shared" si="15"/>
        <v>467.47299999999996</v>
      </c>
      <c r="M85">
        <f t="shared" si="16"/>
        <v>18018.802</v>
      </c>
      <c r="N85">
        <f t="shared" si="17"/>
        <v>0.46747299999999997</v>
      </c>
      <c r="O85">
        <f t="shared" si="17"/>
        <v>18.018802000000001</v>
      </c>
      <c r="AC85">
        <v>5.4509999999999996</v>
      </c>
      <c r="AD85">
        <v>0.2199999988079071</v>
      </c>
      <c r="AE85">
        <v>2.8900001049041748</v>
      </c>
      <c r="AF85">
        <f t="shared" si="18"/>
        <v>0.2199999988079071</v>
      </c>
      <c r="AG85">
        <f t="shared" si="19"/>
        <v>2.8900001049041748</v>
      </c>
    </row>
    <row r="86" spans="1:33">
      <c r="A86" s="3" t="s">
        <v>2763</v>
      </c>
      <c r="B86" s="3" t="str">
        <f t="shared" si="12"/>
        <v>14:26:15.648</v>
      </c>
      <c r="C86" s="3">
        <f t="shared" si="13"/>
        <v>51975.648000000001</v>
      </c>
      <c r="D86" s="3">
        <f t="shared" si="14"/>
        <v>7.6450000000040745</v>
      </c>
      <c r="E86" s="3">
        <v>881.36300000000006</v>
      </c>
      <c r="F86" s="3">
        <v>21452</v>
      </c>
      <c r="G86" s="3">
        <v>11229.5</v>
      </c>
      <c r="H86" s="3">
        <v>867.5</v>
      </c>
      <c r="I86" s="3">
        <v>244.25</v>
      </c>
      <c r="J86">
        <f t="shared" si="10"/>
        <v>1367.825</v>
      </c>
      <c r="K86">
        <f t="shared" si="11"/>
        <v>21426.483</v>
      </c>
      <c r="L86">
        <f t="shared" si="15"/>
        <v>470.3900000000001</v>
      </c>
      <c r="M86">
        <f t="shared" si="16"/>
        <v>18204.984</v>
      </c>
      <c r="N86">
        <f t="shared" si="17"/>
        <v>0.47039000000000009</v>
      </c>
      <c r="O86">
        <f t="shared" si="17"/>
        <v>18.204984</v>
      </c>
      <c r="AC86">
        <v>5.524</v>
      </c>
      <c r="AD86">
        <v>-0.4699999988079071</v>
      </c>
      <c r="AE86">
        <v>3.4900000095367432</v>
      </c>
      <c r="AF86">
        <f t="shared" si="18"/>
        <v>-0.4699999988079071</v>
      </c>
      <c r="AG86">
        <f t="shared" si="19"/>
        <v>3.4900000095367432</v>
      </c>
    </row>
    <row r="87" spans="1:33">
      <c r="A87" s="3" t="s">
        <v>2764</v>
      </c>
      <c r="B87" s="3" t="str">
        <f t="shared" si="12"/>
        <v>14:26:15.739</v>
      </c>
      <c r="C87" s="3">
        <f t="shared" si="13"/>
        <v>51975.739000000001</v>
      </c>
      <c r="D87" s="3">
        <f t="shared" si="14"/>
        <v>7.7360000000044238</v>
      </c>
      <c r="E87" s="3">
        <v>869.52800000000002</v>
      </c>
      <c r="F87" s="3">
        <v>21779.3</v>
      </c>
      <c r="G87" s="3">
        <v>11444</v>
      </c>
      <c r="H87" s="3">
        <v>922</v>
      </c>
      <c r="I87" s="3">
        <v>485.5</v>
      </c>
      <c r="J87">
        <f t="shared" si="10"/>
        <v>1363.4179999999999</v>
      </c>
      <c r="K87">
        <f t="shared" si="11"/>
        <v>21753.967000000001</v>
      </c>
      <c r="L87">
        <f t="shared" si="15"/>
        <v>465.98299999999995</v>
      </c>
      <c r="M87">
        <f t="shared" si="16"/>
        <v>18532.468000000001</v>
      </c>
      <c r="N87">
        <f t="shared" si="17"/>
        <v>0.46598299999999998</v>
      </c>
      <c r="O87">
        <f t="shared" si="17"/>
        <v>18.532468000000001</v>
      </c>
      <c r="AC87">
        <v>5.5940000000000003</v>
      </c>
      <c r="AD87">
        <v>-0.11999999731779099</v>
      </c>
      <c r="AE87">
        <v>3.130000114440918</v>
      </c>
      <c r="AF87">
        <f t="shared" si="18"/>
        <v>-0.11999999731779099</v>
      </c>
      <c r="AG87">
        <f t="shared" si="19"/>
        <v>3.130000114440918</v>
      </c>
    </row>
    <row r="88" spans="1:33">
      <c r="A88" s="3" t="s">
        <v>2765</v>
      </c>
      <c r="B88" s="3" t="str">
        <f t="shared" si="12"/>
        <v>14:26:15.833</v>
      </c>
      <c r="C88" s="3">
        <f t="shared" si="13"/>
        <v>51975.832999999999</v>
      </c>
      <c r="D88" s="3">
        <f t="shared" si="14"/>
        <v>7.8300000000017462</v>
      </c>
      <c r="E88" s="3">
        <v>883.63400000000001</v>
      </c>
      <c r="F88" s="3">
        <v>21963.7</v>
      </c>
      <c r="G88" s="3">
        <v>11551.5</v>
      </c>
      <c r="H88" s="3">
        <v>834</v>
      </c>
      <c r="I88" s="3">
        <v>239.25</v>
      </c>
      <c r="J88">
        <f t="shared" si="10"/>
        <v>1381.704</v>
      </c>
      <c r="K88">
        <f t="shared" si="11"/>
        <v>21937.999</v>
      </c>
      <c r="L88">
        <f t="shared" si="15"/>
        <v>484.26900000000001</v>
      </c>
      <c r="M88">
        <f t="shared" si="16"/>
        <v>18716.5</v>
      </c>
      <c r="N88">
        <f t="shared" si="17"/>
        <v>0.48426900000000001</v>
      </c>
      <c r="O88">
        <f t="shared" si="17"/>
        <v>18.7165</v>
      </c>
      <c r="AC88">
        <v>5.6449999999999996</v>
      </c>
      <c r="AD88">
        <v>-0.85000002384185791</v>
      </c>
      <c r="AE88">
        <v>5.630000114440918</v>
      </c>
      <c r="AF88">
        <f t="shared" si="18"/>
        <v>-0.85000002384185791</v>
      </c>
      <c r="AG88">
        <f t="shared" si="19"/>
        <v>5.630000114440918</v>
      </c>
    </row>
    <row r="89" spans="1:33">
      <c r="A89" s="3" t="s">
        <v>2766</v>
      </c>
      <c r="B89" s="3" t="str">
        <f t="shared" si="12"/>
        <v>14:26:15.926</v>
      </c>
      <c r="C89" s="3">
        <f t="shared" si="13"/>
        <v>51975.925999999999</v>
      </c>
      <c r="D89" s="3">
        <f t="shared" si="14"/>
        <v>7.9230000000025029</v>
      </c>
      <c r="E89" s="3">
        <v>866.81600000000003</v>
      </c>
      <c r="F89" s="3">
        <v>22314.9</v>
      </c>
      <c r="G89" s="3">
        <v>11794</v>
      </c>
      <c r="H89" s="3">
        <v>911</v>
      </c>
      <c r="I89" s="3">
        <v>475</v>
      </c>
      <c r="J89">
        <f t="shared" si="10"/>
        <v>1372.8579999999999</v>
      </c>
      <c r="K89">
        <f t="shared" si="11"/>
        <v>22289.491000000002</v>
      </c>
      <c r="L89">
        <f t="shared" si="15"/>
        <v>475.423</v>
      </c>
      <c r="M89">
        <f t="shared" si="16"/>
        <v>19067.992000000002</v>
      </c>
      <c r="N89">
        <f t="shared" si="17"/>
        <v>0.47542299999999998</v>
      </c>
      <c r="O89">
        <f t="shared" si="17"/>
        <v>19.067992000000004</v>
      </c>
      <c r="AC89">
        <v>5.7149999999999999</v>
      </c>
      <c r="AD89">
        <v>2.2599999904632568</v>
      </c>
      <c r="AE89">
        <v>3.7699999809265137</v>
      </c>
      <c r="AF89">
        <f t="shared" si="18"/>
        <v>2.2599999904632568</v>
      </c>
      <c r="AG89">
        <f t="shared" si="19"/>
        <v>3.7699999809265137</v>
      </c>
    </row>
    <row r="90" spans="1:33">
      <c r="A90" s="3" t="s">
        <v>2767</v>
      </c>
      <c r="B90" s="3" t="str">
        <f t="shared" si="12"/>
        <v>14:26:16.020</v>
      </c>
      <c r="C90" s="3">
        <f t="shared" si="13"/>
        <v>51976.02</v>
      </c>
      <c r="D90" s="3">
        <f t="shared" si="14"/>
        <v>8.0169999999998254</v>
      </c>
      <c r="E90" s="3">
        <v>895.91200000000003</v>
      </c>
      <c r="F90" s="3">
        <v>22497</v>
      </c>
      <c r="G90" s="3">
        <v>11894</v>
      </c>
      <c r="H90" s="3">
        <v>824</v>
      </c>
      <c r="I90" s="3">
        <v>234.25</v>
      </c>
      <c r="J90">
        <f t="shared" si="10"/>
        <v>1406.078</v>
      </c>
      <c r="K90">
        <f t="shared" si="11"/>
        <v>22470.883999999998</v>
      </c>
      <c r="L90">
        <f t="shared" si="15"/>
        <v>508.64300000000003</v>
      </c>
      <c r="M90">
        <f t="shared" si="16"/>
        <v>19249.384999999998</v>
      </c>
      <c r="N90">
        <f t="shared" si="17"/>
        <v>0.50864300000000007</v>
      </c>
      <c r="O90">
        <f t="shared" si="17"/>
        <v>19.249385</v>
      </c>
      <c r="AC90">
        <v>5.7720000000000002</v>
      </c>
      <c r="AD90">
        <v>1.5</v>
      </c>
      <c r="AE90">
        <v>4.3299999237060547</v>
      </c>
      <c r="AF90">
        <f t="shared" si="18"/>
        <v>1.5</v>
      </c>
      <c r="AG90">
        <f t="shared" si="19"/>
        <v>4.3299999237060547</v>
      </c>
    </row>
    <row r="91" spans="1:33">
      <c r="A91" s="3" t="s">
        <v>2768</v>
      </c>
      <c r="B91" s="3" t="str">
        <f t="shared" si="12"/>
        <v>14:26:16.112</v>
      </c>
      <c r="C91" s="3">
        <f t="shared" si="13"/>
        <v>51976.112000000001</v>
      </c>
      <c r="D91" s="3">
        <f t="shared" si="14"/>
        <v>8.1090000000040163</v>
      </c>
      <c r="E91" s="3">
        <v>879.15200000000004</v>
      </c>
      <c r="F91" s="3">
        <v>22797.8</v>
      </c>
      <c r="G91" s="3">
        <v>12110.5</v>
      </c>
      <c r="H91" s="3">
        <v>846.5</v>
      </c>
      <c r="I91" s="3">
        <v>231.25</v>
      </c>
      <c r="J91">
        <f t="shared" si="10"/>
        <v>1396.1469999999999</v>
      </c>
      <c r="K91">
        <f t="shared" si="11"/>
        <v>22771.986000000001</v>
      </c>
      <c r="L91">
        <f t="shared" si="15"/>
        <v>498.71199999999999</v>
      </c>
      <c r="M91">
        <f t="shared" si="16"/>
        <v>19550.487000000001</v>
      </c>
      <c r="N91">
        <f t="shared" si="17"/>
        <v>0.49871199999999999</v>
      </c>
      <c r="O91">
        <f t="shared" si="17"/>
        <v>19.550487</v>
      </c>
      <c r="AC91">
        <v>5.8410000000000002</v>
      </c>
      <c r="AD91">
        <v>2.8199999332427979</v>
      </c>
      <c r="AE91">
        <v>4.9800000190734863</v>
      </c>
      <c r="AF91">
        <f t="shared" si="18"/>
        <v>2.8199999332427979</v>
      </c>
      <c r="AG91">
        <f t="shared" si="19"/>
        <v>4.9800000190734863</v>
      </c>
    </row>
    <row r="92" spans="1:33">
      <c r="A92" s="3" t="s">
        <v>2769</v>
      </c>
      <c r="B92" s="3" t="str">
        <f t="shared" si="12"/>
        <v>14:26:16.204</v>
      </c>
      <c r="C92" s="3">
        <f t="shared" si="13"/>
        <v>51976.203999999998</v>
      </c>
      <c r="D92" s="3">
        <f t="shared" si="14"/>
        <v>8.2010000000009313</v>
      </c>
      <c r="E92" s="3">
        <v>876.77099999999996</v>
      </c>
      <c r="F92" s="3">
        <v>22946.400000000001</v>
      </c>
      <c r="G92" s="3">
        <v>12214.5</v>
      </c>
      <c r="H92" s="3">
        <v>828</v>
      </c>
      <c r="I92" s="3">
        <v>229.5</v>
      </c>
      <c r="J92">
        <f t="shared" si="10"/>
        <v>1397.1379999999999</v>
      </c>
      <c r="K92">
        <f t="shared" si="11"/>
        <v>22920.601999999999</v>
      </c>
      <c r="L92">
        <f t="shared" si="15"/>
        <v>499.70299999999997</v>
      </c>
      <c r="M92">
        <f t="shared" si="16"/>
        <v>19699.102999999999</v>
      </c>
      <c r="N92">
        <f t="shared" si="17"/>
        <v>0.49970300000000001</v>
      </c>
      <c r="O92">
        <f t="shared" si="17"/>
        <v>19.699103000000001</v>
      </c>
      <c r="AC92">
        <v>5.9180000000000001</v>
      </c>
      <c r="AD92">
        <v>-3.3399999141693115</v>
      </c>
      <c r="AE92">
        <v>8.5</v>
      </c>
      <c r="AF92">
        <f t="shared" si="18"/>
        <v>-3.3399999141693115</v>
      </c>
      <c r="AG92">
        <f t="shared" si="19"/>
        <v>8.5</v>
      </c>
    </row>
    <row r="93" spans="1:33">
      <c r="A93" s="3" t="s">
        <v>2770</v>
      </c>
      <c r="B93" s="3" t="str">
        <f t="shared" si="12"/>
        <v>14:26:16.298</v>
      </c>
      <c r="C93" s="3">
        <f t="shared" si="13"/>
        <v>51976.298000000003</v>
      </c>
      <c r="D93" s="3">
        <f t="shared" si="14"/>
        <v>8.2950000000055297</v>
      </c>
      <c r="E93" s="3">
        <v>915.61199999999997</v>
      </c>
      <c r="F93" s="3">
        <v>23284.400000000001</v>
      </c>
      <c r="G93" s="3">
        <v>12423</v>
      </c>
      <c r="H93" s="3">
        <v>894</v>
      </c>
      <c r="I93" s="3">
        <v>456</v>
      </c>
      <c r="J93">
        <f t="shared" si="10"/>
        <v>1443.6369999999999</v>
      </c>
      <c r="K93">
        <f t="shared" si="11"/>
        <v>23257.633999999998</v>
      </c>
      <c r="L93">
        <f t="shared" si="15"/>
        <v>546.202</v>
      </c>
      <c r="M93">
        <f t="shared" si="16"/>
        <v>20036.134999999998</v>
      </c>
      <c r="N93">
        <f t="shared" si="17"/>
        <v>0.54620199999999997</v>
      </c>
      <c r="O93">
        <f t="shared" si="17"/>
        <v>20.036134999999998</v>
      </c>
      <c r="AC93">
        <v>5.9690000000000003</v>
      </c>
      <c r="AD93">
        <v>1.7799999713897705</v>
      </c>
      <c r="AE93">
        <v>7.130000114440918</v>
      </c>
      <c r="AF93">
        <f t="shared" si="18"/>
        <v>1.7799999713897705</v>
      </c>
      <c r="AG93">
        <f t="shared" si="19"/>
        <v>7.130000114440918</v>
      </c>
    </row>
    <row r="94" spans="1:33">
      <c r="A94" s="3" t="s">
        <v>2771</v>
      </c>
      <c r="B94" s="3" t="str">
        <f t="shared" si="12"/>
        <v>14:26:16.392</v>
      </c>
      <c r="C94" s="3">
        <f t="shared" si="13"/>
        <v>51976.392</v>
      </c>
      <c r="D94" s="3">
        <f t="shared" si="14"/>
        <v>8.3890000000028522</v>
      </c>
      <c r="E94" s="3">
        <v>916.20500000000004</v>
      </c>
      <c r="F94" s="3">
        <v>23438.5</v>
      </c>
      <c r="G94" s="3">
        <v>12532</v>
      </c>
      <c r="H94" s="3">
        <v>890</v>
      </c>
      <c r="I94" s="3">
        <v>453.5</v>
      </c>
      <c r="J94">
        <f t="shared" si="10"/>
        <v>1447.7260000000001</v>
      </c>
      <c r="K94">
        <f t="shared" si="11"/>
        <v>23411.681</v>
      </c>
      <c r="L94">
        <f t="shared" si="15"/>
        <v>550.29100000000017</v>
      </c>
      <c r="M94">
        <f t="shared" si="16"/>
        <v>20190.182000000001</v>
      </c>
      <c r="N94">
        <f t="shared" si="17"/>
        <v>0.5502910000000002</v>
      </c>
      <c r="O94">
        <f t="shared" si="17"/>
        <v>20.190182</v>
      </c>
      <c r="AC94">
        <v>6.0330000000000004</v>
      </c>
      <c r="AD94">
        <v>2.9100000858306885</v>
      </c>
      <c r="AE94">
        <v>8</v>
      </c>
      <c r="AF94">
        <f t="shared" si="18"/>
        <v>2.9100000858306885</v>
      </c>
      <c r="AG94">
        <f t="shared" si="19"/>
        <v>8</v>
      </c>
    </row>
    <row r="95" spans="1:33">
      <c r="A95" s="3" t="s">
        <v>2772</v>
      </c>
      <c r="B95" s="3" t="str">
        <f t="shared" si="12"/>
        <v>14:26:16.485</v>
      </c>
      <c r="C95" s="3">
        <f t="shared" si="13"/>
        <v>51976.485000000001</v>
      </c>
      <c r="D95" s="3">
        <f t="shared" si="14"/>
        <v>8.4820000000036089</v>
      </c>
      <c r="E95" s="3">
        <v>931.73900000000003</v>
      </c>
      <c r="F95" s="3">
        <v>23739.8</v>
      </c>
      <c r="G95" s="3">
        <v>12738</v>
      </c>
      <c r="H95" s="3">
        <v>884</v>
      </c>
      <c r="I95" s="3">
        <v>450.5</v>
      </c>
      <c r="J95">
        <f t="shared" si="10"/>
        <v>1470.0920000000001</v>
      </c>
      <c r="K95">
        <f t="shared" si="11"/>
        <v>23712.550999999999</v>
      </c>
      <c r="L95">
        <f t="shared" si="15"/>
        <v>572.65700000000015</v>
      </c>
      <c r="M95">
        <f t="shared" si="16"/>
        <v>20491.052</v>
      </c>
      <c r="N95">
        <f t="shared" si="17"/>
        <v>0.57265700000000019</v>
      </c>
      <c r="O95">
        <f t="shared" si="17"/>
        <v>20.491052</v>
      </c>
      <c r="AC95">
        <v>6.1130000000000004</v>
      </c>
      <c r="AD95">
        <v>3.0199999809265137</v>
      </c>
      <c r="AE95">
        <v>6.2800002098083496</v>
      </c>
      <c r="AF95">
        <f t="shared" si="18"/>
        <v>3.0199999809265137</v>
      </c>
      <c r="AG95">
        <f t="shared" si="19"/>
        <v>6.2800002098083496</v>
      </c>
    </row>
    <row r="96" spans="1:33">
      <c r="A96" s="3" t="s">
        <v>2773</v>
      </c>
      <c r="B96" s="3" t="str">
        <f t="shared" si="12"/>
        <v>14:26:16.577</v>
      </c>
      <c r="C96" s="3">
        <f t="shared" si="13"/>
        <v>51976.576999999997</v>
      </c>
      <c r="D96" s="3">
        <f t="shared" si="14"/>
        <v>8.5740000000005239</v>
      </c>
      <c r="E96" s="3">
        <v>941.18899999999996</v>
      </c>
      <c r="F96" s="3">
        <v>23975.3</v>
      </c>
      <c r="G96" s="3">
        <v>12903.5</v>
      </c>
      <c r="H96" s="3">
        <v>826.5</v>
      </c>
      <c r="I96" s="3">
        <v>221.75</v>
      </c>
      <c r="J96">
        <f t="shared" si="10"/>
        <v>1484.8820000000001</v>
      </c>
      <c r="K96">
        <f t="shared" si="11"/>
        <v>23947.776000000002</v>
      </c>
      <c r="L96">
        <f t="shared" si="15"/>
        <v>587.44700000000012</v>
      </c>
      <c r="M96">
        <f t="shared" si="16"/>
        <v>20726.277000000002</v>
      </c>
      <c r="N96">
        <f t="shared" si="17"/>
        <v>0.58744700000000016</v>
      </c>
      <c r="O96">
        <f t="shared" si="17"/>
        <v>20.726277000000003</v>
      </c>
      <c r="AC96">
        <v>6.1760000000000002</v>
      </c>
      <c r="AD96">
        <v>2.7100000381469727</v>
      </c>
      <c r="AE96">
        <v>5.7899999618530273</v>
      </c>
      <c r="AF96">
        <f t="shared" si="18"/>
        <v>2.7100000381469727</v>
      </c>
      <c r="AG96">
        <f t="shared" si="19"/>
        <v>5.7899999618530273</v>
      </c>
    </row>
    <row r="97" spans="1:33">
      <c r="A97" s="3" t="s">
        <v>2774</v>
      </c>
      <c r="B97" s="3" t="str">
        <f t="shared" si="12"/>
        <v>14:26:16.669</v>
      </c>
      <c r="C97" s="3">
        <f t="shared" si="13"/>
        <v>51976.669000000002</v>
      </c>
      <c r="D97" s="3">
        <f t="shared" si="14"/>
        <v>8.6660000000047148</v>
      </c>
      <c r="E97" s="3">
        <v>949.41700000000003</v>
      </c>
      <c r="F97" s="3">
        <v>24304.2</v>
      </c>
      <c r="G97" s="3">
        <v>13141.5</v>
      </c>
      <c r="H97" s="3">
        <v>819.5</v>
      </c>
      <c r="I97" s="3">
        <v>218.75</v>
      </c>
      <c r="J97">
        <f t="shared" si="10"/>
        <v>1500.57</v>
      </c>
      <c r="K97">
        <f t="shared" si="11"/>
        <v>24276.404999999999</v>
      </c>
      <c r="L97">
        <f t="shared" si="15"/>
        <v>603.13499999999999</v>
      </c>
      <c r="M97">
        <f t="shared" si="16"/>
        <v>21054.905999999999</v>
      </c>
      <c r="N97">
        <f t="shared" si="17"/>
        <v>0.60313499999999998</v>
      </c>
      <c r="O97">
        <f t="shared" si="17"/>
        <v>21.054905999999999</v>
      </c>
      <c r="AC97">
        <v>6.2590000000000003</v>
      </c>
      <c r="AD97">
        <v>3.3900001049041748</v>
      </c>
      <c r="AE97">
        <v>6.7199997901916504</v>
      </c>
      <c r="AF97">
        <f t="shared" si="18"/>
        <v>3.3900001049041748</v>
      </c>
      <c r="AG97">
        <f t="shared" si="19"/>
        <v>6.7199997901916504</v>
      </c>
    </row>
    <row r="98" spans="1:33">
      <c r="A98" s="3" t="s">
        <v>2775</v>
      </c>
      <c r="B98" s="3" t="str">
        <f t="shared" si="12"/>
        <v>14:26:16.764</v>
      </c>
      <c r="C98" s="3">
        <f t="shared" si="13"/>
        <v>51976.764000000003</v>
      </c>
      <c r="D98" s="3">
        <f t="shared" si="14"/>
        <v>8.761000000005879</v>
      </c>
      <c r="E98" s="3">
        <v>955.86199999999997</v>
      </c>
      <c r="F98" s="3">
        <v>24470.799999999999</v>
      </c>
      <c r="G98" s="3">
        <v>13262</v>
      </c>
      <c r="H98" s="3">
        <v>808.5</v>
      </c>
      <c r="I98" s="3">
        <v>217</v>
      </c>
      <c r="J98">
        <f t="shared" si="10"/>
        <v>1510.7929999999999</v>
      </c>
      <c r="K98">
        <f t="shared" si="11"/>
        <v>24442.814999999999</v>
      </c>
      <c r="L98">
        <f t="shared" si="15"/>
        <v>613.35799999999995</v>
      </c>
      <c r="M98">
        <f t="shared" si="16"/>
        <v>21221.315999999999</v>
      </c>
      <c r="N98">
        <f t="shared" si="17"/>
        <v>0.61335799999999996</v>
      </c>
      <c r="O98">
        <f t="shared" si="17"/>
        <v>21.221315999999998</v>
      </c>
      <c r="AC98">
        <v>6.319</v>
      </c>
      <c r="AD98">
        <v>3.5099999904632568</v>
      </c>
      <c r="AE98">
        <v>6.7699999809265137</v>
      </c>
      <c r="AF98">
        <f t="shared" si="18"/>
        <v>3.5099999904632568</v>
      </c>
      <c r="AG98">
        <f t="shared" si="19"/>
        <v>6.7699999809265137</v>
      </c>
    </row>
    <row r="99" spans="1:33">
      <c r="A99" s="3" t="s">
        <v>2776</v>
      </c>
      <c r="B99" s="3" t="str">
        <f t="shared" si="12"/>
        <v>14:26:16.857</v>
      </c>
      <c r="C99" s="3">
        <f t="shared" si="13"/>
        <v>51976.857000000004</v>
      </c>
      <c r="D99" s="3">
        <f t="shared" si="14"/>
        <v>8.8540000000066357</v>
      </c>
      <c r="E99" s="3">
        <v>965.75900000000001</v>
      </c>
      <c r="F99" s="3">
        <v>24817.3</v>
      </c>
      <c r="G99" s="3">
        <v>13518</v>
      </c>
      <c r="H99" s="3">
        <v>771</v>
      </c>
      <c r="I99" s="3">
        <v>215</v>
      </c>
      <c r="J99">
        <f t="shared" si="10"/>
        <v>1528.549</v>
      </c>
      <c r="K99">
        <f t="shared" si="11"/>
        <v>24789.002</v>
      </c>
      <c r="L99">
        <f t="shared" si="15"/>
        <v>631.11400000000003</v>
      </c>
      <c r="M99">
        <f t="shared" si="16"/>
        <v>21567.503000000001</v>
      </c>
      <c r="N99">
        <f t="shared" si="17"/>
        <v>0.63111400000000006</v>
      </c>
      <c r="O99">
        <f t="shared" si="17"/>
        <v>21.567503000000002</v>
      </c>
      <c r="AC99">
        <v>6.3689999999999998</v>
      </c>
      <c r="AD99">
        <v>2.0999999046325684</v>
      </c>
      <c r="AE99">
        <v>6.6399998664855957</v>
      </c>
      <c r="AF99">
        <f t="shared" si="18"/>
        <v>2.0999999046325684</v>
      </c>
      <c r="AG99">
        <f t="shared" si="19"/>
        <v>6.6399998664855957</v>
      </c>
    </row>
    <row r="100" spans="1:33">
      <c r="A100" s="3" t="s">
        <v>2777</v>
      </c>
      <c r="B100" s="3" t="str">
        <f t="shared" si="12"/>
        <v>14:26:16.949</v>
      </c>
      <c r="C100" s="3">
        <f t="shared" si="13"/>
        <v>51976.949000000001</v>
      </c>
      <c r="D100" s="3">
        <f t="shared" si="14"/>
        <v>8.9460000000035507</v>
      </c>
      <c r="E100" s="3">
        <v>934.30499999999995</v>
      </c>
      <c r="F100" s="3">
        <v>24946.5</v>
      </c>
      <c r="G100" s="3">
        <v>13637</v>
      </c>
      <c r="H100" s="3">
        <v>859</v>
      </c>
      <c r="I100" s="3">
        <v>428</v>
      </c>
      <c r="J100">
        <f t="shared" si="10"/>
        <v>1500.0340000000001</v>
      </c>
      <c r="K100">
        <f t="shared" si="11"/>
        <v>24918.882000000001</v>
      </c>
      <c r="L100">
        <f t="shared" si="15"/>
        <v>602.59900000000016</v>
      </c>
      <c r="M100">
        <f t="shared" si="16"/>
        <v>21697.383000000002</v>
      </c>
      <c r="N100">
        <f t="shared" si="17"/>
        <v>0.60259900000000022</v>
      </c>
      <c r="O100">
        <f t="shared" si="17"/>
        <v>21.697383000000002</v>
      </c>
      <c r="AC100">
        <v>6.4320000000000004</v>
      </c>
      <c r="AD100">
        <v>1.2200000286102295</v>
      </c>
      <c r="AE100">
        <v>7.8600001335144043</v>
      </c>
      <c r="AF100">
        <f t="shared" si="18"/>
        <v>1.2200000286102295</v>
      </c>
      <c r="AG100">
        <f t="shared" si="19"/>
        <v>7.8600001335144043</v>
      </c>
    </row>
    <row r="101" spans="1:33">
      <c r="A101" s="3" t="s">
        <v>2778</v>
      </c>
      <c r="B101" s="3" t="str">
        <f t="shared" si="12"/>
        <v>14:26:17.044</v>
      </c>
      <c r="C101" s="3">
        <f t="shared" si="13"/>
        <v>51977.044000000002</v>
      </c>
      <c r="D101" s="3">
        <f t="shared" si="14"/>
        <v>9.0410000000047148</v>
      </c>
      <c r="E101" s="3">
        <v>906.45100000000002</v>
      </c>
      <c r="F101" s="3">
        <v>25262.799999999999</v>
      </c>
      <c r="G101" s="3">
        <v>13898.5</v>
      </c>
      <c r="H101" s="3">
        <v>764</v>
      </c>
      <c r="I101" s="3">
        <v>212</v>
      </c>
      <c r="J101">
        <f t="shared" si="10"/>
        <v>1479.3630000000001</v>
      </c>
      <c r="K101">
        <f t="shared" si="11"/>
        <v>25235.733</v>
      </c>
      <c r="L101">
        <f t="shared" si="15"/>
        <v>581.92800000000011</v>
      </c>
      <c r="M101">
        <f t="shared" si="16"/>
        <v>22014.234</v>
      </c>
      <c r="N101">
        <f t="shared" si="17"/>
        <v>0.58192800000000011</v>
      </c>
      <c r="O101">
        <f t="shared" si="17"/>
        <v>22.014234000000002</v>
      </c>
      <c r="AC101">
        <v>6.5</v>
      </c>
      <c r="AD101">
        <v>1.9600000381469727</v>
      </c>
      <c r="AE101">
        <v>6.929999828338623</v>
      </c>
      <c r="AF101">
        <f t="shared" si="18"/>
        <v>1.9600000381469727</v>
      </c>
      <c r="AG101">
        <f t="shared" si="19"/>
        <v>6.929999828338623</v>
      </c>
    </row>
    <row r="102" spans="1:33">
      <c r="A102" s="3" t="s">
        <v>2779</v>
      </c>
      <c r="B102" s="3" t="str">
        <f t="shared" si="12"/>
        <v>14:26:17.137</v>
      </c>
      <c r="C102" s="3">
        <f t="shared" si="13"/>
        <v>51977.137000000002</v>
      </c>
      <c r="D102" s="3">
        <f t="shared" si="14"/>
        <v>9.1340000000054715</v>
      </c>
      <c r="E102" s="3">
        <v>915.56899999999996</v>
      </c>
      <c r="F102" s="3">
        <v>25445.200000000001</v>
      </c>
      <c r="G102" s="3">
        <v>14034.5</v>
      </c>
      <c r="H102" s="3">
        <v>796</v>
      </c>
      <c r="I102" s="3">
        <v>210.5</v>
      </c>
      <c r="J102">
        <f t="shared" si="10"/>
        <v>1492.617</v>
      </c>
      <c r="K102">
        <f t="shared" si="11"/>
        <v>25417.879000000001</v>
      </c>
      <c r="L102">
        <f t="shared" si="15"/>
        <v>595.18200000000002</v>
      </c>
      <c r="M102">
        <f t="shared" si="16"/>
        <v>22196.38</v>
      </c>
      <c r="N102">
        <f t="shared" si="17"/>
        <v>0.59518199999999999</v>
      </c>
      <c r="O102">
        <f t="shared" si="17"/>
        <v>22.196380000000001</v>
      </c>
      <c r="AC102">
        <v>6.5659999999999998</v>
      </c>
      <c r="AD102">
        <v>3.5699999332427979</v>
      </c>
      <c r="AE102">
        <v>6.6500000953674316</v>
      </c>
      <c r="AF102">
        <f t="shared" si="18"/>
        <v>3.5699999332427979</v>
      </c>
      <c r="AG102">
        <f t="shared" si="19"/>
        <v>6.6500000953674316</v>
      </c>
    </row>
    <row r="103" spans="1:33">
      <c r="A103" s="3" t="s">
        <v>2780</v>
      </c>
      <c r="B103" s="3" t="str">
        <f t="shared" si="12"/>
        <v>14:26:17.230</v>
      </c>
      <c r="C103" s="3">
        <f t="shared" si="13"/>
        <v>51977.23</v>
      </c>
      <c r="D103" s="3">
        <f t="shared" si="14"/>
        <v>9.2270000000062282</v>
      </c>
      <c r="E103" s="3">
        <v>935.94</v>
      </c>
      <c r="F103" s="3">
        <v>25819.1</v>
      </c>
      <c r="G103" s="3">
        <v>14315.5</v>
      </c>
      <c r="H103" s="3">
        <v>739</v>
      </c>
      <c r="I103" s="3">
        <v>208.5</v>
      </c>
      <c r="J103">
        <f t="shared" si="10"/>
        <v>1521.4659999999999</v>
      </c>
      <c r="K103">
        <f t="shared" si="11"/>
        <v>25791.22</v>
      </c>
      <c r="L103">
        <f t="shared" si="15"/>
        <v>624.03099999999995</v>
      </c>
      <c r="M103">
        <f t="shared" si="16"/>
        <v>22569.721000000001</v>
      </c>
      <c r="N103">
        <f t="shared" si="17"/>
        <v>0.624031</v>
      </c>
      <c r="O103">
        <f t="shared" si="17"/>
        <v>22.569721000000001</v>
      </c>
      <c r="AC103">
        <v>6.633</v>
      </c>
      <c r="AD103">
        <v>1.2400000095367432</v>
      </c>
      <c r="AE103">
        <v>5.1399998664855957</v>
      </c>
      <c r="AF103">
        <f t="shared" si="18"/>
        <v>1.2400000095367432</v>
      </c>
      <c r="AG103">
        <f t="shared" si="19"/>
        <v>5.1399998664855957</v>
      </c>
    </row>
    <row r="104" spans="1:33">
      <c r="A104" s="3" t="s">
        <v>2781</v>
      </c>
      <c r="B104" s="3" t="str">
        <f t="shared" si="12"/>
        <v>14:26:17.324</v>
      </c>
      <c r="C104" s="3">
        <f t="shared" si="13"/>
        <v>51977.324000000001</v>
      </c>
      <c r="D104" s="3">
        <f t="shared" si="14"/>
        <v>9.3210000000035507</v>
      </c>
      <c r="E104" s="3">
        <v>903.39700000000005</v>
      </c>
      <c r="F104" s="3">
        <v>25964</v>
      </c>
      <c r="G104" s="3">
        <v>14450</v>
      </c>
      <c r="H104" s="3">
        <v>829</v>
      </c>
      <c r="I104" s="3">
        <v>415.5</v>
      </c>
      <c r="J104">
        <f t="shared" si="10"/>
        <v>1492.2180000000001</v>
      </c>
      <c r="K104">
        <f t="shared" si="11"/>
        <v>25936.821</v>
      </c>
      <c r="L104">
        <f t="shared" si="15"/>
        <v>594.78300000000013</v>
      </c>
      <c r="M104">
        <f t="shared" si="16"/>
        <v>22715.322</v>
      </c>
      <c r="N104">
        <f t="shared" si="17"/>
        <v>0.59478300000000017</v>
      </c>
      <c r="O104">
        <f t="shared" si="17"/>
        <v>22.715322</v>
      </c>
      <c r="AC104">
        <v>6.7160000000000002</v>
      </c>
      <c r="AD104">
        <v>1.7400000095367432</v>
      </c>
      <c r="AE104">
        <v>5.8600001335144043</v>
      </c>
      <c r="AF104">
        <f t="shared" si="18"/>
        <v>1.7400000095367432</v>
      </c>
      <c r="AG104">
        <f t="shared" si="19"/>
        <v>5.8600001335144043</v>
      </c>
    </row>
    <row r="105" spans="1:33">
      <c r="A105" s="3" t="s">
        <v>2782</v>
      </c>
      <c r="B105" s="3" t="str">
        <f t="shared" si="12"/>
        <v>14:26:17.417</v>
      </c>
      <c r="C105" s="3">
        <f t="shared" si="13"/>
        <v>51977.417000000001</v>
      </c>
      <c r="D105" s="3">
        <f t="shared" si="14"/>
        <v>9.4140000000043074</v>
      </c>
      <c r="E105" s="3">
        <v>870.94399999999996</v>
      </c>
      <c r="F105" s="3">
        <v>26323.599999999999</v>
      </c>
      <c r="G105" s="3">
        <v>14756.5</v>
      </c>
      <c r="H105" s="3">
        <v>772.5</v>
      </c>
      <c r="I105" s="3">
        <v>205.75</v>
      </c>
      <c r="J105">
        <f t="shared" si="10"/>
        <v>1467.932</v>
      </c>
      <c r="K105">
        <f t="shared" si="11"/>
        <v>26297.064999999999</v>
      </c>
      <c r="L105">
        <f t="shared" si="15"/>
        <v>570.49700000000007</v>
      </c>
      <c r="M105">
        <f t="shared" si="16"/>
        <v>23075.565999999999</v>
      </c>
      <c r="N105">
        <f t="shared" si="17"/>
        <v>0.57049700000000003</v>
      </c>
      <c r="O105">
        <f t="shared" si="17"/>
        <v>23.075565999999998</v>
      </c>
      <c r="AC105">
        <v>6.7850000000000001</v>
      </c>
      <c r="AD105">
        <v>0.87999999523162842</v>
      </c>
      <c r="AE105">
        <v>5.690000057220459</v>
      </c>
      <c r="AF105">
        <f t="shared" si="18"/>
        <v>0.87999999523162842</v>
      </c>
      <c r="AG105">
        <f t="shared" si="19"/>
        <v>5.690000057220459</v>
      </c>
    </row>
    <row r="106" spans="1:33">
      <c r="A106" s="3" t="s">
        <v>2783</v>
      </c>
      <c r="B106" s="3" t="str">
        <f t="shared" si="12"/>
        <v>14:26:17.510</v>
      </c>
      <c r="C106" s="3">
        <f t="shared" si="13"/>
        <v>51977.51</v>
      </c>
      <c r="D106" s="3">
        <f t="shared" si="14"/>
        <v>9.5070000000050641</v>
      </c>
      <c r="E106" s="3">
        <v>886.32</v>
      </c>
      <c r="F106" s="3">
        <v>26520.3</v>
      </c>
      <c r="G106" s="3">
        <v>14905.5</v>
      </c>
      <c r="H106" s="3">
        <v>740</v>
      </c>
      <c r="I106" s="3">
        <v>204.25</v>
      </c>
      <c r="J106">
        <f t="shared" si="10"/>
        <v>1487.7670000000001</v>
      </c>
      <c r="K106">
        <f t="shared" si="11"/>
        <v>26493.366000000002</v>
      </c>
      <c r="L106">
        <f t="shared" si="15"/>
        <v>590.33200000000011</v>
      </c>
      <c r="M106">
        <f t="shared" si="16"/>
        <v>23271.867000000002</v>
      </c>
      <c r="N106">
        <f t="shared" si="17"/>
        <v>0.59033200000000008</v>
      </c>
      <c r="O106">
        <f t="shared" si="17"/>
        <v>23.271867000000004</v>
      </c>
      <c r="AC106">
        <v>6.8390000000000004</v>
      </c>
      <c r="AD106">
        <v>0.87999999523162842</v>
      </c>
      <c r="AE106">
        <v>5.690000057220459</v>
      </c>
      <c r="AF106">
        <f t="shared" si="18"/>
        <v>0.87999999523162842</v>
      </c>
      <c r="AG106">
        <f t="shared" si="19"/>
        <v>5.690000057220459</v>
      </c>
    </row>
    <row r="107" spans="1:33">
      <c r="A107" s="3" t="s">
        <v>2784</v>
      </c>
      <c r="B107" s="3" t="str">
        <f t="shared" si="12"/>
        <v>14:26:17.602</v>
      </c>
      <c r="C107" s="3">
        <f t="shared" si="13"/>
        <v>51977.601999999999</v>
      </c>
      <c r="D107" s="3">
        <f t="shared" si="14"/>
        <v>9.5990000000019791</v>
      </c>
      <c r="E107" s="3">
        <v>846.38300000000004</v>
      </c>
      <c r="F107" s="3">
        <v>26798.5</v>
      </c>
      <c r="G107" s="3">
        <v>15154</v>
      </c>
      <c r="H107" s="3">
        <v>757.5</v>
      </c>
      <c r="I107" s="3">
        <v>202.75</v>
      </c>
      <c r="J107">
        <f t="shared" si="10"/>
        <v>1454.152</v>
      </c>
      <c r="K107">
        <f t="shared" si="11"/>
        <v>26772.400000000001</v>
      </c>
      <c r="L107">
        <f t="shared" si="15"/>
        <v>556.7170000000001</v>
      </c>
      <c r="M107">
        <f t="shared" si="16"/>
        <v>23550.901000000002</v>
      </c>
      <c r="N107">
        <f t="shared" si="17"/>
        <v>0.55671700000000013</v>
      </c>
      <c r="O107">
        <f t="shared" si="17"/>
        <v>23.550901000000003</v>
      </c>
      <c r="AC107">
        <v>6.899</v>
      </c>
      <c r="AD107">
        <v>0.40999999642372131</v>
      </c>
      <c r="AE107">
        <v>6.4099998474121094</v>
      </c>
      <c r="AF107">
        <f t="shared" si="18"/>
        <v>0.40999999642372131</v>
      </c>
      <c r="AG107">
        <f t="shared" si="19"/>
        <v>6.4099998474121094</v>
      </c>
    </row>
    <row r="108" spans="1:33">
      <c r="A108" s="3" t="s">
        <v>2785</v>
      </c>
      <c r="B108" s="3" t="str">
        <f t="shared" si="12"/>
        <v>14:26:17.696</v>
      </c>
      <c r="C108" s="3">
        <f t="shared" si="13"/>
        <v>51977.696000000004</v>
      </c>
      <c r="D108" s="3">
        <f t="shared" si="14"/>
        <v>9.6930000000065775</v>
      </c>
      <c r="E108" s="3">
        <v>881.89700000000005</v>
      </c>
      <c r="F108" s="3">
        <v>26977.4</v>
      </c>
      <c r="G108" s="3">
        <v>15279</v>
      </c>
      <c r="H108" s="3">
        <v>714.5</v>
      </c>
      <c r="I108" s="3">
        <v>201.75</v>
      </c>
      <c r="J108">
        <f t="shared" si="10"/>
        <v>1493.7149999999999</v>
      </c>
      <c r="K108">
        <f t="shared" si="11"/>
        <v>26950.448</v>
      </c>
      <c r="L108">
        <f t="shared" si="15"/>
        <v>596.28</v>
      </c>
      <c r="M108">
        <f t="shared" si="16"/>
        <v>23728.949000000001</v>
      </c>
      <c r="N108">
        <f t="shared" si="17"/>
        <v>0.59628000000000003</v>
      </c>
      <c r="O108">
        <f t="shared" si="17"/>
        <v>23.728949</v>
      </c>
      <c r="AC108">
        <v>6.9640000000000004</v>
      </c>
      <c r="AD108">
        <v>1.6100000143051147</v>
      </c>
      <c r="AE108">
        <v>7.25</v>
      </c>
      <c r="AF108">
        <f t="shared" si="18"/>
        <v>1.6100000143051147</v>
      </c>
      <c r="AG108">
        <f t="shared" si="19"/>
        <v>7.25</v>
      </c>
    </row>
    <row r="109" spans="1:33">
      <c r="A109" s="3" t="s">
        <v>2786</v>
      </c>
      <c r="B109" s="3" t="str">
        <f t="shared" si="12"/>
        <v>14:26:17.788</v>
      </c>
      <c r="C109" s="3">
        <f t="shared" si="13"/>
        <v>51977.788</v>
      </c>
      <c r="D109" s="3">
        <f t="shared" si="14"/>
        <v>9.7850000000034925</v>
      </c>
      <c r="E109" s="3">
        <v>848.89800000000002</v>
      </c>
      <c r="F109" s="3">
        <v>27258.799999999999</v>
      </c>
      <c r="G109" s="3">
        <v>15528.5</v>
      </c>
      <c r="H109" s="3">
        <v>749</v>
      </c>
      <c r="I109" s="3">
        <v>200.25</v>
      </c>
      <c r="J109">
        <f t="shared" si="10"/>
        <v>1467.1089999999999</v>
      </c>
      <c r="K109">
        <f t="shared" si="11"/>
        <v>27232.525000000001</v>
      </c>
      <c r="L109">
        <f t="shared" si="15"/>
        <v>569.67399999999998</v>
      </c>
      <c r="M109">
        <f t="shared" si="16"/>
        <v>24011.026000000002</v>
      </c>
      <c r="N109">
        <f t="shared" si="17"/>
        <v>0.56967400000000001</v>
      </c>
      <c r="O109">
        <f t="shared" si="17"/>
        <v>24.011026000000001</v>
      </c>
      <c r="AC109">
        <v>7.0289999999999999</v>
      </c>
      <c r="AD109">
        <v>-0.2199999988079071</v>
      </c>
      <c r="AE109">
        <v>6.7600002288818359</v>
      </c>
      <c r="AF109">
        <f t="shared" si="18"/>
        <v>-0.2199999988079071</v>
      </c>
      <c r="AG109">
        <f t="shared" si="19"/>
        <v>6.7600002288818359</v>
      </c>
    </row>
    <row r="110" spans="1:33">
      <c r="A110" s="3" t="s">
        <v>2787</v>
      </c>
      <c r="B110" s="3" t="str">
        <f t="shared" si="12"/>
        <v>14:26:17.882</v>
      </c>
      <c r="C110" s="3">
        <f t="shared" si="13"/>
        <v>51977.881999999998</v>
      </c>
      <c r="D110" s="3">
        <f t="shared" si="14"/>
        <v>9.8790000000008149</v>
      </c>
      <c r="E110" s="3">
        <v>814.78499999999997</v>
      </c>
      <c r="F110" s="3">
        <v>27428.1</v>
      </c>
      <c r="G110" s="3">
        <v>15687</v>
      </c>
      <c r="H110" s="3">
        <v>787</v>
      </c>
      <c r="I110" s="3">
        <v>399.5</v>
      </c>
      <c r="J110">
        <f t="shared" si="10"/>
        <v>1436.846</v>
      </c>
      <c r="K110">
        <f t="shared" si="11"/>
        <v>27402.555</v>
      </c>
      <c r="L110">
        <f t="shared" si="15"/>
        <v>539.41100000000006</v>
      </c>
      <c r="M110">
        <f t="shared" si="16"/>
        <v>24181.056</v>
      </c>
      <c r="N110">
        <f t="shared" si="17"/>
        <v>0.53941100000000008</v>
      </c>
      <c r="O110">
        <f t="shared" si="17"/>
        <v>24.181056000000002</v>
      </c>
      <c r="AC110">
        <v>7.1</v>
      </c>
      <c r="AD110">
        <v>0.62999999523162842</v>
      </c>
      <c r="AE110">
        <v>7.7100000381469727</v>
      </c>
      <c r="AF110">
        <f t="shared" si="18"/>
        <v>0.62999999523162842</v>
      </c>
      <c r="AG110">
        <f t="shared" si="19"/>
        <v>7.7100000381469727</v>
      </c>
    </row>
    <row r="111" spans="1:33">
      <c r="A111" s="3" t="s">
        <v>2788</v>
      </c>
      <c r="B111" s="3" t="str">
        <f t="shared" si="12"/>
        <v>14:26:17.974</v>
      </c>
      <c r="C111" s="3">
        <f t="shared" si="13"/>
        <v>51977.974000000002</v>
      </c>
      <c r="D111" s="3">
        <f t="shared" si="14"/>
        <v>9.9710000000050059</v>
      </c>
      <c r="E111" s="3">
        <v>850.68600000000004</v>
      </c>
      <c r="F111" s="3">
        <v>27743.9</v>
      </c>
      <c r="G111" s="3">
        <v>15928.5</v>
      </c>
      <c r="H111" s="3">
        <v>695</v>
      </c>
      <c r="I111" s="3">
        <v>198.25</v>
      </c>
      <c r="J111">
        <f t="shared" si="10"/>
        <v>1479.902</v>
      </c>
      <c r="K111">
        <f t="shared" si="11"/>
        <v>27717.458999999999</v>
      </c>
      <c r="L111">
        <f t="shared" si="15"/>
        <v>582.4670000000001</v>
      </c>
      <c r="M111">
        <f t="shared" si="16"/>
        <v>24495.96</v>
      </c>
      <c r="N111">
        <f t="shared" si="17"/>
        <v>0.58246700000000007</v>
      </c>
      <c r="O111">
        <f t="shared" si="17"/>
        <v>24.49596</v>
      </c>
      <c r="AC111">
        <v>7.1660000000000004</v>
      </c>
      <c r="AD111">
        <v>-0.77999997138977051</v>
      </c>
      <c r="AE111">
        <v>5.9800000190734863</v>
      </c>
      <c r="AF111">
        <f t="shared" si="18"/>
        <v>-0.77999997138977051</v>
      </c>
      <c r="AG111">
        <f t="shared" si="19"/>
        <v>5.9800000190734863</v>
      </c>
    </row>
    <row r="112" spans="1:33">
      <c r="A112" s="3" t="s">
        <v>2789</v>
      </c>
      <c r="B112" s="3" t="str">
        <f t="shared" si="12"/>
        <v>14:26:18.067</v>
      </c>
      <c r="C112" s="3">
        <f t="shared" si="13"/>
        <v>51978.067000000003</v>
      </c>
      <c r="D112" s="3">
        <f t="shared" si="14"/>
        <v>10.064000000005763</v>
      </c>
      <c r="E112" s="3">
        <v>777.05700000000002</v>
      </c>
      <c r="F112" s="3">
        <v>27854.1</v>
      </c>
      <c r="G112" s="3">
        <v>16061</v>
      </c>
      <c r="H112" s="3">
        <v>711</v>
      </c>
      <c r="I112" s="3">
        <v>197.25</v>
      </c>
      <c r="J112">
        <f t="shared" si="10"/>
        <v>1408.7919999999999</v>
      </c>
      <c r="K112">
        <f t="shared" si="11"/>
        <v>27829.300999999999</v>
      </c>
      <c r="L112">
        <f t="shared" si="15"/>
        <v>511.35699999999997</v>
      </c>
      <c r="M112">
        <f t="shared" si="16"/>
        <v>24607.802</v>
      </c>
      <c r="N112">
        <f t="shared" si="17"/>
        <v>0.51135699999999995</v>
      </c>
      <c r="O112">
        <f t="shared" si="17"/>
        <v>24.607802</v>
      </c>
      <c r="AC112">
        <v>7.2480000000000002</v>
      </c>
      <c r="AD112">
        <v>-0.12999999523162842</v>
      </c>
      <c r="AE112">
        <v>6.3000001907348633</v>
      </c>
      <c r="AF112">
        <f t="shared" si="18"/>
        <v>-0.12999999523162842</v>
      </c>
      <c r="AG112">
        <f t="shared" si="19"/>
        <v>6.3000001907348633</v>
      </c>
    </row>
    <row r="113" spans="1:33">
      <c r="A113" s="3" t="s">
        <v>2790</v>
      </c>
      <c r="B113" s="3" t="str">
        <f t="shared" si="12"/>
        <v>14:26:18.160</v>
      </c>
      <c r="C113" s="3">
        <f t="shared" si="13"/>
        <v>51978.16</v>
      </c>
      <c r="D113" s="3">
        <f t="shared" si="14"/>
        <v>10.157000000006519</v>
      </c>
      <c r="E113" s="3">
        <v>750.84699999999998</v>
      </c>
      <c r="F113" s="3">
        <v>28149.7</v>
      </c>
      <c r="G113" s="3">
        <v>16322</v>
      </c>
      <c r="H113" s="3">
        <v>688</v>
      </c>
      <c r="I113" s="3">
        <v>196.5</v>
      </c>
      <c r="J113">
        <f t="shared" si="10"/>
        <v>1389.2950000000001</v>
      </c>
      <c r="K113">
        <f t="shared" si="11"/>
        <v>28125.42</v>
      </c>
      <c r="L113">
        <f t="shared" si="15"/>
        <v>491.86000000000013</v>
      </c>
      <c r="M113">
        <f t="shared" si="16"/>
        <v>24903.920999999998</v>
      </c>
      <c r="N113">
        <f t="shared" si="17"/>
        <v>0.49186000000000013</v>
      </c>
      <c r="O113">
        <f t="shared" si="17"/>
        <v>24.903921</v>
      </c>
      <c r="AC113">
        <v>7.3079999999999998</v>
      </c>
      <c r="AD113">
        <v>0</v>
      </c>
      <c r="AE113">
        <v>6.9000000953674316</v>
      </c>
      <c r="AF113">
        <f t="shared" si="18"/>
        <v>0</v>
      </c>
      <c r="AG113">
        <f t="shared" si="19"/>
        <v>6.9000000953674316</v>
      </c>
    </row>
    <row r="114" spans="1:33">
      <c r="AC114">
        <v>7.3789999999999996</v>
      </c>
      <c r="AD114">
        <v>0.5</v>
      </c>
      <c r="AE114">
        <v>7.3400001525878906</v>
      </c>
      <c r="AF114">
        <f t="shared" si="18"/>
        <v>0.5</v>
      </c>
      <c r="AG114">
        <f t="shared" si="19"/>
        <v>7.3400001525878906</v>
      </c>
    </row>
    <row r="115" spans="1:33">
      <c r="AC115">
        <v>7.4470000000000001</v>
      </c>
      <c r="AD115">
        <v>1.3600000143051147</v>
      </c>
      <c r="AE115">
        <v>7.7199997901916504</v>
      </c>
      <c r="AF115">
        <f t="shared" si="18"/>
        <v>1.3600000143051147</v>
      </c>
      <c r="AG115">
        <f t="shared" si="19"/>
        <v>7.7199997901916504</v>
      </c>
    </row>
    <row r="116" spans="1:33">
      <c r="AC116">
        <v>7.5039999999999996</v>
      </c>
      <c r="AD116">
        <v>1.25</v>
      </c>
      <c r="AE116">
        <v>7.869999885559082</v>
      </c>
      <c r="AF116">
        <f t="shared" si="18"/>
        <v>1.25</v>
      </c>
      <c r="AG116">
        <f t="shared" si="19"/>
        <v>7.869999885559082</v>
      </c>
    </row>
    <row r="117" spans="1:33">
      <c r="AC117">
        <v>7.5679999999999996</v>
      </c>
      <c r="AD117">
        <v>1.4099999666213989</v>
      </c>
      <c r="AE117">
        <v>7.369999885559082</v>
      </c>
      <c r="AF117">
        <f t="shared" si="18"/>
        <v>1.4099999666213989</v>
      </c>
      <c r="AG117">
        <f t="shared" si="19"/>
        <v>7.369999885559082</v>
      </c>
    </row>
    <row r="118" spans="1:33">
      <c r="AC118">
        <v>7.6340000000000003</v>
      </c>
      <c r="AD118">
        <v>1.4099999666213989</v>
      </c>
      <c r="AE118">
        <v>7.369999885559082</v>
      </c>
      <c r="AF118">
        <f t="shared" si="18"/>
        <v>1.4099999666213989</v>
      </c>
      <c r="AG118">
        <f t="shared" si="19"/>
        <v>7.369999885559082</v>
      </c>
    </row>
    <row r="119" spans="1:33">
      <c r="A119"/>
      <c r="B119"/>
      <c r="C119"/>
      <c r="D119"/>
      <c r="E119"/>
      <c r="F119"/>
      <c r="G119"/>
      <c r="H119"/>
      <c r="I119"/>
      <c r="AC119">
        <v>7.6950000000000003</v>
      </c>
      <c r="AD119">
        <v>1.0299999713897705</v>
      </c>
      <c r="AE119">
        <v>6.880000114440918</v>
      </c>
      <c r="AF119">
        <f t="shared" si="18"/>
        <v>1.0299999713897705</v>
      </c>
      <c r="AG119">
        <f t="shared" si="19"/>
        <v>6.880000114440918</v>
      </c>
    </row>
    <row r="120" spans="1:33">
      <c r="A120"/>
      <c r="B120"/>
      <c r="C120"/>
      <c r="D120"/>
      <c r="E120"/>
      <c r="F120"/>
      <c r="G120"/>
      <c r="H120"/>
      <c r="I120"/>
      <c r="AC120">
        <v>7.7610000000000001</v>
      </c>
      <c r="AD120">
        <v>1.0299999713897705</v>
      </c>
      <c r="AE120">
        <v>6.880000114440918</v>
      </c>
      <c r="AF120">
        <f t="shared" si="18"/>
        <v>1.0299999713897705</v>
      </c>
      <c r="AG120">
        <f t="shared" si="19"/>
        <v>6.880000114440918</v>
      </c>
    </row>
    <row r="121" spans="1:33">
      <c r="A121"/>
      <c r="B121"/>
      <c r="C121"/>
      <c r="D121"/>
      <c r="E121"/>
      <c r="F121"/>
      <c r="G121"/>
      <c r="H121"/>
      <c r="I121"/>
      <c r="AC121">
        <v>7.8470000000000004</v>
      </c>
      <c r="AD121">
        <v>1</v>
      </c>
      <c r="AE121">
        <v>6.929999828338623</v>
      </c>
      <c r="AF121">
        <f t="shared" si="18"/>
        <v>1</v>
      </c>
      <c r="AG121">
        <f t="shared" si="19"/>
        <v>6.929999828338623</v>
      </c>
    </row>
    <row r="122" spans="1:33">
      <c r="A122"/>
      <c r="B122"/>
      <c r="C122"/>
      <c r="D122"/>
      <c r="E122"/>
      <c r="F122"/>
      <c r="G122"/>
      <c r="H122"/>
      <c r="I122"/>
      <c r="AC122">
        <v>7.9020000000000001</v>
      </c>
      <c r="AD122">
        <v>-2.130000114440918</v>
      </c>
      <c r="AE122">
        <v>5.7100000381469727</v>
      </c>
      <c r="AF122">
        <f t="shared" si="18"/>
        <v>-2.130000114440918</v>
      </c>
      <c r="AG122">
        <f t="shared" si="19"/>
        <v>5.7100000381469727</v>
      </c>
    </row>
    <row r="123" spans="1:33">
      <c r="A123"/>
      <c r="B123"/>
      <c r="C123"/>
      <c r="D123"/>
      <c r="E123"/>
      <c r="F123"/>
      <c r="G123"/>
      <c r="H123"/>
      <c r="I123"/>
      <c r="AC123">
        <v>7.9569999999999999</v>
      </c>
      <c r="AD123">
        <v>-1.0199999809265137</v>
      </c>
      <c r="AE123">
        <v>6.7699999809265137</v>
      </c>
      <c r="AF123">
        <f t="shared" si="18"/>
        <v>-1.0199999809265137</v>
      </c>
      <c r="AG123">
        <f t="shared" si="19"/>
        <v>6.7699999809265137</v>
      </c>
    </row>
    <row r="124" spans="1:33">
      <c r="A124"/>
      <c r="B124"/>
      <c r="C124"/>
      <c r="D124"/>
      <c r="E124"/>
      <c r="F124"/>
      <c r="G124"/>
      <c r="H124"/>
      <c r="I124"/>
      <c r="AC124">
        <v>8.0239999999999991</v>
      </c>
      <c r="AD124">
        <v>-1.0199999809265137</v>
      </c>
      <c r="AE124">
        <v>6.7699999809265137</v>
      </c>
      <c r="AF124">
        <f t="shared" si="18"/>
        <v>-1.0199999809265137</v>
      </c>
      <c r="AG124">
        <f t="shared" si="19"/>
        <v>6.7699999809265137</v>
      </c>
    </row>
    <row r="125" spans="1:33">
      <c r="A125"/>
      <c r="B125"/>
      <c r="C125"/>
      <c r="D125"/>
      <c r="E125"/>
      <c r="F125"/>
      <c r="G125"/>
      <c r="H125"/>
      <c r="I125"/>
      <c r="AC125">
        <v>8.0960000000000001</v>
      </c>
      <c r="AD125">
        <v>-0.23000000417232513</v>
      </c>
      <c r="AE125">
        <v>6.5799999237060547</v>
      </c>
      <c r="AF125">
        <f t="shared" si="18"/>
        <v>-0.23000000417232513</v>
      </c>
      <c r="AG125">
        <f t="shared" si="19"/>
        <v>6.5799999237060547</v>
      </c>
    </row>
    <row r="126" spans="1:33">
      <c r="A126"/>
      <c r="B126"/>
      <c r="C126"/>
      <c r="D126"/>
      <c r="E126"/>
      <c r="F126"/>
      <c r="G126"/>
      <c r="H126"/>
      <c r="I126"/>
      <c r="AC126">
        <v>8.173</v>
      </c>
      <c r="AD126">
        <v>0.52999997138977051</v>
      </c>
      <c r="AE126">
        <v>6.9200000762939453</v>
      </c>
      <c r="AF126">
        <f t="shared" si="18"/>
        <v>0.52999997138977051</v>
      </c>
      <c r="AG126">
        <f t="shared" si="19"/>
        <v>6.9200000762939453</v>
      </c>
    </row>
    <row r="127" spans="1:33">
      <c r="A127"/>
      <c r="B127"/>
      <c r="C127"/>
      <c r="D127"/>
      <c r="E127"/>
      <c r="F127"/>
      <c r="G127"/>
      <c r="H127"/>
      <c r="I127"/>
      <c r="AC127">
        <v>8.2379999999999995</v>
      </c>
      <c r="AD127">
        <v>-0.36000001430511475</v>
      </c>
      <c r="AE127">
        <v>7.5199999809265137</v>
      </c>
      <c r="AF127">
        <f t="shared" si="18"/>
        <v>-0.36000001430511475</v>
      </c>
      <c r="AG127">
        <f t="shared" si="19"/>
        <v>7.5199999809265137</v>
      </c>
    </row>
    <row r="128" spans="1:33">
      <c r="A128"/>
      <c r="B128"/>
      <c r="C128"/>
      <c r="D128"/>
      <c r="E128"/>
      <c r="F128"/>
      <c r="G128"/>
      <c r="H128"/>
      <c r="I128"/>
      <c r="AC128">
        <v>8.2940000000000005</v>
      </c>
      <c r="AD128">
        <v>-2.4000000953674316</v>
      </c>
      <c r="AE128">
        <v>7.619999885559082</v>
      </c>
      <c r="AF128">
        <f t="shared" si="18"/>
        <v>-2.4000000953674316</v>
      </c>
      <c r="AG128">
        <f t="shared" si="19"/>
        <v>7.619999885559082</v>
      </c>
    </row>
    <row r="129" spans="16:33" customFormat="1">
      <c r="AB129" s="2"/>
      <c r="AC129">
        <v>8.3610000000000007</v>
      </c>
      <c r="AD129">
        <v>-0.6600000262260437</v>
      </c>
      <c r="AE129">
        <v>8.4099998474121094</v>
      </c>
      <c r="AF129">
        <f t="shared" si="18"/>
        <v>-0.6600000262260437</v>
      </c>
      <c r="AG129">
        <f t="shared" si="19"/>
        <v>8.4099998474121094</v>
      </c>
    </row>
    <row r="130" spans="16:33" customFormat="1">
      <c r="AB130" s="2"/>
      <c r="AC130">
        <v>8.4290000000000003</v>
      </c>
      <c r="AD130">
        <v>-2.4100000858306885</v>
      </c>
      <c r="AE130">
        <v>6.8499999046325684</v>
      </c>
      <c r="AF130">
        <f t="shared" si="18"/>
        <v>-2.4100000858306885</v>
      </c>
      <c r="AG130">
        <f t="shared" si="19"/>
        <v>6.8499999046325684</v>
      </c>
    </row>
    <row r="131" spans="16:33" customFormat="1">
      <c r="AB131" s="2"/>
      <c r="AC131">
        <v>8.5009999999999994</v>
      </c>
      <c r="AD131">
        <v>-1.3300000429153442</v>
      </c>
      <c r="AE131">
        <v>7.0399999618530273</v>
      </c>
      <c r="AF131">
        <f t="shared" si="18"/>
        <v>-1.3300000429153442</v>
      </c>
      <c r="AG131">
        <f t="shared" si="19"/>
        <v>7.0399999618530273</v>
      </c>
    </row>
    <row r="132" spans="16:33" customFormat="1">
      <c r="AB132" s="2"/>
      <c r="AC132">
        <v>8.5649999999999995</v>
      </c>
      <c r="AD132">
        <v>-0.72000002861022949</v>
      </c>
      <c r="AE132">
        <v>7.4499998092651367</v>
      </c>
      <c r="AF132">
        <f t="shared" si="18"/>
        <v>-0.72000002861022949</v>
      </c>
      <c r="AG132">
        <f t="shared" si="19"/>
        <v>7.4499998092651367</v>
      </c>
    </row>
    <row r="133" spans="16:33" customFormat="1">
      <c r="AB133" s="2"/>
      <c r="AC133">
        <v>8.6280000000000001</v>
      </c>
      <c r="AD133">
        <v>-1.5900000333786011</v>
      </c>
      <c r="AE133">
        <v>6.559999942779541</v>
      </c>
      <c r="AF133">
        <f t="shared" ref="AF133:AF196" si="20">AD133</f>
        <v>-1.5900000333786011</v>
      </c>
      <c r="AG133">
        <f t="shared" ref="AG133:AG196" si="21">AE133</f>
        <v>6.559999942779541</v>
      </c>
    </row>
    <row r="134" spans="16:33" customFormat="1">
      <c r="AB134" s="2"/>
      <c r="AC134">
        <v>8.6910000000000007</v>
      </c>
      <c r="AD134">
        <v>0.37000000476837158</v>
      </c>
      <c r="AE134">
        <v>7.7300000190734863</v>
      </c>
      <c r="AF134">
        <f t="shared" si="20"/>
        <v>0.37000000476837158</v>
      </c>
      <c r="AG134">
        <f t="shared" si="21"/>
        <v>7.7300000190734863</v>
      </c>
    </row>
    <row r="135" spans="16:33" customFormat="1">
      <c r="AB135" s="2"/>
      <c r="AC135">
        <v>8.7759999999999998</v>
      </c>
      <c r="AD135">
        <v>0.31000000238418579</v>
      </c>
      <c r="AE135">
        <v>9.880000114440918</v>
      </c>
      <c r="AF135">
        <f t="shared" si="20"/>
        <v>0.31000000238418579</v>
      </c>
      <c r="AG135">
        <f t="shared" si="21"/>
        <v>9.880000114440918</v>
      </c>
    </row>
    <row r="136" spans="16:33" customFormat="1">
      <c r="AB136" s="2"/>
      <c r="AC136">
        <v>8.8469999999999995</v>
      </c>
      <c r="AD136">
        <v>0.41999998688697815</v>
      </c>
      <c r="AE136">
        <v>8.9899997711181641</v>
      </c>
      <c r="AF136">
        <f t="shared" si="20"/>
        <v>0.41999998688697815</v>
      </c>
      <c r="AG136">
        <f t="shared" si="21"/>
        <v>8.9899997711181641</v>
      </c>
    </row>
    <row r="137" spans="16:33" customFormat="1">
      <c r="AB137" s="2"/>
      <c r="AC137">
        <v>8.9120000000000008</v>
      </c>
      <c r="AD137">
        <v>0.73000001907348633</v>
      </c>
      <c r="AE137">
        <v>7.9200000762939453</v>
      </c>
      <c r="AF137">
        <f t="shared" si="20"/>
        <v>0.73000001907348633</v>
      </c>
      <c r="AG137">
        <f t="shared" si="21"/>
        <v>7.9200000762939453</v>
      </c>
    </row>
    <row r="138" spans="16:33" customFormat="1">
      <c r="AB138" s="2"/>
      <c r="AC138">
        <v>8.9719999999999995</v>
      </c>
      <c r="AD138">
        <v>1.6100000143051147</v>
      </c>
      <c r="AE138">
        <v>8.0699996948242188</v>
      </c>
      <c r="AF138">
        <f t="shared" si="20"/>
        <v>1.6100000143051147</v>
      </c>
      <c r="AG138">
        <f t="shared" si="21"/>
        <v>8.0699996948242188</v>
      </c>
    </row>
    <row r="139" spans="16:33" customFormat="1">
      <c r="AB139" s="2"/>
      <c r="AC139">
        <v>9.0370000000000008</v>
      </c>
      <c r="AD139">
        <v>2.7799999713897705</v>
      </c>
      <c r="AE139">
        <v>7.0399999618530273</v>
      </c>
      <c r="AF139">
        <f t="shared" si="20"/>
        <v>2.7799999713897705</v>
      </c>
      <c r="AG139">
        <f t="shared" si="21"/>
        <v>7.0399999618530273</v>
      </c>
    </row>
    <row r="140" spans="16:33" customFormat="1">
      <c r="AB140" s="2"/>
      <c r="AC140">
        <v>9.0960000000000001</v>
      </c>
      <c r="AD140">
        <v>4.5</v>
      </c>
      <c r="AE140">
        <v>8.0600004196166992</v>
      </c>
      <c r="AF140">
        <f t="shared" si="20"/>
        <v>4.5</v>
      </c>
      <c r="AG140">
        <f t="shared" si="21"/>
        <v>8.0600004196166992</v>
      </c>
    </row>
    <row r="141" spans="16:33" customFormat="1">
      <c r="AB141" s="2"/>
      <c r="AC141">
        <v>9.1590000000000007</v>
      </c>
      <c r="AD141">
        <v>1.6499999761581421</v>
      </c>
      <c r="AE141">
        <v>7.7800002098083496</v>
      </c>
      <c r="AF141">
        <f t="shared" si="20"/>
        <v>1.6499999761581421</v>
      </c>
      <c r="AG141">
        <f t="shared" si="21"/>
        <v>7.7800002098083496</v>
      </c>
    </row>
    <row r="142" spans="16:33" customFormat="1">
      <c r="AB142" s="2"/>
      <c r="AC142">
        <v>9.2270000000000003</v>
      </c>
      <c r="AD142">
        <v>1.5099999904632568</v>
      </c>
      <c r="AE142">
        <v>7.2800002098083496</v>
      </c>
      <c r="AF142">
        <f t="shared" si="20"/>
        <v>1.5099999904632568</v>
      </c>
      <c r="AG142">
        <f t="shared" si="21"/>
        <v>7.2800002098083496</v>
      </c>
    </row>
    <row r="143" spans="16:33" customFormat="1">
      <c r="AB143" s="2"/>
      <c r="AC143">
        <v>9.2859999999999996</v>
      </c>
      <c r="AD143">
        <v>2.2300000190734863</v>
      </c>
      <c r="AE143">
        <v>7.119999885559082</v>
      </c>
      <c r="AF143">
        <f t="shared" si="20"/>
        <v>2.2300000190734863</v>
      </c>
      <c r="AG143">
        <f t="shared" si="21"/>
        <v>7.119999885559082</v>
      </c>
    </row>
    <row r="144" spans="16:33" customFormat="1">
      <c r="P144" s="3"/>
      <c r="AB144" s="2"/>
      <c r="AC144">
        <v>9.3650000000000002</v>
      </c>
      <c r="AD144">
        <v>1.6499999761581421</v>
      </c>
      <c r="AE144">
        <v>5.0799999237060547</v>
      </c>
      <c r="AF144">
        <f t="shared" si="20"/>
        <v>1.6499999761581421</v>
      </c>
      <c r="AG144">
        <f t="shared" si="21"/>
        <v>5.0799999237060547</v>
      </c>
    </row>
    <row r="145" spans="1:33">
      <c r="A145"/>
      <c r="B145"/>
      <c r="C145"/>
      <c r="D145"/>
      <c r="E145"/>
      <c r="F145"/>
      <c r="G145"/>
      <c r="H145"/>
      <c r="I145"/>
      <c r="P145" s="3"/>
      <c r="AC145">
        <v>9.4369999999999994</v>
      </c>
      <c r="AD145">
        <v>3.2999999523162842</v>
      </c>
      <c r="AE145">
        <v>5.9600000381469727</v>
      </c>
      <c r="AF145">
        <f t="shared" si="20"/>
        <v>3.2999999523162842</v>
      </c>
      <c r="AG145">
        <f t="shared" si="21"/>
        <v>5.9600000381469727</v>
      </c>
    </row>
    <row r="146" spans="1:33">
      <c r="J146" s="3"/>
      <c r="K146" s="3"/>
      <c r="L146" s="3"/>
      <c r="M146" s="3"/>
      <c r="N146" s="3"/>
      <c r="O146" s="3"/>
      <c r="P146" s="3"/>
      <c r="AC146">
        <v>9.5120000000000005</v>
      </c>
      <c r="AD146">
        <v>1.1399999856948853</v>
      </c>
      <c r="AE146">
        <v>3.4000000953674316</v>
      </c>
      <c r="AF146">
        <f t="shared" si="20"/>
        <v>1.1399999856948853</v>
      </c>
      <c r="AG146">
        <f t="shared" si="21"/>
        <v>3.4000000953674316</v>
      </c>
    </row>
    <row r="147" spans="1:33">
      <c r="J147" s="3"/>
      <c r="K147" s="3"/>
      <c r="L147" s="3"/>
      <c r="M147" s="3"/>
      <c r="N147" s="3"/>
      <c r="O147" s="3"/>
      <c r="P147" s="3"/>
      <c r="AC147">
        <v>9.5839999999999996</v>
      </c>
      <c r="AD147">
        <v>0.89999997615814209</v>
      </c>
      <c r="AE147">
        <v>3.4600000381469727</v>
      </c>
      <c r="AF147">
        <f t="shared" si="20"/>
        <v>0.89999997615814209</v>
      </c>
      <c r="AG147">
        <f t="shared" si="21"/>
        <v>3.4600000381469727</v>
      </c>
    </row>
    <row r="148" spans="1:33">
      <c r="J148" s="3"/>
      <c r="K148" s="3"/>
      <c r="L148" s="3"/>
      <c r="M148" s="3"/>
      <c r="N148" s="3"/>
      <c r="O148" s="3"/>
      <c r="P148" s="3"/>
      <c r="AC148">
        <v>9.6430000000000007</v>
      </c>
      <c r="AD148">
        <v>2.2599999904632568</v>
      </c>
      <c r="AE148">
        <v>5.309999942779541</v>
      </c>
      <c r="AF148">
        <f t="shared" si="20"/>
        <v>2.2599999904632568</v>
      </c>
      <c r="AG148">
        <f t="shared" si="21"/>
        <v>5.309999942779541</v>
      </c>
    </row>
    <row r="149" spans="1:33">
      <c r="J149" s="3"/>
      <c r="K149" s="3"/>
      <c r="L149" s="3"/>
      <c r="M149" s="3"/>
      <c r="N149" s="3"/>
      <c r="O149" s="3"/>
      <c r="P149" s="3"/>
      <c r="AC149">
        <v>9.702</v>
      </c>
      <c r="AD149">
        <v>1.559999942779541</v>
      </c>
      <c r="AE149">
        <v>4.9800000190734863</v>
      </c>
      <c r="AF149">
        <f t="shared" si="20"/>
        <v>1.559999942779541</v>
      </c>
      <c r="AG149">
        <f t="shared" si="21"/>
        <v>4.9800000190734863</v>
      </c>
    </row>
    <row r="150" spans="1:33">
      <c r="J150" s="3"/>
      <c r="K150" s="3"/>
      <c r="L150" s="3"/>
      <c r="M150" s="3"/>
      <c r="N150" s="3"/>
      <c r="O150" s="3"/>
      <c r="P150" s="3"/>
      <c r="AC150">
        <v>9.7629999999999999</v>
      </c>
      <c r="AD150">
        <v>0.52999997138977051</v>
      </c>
      <c r="AE150">
        <v>4.3000001907348633</v>
      </c>
      <c r="AF150">
        <f t="shared" si="20"/>
        <v>0.52999997138977051</v>
      </c>
      <c r="AG150">
        <f t="shared" si="21"/>
        <v>4.3000001907348633</v>
      </c>
    </row>
    <row r="151" spans="1:33">
      <c r="J151" s="3"/>
      <c r="K151" s="3"/>
      <c r="L151" s="3"/>
      <c r="M151" s="3"/>
      <c r="N151" s="3"/>
      <c r="O151" s="3"/>
      <c r="P151" s="3"/>
      <c r="AC151">
        <v>9.8239999999999998</v>
      </c>
      <c r="AD151">
        <v>7.9999998211860657E-2</v>
      </c>
      <c r="AE151">
        <v>6.059999942779541</v>
      </c>
      <c r="AF151">
        <f t="shared" si="20"/>
        <v>7.9999998211860657E-2</v>
      </c>
      <c r="AG151">
        <f t="shared" si="21"/>
        <v>6.059999942779541</v>
      </c>
    </row>
    <row r="152" spans="1:33">
      <c r="J152" s="3"/>
      <c r="K152" s="3"/>
      <c r="L152" s="3"/>
      <c r="M152" s="3"/>
      <c r="N152" s="3"/>
      <c r="O152" s="3"/>
      <c r="P152" s="3"/>
      <c r="AC152">
        <v>9.8879999999999999</v>
      </c>
      <c r="AD152">
        <v>2.690000057220459</v>
      </c>
      <c r="AE152">
        <v>6.630000114440918</v>
      </c>
      <c r="AF152">
        <f t="shared" si="20"/>
        <v>2.690000057220459</v>
      </c>
      <c r="AG152">
        <f t="shared" si="21"/>
        <v>6.630000114440918</v>
      </c>
    </row>
    <row r="153" spans="1:33">
      <c r="J153" s="3"/>
      <c r="K153" s="3"/>
      <c r="L153" s="3"/>
      <c r="M153" s="3"/>
      <c r="N153" s="3"/>
      <c r="O153" s="3"/>
      <c r="P153" s="3"/>
      <c r="AC153">
        <v>9.9629999999999992</v>
      </c>
      <c r="AD153">
        <v>2.0099999904632568</v>
      </c>
      <c r="AE153">
        <v>5.5500001907348633</v>
      </c>
      <c r="AF153">
        <f t="shared" si="20"/>
        <v>2.0099999904632568</v>
      </c>
      <c r="AG153">
        <f t="shared" si="21"/>
        <v>5.5500001907348633</v>
      </c>
    </row>
    <row r="154" spans="1:33">
      <c r="J154" s="3"/>
      <c r="K154" s="3"/>
      <c r="L154" s="3"/>
      <c r="M154" s="3"/>
      <c r="N154" s="3"/>
      <c r="O154" s="3"/>
      <c r="P154" s="3"/>
      <c r="AC154">
        <v>10.031000000000001</v>
      </c>
      <c r="AD154">
        <v>3.25</v>
      </c>
      <c r="AE154">
        <v>6.4099998474121094</v>
      </c>
      <c r="AF154">
        <f t="shared" si="20"/>
        <v>3.25</v>
      </c>
      <c r="AG154">
        <f t="shared" si="21"/>
        <v>6.4099998474121094</v>
      </c>
    </row>
    <row r="155" spans="1:33">
      <c r="J155" s="3"/>
      <c r="K155" s="3"/>
      <c r="L155" s="3"/>
      <c r="M155" s="3"/>
      <c r="N155" s="3"/>
      <c r="O155" s="3"/>
      <c r="P155" s="3"/>
      <c r="AC155">
        <v>10.113</v>
      </c>
      <c r="AD155">
        <v>5.1100001335144043</v>
      </c>
      <c r="AE155">
        <v>5.820000171661377</v>
      </c>
      <c r="AF155">
        <f t="shared" si="20"/>
        <v>5.1100001335144043</v>
      </c>
      <c r="AG155">
        <f t="shared" si="21"/>
        <v>5.820000171661377</v>
      </c>
    </row>
    <row r="156" spans="1:33">
      <c r="J156" s="3"/>
      <c r="K156" s="3"/>
      <c r="L156" s="3"/>
      <c r="M156" s="3"/>
      <c r="N156" s="3"/>
      <c r="O156" s="3"/>
      <c r="P156" s="3"/>
      <c r="AC156">
        <v>10.185</v>
      </c>
      <c r="AD156">
        <v>3.0399999618530273</v>
      </c>
      <c r="AE156">
        <v>5</v>
      </c>
      <c r="AF156">
        <f t="shared" si="20"/>
        <v>3.0399999618530273</v>
      </c>
      <c r="AG156">
        <f t="shared" si="21"/>
        <v>5</v>
      </c>
    </row>
    <row r="157" spans="1:33">
      <c r="J157" s="3"/>
      <c r="K157" s="3"/>
      <c r="L157" s="3"/>
      <c r="M157" s="3"/>
      <c r="N157" s="3"/>
      <c r="O157" s="3"/>
      <c r="P157" s="3"/>
      <c r="AC157"/>
    </row>
    <row r="158" spans="1:33">
      <c r="J158" s="3"/>
      <c r="K158" s="3"/>
      <c r="L158" s="3"/>
      <c r="M158" s="3"/>
      <c r="N158" s="3"/>
      <c r="O158" s="3"/>
      <c r="P158" s="3"/>
      <c r="AC158"/>
    </row>
    <row r="159" spans="1:33">
      <c r="J159" s="3"/>
      <c r="K159" s="3"/>
      <c r="L159" s="3"/>
      <c r="M159" s="3"/>
      <c r="N159" s="3"/>
      <c r="O159" s="3"/>
      <c r="P159" s="3"/>
      <c r="AC159"/>
    </row>
    <row r="160" spans="1:33">
      <c r="J160" s="3"/>
      <c r="K160" s="3"/>
      <c r="L160" s="3"/>
      <c r="M160" s="3"/>
      <c r="N160" s="3"/>
      <c r="O160" s="3"/>
      <c r="P160" s="3"/>
      <c r="AC160"/>
    </row>
    <row r="161" spans="10:29">
      <c r="J161" s="3"/>
      <c r="K161" s="3"/>
      <c r="L161" s="3"/>
      <c r="M161" s="3"/>
      <c r="N161" s="3"/>
      <c r="O161" s="3"/>
      <c r="P161" s="3"/>
      <c r="AC161"/>
    </row>
    <row r="162" spans="10:29">
      <c r="J162" s="3"/>
      <c r="K162" s="3"/>
      <c r="L162" s="3"/>
      <c r="M162" s="3"/>
      <c r="N162" s="3"/>
      <c r="O162" s="3"/>
      <c r="P162" s="3"/>
      <c r="AC162"/>
    </row>
    <row r="163" spans="10:29">
      <c r="J163" s="3"/>
      <c r="K163" s="3"/>
      <c r="L163" s="3"/>
      <c r="M163" s="3"/>
      <c r="N163" s="3"/>
      <c r="O163" s="3"/>
      <c r="P163" s="3"/>
      <c r="AC163"/>
    </row>
    <row r="164" spans="10:29">
      <c r="J164" s="3"/>
      <c r="K164" s="3"/>
      <c r="L164" s="3"/>
      <c r="M164" s="3"/>
      <c r="N164" s="3"/>
      <c r="O164" s="3"/>
      <c r="P164" s="3"/>
      <c r="AC164"/>
    </row>
    <row r="165" spans="10:29">
      <c r="J165" s="3"/>
      <c r="K165" s="3"/>
      <c r="L165" s="3"/>
      <c r="M165" s="3"/>
      <c r="N165" s="3"/>
      <c r="O165" s="3"/>
      <c r="P165" s="3"/>
      <c r="AC165"/>
    </row>
    <row r="166" spans="10:29">
      <c r="J166" s="3"/>
      <c r="K166" s="3"/>
      <c r="L166" s="3"/>
      <c r="M166" s="3"/>
      <c r="N166" s="3"/>
      <c r="O166" s="3"/>
      <c r="P166" s="3"/>
      <c r="AC166"/>
    </row>
    <row r="167" spans="10:29">
      <c r="J167" s="3"/>
      <c r="K167" s="3"/>
      <c r="L167" s="3"/>
      <c r="M167" s="3"/>
      <c r="N167" s="3"/>
      <c r="O167" s="3"/>
      <c r="P167" s="3"/>
      <c r="AC167"/>
    </row>
    <row r="168" spans="10:29">
      <c r="J168" s="3"/>
      <c r="K168" s="3"/>
      <c r="L168" s="3"/>
      <c r="M168" s="3"/>
      <c r="N168" s="3"/>
      <c r="O168" s="3"/>
      <c r="P168" s="3"/>
      <c r="AC168"/>
    </row>
    <row r="169" spans="10:29">
      <c r="J169" s="3"/>
      <c r="K169" s="3"/>
      <c r="L169" s="3"/>
      <c r="M169" s="3"/>
      <c r="N169" s="3"/>
      <c r="O169" s="3"/>
      <c r="P169" s="3"/>
      <c r="AC169"/>
    </row>
    <row r="170" spans="10:29">
      <c r="J170" s="3"/>
      <c r="K170" s="3"/>
      <c r="L170" s="3"/>
      <c r="M170" s="3"/>
      <c r="N170" s="3"/>
      <c r="O170" s="3"/>
      <c r="P170" s="3"/>
      <c r="AC170"/>
    </row>
    <row r="171" spans="10:29">
      <c r="J171" s="3"/>
      <c r="K171" s="3"/>
      <c r="L171" s="3"/>
      <c r="M171" s="3"/>
      <c r="N171" s="3"/>
      <c r="O171" s="3"/>
      <c r="P171" s="3"/>
      <c r="AC171"/>
    </row>
    <row r="172" spans="10:29">
      <c r="J172" s="3"/>
      <c r="K172" s="3"/>
      <c r="L172" s="3"/>
      <c r="M172" s="3"/>
      <c r="N172" s="3"/>
      <c r="O172" s="3"/>
      <c r="P172" s="3"/>
      <c r="AC172"/>
    </row>
    <row r="173" spans="10:29">
      <c r="J173" s="3"/>
      <c r="K173" s="3"/>
      <c r="L173" s="3"/>
      <c r="M173" s="3"/>
      <c r="N173" s="3"/>
      <c r="O173" s="3"/>
      <c r="P173" s="3"/>
      <c r="AC173"/>
    </row>
    <row r="174" spans="10:29">
      <c r="J174" s="3"/>
      <c r="K174" s="3"/>
      <c r="L174" s="3"/>
      <c r="M174" s="3"/>
      <c r="N174" s="3"/>
      <c r="O174" s="3"/>
      <c r="P174" s="3"/>
      <c r="AC174"/>
    </row>
    <row r="175" spans="10:29">
      <c r="J175" s="3"/>
      <c r="K175" s="3"/>
      <c r="L175" s="3"/>
      <c r="M175" s="3"/>
      <c r="N175" s="3"/>
      <c r="O175" s="3"/>
      <c r="P175" s="3"/>
      <c r="AC175"/>
    </row>
    <row r="176" spans="10:29">
      <c r="J176" s="3"/>
      <c r="K176" s="3"/>
      <c r="L176" s="3"/>
      <c r="M176" s="3"/>
      <c r="N176" s="3"/>
      <c r="O176" s="3"/>
      <c r="P176" s="3"/>
      <c r="AC176"/>
    </row>
    <row r="177" spans="10:29">
      <c r="J177" s="3"/>
      <c r="K177" s="3"/>
      <c r="L177" s="3"/>
      <c r="M177" s="3"/>
      <c r="N177" s="3"/>
      <c r="O177" s="3"/>
      <c r="P177" s="3"/>
      <c r="AC177"/>
    </row>
    <row r="178" spans="10:29">
      <c r="J178" s="3"/>
      <c r="K178" s="3"/>
      <c r="L178" s="3"/>
      <c r="M178" s="3"/>
      <c r="N178" s="3"/>
      <c r="O178" s="3"/>
      <c r="P178" s="3"/>
      <c r="AC178"/>
    </row>
    <row r="179" spans="10:29">
      <c r="J179" s="3"/>
      <c r="K179" s="3"/>
      <c r="L179" s="3"/>
      <c r="M179" s="3"/>
      <c r="N179" s="3"/>
      <c r="O179" s="3"/>
      <c r="P179" s="3"/>
      <c r="AC179"/>
    </row>
    <row r="180" spans="10:29">
      <c r="J180" s="3"/>
      <c r="K180" s="3"/>
      <c r="L180" s="3"/>
      <c r="M180" s="3"/>
      <c r="N180" s="3"/>
      <c r="O180" s="3"/>
      <c r="P180" s="3"/>
      <c r="AC180"/>
    </row>
    <row r="181" spans="10:29">
      <c r="J181" s="3"/>
      <c r="K181" s="3"/>
      <c r="L181" s="3"/>
      <c r="M181" s="3"/>
      <c r="N181" s="3"/>
      <c r="O181" s="3"/>
      <c r="P181" s="3"/>
      <c r="AC181"/>
    </row>
    <row r="182" spans="10:29">
      <c r="J182" s="3"/>
      <c r="K182" s="3"/>
      <c r="L182" s="3"/>
      <c r="M182" s="3"/>
      <c r="N182" s="3"/>
      <c r="O182" s="3"/>
      <c r="P182" s="3"/>
      <c r="AC182"/>
    </row>
    <row r="183" spans="10:29">
      <c r="J183" s="3"/>
      <c r="K183" s="3"/>
      <c r="L183" s="3"/>
      <c r="M183" s="3"/>
      <c r="N183" s="3"/>
      <c r="O183" s="3"/>
      <c r="P183" s="3"/>
      <c r="AC183"/>
    </row>
    <row r="184" spans="10:29">
      <c r="J184" s="3"/>
      <c r="K184" s="3"/>
      <c r="L184" s="3"/>
      <c r="M184" s="3"/>
      <c r="N184" s="3"/>
      <c r="O184" s="3"/>
      <c r="P184" s="3"/>
      <c r="AC184"/>
    </row>
    <row r="185" spans="10:29">
      <c r="J185" s="3"/>
      <c r="K185" s="3"/>
      <c r="L185" s="3"/>
      <c r="M185" s="3"/>
      <c r="N185" s="3"/>
      <c r="O185" s="3"/>
      <c r="P185" s="3"/>
      <c r="AC185"/>
    </row>
    <row r="186" spans="10:29">
      <c r="J186" s="3"/>
      <c r="K186" s="3"/>
      <c r="L186" s="3"/>
      <c r="M186" s="3"/>
      <c r="N186" s="3"/>
      <c r="O186" s="3"/>
      <c r="P186" s="3"/>
      <c r="AC186"/>
    </row>
    <row r="187" spans="10:29">
      <c r="J187" s="3"/>
      <c r="K187" s="3"/>
      <c r="L187" s="3"/>
      <c r="M187" s="3"/>
      <c r="N187" s="3"/>
      <c r="O187" s="3"/>
      <c r="P187" s="3"/>
      <c r="AC187"/>
    </row>
    <row r="188" spans="10:29">
      <c r="J188" s="3"/>
      <c r="K188" s="3"/>
      <c r="L188" s="3"/>
      <c r="M188" s="3"/>
      <c r="N188" s="3"/>
      <c r="O188" s="3"/>
      <c r="P188" s="3"/>
      <c r="AC188"/>
    </row>
    <row r="189" spans="10:29">
      <c r="J189" s="3"/>
      <c r="K189" s="3"/>
      <c r="L189" s="3"/>
      <c r="M189" s="3"/>
      <c r="N189" s="3"/>
      <c r="O189" s="3"/>
      <c r="P189" s="3"/>
      <c r="AC189"/>
    </row>
    <row r="190" spans="10:29">
      <c r="J190" s="3"/>
      <c r="K190" s="3"/>
      <c r="L190" s="3"/>
      <c r="M190" s="3"/>
      <c r="N190" s="3"/>
      <c r="O190" s="3"/>
      <c r="P190" s="3"/>
      <c r="AC190"/>
    </row>
    <row r="191" spans="10:29">
      <c r="J191" s="3"/>
      <c r="K191" s="3"/>
      <c r="L191" s="3"/>
      <c r="M191" s="3"/>
      <c r="N191" s="3"/>
      <c r="O191" s="3"/>
      <c r="P191" s="3"/>
      <c r="AC191"/>
    </row>
    <row r="192" spans="10:29">
      <c r="J192" s="3"/>
      <c r="K192" s="3"/>
      <c r="L192" s="3"/>
      <c r="M192" s="3"/>
      <c r="N192" s="3"/>
      <c r="O192" s="3"/>
      <c r="P192" s="3"/>
      <c r="AC192"/>
    </row>
    <row r="193" spans="10:29">
      <c r="J193" s="3"/>
      <c r="K193" s="3"/>
      <c r="L193" s="3"/>
      <c r="M193" s="3"/>
      <c r="N193" s="3"/>
      <c r="O193" s="3"/>
      <c r="P193" s="3"/>
      <c r="AC193"/>
    </row>
    <row r="194" spans="10:29">
      <c r="J194" s="3"/>
      <c r="K194" s="3"/>
      <c r="L194" s="3"/>
      <c r="M194" s="3"/>
      <c r="N194" s="3"/>
      <c r="O194" s="3"/>
      <c r="P194" s="3"/>
      <c r="AC194"/>
    </row>
    <row r="195" spans="10:29">
      <c r="J195" s="3"/>
      <c r="K195" s="3"/>
      <c r="L195" s="3"/>
      <c r="M195" s="3"/>
      <c r="N195" s="3"/>
      <c r="O195" s="3"/>
      <c r="P195" s="3"/>
      <c r="AC195"/>
    </row>
    <row r="196" spans="10:29">
      <c r="J196" s="3"/>
      <c r="K196" s="3"/>
      <c r="L196" s="3"/>
      <c r="M196" s="3"/>
      <c r="N196" s="3"/>
      <c r="O196" s="3"/>
      <c r="P196" s="3"/>
      <c r="AC196"/>
    </row>
    <row r="197" spans="10:29">
      <c r="J197" s="3"/>
      <c r="K197" s="3"/>
      <c r="L197" s="3"/>
      <c r="M197" s="3"/>
      <c r="N197" s="3"/>
      <c r="O197" s="3"/>
      <c r="P197" s="3"/>
      <c r="AC197"/>
    </row>
    <row r="198" spans="10:29">
      <c r="J198" s="3"/>
      <c r="K198" s="3"/>
      <c r="L198" s="3"/>
      <c r="M198" s="3"/>
      <c r="N198" s="3"/>
      <c r="O198" s="3"/>
      <c r="P198" s="3"/>
      <c r="AC198"/>
    </row>
    <row r="199" spans="10:29">
      <c r="J199" s="3"/>
      <c r="K199" s="3"/>
      <c r="L199" s="3"/>
      <c r="M199" s="3"/>
      <c r="N199" s="3"/>
      <c r="O199" s="3"/>
      <c r="P199" s="3"/>
      <c r="AC199"/>
    </row>
    <row r="200" spans="10:29">
      <c r="J200" s="3"/>
      <c r="K200" s="3"/>
      <c r="L200" s="3"/>
      <c r="M200" s="3"/>
      <c r="N200" s="3"/>
      <c r="O200" s="3"/>
      <c r="P200" s="3"/>
      <c r="AC200"/>
    </row>
    <row r="201" spans="10:29">
      <c r="J201" s="3"/>
      <c r="K201" s="3"/>
      <c r="L201" s="3"/>
      <c r="M201" s="3"/>
      <c r="N201" s="3"/>
      <c r="O201" s="3"/>
      <c r="P201" s="3"/>
      <c r="AC201"/>
    </row>
    <row r="202" spans="10:29">
      <c r="J202" s="3"/>
      <c r="K202" s="3"/>
      <c r="L202" s="3"/>
      <c r="M202" s="3"/>
      <c r="N202" s="3"/>
      <c r="O202" s="3"/>
      <c r="P202" s="3"/>
      <c r="AC202"/>
    </row>
    <row r="203" spans="10:29">
      <c r="J203" s="3"/>
      <c r="K203" s="3"/>
      <c r="L203" s="3"/>
      <c r="M203" s="3"/>
      <c r="N203" s="3"/>
      <c r="O203" s="3"/>
      <c r="P203" s="3"/>
      <c r="AC203"/>
    </row>
    <row r="204" spans="10:29">
      <c r="J204" s="3"/>
      <c r="K204" s="3"/>
      <c r="L204" s="3"/>
      <c r="M204" s="3"/>
      <c r="N204" s="3"/>
      <c r="O204" s="3"/>
      <c r="P204" s="3"/>
      <c r="AC204"/>
    </row>
    <row r="205" spans="10:29">
      <c r="J205" s="3"/>
      <c r="K205" s="3"/>
      <c r="L205" s="3"/>
      <c r="M205" s="3"/>
      <c r="N205" s="3"/>
      <c r="O205" s="3"/>
      <c r="P205" s="3"/>
      <c r="AC205"/>
    </row>
    <row r="206" spans="10:29">
      <c r="J206" s="3"/>
      <c r="K206" s="3"/>
      <c r="L206" s="3"/>
      <c r="M206" s="3"/>
      <c r="N206" s="3"/>
      <c r="O206" s="3"/>
      <c r="P206" s="3"/>
      <c r="AC206"/>
    </row>
    <row r="207" spans="10:29">
      <c r="J207" s="3"/>
      <c r="K207" s="3"/>
      <c r="L207" s="3"/>
      <c r="M207" s="3"/>
      <c r="N207" s="3"/>
      <c r="O207" s="3"/>
      <c r="P207" s="3"/>
      <c r="AC207"/>
    </row>
    <row r="208" spans="10:29">
      <c r="J208" s="3"/>
      <c r="K208" s="3"/>
      <c r="L208" s="3"/>
      <c r="M208" s="3"/>
      <c r="N208" s="3"/>
      <c r="O208" s="3"/>
      <c r="P208" s="3"/>
      <c r="AC208"/>
    </row>
    <row r="209" spans="10:29">
      <c r="J209" s="3"/>
      <c r="K209" s="3"/>
      <c r="L209" s="3"/>
      <c r="M209" s="3"/>
      <c r="N209" s="3"/>
      <c r="O209" s="3"/>
      <c r="P209" s="3"/>
      <c r="AC209"/>
    </row>
    <row r="210" spans="10:29">
      <c r="J210" s="3"/>
      <c r="K210" s="3"/>
      <c r="L210" s="3"/>
      <c r="M210" s="3"/>
      <c r="N210" s="3"/>
      <c r="O210" s="3"/>
      <c r="P210" s="3"/>
      <c r="AC210"/>
    </row>
    <row r="211" spans="10:29">
      <c r="J211" s="3"/>
      <c r="K211" s="3"/>
      <c r="L211" s="3"/>
      <c r="M211" s="3"/>
      <c r="N211" s="3"/>
      <c r="O211" s="3"/>
      <c r="P211" s="3"/>
      <c r="AC211"/>
    </row>
    <row r="212" spans="10:29">
      <c r="J212" s="3"/>
      <c r="K212" s="3"/>
      <c r="L212" s="3"/>
      <c r="M212" s="3"/>
      <c r="N212" s="3"/>
      <c r="O212" s="3"/>
      <c r="P212" s="3"/>
      <c r="AC212"/>
    </row>
    <row r="213" spans="10:29">
      <c r="J213" s="3"/>
      <c r="K213" s="3"/>
      <c r="L213" s="3"/>
      <c r="M213" s="3"/>
      <c r="N213" s="3"/>
      <c r="O213" s="3"/>
      <c r="P213" s="3"/>
      <c r="AC213"/>
    </row>
    <row r="214" spans="10:29">
      <c r="J214" s="3"/>
      <c r="K214" s="3"/>
      <c r="L214" s="3"/>
      <c r="M214" s="3"/>
      <c r="N214" s="3"/>
      <c r="O214" s="3"/>
      <c r="P214" s="3"/>
      <c r="AC214"/>
    </row>
    <row r="215" spans="10:29">
      <c r="J215" s="3"/>
      <c r="K215" s="3"/>
      <c r="L215" s="3"/>
      <c r="M215" s="3"/>
      <c r="N215" s="3"/>
      <c r="O215" s="3"/>
      <c r="P215" s="3"/>
      <c r="AC215"/>
    </row>
    <row r="216" spans="10:29">
      <c r="J216" s="3"/>
      <c r="K216" s="3"/>
      <c r="L216" s="3"/>
      <c r="M216" s="3"/>
      <c r="N216" s="3"/>
      <c r="O216" s="3"/>
      <c r="P216" s="3"/>
      <c r="AC216"/>
    </row>
    <row r="217" spans="10:29">
      <c r="J217" s="3"/>
      <c r="K217" s="3"/>
      <c r="L217" s="3"/>
      <c r="M217" s="3"/>
      <c r="N217" s="3"/>
      <c r="O217" s="3"/>
      <c r="P217" s="3"/>
      <c r="AC217"/>
    </row>
    <row r="218" spans="10:29">
      <c r="J218" s="3"/>
      <c r="K218" s="3"/>
      <c r="L218" s="3"/>
      <c r="M218" s="3"/>
      <c r="N218" s="3"/>
      <c r="O218" s="3"/>
      <c r="P218" s="3"/>
      <c r="AC218"/>
    </row>
    <row r="219" spans="10:29">
      <c r="J219" s="3"/>
      <c r="K219" s="3"/>
      <c r="L219" s="3"/>
      <c r="M219" s="3"/>
      <c r="N219" s="3"/>
      <c r="O219" s="3"/>
      <c r="P219" s="3"/>
      <c r="AC219"/>
    </row>
    <row r="220" spans="10:29">
      <c r="J220" s="3"/>
      <c r="K220" s="3"/>
      <c r="L220" s="3"/>
      <c r="M220" s="3"/>
      <c r="N220" s="3"/>
      <c r="O220" s="3"/>
      <c r="P220" s="3"/>
      <c r="AC220"/>
    </row>
    <row r="221" spans="10:29">
      <c r="J221" s="3"/>
      <c r="K221" s="3"/>
      <c r="L221" s="3"/>
      <c r="M221" s="3"/>
      <c r="N221" s="3"/>
      <c r="O221" s="3"/>
      <c r="P221" s="3"/>
      <c r="AC221"/>
    </row>
    <row r="222" spans="10:29">
      <c r="J222" s="3"/>
      <c r="K222" s="3"/>
      <c r="L222" s="3"/>
      <c r="M222" s="3"/>
      <c r="N222" s="3"/>
      <c r="O222" s="3"/>
      <c r="P222" s="3"/>
      <c r="AC222"/>
    </row>
    <row r="223" spans="10:29">
      <c r="J223" s="3"/>
      <c r="K223" s="3"/>
      <c r="L223" s="3"/>
      <c r="M223" s="3"/>
      <c r="N223" s="3"/>
      <c r="O223" s="3"/>
      <c r="P223" s="3"/>
      <c r="AC223"/>
    </row>
    <row r="224" spans="10:29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</row>
    <row r="257" spans="10:16">
      <c r="J257" s="3"/>
      <c r="K257" s="3"/>
      <c r="L257" s="3"/>
      <c r="M257" s="3"/>
      <c r="N257" s="3"/>
      <c r="O257" s="3"/>
      <c r="P257" s="3"/>
    </row>
    <row r="258" spans="10:16">
      <c r="J258" s="3"/>
      <c r="K258" s="3"/>
      <c r="L258" s="3"/>
      <c r="M258" s="3"/>
      <c r="N258" s="3"/>
      <c r="O258" s="3"/>
      <c r="P258" s="3"/>
    </row>
    <row r="259" spans="10:16">
      <c r="J259" s="3"/>
      <c r="K259" s="3"/>
      <c r="L259" s="3"/>
      <c r="M259" s="3"/>
      <c r="N259" s="3"/>
      <c r="O259" s="3"/>
      <c r="P259" s="3"/>
    </row>
    <row r="260" spans="10:16">
      <c r="J260" s="3"/>
      <c r="K260" s="3"/>
      <c r="L260" s="3"/>
      <c r="M260" s="3"/>
      <c r="N260" s="3"/>
      <c r="O260" s="3"/>
      <c r="P260" s="3"/>
    </row>
    <row r="261" spans="10:16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702B-4F09-42CA-8D52-4506E4AEB1A9}">
  <sheetPr codeName="Sheet20"/>
  <dimension ref="A1:AG261"/>
  <sheetViews>
    <sheetView topLeftCell="A3" zoomScale="55" zoomScaleNormal="55" workbookViewId="0">
      <selection activeCell="AF4" sqref="AF4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"/>
      <c r="O1" s="1"/>
      <c r="P1" s="1"/>
      <c r="AC1" s="16"/>
      <c r="AD1" s="16"/>
      <c r="AE1" s="16"/>
    </row>
    <row r="2" spans="1:33">
      <c r="B2" s="15" t="s">
        <v>1</v>
      </c>
      <c r="C2" s="15"/>
      <c r="D2" s="15"/>
      <c r="E2" s="15" t="s">
        <v>2</v>
      </c>
      <c r="F2" s="15"/>
      <c r="G2" s="15"/>
      <c r="H2" s="15"/>
      <c r="I2" s="15"/>
      <c r="J2" s="16" t="s">
        <v>3</v>
      </c>
      <c r="K2" s="16"/>
      <c r="L2" s="16" t="s">
        <v>4</v>
      </c>
      <c r="M2" s="16"/>
      <c r="N2" s="16" t="s">
        <v>5</v>
      </c>
      <c r="O2" s="16"/>
      <c r="P2" s="4"/>
      <c r="AC2" s="5"/>
      <c r="AD2" s="16" t="s">
        <v>6</v>
      </c>
      <c r="AE2" s="16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2791</v>
      </c>
      <c r="B4" s="3" t="str">
        <f>MID(A4,12,8)&amp;"."&amp;RIGHT(A4,3)</f>
        <v>18:42:25.665</v>
      </c>
      <c r="C4" s="3">
        <f>LEFT(B4,2)*3600+MID(B4,4,2)*60+RIGHT(B4,6)</f>
        <v>67345.664999999994</v>
      </c>
      <c r="D4" s="3">
        <f>C4-$C$4</f>
        <v>0</v>
      </c>
      <c r="E4" s="3">
        <v>14.0725</v>
      </c>
      <c r="F4" s="3">
        <v>2289.31</v>
      </c>
      <c r="G4" s="3">
        <v>14761</v>
      </c>
      <c r="H4" s="3">
        <v>616</v>
      </c>
      <c r="I4" s="3">
        <v>187.5</v>
      </c>
      <c r="J4">
        <f>ROUND(E4*COS(-0.4*PI()/180)-F4*SIN(-0.4*PI()/180),3)</f>
        <v>30.053999999999998</v>
      </c>
      <c r="K4">
        <f>ROUND(E4*SIN(-0.4*PI()/180)+F4*COS(-0.4*PI()/180),3)</f>
        <v>2289.1559999999999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-3.4000000953674316</v>
      </c>
      <c r="AE4">
        <v>11.109999656677246</v>
      </c>
      <c r="AF4">
        <f>AD4</f>
        <v>-3.4000000953674316</v>
      </c>
      <c r="AG4">
        <f>AE4</f>
        <v>11.109999656677246</v>
      </c>
    </row>
    <row r="5" spans="1:33">
      <c r="A5" s="3" t="s">
        <v>2792</v>
      </c>
      <c r="B5" s="3" t="str">
        <f t="shared" ref="B5:B68" si="0">MID(A5,12,8)&amp;"."&amp;RIGHT(A5,3)</f>
        <v>18:42:25.758</v>
      </c>
      <c r="C5" s="3">
        <f t="shared" ref="C5:C68" si="1">LEFT(B5,2)*3600+MID(B5,4,2)*60+RIGHT(B5,6)</f>
        <v>67345.758000000002</v>
      </c>
      <c r="D5" s="3">
        <f t="shared" ref="D5:D68" si="2">C5-$C$4</f>
        <v>9.3000000008032657E-2</v>
      </c>
      <c r="E5" s="3">
        <v>0.87621499999999997</v>
      </c>
      <c r="F5" s="3">
        <v>2481.65</v>
      </c>
      <c r="G5" s="3">
        <v>14617</v>
      </c>
      <c r="H5" s="3">
        <v>657</v>
      </c>
      <c r="I5" s="3">
        <v>187</v>
      </c>
      <c r="J5">
        <f t="shared" ref="J5:J68" si="3">ROUND(E5*COS(-0.4*PI()/180)-F5*SIN(-0.4*PI()/180),3)</f>
        <v>18.201000000000001</v>
      </c>
      <c r="K5">
        <f t="shared" ref="K5:K68" si="4">ROUND(E5*SIN(-0.4*PI()/180)+F5*COS(-0.4*PI()/180),3)</f>
        <v>2481.5830000000001</v>
      </c>
      <c r="L5">
        <f t="shared" ref="L5:L68" si="5">J5-$J$4</f>
        <v>-11.852999999999998</v>
      </c>
      <c r="M5">
        <f t="shared" ref="M5:M68" si="6">K5-$K$4</f>
        <v>192.42700000000013</v>
      </c>
      <c r="N5">
        <f t="shared" ref="N5:O68" si="7">L5*0.001</f>
        <v>-1.1852999999999999E-2</v>
      </c>
      <c r="O5">
        <f t="shared" si="7"/>
        <v>0.19242700000000013</v>
      </c>
      <c r="AC5">
        <v>5.6000000000000001E-2</v>
      </c>
      <c r="AD5">
        <v>-3.559999942779541</v>
      </c>
      <c r="AE5">
        <v>9.7899999618530273</v>
      </c>
      <c r="AF5">
        <f t="shared" ref="AF5:AF68" si="8">AD5</f>
        <v>-3.559999942779541</v>
      </c>
      <c r="AG5">
        <f t="shared" ref="AG5:AG68" si="9">AE5</f>
        <v>9.7899999618530273</v>
      </c>
    </row>
    <row r="6" spans="1:33">
      <c r="A6" s="3" t="s">
        <v>2793</v>
      </c>
      <c r="B6" s="3" t="str">
        <f t="shared" si="0"/>
        <v>18:42:25.850</v>
      </c>
      <c r="C6" s="3">
        <f t="shared" si="1"/>
        <v>67345.850000000006</v>
      </c>
      <c r="D6" s="3">
        <f t="shared" si="2"/>
        <v>0.18500000001222361</v>
      </c>
      <c r="E6" s="3">
        <v>1.8766400000000001</v>
      </c>
      <c r="F6" s="3">
        <v>2585.91</v>
      </c>
      <c r="G6" s="3">
        <v>14534.5</v>
      </c>
      <c r="H6" s="3">
        <v>623.5</v>
      </c>
      <c r="I6" s="3">
        <v>186.75</v>
      </c>
      <c r="J6">
        <f t="shared" si="3"/>
        <v>19.93</v>
      </c>
      <c r="K6">
        <f t="shared" si="4"/>
        <v>2585.8339999999998</v>
      </c>
      <c r="L6">
        <f t="shared" si="5"/>
        <v>-10.123999999999999</v>
      </c>
      <c r="M6">
        <f t="shared" si="6"/>
        <v>296.67799999999988</v>
      </c>
      <c r="N6">
        <f t="shared" si="7"/>
        <v>-1.0123999999999999E-2</v>
      </c>
      <c r="O6">
        <f t="shared" si="7"/>
        <v>0.29667799999999989</v>
      </c>
      <c r="AC6">
        <v>0.122</v>
      </c>
      <c r="AD6">
        <v>-3.3499999046325684</v>
      </c>
      <c r="AE6">
        <v>6.3299999237060547</v>
      </c>
      <c r="AF6">
        <f t="shared" si="8"/>
        <v>-3.3499999046325684</v>
      </c>
      <c r="AG6">
        <f t="shared" si="9"/>
        <v>6.3299999237060547</v>
      </c>
    </row>
    <row r="7" spans="1:33">
      <c r="A7" s="3" t="s">
        <v>2794</v>
      </c>
      <c r="B7" s="3" t="str">
        <f t="shared" si="0"/>
        <v>18:42:25.944</v>
      </c>
      <c r="C7" s="3">
        <f t="shared" si="1"/>
        <v>67345.944000000003</v>
      </c>
      <c r="D7" s="3">
        <f t="shared" si="2"/>
        <v>0.27900000000954606</v>
      </c>
      <c r="E7" s="3">
        <v>48.862000000000002</v>
      </c>
      <c r="F7" s="3">
        <v>2746.88</v>
      </c>
      <c r="G7" s="3">
        <v>14379</v>
      </c>
      <c r="H7" s="3">
        <v>699</v>
      </c>
      <c r="I7" s="3">
        <v>186.5</v>
      </c>
      <c r="J7">
        <f t="shared" si="3"/>
        <v>68.037000000000006</v>
      </c>
      <c r="K7">
        <f t="shared" si="4"/>
        <v>2746.4720000000002</v>
      </c>
      <c r="L7">
        <f t="shared" si="5"/>
        <v>37.983000000000004</v>
      </c>
      <c r="M7">
        <f t="shared" si="6"/>
        <v>457.31600000000026</v>
      </c>
      <c r="N7">
        <f t="shared" si="7"/>
        <v>3.7983000000000003E-2</v>
      </c>
      <c r="O7">
        <f t="shared" si="7"/>
        <v>0.45731600000000028</v>
      </c>
      <c r="AC7">
        <v>0.18</v>
      </c>
      <c r="AD7">
        <v>-1.2799999713897705</v>
      </c>
      <c r="AE7">
        <v>10.220000267028809</v>
      </c>
      <c r="AF7">
        <f t="shared" si="8"/>
        <v>-1.2799999713897705</v>
      </c>
      <c r="AG7">
        <f t="shared" si="9"/>
        <v>10.220000267028809</v>
      </c>
    </row>
    <row r="8" spans="1:33">
      <c r="A8" s="3" t="s">
        <v>2795</v>
      </c>
      <c r="B8" s="3" t="str">
        <f t="shared" si="0"/>
        <v>18:42:26.043</v>
      </c>
      <c r="C8" s="3">
        <f t="shared" si="1"/>
        <v>67346.043000000005</v>
      </c>
      <c r="D8" s="3">
        <f t="shared" si="2"/>
        <v>0.37800000001152512</v>
      </c>
      <c r="E8" s="3">
        <v>32.483199999999997</v>
      </c>
      <c r="F8" s="3">
        <v>2826.7</v>
      </c>
      <c r="G8" s="3">
        <v>14327</v>
      </c>
      <c r="H8" s="3">
        <v>657</v>
      </c>
      <c r="I8" s="3">
        <v>186.25</v>
      </c>
      <c r="J8">
        <f t="shared" si="3"/>
        <v>52.216000000000001</v>
      </c>
      <c r="K8">
        <f t="shared" si="4"/>
        <v>2826.404</v>
      </c>
      <c r="L8">
        <f t="shared" si="5"/>
        <v>22.162000000000003</v>
      </c>
      <c r="M8">
        <f t="shared" si="6"/>
        <v>537.24800000000005</v>
      </c>
      <c r="N8">
        <f t="shared" si="7"/>
        <v>2.2162000000000005E-2</v>
      </c>
      <c r="O8">
        <f t="shared" si="7"/>
        <v>0.53724800000000006</v>
      </c>
      <c r="AC8">
        <v>0.23899999999999999</v>
      </c>
      <c r="AD8">
        <v>-4.5900001525878906</v>
      </c>
      <c r="AE8">
        <v>13.659999847412109</v>
      </c>
      <c r="AF8">
        <f t="shared" si="8"/>
        <v>-4.5900001525878906</v>
      </c>
      <c r="AG8">
        <f t="shared" si="9"/>
        <v>13.659999847412109</v>
      </c>
    </row>
    <row r="9" spans="1:33">
      <c r="A9" s="3" t="s">
        <v>2796</v>
      </c>
      <c r="B9" s="3" t="str">
        <f t="shared" si="0"/>
        <v>18:42:26.147</v>
      </c>
      <c r="C9" s="3">
        <f t="shared" si="1"/>
        <v>67346.146999999997</v>
      </c>
      <c r="D9" s="3">
        <f t="shared" si="2"/>
        <v>0.48200000000360887</v>
      </c>
      <c r="E9" s="3">
        <v>76.866200000000006</v>
      </c>
      <c r="F9" s="3">
        <v>2980.85</v>
      </c>
      <c r="G9" s="3">
        <v>14179</v>
      </c>
      <c r="H9" s="3">
        <v>708</v>
      </c>
      <c r="I9" s="3">
        <v>186</v>
      </c>
      <c r="J9">
        <f t="shared" si="3"/>
        <v>97.674000000000007</v>
      </c>
      <c r="K9">
        <f t="shared" si="4"/>
        <v>2980.241</v>
      </c>
      <c r="L9">
        <f t="shared" si="5"/>
        <v>67.62</v>
      </c>
      <c r="M9">
        <f t="shared" si="6"/>
        <v>691.08500000000004</v>
      </c>
      <c r="N9">
        <f t="shared" si="7"/>
        <v>6.762E-2</v>
      </c>
      <c r="O9">
        <f t="shared" si="7"/>
        <v>0.69108500000000006</v>
      </c>
      <c r="AC9">
        <v>0.316</v>
      </c>
      <c r="AD9">
        <v>-1.690000057220459</v>
      </c>
      <c r="AE9">
        <v>13.260000228881836</v>
      </c>
      <c r="AF9">
        <f t="shared" si="8"/>
        <v>-1.690000057220459</v>
      </c>
      <c r="AG9">
        <f t="shared" si="9"/>
        <v>13.260000228881836</v>
      </c>
    </row>
    <row r="10" spans="1:33">
      <c r="A10" s="3" t="s">
        <v>2797</v>
      </c>
      <c r="B10" s="3" t="str">
        <f t="shared" si="0"/>
        <v>18:42:26.239</v>
      </c>
      <c r="C10" s="3">
        <f t="shared" si="1"/>
        <v>67346.239000000001</v>
      </c>
      <c r="D10" s="3">
        <f t="shared" si="2"/>
        <v>0.57400000000779983</v>
      </c>
      <c r="E10" s="3">
        <v>77.730800000000002</v>
      </c>
      <c r="F10" s="3">
        <v>3176.42</v>
      </c>
      <c r="G10" s="3">
        <v>14027</v>
      </c>
      <c r="H10" s="3">
        <v>716</v>
      </c>
      <c r="I10" s="3">
        <v>185.5</v>
      </c>
      <c r="J10">
        <f t="shared" si="3"/>
        <v>99.903999999999996</v>
      </c>
      <c r="K10">
        <f t="shared" si="4"/>
        <v>3175.8</v>
      </c>
      <c r="L10">
        <f t="shared" si="5"/>
        <v>69.849999999999994</v>
      </c>
      <c r="M10">
        <f t="shared" si="6"/>
        <v>886.64400000000023</v>
      </c>
      <c r="N10">
        <f t="shared" si="7"/>
        <v>6.9849999999999995E-2</v>
      </c>
      <c r="O10">
        <f t="shared" si="7"/>
        <v>0.88664400000000021</v>
      </c>
      <c r="AC10">
        <v>0.374</v>
      </c>
      <c r="AD10">
        <v>-4.679999828338623</v>
      </c>
      <c r="AE10">
        <v>9.5500001907348633</v>
      </c>
      <c r="AF10">
        <f t="shared" si="8"/>
        <v>-4.679999828338623</v>
      </c>
      <c r="AG10">
        <f t="shared" si="9"/>
        <v>9.5500001907348633</v>
      </c>
    </row>
    <row r="11" spans="1:33">
      <c r="A11" s="3" t="s">
        <v>2798</v>
      </c>
      <c r="B11" s="3" t="str">
        <f t="shared" si="0"/>
        <v>18:42:26.333</v>
      </c>
      <c r="C11" s="3">
        <f t="shared" si="1"/>
        <v>67346.332999999999</v>
      </c>
      <c r="D11" s="3">
        <f t="shared" si="2"/>
        <v>0.66800000000512227</v>
      </c>
      <c r="E11" s="3">
        <v>110.807</v>
      </c>
      <c r="F11" s="3">
        <v>3216.55</v>
      </c>
      <c r="G11" s="3">
        <v>13975</v>
      </c>
      <c r="H11" s="3">
        <v>719</v>
      </c>
      <c r="I11" s="3">
        <v>185.5</v>
      </c>
      <c r="J11">
        <f t="shared" si="3"/>
        <v>133.26</v>
      </c>
      <c r="K11">
        <f t="shared" si="4"/>
        <v>3215.6979999999999</v>
      </c>
      <c r="L11">
        <f t="shared" si="5"/>
        <v>103.20599999999999</v>
      </c>
      <c r="M11">
        <f t="shared" si="6"/>
        <v>926.54199999999992</v>
      </c>
      <c r="N11">
        <f t="shared" si="7"/>
        <v>0.10320599999999999</v>
      </c>
      <c r="O11">
        <f t="shared" si="7"/>
        <v>0.92654199999999998</v>
      </c>
      <c r="AC11">
        <v>0.44700000000000001</v>
      </c>
      <c r="AD11">
        <v>-5.8299999237060547</v>
      </c>
      <c r="AE11">
        <v>9.369999885559082</v>
      </c>
      <c r="AF11">
        <f t="shared" si="8"/>
        <v>-5.8299999237060547</v>
      </c>
      <c r="AG11">
        <f t="shared" si="9"/>
        <v>9.369999885559082</v>
      </c>
    </row>
    <row r="12" spans="1:33">
      <c r="A12" s="3" t="s">
        <v>2799</v>
      </c>
      <c r="B12" s="3" t="str">
        <f t="shared" si="0"/>
        <v>18:42:26.440</v>
      </c>
      <c r="C12" s="3">
        <f t="shared" si="1"/>
        <v>67346.44</v>
      </c>
      <c r="D12" s="3">
        <f t="shared" si="2"/>
        <v>0.77500000000873115</v>
      </c>
      <c r="E12" s="3">
        <v>110.89</v>
      </c>
      <c r="F12" s="3">
        <v>3406.37</v>
      </c>
      <c r="G12" s="3">
        <v>13829</v>
      </c>
      <c r="H12" s="3">
        <v>699</v>
      </c>
      <c r="I12" s="3">
        <v>185</v>
      </c>
      <c r="J12">
        <f t="shared" si="3"/>
        <v>134.66800000000001</v>
      </c>
      <c r="K12">
        <f t="shared" si="4"/>
        <v>3405.5129999999999</v>
      </c>
      <c r="L12">
        <f t="shared" si="5"/>
        <v>104.614</v>
      </c>
      <c r="M12">
        <f t="shared" si="6"/>
        <v>1116.357</v>
      </c>
      <c r="N12">
        <f t="shared" si="7"/>
        <v>0.10461400000000001</v>
      </c>
      <c r="O12">
        <f t="shared" si="7"/>
        <v>1.116357</v>
      </c>
      <c r="AC12">
        <v>0.50600000000000001</v>
      </c>
      <c r="AD12">
        <v>-7.3899998664855957</v>
      </c>
      <c r="AE12">
        <v>16.549999237060547</v>
      </c>
      <c r="AF12">
        <f t="shared" si="8"/>
        <v>-7.3899998664855957</v>
      </c>
      <c r="AG12">
        <f t="shared" si="9"/>
        <v>16.549999237060547</v>
      </c>
    </row>
    <row r="13" spans="1:33">
      <c r="A13" s="3" t="s">
        <v>2800</v>
      </c>
      <c r="B13" s="3" t="str">
        <f t="shared" si="0"/>
        <v>18:42:26.544</v>
      </c>
      <c r="C13" s="3">
        <f t="shared" si="1"/>
        <v>67346.543999999994</v>
      </c>
      <c r="D13" s="3">
        <f t="shared" si="2"/>
        <v>0.87900000000081491</v>
      </c>
      <c r="E13" s="3">
        <v>188.667</v>
      </c>
      <c r="F13" s="3">
        <v>3499.06</v>
      </c>
      <c r="G13" s="3">
        <v>13708</v>
      </c>
      <c r="H13" s="3">
        <v>703</v>
      </c>
      <c r="I13" s="3">
        <v>185</v>
      </c>
      <c r="J13">
        <f t="shared" si="3"/>
        <v>213.09</v>
      </c>
      <c r="K13">
        <f t="shared" si="4"/>
        <v>3497.6579999999999</v>
      </c>
      <c r="L13">
        <f t="shared" si="5"/>
        <v>183.036</v>
      </c>
      <c r="M13">
        <f t="shared" si="6"/>
        <v>1208.502</v>
      </c>
      <c r="N13">
        <f t="shared" si="7"/>
        <v>0.183036</v>
      </c>
      <c r="O13">
        <f t="shared" si="7"/>
        <v>1.208502</v>
      </c>
      <c r="AC13">
        <v>0.56999999999999995</v>
      </c>
      <c r="AD13">
        <v>-9.4499998092651367</v>
      </c>
      <c r="AE13">
        <v>12.380000114440918</v>
      </c>
      <c r="AF13">
        <f t="shared" si="8"/>
        <v>-9.4499998092651367</v>
      </c>
      <c r="AG13">
        <f t="shared" si="9"/>
        <v>12.380000114440918</v>
      </c>
    </row>
    <row r="14" spans="1:33">
      <c r="A14" s="3" t="s">
        <v>2801</v>
      </c>
      <c r="B14" s="3" t="str">
        <f t="shared" si="0"/>
        <v>18:42:26.637</v>
      </c>
      <c r="C14" s="3">
        <f t="shared" si="1"/>
        <v>67346.637000000002</v>
      </c>
      <c r="D14" s="3">
        <f t="shared" si="2"/>
        <v>0.97200000000884756</v>
      </c>
      <c r="E14" s="3">
        <v>160.363</v>
      </c>
      <c r="F14" s="3">
        <v>3650.11</v>
      </c>
      <c r="G14" s="3">
        <v>13611</v>
      </c>
      <c r="H14" s="3">
        <v>724</v>
      </c>
      <c r="I14" s="3">
        <v>184.5</v>
      </c>
      <c r="J14">
        <f t="shared" si="3"/>
        <v>185.84100000000001</v>
      </c>
      <c r="K14">
        <f t="shared" si="4"/>
        <v>3648.902</v>
      </c>
      <c r="L14">
        <f t="shared" si="5"/>
        <v>155.78700000000001</v>
      </c>
      <c r="M14">
        <f t="shared" si="6"/>
        <v>1359.7460000000001</v>
      </c>
      <c r="N14">
        <f t="shared" si="7"/>
        <v>0.15578700000000001</v>
      </c>
      <c r="O14">
        <f t="shared" si="7"/>
        <v>1.3597460000000001</v>
      </c>
      <c r="AC14">
        <v>0.63900000000000001</v>
      </c>
      <c r="AD14">
        <v>-9.4499998092651367</v>
      </c>
      <c r="AE14">
        <v>12.380000114440918</v>
      </c>
      <c r="AF14">
        <f t="shared" si="8"/>
        <v>-9.4499998092651367</v>
      </c>
      <c r="AG14">
        <f t="shared" si="9"/>
        <v>12.380000114440918</v>
      </c>
    </row>
    <row r="15" spans="1:33">
      <c r="A15" s="3" t="s">
        <v>2802</v>
      </c>
      <c r="B15" s="3" t="str">
        <f t="shared" si="0"/>
        <v>18:42:26.731</v>
      </c>
      <c r="C15" s="3">
        <f t="shared" si="1"/>
        <v>67346.731</v>
      </c>
      <c r="D15" s="3">
        <f t="shared" si="2"/>
        <v>1.06600000000617</v>
      </c>
      <c r="E15" s="3">
        <v>218.16300000000001</v>
      </c>
      <c r="F15" s="3">
        <v>3717.79</v>
      </c>
      <c r="G15" s="3">
        <v>13522</v>
      </c>
      <c r="H15" s="3">
        <v>720</v>
      </c>
      <c r="I15" s="3">
        <v>184.5</v>
      </c>
      <c r="J15">
        <f t="shared" si="3"/>
        <v>244.113</v>
      </c>
      <c r="K15">
        <f t="shared" si="4"/>
        <v>3716.1759999999999</v>
      </c>
      <c r="L15">
        <f t="shared" si="5"/>
        <v>214.059</v>
      </c>
      <c r="M15">
        <f t="shared" si="6"/>
        <v>1427.02</v>
      </c>
      <c r="N15">
        <f t="shared" si="7"/>
        <v>0.214059</v>
      </c>
      <c r="O15">
        <f t="shared" si="7"/>
        <v>1.42702</v>
      </c>
      <c r="AC15">
        <v>0.72199999999999998</v>
      </c>
      <c r="AD15">
        <v>-8.6400003433227539</v>
      </c>
      <c r="AE15">
        <v>22.569999694824219</v>
      </c>
      <c r="AF15">
        <f t="shared" si="8"/>
        <v>-8.6400003433227539</v>
      </c>
      <c r="AG15">
        <f t="shared" si="9"/>
        <v>22.569999694824219</v>
      </c>
    </row>
    <row r="16" spans="1:33">
      <c r="A16" s="3" t="s">
        <v>2803</v>
      </c>
      <c r="B16" s="3" t="str">
        <f t="shared" si="0"/>
        <v>18:42:26.825</v>
      </c>
      <c r="C16" s="3">
        <f t="shared" si="1"/>
        <v>67346.824999999997</v>
      </c>
      <c r="D16" s="3">
        <f t="shared" si="2"/>
        <v>1.1600000000034925</v>
      </c>
      <c r="E16" s="3">
        <v>231.11500000000001</v>
      </c>
      <c r="F16" s="3">
        <v>3912.55</v>
      </c>
      <c r="G16" s="3">
        <v>13366</v>
      </c>
      <c r="H16" s="3">
        <v>725</v>
      </c>
      <c r="I16" s="3">
        <v>184</v>
      </c>
      <c r="J16">
        <f t="shared" si="3"/>
        <v>258.42399999999998</v>
      </c>
      <c r="K16">
        <f t="shared" si="4"/>
        <v>3910.8409999999999</v>
      </c>
      <c r="L16">
        <f t="shared" si="5"/>
        <v>228.36999999999998</v>
      </c>
      <c r="M16">
        <f t="shared" si="6"/>
        <v>1621.6849999999999</v>
      </c>
      <c r="N16">
        <f t="shared" si="7"/>
        <v>0.22836999999999999</v>
      </c>
      <c r="O16">
        <f t="shared" si="7"/>
        <v>1.621685</v>
      </c>
      <c r="AC16">
        <v>0.77700000000000002</v>
      </c>
      <c r="AD16">
        <v>-8.8299999237060547</v>
      </c>
      <c r="AE16">
        <v>12.829999923706055</v>
      </c>
      <c r="AF16">
        <f t="shared" si="8"/>
        <v>-8.8299999237060547</v>
      </c>
      <c r="AG16">
        <f t="shared" si="9"/>
        <v>12.829999923706055</v>
      </c>
    </row>
    <row r="17" spans="1:33">
      <c r="A17" s="3" t="s">
        <v>2804</v>
      </c>
      <c r="B17" s="3" t="str">
        <f t="shared" si="0"/>
        <v>18:42:26.919</v>
      </c>
      <c r="C17" s="3">
        <f t="shared" si="1"/>
        <v>67346.918999999994</v>
      </c>
      <c r="D17" s="3">
        <f t="shared" si="2"/>
        <v>1.2540000000008149</v>
      </c>
      <c r="E17" s="3">
        <v>204.381</v>
      </c>
      <c r="F17" s="3">
        <v>4058.36</v>
      </c>
      <c r="G17" s="3">
        <v>13274</v>
      </c>
      <c r="H17" s="3">
        <v>732</v>
      </c>
      <c r="I17" s="3">
        <v>183.5</v>
      </c>
      <c r="J17">
        <f t="shared" si="3"/>
        <v>232.708</v>
      </c>
      <c r="K17">
        <f t="shared" si="4"/>
        <v>4056.8339999999998</v>
      </c>
      <c r="L17">
        <f t="shared" si="5"/>
        <v>202.654</v>
      </c>
      <c r="M17">
        <f t="shared" si="6"/>
        <v>1767.6779999999999</v>
      </c>
      <c r="N17">
        <f t="shared" si="7"/>
        <v>0.202654</v>
      </c>
      <c r="O17">
        <f t="shared" si="7"/>
        <v>1.7676779999999999</v>
      </c>
      <c r="AC17">
        <v>0.83799999999999997</v>
      </c>
      <c r="AD17">
        <v>-8.8400001525878906</v>
      </c>
      <c r="AE17">
        <v>7.25</v>
      </c>
      <c r="AF17">
        <f t="shared" si="8"/>
        <v>-8.8400001525878906</v>
      </c>
      <c r="AG17">
        <f t="shared" si="9"/>
        <v>7.25</v>
      </c>
    </row>
    <row r="18" spans="1:33">
      <c r="A18" s="3" t="s">
        <v>2805</v>
      </c>
      <c r="B18" s="3" t="str">
        <f t="shared" si="0"/>
        <v>18:42:27.012</v>
      </c>
      <c r="C18" s="3">
        <f t="shared" si="1"/>
        <v>67347.012000000002</v>
      </c>
      <c r="D18" s="3">
        <f t="shared" si="2"/>
        <v>1.3470000000088476</v>
      </c>
      <c r="E18" s="3">
        <v>212.30799999999999</v>
      </c>
      <c r="F18" s="3">
        <v>4240.28</v>
      </c>
      <c r="G18" s="3">
        <v>13133</v>
      </c>
      <c r="H18" s="3">
        <v>748</v>
      </c>
      <c r="I18" s="3">
        <v>183</v>
      </c>
      <c r="J18">
        <f t="shared" si="3"/>
        <v>241.905</v>
      </c>
      <c r="K18">
        <f t="shared" si="4"/>
        <v>4238.6940000000004</v>
      </c>
      <c r="L18">
        <f t="shared" si="5"/>
        <v>211.851</v>
      </c>
      <c r="M18">
        <f t="shared" si="6"/>
        <v>1949.5380000000005</v>
      </c>
      <c r="N18">
        <f t="shared" si="7"/>
        <v>0.21185100000000001</v>
      </c>
      <c r="O18">
        <f t="shared" si="7"/>
        <v>1.9495380000000004</v>
      </c>
      <c r="AC18">
        <v>0.90300000000000002</v>
      </c>
      <c r="AD18">
        <v>-7.0900001525878906</v>
      </c>
      <c r="AE18">
        <v>8.9399995803833008</v>
      </c>
      <c r="AF18">
        <f t="shared" si="8"/>
        <v>-7.0900001525878906</v>
      </c>
      <c r="AG18">
        <f t="shared" si="9"/>
        <v>8.9399995803833008</v>
      </c>
    </row>
    <row r="19" spans="1:33">
      <c r="A19" s="3" t="s">
        <v>2806</v>
      </c>
      <c r="B19" s="3" t="str">
        <f t="shared" si="0"/>
        <v>18:42:27.109</v>
      </c>
      <c r="C19" s="3">
        <f t="shared" si="1"/>
        <v>67347.108999999997</v>
      </c>
      <c r="D19" s="3">
        <f t="shared" si="2"/>
        <v>1.4440000000031432</v>
      </c>
      <c r="E19" s="3">
        <v>188.953</v>
      </c>
      <c r="F19" s="3">
        <v>4384.43</v>
      </c>
      <c r="G19" s="3">
        <v>13042</v>
      </c>
      <c r="H19" s="3">
        <v>761</v>
      </c>
      <c r="I19" s="3">
        <v>182.5</v>
      </c>
      <c r="J19">
        <f t="shared" si="3"/>
        <v>219.55699999999999</v>
      </c>
      <c r="K19">
        <f t="shared" si="4"/>
        <v>4383.0039999999999</v>
      </c>
      <c r="L19">
        <f t="shared" si="5"/>
        <v>189.50299999999999</v>
      </c>
      <c r="M19">
        <f t="shared" si="6"/>
        <v>2093.848</v>
      </c>
      <c r="N19">
        <f t="shared" si="7"/>
        <v>0.18950299999999998</v>
      </c>
      <c r="O19">
        <f t="shared" si="7"/>
        <v>2.0938479999999999</v>
      </c>
      <c r="AC19">
        <v>0.97099999999999997</v>
      </c>
      <c r="AD19">
        <v>-6.4600000381469727</v>
      </c>
      <c r="AE19">
        <v>6.4699997901916504</v>
      </c>
      <c r="AF19">
        <f t="shared" si="8"/>
        <v>-6.4600000381469727</v>
      </c>
      <c r="AG19">
        <f t="shared" si="9"/>
        <v>6.4699997901916504</v>
      </c>
    </row>
    <row r="20" spans="1:33">
      <c r="A20" s="3" t="s">
        <v>2807</v>
      </c>
      <c r="B20" s="3" t="str">
        <f t="shared" si="0"/>
        <v>18:42:27.214</v>
      </c>
      <c r="C20" s="3">
        <f t="shared" si="1"/>
        <v>67347.214000000007</v>
      </c>
      <c r="D20" s="3">
        <f t="shared" si="2"/>
        <v>1.5490000000136206</v>
      </c>
      <c r="E20" s="3">
        <v>157.80699999999999</v>
      </c>
      <c r="F20" s="3">
        <v>4600.45</v>
      </c>
      <c r="G20" s="3">
        <v>12905</v>
      </c>
      <c r="H20" s="3">
        <v>739</v>
      </c>
      <c r="I20" s="3">
        <v>181.75</v>
      </c>
      <c r="J20">
        <f t="shared" si="3"/>
        <v>189.92</v>
      </c>
      <c r="K20">
        <f t="shared" si="4"/>
        <v>4599.2359999999999</v>
      </c>
      <c r="L20">
        <f t="shared" si="5"/>
        <v>159.86599999999999</v>
      </c>
      <c r="M20">
        <f t="shared" si="6"/>
        <v>2310.08</v>
      </c>
      <c r="N20">
        <f t="shared" si="7"/>
        <v>0.15986599999999998</v>
      </c>
      <c r="O20">
        <f t="shared" si="7"/>
        <v>2.3100800000000001</v>
      </c>
      <c r="AC20">
        <v>1.05</v>
      </c>
      <c r="AD20">
        <v>-6.8499999046325684</v>
      </c>
      <c r="AE20">
        <v>5.5300002098083496</v>
      </c>
      <c r="AF20">
        <f t="shared" si="8"/>
        <v>-6.8499999046325684</v>
      </c>
      <c r="AG20">
        <f t="shared" si="9"/>
        <v>5.5300002098083496</v>
      </c>
    </row>
    <row r="21" spans="1:33">
      <c r="A21" s="3" t="s">
        <v>2808</v>
      </c>
      <c r="B21" s="3" t="str">
        <f t="shared" si="0"/>
        <v>18:42:27.305</v>
      </c>
      <c r="C21" s="3">
        <f t="shared" si="1"/>
        <v>67347.304999999993</v>
      </c>
      <c r="D21" s="3">
        <f t="shared" si="2"/>
        <v>1.6399999999994179</v>
      </c>
      <c r="E21" s="3">
        <v>136.15899999999999</v>
      </c>
      <c r="F21" s="3">
        <v>4821.22</v>
      </c>
      <c r="G21" s="3">
        <v>12760</v>
      </c>
      <c r="H21" s="3">
        <v>801</v>
      </c>
      <c r="I21" s="3">
        <v>181</v>
      </c>
      <c r="J21">
        <f t="shared" si="3"/>
        <v>169.81399999999999</v>
      </c>
      <c r="K21">
        <f t="shared" si="4"/>
        <v>4820.152</v>
      </c>
      <c r="L21">
        <f t="shared" si="5"/>
        <v>139.76</v>
      </c>
      <c r="M21">
        <f t="shared" si="6"/>
        <v>2530.9960000000001</v>
      </c>
      <c r="N21">
        <f t="shared" si="7"/>
        <v>0.13976</v>
      </c>
      <c r="O21">
        <f t="shared" si="7"/>
        <v>2.530996</v>
      </c>
      <c r="AC21">
        <v>1.103</v>
      </c>
      <c r="AD21">
        <v>-5.3400001525878906</v>
      </c>
      <c r="AE21">
        <v>1.559999942779541</v>
      </c>
      <c r="AF21">
        <f t="shared" si="8"/>
        <v>-5.3400001525878906</v>
      </c>
      <c r="AG21">
        <f t="shared" si="9"/>
        <v>1.559999942779541</v>
      </c>
    </row>
    <row r="22" spans="1:33">
      <c r="A22" s="3" t="s">
        <v>2809</v>
      </c>
      <c r="B22" s="3" t="str">
        <f t="shared" si="0"/>
        <v>18:42:27.417</v>
      </c>
      <c r="C22" s="3">
        <f t="shared" si="1"/>
        <v>67347.417000000001</v>
      </c>
      <c r="D22" s="3">
        <f t="shared" si="2"/>
        <v>1.7520000000076834</v>
      </c>
      <c r="E22" s="3">
        <v>140.55500000000001</v>
      </c>
      <c r="F22" s="3">
        <v>4905.59</v>
      </c>
      <c r="G22" s="3">
        <v>12696.5</v>
      </c>
      <c r="H22" s="3">
        <v>742.5</v>
      </c>
      <c r="I22" s="3">
        <v>180.75</v>
      </c>
      <c r="J22">
        <f t="shared" si="3"/>
        <v>174.79900000000001</v>
      </c>
      <c r="K22">
        <f t="shared" si="4"/>
        <v>4904.4889999999996</v>
      </c>
      <c r="L22">
        <f t="shared" si="5"/>
        <v>144.745</v>
      </c>
      <c r="M22">
        <f t="shared" si="6"/>
        <v>2615.3329999999996</v>
      </c>
      <c r="N22">
        <f t="shared" si="7"/>
        <v>0.14474500000000001</v>
      </c>
      <c r="O22">
        <f t="shared" si="7"/>
        <v>2.6153329999999997</v>
      </c>
      <c r="AC22">
        <v>1.1659999999999999</v>
      </c>
      <c r="AD22">
        <v>-5.8499999046325684</v>
      </c>
      <c r="AE22">
        <v>2.4700000286102295</v>
      </c>
      <c r="AF22">
        <f t="shared" si="8"/>
        <v>-5.8499999046325684</v>
      </c>
      <c r="AG22">
        <f t="shared" si="9"/>
        <v>2.4700000286102295</v>
      </c>
    </row>
    <row r="23" spans="1:33">
      <c r="A23" s="3" t="s">
        <v>2810</v>
      </c>
      <c r="B23" s="3" t="str">
        <f t="shared" si="0"/>
        <v>18:42:27.522</v>
      </c>
      <c r="C23" s="3">
        <f t="shared" si="1"/>
        <v>67347.521999999997</v>
      </c>
      <c r="D23" s="3">
        <f t="shared" si="2"/>
        <v>1.8570000000036089</v>
      </c>
      <c r="E23" s="3">
        <v>91.906800000000004</v>
      </c>
      <c r="F23" s="3">
        <v>5169.24</v>
      </c>
      <c r="G23" s="3">
        <v>12543.5</v>
      </c>
      <c r="H23" s="3">
        <v>790</v>
      </c>
      <c r="I23" s="3">
        <v>179.75</v>
      </c>
      <c r="J23">
        <f t="shared" si="3"/>
        <v>127.992</v>
      </c>
      <c r="K23">
        <f t="shared" si="4"/>
        <v>5168.4719999999998</v>
      </c>
      <c r="L23">
        <f t="shared" si="5"/>
        <v>97.938000000000002</v>
      </c>
      <c r="M23">
        <f t="shared" si="6"/>
        <v>2879.3159999999998</v>
      </c>
      <c r="N23">
        <f t="shared" si="7"/>
        <v>9.7938000000000011E-2</v>
      </c>
      <c r="O23">
        <f t="shared" si="7"/>
        <v>2.8793159999999998</v>
      </c>
      <c r="AC23">
        <v>1.24</v>
      </c>
      <c r="AD23">
        <v>-4.7300000190734863</v>
      </c>
      <c r="AE23">
        <v>3.0099999904632568</v>
      </c>
      <c r="AF23">
        <f t="shared" si="8"/>
        <v>-4.7300000190734863</v>
      </c>
      <c r="AG23">
        <f t="shared" si="9"/>
        <v>3.0099999904632568</v>
      </c>
    </row>
    <row r="24" spans="1:33">
      <c r="A24" s="3" t="s">
        <v>2811</v>
      </c>
      <c r="B24" s="3" t="str">
        <f t="shared" si="0"/>
        <v>18:42:27.616</v>
      </c>
      <c r="C24" s="3">
        <f t="shared" si="1"/>
        <v>67347.615999999995</v>
      </c>
      <c r="D24" s="3">
        <f t="shared" si="2"/>
        <v>1.9510000000009313</v>
      </c>
      <c r="E24" s="3">
        <v>84.502499999999998</v>
      </c>
      <c r="F24" s="3">
        <v>5390.4</v>
      </c>
      <c r="G24" s="3">
        <v>12394</v>
      </c>
      <c r="H24" s="3">
        <v>848</v>
      </c>
      <c r="I24" s="3">
        <v>179</v>
      </c>
      <c r="J24">
        <f t="shared" si="3"/>
        <v>122.13200000000001</v>
      </c>
      <c r="K24">
        <f t="shared" si="4"/>
        <v>5389.6790000000001</v>
      </c>
      <c r="L24">
        <f t="shared" si="5"/>
        <v>92.078000000000003</v>
      </c>
      <c r="M24">
        <f t="shared" si="6"/>
        <v>3100.5230000000001</v>
      </c>
      <c r="N24">
        <f t="shared" si="7"/>
        <v>9.2078000000000007E-2</v>
      </c>
      <c r="O24">
        <f t="shared" si="7"/>
        <v>3.1005230000000004</v>
      </c>
      <c r="AC24">
        <v>1.304</v>
      </c>
      <c r="AD24">
        <v>-5.5</v>
      </c>
      <c r="AE24">
        <v>-2.5299999713897705</v>
      </c>
      <c r="AF24">
        <f t="shared" si="8"/>
        <v>-5.5</v>
      </c>
      <c r="AG24">
        <f t="shared" si="9"/>
        <v>-2.5299999713897705</v>
      </c>
    </row>
    <row r="25" spans="1:33">
      <c r="A25" s="3" t="s">
        <v>2812</v>
      </c>
      <c r="B25" s="3" t="str">
        <f t="shared" si="0"/>
        <v>18:42:27.724</v>
      </c>
      <c r="C25" s="3">
        <f t="shared" si="1"/>
        <v>67347.724000000002</v>
      </c>
      <c r="D25" s="3">
        <f t="shared" si="2"/>
        <v>2.0590000000083819</v>
      </c>
      <c r="E25" s="3">
        <v>51.781799999999997</v>
      </c>
      <c r="F25" s="3">
        <v>5508.46</v>
      </c>
      <c r="G25" s="3">
        <v>12336</v>
      </c>
      <c r="H25" s="3">
        <v>845</v>
      </c>
      <c r="I25" s="3">
        <v>178.5</v>
      </c>
      <c r="J25">
        <f t="shared" si="3"/>
        <v>90.236999999999995</v>
      </c>
      <c r="K25">
        <f t="shared" si="4"/>
        <v>5507.9639999999999</v>
      </c>
      <c r="L25">
        <f t="shared" si="5"/>
        <v>60.182999999999993</v>
      </c>
      <c r="M25">
        <f t="shared" si="6"/>
        <v>3218.808</v>
      </c>
      <c r="N25">
        <f t="shared" si="7"/>
        <v>6.0182999999999993E-2</v>
      </c>
      <c r="O25">
        <f t="shared" si="7"/>
        <v>3.2188080000000001</v>
      </c>
      <c r="AC25">
        <v>1.3819999999999999</v>
      </c>
      <c r="AD25">
        <v>-3.2000000476837158</v>
      </c>
      <c r="AE25">
        <v>-5.4899997711181641</v>
      </c>
      <c r="AF25">
        <f t="shared" si="8"/>
        <v>-3.2000000476837158</v>
      </c>
      <c r="AG25">
        <f t="shared" si="9"/>
        <v>-5.4899997711181641</v>
      </c>
    </row>
    <row r="26" spans="1:33">
      <c r="A26" s="3" t="s">
        <v>2813</v>
      </c>
      <c r="B26" s="3" t="str">
        <f t="shared" si="0"/>
        <v>18:42:27.834</v>
      </c>
      <c r="C26" s="3">
        <f t="shared" si="1"/>
        <v>67347.834000000003</v>
      </c>
      <c r="D26" s="3">
        <f t="shared" si="2"/>
        <v>2.169000000008964</v>
      </c>
      <c r="E26" s="3">
        <v>40.613399999999999</v>
      </c>
      <c r="F26" s="3">
        <v>5718.03</v>
      </c>
      <c r="G26" s="3">
        <v>12201</v>
      </c>
      <c r="H26" s="3">
        <v>818</v>
      </c>
      <c r="I26" s="3">
        <v>177.75</v>
      </c>
      <c r="J26">
        <f t="shared" si="3"/>
        <v>80.531000000000006</v>
      </c>
      <c r="K26">
        <f t="shared" si="4"/>
        <v>5717.607</v>
      </c>
      <c r="L26">
        <f t="shared" si="5"/>
        <v>50.477000000000004</v>
      </c>
      <c r="M26">
        <f t="shared" si="6"/>
        <v>3428.451</v>
      </c>
      <c r="N26">
        <f t="shared" si="7"/>
        <v>5.0477000000000008E-2</v>
      </c>
      <c r="O26">
        <f t="shared" si="7"/>
        <v>3.4284509999999999</v>
      </c>
      <c r="AC26">
        <v>1.4379999999999999</v>
      </c>
      <c r="AD26">
        <v>-3.1099998950958252</v>
      </c>
      <c r="AE26">
        <v>-4.5</v>
      </c>
      <c r="AF26">
        <f t="shared" si="8"/>
        <v>-3.1099998950958252</v>
      </c>
      <c r="AG26">
        <f t="shared" si="9"/>
        <v>-4.5</v>
      </c>
    </row>
    <row r="27" spans="1:33">
      <c r="A27" s="3" t="s">
        <v>2814</v>
      </c>
      <c r="B27" s="3" t="str">
        <f t="shared" si="0"/>
        <v>18:42:27.940</v>
      </c>
      <c r="C27" s="3">
        <f t="shared" si="1"/>
        <v>67347.94</v>
      </c>
      <c r="D27" s="3">
        <f t="shared" si="2"/>
        <v>2.2750000000087311</v>
      </c>
      <c r="E27" s="3">
        <v>41.389099999999999</v>
      </c>
      <c r="F27" s="3">
        <v>5933.63</v>
      </c>
      <c r="G27" s="3">
        <v>12055</v>
      </c>
      <c r="H27" s="3">
        <v>879</v>
      </c>
      <c r="I27" s="3">
        <v>177</v>
      </c>
      <c r="J27">
        <f t="shared" si="3"/>
        <v>82.811999999999998</v>
      </c>
      <c r="K27">
        <f t="shared" si="4"/>
        <v>5933.1959999999999</v>
      </c>
      <c r="L27">
        <f t="shared" si="5"/>
        <v>52.757999999999996</v>
      </c>
      <c r="M27">
        <f t="shared" si="6"/>
        <v>3644.04</v>
      </c>
      <c r="N27">
        <f t="shared" si="7"/>
        <v>5.2757999999999999E-2</v>
      </c>
      <c r="O27">
        <f t="shared" si="7"/>
        <v>3.6440399999999999</v>
      </c>
      <c r="AC27">
        <v>1.504</v>
      </c>
      <c r="AD27">
        <v>-3.6099998950958252</v>
      </c>
      <c r="AE27">
        <v>-0.9100000262260437</v>
      </c>
      <c r="AF27">
        <f t="shared" si="8"/>
        <v>-3.6099998950958252</v>
      </c>
      <c r="AG27">
        <f t="shared" si="9"/>
        <v>-0.9100000262260437</v>
      </c>
    </row>
    <row r="28" spans="1:33">
      <c r="A28" s="3" t="s">
        <v>2815</v>
      </c>
      <c r="B28" s="3" t="str">
        <f t="shared" si="0"/>
        <v>18:42:28.052</v>
      </c>
      <c r="C28" s="3">
        <f t="shared" si="1"/>
        <v>67348.051999999996</v>
      </c>
      <c r="D28" s="3">
        <f t="shared" si="2"/>
        <v>2.3870000000024447</v>
      </c>
      <c r="E28" s="3">
        <v>19.7363</v>
      </c>
      <c r="F28" s="3">
        <v>6124.52</v>
      </c>
      <c r="G28" s="3">
        <v>11944.5</v>
      </c>
      <c r="H28" s="3">
        <v>834.5</v>
      </c>
      <c r="I28" s="3">
        <v>176.25</v>
      </c>
      <c r="J28">
        <f t="shared" si="3"/>
        <v>62.493000000000002</v>
      </c>
      <c r="K28">
        <f t="shared" si="4"/>
        <v>6124.2330000000002</v>
      </c>
      <c r="L28">
        <f t="shared" si="5"/>
        <v>32.439000000000007</v>
      </c>
      <c r="M28">
        <f t="shared" si="6"/>
        <v>3835.0770000000002</v>
      </c>
      <c r="N28">
        <f t="shared" si="7"/>
        <v>3.2439000000000009E-2</v>
      </c>
      <c r="O28">
        <f t="shared" si="7"/>
        <v>3.8350770000000005</v>
      </c>
      <c r="AC28">
        <v>1.5680000000000001</v>
      </c>
      <c r="AD28">
        <v>-2.7000000476837158</v>
      </c>
      <c r="AE28">
        <v>-8.4899997711181641</v>
      </c>
      <c r="AF28">
        <f t="shared" si="8"/>
        <v>-2.7000000476837158</v>
      </c>
      <c r="AG28">
        <f t="shared" si="9"/>
        <v>-8.4899997711181641</v>
      </c>
    </row>
    <row r="29" spans="1:33">
      <c r="A29" s="3" t="s">
        <v>2816</v>
      </c>
      <c r="B29" s="3" t="str">
        <f t="shared" si="0"/>
        <v>18:42:28.156</v>
      </c>
      <c r="C29" s="3">
        <f t="shared" si="1"/>
        <v>67348.156000000003</v>
      </c>
      <c r="D29" s="3">
        <f t="shared" si="2"/>
        <v>2.4910000000090804</v>
      </c>
      <c r="E29" s="3">
        <v>-6.2469400000000004</v>
      </c>
      <c r="F29" s="3">
        <v>6239.76</v>
      </c>
      <c r="G29" s="3">
        <v>11888.5</v>
      </c>
      <c r="H29" s="3">
        <v>837</v>
      </c>
      <c r="I29" s="3">
        <v>175.75</v>
      </c>
      <c r="J29">
        <f t="shared" si="3"/>
        <v>37.314999999999998</v>
      </c>
      <c r="K29">
        <f t="shared" si="4"/>
        <v>6239.652</v>
      </c>
      <c r="L29">
        <f t="shared" si="5"/>
        <v>7.2609999999999992</v>
      </c>
      <c r="M29">
        <f t="shared" si="6"/>
        <v>3950.4960000000001</v>
      </c>
      <c r="N29">
        <f t="shared" si="7"/>
        <v>7.2609999999999992E-3</v>
      </c>
      <c r="O29">
        <f t="shared" si="7"/>
        <v>3.9504960000000002</v>
      </c>
      <c r="AC29">
        <v>1.6339999999999999</v>
      </c>
      <c r="AD29">
        <v>-2.7000000476837158</v>
      </c>
      <c r="AE29">
        <v>-8.4899997711181641</v>
      </c>
      <c r="AF29">
        <f t="shared" si="8"/>
        <v>-2.7000000476837158</v>
      </c>
      <c r="AG29">
        <f t="shared" si="9"/>
        <v>-8.4899997711181641</v>
      </c>
    </row>
    <row r="30" spans="1:33">
      <c r="A30" s="3" t="s">
        <v>2817</v>
      </c>
      <c r="B30" s="3" t="str">
        <f t="shared" si="0"/>
        <v>18:42:28.249</v>
      </c>
      <c r="C30" s="3">
        <f t="shared" si="1"/>
        <v>67348.248999999996</v>
      </c>
      <c r="D30" s="3">
        <f t="shared" si="2"/>
        <v>2.5840000000025611</v>
      </c>
      <c r="E30" s="3">
        <v>-12.5129</v>
      </c>
      <c r="F30" s="3">
        <v>6437.6</v>
      </c>
      <c r="G30" s="3">
        <v>11765</v>
      </c>
      <c r="H30" s="3">
        <v>903</v>
      </c>
      <c r="I30" s="3">
        <v>175</v>
      </c>
      <c r="J30">
        <f t="shared" si="3"/>
        <v>32.43</v>
      </c>
      <c r="K30">
        <f t="shared" si="4"/>
        <v>6437.53</v>
      </c>
      <c r="L30">
        <f t="shared" si="5"/>
        <v>2.3760000000000012</v>
      </c>
      <c r="M30">
        <f t="shared" si="6"/>
        <v>4148.3739999999998</v>
      </c>
      <c r="N30">
        <f t="shared" si="7"/>
        <v>2.3760000000000014E-3</v>
      </c>
      <c r="O30">
        <f t="shared" si="7"/>
        <v>4.1483739999999996</v>
      </c>
      <c r="AC30">
        <v>1.7050000000000001</v>
      </c>
      <c r="AD30">
        <v>3.8900001049041748</v>
      </c>
      <c r="AE30">
        <v>-5.679999828338623</v>
      </c>
      <c r="AF30">
        <f t="shared" si="8"/>
        <v>3.8900001049041748</v>
      </c>
      <c r="AG30">
        <f t="shared" si="9"/>
        <v>-5.679999828338623</v>
      </c>
    </row>
    <row r="31" spans="1:33">
      <c r="A31" s="3" t="s">
        <v>2818</v>
      </c>
      <c r="B31" s="3" t="str">
        <f t="shared" si="0"/>
        <v>18:42:28.343</v>
      </c>
      <c r="C31" s="3">
        <f t="shared" si="1"/>
        <v>67348.342999999993</v>
      </c>
      <c r="D31" s="3">
        <f t="shared" si="2"/>
        <v>2.6779999999998836</v>
      </c>
      <c r="E31" s="3">
        <v>9.2492000000000001</v>
      </c>
      <c r="F31" s="3">
        <v>6522.47</v>
      </c>
      <c r="G31" s="3">
        <v>11694</v>
      </c>
      <c r="H31" s="3">
        <v>805</v>
      </c>
      <c r="I31" s="3">
        <v>174.75</v>
      </c>
      <c r="J31">
        <f t="shared" si="3"/>
        <v>54.783999999999999</v>
      </c>
      <c r="K31">
        <f t="shared" si="4"/>
        <v>6522.2460000000001</v>
      </c>
      <c r="L31">
        <f t="shared" si="5"/>
        <v>24.73</v>
      </c>
      <c r="M31">
        <f t="shared" si="6"/>
        <v>4233.09</v>
      </c>
      <c r="N31">
        <f t="shared" si="7"/>
        <v>2.4730000000000002E-2</v>
      </c>
      <c r="O31">
        <f t="shared" si="7"/>
        <v>4.2330899999999998</v>
      </c>
      <c r="AC31">
        <v>1.7709999999999999</v>
      </c>
      <c r="AD31">
        <v>2.059999942779541</v>
      </c>
      <c r="AE31">
        <v>-1.1200000047683716</v>
      </c>
      <c r="AF31">
        <f t="shared" si="8"/>
        <v>2.059999942779541</v>
      </c>
      <c r="AG31">
        <f t="shared" si="9"/>
        <v>-1.1200000047683716</v>
      </c>
    </row>
    <row r="32" spans="1:33">
      <c r="A32" s="3" t="s">
        <v>2819</v>
      </c>
      <c r="B32" s="3" t="str">
        <f t="shared" si="0"/>
        <v>18:42:28.451</v>
      </c>
      <c r="C32" s="3">
        <f t="shared" si="1"/>
        <v>67348.451000000001</v>
      </c>
      <c r="D32" s="3">
        <f t="shared" si="2"/>
        <v>2.7860000000073342</v>
      </c>
      <c r="E32" s="3">
        <v>1.39811</v>
      </c>
      <c r="F32" s="3">
        <v>6777.84</v>
      </c>
      <c r="G32" s="3">
        <v>11538.5</v>
      </c>
      <c r="H32" s="3">
        <v>849</v>
      </c>
      <c r="I32" s="3">
        <v>173.75</v>
      </c>
      <c r="J32">
        <f t="shared" si="3"/>
        <v>48.716000000000001</v>
      </c>
      <c r="K32">
        <f t="shared" si="4"/>
        <v>6777.665</v>
      </c>
      <c r="L32">
        <f t="shared" si="5"/>
        <v>18.662000000000003</v>
      </c>
      <c r="M32">
        <f t="shared" si="6"/>
        <v>4488.509</v>
      </c>
      <c r="N32">
        <f t="shared" si="7"/>
        <v>1.8662000000000002E-2</v>
      </c>
      <c r="O32">
        <f t="shared" si="7"/>
        <v>4.4885090000000005</v>
      </c>
      <c r="AC32">
        <v>1.837</v>
      </c>
      <c r="AD32">
        <v>-1.1599999666213989</v>
      </c>
      <c r="AE32">
        <v>-5.070000171661377</v>
      </c>
      <c r="AF32">
        <f t="shared" si="8"/>
        <v>-1.1599999666213989</v>
      </c>
      <c r="AG32">
        <f t="shared" si="9"/>
        <v>-5.070000171661377</v>
      </c>
    </row>
    <row r="33" spans="1:33">
      <c r="A33" s="3" t="s">
        <v>2820</v>
      </c>
      <c r="B33" s="3" t="str">
        <f t="shared" si="0"/>
        <v>18:42:28.560</v>
      </c>
      <c r="C33" s="3">
        <f t="shared" si="1"/>
        <v>67348.56</v>
      </c>
      <c r="D33" s="3">
        <f t="shared" si="2"/>
        <v>2.8950000000040745</v>
      </c>
      <c r="E33" s="3">
        <v>4.0692399999999997</v>
      </c>
      <c r="F33" s="3">
        <v>6971.61</v>
      </c>
      <c r="G33" s="3">
        <v>11416</v>
      </c>
      <c r="H33" s="3">
        <v>915</v>
      </c>
      <c r="I33" s="3">
        <v>173</v>
      </c>
      <c r="J33">
        <f t="shared" si="3"/>
        <v>52.74</v>
      </c>
      <c r="K33">
        <f t="shared" si="4"/>
        <v>6971.4120000000003</v>
      </c>
      <c r="L33">
        <f t="shared" si="5"/>
        <v>22.686000000000003</v>
      </c>
      <c r="M33">
        <f t="shared" si="6"/>
        <v>4682.2560000000003</v>
      </c>
      <c r="N33">
        <f t="shared" si="7"/>
        <v>2.2686000000000005E-2</v>
      </c>
      <c r="O33">
        <f t="shared" si="7"/>
        <v>4.6822560000000006</v>
      </c>
      <c r="AC33">
        <v>1.915</v>
      </c>
      <c r="AD33">
        <v>9.0600004196166992</v>
      </c>
      <c r="AE33">
        <v>-5.9200000762939453</v>
      </c>
      <c r="AF33">
        <f t="shared" si="8"/>
        <v>9.0600004196166992</v>
      </c>
      <c r="AG33">
        <f t="shared" si="9"/>
        <v>-5.9200000762939453</v>
      </c>
    </row>
    <row r="34" spans="1:33">
      <c r="A34" s="3" t="s">
        <v>2821</v>
      </c>
      <c r="B34" s="3" t="str">
        <f t="shared" si="0"/>
        <v>18:42:28.669</v>
      </c>
      <c r="C34" s="3">
        <f t="shared" si="1"/>
        <v>67348.668999999994</v>
      </c>
      <c r="D34" s="3">
        <f t="shared" si="2"/>
        <v>3.0040000000008149</v>
      </c>
      <c r="E34" s="3">
        <v>19.574999999999999</v>
      </c>
      <c r="F34" s="3">
        <v>7171.16</v>
      </c>
      <c r="G34" s="3">
        <v>11282</v>
      </c>
      <c r="H34" s="3">
        <v>819.5</v>
      </c>
      <c r="I34" s="3">
        <v>172.25</v>
      </c>
      <c r="J34">
        <f t="shared" si="3"/>
        <v>69.638000000000005</v>
      </c>
      <c r="K34">
        <f t="shared" si="4"/>
        <v>7170.8490000000002</v>
      </c>
      <c r="L34">
        <f t="shared" si="5"/>
        <v>39.584000000000003</v>
      </c>
      <c r="M34">
        <f t="shared" si="6"/>
        <v>4881.6930000000002</v>
      </c>
      <c r="N34">
        <f t="shared" si="7"/>
        <v>3.9584000000000001E-2</v>
      </c>
      <c r="O34">
        <f t="shared" si="7"/>
        <v>4.8816930000000003</v>
      </c>
      <c r="AC34">
        <v>1.99</v>
      </c>
      <c r="AD34">
        <v>4.8499999046325684</v>
      </c>
      <c r="AE34">
        <v>-0.34999999403953552</v>
      </c>
      <c r="AF34">
        <f t="shared" si="8"/>
        <v>4.8499999046325684</v>
      </c>
      <c r="AG34">
        <f t="shared" si="9"/>
        <v>-0.34999999403953552</v>
      </c>
    </row>
    <row r="35" spans="1:33">
      <c r="A35" s="3" t="s">
        <v>2822</v>
      </c>
      <c r="B35" s="3" t="str">
        <f t="shared" si="0"/>
        <v>18:42:28.771</v>
      </c>
      <c r="C35" s="3">
        <f t="shared" si="1"/>
        <v>67348.770999999993</v>
      </c>
      <c r="D35" s="3">
        <f t="shared" si="2"/>
        <v>3.1059999999997672</v>
      </c>
      <c r="E35" s="3">
        <v>18.828900000000001</v>
      </c>
      <c r="F35" s="3">
        <v>7293.45</v>
      </c>
      <c r="G35" s="3">
        <v>11209</v>
      </c>
      <c r="H35" s="3">
        <v>849.5</v>
      </c>
      <c r="I35" s="3">
        <v>171.75</v>
      </c>
      <c r="J35">
        <f t="shared" si="3"/>
        <v>69.745999999999995</v>
      </c>
      <c r="K35">
        <f t="shared" si="4"/>
        <v>7293.1409999999996</v>
      </c>
      <c r="L35">
        <f t="shared" si="5"/>
        <v>39.691999999999993</v>
      </c>
      <c r="M35">
        <f t="shared" si="6"/>
        <v>5003.9849999999997</v>
      </c>
      <c r="N35">
        <f t="shared" si="7"/>
        <v>3.9691999999999991E-2</v>
      </c>
      <c r="O35">
        <f t="shared" si="7"/>
        <v>5.0039850000000001</v>
      </c>
      <c r="AC35">
        <v>2.0619999999999998</v>
      </c>
      <c r="AD35">
        <v>5.0199999809265137</v>
      </c>
      <c r="AE35">
        <v>0.34999999403953552</v>
      </c>
      <c r="AF35">
        <f t="shared" si="8"/>
        <v>5.0199999809265137</v>
      </c>
      <c r="AG35">
        <f t="shared" si="9"/>
        <v>0.34999999403953552</v>
      </c>
    </row>
    <row r="36" spans="1:33">
      <c r="A36" s="3" t="s">
        <v>2823</v>
      </c>
      <c r="B36" s="3" t="str">
        <f t="shared" si="0"/>
        <v>18:42:28.870</v>
      </c>
      <c r="C36" s="3">
        <f t="shared" si="1"/>
        <v>67348.87</v>
      </c>
      <c r="D36" s="3">
        <f t="shared" si="2"/>
        <v>3.2050000000017462</v>
      </c>
      <c r="E36" s="3">
        <v>7.4439200000000003</v>
      </c>
      <c r="F36" s="3">
        <v>7526.28</v>
      </c>
      <c r="G36" s="3">
        <v>11080.5</v>
      </c>
      <c r="H36" s="3">
        <v>861</v>
      </c>
      <c r="I36" s="3">
        <v>170.75</v>
      </c>
      <c r="J36">
        <f t="shared" si="3"/>
        <v>59.987000000000002</v>
      </c>
      <c r="K36">
        <f t="shared" si="4"/>
        <v>7526.0450000000001</v>
      </c>
      <c r="L36">
        <f t="shared" si="5"/>
        <v>29.933000000000003</v>
      </c>
      <c r="M36">
        <f t="shared" si="6"/>
        <v>5236.8890000000001</v>
      </c>
      <c r="N36">
        <f t="shared" si="7"/>
        <v>2.9933000000000005E-2</v>
      </c>
      <c r="O36">
        <f t="shared" si="7"/>
        <v>5.2368890000000006</v>
      </c>
      <c r="AC36">
        <v>2.117</v>
      </c>
      <c r="AD36">
        <v>5.75</v>
      </c>
      <c r="AE36">
        <v>-1.8600000143051147</v>
      </c>
      <c r="AF36">
        <f t="shared" si="8"/>
        <v>5.75</v>
      </c>
      <c r="AG36">
        <f t="shared" si="9"/>
        <v>-1.8600000143051147</v>
      </c>
    </row>
    <row r="37" spans="1:33">
      <c r="A37" s="3" t="s">
        <v>2824</v>
      </c>
      <c r="B37" s="3" t="str">
        <f t="shared" si="0"/>
        <v>18:42:28.970</v>
      </c>
      <c r="C37" s="3">
        <f t="shared" si="1"/>
        <v>67348.97</v>
      </c>
      <c r="D37" s="3">
        <f t="shared" si="2"/>
        <v>3.305000000007567</v>
      </c>
      <c r="E37" s="3">
        <v>23.7319</v>
      </c>
      <c r="F37" s="3">
        <v>7714.75</v>
      </c>
      <c r="G37" s="3">
        <v>10958</v>
      </c>
      <c r="H37" s="3">
        <v>919</v>
      </c>
      <c r="I37" s="3">
        <v>170</v>
      </c>
      <c r="J37">
        <f t="shared" si="3"/>
        <v>77.59</v>
      </c>
      <c r="K37">
        <f t="shared" si="4"/>
        <v>7714.3959999999997</v>
      </c>
      <c r="L37">
        <f t="shared" si="5"/>
        <v>47.536000000000001</v>
      </c>
      <c r="M37">
        <f t="shared" si="6"/>
        <v>5425.24</v>
      </c>
      <c r="N37">
        <f t="shared" si="7"/>
        <v>4.7536000000000002E-2</v>
      </c>
      <c r="O37">
        <f t="shared" si="7"/>
        <v>5.4252399999999996</v>
      </c>
      <c r="AC37">
        <v>2.1720000000000002</v>
      </c>
      <c r="AD37">
        <v>4.9699997901916504</v>
      </c>
      <c r="AE37">
        <v>1.6699999570846558</v>
      </c>
      <c r="AF37">
        <f t="shared" si="8"/>
        <v>4.9699997901916504</v>
      </c>
      <c r="AG37">
        <f t="shared" si="9"/>
        <v>1.6699999570846558</v>
      </c>
    </row>
    <row r="38" spans="1:33">
      <c r="A38" s="3" t="s">
        <v>2825</v>
      </c>
      <c r="B38" s="3" t="str">
        <f t="shared" si="0"/>
        <v>18:42:29.066</v>
      </c>
      <c r="C38" s="3">
        <f t="shared" si="1"/>
        <v>67349.066000000006</v>
      </c>
      <c r="D38" s="3">
        <f t="shared" si="2"/>
        <v>3.4010000000125729</v>
      </c>
      <c r="E38" s="3">
        <v>19.4969</v>
      </c>
      <c r="F38" s="3">
        <v>7827.87</v>
      </c>
      <c r="G38" s="3">
        <v>10897</v>
      </c>
      <c r="H38" s="3">
        <v>927</v>
      </c>
      <c r="I38" s="3">
        <v>169.5</v>
      </c>
      <c r="J38">
        <f t="shared" si="3"/>
        <v>74.144999999999996</v>
      </c>
      <c r="K38">
        <f t="shared" si="4"/>
        <v>7827.5429999999997</v>
      </c>
      <c r="L38">
        <f t="shared" si="5"/>
        <v>44.090999999999994</v>
      </c>
      <c r="M38">
        <f t="shared" si="6"/>
        <v>5538.3869999999997</v>
      </c>
      <c r="N38">
        <f t="shared" si="7"/>
        <v>4.4090999999999998E-2</v>
      </c>
      <c r="O38">
        <f t="shared" si="7"/>
        <v>5.5383870000000002</v>
      </c>
      <c r="AC38">
        <v>2.2360000000000002</v>
      </c>
      <c r="AD38">
        <v>2.6800000667572021</v>
      </c>
      <c r="AE38">
        <v>3.630000114440918</v>
      </c>
      <c r="AF38">
        <f t="shared" si="8"/>
        <v>2.6800000667572021</v>
      </c>
      <c r="AG38">
        <f t="shared" si="9"/>
        <v>3.630000114440918</v>
      </c>
    </row>
    <row r="39" spans="1:33">
      <c r="A39" s="3" t="s">
        <v>2826</v>
      </c>
      <c r="B39" s="3" t="str">
        <f t="shared" si="0"/>
        <v>18:42:29.170</v>
      </c>
      <c r="C39" s="3">
        <f t="shared" si="1"/>
        <v>67349.17</v>
      </c>
      <c r="D39" s="3">
        <f t="shared" si="2"/>
        <v>3.5050000000046566</v>
      </c>
      <c r="E39" s="3">
        <v>24.053000000000001</v>
      </c>
      <c r="F39" s="3">
        <v>8058.95</v>
      </c>
      <c r="G39" s="3">
        <v>10764</v>
      </c>
      <c r="H39" s="3">
        <v>935</v>
      </c>
      <c r="I39" s="3">
        <v>168.5</v>
      </c>
      <c r="J39">
        <f t="shared" si="3"/>
        <v>80.313999999999993</v>
      </c>
      <c r="K39">
        <f t="shared" si="4"/>
        <v>8058.5860000000002</v>
      </c>
      <c r="L39">
        <f t="shared" si="5"/>
        <v>50.259999999999991</v>
      </c>
      <c r="M39">
        <f t="shared" si="6"/>
        <v>5769.43</v>
      </c>
      <c r="N39">
        <f t="shared" si="7"/>
        <v>5.0259999999999992E-2</v>
      </c>
      <c r="O39">
        <f t="shared" si="7"/>
        <v>5.7694300000000007</v>
      </c>
      <c r="AC39">
        <v>2.3010000000000002</v>
      </c>
      <c r="AD39">
        <v>4.1999998092651367</v>
      </c>
      <c r="AE39">
        <v>4.0900001525878906</v>
      </c>
      <c r="AF39">
        <f t="shared" si="8"/>
        <v>4.1999998092651367</v>
      </c>
      <c r="AG39">
        <f t="shared" si="9"/>
        <v>4.0900001525878906</v>
      </c>
    </row>
    <row r="40" spans="1:33">
      <c r="A40" s="3" t="s">
        <v>2827</v>
      </c>
      <c r="B40" s="3" t="str">
        <f t="shared" si="0"/>
        <v>18:42:29.265</v>
      </c>
      <c r="C40" s="3">
        <f t="shared" si="1"/>
        <v>67349.264999999999</v>
      </c>
      <c r="D40" s="3">
        <f t="shared" si="2"/>
        <v>3.6000000000058208</v>
      </c>
      <c r="E40" s="3">
        <v>30.418299999999999</v>
      </c>
      <c r="F40" s="3">
        <v>8175.09</v>
      </c>
      <c r="G40" s="3">
        <v>10695</v>
      </c>
      <c r="H40" s="3">
        <v>934</v>
      </c>
      <c r="I40" s="3">
        <v>168</v>
      </c>
      <c r="J40">
        <f t="shared" si="3"/>
        <v>87.49</v>
      </c>
      <c r="K40">
        <f t="shared" si="4"/>
        <v>8174.6779999999999</v>
      </c>
      <c r="L40">
        <f t="shared" si="5"/>
        <v>57.435999999999993</v>
      </c>
      <c r="M40">
        <f t="shared" si="6"/>
        <v>5885.5219999999999</v>
      </c>
      <c r="N40">
        <f t="shared" si="7"/>
        <v>5.7435999999999994E-2</v>
      </c>
      <c r="O40">
        <f t="shared" si="7"/>
        <v>5.8855219999999999</v>
      </c>
      <c r="AC40">
        <v>2.3769999999999998</v>
      </c>
      <c r="AD40">
        <v>2.059999942779541</v>
      </c>
      <c r="AE40">
        <v>6.6599998474121094</v>
      </c>
      <c r="AF40">
        <f t="shared" si="8"/>
        <v>2.059999942779541</v>
      </c>
      <c r="AG40">
        <f t="shared" si="9"/>
        <v>6.6599998474121094</v>
      </c>
    </row>
    <row r="41" spans="1:33">
      <c r="A41" s="3" t="s">
        <v>2828</v>
      </c>
      <c r="B41" s="3" t="str">
        <f t="shared" si="0"/>
        <v>18:42:29.370</v>
      </c>
      <c r="C41" s="3">
        <f t="shared" si="1"/>
        <v>67349.37</v>
      </c>
      <c r="D41" s="3">
        <f t="shared" si="2"/>
        <v>3.7050000000017462</v>
      </c>
      <c r="E41" s="3">
        <v>7.6039300000000001</v>
      </c>
      <c r="F41" s="3">
        <v>8435.35</v>
      </c>
      <c r="G41" s="3">
        <v>10575</v>
      </c>
      <c r="H41" s="3">
        <v>847.5</v>
      </c>
      <c r="I41" s="3">
        <v>166.75</v>
      </c>
      <c r="J41">
        <f t="shared" si="3"/>
        <v>66.492999999999995</v>
      </c>
      <c r="K41">
        <f t="shared" si="4"/>
        <v>8435.0910000000003</v>
      </c>
      <c r="L41">
        <f t="shared" si="5"/>
        <v>36.438999999999993</v>
      </c>
      <c r="M41">
        <f t="shared" si="6"/>
        <v>6145.9350000000004</v>
      </c>
      <c r="N41">
        <f t="shared" si="7"/>
        <v>3.6438999999999992E-2</v>
      </c>
      <c r="O41">
        <f t="shared" si="7"/>
        <v>6.1459350000000006</v>
      </c>
      <c r="AC41">
        <v>2.4359999999999999</v>
      </c>
      <c r="AD41">
        <v>3.1800000667572021</v>
      </c>
      <c r="AE41">
        <v>4.630000114440918</v>
      </c>
      <c r="AF41">
        <f t="shared" si="8"/>
        <v>3.1800000667572021</v>
      </c>
      <c r="AG41">
        <f t="shared" si="9"/>
        <v>4.630000114440918</v>
      </c>
    </row>
    <row r="42" spans="1:33">
      <c r="A42" s="3" t="s">
        <v>2829</v>
      </c>
      <c r="B42" s="3" t="str">
        <f t="shared" si="0"/>
        <v>18:42:29.467</v>
      </c>
      <c r="C42" s="3">
        <f t="shared" si="1"/>
        <v>67349.467000000004</v>
      </c>
      <c r="D42" s="3">
        <f t="shared" si="2"/>
        <v>3.8020000000105938</v>
      </c>
      <c r="E42" s="3">
        <v>6.4064399999999999</v>
      </c>
      <c r="F42" s="3">
        <v>8649.35</v>
      </c>
      <c r="G42" s="3">
        <v>10465</v>
      </c>
      <c r="H42" s="3">
        <v>878.5</v>
      </c>
      <c r="I42" s="3">
        <v>165.75</v>
      </c>
      <c r="J42">
        <f t="shared" si="3"/>
        <v>66.790000000000006</v>
      </c>
      <c r="K42">
        <f t="shared" si="4"/>
        <v>8649.0939999999991</v>
      </c>
      <c r="L42">
        <f t="shared" si="5"/>
        <v>36.736000000000004</v>
      </c>
      <c r="M42">
        <f t="shared" si="6"/>
        <v>6359.9379999999992</v>
      </c>
      <c r="N42">
        <f t="shared" si="7"/>
        <v>3.6736000000000005E-2</v>
      </c>
      <c r="O42">
        <f t="shared" si="7"/>
        <v>6.3599379999999996</v>
      </c>
      <c r="AC42">
        <v>2.5</v>
      </c>
      <c r="AD42">
        <v>1.5099999904632568</v>
      </c>
      <c r="AE42">
        <v>4.630000114440918</v>
      </c>
      <c r="AF42">
        <f t="shared" si="8"/>
        <v>1.5099999904632568</v>
      </c>
      <c r="AG42">
        <f t="shared" si="9"/>
        <v>4.630000114440918</v>
      </c>
    </row>
    <row r="43" spans="1:33">
      <c r="A43" s="3" t="s">
        <v>2830</v>
      </c>
      <c r="B43" s="3" t="str">
        <f t="shared" si="0"/>
        <v>18:42:29.570</v>
      </c>
      <c r="C43" s="3">
        <f t="shared" si="1"/>
        <v>67349.570000000007</v>
      </c>
      <c r="D43" s="3">
        <f t="shared" si="2"/>
        <v>3.9050000000133878</v>
      </c>
      <c r="E43" s="3">
        <v>-21.386600000000001</v>
      </c>
      <c r="F43" s="3">
        <v>8791.5</v>
      </c>
      <c r="G43" s="3">
        <v>10417</v>
      </c>
      <c r="H43" s="3">
        <v>946</v>
      </c>
      <c r="I43" s="3">
        <v>165</v>
      </c>
      <c r="J43">
        <f t="shared" si="3"/>
        <v>39.99</v>
      </c>
      <c r="K43">
        <f t="shared" si="4"/>
        <v>8791.4349999999995</v>
      </c>
      <c r="L43">
        <f t="shared" si="5"/>
        <v>9.9360000000000035</v>
      </c>
      <c r="M43">
        <f t="shared" si="6"/>
        <v>6502.2789999999995</v>
      </c>
      <c r="N43">
        <f t="shared" si="7"/>
        <v>9.9360000000000039E-3</v>
      </c>
      <c r="O43">
        <f t="shared" si="7"/>
        <v>6.5022789999999997</v>
      </c>
      <c r="AC43">
        <v>2.5640000000000001</v>
      </c>
      <c r="AD43">
        <v>0.15000000596046448</v>
      </c>
      <c r="AE43">
        <v>3.5199999809265137</v>
      </c>
      <c r="AF43">
        <f t="shared" si="8"/>
        <v>0.15000000596046448</v>
      </c>
      <c r="AG43">
        <f t="shared" si="9"/>
        <v>3.5199999809265137</v>
      </c>
    </row>
    <row r="44" spans="1:33">
      <c r="A44" s="3" t="s">
        <v>2831</v>
      </c>
      <c r="B44" s="3" t="str">
        <f t="shared" si="0"/>
        <v>18:42:29.669</v>
      </c>
      <c r="C44" s="3">
        <f t="shared" si="1"/>
        <v>67349.668999999994</v>
      </c>
      <c r="D44" s="3">
        <f t="shared" si="2"/>
        <v>4.0040000000008149</v>
      </c>
      <c r="E44" s="3">
        <v>-38.106900000000003</v>
      </c>
      <c r="F44" s="3">
        <v>9041.56</v>
      </c>
      <c r="G44" s="3">
        <v>10309</v>
      </c>
      <c r="H44" s="3">
        <v>870</v>
      </c>
      <c r="I44" s="3">
        <v>163.75</v>
      </c>
      <c r="J44">
        <f t="shared" si="3"/>
        <v>25.015999999999998</v>
      </c>
      <c r="K44">
        <f t="shared" si="4"/>
        <v>9041.6059999999998</v>
      </c>
      <c r="L44">
        <f t="shared" si="5"/>
        <v>-5.0380000000000003</v>
      </c>
      <c r="M44">
        <f t="shared" si="6"/>
        <v>6752.45</v>
      </c>
      <c r="N44">
        <f t="shared" si="7"/>
        <v>-5.0379999999999999E-3</v>
      </c>
      <c r="O44">
        <f t="shared" si="7"/>
        <v>6.7524499999999996</v>
      </c>
      <c r="AC44">
        <v>2.6280000000000001</v>
      </c>
      <c r="AD44">
        <v>-1.9999999552965164E-2</v>
      </c>
      <c r="AE44">
        <v>3.690000057220459</v>
      </c>
      <c r="AF44">
        <f t="shared" si="8"/>
        <v>-1.9999999552965164E-2</v>
      </c>
      <c r="AG44">
        <f t="shared" si="9"/>
        <v>3.690000057220459</v>
      </c>
    </row>
    <row r="45" spans="1:33">
      <c r="A45" s="3" t="s">
        <v>2832</v>
      </c>
      <c r="B45" s="3" t="str">
        <f t="shared" si="0"/>
        <v>18:42:29.770</v>
      </c>
      <c r="C45" s="3">
        <f t="shared" si="1"/>
        <v>67349.77</v>
      </c>
      <c r="D45" s="3">
        <f t="shared" si="2"/>
        <v>4.1050000000104774</v>
      </c>
      <c r="E45" s="3">
        <v>-24.578600000000002</v>
      </c>
      <c r="F45" s="3">
        <v>9251.9500000000007</v>
      </c>
      <c r="G45" s="3">
        <v>10197.5</v>
      </c>
      <c r="H45" s="3">
        <v>885.5</v>
      </c>
      <c r="I45" s="3">
        <v>162.75</v>
      </c>
      <c r="J45">
        <f t="shared" si="3"/>
        <v>40.012</v>
      </c>
      <c r="K45">
        <f t="shared" si="4"/>
        <v>9251.8960000000006</v>
      </c>
      <c r="L45">
        <f t="shared" si="5"/>
        <v>9.958000000000002</v>
      </c>
      <c r="M45">
        <f t="shared" si="6"/>
        <v>6962.7400000000007</v>
      </c>
      <c r="N45">
        <f t="shared" si="7"/>
        <v>9.9580000000000016E-3</v>
      </c>
      <c r="O45">
        <f t="shared" si="7"/>
        <v>6.962740000000001</v>
      </c>
      <c r="AC45">
        <v>2.7</v>
      </c>
      <c r="AD45">
        <v>-0.87999999523162842</v>
      </c>
      <c r="AE45">
        <v>8.1899995803833008</v>
      </c>
      <c r="AF45">
        <f t="shared" si="8"/>
        <v>-0.87999999523162842</v>
      </c>
      <c r="AG45">
        <f t="shared" si="9"/>
        <v>8.1899995803833008</v>
      </c>
    </row>
    <row r="46" spans="1:33">
      <c r="A46" s="3" t="s">
        <v>2833</v>
      </c>
      <c r="B46" s="3" t="str">
        <f t="shared" si="0"/>
        <v>18:42:29.868</v>
      </c>
      <c r="C46" s="3">
        <f t="shared" si="1"/>
        <v>67349.868000000002</v>
      </c>
      <c r="D46" s="3">
        <f t="shared" si="2"/>
        <v>4.2030000000086147</v>
      </c>
      <c r="E46" s="3">
        <v>-30.997699999999998</v>
      </c>
      <c r="F46" s="3">
        <v>9348.74</v>
      </c>
      <c r="G46" s="3">
        <v>10158.5</v>
      </c>
      <c r="H46" s="3">
        <v>877.5</v>
      </c>
      <c r="I46" s="3">
        <v>162.25</v>
      </c>
      <c r="J46">
        <f t="shared" si="3"/>
        <v>34.268999999999998</v>
      </c>
      <c r="K46">
        <f t="shared" si="4"/>
        <v>9348.7289999999994</v>
      </c>
      <c r="L46">
        <f t="shared" si="5"/>
        <v>4.2149999999999999</v>
      </c>
      <c r="M46">
        <f t="shared" si="6"/>
        <v>7059.5729999999994</v>
      </c>
      <c r="N46">
        <f t="shared" si="7"/>
        <v>4.215E-3</v>
      </c>
      <c r="O46">
        <f t="shared" si="7"/>
        <v>7.0595729999999994</v>
      </c>
      <c r="AC46">
        <v>2.7650000000000001</v>
      </c>
      <c r="AD46">
        <v>1.7000000476837158</v>
      </c>
      <c r="AE46">
        <v>7.6100001335144043</v>
      </c>
      <c r="AF46">
        <f t="shared" si="8"/>
        <v>1.7000000476837158</v>
      </c>
      <c r="AG46">
        <f t="shared" si="9"/>
        <v>7.6100001335144043</v>
      </c>
    </row>
    <row r="47" spans="1:33">
      <c r="A47" s="3" t="s">
        <v>2834</v>
      </c>
      <c r="B47" s="3" t="str">
        <f t="shared" si="0"/>
        <v>18:42:29.972</v>
      </c>
      <c r="C47" s="3">
        <f t="shared" si="1"/>
        <v>67349.971999999994</v>
      </c>
      <c r="D47" s="3">
        <f t="shared" si="2"/>
        <v>4.3070000000006985</v>
      </c>
      <c r="E47" s="3">
        <v>-14.825699999999999</v>
      </c>
      <c r="F47" s="3">
        <v>9554.3700000000008</v>
      </c>
      <c r="G47" s="3">
        <v>10051.5</v>
      </c>
      <c r="H47" s="3">
        <v>861.5</v>
      </c>
      <c r="I47" s="3">
        <v>161.25</v>
      </c>
      <c r="J47">
        <f t="shared" si="3"/>
        <v>51.875999999999998</v>
      </c>
      <c r="K47">
        <f t="shared" si="4"/>
        <v>9554.241</v>
      </c>
      <c r="L47">
        <f t="shared" si="5"/>
        <v>21.821999999999999</v>
      </c>
      <c r="M47">
        <f t="shared" si="6"/>
        <v>7265.085</v>
      </c>
      <c r="N47">
        <f t="shared" si="7"/>
        <v>2.1822000000000001E-2</v>
      </c>
      <c r="O47">
        <f t="shared" si="7"/>
        <v>7.265085</v>
      </c>
      <c r="AC47">
        <v>2.8410000000000002</v>
      </c>
      <c r="AD47">
        <v>-0.34000000357627869</v>
      </c>
      <c r="AE47">
        <v>9.4799995422363281</v>
      </c>
      <c r="AF47">
        <f t="shared" si="8"/>
        <v>-0.34000000357627869</v>
      </c>
      <c r="AG47">
        <f t="shared" si="9"/>
        <v>9.4799995422363281</v>
      </c>
    </row>
    <row r="48" spans="1:33">
      <c r="A48" s="3" t="s">
        <v>2835</v>
      </c>
      <c r="B48" s="3" t="str">
        <f t="shared" si="0"/>
        <v>18:42:30.080</v>
      </c>
      <c r="C48" s="3">
        <f t="shared" si="1"/>
        <v>67350.080000000002</v>
      </c>
      <c r="D48" s="3">
        <f t="shared" si="2"/>
        <v>4.4150000000081491</v>
      </c>
      <c r="E48" s="3">
        <v>-16.856200000000001</v>
      </c>
      <c r="F48" s="3">
        <v>9795.3700000000008</v>
      </c>
      <c r="G48" s="3">
        <v>9949</v>
      </c>
      <c r="H48" s="3">
        <v>959</v>
      </c>
      <c r="I48" s="3">
        <v>160</v>
      </c>
      <c r="J48">
        <f t="shared" si="3"/>
        <v>51.527999999999999</v>
      </c>
      <c r="K48">
        <f t="shared" si="4"/>
        <v>9795.2489999999998</v>
      </c>
      <c r="L48">
        <f t="shared" si="5"/>
        <v>21.474</v>
      </c>
      <c r="M48">
        <f t="shared" si="6"/>
        <v>7506.0929999999998</v>
      </c>
      <c r="N48">
        <f t="shared" si="7"/>
        <v>2.1474E-2</v>
      </c>
      <c r="O48">
        <f t="shared" si="7"/>
        <v>7.5060929999999999</v>
      </c>
      <c r="AC48">
        <v>2.9209999999999998</v>
      </c>
      <c r="AD48">
        <v>7.9999998211860657E-2</v>
      </c>
      <c r="AE48">
        <v>5.0799999237060547</v>
      </c>
      <c r="AF48">
        <f t="shared" si="8"/>
        <v>7.9999998211860657E-2</v>
      </c>
      <c r="AG48">
        <f t="shared" si="9"/>
        <v>5.0799999237060547</v>
      </c>
    </row>
    <row r="49" spans="1:33">
      <c r="A49" s="3" t="s">
        <v>2836</v>
      </c>
      <c r="B49" s="3" t="str">
        <f t="shared" si="0"/>
        <v>18:42:30.189</v>
      </c>
      <c r="C49" s="3">
        <f t="shared" si="1"/>
        <v>67350.188999999998</v>
      </c>
      <c r="D49" s="3">
        <f t="shared" si="2"/>
        <v>4.5240000000048894</v>
      </c>
      <c r="E49" s="3">
        <v>4.1228800000000003</v>
      </c>
      <c r="F49" s="3">
        <v>9900.34</v>
      </c>
      <c r="G49" s="3">
        <v>9886</v>
      </c>
      <c r="H49" s="3">
        <v>964</v>
      </c>
      <c r="I49" s="3">
        <v>159.5</v>
      </c>
      <c r="J49">
        <f t="shared" si="3"/>
        <v>73.239999999999995</v>
      </c>
      <c r="K49">
        <f t="shared" si="4"/>
        <v>9900.07</v>
      </c>
      <c r="L49">
        <f t="shared" si="5"/>
        <v>43.185999999999993</v>
      </c>
      <c r="M49">
        <f t="shared" si="6"/>
        <v>7610.9139999999998</v>
      </c>
      <c r="N49">
        <f t="shared" si="7"/>
        <v>4.3185999999999995E-2</v>
      </c>
      <c r="O49">
        <f t="shared" si="7"/>
        <v>7.6109140000000002</v>
      </c>
      <c r="AC49">
        <v>2.9809999999999999</v>
      </c>
      <c r="AD49">
        <v>-0.25</v>
      </c>
      <c r="AE49">
        <v>3.6600000858306885</v>
      </c>
      <c r="AF49">
        <f t="shared" si="8"/>
        <v>-0.25</v>
      </c>
      <c r="AG49">
        <f t="shared" si="9"/>
        <v>3.6600000858306885</v>
      </c>
    </row>
    <row r="50" spans="1:33">
      <c r="A50" s="3" t="s">
        <v>2837</v>
      </c>
      <c r="B50" s="3" t="str">
        <f t="shared" si="0"/>
        <v>18:42:30.293</v>
      </c>
      <c r="C50" s="3">
        <f t="shared" si="1"/>
        <v>67350.293000000005</v>
      </c>
      <c r="D50" s="3">
        <f t="shared" si="2"/>
        <v>4.6280000000115251</v>
      </c>
      <c r="E50" s="3">
        <v>7.30891</v>
      </c>
      <c r="F50" s="3">
        <v>10089.9</v>
      </c>
      <c r="G50" s="3">
        <v>9806</v>
      </c>
      <c r="H50" s="3">
        <v>968</v>
      </c>
      <c r="I50" s="3">
        <v>158.5</v>
      </c>
      <c r="J50">
        <f t="shared" si="3"/>
        <v>77.748999999999995</v>
      </c>
      <c r="K50">
        <f t="shared" si="4"/>
        <v>10089.602999999999</v>
      </c>
      <c r="L50">
        <f t="shared" si="5"/>
        <v>47.694999999999993</v>
      </c>
      <c r="M50">
        <f t="shared" si="6"/>
        <v>7800.4469999999992</v>
      </c>
      <c r="N50">
        <f t="shared" si="7"/>
        <v>4.7694999999999994E-2</v>
      </c>
      <c r="O50">
        <f t="shared" si="7"/>
        <v>7.8004469999999992</v>
      </c>
      <c r="AC50">
        <v>3.0449999999999999</v>
      </c>
      <c r="AD50">
        <v>0.12999999523162842</v>
      </c>
      <c r="AE50">
        <v>3.8399999141693115</v>
      </c>
      <c r="AF50">
        <f t="shared" si="8"/>
        <v>0.12999999523162842</v>
      </c>
      <c r="AG50">
        <f t="shared" si="9"/>
        <v>3.8399999141693115</v>
      </c>
    </row>
    <row r="51" spans="1:33">
      <c r="A51" s="3" t="s">
        <v>2838</v>
      </c>
      <c r="B51" s="3" t="str">
        <f t="shared" si="0"/>
        <v>18:42:30.390</v>
      </c>
      <c r="C51" s="3">
        <f t="shared" si="1"/>
        <v>67350.39</v>
      </c>
      <c r="D51" s="3">
        <f t="shared" si="2"/>
        <v>4.7250000000058208</v>
      </c>
      <c r="E51" s="3">
        <v>22.799600000000002</v>
      </c>
      <c r="F51" s="3">
        <v>10327.299999999999</v>
      </c>
      <c r="G51" s="3">
        <v>9699.5</v>
      </c>
      <c r="H51" s="3">
        <v>879</v>
      </c>
      <c r="I51" s="3">
        <v>157.25</v>
      </c>
      <c r="J51">
        <f t="shared" si="3"/>
        <v>94.897000000000006</v>
      </c>
      <c r="K51">
        <f t="shared" si="4"/>
        <v>10326.888999999999</v>
      </c>
      <c r="L51">
        <f t="shared" si="5"/>
        <v>64.843000000000004</v>
      </c>
      <c r="M51">
        <f t="shared" si="6"/>
        <v>8037.7329999999993</v>
      </c>
      <c r="N51">
        <f t="shared" si="7"/>
        <v>6.4843000000000012E-2</v>
      </c>
      <c r="O51">
        <f t="shared" si="7"/>
        <v>8.0377329999999994</v>
      </c>
      <c r="AC51">
        <v>3.1040000000000001</v>
      </c>
      <c r="AD51">
        <v>-0.95999997854232788</v>
      </c>
      <c r="AE51">
        <v>2.0199999809265137</v>
      </c>
      <c r="AF51">
        <f t="shared" si="8"/>
        <v>-0.95999997854232788</v>
      </c>
      <c r="AG51">
        <f t="shared" si="9"/>
        <v>2.0199999809265137</v>
      </c>
    </row>
    <row r="52" spans="1:33">
      <c r="A52" s="3" t="s">
        <v>2839</v>
      </c>
      <c r="B52" s="3" t="str">
        <f t="shared" si="0"/>
        <v>18:42:30.496</v>
      </c>
      <c r="C52" s="3">
        <f t="shared" si="1"/>
        <v>67350.495999999999</v>
      </c>
      <c r="D52" s="3">
        <f t="shared" si="2"/>
        <v>4.8310000000055879</v>
      </c>
      <c r="E52" s="3">
        <v>22.4009</v>
      </c>
      <c r="F52" s="3">
        <v>10463.6</v>
      </c>
      <c r="G52" s="3">
        <v>9649</v>
      </c>
      <c r="H52" s="3">
        <v>979</v>
      </c>
      <c r="I52" s="3">
        <v>156.5</v>
      </c>
      <c r="J52">
        <f t="shared" si="3"/>
        <v>95.448999999999998</v>
      </c>
      <c r="K52">
        <f t="shared" si="4"/>
        <v>10463.189</v>
      </c>
      <c r="L52">
        <f t="shared" si="5"/>
        <v>65.394999999999996</v>
      </c>
      <c r="M52">
        <f t="shared" si="6"/>
        <v>8174.0330000000004</v>
      </c>
      <c r="N52">
        <f t="shared" si="7"/>
        <v>6.5394999999999995E-2</v>
      </c>
      <c r="O52">
        <f t="shared" si="7"/>
        <v>8.1740329999999997</v>
      </c>
      <c r="AC52">
        <v>3.1640000000000001</v>
      </c>
      <c r="AD52">
        <v>-3.0799999237060547</v>
      </c>
      <c r="AE52">
        <v>0.81000000238418579</v>
      </c>
      <c r="AF52">
        <f t="shared" si="8"/>
        <v>-3.0799999237060547</v>
      </c>
      <c r="AG52">
        <f t="shared" si="9"/>
        <v>0.81000000238418579</v>
      </c>
    </row>
    <row r="53" spans="1:33">
      <c r="A53" s="3" t="s">
        <v>2840</v>
      </c>
      <c r="B53" s="3" t="str">
        <f t="shared" si="0"/>
        <v>18:42:30.606</v>
      </c>
      <c r="C53" s="3">
        <f t="shared" si="1"/>
        <v>67350.606</v>
      </c>
      <c r="D53" s="3">
        <f t="shared" si="2"/>
        <v>4.94100000000617</v>
      </c>
      <c r="E53" s="3">
        <v>24.056100000000001</v>
      </c>
      <c r="F53" s="3">
        <v>10733</v>
      </c>
      <c r="G53" s="3">
        <v>9552</v>
      </c>
      <c r="H53" s="3">
        <v>977</v>
      </c>
      <c r="I53" s="3">
        <v>155</v>
      </c>
      <c r="J53">
        <f t="shared" si="3"/>
        <v>98.984999999999999</v>
      </c>
      <c r="K53">
        <f t="shared" si="4"/>
        <v>10732.571</v>
      </c>
      <c r="L53">
        <f t="shared" si="5"/>
        <v>68.930999999999997</v>
      </c>
      <c r="M53">
        <f t="shared" si="6"/>
        <v>8443.4150000000009</v>
      </c>
      <c r="N53">
        <f t="shared" si="7"/>
        <v>6.8930999999999992E-2</v>
      </c>
      <c r="O53">
        <f t="shared" si="7"/>
        <v>8.4434150000000017</v>
      </c>
      <c r="AC53">
        <v>3.2229999999999999</v>
      </c>
      <c r="AD53">
        <v>-3.0899999141693115</v>
      </c>
      <c r="AE53">
        <v>-1.3500000238418579</v>
      </c>
      <c r="AF53">
        <f t="shared" si="8"/>
        <v>-3.0899999141693115</v>
      </c>
      <c r="AG53">
        <f t="shared" si="9"/>
        <v>-1.3500000238418579</v>
      </c>
    </row>
    <row r="54" spans="1:33">
      <c r="A54" s="3" t="s">
        <v>2841</v>
      </c>
      <c r="B54" s="3" t="str">
        <f t="shared" si="0"/>
        <v>18:42:30.710</v>
      </c>
      <c r="C54" s="3">
        <f t="shared" si="1"/>
        <v>67350.710000000006</v>
      </c>
      <c r="D54" s="3">
        <f t="shared" si="2"/>
        <v>5.0450000000128057</v>
      </c>
      <c r="E54" s="3">
        <v>11.788399999999999</v>
      </c>
      <c r="F54" s="3">
        <v>10992.6</v>
      </c>
      <c r="G54" s="3">
        <v>9478</v>
      </c>
      <c r="H54" s="3">
        <v>981</v>
      </c>
      <c r="I54" s="3">
        <v>153.5</v>
      </c>
      <c r="J54">
        <f t="shared" si="3"/>
        <v>88.53</v>
      </c>
      <c r="K54">
        <f t="shared" si="4"/>
        <v>10992.25</v>
      </c>
      <c r="L54">
        <f t="shared" si="5"/>
        <v>58.475999999999999</v>
      </c>
      <c r="M54">
        <f t="shared" si="6"/>
        <v>8703.094000000001</v>
      </c>
      <c r="N54">
        <f t="shared" si="7"/>
        <v>5.8476E-2</v>
      </c>
      <c r="O54">
        <f t="shared" si="7"/>
        <v>8.7030940000000019</v>
      </c>
      <c r="AC54">
        <v>3.298</v>
      </c>
      <c r="AD54">
        <v>-3.059999942779541</v>
      </c>
      <c r="AE54">
        <v>-3.7000000476837158</v>
      </c>
      <c r="AF54">
        <f t="shared" si="8"/>
        <v>-3.059999942779541</v>
      </c>
      <c r="AG54">
        <f t="shared" si="9"/>
        <v>-3.7000000476837158</v>
      </c>
    </row>
    <row r="55" spans="1:33">
      <c r="A55" s="3" t="s">
        <v>2842</v>
      </c>
      <c r="B55" s="3" t="str">
        <f t="shared" si="0"/>
        <v>18:42:30.804</v>
      </c>
      <c r="C55" s="3">
        <f t="shared" si="1"/>
        <v>67350.804000000004</v>
      </c>
      <c r="D55" s="3">
        <f t="shared" si="2"/>
        <v>5.1390000000101281</v>
      </c>
      <c r="E55" s="3">
        <v>30.585999999999999</v>
      </c>
      <c r="F55" s="3">
        <v>11085.7</v>
      </c>
      <c r="G55" s="3">
        <v>9431</v>
      </c>
      <c r="H55" s="3">
        <v>984</v>
      </c>
      <c r="I55" s="3">
        <v>153</v>
      </c>
      <c r="J55">
        <f t="shared" si="3"/>
        <v>107.977</v>
      </c>
      <c r="K55">
        <f t="shared" si="4"/>
        <v>11085.216</v>
      </c>
      <c r="L55">
        <f t="shared" si="5"/>
        <v>77.923000000000002</v>
      </c>
      <c r="M55">
        <f t="shared" si="6"/>
        <v>8796.0600000000013</v>
      </c>
      <c r="N55">
        <f t="shared" si="7"/>
        <v>7.7923000000000006E-2</v>
      </c>
      <c r="O55">
        <f t="shared" si="7"/>
        <v>8.7960600000000007</v>
      </c>
      <c r="AC55">
        <v>3.3610000000000002</v>
      </c>
      <c r="AD55">
        <v>-5.1500000953674316</v>
      </c>
      <c r="AE55">
        <v>-7.9899997711181641</v>
      </c>
      <c r="AF55">
        <f t="shared" si="8"/>
        <v>-5.1500000953674316</v>
      </c>
      <c r="AG55">
        <f t="shared" si="9"/>
        <v>-7.9899997711181641</v>
      </c>
    </row>
    <row r="56" spans="1:33">
      <c r="A56" s="3" t="s">
        <v>2843</v>
      </c>
      <c r="B56" s="3" t="str">
        <f t="shared" si="0"/>
        <v>18:42:30.896</v>
      </c>
      <c r="C56" s="3">
        <f t="shared" si="1"/>
        <v>67350.895999999993</v>
      </c>
      <c r="D56" s="3">
        <f t="shared" si="2"/>
        <v>5.2309999999997672</v>
      </c>
      <c r="E56" s="3">
        <v>35.994300000000003</v>
      </c>
      <c r="F56" s="3">
        <v>11344.7</v>
      </c>
      <c r="G56" s="3">
        <v>9349</v>
      </c>
      <c r="H56" s="3">
        <v>987</v>
      </c>
      <c r="I56" s="3">
        <v>151.5</v>
      </c>
      <c r="J56">
        <f t="shared" si="3"/>
        <v>115.194</v>
      </c>
      <c r="K56">
        <f t="shared" si="4"/>
        <v>11344.172</v>
      </c>
      <c r="L56">
        <f t="shared" si="5"/>
        <v>85.14</v>
      </c>
      <c r="M56">
        <f t="shared" si="6"/>
        <v>9055.0159999999996</v>
      </c>
      <c r="N56">
        <f t="shared" si="7"/>
        <v>8.5140000000000007E-2</v>
      </c>
      <c r="O56">
        <f t="shared" si="7"/>
        <v>9.0550160000000002</v>
      </c>
      <c r="AC56">
        <v>3.4279999999999999</v>
      </c>
      <c r="AD56">
        <v>-4.2699999809265137</v>
      </c>
      <c r="AE56">
        <v>-8.5</v>
      </c>
      <c r="AF56">
        <f t="shared" si="8"/>
        <v>-4.2699999809265137</v>
      </c>
      <c r="AG56">
        <f t="shared" si="9"/>
        <v>-8.5</v>
      </c>
    </row>
    <row r="57" spans="1:33">
      <c r="A57" s="3" t="s">
        <v>2844</v>
      </c>
      <c r="B57" s="3" t="str">
        <f t="shared" si="0"/>
        <v>18:42:30.989</v>
      </c>
      <c r="C57" s="3">
        <f t="shared" si="1"/>
        <v>67350.989000000001</v>
      </c>
      <c r="D57" s="3">
        <f t="shared" si="2"/>
        <v>5.3240000000077998</v>
      </c>
      <c r="E57" s="3">
        <v>48.731099999999998</v>
      </c>
      <c r="F57" s="3">
        <v>11433.3</v>
      </c>
      <c r="G57" s="3">
        <v>9312</v>
      </c>
      <c r="H57" s="3">
        <v>979</v>
      </c>
      <c r="I57" s="3">
        <v>151</v>
      </c>
      <c r="J57">
        <f t="shared" si="3"/>
        <v>128.54900000000001</v>
      </c>
      <c r="K57">
        <f t="shared" si="4"/>
        <v>11432.681</v>
      </c>
      <c r="L57">
        <f t="shared" si="5"/>
        <v>98.495000000000005</v>
      </c>
      <c r="M57">
        <f t="shared" si="6"/>
        <v>9143.5250000000015</v>
      </c>
      <c r="N57">
        <f t="shared" si="7"/>
        <v>9.8495000000000013E-2</v>
      </c>
      <c r="O57">
        <f t="shared" si="7"/>
        <v>9.1435250000000021</v>
      </c>
      <c r="AC57">
        <v>3.512</v>
      </c>
      <c r="AD57">
        <v>-3.880000114440918</v>
      </c>
      <c r="AE57">
        <v>-6.8000001907348633</v>
      </c>
      <c r="AF57">
        <f t="shared" si="8"/>
        <v>-3.880000114440918</v>
      </c>
      <c r="AG57">
        <f t="shared" si="9"/>
        <v>-6.8000001907348633</v>
      </c>
    </row>
    <row r="58" spans="1:33">
      <c r="A58" s="3" t="s">
        <v>2845</v>
      </c>
      <c r="B58" s="3" t="str">
        <f t="shared" si="0"/>
        <v>18:42:31.083</v>
      </c>
      <c r="C58" s="3">
        <f t="shared" si="1"/>
        <v>67351.082999999999</v>
      </c>
      <c r="D58" s="3">
        <f t="shared" si="2"/>
        <v>5.4180000000051223</v>
      </c>
      <c r="E58" s="3">
        <v>51.4114</v>
      </c>
      <c r="F58" s="3">
        <v>11685.7</v>
      </c>
      <c r="G58" s="3">
        <v>9243</v>
      </c>
      <c r="H58" s="3">
        <v>998</v>
      </c>
      <c r="I58" s="3">
        <v>149.5</v>
      </c>
      <c r="J58">
        <f t="shared" si="3"/>
        <v>132.99100000000001</v>
      </c>
      <c r="K58">
        <f t="shared" si="4"/>
        <v>11685.056</v>
      </c>
      <c r="L58">
        <f t="shared" si="5"/>
        <v>102.93700000000001</v>
      </c>
      <c r="M58">
        <f t="shared" si="6"/>
        <v>9395.9000000000015</v>
      </c>
      <c r="N58">
        <f t="shared" si="7"/>
        <v>0.10293700000000001</v>
      </c>
      <c r="O58">
        <f t="shared" si="7"/>
        <v>9.395900000000001</v>
      </c>
      <c r="AC58">
        <v>3.5779999999999998</v>
      </c>
      <c r="AD58">
        <v>-3.1500000953674316</v>
      </c>
      <c r="AE58">
        <v>-8.9099998474121094</v>
      </c>
      <c r="AF58">
        <f t="shared" si="8"/>
        <v>-3.1500000953674316</v>
      </c>
      <c r="AG58">
        <f t="shared" si="9"/>
        <v>-8.9099998474121094</v>
      </c>
    </row>
    <row r="59" spans="1:33">
      <c r="A59" s="3" t="s">
        <v>2846</v>
      </c>
      <c r="B59" s="3" t="str">
        <f t="shared" si="0"/>
        <v>18:42:31.187</v>
      </c>
      <c r="C59" s="3">
        <f t="shared" si="1"/>
        <v>67351.187000000005</v>
      </c>
      <c r="D59" s="3">
        <f t="shared" si="2"/>
        <v>5.5220000000117579</v>
      </c>
      <c r="E59" s="3">
        <v>59.180300000000003</v>
      </c>
      <c r="F59" s="3">
        <v>11935.8</v>
      </c>
      <c r="G59" s="3">
        <v>9176</v>
      </c>
      <c r="H59" s="3">
        <v>985</v>
      </c>
      <c r="I59" s="3">
        <v>148</v>
      </c>
      <c r="J59">
        <f t="shared" si="3"/>
        <v>142.506</v>
      </c>
      <c r="K59">
        <f t="shared" si="4"/>
        <v>11935.096</v>
      </c>
      <c r="L59">
        <f t="shared" si="5"/>
        <v>112.452</v>
      </c>
      <c r="M59">
        <f t="shared" si="6"/>
        <v>9645.9399999999987</v>
      </c>
      <c r="N59">
        <f t="shared" si="7"/>
        <v>0.112452</v>
      </c>
      <c r="O59">
        <f t="shared" si="7"/>
        <v>9.6459399999999995</v>
      </c>
      <c r="AC59">
        <v>3.6349999999999998</v>
      </c>
      <c r="AD59">
        <v>-5.4499998092651367</v>
      </c>
      <c r="AE59">
        <v>-7.5100002288818359</v>
      </c>
      <c r="AF59">
        <f t="shared" si="8"/>
        <v>-5.4499998092651367</v>
      </c>
      <c r="AG59">
        <f t="shared" si="9"/>
        <v>-7.5100002288818359</v>
      </c>
    </row>
    <row r="60" spans="1:33">
      <c r="A60" s="3" t="s">
        <v>2847</v>
      </c>
      <c r="B60" s="3" t="str">
        <f t="shared" si="0"/>
        <v>18:42:31.283</v>
      </c>
      <c r="C60" s="3">
        <f t="shared" si="1"/>
        <v>67351.282999999996</v>
      </c>
      <c r="D60" s="3">
        <f t="shared" si="2"/>
        <v>5.6180000000022119</v>
      </c>
      <c r="E60" s="3">
        <v>59.3977</v>
      </c>
      <c r="F60" s="3">
        <v>12058.8</v>
      </c>
      <c r="G60" s="3">
        <v>9149</v>
      </c>
      <c r="H60" s="3">
        <v>900</v>
      </c>
      <c r="I60" s="3">
        <v>147.25</v>
      </c>
      <c r="J60">
        <f t="shared" si="3"/>
        <v>143.58199999999999</v>
      </c>
      <c r="K60">
        <f t="shared" si="4"/>
        <v>12058.091</v>
      </c>
      <c r="L60">
        <f t="shared" si="5"/>
        <v>113.52799999999999</v>
      </c>
      <c r="M60">
        <f t="shared" si="6"/>
        <v>9768.9350000000013</v>
      </c>
      <c r="N60">
        <f t="shared" si="7"/>
        <v>0.11352799999999999</v>
      </c>
      <c r="O60">
        <f t="shared" si="7"/>
        <v>9.7689350000000008</v>
      </c>
      <c r="AC60">
        <v>3.7069999999999999</v>
      </c>
      <c r="AD60">
        <v>-7.9600000381469727</v>
      </c>
      <c r="AE60">
        <v>-10.600000381469727</v>
      </c>
      <c r="AF60">
        <f t="shared" si="8"/>
        <v>-7.9600000381469727</v>
      </c>
      <c r="AG60">
        <f t="shared" si="9"/>
        <v>-10.600000381469727</v>
      </c>
    </row>
    <row r="61" spans="1:33">
      <c r="A61" s="3" t="s">
        <v>2848</v>
      </c>
      <c r="B61" s="3" t="str">
        <f t="shared" si="0"/>
        <v>18:42:31.387</v>
      </c>
      <c r="C61" s="3">
        <f t="shared" si="1"/>
        <v>67351.387000000002</v>
      </c>
      <c r="D61" s="3">
        <f t="shared" si="2"/>
        <v>5.7220000000088476</v>
      </c>
      <c r="E61" s="3">
        <v>53.890999999999998</v>
      </c>
      <c r="F61" s="3">
        <v>12301.5</v>
      </c>
      <c r="G61" s="3">
        <v>9106</v>
      </c>
      <c r="H61" s="3">
        <v>910.5</v>
      </c>
      <c r="I61" s="3">
        <v>145.75</v>
      </c>
      <c r="J61">
        <f t="shared" si="3"/>
        <v>139.77000000000001</v>
      </c>
      <c r="K61">
        <f t="shared" si="4"/>
        <v>12300.824000000001</v>
      </c>
      <c r="L61">
        <f t="shared" si="5"/>
        <v>109.71600000000001</v>
      </c>
      <c r="M61">
        <f t="shared" si="6"/>
        <v>10011.668000000001</v>
      </c>
      <c r="N61">
        <f t="shared" si="7"/>
        <v>0.10971600000000001</v>
      </c>
      <c r="O61">
        <f t="shared" si="7"/>
        <v>10.011668000000002</v>
      </c>
      <c r="AC61">
        <v>3.77</v>
      </c>
      <c r="AD61">
        <v>21.090000152587891</v>
      </c>
      <c r="AE61">
        <v>18.270000457763672</v>
      </c>
      <c r="AF61">
        <f t="shared" si="8"/>
        <v>21.090000152587891</v>
      </c>
      <c r="AG61">
        <f t="shared" si="9"/>
        <v>18.270000457763672</v>
      </c>
    </row>
    <row r="62" spans="1:33">
      <c r="A62" s="3" t="s">
        <v>2849</v>
      </c>
      <c r="B62" s="3" t="str">
        <f t="shared" si="0"/>
        <v>18:42:31.482</v>
      </c>
      <c r="C62" s="3">
        <f t="shared" si="1"/>
        <v>67351.482000000004</v>
      </c>
      <c r="D62" s="3">
        <f t="shared" si="2"/>
        <v>5.8170000000100117</v>
      </c>
      <c r="E62" s="3">
        <v>52.711199999999998</v>
      </c>
      <c r="F62" s="3">
        <v>12462.6</v>
      </c>
      <c r="G62" s="3">
        <v>9078.5</v>
      </c>
      <c r="H62" s="3">
        <v>922.5</v>
      </c>
      <c r="I62" s="3">
        <v>144.75</v>
      </c>
      <c r="J62">
        <f t="shared" si="3"/>
        <v>139.715</v>
      </c>
      <c r="K62">
        <f t="shared" si="4"/>
        <v>12461.928</v>
      </c>
      <c r="L62">
        <f t="shared" si="5"/>
        <v>109.661</v>
      </c>
      <c r="M62">
        <f t="shared" si="6"/>
        <v>10172.772000000001</v>
      </c>
      <c r="N62">
        <f t="shared" si="7"/>
        <v>0.10966100000000001</v>
      </c>
      <c r="O62">
        <f t="shared" si="7"/>
        <v>10.172772000000002</v>
      </c>
      <c r="AC62">
        <v>3.8380000000000001</v>
      </c>
      <c r="AD62">
        <v>-4.2800002098083496</v>
      </c>
      <c r="AE62">
        <v>-11.449999809265137</v>
      </c>
      <c r="AF62">
        <f t="shared" si="8"/>
        <v>-4.2800002098083496</v>
      </c>
      <c r="AG62">
        <f t="shared" si="9"/>
        <v>-11.449999809265137</v>
      </c>
    </row>
    <row r="63" spans="1:33">
      <c r="A63" s="3" t="s">
        <v>2850</v>
      </c>
      <c r="B63" s="3" t="str">
        <f t="shared" si="0"/>
        <v>18:42:31.590</v>
      </c>
      <c r="C63" s="3">
        <f t="shared" si="1"/>
        <v>67351.59</v>
      </c>
      <c r="D63" s="3">
        <f t="shared" si="2"/>
        <v>5.9250000000029104</v>
      </c>
      <c r="E63" s="3">
        <v>49.177900000000001</v>
      </c>
      <c r="F63" s="3">
        <v>12702.2</v>
      </c>
      <c r="G63" s="3">
        <v>9044.5</v>
      </c>
      <c r="H63" s="3">
        <v>931</v>
      </c>
      <c r="I63" s="3">
        <v>143.25</v>
      </c>
      <c r="J63">
        <f t="shared" si="3"/>
        <v>137.85400000000001</v>
      </c>
      <c r="K63">
        <f t="shared" si="4"/>
        <v>12701.547</v>
      </c>
      <c r="L63">
        <f t="shared" si="5"/>
        <v>107.80000000000001</v>
      </c>
      <c r="M63">
        <f t="shared" si="6"/>
        <v>10412.391</v>
      </c>
      <c r="N63">
        <f t="shared" si="7"/>
        <v>0.10780000000000001</v>
      </c>
      <c r="O63">
        <f t="shared" si="7"/>
        <v>10.412391</v>
      </c>
      <c r="AC63">
        <v>3.9</v>
      </c>
      <c r="AD63">
        <v>-4.3400001525878906</v>
      </c>
      <c r="AE63">
        <v>-8.619999885559082</v>
      </c>
      <c r="AF63">
        <f t="shared" si="8"/>
        <v>-4.3400001525878906</v>
      </c>
      <c r="AG63">
        <f t="shared" si="9"/>
        <v>-8.619999885559082</v>
      </c>
    </row>
    <row r="64" spans="1:33">
      <c r="A64" s="3" t="s">
        <v>2851</v>
      </c>
      <c r="B64" s="3" t="str">
        <f t="shared" si="0"/>
        <v>18:42:31.693</v>
      </c>
      <c r="C64" s="3">
        <f t="shared" si="1"/>
        <v>67351.692999999999</v>
      </c>
      <c r="D64" s="3">
        <f t="shared" si="2"/>
        <v>6.0280000000057044</v>
      </c>
      <c r="E64" s="3">
        <v>27.052600000000002</v>
      </c>
      <c r="F64" s="3">
        <v>12977.7</v>
      </c>
      <c r="G64" s="3">
        <v>9031</v>
      </c>
      <c r="H64" s="3">
        <v>1002</v>
      </c>
      <c r="I64" s="3">
        <v>141.5</v>
      </c>
      <c r="J64">
        <f t="shared" si="3"/>
        <v>117.65300000000001</v>
      </c>
      <c r="K64">
        <f t="shared" si="4"/>
        <v>12977.195</v>
      </c>
      <c r="L64">
        <f t="shared" si="5"/>
        <v>87.599000000000004</v>
      </c>
      <c r="M64">
        <f t="shared" si="6"/>
        <v>10688.039000000001</v>
      </c>
      <c r="N64">
        <f t="shared" si="7"/>
        <v>8.759900000000001E-2</v>
      </c>
      <c r="O64">
        <f t="shared" si="7"/>
        <v>10.688039000000002</v>
      </c>
      <c r="AC64">
        <v>3.9649999999999999</v>
      </c>
      <c r="AD64">
        <v>-4.8400001525878906</v>
      </c>
      <c r="AE64">
        <v>-10.369999885559082</v>
      </c>
      <c r="AF64">
        <f t="shared" si="8"/>
        <v>-4.8400001525878906</v>
      </c>
      <c r="AG64">
        <f t="shared" si="9"/>
        <v>-10.369999885559082</v>
      </c>
    </row>
    <row r="65" spans="1:33">
      <c r="A65" s="3" t="s">
        <v>2852</v>
      </c>
      <c r="B65" s="3" t="str">
        <f t="shared" si="0"/>
        <v>18:42:31.801</v>
      </c>
      <c r="C65" s="3">
        <f t="shared" si="1"/>
        <v>67351.801000000007</v>
      </c>
      <c r="D65" s="3">
        <f t="shared" si="2"/>
        <v>6.1360000000131549</v>
      </c>
      <c r="E65" s="3">
        <v>27.2744</v>
      </c>
      <c r="F65" s="3">
        <v>13215</v>
      </c>
      <c r="G65" s="3">
        <v>9007</v>
      </c>
      <c r="H65" s="3">
        <v>1010</v>
      </c>
      <c r="I65" s="3">
        <v>140</v>
      </c>
      <c r="J65">
        <f t="shared" si="3"/>
        <v>119.53100000000001</v>
      </c>
      <c r="K65">
        <f t="shared" si="4"/>
        <v>13214.487999999999</v>
      </c>
      <c r="L65">
        <f t="shared" si="5"/>
        <v>89.477000000000004</v>
      </c>
      <c r="M65">
        <f t="shared" si="6"/>
        <v>10925.331999999999</v>
      </c>
      <c r="N65">
        <f t="shared" si="7"/>
        <v>8.9477000000000001E-2</v>
      </c>
      <c r="O65">
        <f t="shared" si="7"/>
        <v>10.925331999999999</v>
      </c>
      <c r="AC65">
        <v>4.0339999999999998</v>
      </c>
      <c r="AD65">
        <v>-4.2800002098083496</v>
      </c>
      <c r="AE65">
        <v>-11.510000228881836</v>
      </c>
      <c r="AF65">
        <f t="shared" si="8"/>
        <v>-4.2800002098083496</v>
      </c>
      <c r="AG65">
        <f t="shared" si="9"/>
        <v>-11.510000228881836</v>
      </c>
    </row>
    <row r="66" spans="1:33">
      <c r="A66" s="3" t="s">
        <v>2853</v>
      </c>
      <c r="B66" s="3" t="str">
        <f t="shared" si="0"/>
        <v>18:42:31.895</v>
      </c>
      <c r="C66" s="3">
        <f t="shared" si="1"/>
        <v>67351.895000000004</v>
      </c>
      <c r="D66" s="3">
        <f t="shared" si="2"/>
        <v>6.2300000000104774</v>
      </c>
      <c r="E66" s="3">
        <v>30.814</v>
      </c>
      <c r="F66" s="3">
        <v>13333.5</v>
      </c>
      <c r="G66" s="3">
        <v>8994</v>
      </c>
      <c r="H66" s="3">
        <v>929.5</v>
      </c>
      <c r="I66" s="3">
        <v>139.25</v>
      </c>
      <c r="J66">
        <f t="shared" si="3"/>
        <v>123.898</v>
      </c>
      <c r="K66">
        <f t="shared" si="4"/>
        <v>13332.96</v>
      </c>
      <c r="L66">
        <f t="shared" si="5"/>
        <v>93.843999999999994</v>
      </c>
      <c r="M66">
        <f t="shared" si="6"/>
        <v>11043.804</v>
      </c>
      <c r="N66">
        <f t="shared" si="7"/>
        <v>9.3843999999999997E-2</v>
      </c>
      <c r="O66">
        <f t="shared" si="7"/>
        <v>11.043804</v>
      </c>
      <c r="AC66">
        <v>4.093</v>
      </c>
      <c r="AD66">
        <v>-5.059999942779541</v>
      </c>
      <c r="AE66">
        <v>-11.779999732971191</v>
      </c>
      <c r="AF66">
        <f t="shared" si="8"/>
        <v>-5.059999942779541</v>
      </c>
      <c r="AG66">
        <f t="shared" si="9"/>
        <v>-11.779999732971191</v>
      </c>
    </row>
    <row r="67" spans="1:33">
      <c r="A67" s="3" t="s">
        <v>2854</v>
      </c>
      <c r="B67" s="3" t="str">
        <f t="shared" si="0"/>
        <v>18:42:31.990</v>
      </c>
      <c r="C67" s="3">
        <f t="shared" si="1"/>
        <v>67351.990000000005</v>
      </c>
      <c r="D67" s="3">
        <f t="shared" si="2"/>
        <v>6.3250000000116415</v>
      </c>
      <c r="E67" s="3">
        <v>13.561199999999999</v>
      </c>
      <c r="F67" s="3">
        <v>13607.6</v>
      </c>
      <c r="G67" s="3">
        <v>8995</v>
      </c>
      <c r="H67" s="3">
        <v>1012</v>
      </c>
      <c r="I67" s="3">
        <v>137.5</v>
      </c>
      <c r="J67">
        <f t="shared" si="3"/>
        <v>108.559</v>
      </c>
      <c r="K67">
        <f t="shared" si="4"/>
        <v>13607.174000000001</v>
      </c>
      <c r="L67">
        <f t="shared" si="5"/>
        <v>78.504999999999995</v>
      </c>
      <c r="M67">
        <f t="shared" si="6"/>
        <v>11318.018</v>
      </c>
      <c r="N67">
        <f t="shared" si="7"/>
        <v>7.8504999999999991E-2</v>
      </c>
      <c r="O67">
        <f t="shared" si="7"/>
        <v>11.318018</v>
      </c>
      <c r="AC67">
        <v>4.1589999999999998</v>
      </c>
      <c r="AD67">
        <v>-4.5500001907348633</v>
      </c>
      <c r="AE67">
        <v>-7.2300000190734863</v>
      </c>
      <c r="AF67">
        <f t="shared" si="8"/>
        <v>-4.5500001907348633</v>
      </c>
      <c r="AG67">
        <f t="shared" si="9"/>
        <v>-7.2300000190734863</v>
      </c>
    </row>
    <row r="68" spans="1:33">
      <c r="A68" s="3" t="s">
        <v>2855</v>
      </c>
      <c r="B68" s="3" t="str">
        <f t="shared" si="0"/>
        <v>18:42:32.084</v>
      </c>
      <c r="C68" s="3">
        <f t="shared" si="1"/>
        <v>67352.084000000003</v>
      </c>
      <c r="D68" s="3">
        <f t="shared" si="2"/>
        <v>6.419000000008964</v>
      </c>
      <c r="E68" s="3">
        <v>13.278499999999999</v>
      </c>
      <c r="F68" s="3">
        <v>13725.4</v>
      </c>
      <c r="G68" s="3">
        <v>8991</v>
      </c>
      <c r="H68" s="3">
        <v>928.5</v>
      </c>
      <c r="I68" s="3">
        <v>136.75</v>
      </c>
      <c r="J68">
        <f t="shared" si="3"/>
        <v>109.099</v>
      </c>
      <c r="K68">
        <f t="shared" si="4"/>
        <v>13724.973</v>
      </c>
      <c r="L68">
        <f t="shared" si="5"/>
        <v>79.045000000000002</v>
      </c>
      <c r="M68">
        <f t="shared" si="6"/>
        <v>11435.816999999999</v>
      </c>
      <c r="N68">
        <f t="shared" si="7"/>
        <v>7.9045000000000004E-2</v>
      </c>
      <c r="O68">
        <f t="shared" si="7"/>
        <v>11.435817</v>
      </c>
      <c r="AC68">
        <v>4.2359999999999998</v>
      </c>
      <c r="AD68">
        <v>-7.429999828338623</v>
      </c>
      <c r="AE68">
        <v>-8.8100004196166992</v>
      </c>
      <c r="AF68">
        <f t="shared" si="8"/>
        <v>-7.429999828338623</v>
      </c>
      <c r="AG68">
        <f t="shared" si="9"/>
        <v>-8.8100004196166992</v>
      </c>
    </row>
    <row r="69" spans="1:33">
      <c r="A69" s="3" t="s">
        <v>2856</v>
      </c>
      <c r="B69" s="3" t="str">
        <f t="shared" ref="B69:B129" si="10">MID(A69,12,8)&amp;"."&amp;RIGHT(A69,3)</f>
        <v>18:42:32.175</v>
      </c>
      <c r="C69" s="3">
        <f t="shared" ref="C69:C129" si="11">LEFT(B69,2)*3600+MID(B69,4,2)*60+RIGHT(B69,6)</f>
        <v>67352.175000000003</v>
      </c>
      <c r="D69" s="3">
        <f t="shared" ref="D69:D129" si="12">C69-$C$4</f>
        <v>6.5100000000093132</v>
      </c>
      <c r="E69" s="3">
        <v>-14.3284</v>
      </c>
      <c r="F69" s="3">
        <v>14039.3</v>
      </c>
      <c r="G69" s="3">
        <v>9014.5</v>
      </c>
      <c r="H69" s="3">
        <v>935.5</v>
      </c>
      <c r="I69" s="3">
        <v>134.75</v>
      </c>
      <c r="J69">
        <f t="shared" ref="J69:J129" si="13">ROUND(E69*COS(-0.4*PI()/180)-F69*SIN(-0.4*PI()/180),3)</f>
        <v>83.683999999999997</v>
      </c>
      <c r="K69">
        <f t="shared" ref="K69:K129" si="14">ROUND(E69*SIN(-0.4*PI()/180)+F69*COS(-0.4*PI()/180),3)</f>
        <v>14039.058000000001</v>
      </c>
      <c r="L69">
        <f t="shared" ref="L69:L129" si="15">J69-$J$4</f>
        <v>53.629999999999995</v>
      </c>
      <c r="M69">
        <f t="shared" ref="M69:M129" si="16">K69-$K$4</f>
        <v>11749.902000000002</v>
      </c>
      <c r="N69">
        <f t="shared" ref="N69:O129" si="17">L69*0.001</f>
        <v>5.3629999999999997E-2</v>
      </c>
      <c r="O69">
        <f t="shared" si="17"/>
        <v>11.749902000000002</v>
      </c>
      <c r="AC69">
        <v>4.3019999999999996</v>
      </c>
      <c r="AD69">
        <v>-5.630000114440918</v>
      </c>
      <c r="AE69">
        <v>-14.460000038146973</v>
      </c>
      <c r="AF69">
        <f t="shared" ref="AF69:AF132" si="18">AD69</f>
        <v>-5.630000114440918</v>
      </c>
      <c r="AG69">
        <f t="shared" ref="AG69:AG132" si="19">AE69</f>
        <v>-14.460000038146973</v>
      </c>
    </row>
    <row r="70" spans="1:33">
      <c r="A70" s="3" t="s">
        <v>2857</v>
      </c>
      <c r="B70" s="3" t="str">
        <f t="shared" si="10"/>
        <v>18:42:32.270</v>
      </c>
      <c r="C70" s="3">
        <f t="shared" si="11"/>
        <v>67352.27</v>
      </c>
      <c r="D70" s="3">
        <f t="shared" si="12"/>
        <v>6.6050000000104774</v>
      </c>
      <c r="E70" s="3">
        <v>-28.624700000000001</v>
      </c>
      <c r="F70" s="3">
        <v>14157.6</v>
      </c>
      <c r="G70" s="3">
        <v>9030</v>
      </c>
      <c r="H70" s="3">
        <v>1006</v>
      </c>
      <c r="I70" s="3">
        <v>134</v>
      </c>
      <c r="J70">
        <f t="shared" si="13"/>
        <v>70.213999999999999</v>
      </c>
      <c r="K70">
        <f t="shared" si="14"/>
        <v>14157.455</v>
      </c>
      <c r="L70">
        <f t="shared" si="15"/>
        <v>40.159999999999997</v>
      </c>
      <c r="M70">
        <f t="shared" si="16"/>
        <v>11868.298999999999</v>
      </c>
      <c r="N70">
        <f t="shared" si="17"/>
        <v>4.0159999999999994E-2</v>
      </c>
      <c r="O70">
        <f t="shared" si="17"/>
        <v>11.868298999999999</v>
      </c>
      <c r="AC70">
        <v>4.367</v>
      </c>
      <c r="AD70">
        <v>-3.9000000953674316</v>
      </c>
      <c r="AE70">
        <v>-9.4799995422363281</v>
      </c>
      <c r="AF70">
        <f t="shared" si="18"/>
        <v>-3.9000000953674316</v>
      </c>
      <c r="AG70">
        <f t="shared" si="19"/>
        <v>-9.4799995422363281</v>
      </c>
    </row>
    <row r="71" spans="1:33">
      <c r="A71" s="3" t="s">
        <v>2858</v>
      </c>
      <c r="B71" s="3" t="str">
        <f t="shared" si="10"/>
        <v>18:42:32.375</v>
      </c>
      <c r="C71" s="3">
        <f t="shared" si="11"/>
        <v>67352.375</v>
      </c>
      <c r="D71" s="3">
        <f t="shared" si="12"/>
        <v>6.7100000000064028</v>
      </c>
      <c r="E71" s="3">
        <v>-31.500900000000001</v>
      </c>
      <c r="F71" s="3">
        <v>14433.8</v>
      </c>
      <c r="G71" s="3">
        <v>9042</v>
      </c>
      <c r="H71" s="3">
        <v>935</v>
      </c>
      <c r="I71" s="3">
        <v>132.25</v>
      </c>
      <c r="J71">
        <f t="shared" si="13"/>
        <v>69.266000000000005</v>
      </c>
      <c r="K71">
        <f t="shared" si="14"/>
        <v>14433.668</v>
      </c>
      <c r="L71">
        <f t="shared" si="15"/>
        <v>39.212000000000003</v>
      </c>
      <c r="M71">
        <f t="shared" si="16"/>
        <v>12144.511999999999</v>
      </c>
      <c r="N71">
        <f t="shared" si="17"/>
        <v>3.9212000000000004E-2</v>
      </c>
      <c r="O71">
        <f t="shared" si="17"/>
        <v>12.144511999999999</v>
      </c>
      <c r="AC71">
        <v>4.423</v>
      </c>
      <c r="AD71">
        <v>-5.6599998474121094</v>
      </c>
      <c r="AE71">
        <v>-10.970000267028809</v>
      </c>
      <c r="AF71">
        <f t="shared" si="18"/>
        <v>-5.6599998474121094</v>
      </c>
      <c r="AG71">
        <f t="shared" si="19"/>
        <v>-10.970000267028809</v>
      </c>
    </row>
    <row r="72" spans="1:33">
      <c r="A72" s="3" t="s">
        <v>2859</v>
      </c>
      <c r="B72" s="3" t="str">
        <f t="shared" si="10"/>
        <v>18:42:32.471</v>
      </c>
      <c r="C72" s="3">
        <f t="shared" si="11"/>
        <v>67352.471000000005</v>
      </c>
      <c r="D72" s="3">
        <f t="shared" si="12"/>
        <v>6.8060000000114087</v>
      </c>
      <c r="E72" s="3">
        <v>-59.071399999999997</v>
      </c>
      <c r="F72" s="3">
        <v>14554.1</v>
      </c>
      <c r="G72" s="3">
        <v>9076</v>
      </c>
      <c r="H72" s="3">
        <v>1002</v>
      </c>
      <c r="I72" s="3">
        <v>131.5</v>
      </c>
      <c r="J72">
        <f t="shared" si="13"/>
        <v>42.536000000000001</v>
      </c>
      <c r="K72">
        <f t="shared" si="14"/>
        <v>14554.157999999999</v>
      </c>
      <c r="L72">
        <f t="shared" si="15"/>
        <v>12.482000000000003</v>
      </c>
      <c r="M72">
        <f t="shared" si="16"/>
        <v>12265.002</v>
      </c>
      <c r="N72">
        <f t="shared" si="17"/>
        <v>1.2482000000000004E-2</v>
      </c>
      <c r="O72">
        <f t="shared" si="17"/>
        <v>12.265002000000001</v>
      </c>
      <c r="AC72">
        <v>4.4950000000000001</v>
      </c>
      <c r="AD72">
        <v>-6.6700000762939453</v>
      </c>
      <c r="AE72">
        <v>-10.670000076293945</v>
      </c>
      <c r="AF72">
        <f t="shared" si="18"/>
        <v>-6.6700000762939453</v>
      </c>
      <c r="AG72">
        <f t="shared" si="19"/>
        <v>-10.670000076293945</v>
      </c>
    </row>
    <row r="73" spans="1:33">
      <c r="A73" s="3" t="s">
        <v>2860</v>
      </c>
      <c r="B73" s="3" t="str">
        <f t="shared" si="10"/>
        <v>18:42:32.574</v>
      </c>
      <c r="C73" s="3">
        <f t="shared" si="11"/>
        <v>67352.573999999993</v>
      </c>
      <c r="D73" s="3">
        <f t="shared" si="12"/>
        <v>6.9089999999996508</v>
      </c>
      <c r="E73" s="3">
        <v>-57.7562</v>
      </c>
      <c r="F73" s="3">
        <v>14832.3</v>
      </c>
      <c r="G73" s="3">
        <v>9096</v>
      </c>
      <c r="H73" s="3">
        <v>922.5</v>
      </c>
      <c r="I73" s="3">
        <v>129.75</v>
      </c>
      <c r="J73">
        <f t="shared" si="13"/>
        <v>45.792999999999999</v>
      </c>
      <c r="K73">
        <f t="shared" si="14"/>
        <v>14832.342000000001</v>
      </c>
      <c r="L73">
        <f t="shared" si="15"/>
        <v>15.739000000000001</v>
      </c>
      <c r="M73">
        <f t="shared" si="16"/>
        <v>12543.186000000002</v>
      </c>
      <c r="N73">
        <f t="shared" si="17"/>
        <v>1.5739E-2</v>
      </c>
      <c r="O73">
        <f t="shared" si="17"/>
        <v>12.543186000000002</v>
      </c>
      <c r="AC73">
        <v>4.5609999999999999</v>
      </c>
      <c r="AD73">
        <v>-9.3599996566772461</v>
      </c>
      <c r="AE73">
        <v>-9.8199996948242188</v>
      </c>
      <c r="AF73">
        <f t="shared" si="18"/>
        <v>-9.3599996566772461</v>
      </c>
      <c r="AG73">
        <f t="shared" si="19"/>
        <v>-9.8199996948242188</v>
      </c>
    </row>
    <row r="74" spans="1:33">
      <c r="A74" s="3" t="s">
        <v>2861</v>
      </c>
      <c r="B74" s="3" t="str">
        <f t="shared" si="10"/>
        <v>18:42:32.672</v>
      </c>
      <c r="C74" s="3">
        <f t="shared" si="11"/>
        <v>67352.672000000006</v>
      </c>
      <c r="D74" s="3">
        <f t="shared" si="12"/>
        <v>7.00700000001234</v>
      </c>
      <c r="E74" s="3">
        <v>-54.712000000000003</v>
      </c>
      <c r="F74" s="3">
        <v>15071.7</v>
      </c>
      <c r="G74" s="3">
        <v>9118</v>
      </c>
      <c r="H74" s="3">
        <v>920.5</v>
      </c>
      <c r="I74" s="3">
        <v>128.25</v>
      </c>
      <c r="J74">
        <f t="shared" si="13"/>
        <v>50.509</v>
      </c>
      <c r="K74">
        <f t="shared" si="14"/>
        <v>15071.715</v>
      </c>
      <c r="L74">
        <f t="shared" si="15"/>
        <v>20.455000000000002</v>
      </c>
      <c r="M74">
        <f t="shared" si="16"/>
        <v>12782.559000000001</v>
      </c>
      <c r="N74">
        <f t="shared" si="17"/>
        <v>2.0455000000000001E-2</v>
      </c>
      <c r="O74">
        <f t="shared" si="17"/>
        <v>12.782559000000001</v>
      </c>
      <c r="AC74">
        <v>4.6269999999999998</v>
      </c>
      <c r="AD74">
        <v>-10.420000076293945</v>
      </c>
      <c r="AE74">
        <v>-3.190000057220459</v>
      </c>
      <c r="AF74">
        <f t="shared" si="18"/>
        <v>-10.420000076293945</v>
      </c>
      <c r="AG74">
        <f t="shared" si="19"/>
        <v>-3.190000057220459</v>
      </c>
    </row>
    <row r="75" spans="1:33">
      <c r="A75" s="3" t="s">
        <v>2862</v>
      </c>
      <c r="B75" s="3" t="str">
        <f t="shared" si="10"/>
        <v>18:42:32.778</v>
      </c>
      <c r="C75" s="3">
        <f t="shared" si="11"/>
        <v>67352.778000000006</v>
      </c>
      <c r="D75" s="3">
        <f t="shared" si="12"/>
        <v>7.1130000000121072</v>
      </c>
      <c r="E75" s="3">
        <v>-83.617800000000003</v>
      </c>
      <c r="F75" s="3">
        <v>15195.9</v>
      </c>
      <c r="G75" s="3">
        <v>9162</v>
      </c>
      <c r="H75" s="3">
        <v>994</v>
      </c>
      <c r="I75" s="3">
        <v>127.5</v>
      </c>
      <c r="J75">
        <f t="shared" si="13"/>
        <v>22.471</v>
      </c>
      <c r="K75">
        <f t="shared" si="14"/>
        <v>15196.112999999999</v>
      </c>
      <c r="L75">
        <f t="shared" si="15"/>
        <v>-7.5829999999999984</v>
      </c>
      <c r="M75">
        <f t="shared" si="16"/>
        <v>12906.956999999999</v>
      </c>
      <c r="N75">
        <f t="shared" si="17"/>
        <v>-7.5829999999999986E-3</v>
      </c>
      <c r="O75">
        <f t="shared" si="17"/>
        <v>12.906956999999998</v>
      </c>
      <c r="AC75">
        <v>4.6909999999999998</v>
      </c>
      <c r="AD75">
        <v>-11.899999618530273</v>
      </c>
      <c r="AE75">
        <v>-15.119999885559082</v>
      </c>
      <c r="AF75">
        <f t="shared" si="18"/>
        <v>-11.899999618530273</v>
      </c>
      <c r="AG75">
        <f t="shared" si="19"/>
        <v>-15.119999885559082</v>
      </c>
    </row>
    <row r="76" spans="1:33">
      <c r="A76" s="3" t="s">
        <v>2863</v>
      </c>
      <c r="B76" s="3" t="str">
        <f t="shared" si="10"/>
        <v>18:42:32.882</v>
      </c>
      <c r="C76" s="3">
        <f t="shared" si="11"/>
        <v>67352.881999999998</v>
      </c>
      <c r="D76" s="3">
        <f t="shared" si="12"/>
        <v>7.217000000004191</v>
      </c>
      <c r="E76" s="3">
        <v>-75.868200000000002</v>
      </c>
      <c r="F76" s="3">
        <v>15437.5</v>
      </c>
      <c r="G76" s="3">
        <v>9189</v>
      </c>
      <c r="H76" s="3">
        <v>988</v>
      </c>
      <c r="I76" s="3">
        <v>126</v>
      </c>
      <c r="J76">
        <f t="shared" si="13"/>
        <v>31.907</v>
      </c>
      <c r="K76">
        <f t="shared" si="14"/>
        <v>15437.653</v>
      </c>
      <c r="L76">
        <f t="shared" si="15"/>
        <v>1.8530000000000015</v>
      </c>
      <c r="M76">
        <f t="shared" si="16"/>
        <v>13148.496999999999</v>
      </c>
      <c r="N76">
        <f t="shared" si="17"/>
        <v>1.8530000000000016E-3</v>
      </c>
      <c r="O76">
        <f t="shared" si="17"/>
        <v>13.148496999999999</v>
      </c>
      <c r="AC76">
        <v>4.7670000000000003</v>
      </c>
      <c r="AD76">
        <v>-13.75</v>
      </c>
      <c r="AE76">
        <v>-19.010000228881836</v>
      </c>
      <c r="AF76">
        <f t="shared" si="18"/>
        <v>-13.75</v>
      </c>
      <c r="AG76">
        <f t="shared" si="19"/>
        <v>-19.010000228881836</v>
      </c>
    </row>
    <row r="77" spans="1:33">
      <c r="A77" s="3" t="s">
        <v>2864</v>
      </c>
      <c r="B77" s="3" t="str">
        <f t="shared" si="10"/>
        <v>18:42:32.977</v>
      </c>
      <c r="C77" s="3">
        <f t="shared" si="11"/>
        <v>67352.976999999999</v>
      </c>
      <c r="D77" s="3">
        <f t="shared" si="12"/>
        <v>7.3120000000053551</v>
      </c>
      <c r="E77" s="3">
        <v>-74.459500000000006</v>
      </c>
      <c r="F77" s="3">
        <v>15681.9</v>
      </c>
      <c r="G77" s="3">
        <v>9229</v>
      </c>
      <c r="H77" s="3">
        <v>979</v>
      </c>
      <c r="I77" s="3">
        <v>124.5</v>
      </c>
      <c r="J77">
        <f t="shared" si="13"/>
        <v>35.021999999999998</v>
      </c>
      <c r="K77">
        <f t="shared" si="14"/>
        <v>15682.038</v>
      </c>
      <c r="L77">
        <f t="shared" si="15"/>
        <v>4.968</v>
      </c>
      <c r="M77">
        <f t="shared" si="16"/>
        <v>13392.882000000001</v>
      </c>
      <c r="N77">
        <f t="shared" si="17"/>
        <v>4.9680000000000002E-3</v>
      </c>
      <c r="O77">
        <f t="shared" si="17"/>
        <v>13.392882000000002</v>
      </c>
      <c r="AC77">
        <v>4.8250000000000002</v>
      </c>
      <c r="AD77">
        <v>-8.1599998474121094</v>
      </c>
      <c r="AE77">
        <v>-11.720000267028809</v>
      </c>
      <c r="AF77">
        <f t="shared" si="18"/>
        <v>-8.1599998474121094</v>
      </c>
      <c r="AG77">
        <f t="shared" si="19"/>
        <v>-11.720000267028809</v>
      </c>
    </row>
    <row r="78" spans="1:33">
      <c r="A78" s="3" t="s">
        <v>2865</v>
      </c>
      <c r="B78" s="3" t="str">
        <f t="shared" si="10"/>
        <v>18:42:33.083</v>
      </c>
      <c r="C78" s="3">
        <f t="shared" si="11"/>
        <v>67353.082999999999</v>
      </c>
      <c r="D78" s="3">
        <f t="shared" si="12"/>
        <v>7.4180000000051223</v>
      </c>
      <c r="E78" s="3">
        <v>-64.3035</v>
      </c>
      <c r="F78" s="3">
        <v>15844.2</v>
      </c>
      <c r="G78" s="3">
        <v>9250</v>
      </c>
      <c r="H78" s="3">
        <v>962</v>
      </c>
      <c r="I78" s="3">
        <v>123.5</v>
      </c>
      <c r="J78">
        <f t="shared" si="13"/>
        <v>46.311</v>
      </c>
      <c r="K78">
        <f t="shared" si="14"/>
        <v>15844.263000000001</v>
      </c>
      <c r="L78">
        <f t="shared" si="15"/>
        <v>16.257000000000001</v>
      </c>
      <c r="M78">
        <f t="shared" si="16"/>
        <v>13555.107</v>
      </c>
      <c r="N78">
        <f t="shared" si="17"/>
        <v>1.6257000000000001E-2</v>
      </c>
      <c r="O78">
        <f t="shared" si="17"/>
        <v>13.555107</v>
      </c>
      <c r="AC78">
        <v>4.8949999999999996</v>
      </c>
      <c r="AD78">
        <v>-10.619999885559082</v>
      </c>
      <c r="AE78">
        <v>-15.880000114440918</v>
      </c>
      <c r="AF78">
        <f t="shared" si="18"/>
        <v>-10.619999885559082</v>
      </c>
      <c r="AG78">
        <f t="shared" si="19"/>
        <v>-15.880000114440918</v>
      </c>
    </row>
    <row r="79" spans="1:33">
      <c r="A79" s="3" t="s">
        <v>2866</v>
      </c>
      <c r="B79" s="3" t="str">
        <f t="shared" si="10"/>
        <v>18:42:33.192</v>
      </c>
      <c r="C79" s="3">
        <f t="shared" si="11"/>
        <v>67353.191999999995</v>
      </c>
      <c r="D79" s="3">
        <f t="shared" si="12"/>
        <v>7.5270000000018626</v>
      </c>
      <c r="E79" s="3">
        <v>-65.967100000000002</v>
      </c>
      <c r="F79" s="3">
        <v>16134.8</v>
      </c>
      <c r="G79" s="3">
        <v>9314</v>
      </c>
      <c r="H79" s="3">
        <v>905</v>
      </c>
      <c r="I79" s="3">
        <v>121.75</v>
      </c>
      <c r="J79">
        <f t="shared" si="13"/>
        <v>46.676000000000002</v>
      </c>
      <c r="K79">
        <f t="shared" si="14"/>
        <v>16134.867</v>
      </c>
      <c r="L79">
        <f t="shared" si="15"/>
        <v>16.622000000000003</v>
      </c>
      <c r="M79">
        <f t="shared" si="16"/>
        <v>13845.710999999999</v>
      </c>
      <c r="N79">
        <f t="shared" si="17"/>
        <v>1.6622000000000005E-2</v>
      </c>
      <c r="O79">
        <f t="shared" si="17"/>
        <v>13.845711</v>
      </c>
      <c r="AC79">
        <v>4.9550000000000001</v>
      </c>
      <c r="AD79">
        <v>-6.429999828338623</v>
      </c>
      <c r="AE79">
        <v>-8.2100000381469727</v>
      </c>
      <c r="AF79">
        <f t="shared" si="18"/>
        <v>-6.429999828338623</v>
      </c>
      <c r="AG79">
        <f t="shared" si="19"/>
        <v>-8.2100000381469727</v>
      </c>
    </row>
    <row r="80" spans="1:33">
      <c r="A80" s="3" t="s">
        <v>2867</v>
      </c>
      <c r="B80" s="3" t="str">
        <f t="shared" si="10"/>
        <v>18:42:33.300</v>
      </c>
      <c r="C80" s="3">
        <f t="shared" si="11"/>
        <v>67353.3</v>
      </c>
      <c r="D80" s="3">
        <f t="shared" si="12"/>
        <v>7.6350000000093132</v>
      </c>
      <c r="E80" s="3">
        <v>-75.633099999999999</v>
      </c>
      <c r="F80" s="3">
        <v>16389.400000000001</v>
      </c>
      <c r="G80" s="3">
        <v>9385</v>
      </c>
      <c r="H80" s="3">
        <v>897</v>
      </c>
      <c r="I80" s="3">
        <v>120.25</v>
      </c>
      <c r="J80">
        <f t="shared" si="13"/>
        <v>38.786999999999999</v>
      </c>
      <c r="K80">
        <f t="shared" si="14"/>
        <v>16389.528999999999</v>
      </c>
      <c r="L80">
        <f t="shared" si="15"/>
        <v>8.7330000000000005</v>
      </c>
      <c r="M80">
        <f t="shared" si="16"/>
        <v>14100.373</v>
      </c>
      <c r="N80">
        <f t="shared" si="17"/>
        <v>8.7330000000000012E-3</v>
      </c>
      <c r="O80">
        <f t="shared" si="17"/>
        <v>14.100372999999999</v>
      </c>
      <c r="AC80">
        <v>5.0270000000000001</v>
      </c>
      <c r="AD80">
        <v>-6.2800002098083496</v>
      </c>
      <c r="AE80">
        <v>-12.050000190734863</v>
      </c>
      <c r="AF80">
        <f t="shared" si="18"/>
        <v>-6.2800002098083496</v>
      </c>
      <c r="AG80">
        <f t="shared" si="19"/>
        <v>-12.050000190734863</v>
      </c>
    </row>
    <row r="81" spans="1:33">
      <c r="A81" s="3" t="s">
        <v>2868</v>
      </c>
      <c r="B81" s="3" t="str">
        <f t="shared" si="10"/>
        <v>18:42:33.407</v>
      </c>
      <c r="C81" s="3">
        <f t="shared" si="11"/>
        <v>67353.407000000007</v>
      </c>
      <c r="D81" s="3">
        <f t="shared" si="12"/>
        <v>7.7420000000129221</v>
      </c>
      <c r="E81" s="3">
        <v>-65.640600000000006</v>
      </c>
      <c r="F81" s="3">
        <v>16685.400000000001</v>
      </c>
      <c r="G81" s="3">
        <v>9455</v>
      </c>
      <c r="H81" s="3">
        <v>954</v>
      </c>
      <c r="I81" s="3">
        <v>118.5</v>
      </c>
      <c r="J81">
        <f t="shared" si="13"/>
        <v>50.845999999999997</v>
      </c>
      <c r="K81">
        <f t="shared" si="14"/>
        <v>16685.452000000001</v>
      </c>
      <c r="L81">
        <f t="shared" si="15"/>
        <v>20.791999999999998</v>
      </c>
      <c r="M81">
        <f t="shared" si="16"/>
        <v>14396.296000000002</v>
      </c>
      <c r="N81">
        <f t="shared" si="17"/>
        <v>2.0791999999999998E-2</v>
      </c>
      <c r="O81">
        <f t="shared" si="17"/>
        <v>14.396296000000003</v>
      </c>
      <c r="AC81">
        <v>5.0910000000000002</v>
      </c>
      <c r="AD81">
        <v>-9.2600002288818359</v>
      </c>
      <c r="AE81">
        <v>-15.609999656677246</v>
      </c>
      <c r="AF81">
        <f t="shared" si="18"/>
        <v>-9.2600002288818359</v>
      </c>
      <c r="AG81">
        <f t="shared" si="19"/>
        <v>-15.609999656677246</v>
      </c>
    </row>
    <row r="82" spans="1:33">
      <c r="A82" s="3" t="s">
        <v>2869</v>
      </c>
      <c r="B82" s="3" t="str">
        <f t="shared" si="10"/>
        <v>18:42:33.510</v>
      </c>
      <c r="C82" s="3">
        <f t="shared" si="11"/>
        <v>67353.509999999995</v>
      </c>
      <c r="D82" s="3">
        <f t="shared" si="12"/>
        <v>7.8450000000011642</v>
      </c>
      <c r="E82" s="3">
        <v>-67.820300000000003</v>
      </c>
      <c r="F82" s="3">
        <v>16815.7</v>
      </c>
      <c r="G82" s="3">
        <v>9495</v>
      </c>
      <c r="H82" s="3">
        <v>888.5</v>
      </c>
      <c r="I82" s="3">
        <v>117.75</v>
      </c>
      <c r="J82">
        <f t="shared" si="13"/>
        <v>49.576000000000001</v>
      </c>
      <c r="K82">
        <f t="shared" si="14"/>
        <v>16815.763999999999</v>
      </c>
      <c r="L82">
        <f t="shared" si="15"/>
        <v>19.522000000000002</v>
      </c>
      <c r="M82">
        <f t="shared" si="16"/>
        <v>14526.608</v>
      </c>
      <c r="N82">
        <f t="shared" si="17"/>
        <v>1.9522000000000001E-2</v>
      </c>
      <c r="O82">
        <f t="shared" si="17"/>
        <v>14.526608000000001</v>
      </c>
      <c r="AC82">
        <v>5.1520000000000001</v>
      </c>
      <c r="AD82">
        <v>-20.969999313354492</v>
      </c>
      <c r="AE82">
        <v>-29.649999618530273</v>
      </c>
      <c r="AF82">
        <f t="shared" si="18"/>
        <v>-20.969999313354492</v>
      </c>
      <c r="AG82">
        <f t="shared" si="19"/>
        <v>-29.649999618530273</v>
      </c>
    </row>
    <row r="83" spans="1:33">
      <c r="A83" s="3" t="s">
        <v>2870</v>
      </c>
      <c r="B83" s="3" t="str">
        <f t="shared" si="10"/>
        <v>18:42:33.608</v>
      </c>
      <c r="C83" s="3">
        <f t="shared" si="11"/>
        <v>67353.607999999993</v>
      </c>
      <c r="D83" s="3">
        <f t="shared" si="12"/>
        <v>7.9429999999993015</v>
      </c>
      <c r="E83" s="3">
        <v>-65.817099999999996</v>
      </c>
      <c r="F83" s="3">
        <v>17077.400000000001</v>
      </c>
      <c r="G83" s="3">
        <v>9574</v>
      </c>
      <c r="H83" s="3">
        <v>891.5</v>
      </c>
      <c r="I83" s="3">
        <v>116.25</v>
      </c>
      <c r="J83">
        <f t="shared" si="13"/>
        <v>53.405999999999999</v>
      </c>
      <c r="K83">
        <f t="shared" si="14"/>
        <v>17077.442999999999</v>
      </c>
      <c r="L83">
        <f t="shared" si="15"/>
        <v>23.352</v>
      </c>
      <c r="M83">
        <f t="shared" si="16"/>
        <v>14788.287</v>
      </c>
      <c r="N83">
        <f t="shared" si="17"/>
        <v>2.3352000000000001E-2</v>
      </c>
      <c r="O83">
        <f t="shared" si="17"/>
        <v>14.788287</v>
      </c>
      <c r="AC83">
        <v>5.2290000000000001</v>
      </c>
      <c r="AD83">
        <v>-7.5399999618530273</v>
      </c>
      <c r="AE83">
        <v>-21.430000305175781</v>
      </c>
      <c r="AF83">
        <f t="shared" si="18"/>
        <v>-7.5399999618530273</v>
      </c>
      <c r="AG83">
        <f t="shared" si="19"/>
        <v>-21.430000305175781</v>
      </c>
    </row>
    <row r="84" spans="1:33">
      <c r="A84" s="3" t="s">
        <v>2871</v>
      </c>
      <c r="B84" s="3" t="str">
        <f t="shared" si="10"/>
        <v>18:42:33.710</v>
      </c>
      <c r="C84" s="3">
        <f t="shared" si="11"/>
        <v>67353.710000000006</v>
      </c>
      <c r="D84" s="3">
        <f t="shared" si="12"/>
        <v>8.0450000000128057</v>
      </c>
      <c r="E84" s="3">
        <v>-63.299799999999998</v>
      </c>
      <c r="F84" s="3">
        <v>17343.7</v>
      </c>
      <c r="G84" s="3">
        <v>9660.5</v>
      </c>
      <c r="H84" s="3">
        <v>887.5</v>
      </c>
      <c r="I84" s="3">
        <v>114.75</v>
      </c>
      <c r="J84">
        <f t="shared" si="13"/>
        <v>57.783000000000001</v>
      </c>
      <c r="K84">
        <f t="shared" si="14"/>
        <v>17343.719000000001</v>
      </c>
      <c r="L84">
        <f t="shared" si="15"/>
        <v>27.729000000000003</v>
      </c>
      <c r="M84">
        <f t="shared" si="16"/>
        <v>15054.563000000002</v>
      </c>
      <c r="N84">
        <f t="shared" si="17"/>
        <v>2.7729000000000004E-2</v>
      </c>
      <c r="O84">
        <f t="shared" si="17"/>
        <v>15.054563000000002</v>
      </c>
      <c r="AC84">
        <v>5.2859999999999996</v>
      </c>
      <c r="AD84">
        <v>-8.6000003814697266</v>
      </c>
      <c r="AE84">
        <v>-23</v>
      </c>
      <c r="AF84">
        <f t="shared" si="18"/>
        <v>-8.6000003814697266</v>
      </c>
      <c r="AG84">
        <f t="shared" si="19"/>
        <v>-23</v>
      </c>
    </row>
    <row r="85" spans="1:33">
      <c r="A85" s="3" t="s">
        <v>2872</v>
      </c>
      <c r="B85" s="3" t="str">
        <f t="shared" si="10"/>
        <v>18:42:33.806</v>
      </c>
      <c r="C85" s="3">
        <f t="shared" si="11"/>
        <v>67353.805999999997</v>
      </c>
      <c r="D85" s="3">
        <f t="shared" si="12"/>
        <v>8.1410000000032596</v>
      </c>
      <c r="E85" s="3">
        <v>-67.866699999999994</v>
      </c>
      <c r="F85" s="3">
        <v>17480.8</v>
      </c>
      <c r="G85" s="3">
        <v>9713</v>
      </c>
      <c r="H85" s="3">
        <v>953</v>
      </c>
      <c r="I85" s="3">
        <v>114</v>
      </c>
      <c r="J85">
        <f t="shared" si="13"/>
        <v>54.173000000000002</v>
      </c>
      <c r="K85">
        <f t="shared" si="14"/>
        <v>17480.848000000002</v>
      </c>
      <c r="L85">
        <f t="shared" si="15"/>
        <v>24.119000000000003</v>
      </c>
      <c r="M85">
        <f t="shared" si="16"/>
        <v>15191.692000000003</v>
      </c>
      <c r="N85">
        <f t="shared" si="17"/>
        <v>2.4119000000000005E-2</v>
      </c>
      <c r="O85">
        <f t="shared" si="17"/>
        <v>15.191692000000003</v>
      </c>
      <c r="AC85">
        <v>5.3639999999999999</v>
      </c>
      <c r="AD85">
        <v>-6.8299999237060547</v>
      </c>
      <c r="AE85">
        <v>-22.909999847412109</v>
      </c>
      <c r="AF85">
        <f t="shared" si="18"/>
        <v>-6.8299999237060547</v>
      </c>
      <c r="AG85">
        <f t="shared" si="19"/>
        <v>-22.909999847412109</v>
      </c>
    </row>
    <row r="86" spans="1:33">
      <c r="A86" s="3" t="s">
        <v>2873</v>
      </c>
      <c r="B86" s="3" t="str">
        <f t="shared" si="10"/>
        <v>18:42:33.907</v>
      </c>
      <c r="C86" s="3">
        <f t="shared" si="11"/>
        <v>67353.907000000007</v>
      </c>
      <c r="D86" s="3">
        <f t="shared" si="12"/>
        <v>8.2420000000129221</v>
      </c>
      <c r="E86" s="3">
        <v>-78.040300000000002</v>
      </c>
      <c r="F86" s="3">
        <v>17760.2</v>
      </c>
      <c r="G86" s="3">
        <v>9826</v>
      </c>
      <c r="H86" s="3">
        <v>947</v>
      </c>
      <c r="I86" s="3">
        <v>112.5</v>
      </c>
      <c r="J86">
        <f t="shared" si="13"/>
        <v>45.95</v>
      </c>
      <c r="K86">
        <f t="shared" si="14"/>
        <v>17760.312000000002</v>
      </c>
      <c r="L86">
        <f t="shared" si="15"/>
        <v>15.896000000000004</v>
      </c>
      <c r="M86">
        <f t="shared" si="16"/>
        <v>15471.156000000003</v>
      </c>
      <c r="N86">
        <f t="shared" si="17"/>
        <v>1.5896000000000004E-2</v>
      </c>
      <c r="O86">
        <f t="shared" si="17"/>
        <v>15.471156000000002</v>
      </c>
      <c r="AC86">
        <v>5.4249999999999998</v>
      </c>
      <c r="AD86">
        <v>-10.729999542236328</v>
      </c>
      <c r="AE86">
        <v>-28.680000305175781</v>
      </c>
      <c r="AF86">
        <f t="shared" si="18"/>
        <v>-10.729999542236328</v>
      </c>
      <c r="AG86">
        <f t="shared" si="19"/>
        <v>-28.680000305175781</v>
      </c>
    </row>
    <row r="87" spans="1:33">
      <c r="A87" s="3" t="s">
        <v>2874</v>
      </c>
      <c r="B87" s="3" t="str">
        <f t="shared" si="10"/>
        <v>18:42:34.002</v>
      </c>
      <c r="C87" s="3">
        <f t="shared" si="11"/>
        <v>67354.001999999993</v>
      </c>
      <c r="D87" s="3">
        <f t="shared" si="12"/>
        <v>8.3369999999995343</v>
      </c>
      <c r="E87" s="3">
        <v>-69.303399999999996</v>
      </c>
      <c r="F87" s="3">
        <v>17896.5</v>
      </c>
      <c r="G87" s="3">
        <v>9871</v>
      </c>
      <c r="H87" s="3">
        <v>882</v>
      </c>
      <c r="I87" s="3">
        <v>111.75</v>
      </c>
      <c r="J87">
        <f t="shared" si="13"/>
        <v>55.637999999999998</v>
      </c>
      <c r="K87">
        <f t="shared" si="14"/>
        <v>17896.547999999999</v>
      </c>
      <c r="L87">
        <f t="shared" si="15"/>
        <v>25.584</v>
      </c>
      <c r="M87">
        <f t="shared" si="16"/>
        <v>15607.392</v>
      </c>
      <c r="N87">
        <f t="shared" si="17"/>
        <v>2.5583999999999999E-2</v>
      </c>
      <c r="O87">
        <f t="shared" si="17"/>
        <v>15.607392000000001</v>
      </c>
      <c r="AC87">
        <v>5.492</v>
      </c>
      <c r="AD87">
        <v>-6.8000001907348633</v>
      </c>
      <c r="AE87">
        <v>-27.100000381469727</v>
      </c>
      <c r="AF87">
        <f t="shared" si="18"/>
        <v>-6.8000001907348633</v>
      </c>
      <c r="AG87">
        <f t="shared" si="19"/>
        <v>-27.100000381469727</v>
      </c>
    </row>
    <row r="88" spans="1:33">
      <c r="A88" s="3" t="s">
        <v>2875</v>
      </c>
      <c r="B88" s="3" t="str">
        <f t="shared" si="10"/>
        <v>18:42:34.097</v>
      </c>
      <c r="C88" s="3">
        <f t="shared" si="11"/>
        <v>67354.096999999994</v>
      </c>
      <c r="D88" s="3">
        <f t="shared" si="12"/>
        <v>8.4320000000006985</v>
      </c>
      <c r="E88" s="3">
        <v>-71.792500000000004</v>
      </c>
      <c r="F88" s="3">
        <v>18182.2</v>
      </c>
      <c r="G88" s="3">
        <v>9989.5</v>
      </c>
      <c r="H88" s="3">
        <v>881</v>
      </c>
      <c r="I88" s="3">
        <v>110.25</v>
      </c>
      <c r="J88">
        <f t="shared" si="13"/>
        <v>55.143999999999998</v>
      </c>
      <c r="K88">
        <f t="shared" si="14"/>
        <v>18182.258000000002</v>
      </c>
      <c r="L88">
        <f t="shared" si="15"/>
        <v>25.09</v>
      </c>
      <c r="M88">
        <f t="shared" si="16"/>
        <v>15893.102000000003</v>
      </c>
      <c r="N88">
        <f t="shared" si="17"/>
        <v>2.5090000000000001E-2</v>
      </c>
      <c r="O88">
        <f t="shared" si="17"/>
        <v>15.893102000000003</v>
      </c>
      <c r="AC88">
        <v>5.5570000000000004</v>
      </c>
      <c r="AD88">
        <v>-4.8899998664855957</v>
      </c>
      <c r="AE88">
        <v>-19.709999084472656</v>
      </c>
      <c r="AF88">
        <f t="shared" si="18"/>
        <v>-4.8899998664855957</v>
      </c>
      <c r="AG88">
        <f t="shared" si="19"/>
        <v>-19.709999084472656</v>
      </c>
    </row>
    <row r="89" spans="1:33">
      <c r="A89" s="3" t="s">
        <v>2876</v>
      </c>
      <c r="B89" s="3" t="str">
        <f t="shared" si="10"/>
        <v>18:42:34.200</v>
      </c>
      <c r="C89" s="3">
        <f t="shared" si="11"/>
        <v>67354.2</v>
      </c>
      <c r="D89" s="3">
        <f t="shared" si="12"/>
        <v>8.5350000000034925</v>
      </c>
      <c r="E89" s="3">
        <v>-82.532200000000003</v>
      </c>
      <c r="F89" s="3">
        <v>18479</v>
      </c>
      <c r="G89" s="3">
        <v>10127</v>
      </c>
      <c r="H89" s="3">
        <v>856.5</v>
      </c>
      <c r="I89" s="3">
        <v>108.75</v>
      </c>
      <c r="J89">
        <f t="shared" si="13"/>
        <v>46.476999999999997</v>
      </c>
      <c r="K89">
        <f t="shared" si="14"/>
        <v>18479.126</v>
      </c>
      <c r="L89">
        <f t="shared" si="15"/>
        <v>16.422999999999998</v>
      </c>
      <c r="M89">
        <f t="shared" si="16"/>
        <v>16189.970000000001</v>
      </c>
      <c r="N89">
        <f t="shared" si="17"/>
        <v>1.6423E-2</v>
      </c>
      <c r="O89">
        <f t="shared" si="17"/>
        <v>16.189970000000002</v>
      </c>
      <c r="AC89">
        <v>5.6289999999999996</v>
      </c>
      <c r="AD89">
        <v>-4.6999998092651367</v>
      </c>
      <c r="AE89">
        <v>-17.979999542236328</v>
      </c>
      <c r="AF89">
        <f t="shared" si="18"/>
        <v>-4.6999998092651367</v>
      </c>
      <c r="AG89">
        <f t="shared" si="19"/>
        <v>-17.979999542236328</v>
      </c>
    </row>
    <row r="90" spans="1:33">
      <c r="A90" s="3" t="s">
        <v>2877</v>
      </c>
      <c r="B90" s="3" t="str">
        <f t="shared" si="10"/>
        <v>18:42:34.295</v>
      </c>
      <c r="C90" s="3">
        <f t="shared" si="11"/>
        <v>67354.294999999998</v>
      </c>
      <c r="D90" s="3">
        <f t="shared" si="12"/>
        <v>8.6300000000046566</v>
      </c>
      <c r="E90" s="3">
        <v>-103.376</v>
      </c>
      <c r="F90" s="3">
        <v>18588.5</v>
      </c>
      <c r="G90" s="3">
        <v>10194.5</v>
      </c>
      <c r="H90" s="3">
        <v>869.5</v>
      </c>
      <c r="I90" s="3">
        <v>108.25</v>
      </c>
      <c r="J90">
        <f t="shared" si="13"/>
        <v>26.398</v>
      </c>
      <c r="K90">
        <f t="shared" si="14"/>
        <v>18588.769</v>
      </c>
      <c r="L90">
        <f t="shared" si="15"/>
        <v>-3.6559999999999988</v>
      </c>
      <c r="M90">
        <f t="shared" si="16"/>
        <v>16299.613000000001</v>
      </c>
      <c r="N90">
        <f t="shared" si="17"/>
        <v>-3.6559999999999991E-3</v>
      </c>
      <c r="O90">
        <f t="shared" si="17"/>
        <v>16.299613000000001</v>
      </c>
      <c r="AC90">
        <v>5.6909999999999998</v>
      </c>
      <c r="AD90">
        <v>-5.4000000953674316</v>
      </c>
      <c r="AE90">
        <v>-16.889999389648438</v>
      </c>
      <c r="AF90">
        <f t="shared" si="18"/>
        <v>-5.4000000953674316</v>
      </c>
      <c r="AG90">
        <f t="shared" si="19"/>
        <v>-16.889999389648438</v>
      </c>
    </row>
    <row r="91" spans="1:33">
      <c r="A91" s="3" t="s">
        <v>2878</v>
      </c>
      <c r="B91" s="3" t="str">
        <f t="shared" si="10"/>
        <v>18:42:34.407</v>
      </c>
      <c r="C91" s="3">
        <f t="shared" si="11"/>
        <v>67354.407000000007</v>
      </c>
      <c r="D91" s="3">
        <f t="shared" si="12"/>
        <v>8.7420000000129221</v>
      </c>
      <c r="E91" s="3">
        <v>-117.586</v>
      </c>
      <c r="F91" s="3">
        <v>18899</v>
      </c>
      <c r="G91" s="3">
        <v>10350.5</v>
      </c>
      <c r="H91" s="3">
        <v>860.5</v>
      </c>
      <c r="I91" s="3">
        <v>106.75</v>
      </c>
      <c r="J91">
        <f t="shared" si="13"/>
        <v>14.356</v>
      </c>
      <c r="K91">
        <f t="shared" si="14"/>
        <v>18899.36</v>
      </c>
      <c r="L91">
        <f t="shared" si="15"/>
        <v>-15.697999999999999</v>
      </c>
      <c r="M91">
        <f t="shared" si="16"/>
        <v>16610.204000000002</v>
      </c>
      <c r="N91">
        <f t="shared" si="17"/>
        <v>-1.5698E-2</v>
      </c>
      <c r="O91">
        <f t="shared" si="17"/>
        <v>16.610204000000003</v>
      </c>
      <c r="AC91">
        <v>5.75</v>
      </c>
      <c r="AD91">
        <v>-7.9000000953674316</v>
      </c>
      <c r="AE91">
        <v>-20.620000839233398</v>
      </c>
      <c r="AF91">
        <f t="shared" si="18"/>
        <v>-7.9000000953674316</v>
      </c>
      <c r="AG91">
        <f t="shared" si="19"/>
        <v>-20.620000839233398</v>
      </c>
    </row>
    <row r="92" spans="1:33">
      <c r="A92" s="3" t="s">
        <v>2879</v>
      </c>
      <c r="B92" s="3" t="str">
        <f t="shared" si="10"/>
        <v>18:42:34.512</v>
      </c>
      <c r="C92" s="3">
        <f t="shared" si="11"/>
        <v>67354.512000000002</v>
      </c>
      <c r="D92" s="3">
        <f t="shared" si="12"/>
        <v>8.8470000000088476</v>
      </c>
      <c r="E92" s="3">
        <v>-140.75</v>
      </c>
      <c r="F92" s="3">
        <v>19224.400000000001</v>
      </c>
      <c r="G92" s="3">
        <v>10528.5</v>
      </c>
      <c r="H92" s="3">
        <v>867</v>
      </c>
      <c r="I92" s="3">
        <v>105.25</v>
      </c>
      <c r="J92">
        <f t="shared" si="13"/>
        <v>-6.5359999999999996</v>
      </c>
      <c r="K92">
        <f t="shared" si="14"/>
        <v>19224.914000000001</v>
      </c>
      <c r="L92">
        <f t="shared" si="15"/>
        <v>-36.589999999999996</v>
      </c>
      <c r="M92">
        <f t="shared" si="16"/>
        <v>16935.758000000002</v>
      </c>
      <c r="N92">
        <f t="shared" si="17"/>
        <v>-3.6589999999999998E-2</v>
      </c>
      <c r="O92">
        <f t="shared" si="17"/>
        <v>16.935758000000003</v>
      </c>
      <c r="AC92">
        <v>5.8280000000000003</v>
      </c>
      <c r="AD92">
        <v>-6.4899997711181641</v>
      </c>
      <c r="AE92">
        <v>-15.739999771118164</v>
      </c>
      <c r="AF92">
        <f t="shared" si="18"/>
        <v>-6.4899997711181641</v>
      </c>
      <c r="AG92">
        <f t="shared" si="19"/>
        <v>-15.739999771118164</v>
      </c>
    </row>
    <row r="93" spans="1:33">
      <c r="A93" s="3" t="s">
        <v>2880</v>
      </c>
      <c r="B93" s="3" t="str">
        <f t="shared" si="10"/>
        <v>18:42:34.621</v>
      </c>
      <c r="C93" s="3">
        <f t="shared" si="11"/>
        <v>67354.620999999999</v>
      </c>
      <c r="D93" s="3">
        <f t="shared" si="12"/>
        <v>8.9560000000055879</v>
      </c>
      <c r="E93" s="3">
        <v>-166.50700000000001</v>
      </c>
      <c r="F93" s="3">
        <v>19345.7</v>
      </c>
      <c r="G93" s="3">
        <v>10611.5</v>
      </c>
      <c r="H93" s="3">
        <v>844.5</v>
      </c>
      <c r="I93" s="3">
        <v>104.75</v>
      </c>
      <c r="J93">
        <f t="shared" si="13"/>
        <v>-31.446000000000002</v>
      </c>
      <c r="K93">
        <f t="shared" si="14"/>
        <v>19346.391</v>
      </c>
      <c r="L93">
        <f t="shared" si="15"/>
        <v>-61.5</v>
      </c>
      <c r="M93">
        <f t="shared" si="16"/>
        <v>17057.235000000001</v>
      </c>
      <c r="N93">
        <f t="shared" si="17"/>
        <v>-6.1499999999999999E-2</v>
      </c>
      <c r="O93">
        <f t="shared" si="17"/>
        <v>17.057235000000002</v>
      </c>
      <c r="AC93">
        <v>5.8879999999999999</v>
      </c>
      <c r="AD93">
        <v>-7.2199997901916504</v>
      </c>
      <c r="AE93">
        <v>-10</v>
      </c>
      <c r="AF93">
        <f t="shared" si="18"/>
        <v>-7.2199997901916504</v>
      </c>
      <c r="AG93">
        <f t="shared" si="19"/>
        <v>-10</v>
      </c>
    </row>
    <row r="94" spans="1:33">
      <c r="A94" s="3" t="s">
        <v>2881</v>
      </c>
      <c r="B94" s="3" t="str">
        <f t="shared" si="10"/>
        <v>18:42:34.728</v>
      </c>
      <c r="C94" s="3">
        <f t="shared" si="11"/>
        <v>67354.728000000003</v>
      </c>
      <c r="D94" s="3">
        <f t="shared" si="12"/>
        <v>9.0630000000091968</v>
      </c>
      <c r="E94" s="3">
        <v>-151.387</v>
      </c>
      <c r="F94" s="3">
        <v>19608</v>
      </c>
      <c r="G94" s="3">
        <v>10733</v>
      </c>
      <c r="H94" s="3">
        <v>916</v>
      </c>
      <c r="I94" s="3">
        <v>103.5</v>
      </c>
      <c r="J94">
        <f t="shared" si="13"/>
        <v>-14.494999999999999</v>
      </c>
      <c r="K94">
        <f t="shared" si="14"/>
        <v>19608.579000000002</v>
      </c>
      <c r="L94">
        <f t="shared" si="15"/>
        <v>-44.548999999999999</v>
      </c>
      <c r="M94">
        <f t="shared" si="16"/>
        <v>17319.423000000003</v>
      </c>
      <c r="N94">
        <f t="shared" si="17"/>
        <v>-4.4548999999999998E-2</v>
      </c>
      <c r="O94">
        <f t="shared" si="17"/>
        <v>17.319423000000004</v>
      </c>
      <c r="AC94">
        <v>5.952</v>
      </c>
      <c r="AD94">
        <v>-6.7600002288818359</v>
      </c>
      <c r="AE94">
        <v>-16.040000915527344</v>
      </c>
      <c r="AF94">
        <f t="shared" si="18"/>
        <v>-6.7600002288818359</v>
      </c>
      <c r="AG94">
        <f t="shared" si="19"/>
        <v>-16.040000915527344</v>
      </c>
    </row>
    <row r="95" spans="1:33">
      <c r="A95" s="3" t="s">
        <v>2882</v>
      </c>
      <c r="B95" s="3" t="str">
        <f t="shared" si="10"/>
        <v>18:42:34.834</v>
      </c>
      <c r="C95" s="3">
        <f t="shared" si="11"/>
        <v>67354.834000000003</v>
      </c>
      <c r="D95" s="3">
        <f t="shared" si="12"/>
        <v>9.169000000008964</v>
      </c>
      <c r="E95" s="3">
        <v>-176.899</v>
      </c>
      <c r="F95" s="3">
        <v>19902.8</v>
      </c>
      <c r="G95" s="3">
        <v>10911.5</v>
      </c>
      <c r="H95" s="3">
        <v>852</v>
      </c>
      <c r="I95" s="3">
        <v>102.25</v>
      </c>
      <c r="J95">
        <f t="shared" si="13"/>
        <v>-37.948</v>
      </c>
      <c r="K95">
        <f t="shared" si="14"/>
        <v>19903.55</v>
      </c>
      <c r="L95">
        <f t="shared" si="15"/>
        <v>-68.001999999999995</v>
      </c>
      <c r="M95">
        <f t="shared" si="16"/>
        <v>17614.394</v>
      </c>
      <c r="N95">
        <f t="shared" si="17"/>
        <v>-6.8001999999999993E-2</v>
      </c>
      <c r="O95">
        <f t="shared" si="17"/>
        <v>17.614394000000001</v>
      </c>
      <c r="AC95">
        <v>6.0179999999999998</v>
      </c>
      <c r="AD95">
        <v>-2.5799999237060547</v>
      </c>
      <c r="AE95">
        <v>-16.129999160766602</v>
      </c>
      <c r="AF95">
        <f t="shared" si="18"/>
        <v>-2.5799999237060547</v>
      </c>
      <c r="AG95">
        <f t="shared" si="19"/>
        <v>-16.129999160766602</v>
      </c>
    </row>
    <row r="96" spans="1:33">
      <c r="A96" s="3" t="s">
        <v>2883</v>
      </c>
      <c r="B96" s="3" t="str">
        <f t="shared" si="10"/>
        <v>18:42:34.928</v>
      </c>
      <c r="C96" s="3">
        <f t="shared" si="11"/>
        <v>67354.928</v>
      </c>
      <c r="D96" s="3">
        <f t="shared" si="12"/>
        <v>9.2630000000062864</v>
      </c>
      <c r="E96" s="3">
        <v>-161.904</v>
      </c>
      <c r="F96" s="3">
        <v>20064.099999999999</v>
      </c>
      <c r="G96" s="3">
        <v>10987</v>
      </c>
      <c r="H96" s="3">
        <v>909</v>
      </c>
      <c r="I96" s="3">
        <v>101.5</v>
      </c>
      <c r="J96">
        <f t="shared" si="13"/>
        <v>-21.827000000000002</v>
      </c>
      <c r="K96">
        <f t="shared" si="14"/>
        <v>20064.741000000002</v>
      </c>
      <c r="L96">
        <f t="shared" si="15"/>
        <v>-51.881</v>
      </c>
      <c r="M96">
        <f t="shared" si="16"/>
        <v>17775.585000000003</v>
      </c>
      <c r="N96">
        <f t="shared" si="17"/>
        <v>-5.1881000000000004E-2</v>
      </c>
      <c r="O96">
        <f t="shared" si="17"/>
        <v>17.775585000000003</v>
      </c>
      <c r="AC96">
        <v>6.09</v>
      </c>
      <c r="AD96">
        <v>-6.4600000381469727</v>
      </c>
      <c r="AE96">
        <v>-21.409999847412109</v>
      </c>
      <c r="AF96">
        <f t="shared" si="18"/>
        <v>-6.4600000381469727</v>
      </c>
      <c r="AG96">
        <f t="shared" si="19"/>
        <v>-21.409999847412109</v>
      </c>
    </row>
    <row r="97" spans="1:33">
      <c r="A97" s="3" t="s">
        <v>2884</v>
      </c>
      <c r="B97" s="3" t="str">
        <f t="shared" si="10"/>
        <v>18:42:35.035</v>
      </c>
      <c r="C97" s="3">
        <f t="shared" si="11"/>
        <v>67355.035000000003</v>
      </c>
      <c r="D97" s="3">
        <f t="shared" si="12"/>
        <v>9.3700000000098953</v>
      </c>
      <c r="E97" s="3">
        <v>-187.35900000000001</v>
      </c>
      <c r="F97" s="3">
        <v>20314.3</v>
      </c>
      <c r="G97" s="3">
        <v>11148</v>
      </c>
      <c r="H97" s="3">
        <v>908</v>
      </c>
      <c r="I97" s="3">
        <v>100.5</v>
      </c>
      <c r="J97">
        <f t="shared" si="13"/>
        <v>-45.534999999999997</v>
      </c>
      <c r="K97">
        <f t="shared" si="14"/>
        <v>20315.113000000001</v>
      </c>
      <c r="L97">
        <f t="shared" si="15"/>
        <v>-75.588999999999999</v>
      </c>
      <c r="M97">
        <f t="shared" si="16"/>
        <v>18025.957000000002</v>
      </c>
      <c r="N97">
        <f t="shared" si="17"/>
        <v>-7.5589000000000003E-2</v>
      </c>
      <c r="O97">
        <f t="shared" si="17"/>
        <v>18.025957000000002</v>
      </c>
      <c r="AC97">
        <v>6.1509999999999998</v>
      </c>
      <c r="AD97">
        <v>2.2999999523162842</v>
      </c>
      <c r="AE97">
        <v>-17.170000076293945</v>
      </c>
      <c r="AF97">
        <f t="shared" si="18"/>
        <v>2.2999999523162842</v>
      </c>
      <c r="AG97">
        <f t="shared" si="19"/>
        <v>-17.170000076293945</v>
      </c>
    </row>
    <row r="98" spans="1:33">
      <c r="A98" s="3" t="s">
        <v>2885</v>
      </c>
      <c r="B98" s="3" t="str">
        <f t="shared" si="10"/>
        <v>18:42:35.133</v>
      </c>
      <c r="C98" s="3">
        <f t="shared" si="11"/>
        <v>67355.133000000002</v>
      </c>
      <c r="D98" s="3">
        <f t="shared" si="12"/>
        <v>9.4680000000080327</v>
      </c>
      <c r="E98" s="3">
        <v>-179.21100000000001</v>
      </c>
      <c r="F98" s="3">
        <v>20608.099999999999</v>
      </c>
      <c r="G98" s="3">
        <v>11310.5</v>
      </c>
      <c r="H98" s="3">
        <v>839.5</v>
      </c>
      <c r="I98" s="3">
        <v>99.25</v>
      </c>
      <c r="J98">
        <f t="shared" si="13"/>
        <v>-35.335999999999999</v>
      </c>
      <c r="K98">
        <f t="shared" si="14"/>
        <v>20608.848999999998</v>
      </c>
      <c r="L98">
        <f t="shared" si="15"/>
        <v>-65.39</v>
      </c>
      <c r="M98">
        <f t="shared" si="16"/>
        <v>18319.692999999999</v>
      </c>
      <c r="N98">
        <f t="shared" si="17"/>
        <v>-6.5390000000000004E-2</v>
      </c>
      <c r="O98">
        <f t="shared" si="17"/>
        <v>18.319693000000001</v>
      </c>
      <c r="AC98">
        <v>6.2220000000000004</v>
      </c>
      <c r="AD98">
        <v>-1.2899999618530273</v>
      </c>
      <c r="AE98">
        <v>-20.520000457763672</v>
      </c>
      <c r="AF98">
        <f t="shared" si="18"/>
        <v>-1.2899999618530273</v>
      </c>
      <c r="AG98">
        <f t="shared" si="19"/>
        <v>-20.520000457763672</v>
      </c>
    </row>
    <row r="99" spans="1:33">
      <c r="A99" s="3" t="s">
        <v>2886</v>
      </c>
      <c r="B99" s="3" t="str">
        <f t="shared" si="10"/>
        <v>18:42:35.250</v>
      </c>
      <c r="C99" s="3">
        <f t="shared" si="11"/>
        <v>67355.25</v>
      </c>
      <c r="D99" s="3">
        <f t="shared" si="12"/>
        <v>9.5850000000064028</v>
      </c>
      <c r="E99" s="3">
        <v>-199.91399999999999</v>
      </c>
      <c r="F99" s="3">
        <v>20869.900000000001</v>
      </c>
      <c r="G99" s="3">
        <v>11482</v>
      </c>
      <c r="H99" s="3">
        <v>843.5</v>
      </c>
      <c r="I99" s="3">
        <v>98.25</v>
      </c>
      <c r="J99">
        <f t="shared" si="13"/>
        <v>-54.210999999999999</v>
      </c>
      <c r="K99">
        <f t="shared" si="14"/>
        <v>20870.787</v>
      </c>
      <c r="L99">
        <f t="shared" si="15"/>
        <v>-84.265000000000001</v>
      </c>
      <c r="M99">
        <f t="shared" si="16"/>
        <v>18581.631000000001</v>
      </c>
      <c r="N99">
        <f t="shared" si="17"/>
        <v>-8.4265000000000007E-2</v>
      </c>
      <c r="O99">
        <f t="shared" si="17"/>
        <v>18.581631000000002</v>
      </c>
      <c r="AC99">
        <v>6.29</v>
      </c>
      <c r="AD99">
        <v>-0.63999998569488525</v>
      </c>
      <c r="AE99">
        <v>-18.370000839233398</v>
      </c>
      <c r="AF99">
        <f t="shared" si="18"/>
        <v>-0.63999998569488525</v>
      </c>
      <c r="AG99">
        <f t="shared" si="19"/>
        <v>-18.370000839233398</v>
      </c>
    </row>
    <row r="100" spans="1:33">
      <c r="A100" s="3" t="s">
        <v>2887</v>
      </c>
      <c r="B100" s="3" t="str">
        <f t="shared" si="10"/>
        <v>18:42:35.345</v>
      </c>
      <c r="C100" s="3">
        <f t="shared" si="11"/>
        <v>67355.345000000001</v>
      </c>
      <c r="D100" s="3">
        <f t="shared" si="12"/>
        <v>9.680000000007567</v>
      </c>
      <c r="E100" s="3">
        <v>-205.678</v>
      </c>
      <c r="F100" s="3">
        <v>21000.2</v>
      </c>
      <c r="G100" s="3">
        <v>11565</v>
      </c>
      <c r="H100" s="3">
        <v>835</v>
      </c>
      <c r="I100" s="3">
        <v>97.75</v>
      </c>
      <c r="J100">
        <f t="shared" si="13"/>
        <v>-59.064999999999998</v>
      </c>
      <c r="K100">
        <f t="shared" si="14"/>
        <v>21001.124</v>
      </c>
      <c r="L100">
        <f t="shared" si="15"/>
        <v>-89.119</v>
      </c>
      <c r="M100">
        <f t="shared" si="16"/>
        <v>18711.968000000001</v>
      </c>
      <c r="N100">
        <f t="shared" si="17"/>
        <v>-8.9119000000000004E-2</v>
      </c>
      <c r="O100">
        <f t="shared" si="17"/>
        <v>18.711968000000002</v>
      </c>
      <c r="AC100">
        <v>6.3520000000000003</v>
      </c>
      <c r="AD100">
        <v>0.44999998807907104</v>
      </c>
      <c r="AE100">
        <v>-19.409999847412109</v>
      </c>
      <c r="AF100">
        <f t="shared" si="18"/>
        <v>0.44999998807907104</v>
      </c>
      <c r="AG100">
        <f t="shared" si="19"/>
        <v>-19.409999847412109</v>
      </c>
    </row>
    <row r="101" spans="1:33">
      <c r="A101" s="3" t="s">
        <v>2888</v>
      </c>
      <c r="B101" s="3" t="str">
        <f t="shared" si="10"/>
        <v>18:42:35.436</v>
      </c>
      <c r="C101" s="3">
        <f t="shared" si="11"/>
        <v>67355.436000000002</v>
      </c>
      <c r="D101" s="3">
        <f t="shared" si="12"/>
        <v>9.7710000000079162</v>
      </c>
      <c r="E101" s="3">
        <v>-205.03700000000001</v>
      </c>
      <c r="F101" s="3">
        <v>21322</v>
      </c>
      <c r="G101" s="3">
        <v>11762</v>
      </c>
      <c r="H101" s="3">
        <v>901</v>
      </c>
      <c r="I101" s="3">
        <v>96.5</v>
      </c>
      <c r="J101">
        <f t="shared" si="13"/>
        <v>-56.177999999999997</v>
      </c>
      <c r="K101">
        <f t="shared" si="14"/>
        <v>21322.912</v>
      </c>
      <c r="L101">
        <f t="shared" si="15"/>
        <v>-86.231999999999999</v>
      </c>
      <c r="M101">
        <f t="shared" si="16"/>
        <v>19033.756000000001</v>
      </c>
      <c r="N101">
        <f t="shared" si="17"/>
        <v>-8.6232000000000003E-2</v>
      </c>
      <c r="O101">
        <f t="shared" si="17"/>
        <v>19.033756</v>
      </c>
      <c r="AC101">
        <v>6.4130000000000003</v>
      </c>
      <c r="AD101">
        <v>2.2300000190734863</v>
      </c>
      <c r="AE101">
        <v>-18.399999618530273</v>
      </c>
      <c r="AF101">
        <f t="shared" si="18"/>
        <v>2.2300000190734863</v>
      </c>
      <c r="AG101">
        <f t="shared" si="19"/>
        <v>-18.399999618530273</v>
      </c>
    </row>
    <row r="102" spans="1:33">
      <c r="A102" s="3" t="s">
        <v>2889</v>
      </c>
      <c r="B102" s="3" t="str">
        <f t="shared" si="10"/>
        <v>18:42:35.531</v>
      </c>
      <c r="C102" s="3">
        <f t="shared" si="11"/>
        <v>67355.531000000003</v>
      </c>
      <c r="D102" s="3">
        <f t="shared" si="12"/>
        <v>9.8660000000090804</v>
      </c>
      <c r="E102" s="3">
        <v>-203.74</v>
      </c>
      <c r="F102" s="3">
        <v>21453</v>
      </c>
      <c r="G102" s="3">
        <v>11843</v>
      </c>
      <c r="H102" s="3">
        <v>895</v>
      </c>
      <c r="I102" s="3">
        <v>96</v>
      </c>
      <c r="J102">
        <f t="shared" si="13"/>
        <v>-53.966000000000001</v>
      </c>
      <c r="K102">
        <f t="shared" si="14"/>
        <v>21453.9</v>
      </c>
      <c r="L102">
        <f t="shared" si="15"/>
        <v>-84.02</v>
      </c>
      <c r="M102">
        <f t="shared" si="16"/>
        <v>19164.744000000002</v>
      </c>
      <c r="N102">
        <f t="shared" si="17"/>
        <v>-8.4019999999999997E-2</v>
      </c>
      <c r="O102">
        <f t="shared" si="17"/>
        <v>19.164744000000002</v>
      </c>
      <c r="AC102">
        <v>6.4770000000000003</v>
      </c>
      <c r="AD102">
        <v>1.1000000238418579</v>
      </c>
      <c r="AE102">
        <v>-17.709999084472656</v>
      </c>
      <c r="AF102">
        <f t="shared" si="18"/>
        <v>1.1000000238418579</v>
      </c>
      <c r="AG102">
        <f t="shared" si="19"/>
        <v>-17.709999084472656</v>
      </c>
    </row>
    <row r="103" spans="1:33">
      <c r="A103" s="3" t="s">
        <v>2890</v>
      </c>
      <c r="B103" s="3" t="str">
        <f t="shared" si="10"/>
        <v>18:42:35.636</v>
      </c>
      <c r="C103" s="3">
        <f t="shared" si="11"/>
        <v>67355.635999999999</v>
      </c>
      <c r="D103" s="3">
        <f t="shared" si="12"/>
        <v>9.9710000000050059</v>
      </c>
      <c r="E103" s="3">
        <v>-213.983</v>
      </c>
      <c r="F103" s="3">
        <v>21731.4</v>
      </c>
      <c r="G103" s="3">
        <v>12028</v>
      </c>
      <c r="H103" s="3">
        <v>891</v>
      </c>
      <c r="I103" s="3">
        <v>95</v>
      </c>
      <c r="J103">
        <f t="shared" si="13"/>
        <v>-62.265000000000001</v>
      </c>
      <c r="K103">
        <f t="shared" si="14"/>
        <v>21732.364000000001</v>
      </c>
      <c r="L103">
        <f t="shared" si="15"/>
        <v>-92.319000000000003</v>
      </c>
      <c r="M103">
        <f t="shared" si="16"/>
        <v>19443.208000000002</v>
      </c>
      <c r="N103">
        <f t="shared" si="17"/>
        <v>-9.2318999999999998E-2</v>
      </c>
      <c r="O103">
        <f t="shared" si="17"/>
        <v>19.443208000000002</v>
      </c>
      <c r="AC103">
        <v>6.5620000000000003</v>
      </c>
      <c r="AD103">
        <v>-5.7300000190734863</v>
      </c>
      <c r="AE103">
        <v>-19.489999771118164</v>
      </c>
      <c r="AF103">
        <f t="shared" si="18"/>
        <v>-5.7300000190734863</v>
      </c>
      <c r="AG103">
        <f t="shared" si="19"/>
        <v>-19.489999771118164</v>
      </c>
    </row>
    <row r="104" spans="1:33">
      <c r="A104" s="3" t="s">
        <v>2891</v>
      </c>
      <c r="B104" s="3" t="str">
        <f t="shared" si="10"/>
        <v>18:42:35.727</v>
      </c>
      <c r="C104" s="3">
        <f t="shared" si="11"/>
        <v>67355.726999999999</v>
      </c>
      <c r="D104" s="3">
        <f t="shared" si="12"/>
        <v>10.062000000005355</v>
      </c>
      <c r="E104" s="3">
        <v>-197.87100000000001</v>
      </c>
      <c r="F104" s="3">
        <v>21855.7</v>
      </c>
      <c r="G104" s="3">
        <v>12096</v>
      </c>
      <c r="H104" s="3">
        <v>890</v>
      </c>
      <c r="I104" s="3">
        <v>94.5</v>
      </c>
      <c r="J104">
        <f t="shared" si="13"/>
        <v>-45.286000000000001</v>
      </c>
      <c r="K104">
        <f t="shared" si="14"/>
        <v>21856.548999999999</v>
      </c>
      <c r="L104">
        <f t="shared" si="15"/>
        <v>-75.34</v>
      </c>
      <c r="M104">
        <f t="shared" si="16"/>
        <v>19567.393</v>
      </c>
      <c r="N104">
        <f t="shared" si="17"/>
        <v>-7.5340000000000004E-2</v>
      </c>
      <c r="O104">
        <f t="shared" si="17"/>
        <v>19.567392999999999</v>
      </c>
      <c r="AC104">
        <v>6.625</v>
      </c>
      <c r="AD104">
        <v>-3.2999999523162842</v>
      </c>
      <c r="AE104">
        <v>-16.489999771118164</v>
      </c>
      <c r="AF104">
        <f t="shared" si="18"/>
        <v>-3.2999999523162842</v>
      </c>
      <c r="AG104">
        <f t="shared" si="19"/>
        <v>-16.489999771118164</v>
      </c>
    </row>
    <row r="105" spans="1:33">
      <c r="A105" s="3" t="s">
        <v>2892</v>
      </c>
      <c r="B105" s="3" t="str">
        <f t="shared" si="10"/>
        <v>18:42:35.819</v>
      </c>
      <c r="C105" s="3">
        <f t="shared" si="11"/>
        <v>67355.819000000003</v>
      </c>
      <c r="D105" s="3">
        <f t="shared" si="12"/>
        <v>10.154000000009546</v>
      </c>
      <c r="E105" s="3">
        <v>-189.68700000000001</v>
      </c>
      <c r="F105" s="3">
        <v>22130.3</v>
      </c>
      <c r="G105" s="3">
        <v>12270</v>
      </c>
      <c r="H105" s="3">
        <v>892</v>
      </c>
      <c r="I105" s="3">
        <v>93.5</v>
      </c>
      <c r="J105">
        <f t="shared" si="13"/>
        <v>-35.185000000000002</v>
      </c>
      <c r="K105">
        <f t="shared" si="14"/>
        <v>22131.084999999999</v>
      </c>
      <c r="L105">
        <f t="shared" si="15"/>
        <v>-65.239000000000004</v>
      </c>
      <c r="M105">
        <f t="shared" si="16"/>
        <v>19841.929</v>
      </c>
      <c r="N105">
        <f t="shared" si="17"/>
        <v>-6.5239000000000005E-2</v>
      </c>
      <c r="O105">
        <f t="shared" si="17"/>
        <v>19.841929</v>
      </c>
      <c r="AC105">
        <v>6.7140000000000004</v>
      </c>
      <c r="AD105">
        <v>-2.309999942779541</v>
      </c>
      <c r="AE105">
        <v>-1.2400000095367432</v>
      </c>
      <c r="AF105">
        <f t="shared" si="18"/>
        <v>-2.309999942779541</v>
      </c>
      <c r="AG105">
        <f t="shared" si="19"/>
        <v>-1.2400000095367432</v>
      </c>
    </row>
    <row r="106" spans="1:33">
      <c r="A106" s="3" t="s">
        <v>2893</v>
      </c>
      <c r="B106" s="3" t="str">
        <f t="shared" si="10"/>
        <v>18:42:35.914</v>
      </c>
      <c r="C106" s="3">
        <f t="shared" si="11"/>
        <v>67355.914000000004</v>
      </c>
      <c r="D106" s="3">
        <f t="shared" si="12"/>
        <v>10.24900000001071</v>
      </c>
      <c r="E106" s="3">
        <v>-188.98599999999999</v>
      </c>
      <c r="F106" s="3">
        <v>22273.8</v>
      </c>
      <c r="G106" s="3">
        <v>12365</v>
      </c>
      <c r="H106" s="3">
        <v>889</v>
      </c>
      <c r="I106" s="3">
        <v>93</v>
      </c>
      <c r="J106">
        <f t="shared" si="13"/>
        <v>-33.481999999999999</v>
      </c>
      <c r="K106">
        <f t="shared" si="14"/>
        <v>22274.577000000001</v>
      </c>
      <c r="L106">
        <f t="shared" si="15"/>
        <v>-63.536000000000001</v>
      </c>
      <c r="M106">
        <f t="shared" si="16"/>
        <v>19985.421000000002</v>
      </c>
      <c r="N106">
        <f t="shared" si="17"/>
        <v>-6.3536000000000009E-2</v>
      </c>
      <c r="O106">
        <f t="shared" si="17"/>
        <v>19.985421000000002</v>
      </c>
      <c r="AC106">
        <v>6.7960000000000003</v>
      </c>
      <c r="AD106">
        <v>1.0800000429153442</v>
      </c>
      <c r="AE106">
        <v>-2</v>
      </c>
      <c r="AF106">
        <f t="shared" si="18"/>
        <v>1.0800000429153442</v>
      </c>
      <c r="AG106">
        <f t="shared" si="19"/>
        <v>-2</v>
      </c>
    </row>
    <row r="107" spans="1:33">
      <c r="A107" s="3" t="s">
        <v>2894</v>
      </c>
      <c r="B107" s="3" t="str">
        <f t="shared" si="10"/>
        <v>18:42:36.008</v>
      </c>
      <c r="C107" s="3">
        <f t="shared" si="11"/>
        <v>67356.008000000002</v>
      </c>
      <c r="D107" s="3">
        <f t="shared" si="12"/>
        <v>10.343000000008033</v>
      </c>
      <c r="E107" s="3">
        <v>-179.952</v>
      </c>
      <c r="F107" s="3">
        <v>22560.400000000001</v>
      </c>
      <c r="G107" s="3">
        <v>12552</v>
      </c>
      <c r="H107" s="3">
        <v>880</v>
      </c>
      <c r="I107" s="3">
        <v>92</v>
      </c>
      <c r="J107">
        <f t="shared" si="13"/>
        <v>-22.448</v>
      </c>
      <c r="K107">
        <f t="shared" si="14"/>
        <v>22561.107</v>
      </c>
      <c r="L107">
        <f t="shared" si="15"/>
        <v>-52.501999999999995</v>
      </c>
      <c r="M107">
        <f t="shared" si="16"/>
        <v>20271.951000000001</v>
      </c>
      <c r="N107">
        <f t="shared" si="17"/>
        <v>-5.2501999999999993E-2</v>
      </c>
      <c r="O107">
        <f t="shared" si="17"/>
        <v>20.271951000000001</v>
      </c>
      <c r="AC107">
        <v>6.875</v>
      </c>
      <c r="AD107">
        <v>-5.940000057220459</v>
      </c>
      <c r="AE107">
        <v>-0.44999998807907104</v>
      </c>
      <c r="AF107">
        <f t="shared" si="18"/>
        <v>-5.940000057220459</v>
      </c>
      <c r="AG107">
        <f t="shared" si="19"/>
        <v>-0.44999998807907104</v>
      </c>
    </row>
    <row r="108" spans="1:33">
      <c r="A108" s="3" t="s">
        <v>2895</v>
      </c>
      <c r="B108" s="3" t="str">
        <f t="shared" si="10"/>
        <v>18:42:36.116</v>
      </c>
      <c r="C108" s="3">
        <f t="shared" si="11"/>
        <v>67356.115999999995</v>
      </c>
      <c r="D108" s="3">
        <f t="shared" si="12"/>
        <v>10.451000000000931</v>
      </c>
      <c r="E108" s="3">
        <v>-202.82599999999999</v>
      </c>
      <c r="F108" s="3">
        <v>22809.8</v>
      </c>
      <c r="G108" s="3">
        <v>12740</v>
      </c>
      <c r="H108" s="3">
        <v>793.5</v>
      </c>
      <c r="I108" s="3">
        <v>91.25</v>
      </c>
      <c r="J108">
        <f t="shared" si="13"/>
        <v>-43.58</v>
      </c>
      <c r="K108">
        <f t="shared" si="14"/>
        <v>22810.66</v>
      </c>
      <c r="L108">
        <f t="shared" si="15"/>
        <v>-73.634</v>
      </c>
      <c r="M108">
        <f t="shared" si="16"/>
        <v>20521.504000000001</v>
      </c>
      <c r="N108">
        <f t="shared" si="17"/>
        <v>-7.3634000000000005E-2</v>
      </c>
      <c r="O108">
        <f t="shared" si="17"/>
        <v>20.521504</v>
      </c>
      <c r="AC108">
        <v>6.9320000000000004</v>
      </c>
      <c r="AD108">
        <v>-6.0399999618530273</v>
      </c>
      <c r="AE108">
        <v>2.0699999332427979</v>
      </c>
      <c r="AF108">
        <f t="shared" si="18"/>
        <v>-6.0399999618530273</v>
      </c>
      <c r="AG108">
        <f t="shared" si="19"/>
        <v>2.0699999332427979</v>
      </c>
    </row>
    <row r="109" spans="1:33">
      <c r="A109" s="3" t="s">
        <v>2896</v>
      </c>
      <c r="B109" s="3" t="str">
        <f t="shared" si="10"/>
        <v>18:42:36.223</v>
      </c>
      <c r="C109" s="3">
        <f t="shared" si="11"/>
        <v>67356.222999999998</v>
      </c>
      <c r="D109" s="3">
        <f t="shared" si="12"/>
        <v>10.55800000000454</v>
      </c>
      <c r="E109" s="3">
        <v>-188.96299999999999</v>
      </c>
      <c r="F109" s="3">
        <v>22951.5</v>
      </c>
      <c r="G109" s="3">
        <v>12828.5</v>
      </c>
      <c r="H109" s="3">
        <v>808.5</v>
      </c>
      <c r="I109" s="3">
        <v>90.75</v>
      </c>
      <c r="J109">
        <f t="shared" si="13"/>
        <v>-28.728000000000002</v>
      </c>
      <c r="K109">
        <f t="shared" si="14"/>
        <v>22952.26</v>
      </c>
      <c r="L109">
        <f t="shared" si="15"/>
        <v>-58.781999999999996</v>
      </c>
      <c r="M109">
        <f t="shared" si="16"/>
        <v>20663.103999999999</v>
      </c>
      <c r="N109">
        <f t="shared" si="17"/>
        <v>-5.8782000000000001E-2</v>
      </c>
      <c r="O109">
        <f t="shared" si="17"/>
        <v>20.663104000000001</v>
      </c>
      <c r="AC109">
        <v>7.0010000000000003</v>
      </c>
      <c r="AD109">
        <v>-3.9900000095367432</v>
      </c>
      <c r="AE109">
        <v>2.7799999713897705</v>
      </c>
      <c r="AF109">
        <f t="shared" si="18"/>
        <v>-3.9900000095367432</v>
      </c>
      <c r="AG109">
        <f t="shared" si="19"/>
        <v>2.7799999713897705</v>
      </c>
    </row>
    <row r="110" spans="1:33">
      <c r="A110" s="3" t="s">
        <v>2897</v>
      </c>
      <c r="B110" s="3" t="str">
        <f t="shared" si="10"/>
        <v>18:42:36.329</v>
      </c>
      <c r="C110" s="3">
        <f t="shared" si="11"/>
        <v>67356.328999999998</v>
      </c>
      <c r="D110" s="3">
        <f t="shared" si="12"/>
        <v>10.664000000004307</v>
      </c>
      <c r="E110" s="3">
        <v>-172.505</v>
      </c>
      <c r="F110" s="3">
        <v>23252.9</v>
      </c>
      <c r="G110" s="3">
        <v>13029</v>
      </c>
      <c r="H110" s="3">
        <v>822</v>
      </c>
      <c r="I110" s="3">
        <v>89.75</v>
      </c>
      <c r="J110">
        <f t="shared" si="13"/>
        <v>-10.166</v>
      </c>
      <c r="K110">
        <f t="shared" si="14"/>
        <v>23253.538</v>
      </c>
      <c r="L110">
        <f t="shared" si="15"/>
        <v>-40.22</v>
      </c>
      <c r="M110">
        <f t="shared" si="16"/>
        <v>20964.382000000001</v>
      </c>
      <c r="N110">
        <f t="shared" si="17"/>
        <v>-4.0219999999999999E-2</v>
      </c>
      <c r="O110">
        <f t="shared" si="17"/>
        <v>20.964382000000001</v>
      </c>
      <c r="AC110">
        <v>7.0519999999999996</v>
      </c>
      <c r="AD110">
        <v>-3.9900000095367432</v>
      </c>
      <c r="AE110">
        <v>2.7799999713897705</v>
      </c>
      <c r="AF110">
        <f t="shared" si="18"/>
        <v>-3.9900000095367432</v>
      </c>
      <c r="AG110">
        <f t="shared" si="19"/>
        <v>2.7799999713897705</v>
      </c>
    </row>
    <row r="111" spans="1:33">
      <c r="A111" s="3" t="s">
        <v>2898</v>
      </c>
      <c r="B111" s="3" t="str">
        <f t="shared" si="10"/>
        <v>18:42:36.421</v>
      </c>
      <c r="C111" s="3">
        <f t="shared" si="11"/>
        <v>67356.421000000002</v>
      </c>
      <c r="D111" s="3">
        <f t="shared" si="12"/>
        <v>10.756000000008498</v>
      </c>
      <c r="E111" s="3">
        <v>-176.96700000000001</v>
      </c>
      <c r="F111" s="3">
        <v>23586.400000000001</v>
      </c>
      <c r="G111" s="3">
        <v>13271</v>
      </c>
      <c r="H111" s="3">
        <v>812.5</v>
      </c>
      <c r="I111" s="3">
        <v>88.75</v>
      </c>
      <c r="J111">
        <f t="shared" si="13"/>
        <v>-12.3</v>
      </c>
      <c r="K111">
        <f t="shared" si="14"/>
        <v>23587.061000000002</v>
      </c>
      <c r="L111">
        <f t="shared" si="15"/>
        <v>-42.353999999999999</v>
      </c>
      <c r="M111">
        <f t="shared" si="16"/>
        <v>21297.905000000002</v>
      </c>
      <c r="N111">
        <f t="shared" si="17"/>
        <v>-4.2354000000000003E-2</v>
      </c>
      <c r="O111">
        <f t="shared" si="17"/>
        <v>21.297905000000004</v>
      </c>
      <c r="AC111">
        <v>7.1029999999999998</v>
      </c>
      <c r="AD111">
        <v>-1.7899999618530273</v>
      </c>
      <c r="AE111">
        <v>5.8499999046325684</v>
      </c>
      <c r="AF111">
        <f t="shared" si="18"/>
        <v>-1.7899999618530273</v>
      </c>
      <c r="AG111">
        <f t="shared" si="19"/>
        <v>5.8499999046325684</v>
      </c>
    </row>
    <row r="112" spans="1:33">
      <c r="A112" s="3" t="s">
        <v>2899</v>
      </c>
      <c r="B112" s="3" t="str">
        <f t="shared" si="10"/>
        <v>18:42:36.516</v>
      </c>
      <c r="C112" s="3">
        <f t="shared" si="11"/>
        <v>67356.516000000003</v>
      </c>
      <c r="D112" s="3">
        <f t="shared" si="12"/>
        <v>10.851000000009662</v>
      </c>
      <c r="E112" s="3">
        <v>-165.886</v>
      </c>
      <c r="F112" s="3">
        <v>23743.7</v>
      </c>
      <c r="G112" s="3">
        <v>13377.5</v>
      </c>
      <c r="H112" s="3">
        <v>809</v>
      </c>
      <c r="I112" s="3">
        <v>88.25</v>
      </c>
      <c r="J112">
        <f t="shared" si="13"/>
        <v>-0.121</v>
      </c>
      <c r="K112">
        <f t="shared" si="14"/>
        <v>23744.278999999999</v>
      </c>
      <c r="L112">
        <f t="shared" si="15"/>
        <v>-30.174999999999997</v>
      </c>
      <c r="M112">
        <f t="shared" si="16"/>
        <v>21455.123</v>
      </c>
      <c r="N112">
        <f t="shared" si="17"/>
        <v>-3.0174999999999997E-2</v>
      </c>
      <c r="O112">
        <f t="shared" si="17"/>
        <v>21.455123</v>
      </c>
      <c r="AC112">
        <v>7.1539999999999999</v>
      </c>
      <c r="AD112">
        <v>-5.2699999809265137</v>
      </c>
      <c r="AE112">
        <v>4.8000001907348633</v>
      </c>
      <c r="AF112">
        <f t="shared" si="18"/>
        <v>-5.2699999809265137</v>
      </c>
      <c r="AG112">
        <f t="shared" si="19"/>
        <v>4.8000001907348633</v>
      </c>
    </row>
    <row r="113" spans="1:33">
      <c r="A113" s="3" t="s">
        <v>2900</v>
      </c>
      <c r="B113" s="3" t="str">
        <f t="shared" si="10"/>
        <v>18:42:36.606</v>
      </c>
      <c r="C113" s="3">
        <f t="shared" si="11"/>
        <v>67356.606</v>
      </c>
      <c r="D113" s="3">
        <f t="shared" si="12"/>
        <v>10.94100000000617</v>
      </c>
      <c r="E113" s="3">
        <v>-167.084</v>
      </c>
      <c r="F113" s="3">
        <v>24004.1</v>
      </c>
      <c r="G113" s="3">
        <v>13569</v>
      </c>
      <c r="H113" s="3">
        <v>854</v>
      </c>
      <c r="I113" s="3">
        <v>87.5</v>
      </c>
      <c r="J113">
        <f t="shared" si="13"/>
        <v>0.499</v>
      </c>
      <c r="K113">
        <f t="shared" si="14"/>
        <v>24004.681</v>
      </c>
      <c r="L113">
        <f t="shared" si="15"/>
        <v>-29.555</v>
      </c>
      <c r="M113">
        <f t="shared" si="16"/>
        <v>21715.525000000001</v>
      </c>
      <c r="N113">
        <f t="shared" si="17"/>
        <v>-2.9555000000000001E-2</v>
      </c>
      <c r="O113">
        <f t="shared" si="17"/>
        <v>21.715525000000003</v>
      </c>
      <c r="AC113">
        <v>7.2169999999999996</v>
      </c>
      <c r="AD113">
        <v>-2.9800000190734863</v>
      </c>
      <c r="AE113">
        <v>6.0399999618530273</v>
      </c>
      <c r="AF113">
        <f t="shared" si="18"/>
        <v>-2.9800000190734863</v>
      </c>
      <c r="AG113">
        <f t="shared" si="19"/>
        <v>6.0399999618530273</v>
      </c>
    </row>
    <row r="114" spans="1:33">
      <c r="A114" s="3" t="s">
        <v>2901</v>
      </c>
      <c r="B114" s="3" t="str">
        <f t="shared" si="10"/>
        <v>18:42:36.697</v>
      </c>
      <c r="C114" s="3">
        <f t="shared" si="11"/>
        <v>67356.697</v>
      </c>
      <c r="D114" s="3">
        <f t="shared" si="12"/>
        <v>11.032000000006519</v>
      </c>
      <c r="E114" s="3">
        <v>-189.82900000000001</v>
      </c>
      <c r="F114" s="3">
        <v>24117.200000000001</v>
      </c>
      <c r="G114" s="3">
        <v>13668</v>
      </c>
      <c r="H114" s="3">
        <v>748.5</v>
      </c>
      <c r="I114" s="3">
        <v>87.25</v>
      </c>
      <c r="J114">
        <f t="shared" si="13"/>
        <v>-21.456</v>
      </c>
      <c r="K114">
        <f t="shared" si="14"/>
        <v>24117.937999999998</v>
      </c>
      <c r="L114">
        <f t="shared" si="15"/>
        <v>-51.51</v>
      </c>
      <c r="M114">
        <f t="shared" si="16"/>
        <v>21828.781999999999</v>
      </c>
      <c r="N114">
        <f t="shared" si="17"/>
        <v>-5.151E-2</v>
      </c>
      <c r="O114">
        <f t="shared" si="17"/>
        <v>21.828782</v>
      </c>
      <c r="AC114">
        <v>7.2779999999999996</v>
      </c>
      <c r="AD114">
        <v>-1.5800000429153442</v>
      </c>
      <c r="AE114">
        <v>6.9600000381469727</v>
      </c>
      <c r="AF114">
        <f t="shared" si="18"/>
        <v>-1.5800000429153442</v>
      </c>
      <c r="AG114">
        <f t="shared" si="19"/>
        <v>6.9600000381469727</v>
      </c>
    </row>
    <row r="115" spans="1:33">
      <c r="A115" s="3" t="s">
        <v>2902</v>
      </c>
      <c r="B115" s="3" t="str">
        <f t="shared" si="10"/>
        <v>18:42:36.805</v>
      </c>
      <c r="C115" s="3">
        <f t="shared" si="11"/>
        <v>67356.804999999993</v>
      </c>
      <c r="D115" s="3">
        <f t="shared" si="12"/>
        <v>11.139999999999418</v>
      </c>
      <c r="E115" s="3">
        <v>-136.78</v>
      </c>
      <c r="F115" s="3">
        <v>24418.5</v>
      </c>
      <c r="G115" s="3">
        <v>13857.5</v>
      </c>
      <c r="H115" s="3">
        <v>799</v>
      </c>
      <c r="I115" s="3">
        <v>86.25</v>
      </c>
      <c r="J115">
        <f t="shared" si="13"/>
        <v>33.695</v>
      </c>
      <c r="K115">
        <f t="shared" si="14"/>
        <v>24418.86</v>
      </c>
      <c r="L115">
        <f t="shared" si="15"/>
        <v>3.6410000000000018</v>
      </c>
      <c r="M115">
        <f t="shared" si="16"/>
        <v>22129.704000000002</v>
      </c>
      <c r="N115">
        <f t="shared" si="17"/>
        <v>3.6410000000000019E-3</v>
      </c>
      <c r="O115">
        <f t="shared" si="17"/>
        <v>22.129704</v>
      </c>
      <c r="AC115">
        <v>7.3609999999999998</v>
      </c>
      <c r="AD115">
        <v>-1.7100000381469727</v>
      </c>
      <c r="AE115">
        <v>10.949999809265137</v>
      </c>
      <c r="AF115">
        <f t="shared" si="18"/>
        <v>-1.7100000381469727</v>
      </c>
      <c r="AG115">
        <f t="shared" si="19"/>
        <v>10.949999809265137</v>
      </c>
    </row>
    <row r="116" spans="1:33">
      <c r="A116" s="3" t="s">
        <v>2903</v>
      </c>
      <c r="B116" s="3" t="str">
        <f t="shared" si="10"/>
        <v>18:42:36.899</v>
      </c>
      <c r="C116" s="3">
        <f t="shared" si="11"/>
        <v>67356.899000000005</v>
      </c>
      <c r="D116" s="3">
        <f t="shared" si="12"/>
        <v>11.234000000011292</v>
      </c>
      <c r="E116" s="3">
        <v>-110.822</v>
      </c>
      <c r="F116" s="3">
        <v>24573.599999999999</v>
      </c>
      <c r="G116" s="3">
        <v>13957.5</v>
      </c>
      <c r="H116" s="3">
        <v>764</v>
      </c>
      <c r="I116" s="3">
        <v>85.75</v>
      </c>
      <c r="J116">
        <f t="shared" si="13"/>
        <v>60.734999999999999</v>
      </c>
      <c r="K116">
        <f t="shared" si="14"/>
        <v>24573.775000000001</v>
      </c>
      <c r="L116">
        <f t="shared" si="15"/>
        <v>30.681000000000001</v>
      </c>
      <c r="M116">
        <f t="shared" si="16"/>
        <v>22284.619000000002</v>
      </c>
      <c r="N116">
        <f t="shared" si="17"/>
        <v>3.0681E-2</v>
      </c>
      <c r="O116">
        <f t="shared" si="17"/>
        <v>22.284619000000003</v>
      </c>
      <c r="AC116">
        <v>7.4210000000000003</v>
      </c>
      <c r="AD116">
        <v>-0.55000001192092896</v>
      </c>
      <c r="AE116">
        <v>1</v>
      </c>
      <c r="AF116">
        <f t="shared" si="18"/>
        <v>-0.55000001192092896</v>
      </c>
      <c r="AG116">
        <f t="shared" si="19"/>
        <v>1</v>
      </c>
    </row>
    <row r="117" spans="1:33">
      <c r="A117" s="3" t="s">
        <v>2904</v>
      </c>
      <c r="B117" s="3" t="str">
        <f t="shared" si="10"/>
        <v>18:42:37.007</v>
      </c>
      <c r="C117" s="3">
        <f t="shared" si="11"/>
        <v>67357.006999999998</v>
      </c>
      <c r="D117" s="3">
        <f t="shared" si="12"/>
        <v>11.342000000004191</v>
      </c>
      <c r="E117" s="3">
        <v>-141.27199999999999</v>
      </c>
      <c r="F117" s="3">
        <v>24798.1</v>
      </c>
      <c r="G117" s="3">
        <v>14148</v>
      </c>
      <c r="H117" s="3">
        <v>763</v>
      </c>
      <c r="I117" s="3">
        <v>85.25</v>
      </c>
      <c r="J117">
        <f t="shared" si="13"/>
        <v>31.853000000000002</v>
      </c>
      <c r="K117">
        <f t="shared" si="14"/>
        <v>24798.482</v>
      </c>
      <c r="L117">
        <f t="shared" si="15"/>
        <v>1.799000000000003</v>
      </c>
      <c r="M117">
        <f t="shared" si="16"/>
        <v>22509.326000000001</v>
      </c>
      <c r="N117">
        <f t="shared" si="17"/>
        <v>1.7990000000000031E-3</v>
      </c>
      <c r="O117">
        <f t="shared" si="17"/>
        <v>22.509326000000001</v>
      </c>
      <c r="AC117">
        <v>7.4980000000000002</v>
      </c>
      <c r="AD117">
        <v>-2.0299999713897705</v>
      </c>
      <c r="AE117">
        <v>-0.93999999761581421</v>
      </c>
      <c r="AF117">
        <f t="shared" si="18"/>
        <v>-2.0299999713897705</v>
      </c>
      <c r="AG117">
        <f t="shared" si="19"/>
        <v>-0.93999999761581421</v>
      </c>
    </row>
    <row r="118" spans="1:33">
      <c r="A118" s="3" t="s">
        <v>2905</v>
      </c>
      <c r="B118" s="3" t="str">
        <f t="shared" si="10"/>
        <v>18:42:37.097</v>
      </c>
      <c r="C118" s="3">
        <f t="shared" si="11"/>
        <v>67357.096999999994</v>
      </c>
      <c r="D118" s="3">
        <f t="shared" si="12"/>
        <v>11.432000000000698</v>
      </c>
      <c r="E118" s="3">
        <v>-95.661600000000007</v>
      </c>
      <c r="F118" s="3">
        <v>25132.6</v>
      </c>
      <c r="G118" s="3">
        <v>14376</v>
      </c>
      <c r="H118" s="3">
        <v>769</v>
      </c>
      <c r="I118" s="3">
        <v>84.25</v>
      </c>
      <c r="J118">
        <f t="shared" si="13"/>
        <v>79.798000000000002</v>
      </c>
      <c r="K118">
        <f t="shared" si="14"/>
        <v>25132.654999999999</v>
      </c>
      <c r="L118">
        <f t="shared" si="15"/>
        <v>49.744</v>
      </c>
      <c r="M118">
        <f t="shared" si="16"/>
        <v>22843.499</v>
      </c>
      <c r="N118">
        <f t="shared" si="17"/>
        <v>4.9744000000000003E-2</v>
      </c>
      <c r="O118">
        <f t="shared" si="17"/>
        <v>22.843499000000001</v>
      </c>
      <c r="AC118">
        <v>7.5609999999999999</v>
      </c>
      <c r="AD118">
        <v>-3.4000000953674316</v>
      </c>
      <c r="AE118">
        <v>-1.0499999523162842</v>
      </c>
      <c r="AF118">
        <f t="shared" si="18"/>
        <v>-3.4000000953674316</v>
      </c>
      <c r="AG118">
        <f t="shared" si="19"/>
        <v>-1.0499999523162842</v>
      </c>
    </row>
    <row r="119" spans="1:33">
      <c r="A119" s="3" t="s">
        <v>2906</v>
      </c>
      <c r="B119" s="3" t="str">
        <f t="shared" si="10"/>
        <v>18:42:37.190</v>
      </c>
      <c r="C119" s="3">
        <f t="shared" si="11"/>
        <v>67357.19</v>
      </c>
      <c r="D119" s="3">
        <f t="shared" si="12"/>
        <v>11.525000000008731</v>
      </c>
      <c r="E119" s="3">
        <v>-109.413</v>
      </c>
      <c r="F119" s="3">
        <v>25249.200000000001</v>
      </c>
      <c r="G119" s="3">
        <v>14475</v>
      </c>
      <c r="H119" s="3">
        <v>828</v>
      </c>
      <c r="I119" s="3">
        <v>84</v>
      </c>
      <c r="J119">
        <f t="shared" si="13"/>
        <v>66.861000000000004</v>
      </c>
      <c r="K119">
        <f t="shared" si="14"/>
        <v>25249.348999999998</v>
      </c>
      <c r="L119">
        <f t="shared" si="15"/>
        <v>36.807000000000002</v>
      </c>
      <c r="M119">
        <f t="shared" si="16"/>
        <v>22960.192999999999</v>
      </c>
      <c r="N119">
        <f t="shared" si="17"/>
        <v>3.6807000000000006E-2</v>
      </c>
      <c r="O119">
        <f t="shared" si="17"/>
        <v>22.960193</v>
      </c>
      <c r="AC119">
        <v>7.625</v>
      </c>
      <c r="AD119">
        <v>-1.2100000381469727</v>
      </c>
      <c r="AE119">
        <v>-5.0300002098083496</v>
      </c>
      <c r="AF119">
        <f t="shared" si="18"/>
        <v>-1.2100000381469727</v>
      </c>
      <c r="AG119">
        <f t="shared" si="19"/>
        <v>-5.0300002098083496</v>
      </c>
    </row>
    <row r="120" spans="1:33">
      <c r="A120" s="3" t="s">
        <v>2907</v>
      </c>
      <c r="B120" s="3" t="str">
        <f t="shared" si="10"/>
        <v>18:42:37.300</v>
      </c>
      <c r="C120" s="3">
        <f t="shared" si="11"/>
        <v>67357.3</v>
      </c>
      <c r="D120" s="3">
        <f t="shared" si="12"/>
        <v>11.635000000009313</v>
      </c>
      <c r="E120" s="3">
        <v>-92.850700000000003</v>
      </c>
      <c r="F120" s="3">
        <v>25534.2</v>
      </c>
      <c r="G120" s="3">
        <v>14687.5</v>
      </c>
      <c r="H120" s="3">
        <v>779</v>
      </c>
      <c r="I120" s="3">
        <v>83.25</v>
      </c>
      <c r="J120">
        <f t="shared" si="13"/>
        <v>85.412000000000006</v>
      </c>
      <c r="K120">
        <f t="shared" si="14"/>
        <v>25534.225999999999</v>
      </c>
      <c r="L120">
        <f t="shared" si="15"/>
        <v>55.358000000000004</v>
      </c>
      <c r="M120">
        <f t="shared" si="16"/>
        <v>23245.07</v>
      </c>
      <c r="N120">
        <f t="shared" si="17"/>
        <v>5.5358000000000004E-2</v>
      </c>
      <c r="O120">
        <f t="shared" si="17"/>
        <v>23.245070000000002</v>
      </c>
      <c r="AC120">
        <v>7.6859999999999999</v>
      </c>
      <c r="AD120">
        <v>-4.059999942779541</v>
      </c>
      <c r="AE120">
        <v>-7.1399998664855957</v>
      </c>
      <c r="AF120">
        <f t="shared" si="18"/>
        <v>-4.059999942779541</v>
      </c>
      <c r="AG120">
        <f t="shared" si="19"/>
        <v>-7.1399998664855957</v>
      </c>
    </row>
    <row r="121" spans="1:33">
      <c r="A121" s="3" t="s">
        <v>2908</v>
      </c>
      <c r="B121" s="3" t="str">
        <f t="shared" si="10"/>
        <v>18:42:37.408</v>
      </c>
      <c r="C121" s="3">
        <f t="shared" si="11"/>
        <v>67357.407999999996</v>
      </c>
      <c r="D121" s="3">
        <f t="shared" si="12"/>
        <v>11.743000000002212</v>
      </c>
      <c r="E121" s="3">
        <v>-97.939599999999999</v>
      </c>
      <c r="F121" s="3">
        <v>25856.7</v>
      </c>
      <c r="G121" s="3">
        <v>14945</v>
      </c>
      <c r="H121" s="3">
        <v>815</v>
      </c>
      <c r="I121" s="3">
        <v>82.5</v>
      </c>
      <c r="J121">
        <f t="shared" si="13"/>
        <v>82.575000000000003</v>
      </c>
      <c r="K121">
        <f t="shared" si="14"/>
        <v>25856.754000000001</v>
      </c>
      <c r="L121">
        <f t="shared" si="15"/>
        <v>52.521000000000001</v>
      </c>
      <c r="M121">
        <f t="shared" si="16"/>
        <v>23567.598000000002</v>
      </c>
      <c r="N121">
        <f t="shared" si="17"/>
        <v>5.2521000000000005E-2</v>
      </c>
      <c r="O121">
        <f t="shared" si="17"/>
        <v>23.567598000000004</v>
      </c>
      <c r="AC121">
        <v>7.7480000000000002</v>
      </c>
      <c r="AD121">
        <v>-4.4899997711181641</v>
      </c>
      <c r="AE121">
        <v>-11.579999923706055</v>
      </c>
      <c r="AF121">
        <f t="shared" si="18"/>
        <v>-4.4899997711181641</v>
      </c>
      <c r="AG121">
        <f t="shared" si="19"/>
        <v>-11.579999923706055</v>
      </c>
    </row>
    <row r="122" spans="1:33">
      <c r="A122" s="3" t="s">
        <v>2909</v>
      </c>
      <c r="B122" s="3" t="str">
        <f t="shared" si="10"/>
        <v>18:42:37.517</v>
      </c>
      <c r="C122" s="3">
        <f t="shared" si="11"/>
        <v>67357.517000000007</v>
      </c>
      <c r="D122" s="3">
        <f t="shared" si="12"/>
        <v>11.852000000013504</v>
      </c>
      <c r="E122" s="3">
        <v>-113.202</v>
      </c>
      <c r="F122" s="3">
        <v>25984.5</v>
      </c>
      <c r="G122" s="3">
        <v>15056</v>
      </c>
      <c r="H122" s="3">
        <v>730</v>
      </c>
      <c r="I122" s="3">
        <v>82.25</v>
      </c>
      <c r="J122">
        <f t="shared" si="13"/>
        <v>68.204999999999998</v>
      </c>
      <c r="K122">
        <f t="shared" si="14"/>
        <v>25984.656999999999</v>
      </c>
      <c r="L122">
        <f t="shared" si="15"/>
        <v>38.150999999999996</v>
      </c>
      <c r="M122">
        <f t="shared" si="16"/>
        <v>23695.501</v>
      </c>
      <c r="N122">
        <f t="shared" si="17"/>
        <v>3.8150999999999997E-2</v>
      </c>
      <c r="O122">
        <f t="shared" si="17"/>
        <v>23.695501</v>
      </c>
      <c r="AC122">
        <v>7.8120000000000003</v>
      </c>
      <c r="AD122">
        <v>-4.6700000762939453</v>
      </c>
      <c r="AE122">
        <v>-15.289999961853027</v>
      </c>
      <c r="AF122">
        <f t="shared" si="18"/>
        <v>-4.6700000762939453</v>
      </c>
      <c r="AG122">
        <f t="shared" si="19"/>
        <v>-15.289999961853027</v>
      </c>
    </row>
    <row r="123" spans="1:33">
      <c r="A123" s="3" t="s">
        <v>2910</v>
      </c>
      <c r="B123" s="3" t="str">
        <f t="shared" si="10"/>
        <v>18:42:37.626</v>
      </c>
      <c r="C123" s="3">
        <f t="shared" si="11"/>
        <v>67357.626000000004</v>
      </c>
      <c r="D123" s="3">
        <f t="shared" si="12"/>
        <v>11.961000000010245</v>
      </c>
      <c r="E123" s="3">
        <v>-82.349100000000007</v>
      </c>
      <c r="F123" s="3">
        <v>26274.1</v>
      </c>
      <c r="G123" s="3">
        <v>15269</v>
      </c>
      <c r="H123" s="3">
        <v>800</v>
      </c>
      <c r="I123" s="3">
        <v>81.5</v>
      </c>
      <c r="J123">
        <f t="shared" si="13"/>
        <v>101.07899999999999</v>
      </c>
      <c r="K123">
        <f t="shared" si="14"/>
        <v>26274.035</v>
      </c>
      <c r="L123">
        <f t="shared" si="15"/>
        <v>71.024999999999991</v>
      </c>
      <c r="M123">
        <f t="shared" si="16"/>
        <v>23984.879000000001</v>
      </c>
      <c r="N123">
        <f t="shared" si="17"/>
        <v>7.1024999999999991E-2</v>
      </c>
      <c r="O123">
        <f t="shared" si="17"/>
        <v>23.984879000000003</v>
      </c>
      <c r="AC123">
        <v>7.8710000000000004</v>
      </c>
      <c r="AD123">
        <v>-2.9100000858306885</v>
      </c>
      <c r="AE123">
        <v>-4.2800002098083496</v>
      </c>
      <c r="AF123">
        <f t="shared" si="18"/>
        <v>-2.9100000858306885</v>
      </c>
      <c r="AG123">
        <f t="shared" si="19"/>
        <v>-4.2800002098083496</v>
      </c>
    </row>
    <row r="124" spans="1:33">
      <c r="A124" s="3" t="s">
        <v>2911</v>
      </c>
      <c r="B124" s="3" t="str">
        <f t="shared" si="10"/>
        <v>18:42:37.736</v>
      </c>
      <c r="C124" s="3">
        <f t="shared" si="11"/>
        <v>67357.736000000004</v>
      </c>
      <c r="D124" s="3">
        <f t="shared" si="12"/>
        <v>12.071000000010827</v>
      </c>
      <c r="E124" s="3">
        <v>-47.600700000000003</v>
      </c>
      <c r="F124" s="3">
        <v>26567.9</v>
      </c>
      <c r="G124" s="3">
        <v>15486</v>
      </c>
      <c r="H124" s="3">
        <v>752</v>
      </c>
      <c r="I124" s="3">
        <v>80.75</v>
      </c>
      <c r="J124">
        <f t="shared" si="13"/>
        <v>137.87799999999999</v>
      </c>
      <c r="K124">
        <f t="shared" si="14"/>
        <v>26567.584999999999</v>
      </c>
      <c r="L124">
        <f t="shared" si="15"/>
        <v>107.82399999999998</v>
      </c>
      <c r="M124">
        <f t="shared" si="16"/>
        <v>24278.429</v>
      </c>
      <c r="N124">
        <f t="shared" si="17"/>
        <v>0.10782399999999999</v>
      </c>
      <c r="O124">
        <f t="shared" si="17"/>
        <v>24.278428999999999</v>
      </c>
      <c r="AC124">
        <v>7.9459999999999997</v>
      </c>
      <c r="AD124">
        <v>1.9999999552965164E-2</v>
      </c>
      <c r="AE124">
        <v>-11.149999618530273</v>
      </c>
      <c r="AF124">
        <f t="shared" si="18"/>
        <v>1.9999999552965164E-2</v>
      </c>
      <c r="AG124">
        <f t="shared" si="19"/>
        <v>-11.149999618530273</v>
      </c>
    </row>
    <row r="125" spans="1:33">
      <c r="A125" s="3" t="s">
        <v>2912</v>
      </c>
      <c r="B125" s="3" t="str">
        <f t="shared" si="10"/>
        <v>18:42:37.858</v>
      </c>
      <c r="C125" s="3">
        <f t="shared" si="11"/>
        <v>67357.857999999993</v>
      </c>
      <c r="D125" s="3">
        <f t="shared" si="12"/>
        <v>12.192999999999302</v>
      </c>
      <c r="E125" s="3">
        <v>-60.509</v>
      </c>
      <c r="F125" s="3">
        <v>26820.3</v>
      </c>
      <c r="G125" s="3">
        <v>15699</v>
      </c>
      <c r="H125" s="3">
        <v>738.5</v>
      </c>
      <c r="I125" s="3">
        <v>80.25</v>
      </c>
      <c r="J125">
        <f t="shared" si="13"/>
        <v>126.732</v>
      </c>
      <c r="K125">
        <f t="shared" si="14"/>
        <v>26820.069</v>
      </c>
      <c r="L125">
        <f t="shared" si="15"/>
        <v>96.677999999999997</v>
      </c>
      <c r="M125">
        <f t="shared" si="16"/>
        <v>24530.913</v>
      </c>
      <c r="N125">
        <f t="shared" si="17"/>
        <v>9.6678E-2</v>
      </c>
      <c r="O125">
        <f t="shared" si="17"/>
        <v>24.530913000000002</v>
      </c>
      <c r="AC125">
        <v>8.01</v>
      </c>
      <c r="AD125">
        <v>2.4900000095367432</v>
      </c>
      <c r="AE125">
        <v>-9.119999885559082</v>
      </c>
      <c r="AF125">
        <f t="shared" si="18"/>
        <v>2.4900000095367432</v>
      </c>
      <c r="AG125">
        <f t="shared" si="19"/>
        <v>-9.119999885559082</v>
      </c>
    </row>
    <row r="126" spans="1:33">
      <c r="A126" s="3" t="s">
        <v>2913</v>
      </c>
      <c r="B126" s="3" t="str">
        <f t="shared" si="10"/>
        <v>18:42:37.960</v>
      </c>
      <c r="C126" s="3">
        <f t="shared" si="11"/>
        <v>67357.960000000006</v>
      </c>
      <c r="D126" s="3">
        <f t="shared" si="12"/>
        <v>12.295000000012806</v>
      </c>
      <c r="E126" s="3">
        <v>-16.620899999999999</v>
      </c>
      <c r="F126" s="3">
        <v>27119.3</v>
      </c>
      <c r="G126" s="3">
        <v>15919</v>
      </c>
      <c r="H126" s="3">
        <v>780</v>
      </c>
      <c r="I126" s="3">
        <v>79.5</v>
      </c>
      <c r="J126">
        <f t="shared" si="13"/>
        <v>172.70599999999999</v>
      </c>
      <c r="K126">
        <f t="shared" si="14"/>
        <v>27118.755000000001</v>
      </c>
      <c r="L126">
        <f t="shared" si="15"/>
        <v>142.65199999999999</v>
      </c>
      <c r="M126">
        <f t="shared" si="16"/>
        <v>24829.599000000002</v>
      </c>
      <c r="N126">
        <f t="shared" si="17"/>
        <v>0.142652</v>
      </c>
      <c r="O126">
        <f t="shared" si="17"/>
        <v>24.829599000000002</v>
      </c>
      <c r="AC126">
        <v>8.0809999999999995</v>
      </c>
      <c r="AD126">
        <v>3.0199999809265137</v>
      </c>
      <c r="AE126">
        <v>-8.3999996185302734</v>
      </c>
      <c r="AF126">
        <f t="shared" si="18"/>
        <v>3.0199999809265137</v>
      </c>
      <c r="AG126">
        <f t="shared" si="19"/>
        <v>-8.3999996185302734</v>
      </c>
    </row>
    <row r="127" spans="1:33">
      <c r="A127" s="3" t="s">
        <v>2914</v>
      </c>
      <c r="B127" s="3" t="str">
        <f t="shared" si="10"/>
        <v>18:42:38.054</v>
      </c>
      <c r="C127" s="3">
        <f t="shared" si="11"/>
        <v>67358.054000000004</v>
      </c>
      <c r="D127" s="3">
        <f t="shared" si="12"/>
        <v>12.389000000010128</v>
      </c>
      <c r="E127" s="3">
        <v>-43.934699999999999</v>
      </c>
      <c r="F127" s="3">
        <v>27282.7</v>
      </c>
      <c r="G127" s="3">
        <v>16069.5</v>
      </c>
      <c r="H127" s="3">
        <v>728.5</v>
      </c>
      <c r="I127" s="3">
        <v>79.25</v>
      </c>
      <c r="J127">
        <f t="shared" si="13"/>
        <v>146.53399999999999</v>
      </c>
      <c r="K127">
        <f t="shared" si="14"/>
        <v>27282.342000000001</v>
      </c>
      <c r="L127">
        <f t="shared" si="15"/>
        <v>116.47999999999999</v>
      </c>
      <c r="M127">
        <f t="shared" si="16"/>
        <v>24993.186000000002</v>
      </c>
      <c r="N127">
        <f t="shared" si="17"/>
        <v>0.11647999999999999</v>
      </c>
      <c r="O127">
        <f t="shared" si="17"/>
        <v>24.993186000000001</v>
      </c>
      <c r="AC127">
        <v>8.1389999999999993</v>
      </c>
      <c r="AD127">
        <v>10.189999580383301</v>
      </c>
      <c r="AE127">
        <v>7.7699999809265137</v>
      </c>
      <c r="AF127">
        <f t="shared" si="18"/>
        <v>10.189999580383301</v>
      </c>
      <c r="AG127">
        <f t="shared" si="19"/>
        <v>7.7699999809265137</v>
      </c>
    </row>
    <row r="128" spans="1:33">
      <c r="AC128">
        <v>8.2080000000000002</v>
      </c>
      <c r="AD128">
        <v>6.0900001525878906</v>
      </c>
      <c r="AE128">
        <v>-5.9600000381469727</v>
      </c>
      <c r="AF128">
        <f t="shared" si="18"/>
        <v>6.0900001525878906</v>
      </c>
      <c r="AG128">
        <f t="shared" si="19"/>
        <v>-5.9600000381469727</v>
      </c>
    </row>
    <row r="129" spans="1:33">
      <c r="AC129">
        <v>8.2859999999999996</v>
      </c>
      <c r="AD129">
        <v>4.7800002098083496</v>
      </c>
      <c r="AE129">
        <v>-7.2199997901916504</v>
      </c>
      <c r="AF129">
        <f t="shared" si="18"/>
        <v>4.7800002098083496</v>
      </c>
      <c r="AG129">
        <f t="shared" si="19"/>
        <v>-7.2199997901916504</v>
      </c>
    </row>
    <row r="130" spans="1:33">
      <c r="A130"/>
      <c r="B130"/>
      <c r="C130"/>
      <c r="D130"/>
      <c r="E130"/>
      <c r="F130"/>
      <c r="G130"/>
      <c r="H130"/>
      <c r="I130"/>
      <c r="AC130">
        <v>8.3569999999999993</v>
      </c>
      <c r="AD130">
        <v>13.090000152587891</v>
      </c>
      <c r="AE130">
        <v>-4.6399998664855957</v>
      </c>
      <c r="AF130">
        <f t="shared" si="18"/>
        <v>13.090000152587891</v>
      </c>
      <c r="AG130">
        <f t="shared" si="19"/>
        <v>-4.6399998664855957</v>
      </c>
    </row>
    <row r="131" spans="1:33">
      <c r="A131"/>
      <c r="B131"/>
      <c r="C131"/>
      <c r="D131"/>
      <c r="E131"/>
      <c r="F131"/>
      <c r="G131"/>
      <c r="H131"/>
      <c r="I131"/>
      <c r="AC131">
        <v>8.4149999999999991</v>
      </c>
      <c r="AD131">
        <v>0.34999999403953552</v>
      </c>
      <c r="AE131">
        <v>-7.2800002098083496</v>
      </c>
      <c r="AF131">
        <f t="shared" si="18"/>
        <v>0.34999999403953552</v>
      </c>
      <c r="AG131">
        <f t="shared" si="19"/>
        <v>-7.2800002098083496</v>
      </c>
    </row>
    <row r="132" spans="1:33">
      <c r="A132"/>
      <c r="B132"/>
      <c r="C132"/>
      <c r="D132"/>
      <c r="E132"/>
      <c r="F132"/>
      <c r="G132"/>
      <c r="H132"/>
      <c r="I132"/>
      <c r="AC132">
        <v>8.4770000000000003</v>
      </c>
      <c r="AD132">
        <v>1.2400000095367432</v>
      </c>
      <c r="AE132">
        <v>-11.449999809265137</v>
      </c>
      <c r="AF132">
        <f t="shared" si="18"/>
        <v>1.2400000095367432</v>
      </c>
      <c r="AG132">
        <f t="shared" si="19"/>
        <v>-11.449999809265137</v>
      </c>
    </row>
    <row r="133" spans="1:33">
      <c r="A133"/>
      <c r="B133"/>
      <c r="C133"/>
      <c r="D133"/>
      <c r="E133"/>
      <c r="F133"/>
      <c r="G133"/>
      <c r="H133"/>
      <c r="I133"/>
      <c r="AC133">
        <v>8.5419999999999998</v>
      </c>
      <c r="AD133">
        <v>-2.130000114440918</v>
      </c>
      <c r="AE133">
        <v>-10.619999885559082</v>
      </c>
      <c r="AF133">
        <f t="shared" ref="AF133:AF196" si="20">AD133</f>
        <v>-2.130000114440918</v>
      </c>
      <c r="AG133">
        <f t="shared" ref="AG133:AG196" si="21">AE133</f>
        <v>-10.619999885559082</v>
      </c>
    </row>
    <row r="134" spans="1:33">
      <c r="A134"/>
      <c r="B134"/>
      <c r="C134"/>
      <c r="D134"/>
      <c r="E134"/>
      <c r="F134"/>
      <c r="G134"/>
      <c r="H134"/>
      <c r="I134"/>
      <c r="AC134">
        <v>8.6080000000000005</v>
      </c>
      <c r="AD134">
        <v>5.559999942779541</v>
      </c>
      <c r="AE134">
        <v>-9.7799997329711914</v>
      </c>
      <c r="AF134">
        <f t="shared" si="20"/>
        <v>5.559999942779541</v>
      </c>
      <c r="AG134">
        <f t="shared" si="21"/>
        <v>-9.7799997329711914</v>
      </c>
    </row>
    <row r="135" spans="1:33">
      <c r="A135"/>
      <c r="B135"/>
      <c r="C135"/>
      <c r="D135"/>
      <c r="E135"/>
      <c r="F135"/>
      <c r="G135"/>
      <c r="H135"/>
      <c r="I135"/>
      <c r="AC135">
        <v>8.6739999999999995</v>
      </c>
      <c r="AD135">
        <v>4.9600000381469727</v>
      </c>
      <c r="AE135">
        <v>-7.8299999237060547</v>
      </c>
      <c r="AF135">
        <f t="shared" si="20"/>
        <v>4.9600000381469727</v>
      </c>
      <c r="AG135">
        <f t="shared" si="21"/>
        <v>-7.8299999237060547</v>
      </c>
    </row>
    <row r="136" spans="1:33">
      <c r="A136"/>
      <c r="B136"/>
      <c r="C136"/>
      <c r="D136"/>
      <c r="E136"/>
      <c r="F136"/>
      <c r="G136"/>
      <c r="H136"/>
      <c r="I136"/>
      <c r="AC136">
        <v>8.7390000000000008</v>
      </c>
      <c r="AD136">
        <v>4.0399999618530273</v>
      </c>
      <c r="AE136">
        <v>3.0999999046325684</v>
      </c>
      <c r="AF136">
        <f t="shared" si="20"/>
        <v>4.0399999618530273</v>
      </c>
      <c r="AG136">
        <f t="shared" si="21"/>
        <v>3.0999999046325684</v>
      </c>
    </row>
    <row r="137" spans="1:33">
      <c r="A137"/>
      <c r="B137"/>
      <c r="C137"/>
      <c r="D137"/>
      <c r="E137"/>
      <c r="F137"/>
      <c r="G137"/>
      <c r="H137"/>
      <c r="I137"/>
      <c r="AC137">
        <v>8.8070000000000004</v>
      </c>
      <c r="AD137">
        <v>8.9099998474121094</v>
      </c>
      <c r="AE137">
        <v>-7.0900001525878906</v>
      </c>
      <c r="AF137">
        <f t="shared" si="20"/>
        <v>8.9099998474121094</v>
      </c>
      <c r="AG137">
        <f t="shared" si="21"/>
        <v>-7.0900001525878906</v>
      </c>
    </row>
    <row r="138" spans="1:33">
      <c r="A138"/>
      <c r="B138"/>
      <c r="C138"/>
      <c r="D138"/>
      <c r="E138"/>
      <c r="F138"/>
      <c r="G138"/>
      <c r="H138"/>
      <c r="I138"/>
      <c r="AC138">
        <v>8.8689999999999998</v>
      </c>
      <c r="AD138">
        <v>7.5799999237060547</v>
      </c>
      <c r="AE138">
        <v>9.1599998474121094</v>
      </c>
      <c r="AF138">
        <f t="shared" si="20"/>
        <v>7.5799999237060547</v>
      </c>
      <c r="AG138">
        <f t="shared" si="21"/>
        <v>9.1599998474121094</v>
      </c>
    </row>
    <row r="139" spans="1:33">
      <c r="A139"/>
      <c r="B139"/>
      <c r="C139"/>
      <c r="D139"/>
      <c r="E139"/>
      <c r="F139"/>
      <c r="G139"/>
      <c r="H139"/>
      <c r="I139"/>
      <c r="AC139">
        <v>8.9469999999999992</v>
      </c>
      <c r="AD139">
        <v>12.369999885559082</v>
      </c>
      <c r="AE139">
        <v>-14.109999656677246</v>
      </c>
      <c r="AF139">
        <f t="shared" si="20"/>
        <v>12.369999885559082</v>
      </c>
      <c r="AG139">
        <f t="shared" si="21"/>
        <v>-14.109999656677246</v>
      </c>
    </row>
    <row r="140" spans="1:33">
      <c r="A140"/>
      <c r="B140"/>
      <c r="C140"/>
      <c r="D140"/>
      <c r="E140"/>
      <c r="F140"/>
      <c r="G140"/>
      <c r="H140"/>
      <c r="I140"/>
      <c r="AC140">
        <v>9.0009999999999994</v>
      </c>
      <c r="AD140">
        <v>6.119999885559082</v>
      </c>
      <c r="AE140">
        <v>-10.100000381469727</v>
      </c>
      <c r="AF140">
        <f t="shared" si="20"/>
        <v>6.119999885559082</v>
      </c>
      <c r="AG140">
        <f t="shared" si="21"/>
        <v>-10.100000381469727</v>
      </c>
    </row>
    <row r="141" spans="1:33">
      <c r="A141"/>
      <c r="B141"/>
      <c r="C141"/>
      <c r="D141"/>
      <c r="E141"/>
      <c r="F141"/>
      <c r="G141"/>
      <c r="H141"/>
      <c r="I141"/>
      <c r="AC141">
        <v>9.0760000000000005</v>
      </c>
      <c r="AD141">
        <v>6.0799999237060547</v>
      </c>
      <c r="AE141">
        <v>-9.380000114440918</v>
      </c>
      <c r="AF141">
        <f t="shared" si="20"/>
        <v>6.0799999237060547</v>
      </c>
      <c r="AG141">
        <f t="shared" si="21"/>
        <v>-9.380000114440918</v>
      </c>
    </row>
    <row r="142" spans="1:33">
      <c r="A142"/>
      <c r="B142"/>
      <c r="C142"/>
      <c r="D142"/>
      <c r="E142"/>
      <c r="F142"/>
      <c r="G142"/>
      <c r="H142"/>
      <c r="I142"/>
      <c r="AC142">
        <v>9.1319999999999997</v>
      </c>
      <c r="AD142">
        <v>3.2699999809265137</v>
      </c>
      <c r="AE142">
        <v>-11.119999885559082</v>
      </c>
      <c r="AF142">
        <f t="shared" si="20"/>
        <v>3.2699999809265137</v>
      </c>
      <c r="AG142">
        <f t="shared" si="21"/>
        <v>-11.119999885559082</v>
      </c>
    </row>
    <row r="143" spans="1:33">
      <c r="A143"/>
      <c r="B143"/>
      <c r="C143"/>
      <c r="D143"/>
      <c r="E143"/>
      <c r="F143"/>
      <c r="G143"/>
      <c r="H143"/>
      <c r="I143"/>
      <c r="AC143">
        <v>9.202</v>
      </c>
      <c r="AD143">
        <v>3.6099998950958252</v>
      </c>
      <c r="AE143">
        <v>1.4299999475479126</v>
      </c>
      <c r="AF143">
        <f t="shared" si="20"/>
        <v>3.6099998950958252</v>
      </c>
      <c r="AG143">
        <f t="shared" si="21"/>
        <v>1.4299999475479126</v>
      </c>
    </row>
    <row r="144" spans="1:33">
      <c r="A144"/>
      <c r="B144"/>
      <c r="C144"/>
      <c r="D144"/>
      <c r="E144"/>
      <c r="F144"/>
      <c r="G144"/>
      <c r="H144"/>
      <c r="I144"/>
      <c r="P144" s="3"/>
      <c r="AC144">
        <v>9.2639999999999993</v>
      </c>
      <c r="AD144">
        <v>0.54000002145767212</v>
      </c>
      <c r="AE144">
        <v>-10.659999847412109</v>
      </c>
      <c r="AF144">
        <f t="shared" si="20"/>
        <v>0.54000002145767212</v>
      </c>
      <c r="AG144">
        <f t="shared" si="21"/>
        <v>-10.659999847412109</v>
      </c>
    </row>
    <row r="145" spans="1:33">
      <c r="A145"/>
      <c r="B145"/>
      <c r="C145"/>
      <c r="D145"/>
      <c r="E145"/>
      <c r="F145"/>
      <c r="G145"/>
      <c r="H145"/>
      <c r="I145"/>
      <c r="P145" s="3"/>
      <c r="AC145">
        <v>9.34</v>
      </c>
      <c r="AD145">
        <v>0.81999999284744263</v>
      </c>
      <c r="AE145">
        <v>-13.760000228881836</v>
      </c>
      <c r="AF145">
        <f t="shared" si="20"/>
        <v>0.81999999284744263</v>
      </c>
      <c r="AG145">
        <f t="shared" si="21"/>
        <v>-13.760000228881836</v>
      </c>
    </row>
    <row r="146" spans="1:33">
      <c r="J146" s="3"/>
      <c r="K146" s="3"/>
      <c r="L146" s="3"/>
      <c r="M146" s="3"/>
      <c r="N146" s="3"/>
      <c r="O146" s="3"/>
      <c r="P146" s="3"/>
      <c r="AC146">
        <v>9.3940000000000001</v>
      </c>
      <c r="AD146">
        <v>4.9800000190734863</v>
      </c>
      <c r="AE146">
        <v>-13.470000267028809</v>
      </c>
      <c r="AF146">
        <f t="shared" si="20"/>
        <v>4.9800000190734863</v>
      </c>
      <c r="AG146">
        <f t="shared" si="21"/>
        <v>-13.470000267028809</v>
      </c>
    </row>
    <row r="147" spans="1:33">
      <c r="J147" s="3"/>
      <c r="K147" s="3"/>
      <c r="L147" s="3"/>
      <c r="M147" s="3"/>
      <c r="N147" s="3"/>
      <c r="O147" s="3"/>
      <c r="P147" s="3"/>
      <c r="AC147">
        <v>9.4779999999999998</v>
      </c>
      <c r="AD147">
        <v>3.7200000286102295</v>
      </c>
      <c r="AE147">
        <v>-6.2399997711181641</v>
      </c>
      <c r="AF147">
        <f t="shared" si="20"/>
        <v>3.7200000286102295</v>
      </c>
      <c r="AG147">
        <f t="shared" si="21"/>
        <v>-6.2399997711181641</v>
      </c>
    </row>
    <row r="148" spans="1:33">
      <c r="J148" s="3"/>
      <c r="K148" s="3"/>
      <c r="L148" s="3"/>
      <c r="M148" s="3"/>
      <c r="N148" s="3"/>
      <c r="O148" s="3"/>
      <c r="P148" s="3"/>
      <c r="AC148">
        <v>9.5429999999999993</v>
      </c>
      <c r="AD148">
        <v>4.559999942779541</v>
      </c>
      <c r="AE148">
        <v>-15.899999618530273</v>
      </c>
      <c r="AF148">
        <f t="shared" si="20"/>
        <v>4.559999942779541</v>
      </c>
      <c r="AG148">
        <f t="shared" si="21"/>
        <v>-15.899999618530273</v>
      </c>
    </row>
    <row r="149" spans="1:33">
      <c r="J149" s="3"/>
      <c r="K149" s="3"/>
      <c r="L149" s="3"/>
      <c r="M149" s="3"/>
      <c r="N149" s="3"/>
      <c r="O149" s="3"/>
      <c r="P149" s="3"/>
      <c r="AC149">
        <v>9.6029999999999998</v>
      </c>
      <c r="AD149">
        <v>4.559999942779541</v>
      </c>
      <c r="AE149">
        <v>-15.899999618530273</v>
      </c>
      <c r="AF149">
        <f t="shared" si="20"/>
        <v>4.559999942779541</v>
      </c>
      <c r="AG149">
        <f t="shared" si="21"/>
        <v>-15.899999618530273</v>
      </c>
    </row>
    <row r="150" spans="1:33">
      <c r="J150" s="3"/>
      <c r="K150" s="3"/>
      <c r="L150" s="3"/>
      <c r="M150" s="3"/>
      <c r="N150" s="3"/>
      <c r="O150" s="3"/>
      <c r="P150" s="3"/>
      <c r="AC150">
        <v>9.673</v>
      </c>
      <c r="AD150">
        <v>-0.28999999165534973</v>
      </c>
      <c r="AE150">
        <v>-22.229999542236328</v>
      </c>
      <c r="AF150">
        <f t="shared" si="20"/>
        <v>-0.28999999165534973</v>
      </c>
      <c r="AG150">
        <f t="shared" si="21"/>
        <v>-22.229999542236328</v>
      </c>
    </row>
    <row r="151" spans="1:33">
      <c r="J151" s="3"/>
      <c r="K151" s="3"/>
      <c r="L151" s="3"/>
      <c r="M151" s="3"/>
      <c r="N151" s="3"/>
      <c r="O151" s="3"/>
      <c r="P151" s="3"/>
      <c r="AC151">
        <v>9.7330000000000005</v>
      </c>
      <c r="AD151">
        <v>5.559999942779541</v>
      </c>
      <c r="AE151">
        <v>-28.549999237060547</v>
      </c>
      <c r="AF151">
        <f t="shared" si="20"/>
        <v>5.559999942779541</v>
      </c>
      <c r="AG151">
        <f t="shared" si="21"/>
        <v>-28.549999237060547</v>
      </c>
    </row>
    <row r="152" spans="1:33">
      <c r="J152" s="3"/>
      <c r="K152" s="3"/>
      <c r="L152" s="3"/>
      <c r="M152" s="3"/>
      <c r="N152" s="3"/>
      <c r="O152" s="3"/>
      <c r="P152" s="3"/>
      <c r="AC152">
        <v>9.8109999999999999</v>
      </c>
      <c r="AD152">
        <v>4.380000114440918</v>
      </c>
      <c r="AE152">
        <v>-34.909999847412109</v>
      </c>
      <c r="AF152">
        <f t="shared" si="20"/>
        <v>4.380000114440918</v>
      </c>
      <c r="AG152">
        <f t="shared" si="21"/>
        <v>-34.909999847412109</v>
      </c>
    </row>
    <row r="153" spans="1:33">
      <c r="J153" s="3"/>
      <c r="K153" s="3"/>
      <c r="L153" s="3"/>
      <c r="M153" s="3"/>
      <c r="N153" s="3"/>
      <c r="O153" s="3"/>
      <c r="P153" s="3"/>
      <c r="AC153">
        <v>9.8659999999999997</v>
      </c>
      <c r="AD153">
        <v>-0.15999999642372131</v>
      </c>
      <c r="AE153">
        <v>-32.430000305175781</v>
      </c>
      <c r="AF153">
        <f t="shared" si="20"/>
        <v>-0.15999999642372131</v>
      </c>
      <c r="AG153">
        <f t="shared" si="21"/>
        <v>-32.430000305175781</v>
      </c>
    </row>
    <row r="154" spans="1:33">
      <c r="J154" s="3"/>
      <c r="K154" s="3"/>
      <c r="L154" s="3"/>
      <c r="M154" s="3"/>
      <c r="N154" s="3"/>
      <c r="O154" s="3"/>
      <c r="P154" s="3"/>
      <c r="AC154">
        <v>9.9260000000000002</v>
      </c>
      <c r="AD154">
        <v>-0.56000000238418579</v>
      </c>
      <c r="AE154">
        <v>-29.180000305175781</v>
      </c>
      <c r="AF154">
        <f t="shared" si="20"/>
        <v>-0.56000000238418579</v>
      </c>
      <c r="AG154">
        <f t="shared" si="21"/>
        <v>-29.180000305175781</v>
      </c>
    </row>
    <row r="155" spans="1:33">
      <c r="J155" s="3"/>
      <c r="K155" s="3"/>
      <c r="L155" s="3"/>
      <c r="M155" s="3"/>
      <c r="N155" s="3"/>
      <c r="O155" s="3"/>
      <c r="P155" s="3"/>
      <c r="AC155">
        <v>10.006</v>
      </c>
      <c r="AD155">
        <v>-0.69999998807907104</v>
      </c>
      <c r="AE155">
        <v>-31.600000381469727</v>
      </c>
      <c r="AF155">
        <f t="shared" si="20"/>
        <v>-0.69999998807907104</v>
      </c>
      <c r="AG155">
        <f t="shared" si="21"/>
        <v>-31.600000381469727</v>
      </c>
    </row>
    <row r="156" spans="1:33">
      <c r="J156" s="3"/>
      <c r="K156" s="3"/>
      <c r="L156" s="3"/>
      <c r="M156" s="3"/>
      <c r="N156" s="3"/>
      <c r="O156" s="3"/>
      <c r="P156" s="3"/>
      <c r="AC156">
        <v>10.079000000000001</v>
      </c>
      <c r="AD156">
        <v>0.31000000238418579</v>
      </c>
      <c r="AE156">
        <v>-22.149999618530273</v>
      </c>
      <c r="AF156">
        <f t="shared" si="20"/>
        <v>0.31000000238418579</v>
      </c>
      <c r="AG156">
        <f t="shared" si="21"/>
        <v>-22.149999618530273</v>
      </c>
    </row>
    <row r="157" spans="1:33">
      <c r="J157" s="3"/>
      <c r="K157" s="3"/>
      <c r="L157" s="3"/>
      <c r="M157" s="3"/>
      <c r="N157" s="3"/>
      <c r="O157" s="3"/>
      <c r="P157" s="3"/>
      <c r="AC157">
        <v>10.159000000000001</v>
      </c>
      <c r="AD157">
        <v>2.559999942779541</v>
      </c>
      <c r="AE157">
        <v>-17.389999389648438</v>
      </c>
      <c r="AF157">
        <f t="shared" si="20"/>
        <v>2.559999942779541</v>
      </c>
      <c r="AG157">
        <f t="shared" si="21"/>
        <v>-17.389999389648438</v>
      </c>
    </row>
    <row r="158" spans="1:33">
      <c r="J158" s="3"/>
      <c r="K158" s="3"/>
      <c r="L158" s="3"/>
      <c r="M158" s="3"/>
      <c r="N158" s="3"/>
      <c r="O158" s="3"/>
      <c r="P158" s="3"/>
      <c r="AC158">
        <v>10.220000000000001</v>
      </c>
      <c r="AD158">
        <v>4.809999942779541</v>
      </c>
      <c r="AE158">
        <v>-27.600000381469727</v>
      </c>
      <c r="AF158">
        <f t="shared" si="20"/>
        <v>4.809999942779541</v>
      </c>
      <c r="AG158">
        <f t="shared" si="21"/>
        <v>-27.600000381469727</v>
      </c>
    </row>
    <row r="159" spans="1:33">
      <c r="J159" s="3"/>
      <c r="K159" s="3"/>
      <c r="L159" s="3"/>
      <c r="M159" s="3"/>
      <c r="N159" s="3"/>
      <c r="O159" s="3"/>
      <c r="P159" s="3"/>
      <c r="AC159">
        <v>10.287000000000001</v>
      </c>
      <c r="AD159">
        <v>3.369999885559082</v>
      </c>
      <c r="AE159">
        <v>-26.930000305175781</v>
      </c>
      <c r="AF159">
        <f t="shared" si="20"/>
        <v>3.369999885559082</v>
      </c>
      <c r="AG159">
        <f t="shared" si="21"/>
        <v>-26.930000305175781</v>
      </c>
    </row>
    <row r="160" spans="1:33">
      <c r="J160" s="3"/>
      <c r="K160" s="3"/>
      <c r="L160" s="3"/>
      <c r="M160" s="3"/>
      <c r="N160" s="3"/>
      <c r="O160" s="3"/>
      <c r="P160" s="3"/>
      <c r="AC160">
        <v>10.342000000000001</v>
      </c>
      <c r="AD160">
        <v>5.5799999237060547</v>
      </c>
      <c r="AE160">
        <v>-32.610000610351563</v>
      </c>
      <c r="AF160">
        <f t="shared" si="20"/>
        <v>5.5799999237060547</v>
      </c>
      <c r="AG160">
        <f t="shared" si="21"/>
        <v>-32.610000610351563</v>
      </c>
    </row>
    <row r="161" spans="10:33">
      <c r="J161" s="3"/>
      <c r="K161" s="3"/>
      <c r="L161" s="3"/>
      <c r="M161" s="3"/>
      <c r="N161" s="3"/>
      <c r="O161" s="3"/>
      <c r="P161" s="3"/>
      <c r="AC161">
        <v>10.404999999999999</v>
      </c>
      <c r="AD161">
        <v>7.5199999809265137</v>
      </c>
      <c r="AE161">
        <v>-25.459999084472656</v>
      </c>
      <c r="AF161">
        <f t="shared" si="20"/>
        <v>7.5199999809265137</v>
      </c>
      <c r="AG161">
        <f t="shared" si="21"/>
        <v>-25.459999084472656</v>
      </c>
    </row>
    <row r="162" spans="10:33">
      <c r="J162" s="3"/>
      <c r="K162" s="3"/>
      <c r="L162" s="3"/>
      <c r="M162" s="3"/>
      <c r="N162" s="3"/>
      <c r="O162" s="3"/>
      <c r="P162" s="3"/>
      <c r="AC162">
        <v>10.464</v>
      </c>
      <c r="AD162">
        <v>5.880000114440918</v>
      </c>
      <c r="AE162">
        <v>-24.319999694824219</v>
      </c>
      <c r="AF162">
        <f t="shared" si="20"/>
        <v>5.880000114440918</v>
      </c>
      <c r="AG162">
        <f t="shared" si="21"/>
        <v>-24.319999694824219</v>
      </c>
    </row>
    <row r="163" spans="10:33">
      <c r="J163" s="3"/>
      <c r="K163" s="3"/>
      <c r="L163" s="3"/>
      <c r="M163" s="3"/>
      <c r="N163" s="3"/>
      <c r="O163" s="3"/>
      <c r="P163" s="3"/>
      <c r="AC163">
        <v>10.541</v>
      </c>
      <c r="AD163">
        <v>3.4800000190734863</v>
      </c>
      <c r="AE163">
        <v>-30.129999160766602</v>
      </c>
      <c r="AF163">
        <f t="shared" si="20"/>
        <v>3.4800000190734863</v>
      </c>
      <c r="AG163">
        <f t="shared" si="21"/>
        <v>-30.129999160766602</v>
      </c>
    </row>
    <row r="164" spans="10:33">
      <c r="J164" s="3"/>
      <c r="K164" s="3"/>
      <c r="L164" s="3"/>
      <c r="M164" s="3"/>
      <c r="N164" s="3"/>
      <c r="O164" s="3"/>
      <c r="P164" s="3"/>
      <c r="AC164">
        <v>10.593</v>
      </c>
      <c r="AD164">
        <v>-2.5399999618530273</v>
      </c>
      <c r="AE164">
        <v>-34.919998168945313</v>
      </c>
      <c r="AF164">
        <f t="shared" si="20"/>
        <v>-2.5399999618530273</v>
      </c>
      <c r="AG164">
        <f t="shared" si="21"/>
        <v>-34.919998168945313</v>
      </c>
    </row>
    <row r="165" spans="10:33">
      <c r="J165" s="3"/>
      <c r="K165" s="3"/>
      <c r="L165" s="3"/>
      <c r="M165" s="3"/>
      <c r="N165" s="3"/>
      <c r="O165" s="3"/>
      <c r="P165" s="3"/>
      <c r="AC165">
        <v>10.667</v>
      </c>
      <c r="AD165">
        <v>-2.7200000286102295</v>
      </c>
      <c r="AE165">
        <v>-28.700000762939453</v>
      </c>
      <c r="AF165">
        <f t="shared" si="20"/>
        <v>-2.7200000286102295</v>
      </c>
      <c r="AG165">
        <f t="shared" si="21"/>
        <v>-28.700000762939453</v>
      </c>
    </row>
    <row r="166" spans="10:33">
      <c r="J166" s="3"/>
      <c r="K166" s="3"/>
      <c r="L166" s="3"/>
      <c r="M166" s="3"/>
      <c r="N166" s="3"/>
      <c r="O166" s="3"/>
      <c r="P166" s="3"/>
      <c r="AC166">
        <v>10.73</v>
      </c>
      <c r="AD166">
        <v>-1.309999942779541</v>
      </c>
      <c r="AE166">
        <v>-31.420000076293945</v>
      </c>
      <c r="AF166">
        <f t="shared" si="20"/>
        <v>-1.309999942779541</v>
      </c>
      <c r="AG166">
        <f t="shared" si="21"/>
        <v>-31.420000076293945</v>
      </c>
    </row>
    <row r="167" spans="10:33">
      <c r="J167" s="3"/>
      <c r="K167" s="3"/>
      <c r="L167" s="3"/>
      <c r="M167" s="3"/>
      <c r="N167" s="3"/>
      <c r="O167" s="3"/>
      <c r="P167" s="3"/>
      <c r="AC167">
        <v>10.79</v>
      </c>
      <c r="AD167">
        <v>-1.1000000238418579</v>
      </c>
      <c r="AE167">
        <v>-26.930000305175781</v>
      </c>
      <c r="AF167">
        <f t="shared" si="20"/>
        <v>-1.1000000238418579</v>
      </c>
      <c r="AG167">
        <f t="shared" si="21"/>
        <v>-26.930000305175781</v>
      </c>
    </row>
    <row r="168" spans="10:33">
      <c r="J168" s="3"/>
      <c r="K168" s="3"/>
      <c r="L168" s="3"/>
      <c r="M168" s="3"/>
      <c r="N168" s="3"/>
      <c r="O168" s="3"/>
      <c r="P168" s="3"/>
      <c r="AC168">
        <v>10.872999999999999</v>
      </c>
      <c r="AD168">
        <v>1.1000000238418579</v>
      </c>
      <c r="AE168">
        <v>-32.540000915527344</v>
      </c>
      <c r="AF168">
        <f t="shared" si="20"/>
        <v>1.1000000238418579</v>
      </c>
      <c r="AG168">
        <f t="shared" si="21"/>
        <v>-32.540000915527344</v>
      </c>
    </row>
    <row r="169" spans="10:33">
      <c r="J169" s="3"/>
      <c r="K169" s="3"/>
      <c r="L169" s="3"/>
      <c r="M169" s="3"/>
      <c r="N169" s="3"/>
      <c r="O169" s="3"/>
      <c r="P169" s="3"/>
      <c r="AC169">
        <v>10.932</v>
      </c>
      <c r="AD169">
        <v>1.3799999952316284</v>
      </c>
      <c r="AE169">
        <v>-27.180000305175781</v>
      </c>
      <c r="AF169">
        <f t="shared" si="20"/>
        <v>1.3799999952316284</v>
      </c>
      <c r="AG169">
        <f t="shared" si="21"/>
        <v>-27.180000305175781</v>
      </c>
    </row>
    <row r="170" spans="10:33">
      <c r="J170" s="3"/>
      <c r="K170" s="3"/>
      <c r="L170" s="3"/>
      <c r="M170" s="3"/>
      <c r="N170" s="3"/>
      <c r="O170" s="3"/>
      <c r="P170" s="3"/>
      <c r="AC170">
        <v>10.999000000000001</v>
      </c>
      <c r="AD170">
        <v>-0.46000000834465027</v>
      </c>
      <c r="AE170">
        <v>-30.100000381469727</v>
      </c>
      <c r="AF170">
        <f t="shared" si="20"/>
        <v>-0.46000000834465027</v>
      </c>
      <c r="AG170">
        <f t="shared" si="21"/>
        <v>-30.100000381469727</v>
      </c>
    </row>
    <row r="171" spans="10:33">
      <c r="J171" s="3"/>
      <c r="K171" s="3"/>
      <c r="L171" s="3"/>
      <c r="M171" s="3"/>
      <c r="N171" s="3"/>
      <c r="O171" s="3"/>
      <c r="P171" s="3"/>
      <c r="AC171">
        <v>11.065</v>
      </c>
      <c r="AD171">
        <v>-0.15000000596046448</v>
      </c>
      <c r="AE171">
        <v>-27.049999237060547</v>
      </c>
      <c r="AF171">
        <f t="shared" si="20"/>
        <v>-0.15000000596046448</v>
      </c>
      <c r="AG171">
        <f t="shared" si="21"/>
        <v>-27.049999237060547</v>
      </c>
    </row>
    <row r="172" spans="10:33">
      <c r="J172" s="3"/>
      <c r="K172" s="3"/>
      <c r="L172" s="3"/>
      <c r="M172" s="3"/>
      <c r="N172" s="3"/>
      <c r="O172" s="3"/>
      <c r="P172" s="3"/>
      <c r="AC172">
        <v>11.125999999999999</v>
      </c>
      <c r="AD172">
        <v>-0.40000000596046448</v>
      </c>
      <c r="AE172">
        <v>-26.959999084472656</v>
      </c>
      <c r="AF172">
        <f t="shared" si="20"/>
        <v>-0.40000000596046448</v>
      </c>
      <c r="AG172">
        <f t="shared" si="21"/>
        <v>-26.959999084472656</v>
      </c>
    </row>
    <row r="173" spans="10:33">
      <c r="J173" s="3"/>
      <c r="K173" s="3"/>
      <c r="L173" s="3"/>
      <c r="M173" s="3"/>
      <c r="N173" s="3"/>
      <c r="O173" s="3"/>
      <c r="P173" s="3"/>
      <c r="AC173">
        <v>11.193</v>
      </c>
      <c r="AD173">
        <v>4.2100000381469727</v>
      </c>
      <c r="AE173">
        <v>-24.889999389648438</v>
      </c>
      <c r="AF173">
        <f t="shared" si="20"/>
        <v>4.2100000381469727</v>
      </c>
      <c r="AG173">
        <f t="shared" si="21"/>
        <v>-24.889999389648438</v>
      </c>
    </row>
    <row r="174" spans="10:33">
      <c r="J174" s="3"/>
      <c r="K174" s="3"/>
      <c r="L174" s="3"/>
      <c r="M174" s="3"/>
      <c r="N174" s="3"/>
      <c r="O174" s="3"/>
      <c r="P174" s="3"/>
      <c r="AC174">
        <v>11.257999999999999</v>
      </c>
      <c r="AD174">
        <v>-0.81999999284744263</v>
      </c>
      <c r="AE174">
        <v>-33.180000305175781</v>
      </c>
      <c r="AF174">
        <f t="shared" si="20"/>
        <v>-0.81999999284744263</v>
      </c>
      <c r="AG174">
        <f t="shared" si="21"/>
        <v>-33.180000305175781</v>
      </c>
    </row>
    <row r="175" spans="10:33">
      <c r="J175" s="3"/>
      <c r="K175" s="3"/>
      <c r="L175" s="3"/>
      <c r="M175" s="3"/>
      <c r="N175" s="3"/>
      <c r="O175" s="3"/>
      <c r="P175" s="3"/>
      <c r="AC175">
        <v>11.326000000000001</v>
      </c>
      <c r="AD175">
        <v>0.40999999642372131</v>
      </c>
      <c r="AE175">
        <v>-30.010000228881836</v>
      </c>
      <c r="AF175">
        <f t="shared" si="20"/>
        <v>0.40999999642372131</v>
      </c>
      <c r="AG175">
        <f t="shared" si="21"/>
        <v>-30.010000228881836</v>
      </c>
    </row>
    <row r="176" spans="10:33">
      <c r="J176" s="3"/>
      <c r="K176" s="3"/>
      <c r="L176" s="3"/>
      <c r="M176" s="3"/>
      <c r="N176" s="3"/>
      <c r="O176" s="3"/>
      <c r="P176" s="3"/>
      <c r="AC176">
        <v>11.39</v>
      </c>
      <c r="AD176">
        <v>-4.6399998664855957</v>
      </c>
      <c r="AE176">
        <v>-34.880001068115234</v>
      </c>
      <c r="AF176">
        <f t="shared" si="20"/>
        <v>-4.6399998664855957</v>
      </c>
      <c r="AG176">
        <f t="shared" si="21"/>
        <v>-34.880001068115234</v>
      </c>
    </row>
    <row r="177" spans="10:33">
      <c r="J177" s="3"/>
      <c r="K177" s="3"/>
      <c r="L177" s="3"/>
      <c r="M177" s="3"/>
      <c r="N177" s="3"/>
      <c r="O177" s="3"/>
      <c r="P177" s="3"/>
      <c r="AC177">
        <v>11.456</v>
      </c>
      <c r="AD177">
        <v>-4.1999998092651367</v>
      </c>
      <c r="AE177">
        <v>-30.870000839233398</v>
      </c>
      <c r="AF177">
        <f t="shared" si="20"/>
        <v>-4.1999998092651367</v>
      </c>
      <c r="AG177">
        <f t="shared" si="21"/>
        <v>-30.870000839233398</v>
      </c>
    </row>
    <row r="178" spans="10:33">
      <c r="J178" s="3"/>
      <c r="K178" s="3"/>
      <c r="L178" s="3"/>
      <c r="M178" s="3"/>
      <c r="N178" s="3"/>
      <c r="O178" s="3"/>
      <c r="P178" s="3"/>
      <c r="AC178">
        <v>11.526</v>
      </c>
      <c r="AD178">
        <v>-6.1500000953674316</v>
      </c>
      <c r="AE178">
        <v>-28.350000381469727</v>
      </c>
      <c r="AF178">
        <f t="shared" si="20"/>
        <v>-6.1500000953674316</v>
      </c>
      <c r="AG178">
        <f t="shared" si="21"/>
        <v>-28.350000381469727</v>
      </c>
    </row>
    <row r="179" spans="10:33">
      <c r="J179" s="3"/>
      <c r="K179" s="3"/>
      <c r="L179" s="3"/>
      <c r="M179" s="3"/>
      <c r="N179" s="3"/>
      <c r="O179" s="3"/>
      <c r="P179" s="3"/>
      <c r="AC179">
        <v>11.59</v>
      </c>
      <c r="AD179">
        <v>-8.630000114440918</v>
      </c>
      <c r="AE179">
        <v>-27.020000457763672</v>
      </c>
      <c r="AF179">
        <f t="shared" si="20"/>
        <v>-8.630000114440918</v>
      </c>
      <c r="AG179">
        <f t="shared" si="21"/>
        <v>-27.020000457763672</v>
      </c>
    </row>
    <row r="180" spans="10:33">
      <c r="J180" s="3"/>
      <c r="K180" s="3"/>
      <c r="L180" s="3"/>
      <c r="M180" s="3"/>
      <c r="N180" s="3"/>
      <c r="O180" s="3"/>
      <c r="P180" s="3"/>
      <c r="AC180">
        <v>11.664999999999999</v>
      </c>
      <c r="AD180">
        <v>-6.6700000762939453</v>
      </c>
      <c r="AE180">
        <v>-32.639999389648438</v>
      </c>
      <c r="AF180">
        <f t="shared" si="20"/>
        <v>-6.6700000762939453</v>
      </c>
      <c r="AG180">
        <f t="shared" si="21"/>
        <v>-32.639999389648438</v>
      </c>
    </row>
    <row r="181" spans="10:33">
      <c r="J181" s="3"/>
      <c r="K181" s="3"/>
      <c r="L181" s="3"/>
      <c r="M181" s="3"/>
      <c r="N181" s="3"/>
      <c r="O181" s="3"/>
      <c r="P181" s="3"/>
      <c r="AC181">
        <v>11.731999999999999</v>
      </c>
      <c r="AD181">
        <v>0.20999999344348907</v>
      </c>
      <c r="AE181">
        <v>-1.6499999761581421</v>
      </c>
      <c r="AF181">
        <f t="shared" si="20"/>
        <v>0.20999999344348907</v>
      </c>
      <c r="AG181">
        <f t="shared" si="21"/>
        <v>-1.6499999761581421</v>
      </c>
    </row>
    <row r="182" spans="10:33">
      <c r="J182" s="3"/>
      <c r="K182" s="3"/>
      <c r="L182" s="3"/>
      <c r="M182" s="3"/>
      <c r="N182" s="3"/>
      <c r="O182" s="3"/>
      <c r="P182" s="3"/>
      <c r="AC182">
        <v>11.795</v>
      </c>
      <c r="AD182">
        <v>-7.190000057220459</v>
      </c>
      <c r="AE182">
        <v>-24.149999618530273</v>
      </c>
      <c r="AF182">
        <f t="shared" si="20"/>
        <v>-7.190000057220459</v>
      </c>
      <c r="AG182">
        <f t="shared" si="21"/>
        <v>-24.149999618530273</v>
      </c>
    </row>
    <row r="183" spans="10:33">
      <c r="J183" s="3"/>
      <c r="K183" s="3"/>
      <c r="L183" s="3"/>
      <c r="M183" s="3"/>
      <c r="N183" s="3"/>
      <c r="O183" s="3"/>
      <c r="P183" s="3"/>
      <c r="AC183">
        <v>11.862</v>
      </c>
      <c r="AD183">
        <v>-3.5</v>
      </c>
      <c r="AE183">
        <v>-29.629999160766602</v>
      </c>
      <c r="AF183">
        <f t="shared" si="20"/>
        <v>-3.5</v>
      </c>
      <c r="AG183">
        <f t="shared" si="21"/>
        <v>-29.629999160766602</v>
      </c>
    </row>
    <row r="184" spans="10:33">
      <c r="J184" s="3"/>
      <c r="K184" s="3"/>
      <c r="L184" s="3"/>
      <c r="M184" s="3"/>
      <c r="N184" s="3"/>
      <c r="O184" s="3"/>
      <c r="P184" s="3"/>
      <c r="AC184">
        <v>11.92</v>
      </c>
      <c r="AD184">
        <v>-5.9200000762939453</v>
      </c>
      <c r="AE184">
        <v>-23.819999694824219</v>
      </c>
      <c r="AF184">
        <f t="shared" si="20"/>
        <v>-5.9200000762939453</v>
      </c>
      <c r="AG184">
        <f t="shared" si="21"/>
        <v>-23.819999694824219</v>
      </c>
    </row>
    <row r="185" spans="10:33">
      <c r="J185" s="3"/>
      <c r="K185" s="3"/>
      <c r="L185" s="3"/>
      <c r="M185" s="3"/>
      <c r="N185" s="3"/>
      <c r="O185" s="3"/>
      <c r="P185" s="3"/>
      <c r="AC185">
        <v>11.987</v>
      </c>
      <c r="AD185">
        <v>-4.869999885559082</v>
      </c>
      <c r="AE185">
        <v>-33.060001373291016</v>
      </c>
      <c r="AF185">
        <f t="shared" si="20"/>
        <v>-4.869999885559082</v>
      </c>
      <c r="AG185">
        <f t="shared" si="21"/>
        <v>-33.060001373291016</v>
      </c>
    </row>
    <row r="186" spans="10:33">
      <c r="J186" s="3"/>
      <c r="K186" s="3"/>
      <c r="L186" s="3"/>
      <c r="M186" s="3"/>
      <c r="N186" s="3"/>
      <c r="O186" s="3"/>
      <c r="P186" s="3"/>
      <c r="AC186">
        <v>12.065</v>
      </c>
      <c r="AD186">
        <v>-7.6100001335144043</v>
      </c>
      <c r="AE186">
        <v>-36.689998626708984</v>
      </c>
      <c r="AF186">
        <f t="shared" si="20"/>
        <v>-7.6100001335144043</v>
      </c>
      <c r="AG186">
        <f t="shared" si="21"/>
        <v>-36.689998626708984</v>
      </c>
    </row>
    <row r="187" spans="10:33">
      <c r="J187" s="3"/>
      <c r="K187" s="3"/>
      <c r="L187" s="3"/>
      <c r="M187" s="3"/>
      <c r="N187" s="3"/>
      <c r="O187" s="3"/>
      <c r="P187" s="3"/>
      <c r="AC187">
        <v>12.132999999999999</v>
      </c>
      <c r="AD187">
        <v>-11.699999809265137</v>
      </c>
      <c r="AE187">
        <v>-32.889999389648438</v>
      </c>
      <c r="AF187">
        <f t="shared" si="20"/>
        <v>-11.699999809265137</v>
      </c>
      <c r="AG187">
        <f t="shared" si="21"/>
        <v>-32.889999389648438</v>
      </c>
    </row>
    <row r="188" spans="10:33">
      <c r="J188" s="3"/>
      <c r="K188" s="3"/>
      <c r="L188" s="3"/>
      <c r="M188" s="3"/>
      <c r="N188" s="3"/>
      <c r="O188" s="3"/>
      <c r="P188" s="3"/>
      <c r="AC188">
        <v>12.204000000000001</v>
      </c>
      <c r="AD188">
        <v>-11.069999694824219</v>
      </c>
      <c r="AE188">
        <v>-32.650001525878906</v>
      </c>
      <c r="AF188">
        <f t="shared" si="20"/>
        <v>-11.069999694824219</v>
      </c>
      <c r="AG188">
        <f t="shared" si="21"/>
        <v>-32.650001525878906</v>
      </c>
    </row>
    <row r="189" spans="10:33">
      <c r="J189" s="3"/>
      <c r="K189" s="3"/>
      <c r="L189" s="3"/>
      <c r="M189" s="3"/>
      <c r="N189" s="3"/>
      <c r="O189" s="3"/>
      <c r="P189" s="3"/>
      <c r="AC189">
        <v>12.265000000000001</v>
      </c>
      <c r="AD189">
        <v>-11.920000076293945</v>
      </c>
      <c r="AE189">
        <v>-32.790000915527344</v>
      </c>
      <c r="AF189">
        <f t="shared" si="20"/>
        <v>-11.920000076293945</v>
      </c>
      <c r="AG189">
        <f t="shared" si="21"/>
        <v>-32.790000915527344</v>
      </c>
    </row>
    <row r="190" spans="10:33">
      <c r="J190" s="3"/>
      <c r="K190" s="3"/>
      <c r="L190" s="3"/>
      <c r="M190" s="3"/>
      <c r="N190" s="3"/>
      <c r="O190" s="3"/>
      <c r="P190" s="3"/>
      <c r="AC190">
        <v>12.329000000000001</v>
      </c>
      <c r="AD190">
        <v>-10.310000419616699</v>
      </c>
      <c r="AE190">
        <v>-35.090000152587891</v>
      </c>
      <c r="AF190">
        <f t="shared" si="20"/>
        <v>-10.310000419616699</v>
      </c>
      <c r="AG190">
        <f t="shared" si="21"/>
        <v>-35.090000152587891</v>
      </c>
    </row>
    <row r="191" spans="10:33">
      <c r="J191" s="3"/>
      <c r="K191" s="3"/>
      <c r="L191" s="3"/>
      <c r="M191" s="3"/>
      <c r="N191" s="3"/>
      <c r="O191" s="3"/>
      <c r="P191" s="3"/>
      <c r="AC191">
        <v>12.397</v>
      </c>
      <c r="AD191">
        <v>-8.9200000762939453</v>
      </c>
      <c r="AE191">
        <v>-36.209999084472656</v>
      </c>
      <c r="AF191">
        <f t="shared" si="20"/>
        <v>-8.9200000762939453</v>
      </c>
      <c r="AG191">
        <f t="shared" si="21"/>
        <v>-36.209999084472656</v>
      </c>
    </row>
    <row r="192" spans="10:33">
      <c r="J192" s="3"/>
      <c r="K192" s="3"/>
      <c r="L192" s="3"/>
      <c r="M192" s="3"/>
      <c r="N192" s="3"/>
      <c r="O192" s="3"/>
      <c r="P192" s="3"/>
      <c r="AC192"/>
    </row>
    <row r="193" spans="10:29">
      <c r="J193" s="3"/>
      <c r="K193" s="3"/>
      <c r="L193" s="3"/>
      <c r="M193" s="3"/>
      <c r="N193" s="3"/>
      <c r="O193" s="3"/>
      <c r="P193" s="3"/>
      <c r="AC193"/>
    </row>
    <row r="194" spans="10:29">
      <c r="J194" s="3"/>
      <c r="K194" s="3"/>
      <c r="L194" s="3"/>
      <c r="M194" s="3"/>
      <c r="N194" s="3"/>
      <c r="O194" s="3"/>
      <c r="P194" s="3"/>
      <c r="AC194"/>
    </row>
    <row r="195" spans="10:29">
      <c r="J195" s="3"/>
      <c r="K195" s="3"/>
      <c r="L195" s="3"/>
      <c r="M195" s="3"/>
      <c r="N195" s="3"/>
      <c r="O195" s="3"/>
      <c r="P195" s="3"/>
      <c r="AC195"/>
    </row>
    <row r="196" spans="10:29">
      <c r="J196" s="3"/>
      <c r="K196" s="3"/>
      <c r="L196" s="3"/>
      <c r="M196" s="3"/>
      <c r="N196" s="3"/>
      <c r="O196" s="3"/>
      <c r="P196" s="3"/>
      <c r="AC196"/>
    </row>
    <row r="197" spans="10:29">
      <c r="J197" s="3"/>
      <c r="K197" s="3"/>
      <c r="L197" s="3"/>
      <c r="M197" s="3"/>
      <c r="N197" s="3"/>
      <c r="O197" s="3"/>
      <c r="P197" s="3"/>
      <c r="AC197"/>
    </row>
    <row r="198" spans="10:29">
      <c r="J198" s="3"/>
      <c r="K198" s="3"/>
      <c r="L198" s="3"/>
      <c r="M198" s="3"/>
      <c r="N198" s="3"/>
      <c r="O198" s="3"/>
      <c r="P198" s="3"/>
      <c r="AC198"/>
    </row>
    <row r="199" spans="10:29">
      <c r="J199" s="3"/>
      <c r="K199" s="3"/>
      <c r="L199" s="3"/>
      <c r="M199" s="3"/>
      <c r="N199" s="3"/>
      <c r="O199" s="3"/>
      <c r="P199" s="3"/>
      <c r="AC199"/>
    </row>
    <row r="200" spans="10:29">
      <c r="J200" s="3"/>
      <c r="K200" s="3"/>
      <c r="L200" s="3"/>
      <c r="M200" s="3"/>
      <c r="N200" s="3"/>
      <c r="O200" s="3"/>
      <c r="P200" s="3"/>
      <c r="AC200"/>
    </row>
    <row r="201" spans="10:29">
      <c r="J201" s="3"/>
      <c r="K201" s="3"/>
      <c r="L201" s="3"/>
      <c r="M201" s="3"/>
      <c r="N201" s="3"/>
      <c r="O201" s="3"/>
      <c r="P201" s="3"/>
      <c r="AC201"/>
    </row>
    <row r="202" spans="10:29">
      <c r="J202" s="3"/>
      <c r="K202" s="3"/>
      <c r="L202" s="3"/>
      <c r="M202" s="3"/>
      <c r="N202" s="3"/>
      <c r="O202" s="3"/>
      <c r="P202" s="3"/>
      <c r="AC202"/>
    </row>
    <row r="203" spans="10:29">
      <c r="J203" s="3"/>
      <c r="K203" s="3"/>
      <c r="L203" s="3"/>
      <c r="M203" s="3"/>
      <c r="N203" s="3"/>
      <c r="O203" s="3"/>
      <c r="P203" s="3"/>
      <c r="AC203"/>
    </row>
    <row r="204" spans="10:29">
      <c r="J204" s="3"/>
      <c r="K204" s="3"/>
      <c r="L204" s="3"/>
      <c r="M204" s="3"/>
      <c r="N204" s="3"/>
      <c r="O204" s="3"/>
      <c r="P204" s="3"/>
      <c r="AC204"/>
    </row>
    <row r="205" spans="10:29">
      <c r="J205" s="3"/>
      <c r="K205" s="3"/>
      <c r="L205" s="3"/>
      <c r="M205" s="3"/>
      <c r="N205" s="3"/>
      <c r="O205" s="3"/>
      <c r="P205" s="3"/>
      <c r="AC205"/>
    </row>
    <row r="206" spans="10:29">
      <c r="J206" s="3"/>
      <c r="K206" s="3"/>
      <c r="L206" s="3"/>
      <c r="M206" s="3"/>
      <c r="N206" s="3"/>
      <c r="O206" s="3"/>
      <c r="P206" s="3"/>
      <c r="AC206"/>
    </row>
    <row r="207" spans="10:29">
      <c r="J207" s="3"/>
      <c r="K207" s="3"/>
      <c r="L207" s="3"/>
      <c r="M207" s="3"/>
      <c r="N207" s="3"/>
      <c r="O207" s="3"/>
      <c r="P207" s="3"/>
      <c r="AC207"/>
    </row>
    <row r="208" spans="10:29">
      <c r="J208" s="3"/>
      <c r="K208" s="3"/>
      <c r="L208" s="3"/>
      <c r="M208" s="3"/>
      <c r="N208" s="3"/>
      <c r="O208" s="3"/>
      <c r="P208" s="3"/>
      <c r="AC208"/>
    </row>
    <row r="209" spans="10:29">
      <c r="J209" s="3"/>
      <c r="K209" s="3"/>
      <c r="L209" s="3"/>
      <c r="M209" s="3"/>
      <c r="N209" s="3"/>
      <c r="O209" s="3"/>
      <c r="P209" s="3"/>
      <c r="AC209"/>
    </row>
    <row r="210" spans="10:29">
      <c r="J210" s="3"/>
      <c r="K210" s="3"/>
      <c r="L210" s="3"/>
      <c r="M210" s="3"/>
      <c r="N210" s="3"/>
      <c r="O210" s="3"/>
      <c r="P210" s="3"/>
      <c r="AC210"/>
    </row>
    <row r="211" spans="10:29">
      <c r="J211" s="3"/>
      <c r="K211" s="3"/>
      <c r="L211" s="3"/>
      <c r="M211" s="3"/>
      <c r="N211" s="3"/>
      <c r="O211" s="3"/>
      <c r="P211" s="3"/>
      <c r="AC211"/>
    </row>
    <row r="212" spans="10:29">
      <c r="J212" s="3"/>
      <c r="K212" s="3"/>
      <c r="L212" s="3"/>
      <c r="M212" s="3"/>
      <c r="N212" s="3"/>
      <c r="O212" s="3"/>
      <c r="P212" s="3"/>
      <c r="AC212"/>
    </row>
    <row r="213" spans="10:29">
      <c r="J213" s="3"/>
      <c r="K213" s="3"/>
      <c r="L213" s="3"/>
      <c r="M213" s="3"/>
      <c r="N213" s="3"/>
      <c r="O213" s="3"/>
      <c r="P213" s="3"/>
      <c r="AC213"/>
    </row>
    <row r="214" spans="10:29">
      <c r="J214" s="3"/>
      <c r="K214" s="3"/>
      <c r="L214" s="3"/>
      <c r="M214" s="3"/>
      <c r="N214" s="3"/>
      <c r="O214" s="3"/>
      <c r="P214" s="3"/>
      <c r="AC214"/>
    </row>
    <row r="215" spans="10:29">
      <c r="J215" s="3"/>
      <c r="K215" s="3"/>
      <c r="L215" s="3"/>
      <c r="M215" s="3"/>
      <c r="N215" s="3"/>
      <c r="O215" s="3"/>
      <c r="P215" s="3"/>
      <c r="AC215"/>
    </row>
    <row r="216" spans="10:29">
      <c r="J216" s="3"/>
      <c r="K216" s="3"/>
      <c r="L216" s="3"/>
      <c r="M216" s="3"/>
      <c r="N216" s="3"/>
      <c r="O216" s="3"/>
      <c r="P216" s="3"/>
      <c r="AC216"/>
    </row>
    <row r="217" spans="10:29">
      <c r="J217" s="3"/>
      <c r="K217" s="3"/>
      <c r="L217" s="3"/>
      <c r="M217" s="3"/>
      <c r="N217" s="3"/>
      <c r="O217" s="3"/>
      <c r="P217" s="3"/>
      <c r="AC217"/>
    </row>
    <row r="218" spans="10:29">
      <c r="J218" s="3"/>
      <c r="K218" s="3"/>
      <c r="L218" s="3"/>
      <c r="M218" s="3"/>
      <c r="N218" s="3"/>
      <c r="O218" s="3"/>
      <c r="P218" s="3"/>
      <c r="AC218"/>
    </row>
    <row r="219" spans="10:29">
      <c r="J219" s="3"/>
      <c r="K219" s="3"/>
      <c r="L219" s="3"/>
      <c r="M219" s="3"/>
      <c r="N219" s="3"/>
      <c r="O219" s="3"/>
      <c r="P219" s="3"/>
      <c r="AC219"/>
    </row>
    <row r="220" spans="10:29">
      <c r="J220" s="3"/>
      <c r="K220" s="3"/>
      <c r="L220" s="3"/>
      <c r="M220" s="3"/>
      <c r="N220" s="3"/>
      <c r="O220" s="3"/>
      <c r="P220" s="3"/>
      <c r="AC220"/>
    </row>
    <row r="221" spans="10:29">
      <c r="J221" s="3"/>
      <c r="K221" s="3"/>
      <c r="L221" s="3"/>
      <c r="M221" s="3"/>
      <c r="N221" s="3"/>
      <c r="O221" s="3"/>
      <c r="P221" s="3"/>
      <c r="AC221"/>
    </row>
    <row r="222" spans="10:29">
      <c r="J222" s="3"/>
      <c r="K222" s="3"/>
      <c r="L222" s="3"/>
      <c r="M222" s="3"/>
      <c r="N222" s="3"/>
      <c r="O222" s="3"/>
      <c r="P222" s="3"/>
      <c r="AC222"/>
    </row>
    <row r="223" spans="10:29">
      <c r="J223" s="3"/>
      <c r="K223" s="3"/>
      <c r="L223" s="3"/>
      <c r="M223" s="3"/>
      <c r="N223" s="3"/>
      <c r="O223" s="3"/>
      <c r="P223" s="3"/>
      <c r="AC223"/>
    </row>
    <row r="224" spans="10:29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</row>
    <row r="257" spans="10:16">
      <c r="J257" s="3"/>
      <c r="K257" s="3"/>
      <c r="L257" s="3"/>
      <c r="M257" s="3"/>
      <c r="N257" s="3"/>
      <c r="O257" s="3"/>
      <c r="P257" s="3"/>
    </row>
    <row r="258" spans="10:16">
      <c r="J258" s="3"/>
      <c r="K258" s="3"/>
      <c r="L258" s="3"/>
      <c r="M258" s="3"/>
      <c r="N258" s="3"/>
      <c r="O258" s="3"/>
      <c r="P258" s="3"/>
    </row>
    <row r="259" spans="10:16">
      <c r="J259" s="3"/>
      <c r="K259" s="3"/>
      <c r="L259" s="3"/>
      <c r="M259" s="3"/>
      <c r="N259" s="3"/>
      <c r="O259" s="3"/>
      <c r="P259" s="3"/>
    </row>
    <row r="260" spans="10:16">
      <c r="J260" s="3"/>
      <c r="K260" s="3"/>
      <c r="L260" s="3"/>
      <c r="M260" s="3"/>
      <c r="N260" s="3"/>
      <c r="O260" s="3"/>
      <c r="P260" s="3"/>
    </row>
    <row r="261" spans="10:16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A9534-F53C-417E-B360-27B35BDFC95B}">
  <sheetPr codeName="Sheet21"/>
  <dimension ref="A1:AG261"/>
  <sheetViews>
    <sheetView topLeftCell="A3" zoomScale="55" zoomScaleNormal="55" workbookViewId="0">
      <selection activeCell="AC3" sqref="AC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"/>
      <c r="O1" s="1"/>
      <c r="P1" s="1"/>
      <c r="AC1" s="16"/>
      <c r="AD1" s="16"/>
      <c r="AE1" s="16"/>
    </row>
    <row r="2" spans="1:33">
      <c r="B2" s="15" t="s">
        <v>1</v>
      </c>
      <c r="C2" s="15"/>
      <c r="D2" s="15"/>
      <c r="E2" s="15" t="s">
        <v>2</v>
      </c>
      <c r="F2" s="15"/>
      <c r="G2" s="15"/>
      <c r="H2" s="15"/>
      <c r="I2" s="15"/>
      <c r="J2" s="16" t="s">
        <v>3</v>
      </c>
      <c r="K2" s="16"/>
      <c r="L2" s="16" t="s">
        <v>4</v>
      </c>
      <c r="M2" s="16"/>
      <c r="N2" s="16" t="s">
        <v>5</v>
      </c>
      <c r="O2" s="16"/>
      <c r="P2" s="4"/>
      <c r="AC2" s="5"/>
      <c r="AD2" s="16" t="s">
        <v>6</v>
      </c>
      <c r="AE2" s="16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2915</v>
      </c>
      <c r="B4" s="3" t="str">
        <f>MID(A4,12,8)&amp;"."&amp;RIGHT(A4,3)</f>
        <v>18:43:34.064</v>
      </c>
      <c r="C4" s="3">
        <f>LEFT(B4,2)*3600+MID(B4,4,2)*60+RIGHT(B4,6)</f>
        <v>67414.063999999998</v>
      </c>
      <c r="D4" s="3">
        <f>C4-$C$4</f>
        <v>0</v>
      </c>
      <c r="E4" s="3">
        <v>165.35499999999999</v>
      </c>
      <c r="F4" s="3">
        <v>2276.0300000000002</v>
      </c>
      <c r="G4" s="3">
        <v>14680</v>
      </c>
      <c r="H4" s="3">
        <v>632</v>
      </c>
      <c r="I4" s="3">
        <v>188</v>
      </c>
      <c r="J4">
        <f>ROUND(E4*COS(-0.4*PI()/180)-F4*SIN(-0.4*PI()/180),3)</f>
        <v>181.24100000000001</v>
      </c>
      <c r="K4">
        <f>ROUND(E4*SIN(-0.4*PI()/180)+F4*COS(-0.4*PI()/180),3)</f>
        <v>2274.8200000000002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9.6899995803833008</v>
      </c>
      <c r="AE4">
        <v>11.739999771118164</v>
      </c>
      <c r="AF4">
        <f>AD4</f>
        <v>9.6899995803833008</v>
      </c>
      <c r="AG4">
        <f>AE4</f>
        <v>11.739999771118164</v>
      </c>
    </row>
    <row r="5" spans="1:33">
      <c r="A5" s="3" t="s">
        <v>2916</v>
      </c>
      <c r="B5" s="3" t="str">
        <f t="shared" ref="B5:B68" si="0">MID(A5,12,8)&amp;"."&amp;RIGHT(A5,3)</f>
        <v>18:43:34.161</v>
      </c>
      <c r="C5" s="3">
        <f t="shared" ref="C5:C68" si="1">LEFT(B5,2)*3600+MID(B5,4,2)*60+RIGHT(B5,6)</f>
        <v>67414.160999999993</v>
      </c>
      <c r="D5" s="3">
        <f t="shared" ref="D5:D68" si="2">C5-$C$4</f>
        <v>9.6999999994295649E-2</v>
      </c>
      <c r="E5" s="3">
        <v>214.70400000000001</v>
      </c>
      <c r="F5" s="3">
        <v>2341.52</v>
      </c>
      <c r="G5" s="3">
        <v>14598</v>
      </c>
      <c r="H5" s="3">
        <v>667</v>
      </c>
      <c r="I5" s="3">
        <v>188</v>
      </c>
      <c r="J5">
        <f t="shared" ref="J5:J68" si="3">ROUND(E5*COS(-0.4*PI()/180)-F5*SIN(-0.4*PI()/180),3)</f>
        <v>231.04599999999999</v>
      </c>
      <c r="K5">
        <f t="shared" ref="K5:K68" si="4">ROUND(E5*SIN(-0.4*PI()/180)+F5*COS(-0.4*PI()/180),3)</f>
        <v>2339.9639999999999</v>
      </c>
      <c r="L5">
        <f t="shared" ref="L5:L68" si="5">J5-$J$4</f>
        <v>49.804999999999978</v>
      </c>
      <c r="M5">
        <f t="shared" ref="M5:M68" si="6">K5-$K$4</f>
        <v>65.143999999999778</v>
      </c>
      <c r="N5">
        <f t="shared" ref="N5:O68" si="7">L5*0.001</f>
        <v>4.9804999999999981E-2</v>
      </c>
      <c r="O5">
        <f t="shared" si="7"/>
        <v>6.5143999999999785E-2</v>
      </c>
      <c r="AC5">
        <v>7.2999999999999995E-2</v>
      </c>
      <c r="AD5">
        <v>5.7699999809265137</v>
      </c>
      <c r="AE5">
        <v>5.7300000190734863</v>
      </c>
      <c r="AF5">
        <f t="shared" ref="AF5:AF68" si="8">AD5</f>
        <v>5.7699999809265137</v>
      </c>
      <c r="AG5">
        <f t="shared" ref="AG5:AG68" si="9">AE5</f>
        <v>5.7300000190734863</v>
      </c>
    </row>
    <row r="6" spans="1:33">
      <c r="A6" s="3" t="s">
        <v>2917</v>
      </c>
      <c r="B6" s="3" t="str">
        <f t="shared" si="0"/>
        <v>18:43:34.269</v>
      </c>
      <c r="C6" s="3">
        <f t="shared" si="1"/>
        <v>67414.269</v>
      </c>
      <c r="D6" s="3">
        <f t="shared" si="2"/>
        <v>0.20500000000174623</v>
      </c>
      <c r="E6" s="3">
        <v>214.35499999999999</v>
      </c>
      <c r="F6" s="3">
        <v>2550.3200000000002</v>
      </c>
      <c r="G6" s="3">
        <v>14432</v>
      </c>
      <c r="H6" s="3">
        <v>675</v>
      </c>
      <c r="I6" s="3">
        <v>187.5</v>
      </c>
      <c r="J6">
        <f t="shared" si="3"/>
        <v>232.154</v>
      </c>
      <c r="K6">
        <f t="shared" si="4"/>
        <v>2548.761</v>
      </c>
      <c r="L6">
        <f t="shared" si="5"/>
        <v>50.912999999999982</v>
      </c>
      <c r="M6">
        <f t="shared" si="6"/>
        <v>273.9409999999998</v>
      </c>
      <c r="N6">
        <f t="shared" si="7"/>
        <v>5.0912999999999986E-2</v>
      </c>
      <c r="O6">
        <f t="shared" si="7"/>
        <v>0.27394099999999982</v>
      </c>
      <c r="AC6">
        <v>0.14000000000000001</v>
      </c>
      <c r="AD6">
        <v>9.4200000762939453</v>
      </c>
      <c r="AE6">
        <v>9.0299997329711914</v>
      </c>
      <c r="AF6">
        <f t="shared" si="8"/>
        <v>9.4200000762939453</v>
      </c>
      <c r="AG6">
        <f t="shared" si="9"/>
        <v>9.0299997329711914</v>
      </c>
    </row>
    <row r="7" spans="1:33">
      <c r="A7" s="3" t="s">
        <v>2918</v>
      </c>
      <c r="B7" s="3" t="str">
        <f t="shared" si="0"/>
        <v>18:43:34.362</v>
      </c>
      <c r="C7" s="3">
        <f t="shared" si="1"/>
        <v>67414.361999999994</v>
      </c>
      <c r="D7" s="3">
        <f t="shared" si="2"/>
        <v>0.29799999999522697</v>
      </c>
      <c r="E7" s="3">
        <v>215.126</v>
      </c>
      <c r="F7" s="3">
        <v>2755.87</v>
      </c>
      <c r="G7" s="3">
        <v>14269</v>
      </c>
      <c r="H7" s="3">
        <v>682</v>
      </c>
      <c r="I7" s="3">
        <v>187</v>
      </c>
      <c r="J7">
        <f t="shared" si="3"/>
        <v>234.36</v>
      </c>
      <c r="K7">
        <f t="shared" si="4"/>
        <v>2754.3009999999999</v>
      </c>
      <c r="L7">
        <f t="shared" si="5"/>
        <v>53.119</v>
      </c>
      <c r="M7">
        <f t="shared" si="6"/>
        <v>479.48099999999977</v>
      </c>
      <c r="N7">
        <f t="shared" si="7"/>
        <v>5.3119E-2</v>
      </c>
      <c r="O7">
        <f t="shared" si="7"/>
        <v>0.47948099999999977</v>
      </c>
      <c r="AC7">
        <v>0.20300000000000001</v>
      </c>
      <c r="AD7">
        <v>7.5100002288818359</v>
      </c>
      <c r="AE7">
        <v>9.3199996948242188</v>
      </c>
      <c r="AF7">
        <f t="shared" si="8"/>
        <v>7.5100002288818359</v>
      </c>
      <c r="AG7">
        <f t="shared" si="9"/>
        <v>9.3199996948242188</v>
      </c>
    </row>
    <row r="8" spans="1:33">
      <c r="A8" s="3" t="s">
        <v>2919</v>
      </c>
      <c r="B8" s="3" t="str">
        <f t="shared" si="0"/>
        <v>18:43:34.468</v>
      </c>
      <c r="C8" s="3">
        <f t="shared" si="1"/>
        <v>67414.467999999993</v>
      </c>
      <c r="D8" s="3">
        <f t="shared" si="2"/>
        <v>0.40399999999499414</v>
      </c>
      <c r="E8" s="3">
        <v>263.14800000000002</v>
      </c>
      <c r="F8" s="3">
        <v>2817.34</v>
      </c>
      <c r="G8" s="3">
        <v>14191</v>
      </c>
      <c r="H8" s="3">
        <v>683</v>
      </c>
      <c r="I8" s="3">
        <v>187</v>
      </c>
      <c r="J8">
        <f t="shared" si="3"/>
        <v>282.81</v>
      </c>
      <c r="K8">
        <f t="shared" si="4"/>
        <v>2815.4340000000002</v>
      </c>
      <c r="L8">
        <f t="shared" si="5"/>
        <v>101.56899999999999</v>
      </c>
      <c r="M8">
        <f t="shared" si="6"/>
        <v>540.61400000000003</v>
      </c>
      <c r="N8">
        <f t="shared" si="7"/>
        <v>0.10156899999999999</v>
      </c>
      <c r="O8">
        <f t="shared" si="7"/>
        <v>0.54061400000000004</v>
      </c>
      <c r="AC8">
        <v>0.26600000000000001</v>
      </c>
      <c r="AD8">
        <v>3.25</v>
      </c>
      <c r="AE8">
        <v>7.8299999237060547</v>
      </c>
      <c r="AF8">
        <f t="shared" si="8"/>
        <v>3.25</v>
      </c>
      <c r="AG8">
        <f t="shared" si="9"/>
        <v>7.8299999237060547</v>
      </c>
    </row>
    <row r="9" spans="1:33">
      <c r="A9" s="3" t="s">
        <v>2920</v>
      </c>
      <c r="B9" s="3" t="str">
        <f t="shared" si="0"/>
        <v>18:43:34.562</v>
      </c>
      <c r="C9" s="3">
        <f t="shared" si="1"/>
        <v>67414.562000000005</v>
      </c>
      <c r="D9" s="3">
        <f t="shared" si="2"/>
        <v>0.4980000000068685</v>
      </c>
      <c r="E9" s="3">
        <v>254.91399999999999</v>
      </c>
      <c r="F9" s="3">
        <v>3005.92</v>
      </c>
      <c r="G9" s="3">
        <v>14048</v>
      </c>
      <c r="H9" s="3">
        <v>714</v>
      </c>
      <c r="I9" s="3">
        <v>186.5</v>
      </c>
      <c r="J9">
        <f t="shared" si="3"/>
        <v>275.89299999999997</v>
      </c>
      <c r="K9">
        <f t="shared" si="4"/>
        <v>3004.067</v>
      </c>
      <c r="L9">
        <f t="shared" si="5"/>
        <v>94.651999999999958</v>
      </c>
      <c r="M9">
        <f t="shared" si="6"/>
        <v>729.24699999999984</v>
      </c>
      <c r="N9">
        <f t="shared" si="7"/>
        <v>9.4651999999999958E-2</v>
      </c>
      <c r="O9">
        <f t="shared" si="7"/>
        <v>0.72924699999999987</v>
      </c>
      <c r="AC9">
        <v>0.33600000000000002</v>
      </c>
      <c r="AD9">
        <v>10.859999656677246</v>
      </c>
      <c r="AE9">
        <v>1.1200000047683716</v>
      </c>
      <c r="AF9">
        <f t="shared" si="8"/>
        <v>10.859999656677246</v>
      </c>
      <c r="AG9">
        <f t="shared" si="9"/>
        <v>1.1200000047683716</v>
      </c>
    </row>
    <row r="10" spans="1:33">
      <c r="A10" s="3" t="s">
        <v>2921</v>
      </c>
      <c r="B10" s="3" t="str">
        <f t="shared" si="0"/>
        <v>18:43:34.670</v>
      </c>
      <c r="C10" s="3">
        <f t="shared" si="1"/>
        <v>67414.67</v>
      </c>
      <c r="D10" s="3">
        <f t="shared" si="2"/>
        <v>0.60599999999976717</v>
      </c>
      <c r="E10" s="3">
        <v>259.99799999999999</v>
      </c>
      <c r="F10" s="3">
        <v>3207</v>
      </c>
      <c r="G10" s="3">
        <v>13888</v>
      </c>
      <c r="H10" s="3">
        <v>715</v>
      </c>
      <c r="I10" s="3">
        <v>186</v>
      </c>
      <c r="J10">
        <f t="shared" si="3"/>
        <v>282.38099999999997</v>
      </c>
      <c r="K10">
        <f t="shared" si="4"/>
        <v>3205.107</v>
      </c>
      <c r="L10">
        <f t="shared" si="5"/>
        <v>101.13999999999996</v>
      </c>
      <c r="M10">
        <f t="shared" si="6"/>
        <v>930.28699999999981</v>
      </c>
      <c r="N10">
        <f t="shared" si="7"/>
        <v>0.10113999999999997</v>
      </c>
      <c r="O10">
        <f t="shared" si="7"/>
        <v>0.93028699999999986</v>
      </c>
      <c r="AC10">
        <v>0.39900000000000002</v>
      </c>
      <c r="AD10">
        <v>9.5</v>
      </c>
      <c r="AE10">
        <v>0.30000001192092896</v>
      </c>
      <c r="AF10">
        <f t="shared" si="8"/>
        <v>9.5</v>
      </c>
      <c r="AG10">
        <f t="shared" si="9"/>
        <v>0.30000001192092896</v>
      </c>
    </row>
    <row r="11" spans="1:33">
      <c r="A11" s="3" t="s">
        <v>2922</v>
      </c>
      <c r="B11" s="3" t="str">
        <f t="shared" si="0"/>
        <v>18:43:34.763</v>
      </c>
      <c r="C11" s="3">
        <f t="shared" si="1"/>
        <v>67414.763000000006</v>
      </c>
      <c r="D11" s="3">
        <f t="shared" si="2"/>
        <v>0.69900000000779983</v>
      </c>
      <c r="E11" s="3">
        <v>264.95299999999997</v>
      </c>
      <c r="F11" s="3">
        <v>3308.84</v>
      </c>
      <c r="G11" s="3">
        <v>13806</v>
      </c>
      <c r="H11" s="3">
        <v>669</v>
      </c>
      <c r="I11" s="3">
        <v>185.75</v>
      </c>
      <c r="J11">
        <f t="shared" si="3"/>
        <v>288.04599999999999</v>
      </c>
      <c r="K11">
        <f t="shared" si="4"/>
        <v>3306.91</v>
      </c>
      <c r="L11">
        <f t="shared" si="5"/>
        <v>106.80499999999998</v>
      </c>
      <c r="M11">
        <f t="shared" si="6"/>
        <v>1032.0899999999997</v>
      </c>
      <c r="N11">
        <f t="shared" si="7"/>
        <v>0.10680499999999998</v>
      </c>
      <c r="O11">
        <f t="shared" si="7"/>
        <v>1.0320899999999997</v>
      </c>
      <c r="AC11">
        <v>0.48399999999999999</v>
      </c>
      <c r="AD11">
        <v>4.3400001525878906</v>
      </c>
      <c r="AE11">
        <v>11.439999580383301</v>
      </c>
      <c r="AF11">
        <f t="shared" si="8"/>
        <v>4.3400001525878906</v>
      </c>
      <c r="AG11">
        <f t="shared" si="9"/>
        <v>11.439999580383301</v>
      </c>
    </row>
    <row r="12" spans="1:33">
      <c r="A12" s="3" t="s">
        <v>2923</v>
      </c>
      <c r="B12" s="3" t="str">
        <f t="shared" si="0"/>
        <v>18:43:34.870</v>
      </c>
      <c r="C12" s="3">
        <f t="shared" si="1"/>
        <v>67414.87</v>
      </c>
      <c r="D12" s="3">
        <f t="shared" si="2"/>
        <v>0.80599999999685679</v>
      </c>
      <c r="E12" s="3">
        <v>270.803</v>
      </c>
      <c r="F12" s="3">
        <v>3504.24</v>
      </c>
      <c r="G12" s="3">
        <v>13651.5</v>
      </c>
      <c r="H12" s="3">
        <v>683</v>
      </c>
      <c r="I12" s="3">
        <v>185.25</v>
      </c>
      <c r="J12">
        <f t="shared" si="3"/>
        <v>295.26</v>
      </c>
      <c r="K12">
        <f t="shared" si="4"/>
        <v>3502.2640000000001</v>
      </c>
      <c r="L12">
        <f t="shared" si="5"/>
        <v>114.01899999999998</v>
      </c>
      <c r="M12">
        <f t="shared" si="6"/>
        <v>1227.444</v>
      </c>
      <c r="N12">
        <f t="shared" si="7"/>
        <v>0.11401899999999998</v>
      </c>
      <c r="O12">
        <f t="shared" si="7"/>
        <v>1.227444</v>
      </c>
      <c r="AC12">
        <v>0.54400000000000004</v>
      </c>
      <c r="AD12">
        <v>3.6800000667572021</v>
      </c>
      <c r="AE12">
        <v>-4.8600001335144043</v>
      </c>
      <c r="AF12">
        <f t="shared" si="8"/>
        <v>3.6800000667572021</v>
      </c>
      <c r="AG12">
        <f t="shared" si="9"/>
        <v>-4.8600001335144043</v>
      </c>
    </row>
    <row r="13" spans="1:33">
      <c r="A13" s="3" t="s">
        <v>2924</v>
      </c>
      <c r="B13" s="3" t="str">
        <f t="shared" si="0"/>
        <v>18:43:34.964</v>
      </c>
      <c r="C13" s="3">
        <f t="shared" si="1"/>
        <v>67414.964000000007</v>
      </c>
      <c r="D13" s="3">
        <f t="shared" si="2"/>
        <v>0.90000000000873115</v>
      </c>
      <c r="E13" s="3">
        <v>283.8</v>
      </c>
      <c r="F13" s="3">
        <v>3612.44</v>
      </c>
      <c r="G13" s="3">
        <v>13560</v>
      </c>
      <c r="H13" s="3">
        <v>740</v>
      </c>
      <c r="I13" s="3">
        <v>185</v>
      </c>
      <c r="J13">
        <f t="shared" si="3"/>
        <v>309.012</v>
      </c>
      <c r="K13">
        <f t="shared" si="4"/>
        <v>3610.3710000000001</v>
      </c>
      <c r="L13">
        <f t="shared" si="5"/>
        <v>127.77099999999999</v>
      </c>
      <c r="M13">
        <f t="shared" si="6"/>
        <v>1335.5509999999999</v>
      </c>
      <c r="N13">
        <f t="shared" si="7"/>
        <v>0.127771</v>
      </c>
      <c r="O13">
        <f t="shared" si="7"/>
        <v>1.3355509999999999</v>
      </c>
      <c r="AC13">
        <v>0.60299999999999998</v>
      </c>
      <c r="AD13">
        <v>2.2899999618530273</v>
      </c>
      <c r="AE13">
        <v>-9.0100002288818359</v>
      </c>
      <c r="AF13">
        <f t="shared" si="8"/>
        <v>2.2899999618530273</v>
      </c>
      <c r="AG13">
        <f t="shared" si="9"/>
        <v>-9.0100002288818359</v>
      </c>
    </row>
    <row r="14" spans="1:33">
      <c r="A14" s="3" t="s">
        <v>2925</v>
      </c>
      <c r="B14" s="3" t="str">
        <f t="shared" si="0"/>
        <v>18:43:35.072</v>
      </c>
      <c r="C14" s="3">
        <f t="shared" si="1"/>
        <v>67415.072</v>
      </c>
      <c r="D14" s="3">
        <f t="shared" si="2"/>
        <v>1.0080000000016298</v>
      </c>
      <c r="E14" s="3">
        <v>265.16399999999999</v>
      </c>
      <c r="F14" s="3">
        <v>3862.75</v>
      </c>
      <c r="G14" s="3">
        <v>13381.5</v>
      </c>
      <c r="H14" s="3">
        <v>704</v>
      </c>
      <c r="I14" s="3">
        <v>184.25</v>
      </c>
      <c r="J14">
        <f t="shared" si="3"/>
        <v>292.12400000000002</v>
      </c>
      <c r="K14">
        <f t="shared" si="4"/>
        <v>3860.8049999999998</v>
      </c>
      <c r="L14">
        <f t="shared" si="5"/>
        <v>110.88300000000001</v>
      </c>
      <c r="M14">
        <f t="shared" si="6"/>
        <v>1585.9849999999997</v>
      </c>
      <c r="N14">
        <f t="shared" si="7"/>
        <v>0.11088300000000001</v>
      </c>
      <c r="O14">
        <f t="shared" si="7"/>
        <v>1.5859849999999998</v>
      </c>
      <c r="AC14">
        <v>0.66500000000000004</v>
      </c>
      <c r="AD14">
        <v>-0.9100000262260437</v>
      </c>
      <c r="AE14">
        <v>-8.1499996185302734</v>
      </c>
      <c r="AF14">
        <f t="shared" si="8"/>
        <v>-0.9100000262260437</v>
      </c>
      <c r="AG14">
        <f t="shared" si="9"/>
        <v>-8.1499996185302734</v>
      </c>
    </row>
    <row r="15" spans="1:33">
      <c r="A15" s="3" t="s">
        <v>2926</v>
      </c>
      <c r="B15" s="3" t="str">
        <f t="shared" si="0"/>
        <v>18:43:35.161</v>
      </c>
      <c r="C15" s="3">
        <f t="shared" si="1"/>
        <v>67415.160999999993</v>
      </c>
      <c r="D15" s="3">
        <f t="shared" si="2"/>
        <v>1.0969999999942956</v>
      </c>
      <c r="E15" s="3">
        <v>248.114</v>
      </c>
      <c r="F15" s="3">
        <v>4107.79</v>
      </c>
      <c r="G15" s="3">
        <v>13208</v>
      </c>
      <c r="H15" s="3">
        <v>776</v>
      </c>
      <c r="I15" s="3">
        <v>183.5</v>
      </c>
      <c r="J15">
        <f t="shared" si="3"/>
        <v>276.786</v>
      </c>
      <c r="K15">
        <f t="shared" si="4"/>
        <v>4105.9579999999996</v>
      </c>
      <c r="L15">
        <f t="shared" si="5"/>
        <v>95.544999999999987</v>
      </c>
      <c r="M15">
        <f t="shared" si="6"/>
        <v>1831.1379999999995</v>
      </c>
      <c r="N15">
        <f t="shared" si="7"/>
        <v>9.5544999999999991E-2</v>
      </c>
      <c r="O15">
        <f t="shared" si="7"/>
        <v>1.8311379999999995</v>
      </c>
      <c r="AC15">
        <v>0.72599999999999998</v>
      </c>
      <c r="AD15">
        <v>4.1500000953674316</v>
      </c>
      <c r="AE15">
        <v>-8.8299999237060547</v>
      </c>
      <c r="AF15">
        <f t="shared" si="8"/>
        <v>4.1500000953674316</v>
      </c>
      <c r="AG15">
        <f t="shared" si="9"/>
        <v>-8.8299999237060547</v>
      </c>
    </row>
    <row r="16" spans="1:33">
      <c r="A16" s="3" t="s">
        <v>2927</v>
      </c>
      <c r="B16" s="3" t="str">
        <f t="shared" si="0"/>
        <v>18:43:35.255</v>
      </c>
      <c r="C16" s="3">
        <f t="shared" si="1"/>
        <v>67415.255000000005</v>
      </c>
      <c r="D16" s="3">
        <f t="shared" si="2"/>
        <v>1.19100000000617</v>
      </c>
      <c r="E16" s="3">
        <v>268.36099999999999</v>
      </c>
      <c r="F16" s="3">
        <v>4217.0600000000004</v>
      </c>
      <c r="G16" s="3">
        <v>13113</v>
      </c>
      <c r="H16" s="3">
        <v>751</v>
      </c>
      <c r="I16" s="3">
        <v>183.25</v>
      </c>
      <c r="J16">
        <f t="shared" si="3"/>
        <v>297.79500000000002</v>
      </c>
      <c r="K16">
        <f t="shared" si="4"/>
        <v>4215.0839999999998</v>
      </c>
      <c r="L16">
        <f t="shared" si="5"/>
        <v>116.554</v>
      </c>
      <c r="M16">
        <f t="shared" si="6"/>
        <v>1940.2639999999997</v>
      </c>
      <c r="N16">
        <f t="shared" si="7"/>
        <v>0.116554</v>
      </c>
      <c r="O16">
        <f t="shared" si="7"/>
        <v>1.9402639999999998</v>
      </c>
      <c r="AC16">
        <v>0.79800000000000004</v>
      </c>
      <c r="AD16">
        <v>3.2699999809265137</v>
      </c>
      <c r="AE16">
        <v>-9.0600004196166992</v>
      </c>
      <c r="AF16">
        <f t="shared" si="8"/>
        <v>3.2699999809265137</v>
      </c>
      <c r="AG16">
        <f t="shared" si="9"/>
        <v>-9.0600004196166992</v>
      </c>
    </row>
    <row r="17" spans="1:33">
      <c r="A17" s="3" t="s">
        <v>2928</v>
      </c>
      <c r="B17" s="3" t="str">
        <f t="shared" si="0"/>
        <v>18:43:35.346</v>
      </c>
      <c r="C17" s="3">
        <f t="shared" si="1"/>
        <v>67415.346000000005</v>
      </c>
      <c r="D17" s="3">
        <f t="shared" si="2"/>
        <v>1.2820000000065193</v>
      </c>
      <c r="E17" s="3">
        <v>252.25700000000001</v>
      </c>
      <c r="F17" s="3">
        <v>4369.4799999999996</v>
      </c>
      <c r="G17" s="3">
        <v>13010.5</v>
      </c>
      <c r="H17" s="3">
        <v>762</v>
      </c>
      <c r="I17" s="3">
        <v>182.75</v>
      </c>
      <c r="J17">
        <f t="shared" si="3"/>
        <v>282.755</v>
      </c>
      <c r="K17">
        <f t="shared" si="4"/>
        <v>4367.6120000000001</v>
      </c>
      <c r="L17">
        <f t="shared" si="5"/>
        <v>101.51399999999998</v>
      </c>
      <c r="M17">
        <f t="shared" si="6"/>
        <v>2092.7919999999999</v>
      </c>
      <c r="N17">
        <f t="shared" si="7"/>
        <v>0.10151399999999998</v>
      </c>
      <c r="O17">
        <f t="shared" si="7"/>
        <v>2.0927919999999998</v>
      </c>
      <c r="AC17">
        <v>0.875</v>
      </c>
      <c r="AD17">
        <v>1.3300000429153442</v>
      </c>
      <c r="AE17">
        <v>-11.479999542236328</v>
      </c>
      <c r="AF17">
        <f t="shared" si="8"/>
        <v>1.3300000429153442</v>
      </c>
      <c r="AG17">
        <f t="shared" si="9"/>
        <v>-11.479999542236328</v>
      </c>
    </row>
    <row r="18" spans="1:33">
      <c r="A18" s="3" t="s">
        <v>2929</v>
      </c>
      <c r="B18" s="3" t="str">
        <f t="shared" si="0"/>
        <v>18:43:35.437</v>
      </c>
      <c r="C18" s="3">
        <f t="shared" si="1"/>
        <v>67415.437000000005</v>
      </c>
      <c r="D18" s="3">
        <f t="shared" si="2"/>
        <v>1.3730000000068685</v>
      </c>
      <c r="E18" s="3">
        <v>253.37100000000001</v>
      </c>
      <c r="F18" s="3">
        <v>4620.3900000000003</v>
      </c>
      <c r="G18" s="3">
        <v>12825</v>
      </c>
      <c r="H18" s="3">
        <v>812</v>
      </c>
      <c r="I18" s="3">
        <v>182</v>
      </c>
      <c r="J18">
        <f t="shared" si="3"/>
        <v>285.62099999999998</v>
      </c>
      <c r="K18">
        <f t="shared" si="4"/>
        <v>4618.509</v>
      </c>
      <c r="L18">
        <f t="shared" si="5"/>
        <v>104.37999999999997</v>
      </c>
      <c r="M18">
        <f t="shared" si="6"/>
        <v>2343.6889999999999</v>
      </c>
      <c r="N18">
        <f t="shared" si="7"/>
        <v>0.10437999999999997</v>
      </c>
      <c r="O18">
        <f t="shared" si="7"/>
        <v>2.3436889999999999</v>
      </c>
      <c r="AC18">
        <v>0.94299999999999995</v>
      </c>
      <c r="AD18">
        <v>-6.1700000762939453</v>
      </c>
      <c r="AE18">
        <v>-19.319999694824219</v>
      </c>
      <c r="AF18">
        <f t="shared" si="8"/>
        <v>-6.1700000762939453</v>
      </c>
      <c r="AG18">
        <f t="shared" si="9"/>
        <v>-19.319999694824219</v>
      </c>
    </row>
    <row r="19" spans="1:33">
      <c r="A19" s="3" t="s">
        <v>2930</v>
      </c>
      <c r="B19" s="3" t="str">
        <f t="shared" si="0"/>
        <v>18:43:35.545</v>
      </c>
      <c r="C19" s="3">
        <f t="shared" si="1"/>
        <v>67415.544999999998</v>
      </c>
      <c r="D19" s="3">
        <f t="shared" si="2"/>
        <v>1.4809999999997672</v>
      </c>
      <c r="E19" s="3">
        <v>262.83100000000002</v>
      </c>
      <c r="F19" s="3">
        <v>4873</v>
      </c>
      <c r="G19" s="3">
        <v>12635</v>
      </c>
      <c r="H19" s="3">
        <v>778.5</v>
      </c>
      <c r="I19" s="3">
        <v>181.25</v>
      </c>
      <c r="J19">
        <f t="shared" si="3"/>
        <v>296.84399999999999</v>
      </c>
      <c r="K19">
        <f t="shared" si="4"/>
        <v>4871.0460000000003</v>
      </c>
      <c r="L19">
        <f t="shared" si="5"/>
        <v>115.60299999999998</v>
      </c>
      <c r="M19">
        <f t="shared" si="6"/>
        <v>2596.2260000000001</v>
      </c>
      <c r="N19">
        <f t="shared" si="7"/>
        <v>0.11560299999999998</v>
      </c>
      <c r="O19">
        <f t="shared" si="7"/>
        <v>2.5962260000000001</v>
      </c>
      <c r="AC19">
        <v>1</v>
      </c>
      <c r="AD19">
        <v>-9.4499998092651367</v>
      </c>
      <c r="AE19">
        <v>-27.280000686645508</v>
      </c>
      <c r="AF19">
        <f t="shared" si="8"/>
        <v>-9.4499998092651367</v>
      </c>
      <c r="AG19">
        <f t="shared" si="9"/>
        <v>-27.280000686645508</v>
      </c>
    </row>
    <row r="20" spans="1:33">
      <c r="A20" s="3" t="s">
        <v>2931</v>
      </c>
      <c r="B20" s="3" t="str">
        <f t="shared" si="0"/>
        <v>18:43:35.643</v>
      </c>
      <c r="C20" s="3">
        <f t="shared" si="1"/>
        <v>67415.642999999996</v>
      </c>
      <c r="D20" s="3">
        <f t="shared" si="2"/>
        <v>1.5789999999979045</v>
      </c>
      <c r="E20" s="3">
        <v>275.65300000000002</v>
      </c>
      <c r="F20" s="3">
        <v>5044.12</v>
      </c>
      <c r="G20" s="3">
        <v>12503</v>
      </c>
      <c r="H20" s="3">
        <v>790.5</v>
      </c>
      <c r="I20" s="3">
        <v>180.75</v>
      </c>
      <c r="J20">
        <f t="shared" si="3"/>
        <v>310.86099999999999</v>
      </c>
      <c r="K20">
        <f t="shared" si="4"/>
        <v>5042.0730000000003</v>
      </c>
      <c r="L20">
        <f t="shared" si="5"/>
        <v>129.61999999999998</v>
      </c>
      <c r="M20">
        <f t="shared" si="6"/>
        <v>2767.2530000000002</v>
      </c>
      <c r="N20">
        <f t="shared" si="7"/>
        <v>0.12961999999999999</v>
      </c>
      <c r="O20">
        <f t="shared" si="7"/>
        <v>2.7672530000000002</v>
      </c>
      <c r="AC20">
        <v>1.0580000000000001</v>
      </c>
      <c r="AD20">
        <v>-8.0799999237060547</v>
      </c>
      <c r="AE20">
        <v>-19.340000152587891</v>
      </c>
      <c r="AF20">
        <f t="shared" si="8"/>
        <v>-8.0799999237060547</v>
      </c>
      <c r="AG20">
        <f t="shared" si="9"/>
        <v>-19.340000152587891</v>
      </c>
    </row>
    <row r="21" spans="1:33">
      <c r="A21" s="3" t="s">
        <v>2932</v>
      </c>
      <c r="B21" s="3" t="str">
        <f t="shared" si="0"/>
        <v>18:43:35.747</v>
      </c>
      <c r="C21" s="3">
        <f t="shared" si="1"/>
        <v>67415.747000000003</v>
      </c>
      <c r="D21" s="3">
        <f t="shared" si="2"/>
        <v>1.6830000000045402</v>
      </c>
      <c r="E21" s="3">
        <v>287.02999999999997</v>
      </c>
      <c r="F21" s="3">
        <v>5287.03</v>
      </c>
      <c r="G21" s="3">
        <v>12322</v>
      </c>
      <c r="H21" s="3">
        <v>845</v>
      </c>
      <c r="I21" s="3">
        <v>180</v>
      </c>
      <c r="J21">
        <f t="shared" si="3"/>
        <v>323.93299999999999</v>
      </c>
      <c r="K21">
        <f t="shared" si="4"/>
        <v>5284.8969999999999</v>
      </c>
      <c r="L21">
        <f t="shared" si="5"/>
        <v>142.69199999999998</v>
      </c>
      <c r="M21">
        <f t="shared" si="6"/>
        <v>3010.0769999999998</v>
      </c>
      <c r="N21">
        <f t="shared" si="7"/>
        <v>0.14269199999999999</v>
      </c>
      <c r="O21">
        <f t="shared" si="7"/>
        <v>3.0100769999999999</v>
      </c>
      <c r="AC21">
        <v>1.1319999999999999</v>
      </c>
      <c r="AD21">
        <v>-2.6700000762939453</v>
      </c>
      <c r="AE21">
        <v>-7.880000114440918</v>
      </c>
      <c r="AF21">
        <f t="shared" si="8"/>
        <v>-2.6700000762939453</v>
      </c>
      <c r="AG21">
        <f t="shared" si="9"/>
        <v>-7.880000114440918</v>
      </c>
    </row>
    <row r="22" spans="1:33">
      <c r="A22" s="3" t="s">
        <v>2933</v>
      </c>
      <c r="B22" s="3" t="str">
        <f t="shared" si="0"/>
        <v>18:43:35.844</v>
      </c>
      <c r="C22" s="3">
        <f t="shared" si="1"/>
        <v>67415.843999999997</v>
      </c>
      <c r="D22" s="3">
        <f t="shared" si="2"/>
        <v>1.7799999999988358</v>
      </c>
      <c r="E22" s="3">
        <v>278.37400000000002</v>
      </c>
      <c r="F22" s="3">
        <v>5429.28</v>
      </c>
      <c r="G22" s="3">
        <v>12228</v>
      </c>
      <c r="H22" s="3">
        <v>842</v>
      </c>
      <c r="I22" s="3">
        <v>179.5</v>
      </c>
      <c r="J22">
        <f t="shared" si="3"/>
        <v>316.27</v>
      </c>
      <c r="K22">
        <f t="shared" si="4"/>
        <v>5427.2039999999997</v>
      </c>
      <c r="L22">
        <f t="shared" si="5"/>
        <v>135.02899999999997</v>
      </c>
      <c r="M22">
        <f t="shared" si="6"/>
        <v>3152.3839999999996</v>
      </c>
      <c r="N22">
        <f t="shared" si="7"/>
        <v>0.13502899999999998</v>
      </c>
      <c r="O22">
        <f t="shared" si="7"/>
        <v>3.1523839999999996</v>
      </c>
      <c r="AC22">
        <v>1.2030000000000001</v>
      </c>
      <c r="AD22">
        <v>0.6600000262260437</v>
      </c>
      <c r="AE22">
        <v>-23.610000610351563</v>
      </c>
      <c r="AF22">
        <f t="shared" si="8"/>
        <v>0.6600000262260437</v>
      </c>
      <c r="AG22">
        <f t="shared" si="9"/>
        <v>-23.610000610351563</v>
      </c>
    </row>
    <row r="23" spans="1:33">
      <c r="A23" s="3" t="s">
        <v>2934</v>
      </c>
      <c r="B23" s="3" t="str">
        <f t="shared" si="0"/>
        <v>18:43:35.949</v>
      </c>
      <c r="C23" s="3">
        <f t="shared" si="1"/>
        <v>67415.948999999993</v>
      </c>
      <c r="D23" s="3">
        <f t="shared" si="2"/>
        <v>1.8849999999947613</v>
      </c>
      <c r="E23" s="3">
        <v>283.32299999999998</v>
      </c>
      <c r="F23" s="3">
        <v>5655.59</v>
      </c>
      <c r="G23" s="3">
        <v>12067</v>
      </c>
      <c r="H23" s="3">
        <v>821</v>
      </c>
      <c r="I23" s="3">
        <v>178.75</v>
      </c>
      <c r="J23">
        <f t="shared" si="3"/>
        <v>322.79899999999998</v>
      </c>
      <c r="K23">
        <f t="shared" si="4"/>
        <v>5653.4740000000002</v>
      </c>
      <c r="L23">
        <f t="shared" si="5"/>
        <v>141.55799999999996</v>
      </c>
      <c r="M23">
        <f t="shared" si="6"/>
        <v>3378.654</v>
      </c>
      <c r="N23">
        <f t="shared" si="7"/>
        <v>0.14155799999999996</v>
      </c>
      <c r="O23">
        <f t="shared" si="7"/>
        <v>3.378654</v>
      </c>
      <c r="AC23">
        <v>1.2649999999999999</v>
      </c>
      <c r="AD23">
        <v>0.95999997854232788</v>
      </c>
      <c r="AE23">
        <v>-19.930000305175781</v>
      </c>
      <c r="AF23">
        <f t="shared" si="8"/>
        <v>0.95999997854232788</v>
      </c>
      <c r="AG23">
        <f t="shared" si="9"/>
        <v>-19.930000305175781</v>
      </c>
    </row>
    <row r="24" spans="1:33">
      <c r="A24" s="3" t="s">
        <v>2935</v>
      </c>
      <c r="B24" s="3" t="str">
        <f t="shared" si="0"/>
        <v>18:43:36.041</v>
      </c>
      <c r="C24" s="3">
        <f t="shared" si="1"/>
        <v>67416.040999999997</v>
      </c>
      <c r="D24" s="3">
        <f t="shared" si="2"/>
        <v>1.9769999999989523</v>
      </c>
      <c r="E24" s="3">
        <v>267.16899999999998</v>
      </c>
      <c r="F24" s="3">
        <v>5927.42</v>
      </c>
      <c r="G24" s="3">
        <v>11892.5</v>
      </c>
      <c r="H24" s="3">
        <v>819</v>
      </c>
      <c r="I24" s="3">
        <v>177.75</v>
      </c>
      <c r="J24">
        <f t="shared" si="3"/>
        <v>308.54300000000001</v>
      </c>
      <c r="K24">
        <f t="shared" si="4"/>
        <v>5925.41</v>
      </c>
      <c r="L24">
        <f t="shared" si="5"/>
        <v>127.30199999999999</v>
      </c>
      <c r="M24">
        <f t="shared" si="6"/>
        <v>3650.5899999999997</v>
      </c>
      <c r="N24">
        <f t="shared" si="7"/>
        <v>0.127302</v>
      </c>
      <c r="O24">
        <f t="shared" si="7"/>
        <v>3.6505899999999998</v>
      </c>
      <c r="AC24">
        <v>1.329</v>
      </c>
      <c r="AD24">
        <v>5.3499999046325684</v>
      </c>
      <c r="AE24">
        <v>-14.409999847412109</v>
      </c>
      <c r="AF24">
        <f t="shared" si="8"/>
        <v>5.3499999046325684</v>
      </c>
      <c r="AG24">
        <f t="shared" si="9"/>
        <v>-14.409999847412109</v>
      </c>
    </row>
    <row r="25" spans="1:33">
      <c r="A25" s="3" t="s">
        <v>2936</v>
      </c>
      <c r="B25" s="3" t="str">
        <f t="shared" si="0"/>
        <v>18:43:36.138</v>
      </c>
      <c r="C25" s="3">
        <f t="shared" si="1"/>
        <v>67416.138000000006</v>
      </c>
      <c r="D25" s="3">
        <f t="shared" si="2"/>
        <v>2.0740000000077998</v>
      </c>
      <c r="E25" s="3">
        <v>271.053</v>
      </c>
      <c r="F25" s="3">
        <v>6071.2</v>
      </c>
      <c r="G25" s="3">
        <v>11792.5</v>
      </c>
      <c r="H25" s="3">
        <v>806.5</v>
      </c>
      <c r="I25" s="3">
        <v>177.25</v>
      </c>
      <c r="J25">
        <f t="shared" si="3"/>
        <v>313.43099999999998</v>
      </c>
      <c r="K25">
        <f t="shared" si="4"/>
        <v>6069.16</v>
      </c>
      <c r="L25">
        <f t="shared" si="5"/>
        <v>132.18999999999997</v>
      </c>
      <c r="M25">
        <f t="shared" si="6"/>
        <v>3794.3399999999997</v>
      </c>
      <c r="N25">
        <f t="shared" si="7"/>
        <v>0.13218999999999997</v>
      </c>
      <c r="O25">
        <f t="shared" si="7"/>
        <v>3.7943399999999996</v>
      </c>
      <c r="AC25">
        <v>1.3979999999999999</v>
      </c>
      <c r="AD25">
        <v>-3.8199999332427979</v>
      </c>
      <c r="AE25">
        <v>-17.760000228881836</v>
      </c>
      <c r="AF25">
        <f t="shared" si="8"/>
        <v>-3.8199999332427979</v>
      </c>
      <c r="AG25">
        <f t="shared" si="9"/>
        <v>-17.760000228881836</v>
      </c>
    </row>
    <row r="26" spans="1:33">
      <c r="A26" s="3" t="s">
        <v>2937</v>
      </c>
      <c r="B26" s="3" t="str">
        <f t="shared" si="0"/>
        <v>18:43:36.241</v>
      </c>
      <c r="C26" s="3">
        <f t="shared" si="1"/>
        <v>67416.240999999995</v>
      </c>
      <c r="D26" s="3">
        <f t="shared" si="2"/>
        <v>2.1769999999960419</v>
      </c>
      <c r="E26" s="3">
        <v>296.38600000000002</v>
      </c>
      <c r="F26" s="3">
        <v>6299.69</v>
      </c>
      <c r="G26" s="3">
        <v>11621</v>
      </c>
      <c r="H26" s="3">
        <v>893</v>
      </c>
      <c r="I26" s="3">
        <v>176.5</v>
      </c>
      <c r="J26">
        <f t="shared" si="3"/>
        <v>340.35899999999998</v>
      </c>
      <c r="K26">
        <f t="shared" si="4"/>
        <v>6297.4669999999996</v>
      </c>
      <c r="L26">
        <f t="shared" si="5"/>
        <v>159.11799999999997</v>
      </c>
      <c r="M26">
        <f t="shared" si="6"/>
        <v>4022.6469999999995</v>
      </c>
      <c r="N26">
        <f t="shared" si="7"/>
        <v>0.15911799999999998</v>
      </c>
      <c r="O26">
        <f t="shared" si="7"/>
        <v>4.0226469999999992</v>
      </c>
      <c r="AC26">
        <v>1.456</v>
      </c>
      <c r="AD26">
        <v>-6.4800000190734863</v>
      </c>
      <c r="AE26">
        <v>-14.060000419616699</v>
      </c>
      <c r="AF26">
        <f t="shared" si="8"/>
        <v>-6.4800000190734863</v>
      </c>
      <c r="AG26">
        <f t="shared" si="9"/>
        <v>-14.060000419616699</v>
      </c>
    </row>
    <row r="27" spans="1:33">
      <c r="A27" s="3" t="s">
        <v>2938</v>
      </c>
      <c r="B27" s="3" t="str">
        <f t="shared" si="0"/>
        <v>18:43:36.336</v>
      </c>
      <c r="C27" s="3">
        <f t="shared" si="1"/>
        <v>67416.335999999996</v>
      </c>
      <c r="D27" s="3">
        <f t="shared" si="2"/>
        <v>2.271999999997206</v>
      </c>
      <c r="E27" s="3">
        <v>294.42500000000001</v>
      </c>
      <c r="F27" s="3">
        <v>6432.36</v>
      </c>
      <c r="G27" s="3">
        <v>11535</v>
      </c>
      <c r="H27" s="3">
        <v>893</v>
      </c>
      <c r="I27" s="3">
        <v>176</v>
      </c>
      <c r="J27">
        <f t="shared" si="3"/>
        <v>339.32400000000001</v>
      </c>
      <c r="K27">
        <f t="shared" si="4"/>
        <v>6430.1480000000001</v>
      </c>
      <c r="L27">
        <f t="shared" si="5"/>
        <v>158.083</v>
      </c>
      <c r="M27">
        <f t="shared" si="6"/>
        <v>4155.3279999999995</v>
      </c>
      <c r="N27">
        <f t="shared" si="7"/>
        <v>0.158083</v>
      </c>
      <c r="O27">
        <f t="shared" si="7"/>
        <v>4.1553279999999999</v>
      </c>
      <c r="AC27">
        <v>1.5209999999999999</v>
      </c>
      <c r="AD27">
        <v>-7.6500000953674316</v>
      </c>
      <c r="AE27">
        <v>-26.069999694824219</v>
      </c>
      <c r="AF27">
        <f t="shared" si="8"/>
        <v>-7.6500000953674316</v>
      </c>
      <c r="AG27">
        <f t="shared" si="9"/>
        <v>-26.069999694824219</v>
      </c>
    </row>
    <row r="28" spans="1:33">
      <c r="A28" s="3" t="s">
        <v>2939</v>
      </c>
      <c r="B28" s="3" t="str">
        <f t="shared" si="0"/>
        <v>18:43:36.441</v>
      </c>
      <c r="C28" s="3">
        <f t="shared" si="1"/>
        <v>67416.441000000006</v>
      </c>
      <c r="D28" s="3">
        <f t="shared" si="2"/>
        <v>2.3770000000076834</v>
      </c>
      <c r="E28" s="3">
        <v>297.73500000000001</v>
      </c>
      <c r="F28" s="3">
        <v>6697.93</v>
      </c>
      <c r="G28" s="3">
        <v>11360</v>
      </c>
      <c r="H28" s="3">
        <v>905</v>
      </c>
      <c r="I28" s="3">
        <v>175</v>
      </c>
      <c r="J28">
        <f t="shared" si="3"/>
        <v>344.488</v>
      </c>
      <c r="K28">
        <f t="shared" si="4"/>
        <v>6695.6880000000001</v>
      </c>
      <c r="L28">
        <f t="shared" si="5"/>
        <v>163.24699999999999</v>
      </c>
      <c r="M28">
        <f t="shared" si="6"/>
        <v>4420.8680000000004</v>
      </c>
      <c r="N28">
        <f t="shared" si="7"/>
        <v>0.16324699999999998</v>
      </c>
      <c r="O28">
        <f t="shared" si="7"/>
        <v>4.4208680000000005</v>
      </c>
      <c r="AC28">
        <v>1.587</v>
      </c>
      <c r="AD28">
        <v>-2.9500000476837158</v>
      </c>
      <c r="AE28">
        <v>-18.190000534057617</v>
      </c>
      <c r="AF28">
        <f t="shared" si="8"/>
        <v>-2.9500000476837158</v>
      </c>
      <c r="AG28">
        <f t="shared" si="9"/>
        <v>-18.190000534057617</v>
      </c>
    </row>
    <row r="29" spans="1:33">
      <c r="A29" s="3" t="s">
        <v>2940</v>
      </c>
      <c r="B29" s="3" t="str">
        <f t="shared" si="0"/>
        <v>18:43:36.533</v>
      </c>
      <c r="C29" s="3">
        <f t="shared" si="1"/>
        <v>67416.532999999996</v>
      </c>
      <c r="D29" s="3">
        <f t="shared" si="2"/>
        <v>2.4689999999973224</v>
      </c>
      <c r="E29" s="3">
        <v>294.637</v>
      </c>
      <c r="F29" s="3">
        <v>7013.18</v>
      </c>
      <c r="G29" s="3">
        <v>11162.5</v>
      </c>
      <c r="H29" s="3">
        <v>854</v>
      </c>
      <c r="I29" s="3">
        <v>173.75</v>
      </c>
      <c r="J29">
        <f t="shared" si="3"/>
        <v>343.59100000000001</v>
      </c>
      <c r="K29">
        <f t="shared" si="4"/>
        <v>7010.9520000000002</v>
      </c>
      <c r="L29">
        <f t="shared" si="5"/>
        <v>162.35</v>
      </c>
      <c r="M29">
        <f t="shared" si="6"/>
        <v>4736.1319999999996</v>
      </c>
      <c r="N29">
        <f t="shared" si="7"/>
        <v>0.16234999999999999</v>
      </c>
      <c r="O29">
        <f t="shared" si="7"/>
        <v>4.7361319999999996</v>
      </c>
      <c r="AC29">
        <v>1.6619999999999999</v>
      </c>
      <c r="AD29">
        <v>-6.0300002098083496</v>
      </c>
      <c r="AE29">
        <v>-14.029999732971191</v>
      </c>
      <c r="AF29">
        <f t="shared" si="8"/>
        <v>-6.0300002098083496</v>
      </c>
      <c r="AG29">
        <f t="shared" si="9"/>
        <v>-14.029999732971191</v>
      </c>
    </row>
    <row r="30" spans="1:33">
      <c r="A30" s="3" t="s">
        <v>2941</v>
      </c>
      <c r="B30" s="3" t="str">
        <f t="shared" si="0"/>
        <v>18:43:36.625</v>
      </c>
      <c r="C30" s="3">
        <f t="shared" si="1"/>
        <v>67416.625</v>
      </c>
      <c r="D30" s="3">
        <f t="shared" si="2"/>
        <v>2.5610000000015134</v>
      </c>
      <c r="E30" s="3">
        <v>302.709</v>
      </c>
      <c r="F30" s="3">
        <v>7143.59</v>
      </c>
      <c r="G30" s="3">
        <v>11075</v>
      </c>
      <c r="H30" s="3">
        <v>829</v>
      </c>
      <c r="I30" s="3">
        <v>173.25</v>
      </c>
      <c r="J30">
        <f t="shared" si="3"/>
        <v>352.57299999999998</v>
      </c>
      <c r="K30">
        <f t="shared" si="4"/>
        <v>7141.3029999999999</v>
      </c>
      <c r="L30">
        <f t="shared" si="5"/>
        <v>171.33199999999997</v>
      </c>
      <c r="M30">
        <f t="shared" si="6"/>
        <v>4866.4830000000002</v>
      </c>
      <c r="N30">
        <f t="shared" si="7"/>
        <v>0.17133199999999996</v>
      </c>
      <c r="O30">
        <f t="shared" si="7"/>
        <v>4.8664830000000006</v>
      </c>
      <c r="AC30">
        <v>1.7470000000000001</v>
      </c>
      <c r="AD30">
        <v>-4.2100000381469727</v>
      </c>
      <c r="AE30">
        <v>-11.470000267028809</v>
      </c>
      <c r="AF30">
        <f t="shared" si="8"/>
        <v>-4.2100000381469727</v>
      </c>
      <c r="AG30">
        <f t="shared" si="9"/>
        <v>-11.470000267028809</v>
      </c>
    </row>
    <row r="31" spans="1:33">
      <c r="A31" s="3" t="s">
        <v>2942</v>
      </c>
      <c r="B31" s="3" t="str">
        <f t="shared" si="0"/>
        <v>18:43:36.721</v>
      </c>
      <c r="C31" s="3">
        <f t="shared" si="1"/>
        <v>67416.721000000005</v>
      </c>
      <c r="D31" s="3">
        <f t="shared" si="2"/>
        <v>2.6570000000065193</v>
      </c>
      <c r="E31" s="3">
        <v>268.45499999999998</v>
      </c>
      <c r="F31" s="3">
        <v>7479.77</v>
      </c>
      <c r="G31" s="3">
        <v>10897.5</v>
      </c>
      <c r="H31" s="3">
        <v>831</v>
      </c>
      <c r="I31" s="3">
        <v>171.75</v>
      </c>
      <c r="J31">
        <f t="shared" si="3"/>
        <v>320.66699999999997</v>
      </c>
      <c r="K31">
        <f t="shared" si="4"/>
        <v>7477.7139999999999</v>
      </c>
      <c r="L31">
        <f t="shared" si="5"/>
        <v>139.42599999999996</v>
      </c>
      <c r="M31">
        <f t="shared" si="6"/>
        <v>5202.8940000000002</v>
      </c>
      <c r="N31">
        <f t="shared" si="7"/>
        <v>0.13942599999999997</v>
      </c>
      <c r="O31">
        <f t="shared" si="7"/>
        <v>5.2028940000000006</v>
      </c>
      <c r="AC31">
        <v>1.8129999999999999</v>
      </c>
      <c r="AD31">
        <v>-7.7300000190734863</v>
      </c>
      <c r="AE31">
        <v>-14.590000152587891</v>
      </c>
      <c r="AF31">
        <f t="shared" si="8"/>
        <v>-7.7300000190734863</v>
      </c>
      <c r="AG31">
        <f t="shared" si="9"/>
        <v>-14.590000152587891</v>
      </c>
    </row>
    <row r="32" spans="1:33">
      <c r="A32" s="3" t="s">
        <v>2943</v>
      </c>
      <c r="B32" s="3" t="str">
        <f t="shared" si="0"/>
        <v>18:43:36.824</v>
      </c>
      <c r="C32" s="3">
        <f t="shared" si="1"/>
        <v>67416.823999999993</v>
      </c>
      <c r="D32" s="3">
        <f t="shared" si="2"/>
        <v>2.7599999999947613</v>
      </c>
      <c r="E32" s="3">
        <v>269.916</v>
      </c>
      <c r="F32" s="3">
        <v>7598.84</v>
      </c>
      <c r="G32" s="3">
        <v>10825.5</v>
      </c>
      <c r="H32" s="3">
        <v>870</v>
      </c>
      <c r="I32" s="3">
        <v>171.25</v>
      </c>
      <c r="J32">
        <f t="shared" si="3"/>
        <v>322.959</v>
      </c>
      <c r="K32">
        <f t="shared" si="4"/>
        <v>7596.77</v>
      </c>
      <c r="L32">
        <f t="shared" si="5"/>
        <v>141.71799999999999</v>
      </c>
      <c r="M32">
        <f t="shared" si="6"/>
        <v>5321.9500000000007</v>
      </c>
      <c r="N32">
        <f t="shared" si="7"/>
        <v>0.14171799999999998</v>
      </c>
      <c r="O32">
        <f t="shared" si="7"/>
        <v>5.3219500000000011</v>
      </c>
      <c r="AC32">
        <v>1.87</v>
      </c>
      <c r="AD32">
        <v>-12.590000152587891</v>
      </c>
      <c r="AE32">
        <v>-17.559999465942383</v>
      </c>
      <c r="AF32">
        <f t="shared" si="8"/>
        <v>-12.590000152587891</v>
      </c>
      <c r="AG32">
        <f t="shared" si="9"/>
        <v>-17.559999465942383</v>
      </c>
    </row>
    <row r="33" spans="1:33">
      <c r="A33" s="3" t="s">
        <v>2944</v>
      </c>
      <c r="B33" s="3" t="str">
        <f t="shared" si="0"/>
        <v>18:43:36.917</v>
      </c>
      <c r="C33" s="3">
        <f t="shared" si="1"/>
        <v>67416.917000000001</v>
      </c>
      <c r="D33" s="3">
        <f t="shared" si="2"/>
        <v>2.853000000002794</v>
      </c>
      <c r="E33" s="3">
        <v>277.66899999999998</v>
      </c>
      <c r="F33" s="3">
        <v>7892.56</v>
      </c>
      <c r="G33" s="3">
        <v>10648</v>
      </c>
      <c r="H33" s="3">
        <v>944</v>
      </c>
      <c r="I33" s="3">
        <v>170</v>
      </c>
      <c r="J33">
        <f t="shared" si="3"/>
        <v>332.762</v>
      </c>
      <c r="K33">
        <f t="shared" si="4"/>
        <v>7890.4290000000001</v>
      </c>
      <c r="L33">
        <f t="shared" si="5"/>
        <v>151.52099999999999</v>
      </c>
      <c r="M33">
        <f t="shared" si="6"/>
        <v>5615.6090000000004</v>
      </c>
      <c r="N33">
        <f t="shared" si="7"/>
        <v>0.15152099999999999</v>
      </c>
      <c r="O33">
        <f t="shared" si="7"/>
        <v>5.6156090000000001</v>
      </c>
      <c r="AC33">
        <v>1.9490000000000001</v>
      </c>
      <c r="AD33">
        <v>-17.340000152587891</v>
      </c>
      <c r="AE33">
        <v>-18.309999465942383</v>
      </c>
      <c r="AF33">
        <f t="shared" si="8"/>
        <v>-17.340000152587891</v>
      </c>
      <c r="AG33">
        <f t="shared" si="9"/>
        <v>-18.309999465942383</v>
      </c>
    </row>
    <row r="34" spans="1:33">
      <c r="A34" s="3" t="s">
        <v>2945</v>
      </c>
      <c r="B34" s="3" t="str">
        <f t="shared" si="0"/>
        <v>18:43:37.010</v>
      </c>
      <c r="C34" s="3">
        <f t="shared" si="1"/>
        <v>67417.009999999995</v>
      </c>
      <c r="D34" s="3">
        <f t="shared" si="2"/>
        <v>2.9459999999962747</v>
      </c>
      <c r="E34" s="3">
        <v>248.124</v>
      </c>
      <c r="F34" s="3">
        <v>8041.12</v>
      </c>
      <c r="G34" s="3">
        <v>10588</v>
      </c>
      <c r="H34" s="3">
        <v>850</v>
      </c>
      <c r="I34" s="3">
        <v>169.25</v>
      </c>
      <c r="J34">
        <f t="shared" si="3"/>
        <v>304.255</v>
      </c>
      <c r="K34">
        <f t="shared" si="4"/>
        <v>8039.192</v>
      </c>
      <c r="L34">
        <f t="shared" si="5"/>
        <v>123.01399999999998</v>
      </c>
      <c r="M34">
        <f t="shared" si="6"/>
        <v>5764.3719999999994</v>
      </c>
      <c r="N34">
        <f t="shared" si="7"/>
        <v>0.12301399999999998</v>
      </c>
      <c r="O34">
        <f t="shared" si="7"/>
        <v>5.7643719999999998</v>
      </c>
      <c r="AC34">
        <v>2.0059999999999998</v>
      </c>
      <c r="AD34">
        <v>-13.75</v>
      </c>
      <c r="AE34">
        <v>-17.399999618530273</v>
      </c>
      <c r="AF34">
        <f t="shared" si="8"/>
        <v>-13.75</v>
      </c>
      <c r="AG34">
        <f t="shared" si="9"/>
        <v>-17.399999618530273</v>
      </c>
    </row>
    <row r="35" spans="1:33">
      <c r="A35" s="3" t="s">
        <v>2946</v>
      </c>
      <c r="B35" s="3" t="str">
        <f t="shared" si="0"/>
        <v>18:43:37.103</v>
      </c>
      <c r="C35" s="3">
        <f t="shared" si="1"/>
        <v>67417.103000000003</v>
      </c>
      <c r="D35" s="3">
        <f t="shared" si="2"/>
        <v>3.0390000000043074</v>
      </c>
      <c r="E35" s="3">
        <v>257.69799999999998</v>
      </c>
      <c r="F35" s="3">
        <v>8322.68</v>
      </c>
      <c r="G35" s="3">
        <v>10424</v>
      </c>
      <c r="H35" s="3">
        <v>947</v>
      </c>
      <c r="I35" s="3">
        <v>168</v>
      </c>
      <c r="J35">
        <f t="shared" si="3"/>
        <v>315.79500000000002</v>
      </c>
      <c r="K35">
        <f t="shared" si="4"/>
        <v>8320.6779999999999</v>
      </c>
      <c r="L35">
        <f t="shared" si="5"/>
        <v>134.554</v>
      </c>
      <c r="M35">
        <f t="shared" si="6"/>
        <v>6045.8580000000002</v>
      </c>
      <c r="N35">
        <f t="shared" si="7"/>
        <v>0.13455400000000001</v>
      </c>
      <c r="O35">
        <f t="shared" si="7"/>
        <v>6.045858</v>
      </c>
      <c r="AC35">
        <v>2.0659999999999998</v>
      </c>
      <c r="AD35">
        <v>-12.220000267028809</v>
      </c>
      <c r="AE35">
        <v>-16.469999313354492</v>
      </c>
      <c r="AF35">
        <f t="shared" si="8"/>
        <v>-12.220000267028809</v>
      </c>
      <c r="AG35">
        <f t="shared" si="9"/>
        <v>-16.469999313354492</v>
      </c>
    </row>
    <row r="36" spans="1:33">
      <c r="A36" s="3" t="s">
        <v>2947</v>
      </c>
      <c r="B36" s="3" t="str">
        <f t="shared" si="0"/>
        <v>18:43:37.201</v>
      </c>
      <c r="C36" s="3">
        <f t="shared" si="1"/>
        <v>67417.201000000001</v>
      </c>
      <c r="D36" s="3">
        <f t="shared" si="2"/>
        <v>3.1370000000024447</v>
      </c>
      <c r="E36" s="3">
        <v>245.53100000000001</v>
      </c>
      <c r="F36" s="3">
        <v>8476.34</v>
      </c>
      <c r="G36" s="3">
        <v>10351.5</v>
      </c>
      <c r="H36" s="3">
        <v>871.5</v>
      </c>
      <c r="I36" s="3">
        <v>167.25</v>
      </c>
      <c r="J36">
        <f t="shared" si="3"/>
        <v>304.70100000000002</v>
      </c>
      <c r="K36">
        <f t="shared" si="4"/>
        <v>8474.4189999999999</v>
      </c>
      <c r="L36">
        <f t="shared" si="5"/>
        <v>123.46000000000001</v>
      </c>
      <c r="M36">
        <f t="shared" si="6"/>
        <v>6199.5990000000002</v>
      </c>
      <c r="N36">
        <f t="shared" si="7"/>
        <v>0.12346000000000001</v>
      </c>
      <c r="O36">
        <f t="shared" si="7"/>
        <v>6.1995990000000001</v>
      </c>
      <c r="AC36">
        <v>2.125</v>
      </c>
      <c r="AD36">
        <v>-11.569999694824219</v>
      </c>
      <c r="AE36">
        <v>-10.810000419616699</v>
      </c>
      <c r="AF36">
        <f t="shared" si="8"/>
        <v>-11.569999694824219</v>
      </c>
      <c r="AG36">
        <f t="shared" si="9"/>
        <v>-10.810000419616699</v>
      </c>
    </row>
    <row r="37" spans="1:33">
      <c r="A37" s="3" t="s">
        <v>2948</v>
      </c>
      <c r="B37" s="3" t="str">
        <f t="shared" si="0"/>
        <v>18:43:37.304</v>
      </c>
      <c r="C37" s="3">
        <f t="shared" si="1"/>
        <v>67417.304000000004</v>
      </c>
      <c r="D37" s="3">
        <f t="shared" si="2"/>
        <v>3.2400000000052387</v>
      </c>
      <c r="E37" s="3">
        <v>225.54</v>
      </c>
      <c r="F37" s="3">
        <v>8779.75</v>
      </c>
      <c r="G37" s="3">
        <v>10210</v>
      </c>
      <c r="H37" s="3">
        <v>862</v>
      </c>
      <c r="I37" s="3">
        <v>165.75</v>
      </c>
      <c r="J37">
        <f t="shared" si="3"/>
        <v>286.82799999999997</v>
      </c>
      <c r="K37">
        <f t="shared" si="4"/>
        <v>8777.9609999999993</v>
      </c>
      <c r="L37">
        <f t="shared" si="5"/>
        <v>105.58699999999996</v>
      </c>
      <c r="M37">
        <f t="shared" si="6"/>
        <v>6503.1409999999996</v>
      </c>
      <c r="N37">
        <f t="shared" si="7"/>
        <v>0.10558699999999996</v>
      </c>
      <c r="O37">
        <f t="shared" si="7"/>
        <v>6.5031409999999994</v>
      </c>
      <c r="AC37">
        <v>2.1880000000000002</v>
      </c>
      <c r="AD37">
        <v>-11.569999694824219</v>
      </c>
      <c r="AE37">
        <v>-10.810000419616699</v>
      </c>
      <c r="AF37">
        <f t="shared" si="8"/>
        <v>-11.569999694824219</v>
      </c>
      <c r="AG37">
        <f t="shared" si="9"/>
        <v>-10.810000419616699</v>
      </c>
    </row>
    <row r="38" spans="1:33">
      <c r="A38" s="3" t="s">
        <v>2949</v>
      </c>
      <c r="B38" s="3" t="str">
        <f t="shared" si="0"/>
        <v>18:43:37.398</v>
      </c>
      <c r="C38" s="3">
        <f t="shared" si="1"/>
        <v>67417.398000000001</v>
      </c>
      <c r="D38" s="3">
        <f t="shared" si="2"/>
        <v>3.3340000000025611</v>
      </c>
      <c r="E38" s="3">
        <v>236.68899999999999</v>
      </c>
      <c r="F38" s="3">
        <v>8940.5</v>
      </c>
      <c r="G38" s="3">
        <v>10119</v>
      </c>
      <c r="H38" s="3">
        <v>946</v>
      </c>
      <c r="I38" s="3">
        <v>165</v>
      </c>
      <c r="J38">
        <f t="shared" si="3"/>
        <v>299.09899999999999</v>
      </c>
      <c r="K38">
        <f t="shared" si="4"/>
        <v>8938.6299999999992</v>
      </c>
      <c r="L38">
        <f t="shared" si="5"/>
        <v>117.85799999999998</v>
      </c>
      <c r="M38">
        <f t="shared" si="6"/>
        <v>6663.8099999999995</v>
      </c>
      <c r="N38">
        <f t="shared" si="7"/>
        <v>0.11785799999999998</v>
      </c>
      <c r="O38">
        <f t="shared" si="7"/>
        <v>6.6638099999999998</v>
      </c>
      <c r="AC38">
        <v>2.2519999999999998</v>
      </c>
      <c r="AD38">
        <v>-13.029999732971191</v>
      </c>
      <c r="AE38">
        <v>-18.709999084472656</v>
      </c>
      <c r="AF38">
        <f t="shared" si="8"/>
        <v>-13.029999732971191</v>
      </c>
      <c r="AG38">
        <f t="shared" si="9"/>
        <v>-18.709999084472656</v>
      </c>
    </row>
    <row r="39" spans="1:33">
      <c r="A39" s="3" t="s">
        <v>2950</v>
      </c>
      <c r="B39" s="3" t="str">
        <f t="shared" si="0"/>
        <v>18:43:37.505</v>
      </c>
      <c r="C39" s="3">
        <f t="shared" si="1"/>
        <v>67417.505000000005</v>
      </c>
      <c r="D39" s="3">
        <f t="shared" si="2"/>
        <v>3.44100000000617</v>
      </c>
      <c r="E39" s="3">
        <v>232.57599999999999</v>
      </c>
      <c r="F39" s="3">
        <v>9289.1</v>
      </c>
      <c r="G39" s="3">
        <v>9953</v>
      </c>
      <c r="H39" s="3">
        <v>867</v>
      </c>
      <c r="I39" s="3">
        <v>163.25</v>
      </c>
      <c r="J39">
        <f t="shared" si="3"/>
        <v>297.42</v>
      </c>
      <c r="K39">
        <f t="shared" si="4"/>
        <v>9287.25</v>
      </c>
      <c r="L39">
        <f t="shared" si="5"/>
        <v>116.179</v>
      </c>
      <c r="M39">
        <f t="shared" si="6"/>
        <v>7012.43</v>
      </c>
      <c r="N39">
        <f t="shared" si="7"/>
        <v>0.116179</v>
      </c>
      <c r="O39">
        <f t="shared" si="7"/>
        <v>7.0124300000000002</v>
      </c>
      <c r="AC39">
        <v>2.3279999999999998</v>
      </c>
      <c r="AD39">
        <v>-7.2300000190734863</v>
      </c>
      <c r="AE39">
        <v>-14.560000419616699</v>
      </c>
      <c r="AF39">
        <f t="shared" si="8"/>
        <v>-7.2300000190734863</v>
      </c>
      <c r="AG39">
        <f t="shared" si="9"/>
        <v>-14.560000419616699</v>
      </c>
    </row>
    <row r="40" spans="1:33">
      <c r="A40" s="3" t="s">
        <v>2951</v>
      </c>
      <c r="B40" s="3" t="str">
        <f t="shared" si="0"/>
        <v>18:43:37.598</v>
      </c>
      <c r="C40" s="3">
        <f t="shared" si="1"/>
        <v>67417.597999999998</v>
      </c>
      <c r="D40" s="3">
        <f t="shared" si="2"/>
        <v>3.5339999999996508</v>
      </c>
      <c r="E40" s="3">
        <v>217.114</v>
      </c>
      <c r="F40" s="3">
        <v>9621.01</v>
      </c>
      <c r="G40" s="3">
        <v>9814</v>
      </c>
      <c r="H40" s="3">
        <v>955</v>
      </c>
      <c r="I40" s="3">
        <v>161.5</v>
      </c>
      <c r="J40">
        <f t="shared" si="3"/>
        <v>284.27499999999998</v>
      </c>
      <c r="K40">
        <f t="shared" si="4"/>
        <v>9619.26</v>
      </c>
      <c r="L40">
        <f t="shared" si="5"/>
        <v>103.03399999999996</v>
      </c>
      <c r="M40">
        <f t="shared" si="6"/>
        <v>7344.4400000000005</v>
      </c>
      <c r="N40">
        <f t="shared" si="7"/>
        <v>0.10303399999999996</v>
      </c>
      <c r="O40">
        <f t="shared" si="7"/>
        <v>7.3444400000000005</v>
      </c>
      <c r="AC40">
        <v>2.387</v>
      </c>
      <c r="AD40">
        <v>-29.010000228881836</v>
      </c>
      <c r="AE40">
        <v>-29.350000381469727</v>
      </c>
      <c r="AF40">
        <f t="shared" si="8"/>
        <v>-29.010000228881836</v>
      </c>
      <c r="AG40">
        <f t="shared" si="9"/>
        <v>-29.350000381469727</v>
      </c>
    </row>
    <row r="41" spans="1:33">
      <c r="A41" s="3" t="s">
        <v>2952</v>
      </c>
      <c r="B41" s="3" t="str">
        <f t="shared" si="0"/>
        <v>18:43:37.705</v>
      </c>
      <c r="C41" s="3">
        <f t="shared" si="1"/>
        <v>67417.705000000002</v>
      </c>
      <c r="D41" s="3">
        <f t="shared" si="2"/>
        <v>3.6410000000032596</v>
      </c>
      <c r="E41" s="3">
        <v>222.33199999999999</v>
      </c>
      <c r="F41" s="3">
        <v>9766.15</v>
      </c>
      <c r="G41" s="3">
        <v>9745.5</v>
      </c>
      <c r="H41" s="3">
        <v>890.5</v>
      </c>
      <c r="I41" s="3">
        <v>160.75</v>
      </c>
      <c r="J41">
        <f t="shared" si="3"/>
        <v>290.50700000000001</v>
      </c>
      <c r="K41">
        <f t="shared" si="4"/>
        <v>9764.36</v>
      </c>
      <c r="L41">
        <f t="shared" si="5"/>
        <v>109.26599999999999</v>
      </c>
      <c r="M41">
        <f t="shared" si="6"/>
        <v>7489.5400000000009</v>
      </c>
      <c r="N41">
        <f t="shared" si="7"/>
        <v>0.10926599999999999</v>
      </c>
      <c r="O41">
        <f t="shared" si="7"/>
        <v>7.4895400000000008</v>
      </c>
      <c r="AC41">
        <v>2.4540000000000002</v>
      </c>
      <c r="AD41">
        <v>-15.369999885559082</v>
      </c>
      <c r="AE41">
        <v>-29.889999389648438</v>
      </c>
      <c r="AF41">
        <f t="shared" si="8"/>
        <v>-15.369999885559082</v>
      </c>
      <c r="AG41">
        <f t="shared" si="9"/>
        <v>-29.889999389648438</v>
      </c>
    </row>
    <row r="42" spans="1:33">
      <c r="A42" s="3" t="s">
        <v>2953</v>
      </c>
      <c r="B42" s="3" t="str">
        <f t="shared" si="0"/>
        <v>18:43:37.797</v>
      </c>
      <c r="C42" s="3">
        <f t="shared" si="1"/>
        <v>67417.797000000006</v>
      </c>
      <c r="D42" s="3">
        <f t="shared" si="2"/>
        <v>3.7330000000074506</v>
      </c>
      <c r="E42" s="3">
        <v>238.971</v>
      </c>
      <c r="F42" s="3">
        <v>10053.4</v>
      </c>
      <c r="G42" s="3">
        <v>9609</v>
      </c>
      <c r="H42" s="3">
        <v>884</v>
      </c>
      <c r="I42" s="3">
        <v>159.25</v>
      </c>
      <c r="J42">
        <f t="shared" si="3"/>
        <v>309.15100000000001</v>
      </c>
      <c r="K42">
        <f t="shared" si="4"/>
        <v>10051.486999999999</v>
      </c>
      <c r="L42">
        <f t="shared" si="5"/>
        <v>127.91</v>
      </c>
      <c r="M42">
        <f t="shared" si="6"/>
        <v>7776.6669999999995</v>
      </c>
      <c r="N42">
        <f t="shared" si="7"/>
        <v>0.12791</v>
      </c>
      <c r="O42">
        <f t="shared" si="7"/>
        <v>7.7766669999999998</v>
      </c>
      <c r="AC42">
        <v>2.516</v>
      </c>
      <c r="AD42">
        <v>-8</v>
      </c>
      <c r="AE42">
        <v>-24.860000610351563</v>
      </c>
      <c r="AF42">
        <f t="shared" si="8"/>
        <v>-8</v>
      </c>
      <c r="AG42">
        <f t="shared" si="9"/>
        <v>-24.860000610351563</v>
      </c>
    </row>
    <row r="43" spans="1:33">
      <c r="A43" s="3" t="s">
        <v>2954</v>
      </c>
      <c r="B43" s="3" t="str">
        <f t="shared" si="0"/>
        <v>18:43:37.888</v>
      </c>
      <c r="C43" s="3">
        <f t="shared" si="1"/>
        <v>67417.888000000006</v>
      </c>
      <c r="D43" s="3">
        <f t="shared" si="2"/>
        <v>3.8240000000077998</v>
      </c>
      <c r="E43" s="3">
        <v>226.072</v>
      </c>
      <c r="F43" s="3">
        <v>10230.5</v>
      </c>
      <c r="G43" s="3">
        <v>9549.5</v>
      </c>
      <c r="H43" s="3">
        <v>908</v>
      </c>
      <c r="I43" s="3">
        <v>158.25</v>
      </c>
      <c r="J43">
        <f t="shared" si="3"/>
        <v>297.488</v>
      </c>
      <c r="K43">
        <f t="shared" si="4"/>
        <v>10228.672</v>
      </c>
      <c r="L43">
        <f t="shared" si="5"/>
        <v>116.24699999999999</v>
      </c>
      <c r="M43">
        <f t="shared" si="6"/>
        <v>7953.8520000000008</v>
      </c>
      <c r="N43">
        <f t="shared" si="7"/>
        <v>0.11624699999999999</v>
      </c>
      <c r="O43">
        <f t="shared" si="7"/>
        <v>7.9538520000000013</v>
      </c>
      <c r="AC43">
        <v>2.593</v>
      </c>
      <c r="AD43">
        <v>-13.609999656677246</v>
      </c>
      <c r="AE43">
        <v>-17.850000381469727</v>
      </c>
      <c r="AF43">
        <f t="shared" si="8"/>
        <v>-13.609999656677246</v>
      </c>
      <c r="AG43">
        <f t="shared" si="9"/>
        <v>-17.850000381469727</v>
      </c>
    </row>
    <row r="44" spans="1:33">
      <c r="A44" s="3" t="s">
        <v>2955</v>
      </c>
      <c r="B44" s="3" t="str">
        <f t="shared" si="0"/>
        <v>18:43:37.996</v>
      </c>
      <c r="C44" s="3">
        <f t="shared" si="1"/>
        <v>67417.995999999999</v>
      </c>
      <c r="D44" s="3">
        <f t="shared" si="2"/>
        <v>3.9320000000006985</v>
      </c>
      <c r="E44" s="3">
        <v>222.441</v>
      </c>
      <c r="F44" s="3">
        <v>10542.4</v>
      </c>
      <c r="G44" s="3">
        <v>9434</v>
      </c>
      <c r="H44" s="3">
        <v>983</v>
      </c>
      <c r="I44" s="3">
        <v>156.5</v>
      </c>
      <c r="J44">
        <f t="shared" si="3"/>
        <v>296.03500000000003</v>
      </c>
      <c r="K44">
        <f t="shared" si="4"/>
        <v>10540.59</v>
      </c>
      <c r="L44">
        <f t="shared" si="5"/>
        <v>114.79400000000001</v>
      </c>
      <c r="M44">
        <f t="shared" si="6"/>
        <v>8265.77</v>
      </c>
      <c r="N44">
        <f t="shared" si="7"/>
        <v>0.11479400000000001</v>
      </c>
      <c r="O44">
        <f t="shared" si="7"/>
        <v>8.2657699999999998</v>
      </c>
      <c r="AC44">
        <v>2.661</v>
      </c>
      <c r="AD44">
        <v>-10.100000381469727</v>
      </c>
      <c r="AE44">
        <v>-28.780000686645508</v>
      </c>
      <c r="AF44">
        <f t="shared" si="8"/>
        <v>-10.100000381469727</v>
      </c>
      <c r="AG44">
        <f t="shared" si="9"/>
        <v>-28.780000686645508</v>
      </c>
    </row>
    <row r="45" spans="1:33">
      <c r="A45" s="3" t="s">
        <v>2956</v>
      </c>
      <c r="B45" s="3" t="str">
        <f t="shared" si="0"/>
        <v>18:43:38.101</v>
      </c>
      <c r="C45" s="3">
        <f t="shared" si="1"/>
        <v>67418.100999999995</v>
      </c>
      <c r="D45" s="3">
        <f t="shared" si="2"/>
        <v>4.036999999996624</v>
      </c>
      <c r="E45" s="3">
        <v>199.499</v>
      </c>
      <c r="F45" s="3">
        <v>10883.6</v>
      </c>
      <c r="G45" s="3">
        <v>9336</v>
      </c>
      <c r="H45" s="3">
        <v>989</v>
      </c>
      <c r="I45" s="3">
        <v>154.5</v>
      </c>
      <c r="J45">
        <f t="shared" si="3"/>
        <v>275.47500000000002</v>
      </c>
      <c r="K45">
        <f t="shared" si="4"/>
        <v>10881.941999999999</v>
      </c>
      <c r="L45">
        <f t="shared" si="5"/>
        <v>94.234000000000009</v>
      </c>
      <c r="M45">
        <f t="shared" si="6"/>
        <v>8607.1219999999994</v>
      </c>
      <c r="N45">
        <f t="shared" si="7"/>
        <v>9.4234000000000012E-2</v>
      </c>
      <c r="O45">
        <f t="shared" si="7"/>
        <v>8.6071220000000004</v>
      </c>
      <c r="AC45">
        <v>2.726</v>
      </c>
      <c r="AD45">
        <v>-8.7299995422363281</v>
      </c>
      <c r="AE45">
        <v>-26.129999160766602</v>
      </c>
      <c r="AF45">
        <f t="shared" si="8"/>
        <v>-8.7299995422363281</v>
      </c>
      <c r="AG45">
        <f t="shared" si="9"/>
        <v>-26.129999160766602</v>
      </c>
    </row>
    <row r="46" spans="1:33">
      <c r="A46" s="3" t="s">
        <v>2957</v>
      </c>
      <c r="B46" s="3" t="str">
        <f t="shared" si="0"/>
        <v>18:43:38.206</v>
      </c>
      <c r="C46" s="3">
        <f t="shared" si="1"/>
        <v>67418.206000000006</v>
      </c>
      <c r="D46" s="3">
        <f t="shared" si="2"/>
        <v>4.1420000000071013</v>
      </c>
      <c r="E46" s="3">
        <v>180.97900000000001</v>
      </c>
      <c r="F46" s="3">
        <v>11219.4</v>
      </c>
      <c r="G46" s="3">
        <v>9247</v>
      </c>
      <c r="H46" s="3">
        <v>985</v>
      </c>
      <c r="I46" s="3">
        <v>152.5</v>
      </c>
      <c r="J46">
        <f t="shared" si="3"/>
        <v>259.3</v>
      </c>
      <c r="K46">
        <f t="shared" si="4"/>
        <v>11217.862999999999</v>
      </c>
      <c r="L46">
        <f t="shared" si="5"/>
        <v>78.058999999999997</v>
      </c>
      <c r="M46">
        <f t="shared" si="6"/>
        <v>8943.0429999999997</v>
      </c>
      <c r="N46">
        <f t="shared" si="7"/>
        <v>7.8059000000000003E-2</v>
      </c>
      <c r="O46">
        <f t="shared" si="7"/>
        <v>8.9430429999999994</v>
      </c>
      <c r="AC46">
        <v>2.7890000000000001</v>
      </c>
      <c r="AD46">
        <v>-8.3100004196166992</v>
      </c>
      <c r="AE46">
        <v>-35.159999847412109</v>
      </c>
      <c r="AF46">
        <f t="shared" si="8"/>
        <v>-8.3100004196166992</v>
      </c>
      <c r="AG46">
        <f t="shared" si="9"/>
        <v>-35.159999847412109</v>
      </c>
    </row>
    <row r="47" spans="1:33">
      <c r="A47" s="3" t="s">
        <v>2958</v>
      </c>
      <c r="B47" s="3" t="str">
        <f t="shared" si="0"/>
        <v>18:43:38.312</v>
      </c>
      <c r="C47" s="3">
        <f t="shared" si="1"/>
        <v>67418.312000000005</v>
      </c>
      <c r="D47" s="3">
        <f t="shared" si="2"/>
        <v>4.2480000000068685</v>
      </c>
      <c r="E47" s="3">
        <v>175.023</v>
      </c>
      <c r="F47" s="3">
        <v>11385.9</v>
      </c>
      <c r="G47" s="3">
        <v>9204</v>
      </c>
      <c r="H47" s="3">
        <v>982</v>
      </c>
      <c r="I47" s="3">
        <v>151.5</v>
      </c>
      <c r="J47">
        <f t="shared" si="3"/>
        <v>254.50700000000001</v>
      </c>
      <c r="K47">
        <f t="shared" si="4"/>
        <v>11384.401</v>
      </c>
      <c r="L47">
        <f t="shared" si="5"/>
        <v>73.265999999999991</v>
      </c>
      <c r="M47">
        <f t="shared" si="6"/>
        <v>9109.5810000000001</v>
      </c>
      <c r="N47">
        <f t="shared" si="7"/>
        <v>7.3265999999999998E-2</v>
      </c>
      <c r="O47">
        <f t="shared" si="7"/>
        <v>9.1095810000000004</v>
      </c>
      <c r="AC47">
        <v>2.8540000000000001</v>
      </c>
      <c r="AD47">
        <v>-19.079999923706055</v>
      </c>
      <c r="AE47">
        <v>-33.139999389648438</v>
      </c>
      <c r="AF47">
        <f t="shared" si="8"/>
        <v>-19.079999923706055</v>
      </c>
      <c r="AG47">
        <f t="shared" si="9"/>
        <v>-33.139999389648438</v>
      </c>
    </row>
    <row r="48" spans="1:33">
      <c r="A48" s="3" t="s">
        <v>2959</v>
      </c>
      <c r="B48" s="3" t="str">
        <f t="shared" si="0"/>
        <v>18:43:38.410</v>
      </c>
      <c r="C48" s="3">
        <f t="shared" si="1"/>
        <v>67418.41</v>
      </c>
      <c r="D48" s="3">
        <f t="shared" si="2"/>
        <v>4.3460000000050059</v>
      </c>
      <c r="E48" s="3">
        <v>174.32900000000001</v>
      </c>
      <c r="F48" s="3">
        <v>11676.4</v>
      </c>
      <c r="G48" s="3">
        <v>9126.5</v>
      </c>
      <c r="H48" s="3">
        <v>900.5</v>
      </c>
      <c r="I48" s="3">
        <v>149.75</v>
      </c>
      <c r="J48">
        <f t="shared" si="3"/>
        <v>255.84100000000001</v>
      </c>
      <c r="K48">
        <f t="shared" si="4"/>
        <v>11674.897999999999</v>
      </c>
      <c r="L48">
        <f t="shared" si="5"/>
        <v>74.599999999999994</v>
      </c>
      <c r="M48">
        <f t="shared" si="6"/>
        <v>9400.0779999999995</v>
      </c>
      <c r="N48">
        <f t="shared" si="7"/>
        <v>7.46E-2</v>
      </c>
      <c r="O48">
        <f t="shared" si="7"/>
        <v>9.4000780000000006</v>
      </c>
      <c r="AC48">
        <v>2.931</v>
      </c>
      <c r="AD48">
        <v>-26.190000534057617</v>
      </c>
      <c r="AE48">
        <v>-24.540000915527344</v>
      </c>
      <c r="AF48">
        <f t="shared" si="8"/>
        <v>-26.190000534057617</v>
      </c>
      <c r="AG48">
        <f t="shared" si="9"/>
        <v>-24.540000915527344</v>
      </c>
    </row>
    <row r="49" spans="1:33">
      <c r="A49" s="3" t="s">
        <v>2960</v>
      </c>
      <c r="B49" s="3" t="str">
        <f t="shared" si="0"/>
        <v>18:43:38.515</v>
      </c>
      <c r="C49" s="3">
        <f t="shared" si="1"/>
        <v>67418.514999999999</v>
      </c>
      <c r="D49" s="3">
        <f t="shared" si="2"/>
        <v>4.4510000000009313</v>
      </c>
      <c r="E49" s="3">
        <v>169.81899999999999</v>
      </c>
      <c r="F49" s="3">
        <v>12001.9</v>
      </c>
      <c r="G49" s="3">
        <v>9053.5</v>
      </c>
      <c r="H49" s="3">
        <v>915.5</v>
      </c>
      <c r="I49" s="3">
        <v>147.75</v>
      </c>
      <c r="J49">
        <f t="shared" si="3"/>
        <v>253.60300000000001</v>
      </c>
      <c r="K49">
        <f t="shared" si="4"/>
        <v>12000.422</v>
      </c>
      <c r="L49">
        <f t="shared" si="5"/>
        <v>72.361999999999995</v>
      </c>
      <c r="M49">
        <f t="shared" si="6"/>
        <v>9725.6020000000008</v>
      </c>
      <c r="N49">
        <f t="shared" si="7"/>
        <v>7.2361999999999996E-2</v>
      </c>
      <c r="O49">
        <f t="shared" si="7"/>
        <v>9.7256020000000003</v>
      </c>
      <c r="AC49">
        <v>2.9969999999999999</v>
      </c>
      <c r="AD49">
        <v>-11.470000267028809</v>
      </c>
      <c r="AE49">
        <v>-31.760000228881836</v>
      </c>
      <c r="AF49">
        <f t="shared" si="8"/>
        <v>-11.470000267028809</v>
      </c>
      <c r="AG49">
        <f t="shared" si="9"/>
        <v>-31.760000228881836</v>
      </c>
    </row>
    <row r="50" spans="1:33">
      <c r="A50" s="3" t="s">
        <v>2961</v>
      </c>
      <c r="B50" s="3" t="str">
        <f t="shared" si="0"/>
        <v>18:43:38.627</v>
      </c>
      <c r="C50" s="3">
        <f t="shared" si="1"/>
        <v>67418.626999999993</v>
      </c>
      <c r="D50" s="3">
        <f t="shared" si="2"/>
        <v>4.5629999999946449</v>
      </c>
      <c r="E50" s="3">
        <v>165.666</v>
      </c>
      <c r="F50" s="3">
        <v>12162.5</v>
      </c>
      <c r="G50" s="3">
        <v>9023.5</v>
      </c>
      <c r="H50" s="3">
        <v>917</v>
      </c>
      <c r="I50" s="3">
        <v>146.75</v>
      </c>
      <c r="J50">
        <f t="shared" si="3"/>
        <v>250.572</v>
      </c>
      <c r="K50">
        <f t="shared" si="4"/>
        <v>12161.047</v>
      </c>
      <c r="L50">
        <f t="shared" si="5"/>
        <v>69.330999999999989</v>
      </c>
      <c r="M50">
        <f t="shared" si="6"/>
        <v>9886.2270000000008</v>
      </c>
      <c r="N50">
        <f t="shared" si="7"/>
        <v>6.933099999999999E-2</v>
      </c>
      <c r="O50">
        <f t="shared" si="7"/>
        <v>9.8862270000000017</v>
      </c>
      <c r="AC50">
        <v>3.0579999999999998</v>
      </c>
      <c r="AD50">
        <v>-11.739999771118164</v>
      </c>
      <c r="AE50">
        <v>-44.830001831054688</v>
      </c>
      <c r="AF50">
        <f t="shared" si="8"/>
        <v>-11.739999771118164</v>
      </c>
      <c r="AG50">
        <f t="shared" si="9"/>
        <v>-44.830001831054688</v>
      </c>
    </row>
    <row r="51" spans="1:33">
      <c r="A51" s="3" t="s">
        <v>2962</v>
      </c>
      <c r="B51" s="3" t="str">
        <f t="shared" si="0"/>
        <v>18:43:38.729</v>
      </c>
      <c r="C51" s="3">
        <f t="shared" si="1"/>
        <v>67418.729000000007</v>
      </c>
      <c r="D51" s="3">
        <f t="shared" si="2"/>
        <v>4.6650000000081491</v>
      </c>
      <c r="E51" s="3">
        <v>151.167</v>
      </c>
      <c r="F51" s="3">
        <v>12558.9</v>
      </c>
      <c r="G51" s="3">
        <v>8965.5</v>
      </c>
      <c r="H51" s="3">
        <v>934</v>
      </c>
      <c r="I51" s="3">
        <v>144.25</v>
      </c>
      <c r="J51">
        <f t="shared" si="3"/>
        <v>238.84</v>
      </c>
      <c r="K51">
        <f t="shared" si="4"/>
        <v>12557.539000000001</v>
      </c>
      <c r="L51">
        <f t="shared" si="5"/>
        <v>57.59899999999999</v>
      </c>
      <c r="M51">
        <f t="shared" si="6"/>
        <v>10282.719000000001</v>
      </c>
      <c r="N51">
        <f t="shared" si="7"/>
        <v>5.759899999999999E-2</v>
      </c>
      <c r="O51">
        <f t="shared" si="7"/>
        <v>10.282719000000002</v>
      </c>
      <c r="AC51">
        <v>3.1280000000000001</v>
      </c>
      <c r="AD51">
        <v>-9.0500001907348633</v>
      </c>
      <c r="AE51">
        <v>-52.770000457763672</v>
      </c>
      <c r="AF51">
        <f t="shared" si="8"/>
        <v>-9.0500001907348633</v>
      </c>
      <c r="AG51">
        <f t="shared" si="9"/>
        <v>-52.770000457763672</v>
      </c>
    </row>
    <row r="52" spans="1:33">
      <c r="A52" s="3" t="s">
        <v>2963</v>
      </c>
      <c r="B52" s="3" t="str">
        <f t="shared" si="0"/>
        <v>18:43:38.824</v>
      </c>
      <c r="C52" s="3">
        <f t="shared" si="1"/>
        <v>67418.823999999993</v>
      </c>
      <c r="D52" s="3">
        <f t="shared" si="2"/>
        <v>4.7599999999947613</v>
      </c>
      <c r="E52" s="3">
        <v>151.45099999999999</v>
      </c>
      <c r="F52" s="3">
        <v>12913.5</v>
      </c>
      <c r="G52" s="3">
        <v>8915</v>
      </c>
      <c r="H52" s="3">
        <v>1002</v>
      </c>
      <c r="I52" s="3">
        <v>142</v>
      </c>
      <c r="J52">
        <f t="shared" si="3"/>
        <v>241.6</v>
      </c>
      <c r="K52">
        <f t="shared" si="4"/>
        <v>12912.128000000001</v>
      </c>
      <c r="L52">
        <f t="shared" si="5"/>
        <v>60.35899999999998</v>
      </c>
      <c r="M52">
        <f t="shared" si="6"/>
        <v>10637.308000000001</v>
      </c>
      <c r="N52">
        <f t="shared" si="7"/>
        <v>6.0358999999999982E-2</v>
      </c>
      <c r="O52">
        <f t="shared" si="7"/>
        <v>10.637308000000001</v>
      </c>
      <c r="AC52">
        <v>3.1869999999999998</v>
      </c>
      <c r="AD52">
        <v>-6.5799999237060547</v>
      </c>
      <c r="AE52">
        <v>-48.220001220703125</v>
      </c>
      <c r="AF52">
        <f t="shared" si="8"/>
        <v>-6.5799999237060547</v>
      </c>
      <c r="AG52">
        <f t="shared" si="9"/>
        <v>-48.220001220703125</v>
      </c>
    </row>
    <row r="53" spans="1:33">
      <c r="A53" s="3" t="s">
        <v>2964</v>
      </c>
      <c r="B53" s="3" t="str">
        <f t="shared" si="0"/>
        <v>18:43:38.921</v>
      </c>
      <c r="C53" s="3">
        <f t="shared" si="1"/>
        <v>67418.921000000002</v>
      </c>
      <c r="D53" s="3">
        <f t="shared" si="2"/>
        <v>4.8570000000036089</v>
      </c>
      <c r="E53" s="3">
        <v>144.77699999999999</v>
      </c>
      <c r="F53" s="3">
        <v>13069.3</v>
      </c>
      <c r="G53" s="3">
        <v>8904</v>
      </c>
      <c r="H53" s="3">
        <v>1021</v>
      </c>
      <c r="I53" s="3">
        <v>141</v>
      </c>
      <c r="J53">
        <f t="shared" si="3"/>
        <v>236.01400000000001</v>
      </c>
      <c r="K53">
        <f t="shared" si="4"/>
        <v>13067.971</v>
      </c>
      <c r="L53">
        <f t="shared" si="5"/>
        <v>54.772999999999996</v>
      </c>
      <c r="M53">
        <f t="shared" si="6"/>
        <v>10793.151</v>
      </c>
      <c r="N53">
        <f t="shared" si="7"/>
        <v>5.4772999999999995E-2</v>
      </c>
      <c r="O53">
        <f t="shared" si="7"/>
        <v>10.793151</v>
      </c>
      <c r="AC53">
        <v>3.2629999999999999</v>
      </c>
      <c r="AD53">
        <v>-3.6800000667572021</v>
      </c>
      <c r="AE53">
        <v>-42.630001068115234</v>
      </c>
      <c r="AF53">
        <f t="shared" si="8"/>
        <v>-3.6800000667572021</v>
      </c>
      <c r="AG53">
        <f t="shared" si="9"/>
        <v>-42.630001068115234</v>
      </c>
    </row>
    <row r="54" spans="1:33">
      <c r="A54" s="3" t="s">
        <v>2965</v>
      </c>
      <c r="B54" s="3" t="str">
        <f t="shared" si="0"/>
        <v>18:43:39.026</v>
      </c>
      <c r="C54" s="3">
        <f t="shared" si="1"/>
        <v>67419.025999999998</v>
      </c>
      <c r="D54" s="3">
        <f t="shared" si="2"/>
        <v>4.9619999999995343</v>
      </c>
      <c r="E54" s="3">
        <v>128.12200000000001</v>
      </c>
      <c r="F54" s="3">
        <v>13418.5</v>
      </c>
      <c r="G54" s="3">
        <v>8891</v>
      </c>
      <c r="H54" s="3">
        <v>938</v>
      </c>
      <c r="I54" s="3">
        <v>138.75</v>
      </c>
      <c r="J54">
        <f t="shared" si="3"/>
        <v>221.797</v>
      </c>
      <c r="K54">
        <f t="shared" si="4"/>
        <v>13417.279</v>
      </c>
      <c r="L54">
        <f t="shared" si="5"/>
        <v>40.555999999999983</v>
      </c>
      <c r="M54">
        <f t="shared" si="6"/>
        <v>11142.459000000001</v>
      </c>
      <c r="N54">
        <f t="shared" si="7"/>
        <v>4.0555999999999981E-2</v>
      </c>
      <c r="O54">
        <f t="shared" si="7"/>
        <v>11.142459000000001</v>
      </c>
      <c r="AC54">
        <v>3.323</v>
      </c>
      <c r="AD54">
        <v>-2.75</v>
      </c>
      <c r="AE54">
        <v>-37.069999694824219</v>
      </c>
      <c r="AF54">
        <f t="shared" si="8"/>
        <v>-2.75</v>
      </c>
      <c r="AG54">
        <f t="shared" si="9"/>
        <v>-37.069999694824219</v>
      </c>
    </row>
    <row r="55" spans="1:33">
      <c r="A55" s="3" t="s">
        <v>2966</v>
      </c>
      <c r="B55" s="3" t="str">
        <f t="shared" si="0"/>
        <v>18:43:39.125</v>
      </c>
      <c r="C55" s="3">
        <f t="shared" si="1"/>
        <v>67419.125</v>
      </c>
      <c r="D55" s="3">
        <f t="shared" si="2"/>
        <v>5.0610000000015134</v>
      </c>
      <c r="E55" s="3">
        <v>135.803</v>
      </c>
      <c r="F55" s="3">
        <v>13574.2</v>
      </c>
      <c r="G55" s="3">
        <v>8874.5</v>
      </c>
      <c r="H55" s="3">
        <v>928</v>
      </c>
      <c r="I55" s="3">
        <v>137.75</v>
      </c>
      <c r="J55">
        <f t="shared" si="3"/>
        <v>230.565</v>
      </c>
      <c r="K55">
        <f t="shared" si="4"/>
        <v>13572.921</v>
      </c>
      <c r="L55">
        <f t="shared" si="5"/>
        <v>49.323999999999984</v>
      </c>
      <c r="M55">
        <f t="shared" si="6"/>
        <v>11298.101000000001</v>
      </c>
      <c r="N55">
        <f t="shared" si="7"/>
        <v>4.9323999999999986E-2</v>
      </c>
      <c r="O55">
        <f t="shared" si="7"/>
        <v>11.298101000000001</v>
      </c>
      <c r="AC55">
        <v>3.379</v>
      </c>
      <c r="AD55">
        <v>-1.559999942779541</v>
      </c>
      <c r="AE55">
        <v>-28.940000534057617</v>
      </c>
      <c r="AF55">
        <f t="shared" si="8"/>
        <v>-1.559999942779541</v>
      </c>
      <c r="AG55">
        <f t="shared" si="9"/>
        <v>-28.940000534057617</v>
      </c>
    </row>
    <row r="56" spans="1:33">
      <c r="A56" s="3" t="s">
        <v>2967</v>
      </c>
      <c r="B56" s="3" t="str">
        <f t="shared" si="0"/>
        <v>18:43:39.226</v>
      </c>
      <c r="C56" s="3">
        <f t="shared" si="1"/>
        <v>67419.225999999995</v>
      </c>
      <c r="D56" s="3">
        <f t="shared" si="2"/>
        <v>5.161999999996624</v>
      </c>
      <c r="E56" s="3">
        <v>121.33799999999999</v>
      </c>
      <c r="F56" s="3">
        <v>13922.5</v>
      </c>
      <c r="G56" s="3">
        <v>8879</v>
      </c>
      <c r="H56" s="3">
        <v>1016</v>
      </c>
      <c r="I56" s="3">
        <v>135.5</v>
      </c>
      <c r="J56">
        <f t="shared" si="3"/>
        <v>218.53200000000001</v>
      </c>
      <c r="K56">
        <f t="shared" si="4"/>
        <v>13921.314</v>
      </c>
      <c r="L56">
        <f t="shared" si="5"/>
        <v>37.290999999999997</v>
      </c>
      <c r="M56">
        <f t="shared" si="6"/>
        <v>11646.494000000001</v>
      </c>
      <c r="N56">
        <f t="shared" si="7"/>
        <v>3.7290999999999998E-2</v>
      </c>
      <c r="O56">
        <f t="shared" si="7"/>
        <v>11.646494000000001</v>
      </c>
      <c r="AC56">
        <v>3.452</v>
      </c>
      <c r="AD56">
        <v>0</v>
      </c>
      <c r="AE56">
        <v>-26.180000305175781</v>
      </c>
      <c r="AF56">
        <f t="shared" si="8"/>
        <v>0</v>
      </c>
      <c r="AG56">
        <f t="shared" si="9"/>
        <v>-26.180000305175781</v>
      </c>
    </row>
    <row r="57" spans="1:33">
      <c r="A57" s="3" t="s">
        <v>2968</v>
      </c>
      <c r="B57" s="3" t="str">
        <f t="shared" si="0"/>
        <v>18:43:39.319</v>
      </c>
      <c r="C57" s="3">
        <f t="shared" si="1"/>
        <v>67419.319000000003</v>
      </c>
      <c r="D57" s="3">
        <f t="shared" si="2"/>
        <v>5.2550000000046566</v>
      </c>
      <c r="E57" s="3">
        <v>108.42</v>
      </c>
      <c r="F57" s="3">
        <v>14310.5</v>
      </c>
      <c r="G57" s="3">
        <v>8897</v>
      </c>
      <c r="H57" s="3">
        <v>1003</v>
      </c>
      <c r="I57" s="3">
        <v>133</v>
      </c>
      <c r="J57">
        <f t="shared" si="3"/>
        <v>208.32300000000001</v>
      </c>
      <c r="K57">
        <f t="shared" si="4"/>
        <v>14309.394</v>
      </c>
      <c r="L57">
        <f t="shared" si="5"/>
        <v>27.081999999999994</v>
      </c>
      <c r="M57">
        <f t="shared" si="6"/>
        <v>12034.574000000001</v>
      </c>
      <c r="N57">
        <f t="shared" si="7"/>
        <v>2.7081999999999995E-2</v>
      </c>
      <c r="O57">
        <f t="shared" si="7"/>
        <v>12.034574000000001</v>
      </c>
      <c r="AC57">
        <v>3.5289999999999999</v>
      </c>
      <c r="AD57">
        <v>-4.5300002098083496</v>
      </c>
      <c r="AE57">
        <v>-15.560000419616699</v>
      </c>
      <c r="AF57">
        <f t="shared" si="8"/>
        <v>-4.5300002098083496</v>
      </c>
      <c r="AG57">
        <f t="shared" si="9"/>
        <v>-15.560000419616699</v>
      </c>
    </row>
    <row r="58" spans="1:33">
      <c r="A58" s="3" t="s">
        <v>2969</v>
      </c>
      <c r="B58" s="3" t="str">
        <f t="shared" si="0"/>
        <v>18:43:39.412</v>
      </c>
      <c r="C58" s="3">
        <f t="shared" si="1"/>
        <v>67419.411999999997</v>
      </c>
      <c r="D58" s="3">
        <f t="shared" si="2"/>
        <v>5.3479999999981374</v>
      </c>
      <c r="E58" s="3">
        <v>122.386</v>
      </c>
      <c r="F58" s="3">
        <v>14504.1</v>
      </c>
      <c r="G58" s="3">
        <v>8892</v>
      </c>
      <c r="H58" s="3">
        <v>927</v>
      </c>
      <c r="I58" s="3">
        <v>131.75</v>
      </c>
      <c r="J58">
        <f t="shared" si="3"/>
        <v>223.64</v>
      </c>
      <c r="K58">
        <f t="shared" si="4"/>
        <v>14502.892</v>
      </c>
      <c r="L58">
        <f t="shared" si="5"/>
        <v>42.398999999999972</v>
      </c>
      <c r="M58">
        <f t="shared" si="6"/>
        <v>12228.072</v>
      </c>
      <c r="N58">
        <f t="shared" si="7"/>
        <v>4.2398999999999971E-2</v>
      </c>
      <c r="O58">
        <f t="shared" si="7"/>
        <v>12.228072000000001</v>
      </c>
      <c r="AC58">
        <v>3.6019999999999999</v>
      </c>
      <c r="AD58">
        <v>-5.179999828338623</v>
      </c>
      <c r="AE58">
        <v>-13.729999542236328</v>
      </c>
      <c r="AF58">
        <f t="shared" si="8"/>
        <v>-5.179999828338623</v>
      </c>
      <c r="AG58">
        <f t="shared" si="9"/>
        <v>-13.729999542236328</v>
      </c>
    </row>
    <row r="59" spans="1:33">
      <c r="A59" s="3" t="s">
        <v>2970</v>
      </c>
      <c r="B59" s="3" t="str">
        <f t="shared" si="0"/>
        <v>18:43:39.507</v>
      </c>
      <c r="C59" s="3">
        <f t="shared" si="1"/>
        <v>67419.506999999998</v>
      </c>
      <c r="D59" s="3">
        <f t="shared" si="2"/>
        <v>5.4429999999993015</v>
      </c>
      <c r="E59" s="3">
        <v>120.494</v>
      </c>
      <c r="F59" s="3">
        <v>14815.9</v>
      </c>
      <c r="G59" s="3">
        <v>8917</v>
      </c>
      <c r="H59" s="3">
        <v>922</v>
      </c>
      <c r="I59" s="3">
        <v>129.75</v>
      </c>
      <c r="J59">
        <f t="shared" si="3"/>
        <v>223.92500000000001</v>
      </c>
      <c r="K59">
        <f t="shared" si="4"/>
        <v>14814.698</v>
      </c>
      <c r="L59">
        <f t="shared" si="5"/>
        <v>42.683999999999997</v>
      </c>
      <c r="M59">
        <f t="shared" si="6"/>
        <v>12539.878000000001</v>
      </c>
      <c r="N59">
        <f t="shared" si="7"/>
        <v>4.2684E-2</v>
      </c>
      <c r="O59">
        <f t="shared" si="7"/>
        <v>12.539878000000002</v>
      </c>
      <c r="AC59">
        <v>3.6909999999999998</v>
      </c>
      <c r="AD59">
        <v>0.10999999940395355</v>
      </c>
      <c r="AE59">
        <v>-23.290000915527344</v>
      </c>
      <c r="AF59">
        <f t="shared" si="8"/>
        <v>0.10999999940395355</v>
      </c>
      <c r="AG59">
        <f t="shared" si="9"/>
        <v>-23.290000915527344</v>
      </c>
    </row>
    <row r="60" spans="1:33">
      <c r="A60" s="3" t="s">
        <v>2971</v>
      </c>
      <c r="B60" s="3" t="str">
        <f t="shared" si="0"/>
        <v>18:43:39.612</v>
      </c>
      <c r="C60" s="3">
        <f t="shared" si="1"/>
        <v>67419.611999999994</v>
      </c>
      <c r="D60" s="3">
        <f t="shared" si="2"/>
        <v>5.547999999995227</v>
      </c>
      <c r="E60" s="3">
        <v>112.5</v>
      </c>
      <c r="F60" s="3">
        <v>15012.6</v>
      </c>
      <c r="G60" s="3">
        <v>8945</v>
      </c>
      <c r="H60" s="3">
        <v>981</v>
      </c>
      <c r="I60" s="3">
        <v>128.5</v>
      </c>
      <c r="J60">
        <f t="shared" si="3"/>
        <v>217.304</v>
      </c>
      <c r="K60">
        <f t="shared" si="4"/>
        <v>15011.449000000001</v>
      </c>
      <c r="L60">
        <f t="shared" si="5"/>
        <v>36.062999999999988</v>
      </c>
      <c r="M60">
        <f t="shared" si="6"/>
        <v>12736.629000000001</v>
      </c>
      <c r="N60">
        <f t="shared" si="7"/>
        <v>3.6062999999999991E-2</v>
      </c>
      <c r="O60">
        <f t="shared" si="7"/>
        <v>12.736629000000001</v>
      </c>
      <c r="AC60">
        <v>3.7530000000000001</v>
      </c>
      <c r="AD60">
        <v>-2.7200000286102295</v>
      </c>
      <c r="AE60">
        <v>-21.100000381469727</v>
      </c>
      <c r="AF60">
        <f t="shared" si="8"/>
        <v>-2.7200000286102295</v>
      </c>
      <c r="AG60">
        <f t="shared" si="9"/>
        <v>-21.100000381469727</v>
      </c>
    </row>
    <row r="61" spans="1:33">
      <c r="A61" s="3" t="s">
        <v>2972</v>
      </c>
      <c r="B61" s="3" t="str">
        <f t="shared" si="0"/>
        <v>18:43:39.720</v>
      </c>
      <c r="C61" s="3">
        <f t="shared" si="1"/>
        <v>67419.72</v>
      </c>
      <c r="D61" s="3">
        <f t="shared" si="2"/>
        <v>5.6560000000026776</v>
      </c>
      <c r="E61" s="3">
        <v>109.736</v>
      </c>
      <c r="F61" s="3">
        <v>15328.7</v>
      </c>
      <c r="G61" s="3">
        <v>8989</v>
      </c>
      <c r="H61" s="3">
        <v>988</v>
      </c>
      <c r="I61" s="3">
        <v>126.5</v>
      </c>
      <c r="J61">
        <f t="shared" si="3"/>
        <v>216.74700000000001</v>
      </c>
      <c r="K61">
        <f t="shared" si="4"/>
        <v>15327.56</v>
      </c>
      <c r="L61">
        <f t="shared" si="5"/>
        <v>35.506</v>
      </c>
      <c r="M61">
        <f t="shared" si="6"/>
        <v>13052.74</v>
      </c>
      <c r="N61">
        <f t="shared" si="7"/>
        <v>3.5506000000000003E-2</v>
      </c>
      <c r="O61">
        <f t="shared" si="7"/>
        <v>13.05274</v>
      </c>
      <c r="AC61">
        <v>3.8140000000000001</v>
      </c>
      <c r="AD61">
        <v>-5.0500001907348633</v>
      </c>
      <c r="AE61">
        <v>-31.120000839233398</v>
      </c>
      <c r="AF61">
        <f t="shared" si="8"/>
        <v>-5.0500001907348633</v>
      </c>
      <c r="AG61">
        <f t="shared" si="9"/>
        <v>-31.120000839233398</v>
      </c>
    </row>
    <row r="62" spans="1:33">
      <c r="A62" s="3" t="s">
        <v>2973</v>
      </c>
      <c r="B62" s="3" t="str">
        <f t="shared" si="0"/>
        <v>18:43:39.825</v>
      </c>
      <c r="C62" s="3">
        <f t="shared" si="1"/>
        <v>67419.824999999997</v>
      </c>
      <c r="D62" s="3">
        <f t="shared" si="2"/>
        <v>5.760999999998603</v>
      </c>
      <c r="E62" s="3">
        <v>120.21</v>
      </c>
      <c r="F62" s="3">
        <v>15685.9</v>
      </c>
      <c r="G62" s="3">
        <v>9038.5</v>
      </c>
      <c r="H62" s="3">
        <v>915.5</v>
      </c>
      <c r="I62" s="3">
        <v>124.25</v>
      </c>
      <c r="J62">
        <f t="shared" si="3"/>
        <v>229.714</v>
      </c>
      <c r="K62">
        <f t="shared" si="4"/>
        <v>15684.679</v>
      </c>
      <c r="L62">
        <f t="shared" si="5"/>
        <v>48.472999999999985</v>
      </c>
      <c r="M62">
        <f t="shared" si="6"/>
        <v>13409.859</v>
      </c>
      <c r="N62">
        <f t="shared" si="7"/>
        <v>4.8472999999999988E-2</v>
      </c>
      <c r="O62">
        <f t="shared" si="7"/>
        <v>13.409859000000001</v>
      </c>
      <c r="AC62">
        <v>3.875</v>
      </c>
      <c r="AD62">
        <v>-8.5</v>
      </c>
      <c r="AE62">
        <v>-22.530000686645508</v>
      </c>
      <c r="AF62">
        <f t="shared" si="8"/>
        <v>-8.5</v>
      </c>
      <c r="AG62">
        <f t="shared" si="9"/>
        <v>-22.530000686645508</v>
      </c>
    </row>
    <row r="63" spans="1:33">
      <c r="A63" s="3" t="s">
        <v>2974</v>
      </c>
      <c r="B63" s="3" t="str">
        <f t="shared" si="0"/>
        <v>18:43:39.919</v>
      </c>
      <c r="C63" s="3">
        <f t="shared" si="1"/>
        <v>67419.918999999994</v>
      </c>
      <c r="D63" s="3">
        <f t="shared" si="2"/>
        <v>5.8549999999959255</v>
      </c>
      <c r="E63" s="3">
        <v>113.29600000000001</v>
      </c>
      <c r="F63" s="3">
        <v>15848.5</v>
      </c>
      <c r="G63" s="3">
        <v>9077</v>
      </c>
      <c r="H63" s="3">
        <v>897</v>
      </c>
      <c r="I63" s="3">
        <v>123.25</v>
      </c>
      <c r="J63">
        <f t="shared" si="3"/>
        <v>223.93600000000001</v>
      </c>
      <c r="K63">
        <f t="shared" si="4"/>
        <v>15847.323</v>
      </c>
      <c r="L63">
        <f t="shared" si="5"/>
        <v>42.694999999999993</v>
      </c>
      <c r="M63">
        <f t="shared" si="6"/>
        <v>13572.503000000001</v>
      </c>
      <c r="N63">
        <f t="shared" si="7"/>
        <v>4.2694999999999997E-2</v>
      </c>
      <c r="O63">
        <f t="shared" si="7"/>
        <v>13.572503000000001</v>
      </c>
      <c r="AC63">
        <v>3.9380000000000002</v>
      </c>
      <c r="AD63">
        <v>-1.3899999856948853</v>
      </c>
      <c r="AE63">
        <v>-29.600000381469727</v>
      </c>
      <c r="AF63">
        <f t="shared" si="8"/>
        <v>-1.3899999856948853</v>
      </c>
      <c r="AG63">
        <f t="shared" si="9"/>
        <v>-29.600000381469727</v>
      </c>
    </row>
    <row r="64" spans="1:33">
      <c r="A64" s="3" t="s">
        <v>2975</v>
      </c>
      <c r="B64" s="3" t="str">
        <f t="shared" si="0"/>
        <v>18:43:40.013</v>
      </c>
      <c r="C64" s="3">
        <f t="shared" si="1"/>
        <v>67420.013000000006</v>
      </c>
      <c r="D64" s="3">
        <f t="shared" si="2"/>
        <v>5.9490000000077998</v>
      </c>
      <c r="E64" s="3">
        <v>114.032</v>
      </c>
      <c r="F64" s="3">
        <v>16215.5</v>
      </c>
      <c r="G64" s="3">
        <v>9158</v>
      </c>
      <c r="H64" s="3">
        <v>980</v>
      </c>
      <c r="I64" s="3">
        <v>121</v>
      </c>
      <c r="J64">
        <f t="shared" si="3"/>
        <v>227.23400000000001</v>
      </c>
      <c r="K64">
        <f t="shared" si="4"/>
        <v>16214.308999999999</v>
      </c>
      <c r="L64">
        <f t="shared" si="5"/>
        <v>45.992999999999995</v>
      </c>
      <c r="M64">
        <f t="shared" si="6"/>
        <v>13939.489</v>
      </c>
      <c r="N64">
        <f t="shared" si="7"/>
        <v>4.5992999999999999E-2</v>
      </c>
      <c r="O64">
        <f t="shared" si="7"/>
        <v>13.939489</v>
      </c>
      <c r="AC64">
        <v>4.0010000000000003</v>
      </c>
      <c r="AD64">
        <v>-3.8199999332427979</v>
      </c>
      <c r="AE64">
        <v>-35.630001068115234</v>
      </c>
      <c r="AF64">
        <f t="shared" si="8"/>
        <v>-3.8199999332427979</v>
      </c>
      <c r="AG64">
        <f t="shared" si="9"/>
        <v>-35.630001068115234</v>
      </c>
    </row>
    <row r="65" spans="1:33">
      <c r="A65" s="3" t="s">
        <v>2976</v>
      </c>
      <c r="B65" s="3" t="str">
        <f t="shared" si="0"/>
        <v>18:43:40.122</v>
      </c>
      <c r="C65" s="3">
        <f t="shared" si="1"/>
        <v>67420.122000000003</v>
      </c>
      <c r="D65" s="3">
        <f t="shared" si="2"/>
        <v>6.0580000000045402</v>
      </c>
      <c r="E65" s="3">
        <v>101.6</v>
      </c>
      <c r="F65" s="3">
        <v>16551.599999999999</v>
      </c>
      <c r="G65" s="3">
        <v>9257</v>
      </c>
      <c r="H65" s="3">
        <v>962</v>
      </c>
      <c r="I65" s="3">
        <v>119</v>
      </c>
      <c r="J65">
        <f t="shared" si="3"/>
        <v>217.149</v>
      </c>
      <c r="K65">
        <f t="shared" si="4"/>
        <v>16550.487000000001</v>
      </c>
      <c r="L65">
        <f t="shared" si="5"/>
        <v>35.907999999999987</v>
      </c>
      <c r="M65">
        <f t="shared" si="6"/>
        <v>14275.667000000001</v>
      </c>
      <c r="N65">
        <f t="shared" si="7"/>
        <v>3.5907999999999989E-2</v>
      </c>
      <c r="O65">
        <f t="shared" si="7"/>
        <v>14.275667000000002</v>
      </c>
      <c r="AC65">
        <v>4.0629999999999997</v>
      </c>
      <c r="AD65">
        <v>-2.0399999618530273</v>
      </c>
      <c r="AE65">
        <v>-35.290000915527344</v>
      </c>
      <c r="AF65">
        <f t="shared" si="8"/>
        <v>-2.0399999618530273</v>
      </c>
      <c r="AG65">
        <f t="shared" si="9"/>
        <v>-35.290000915527344</v>
      </c>
    </row>
    <row r="66" spans="1:33">
      <c r="A66" s="3" t="s">
        <v>2977</v>
      </c>
      <c r="B66" s="3" t="str">
        <f t="shared" si="0"/>
        <v>18:43:40.232</v>
      </c>
      <c r="C66" s="3">
        <f t="shared" si="1"/>
        <v>67420.232000000004</v>
      </c>
      <c r="D66" s="3">
        <f t="shared" si="2"/>
        <v>6.1680000000051223</v>
      </c>
      <c r="E66" s="3">
        <v>118.40600000000001</v>
      </c>
      <c r="F66" s="3">
        <v>16757.8</v>
      </c>
      <c r="G66" s="3">
        <v>9300</v>
      </c>
      <c r="H66" s="3">
        <v>891</v>
      </c>
      <c r="I66" s="3">
        <v>117.75</v>
      </c>
      <c r="J66">
        <f t="shared" si="3"/>
        <v>235.39400000000001</v>
      </c>
      <c r="K66">
        <f t="shared" si="4"/>
        <v>16756.564999999999</v>
      </c>
      <c r="L66">
        <f t="shared" si="5"/>
        <v>54.152999999999992</v>
      </c>
      <c r="M66">
        <f t="shared" si="6"/>
        <v>14481.744999999999</v>
      </c>
      <c r="N66">
        <f t="shared" si="7"/>
        <v>5.4152999999999993E-2</v>
      </c>
      <c r="O66">
        <f t="shared" si="7"/>
        <v>14.481745</v>
      </c>
      <c r="AC66">
        <v>4.1230000000000002</v>
      </c>
      <c r="AD66">
        <v>-4.119999885559082</v>
      </c>
      <c r="AE66">
        <v>-26.190000534057617</v>
      </c>
      <c r="AF66">
        <f t="shared" si="8"/>
        <v>-4.119999885559082</v>
      </c>
      <c r="AG66">
        <f t="shared" si="9"/>
        <v>-26.190000534057617</v>
      </c>
    </row>
    <row r="67" spans="1:33">
      <c r="A67" s="3" t="s">
        <v>2978</v>
      </c>
      <c r="B67" s="3" t="str">
        <f t="shared" si="0"/>
        <v>18:43:40.337</v>
      </c>
      <c r="C67" s="3">
        <f t="shared" si="1"/>
        <v>67420.337</v>
      </c>
      <c r="D67" s="3">
        <f t="shared" si="2"/>
        <v>6.2730000000010477</v>
      </c>
      <c r="E67" s="3">
        <v>98.636399999999995</v>
      </c>
      <c r="F67" s="3">
        <v>17152.099999999999</v>
      </c>
      <c r="G67" s="3">
        <v>9443</v>
      </c>
      <c r="H67" s="3">
        <v>969</v>
      </c>
      <c r="I67" s="3">
        <v>115.5</v>
      </c>
      <c r="J67">
        <f t="shared" si="3"/>
        <v>218.37700000000001</v>
      </c>
      <c r="K67">
        <f t="shared" si="4"/>
        <v>17150.992999999999</v>
      </c>
      <c r="L67">
        <f t="shared" si="5"/>
        <v>37.135999999999996</v>
      </c>
      <c r="M67">
        <f t="shared" si="6"/>
        <v>14876.172999999999</v>
      </c>
      <c r="N67">
        <f t="shared" si="7"/>
        <v>3.7135999999999995E-2</v>
      </c>
      <c r="O67">
        <f t="shared" si="7"/>
        <v>14.876173</v>
      </c>
      <c r="AC67">
        <v>4.1920000000000002</v>
      </c>
      <c r="AD67">
        <v>0.4699999988079071</v>
      </c>
      <c r="AE67">
        <v>-29.159999847412109</v>
      </c>
      <c r="AF67">
        <f t="shared" si="8"/>
        <v>0.4699999988079071</v>
      </c>
      <c r="AG67">
        <f t="shared" si="9"/>
        <v>-29.159999847412109</v>
      </c>
    </row>
    <row r="68" spans="1:33">
      <c r="A68" s="3" t="s">
        <v>2979</v>
      </c>
      <c r="B68" s="3" t="str">
        <f t="shared" si="0"/>
        <v>18:43:40.429</v>
      </c>
      <c r="C68" s="3">
        <f t="shared" si="1"/>
        <v>67420.429000000004</v>
      </c>
      <c r="D68" s="3">
        <f t="shared" si="2"/>
        <v>6.3650000000052387</v>
      </c>
      <c r="E68" s="3">
        <v>101.486</v>
      </c>
      <c r="F68" s="3">
        <v>17505.2</v>
      </c>
      <c r="G68" s="3">
        <v>9564</v>
      </c>
      <c r="H68" s="3">
        <v>963</v>
      </c>
      <c r="I68" s="3">
        <v>113.5</v>
      </c>
      <c r="J68">
        <f t="shared" si="3"/>
        <v>223.69200000000001</v>
      </c>
      <c r="K68">
        <f t="shared" si="4"/>
        <v>17504.064999999999</v>
      </c>
      <c r="L68">
        <f t="shared" si="5"/>
        <v>42.450999999999993</v>
      </c>
      <c r="M68">
        <f t="shared" si="6"/>
        <v>15229.244999999999</v>
      </c>
      <c r="N68">
        <f t="shared" si="7"/>
        <v>4.2450999999999996E-2</v>
      </c>
      <c r="O68">
        <f t="shared" si="7"/>
        <v>15.229244999999999</v>
      </c>
      <c r="AC68">
        <v>4.2560000000000002</v>
      </c>
      <c r="AD68">
        <v>-1.1599999666213989</v>
      </c>
      <c r="AE68">
        <v>-29.440000534057617</v>
      </c>
      <c r="AF68">
        <f t="shared" si="8"/>
        <v>-1.1599999666213989</v>
      </c>
      <c r="AG68">
        <f t="shared" si="9"/>
        <v>-29.440000534057617</v>
      </c>
    </row>
    <row r="69" spans="1:33">
      <c r="A69" s="3" t="s">
        <v>2980</v>
      </c>
      <c r="B69" s="3" t="str">
        <f t="shared" ref="B69:B109" si="10">MID(A69,12,8)&amp;"."&amp;RIGHT(A69,3)</f>
        <v>18:43:40.522</v>
      </c>
      <c r="C69" s="3">
        <f t="shared" ref="C69:C109" si="11">LEFT(B69,2)*3600+MID(B69,4,2)*60+RIGHT(B69,6)</f>
        <v>67420.521999999997</v>
      </c>
      <c r="D69" s="3">
        <f t="shared" ref="D69:D109" si="12">C69-$C$4</f>
        <v>6.4579999999987194</v>
      </c>
      <c r="E69" s="3">
        <v>101.19199999999999</v>
      </c>
      <c r="F69" s="3">
        <v>17686</v>
      </c>
      <c r="G69" s="3">
        <v>9632</v>
      </c>
      <c r="H69" s="3">
        <v>965</v>
      </c>
      <c r="I69" s="3">
        <v>112.5</v>
      </c>
      <c r="J69">
        <f t="shared" ref="J69:J109" si="13">ROUND(E69*COS(-0.4*PI()/180)-F69*SIN(-0.4*PI()/180),3)</f>
        <v>224.66</v>
      </c>
      <c r="K69">
        <f t="shared" ref="K69:K109" si="14">ROUND(E69*SIN(-0.4*PI()/180)+F69*COS(-0.4*PI()/180),3)</f>
        <v>17684.863000000001</v>
      </c>
      <c r="L69">
        <f t="shared" ref="L69:L109" si="15">J69-$J$4</f>
        <v>43.418999999999983</v>
      </c>
      <c r="M69">
        <f t="shared" ref="M69:M109" si="16">K69-$K$4</f>
        <v>15410.043000000001</v>
      </c>
      <c r="N69">
        <f t="shared" ref="N69:O109" si="17">L69*0.001</f>
        <v>4.3418999999999985E-2</v>
      </c>
      <c r="O69">
        <f t="shared" si="17"/>
        <v>15.410043000000002</v>
      </c>
      <c r="AC69">
        <v>4.3150000000000004</v>
      </c>
      <c r="AD69">
        <v>1.0499999523162842</v>
      </c>
      <c r="AE69">
        <v>-23.569999694824219</v>
      </c>
      <c r="AF69">
        <f t="shared" ref="AF69:AF132" si="18">AD69</f>
        <v>1.0499999523162842</v>
      </c>
      <c r="AG69">
        <f t="shared" ref="AG69:AG132" si="19">AE69</f>
        <v>-23.569999694824219</v>
      </c>
    </row>
    <row r="70" spans="1:33">
      <c r="A70" s="3" t="s">
        <v>2981</v>
      </c>
      <c r="B70" s="3" t="str">
        <f t="shared" si="10"/>
        <v>18:43:40.613</v>
      </c>
      <c r="C70" s="3">
        <f t="shared" si="11"/>
        <v>67420.612999999998</v>
      </c>
      <c r="D70" s="3">
        <f t="shared" si="12"/>
        <v>6.5489999999990687</v>
      </c>
      <c r="E70" s="3">
        <v>96.938900000000004</v>
      </c>
      <c r="F70" s="3">
        <v>18057.400000000001</v>
      </c>
      <c r="G70" s="3">
        <v>9784</v>
      </c>
      <c r="H70" s="3">
        <v>942</v>
      </c>
      <c r="I70" s="3">
        <v>110.5</v>
      </c>
      <c r="J70">
        <f t="shared" si="13"/>
        <v>223</v>
      </c>
      <c r="K70">
        <f t="shared" si="14"/>
        <v>18056.282999999999</v>
      </c>
      <c r="L70">
        <f t="shared" si="15"/>
        <v>41.758999999999986</v>
      </c>
      <c r="M70">
        <f t="shared" si="16"/>
        <v>15781.463</v>
      </c>
      <c r="N70">
        <f t="shared" si="17"/>
        <v>4.1758999999999984E-2</v>
      </c>
      <c r="O70">
        <f t="shared" si="17"/>
        <v>15.781463</v>
      </c>
      <c r="AC70">
        <v>4.38</v>
      </c>
      <c r="AD70">
        <v>-1.7999999523162842</v>
      </c>
      <c r="AE70">
        <v>-30.639999389648438</v>
      </c>
      <c r="AF70">
        <f t="shared" si="18"/>
        <v>-1.7999999523162842</v>
      </c>
      <c r="AG70">
        <f t="shared" si="19"/>
        <v>-30.639999389648438</v>
      </c>
    </row>
    <row r="71" spans="1:33">
      <c r="A71" s="3" t="s">
        <v>2982</v>
      </c>
      <c r="B71" s="3" t="str">
        <f t="shared" si="10"/>
        <v>18:43:40.705</v>
      </c>
      <c r="C71" s="3">
        <f t="shared" si="11"/>
        <v>67420.705000000002</v>
      </c>
      <c r="D71" s="3">
        <f t="shared" si="12"/>
        <v>6.6410000000032596</v>
      </c>
      <c r="E71" s="3">
        <v>70.410499999999999</v>
      </c>
      <c r="F71" s="3">
        <v>18211.5</v>
      </c>
      <c r="G71" s="3">
        <v>9873</v>
      </c>
      <c r="H71" s="3">
        <v>873</v>
      </c>
      <c r="I71" s="3">
        <v>109.75</v>
      </c>
      <c r="J71">
        <f t="shared" si="13"/>
        <v>197.548</v>
      </c>
      <c r="K71">
        <f t="shared" si="14"/>
        <v>18210.564999999999</v>
      </c>
      <c r="L71">
        <f t="shared" si="15"/>
        <v>16.306999999999988</v>
      </c>
      <c r="M71">
        <f t="shared" si="16"/>
        <v>15935.744999999999</v>
      </c>
      <c r="N71">
        <f t="shared" si="17"/>
        <v>1.6306999999999988E-2</v>
      </c>
      <c r="O71">
        <f t="shared" si="17"/>
        <v>15.935744999999999</v>
      </c>
      <c r="AC71">
        <v>4.4489999999999998</v>
      </c>
      <c r="AD71">
        <v>-3.8399999141693115</v>
      </c>
      <c r="AE71">
        <v>-43.290000915527344</v>
      </c>
      <c r="AF71">
        <f t="shared" si="18"/>
        <v>-3.8399999141693115</v>
      </c>
      <c r="AG71">
        <f t="shared" si="19"/>
        <v>-43.290000915527344</v>
      </c>
    </row>
    <row r="72" spans="1:33">
      <c r="A72" s="3" t="s">
        <v>2983</v>
      </c>
      <c r="B72" s="3" t="str">
        <f t="shared" si="10"/>
        <v>18:43:40.812</v>
      </c>
      <c r="C72" s="3">
        <f t="shared" si="11"/>
        <v>67420.812000000005</v>
      </c>
      <c r="D72" s="3">
        <f t="shared" si="12"/>
        <v>6.7480000000068685</v>
      </c>
      <c r="E72" s="3">
        <v>77.455399999999997</v>
      </c>
      <c r="F72" s="3">
        <v>18595.400000000001</v>
      </c>
      <c r="G72" s="3">
        <v>10036.5</v>
      </c>
      <c r="H72" s="3">
        <v>866.5</v>
      </c>
      <c r="I72" s="3">
        <v>107.75</v>
      </c>
      <c r="J72">
        <f t="shared" si="13"/>
        <v>207.273</v>
      </c>
      <c r="K72">
        <f t="shared" si="14"/>
        <v>18594.405999999999</v>
      </c>
      <c r="L72">
        <f t="shared" si="15"/>
        <v>26.031999999999982</v>
      </c>
      <c r="M72">
        <f t="shared" si="16"/>
        <v>16319.585999999999</v>
      </c>
      <c r="N72">
        <f t="shared" si="17"/>
        <v>2.6031999999999982E-2</v>
      </c>
      <c r="O72">
        <f t="shared" si="17"/>
        <v>16.319586000000001</v>
      </c>
      <c r="AC72">
        <v>4.5309999999999997</v>
      </c>
      <c r="AD72">
        <v>-1.5199999809265137</v>
      </c>
      <c r="AE72">
        <v>-46.180000305175781</v>
      </c>
      <c r="AF72">
        <f t="shared" si="18"/>
        <v>-1.5199999809265137</v>
      </c>
      <c r="AG72">
        <f t="shared" si="19"/>
        <v>-46.180000305175781</v>
      </c>
    </row>
    <row r="73" spans="1:33">
      <c r="A73" s="3" t="s">
        <v>2984</v>
      </c>
      <c r="B73" s="3" t="str">
        <f t="shared" si="10"/>
        <v>18:43:40.915</v>
      </c>
      <c r="C73" s="3">
        <f t="shared" si="11"/>
        <v>67420.914999999994</v>
      </c>
      <c r="D73" s="3">
        <f t="shared" si="12"/>
        <v>6.8509999999951106</v>
      </c>
      <c r="E73" s="3">
        <v>86.750600000000006</v>
      </c>
      <c r="F73" s="3">
        <v>18940.7</v>
      </c>
      <c r="G73" s="3">
        <v>10191</v>
      </c>
      <c r="H73" s="3">
        <v>941</v>
      </c>
      <c r="I73" s="3">
        <v>106</v>
      </c>
      <c r="J73">
        <f t="shared" si="13"/>
        <v>218.97800000000001</v>
      </c>
      <c r="K73">
        <f t="shared" si="14"/>
        <v>18939.633000000002</v>
      </c>
      <c r="L73">
        <f t="shared" si="15"/>
        <v>37.736999999999995</v>
      </c>
      <c r="M73">
        <f t="shared" si="16"/>
        <v>16664.813000000002</v>
      </c>
      <c r="N73">
        <f t="shared" si="17"/>
        <v>3.7736999999999993E-2</v>
      </c>
      <c r="O73">
        <f t="shared" si="17"/>
        <v>16.664813000000002</v>
      </c>
      <c r="AC73">
        <v>4.5869999999999997</v>
      </c>
      <c r="AD73">
        <v>-4.6999998092651367</v>
      </c>
      <c r="AE73">
        <v>-23.229999542236328</v>
      </c>
      <c r="AF73">
        <f t="shared" si="18"/>
        <v>-4.6999998092651367</v>
      </c>
      <c r="AG73">
        <f t="shared" si="19"/>
        <v>-23.229999542236328</v>
      </c>
    </row>
    <row r="74" spans="1:33">
      <c r="A74" s="3" t="s">
        <v>2985</v>
      </c>
      <c r="B74" s="3" t="str">
        <f t="shared" si="10"/>
        <v>18:43:41.013</v>
      </c>
      <c r="C74" s="3">
        <f t="shared" si="11"/>
        <v>67421.013000000006</v>
      </c>
      <c r="D74" s="3">
        <f t="shared" si="12"/>
        <v>6.9490000000077998</v>
      </c>
      <c r="E74" s="3">
        <v>70.222899999999996</v>
      </c>
      <c r="F74" s="3">
        <v>19103.8</v>
      </c>
      <c r="G74" s="3">
        <v>10285.5</v>
      </c>
      <c r="H74" s="3">
        <v>876.5</v>
      </c>
      <c r="I74" s="3">
        <v>105.25</v>
      </c>
      <c r="J74">
        <f t="shared" si="13"/>
        <v>203.59</v>
      </c>
      <c r="K74">
        <f t="shared" si="14"/>
        <v>19102.844000000001</v>
      </c>
      <c r="L74">
        <f t="shared" si="15"/>
        <v>22.34899999999999</v>
      </c>
      <c r="M74">
        <f t="shared" si="16"/>
        <v>16828.024000000001</v>
      </c>
      <c r="N74">
        <f t="shared" si="17"/>
        <v>2.234899999999999E-2</v>
      </c>
      <c r="O74">
        <f t="shared" si="17"/>
        <v>16.828024000000003</v>
      </c>
      <c r="AC74">
        <v>4.649</v>
      </c>
      <c r="AD74">
        <v>-2.8399999141693115</v>
      </c>
      <c r="AE74">
        <v>-25.260000228881836</v>
      </c>
      <c r="AF74">
        <f t="shared" si="18"/>
        <v>-2.8399999141693115</v>
      </c>
      <c r="AG74">
        <f t="shared" si="19"/>
        <v>-25.260000228881836</v>
      </c>
    </row>
    <row r="75" spans="1:33">
      <c r="A75" s="3" t="s">
        <v>2986</v>
      </c>
      <c r="B75" s="3" t="str">
        <f t="shared" si="10"/>
        <v>18:43:41.114</v>
      </c>
      <c r="C75" s="3">
        <f t="shared" si="11"/>
        <v>67421.114000000001</v>
      </c>
      <c r="D75" s="3">
        <f t="shared" si="12"/>
        <v>7.0500000000029104</v>
      </c>
      <c r="E75" s="3">
        <v>77.973299999999995</v>
      </c>
      <c r="F75" s="3">
        <v>19467.400000000001</v>
      </c>
      <c r="G75" s="3">
        <v>10464</v>
      </c>
      <c r="H75" s="3">
        <v>933</v>
      </c>
      <c r="I75" s="3">
        <v>103.5</v>
      </c>
      <c r="J75">
        <f t="shared" si="13"/>
        <v>213.87799999999999</v>
      </c>
      <c r="K75">
        <f t="shared" si="14"/>
        <v>19466.381000000001</v>
      </c>
      <c r="L75">
        <f t="shared" si="15"/>
        <v>32.636999999999972</v>
      </c>
      <c r="M75">
        <f t="shared" si="16"/>
        <v>17191.561000000002</v>
      </c>
      <c r="N75">
        <f t="shared" si="17"/>
        <v>3.2636999999999972E-2</v>
      </c>
      <c r="O75">
        <f t="shared" si="17"/>
        <v>17.191561000000004</v>
      </c>
      <c r="AC75">
        <v>4.7039999999999997</v>
      </c>
      <c r="AD75">
        <v>-1.0399999618530273</v>
      </c>
      <c r="AE75">
        <v>-27.409999847412109</v>
      </c>
      <c r="AF75">
        <f t="shared" si="18"/>
        <v>-1.0399999618530273</v>
      </c>
      <c r="AG75">
        <f t="shared" si="19"/>
        <v>-27.409999847412109</v>
      </c>
    </row>
    <row r="76" spans="1:33">
      <c r="A76" s="3" t="s">
        <v>2987</v>
      </c>
      <c r="B76" s="3" t="str">
        <f t="shared" si="10"/>
        <v>18:43:41.212</v>
      </c>
      <c r="C76" s="3">
        <f t="shared" si="11"/>
        <v>67421.212</v>
      </c>
      <c r="D76" s="3">
        <f t="shared" si="12"/>
        <v>7.1480000000010477</v>
      </c>
      <c r="E76" s="3">
        <v>90.360799999999998</v>
      </c>
      <c r="F76" s="3">
        <v>19621.599999999999</v>
      </c>
      <c r="G76" s="3">
        <v>10535</v>
      </c>
      <c r="H76" s="3">
        <v>871</v>
      </c>
      <c r="I76" s="3">
        <v>102.75</v>
      </c>
      <c r="J76">
        <f t="shared" si="13"/>
        <v>227.34200000000001</v>
      </c>
      <c r="K76">
        <f t="shared" si="14"/>
        <v>19620.491000000002</v>
      </c>
      <c r="L76">
        <f t="shared" si="15"/>
        <v>46.100999999999999</v>
      </c>
      <c r="M76">
        <f t="shared" si="16"/>
        <v>17345.671000000002</v>
      </c>
      <c r="N76">
        <f t="shared" si="17"/>
        <v>4.6101000000000003E-2</v>
      </c>
      <c r="O76">
        <f t="shared" si="17"/>
        <v>17.345671000000003</v>
      </c>
      <c r="AC76">
        <v>4.7809999999999997</v>
      </c>
      <c r="AD76">
        <v>-6.4800000190734863</v>
      </c>
      <c r="AE76">
        <v>-27.319999694824219</v>
      </c>
      <c r="AF76">
        <f t="shared" si="18"/>
        <v>-6.4800000190734863</v>
      </c>
      <c r="AG76">
        <f t="shared" si="19"/>
        <v>-27.319999694824219</v>
      </c>
    </row>
    <row r="77" spans="1:33">
      <c r="A77" s="3" t="s">
        <v>2988</v>
      </c>
      <c r="B77" s="3" t="str">
        <f t="shared" si="10"/>
        <v>18:43:41.318</v>
      </c>
      <c r="C77" s="3">
        <f t="shared" si="11"/>
        <v>67421.317999999999</v>
      </c>
      <c r="D77" s="3">
        <f t="shared" si="12"/>
        <v>7.2540000000008149</v>
      </c>
      <c r="E77" s="3">
        <v>87.564499999999995</v>
      </c>
      <c r="F77" s="3">
        <v>19955.099999999999</v>
      </c>
      <c r="G77" s="3">
        <v>10719</v>
      </c>
      <c r="H77" s="3">
        <v>856.5</v>
      </c>
      <c r="I77" s="3">
        <v>101.25</v>
      </c>
      <c r="J77">
        <f t="shared" si="13"/>
        <v>226.874</v>
      </c>
      <c r="K77">
        <f t="shared" si="14"/>
        <v>19954.002</v>
      </c>
      <c r="L77">
        <f t="shared" si="15"/>
        <v>45.632999999999981</v>
      </c>
      <c r="M77">
        <f t="shared" si="16"/>
        <v>17679.182000000001</v>
      </c>
      <c r="N77">
        <f t="shared" si="17"/>
        <v>4.5632999999999979E-2</v>
      </c>
      <c r="O77">
        <f t="shared" si="17"/>
        <v>17.679182000000001</v>
      </c>
      <c r="AC77">
        <v>4.8460000000000001</v>
      </c>
      <c r="AD77">
        <v>-1.3600000143051147</v>
      </c>
      <c r="AE77">
        <v>-27.329999923706055</v>
      </c>
      <c r="AF77">
        <f t="shared" si="18"/>
        <v>-1.3600000143051147</v>
      </c>
      <c r="AG77">
        <f t="shared" si="19"/>
        <v>-27.329999923706055</v>
      </c>
    </row>
    <row r="78" spans="1:33">
      <c r="A78" s="3" t="s">
        <v>2989</v>
      </c>
      <c r="B78" s="3" t="str">
        <f t="shared" si="10"/>
        <v>18:43:41.428</v>
      </c>
      <c r="C78" s="3">
        <f t="shared" si="11"/>
        <v>67421.428</v>
      </c>
      <c r="D78" s="3">
        <f t="shared" si="12"/>
        <v>7.364000000001397</v>
      </c>
      <c r="E78" s="3">
        <v>85.597899999999996</v>
      </c>
      <c r="F78" s="3">
        <v>20300</v>
      </c>
      <c r="G78" s="3">
        <v>10916</v>
      </c>
      <c r="H78" s="3">
        <v>845</v>
      </c>
      <c r="I78" s="3">
        <v>99.75</v>
      </c>
      <c r="J78">
        <f t="shared" si="13"/>
        <v>227.315</v>
      </c>
      <c r="K78">
        <f t="shared" si="14"/>
        <v>20298.907999999999</v>
      </c>
      <c r="L78">
        <f t="shared" si="15"/>
        <v>46.073999999999984</v>
      </c>
      <c r="M78">
        <f t="shared" si="16"/>
        <v>18024.088</v>
      </c>
      <c r="N78">
        <f t="shared" si="17"/>
        <v>4.6073999999999983E-2</v>
      </c>
      <c r="O78">
        <f t="shared" si="17"/>
        <v>18.024087999999999</v>
      </c>
      <c r="AC78">
        <v>4.9390000000000001</v>
      </c>
      <c r="AD78">
        <v>-4.3600001335144043</v>
      </c>
      <c r="AE78">
        <v>-30.190000534057617</v>
      </c>
      <c r="AF78">
        <f t="shared" si="18"/>
        <v>-4.3600001335144043</v>
      </c>
      <c r="AG78">
        <f t="shared" si="19"/>
        <v>-30.190000534057617</v>
      </c>
    </row>
    <row r="79" spans="1:33">
      <c r="A79" s="3" t="s">
        <v>2990</v>
      </c>
      <c r="B79" s="3" t="str">
        <f t="shared" si="10"/>
        <v>18:43:41.532</v>
      </c>
      <c r="C79" s="3">
        <f t="shared" si="11"/>
        <v>67421.532000000007</v>
      </c>
      <c r="D79" s="3">
        <f t="shared" si="12"/>
        <v>7.4680000000080327</v>
      </c>
      <c r="E79" s="3">
        <v>91.747500000000002</v>
      </c>
      <c r="F79" s="3">
        <v>20652.099999999999</v>
      </c>
      <c r="G79" s="3">
        <v>11118</v>
      </c>
      <c r="H79" s="3">
        <v>847.5</v>
      </c>
      <c r="I79" s="3">
        <v>98.25</v>
      </c>
      <c r="J79">
        <f t="shared" si="13"/>
        <v>235.923</v>
      </c>
      <c r="K79">
        <f t="shared" si="14"/>
        <v>20650.955999999998</v>
      </c>
      <c r="L79">
        <f t="shared" si="15"/>
        <v>54.681999999999988</v>
      </c>
      <c r="M79">
        <f t="shared" si="16"/>
        <v>18376.135999999999</v>
      </c>
      <c r="N79">
        <f t="shared" si="17"/>
        <v>5.4681999999999988E-2</v>
      </c>
      <c r="O79">
        <f t="shared" si="17"/>
        <v>18.376135999999999</v>
      </c>
      <c r="AC79">
        <v>5.0010000000000003</v>
      </c>
      <c r="AD79">
        <v>0.20999999344348907</v>
      </c>
      <c r="AE79">
        <v>-27.290000915527344</v>
      </c>
      <c r="AF79">
        <f t="shared" si="18"/>
        <v>0.20999999344348907</v>
      </c>
      <c r="AG79">
        <f t="shared" si="19"/>
        <v>-27.290000915527344</v>
      </c>
    </row>
    <row r="80" spans="1:33">
      <c r="A80" s="3" t="s">
        <v>2991</v>
      </c>
      <c r="B80" s="3" t="str">
        <f t="shared" si="10"/>
        <v>18:43:41.640</v>
      </c>
      <c r="C80" s="3">
        <f t="shared" si="11"/>
        <v>67421.64</v>
      </c>
      <c r="D80" s="3">
        <f t="shared" si="12"/>
        <v>7.5760000000009313</v>
      </c>
      <c r="E80" s="3">
        <v>96.195499999999996</v>
      </c>
      <c r="F80" s="3">
        <v>20832.099999999999</v>
      </c>
      <c r="G80" s="3">
        <v>11223</v>
      </c>
      <c r="H80" s="3">
        <v>909</v>
      </c>
      <c r="I80" s="3">
        <v>97.5</v>
      </c>
      <c r="J80">
        <f t="shared" si="13"/>
        <v>241.62700000000001</v>
      </c>
      <c r="K80">
        <f t="shared" si="14"/>
        <v>20830.920999999998</v>
      </c>
      <c r="L80">
        <f t="shared" si="15"/>
        <v>60.385999999999996</v>
      </c>
      <c r="M80">
        <f t="shared" si="16"/>
        <v>18556.100999999999</v>
      </c>
      <c r="N80">
        <f t="shared" si="17"/>
        <v>6.0385999999999995E-2</v>
      </c>
      <c r="O80">
        <f t="shared" si="17"/>
        <v>18.556100999999998</v>
      </c>
      <c r="AC80">
        <v>5.0609999999999999</v>
      </c>
      <c r="AD80">
        <v>-3.9600000381469727</v>
      </c>
      <c r="AE80">
        <v>-24.659999847412109</v>
      </c>
      <c r="AF80">
        <f t="shared" si="18"/>
        <v>-3.9600000381469727</v>
      </c>
      <c r="AG80">
        <f t="shared" si="19"/>
        <v>-24.659999847412109</v>
      </c>
    </row>
    <row r="81" spans="1:33">
      <c r="A81" s="3" t="s">
        <v>2992</v>
      </c>
      <c r="B81" s="3" t="str">
        <f t="shared" si="10"/>
        <v>18:43:41.748</v>
      </c>
      <c r="C81" s="3">
        <f t="shared" si="11"/>
        <v>67421.748000000007</v>
      </c>
      <c r="D81" s="3">
        <f t="shared" si="12"/>
        <v>7.6840000000083819</v>
      </c>
      <c r="E81" s="3">
        <v>107.119</v>
      </c>
      <c r="F81" s="3">
        <v>21201.3</v>
      </c>
      <c r="G81" s="3">
        <v>11443</v>
      </c>
      <c r="H81" s="3">
        <v>910</v>
      </c>
      <c r="I81" s="3">
        <v>96</v>
      </c>
      <c r="J81">
        <f t="shared" si="13"/>
        <v>255.12799999999999</v>
      </c>
      <c r="K81">
        <f t="shared" si="14"/>
        <v>21200.036</v>
      </c>
      <c r="L81">
        <f t="shared" si="15"/>
        <v>73.886999999999972</v>
      </c>
      <c r="M81">
        <f t="shared" si="16"/>
        <v>18925.216</v>
      </c>
      <c r="N81">
        <f t="shared" si="17"/>
        <v>7.388699999999998E-2</v>
      </c>
      <c r="O81">
        <f t="shared" si="17"/>
        <v>18.925216000000002</v>
      </c>
      <c r="AC81">
        <v>5.12</v>
      </c>
      <c r="AD81">
        <v>-4.9600000381469727</v>
      </c>
      <c r="AE81">
        <v>-27.809999465942383</v>
      </c>
      <c r="AF81">
        <f t="shared" si="18"/>
        <v>-4.9600000381469727</v>
      </c>
      <c r="AG81">
        <f t="shared" si="19"/>
        <v>-27.809999465942383</v>
      </c>
    </row>
    <row r="82" spans="1:33">
      <c r="A82" s="3" t="s">
        <v>2993</v>
      </c>
      <c r="B82" s="3" t="str">
        <f t="shared" si="10"/>
        <v>18:43:41.852</v>
      </c>
      <c r="C82" s="3">
        <f t="shared" si="11"/>
        <v>67421.851999999999</v>
      </c>
      <c r="D82" s="3">
        <f t="shared" si="12"/>
        <v>7.7880000000004657</v>
      </c>
      <c r="E82" s="3">
        <v>106.292</v>
      </c>
      <c r="F82" s="3">
        <v>21595.9</v>
      </c>
      <c r="G82" s="3">
        <v>11696</v>
      </c>
      <c r="H82" s="3">
        <v>906</v>
      </c>
      <c r="I82" s="3">
        <v>94.5</v>
      </c>
      <c r="J82">
        <f t="shared" si="13"/>
        <v>257.05599999999998</v>
      </c>
      <c r="K82">
        <f t="shared" si="14"/>
        <v>21594.632000000001</v>
      </c>
      <c r="L82">
        <f t="shared" si="15"/>
        <v>75.814999999999969</v>
      </c>
      <c r="M82">
        <f t="shared" si="16"/>
        <v>19319.812000000002</v>
      </c>
      <c r="N82">
        <f t="shared" si="17"/>
        <v>7.5814999999999966E-2</v>
      </c>
      <c r="O82">
        <f t="shared" si="17"/>
        <v>19.319812000000002</v>
      </c>
      <c r="AC82">
        <v>5.1749999999999998</v>
      </c>
      <c r="AD82">
        <v>-2</v>
      </c>
      <c r="AE82">
        <v>-24.940000534057617</v>
      </c>
      <c r="AF82">
        <f t="shared" si="18"/>
        <v>-2</v>
      </c>
      <c r="AG82">
        <f t="shared" si="19"/>
        <v>-24.940000534057617</v>
      </c>
    </row>
    <row r="83" spans="1:33">
      <c r="A83" s="3" t="s">
        <v>2994</v>
      </c>
      <c r="B83" s="3" t="str">
        <f t="shared" si="10"/>
        <v>18:43:41.948</v>
      </c>
      <c r="C83" s="3">
        <f t="shared" si="11"/>
        <v>67421.948000000004</v>
      </c>
      <c r="D83" s="3">
        <f t="shared" si="12"/>
        <v>7.8840000000054715</v>
      </c>
      <c r="E83" s="3">
        <v>113.721</v>
      </c>
      <c r="F83" s="3">
        <v>21793.1</v>
      </c>
      <c r="G83" s="3">
        <v>11819.5</v>
      </c>
      <c r="H83" s="3">
        <v>838.5</v>
      </c>
      <c r="I83" s="3">
        <v>93.75</v>
      </c>
      <c r="J83">
        <f t="shared" si="13"/>
        <v>265.86200000000002</v>
      </c>
      <c r="K83">
        <f t="shared" si="14"/>
        <v>21791.775000000001</v>
      </c>
      <c r="L83">
        <f t="shared" si="15"/>
        <v>84.621000000000009</v>
      </c>
      <c r="M83">
        <f t="shared" si="16"/>
        <v>19516.955000000002</v>
      </c>
      <c r="N83">
        <f t="shared" si="17"/>
        <v>8.4621000000000016E-2</v>
      </c>
      <c r="O83">
        <f t="shared" si="17"/>
        <v>19.516955000000003</v>
      </c>
      <c r="AC83">
        <v>5.2439999999999998</v>
      </c>
      <c r="AD83">
        <v>-1.9999999552965164E-2</v>
      </c>
      <c r="AE83">
        <v>-26.149999618530273</v>
      </c>
      <c r="AF83">
        <f t="shared" si="18"/>
        <v>-1.9999999552965164E-2</v>
      </c>
      <c r="AG83">
        <f t="shared" si="19"/>
        <v>-26.149999618530273</v>
      </c>
    </row>
    <row r="84" spans="1:33">
      <c r="A84" s="3" t="s">
        <v>2995</v>
      </c>
      <c r="B84" s="3" t="str">
        <f t="shared" si="10"/>
        <v>18:43:42.052</v>
      </c>
      <c r="C84" s="3">
        <f t="shared" si="11"/>
        <v>67422.051999999996</v>
      </c>
      <c r="D84" s="3">
        <f t="shared" si="12"/>
        <v>7.9879999999975553</v>
      </c>
      <c r="E84" s="3">
        <v>110.64700000000001</v>
      </c>
      <c r="F84" s="3">
        <v>22145.599999999999</v>
      </c>
      <c r="G84" s="3">
        <v>12057</v>
      </c>
      <c r="H84" s="3">
        <v>899</v>
      </c>
      <c r="I84" s="3">
        <v>92.5</v>
      </c>
      <c r="J84">
        <f t="shared" si="13"/>
        <v>265.24900000000002</v>
      </c>
      <c r="K84">
        <f t="shared" si="14"/>
        <v>22144.288</v>
      </c>
      <c r="L84">
        <f t="shared" si="15"/>
        <v>84.00800000000001</v>
      </c>
      <c r="M84">
        <f t="shared" si="16"/>
        <v>19869.468000000001</v>
      </c>
      <c r="N84">
        <f t="shared" si="17"/>
        <v>8.4008000000000013E-2</v>
      </c>
      <c r="O84">
        <f t="shared" si="17"/>
        <v>19.869468000000001</v>
      </c>
      <c r="AC84">
        <v>5.3150000000000004</v>
      </c>
      <c r="AD84">
        <v>-3.5</v>
      </c>
      <c r="AE84">
        <v>-27.909999847412109</v>
      </c>
      <c r="AF84">
        <f t="shared" si="18"/>
        <v>-3.5</v>
      </c>
      <c r="AG84">
        <f t="shared" si="19"/>
        <v>-27.909999847412109</v>
      </c>
    </row>
    <row r="85" spans="1:33">
      <c r="A85" s="3" t="s">
        <v>2996</v>
      </c>
      <c r="B85" s="3" t="str">
        <f t="shared" si="10"/>
        <v>18:43:42.149</v>
      </c>
      <c r="C85" s="3">
        <f t="shared" si="11"/>
        <v>67422.149000000005</v>
      </c>
      <c r="D85" s="3">
        <f t="shared" si="12"/>
        <v>8.0850000000064028</v>
      </c>
      <c r="E85" s="3">
        <v>129.61099999999999</v>
      </c>
      <c r="F85" s="3">
        <v>22344.400000000001</v>
      </c>
      <c r="G85" s="3">
        <v>12178.5</v>
      </c>
      <c r="H85" s="3">
        <v>805.5</v>
      </c>
      <c r="I85" s="3">
        <v>91.75</v>
      </c>
      <c r="J85">
        <f t="shared" si="13"/>
        <v>285.60000000000002</v>
      </c>
      <c r="K85">
        <f t="shared" si="14"/>
        <v>22342.951000000001</v>
      </c>
      <c r="L85">
        <f t="shared" si="15"/>
        <v>104.35900000000001</v>
      </c>
      <c r="M85">
        <f t="shared" si="16"/>
        <v>20068.131000000001</v>
      </c>
      <c r="N85">
        <f t="shared" si="17"/>
        <v>0.10435900000000001</v>
      </c>
      <c r="O85">
        <f t="shared" si="17"/>
        <v>20.068131000000001</v>
      </c>
      <c r="AC85">
        <v>5.375</v>
      </c>
      <c r="AD85">
        <v>-4.190000057220459</v>
      </c>
      <c r="AE85">
        <v>-20.530000686645508</v>
      </c>
      <c r="AF85">
        <f t="shared" si="18"/>
        <v>-4.190000057220459</v>
      </c>
      <c r="AG85">
        <f t="shared" si="19"/>
        <v>-20.530000686645508</v>
      </c>
    </row>
    <row r="86" spans="1:33">
      <c r="A86" s="3" t="s">
        <v>2997</v>
      </c>
      <c r="B86" s="3" t="str">
        <f t="shared" si="10"/>
        <v>18:43:42.254</v>
      </c>
      <c r="C86" s="3">
        <f t="shared" si="11"/>
        <v>67422.254000000001</v>
      </c>
      <c r="D86" s="3">
        <f t="shared" si="12"/>
        <v>8.1900000000023283</v>
      </c>
      <c r="E86" s="3">
        <v>127.878</v>
      </c>
      <c r="F86" s="3">
        <v>22718.6</v>
      </c>
      <c r="G86" s="3">
        <v>12439</v>
      </c>
      <c r="H86" s="3">
        <v>889</v>
      </c>
      <c r="I86" s="3">
        <v>90.5</v>
      </c>
      <c r="J86">
        <f t="shared" si="13"/>
        <v>286.47899999999998</v>
      </c>
      <c r="K86">
        <f t="shared" si="14"/>
        <v>22717.153999999999</v>
      </c>
      <c r="L86">
        <f t="shared" si="15"/>
        <v>105.23799999999997</v>
      </c>
      <c r="M86">
        <f t="shared" si="16"/>
        <v>20442.333999999999</v>
      </c>
      <c r="N86">
        <f t="shared" si="17"/>
        <v>0.10523799999999997</v>
      </c>
      <c r="O86">
        <f t="shared" si="17"/>
        <v>20.442333999999999</v>
      </c>
      <c r="AC86">
        <v>5.4480000000000004</v>
      </c>
      <c r="AD86">
        <v>-0.67000001668930054</v>
      </c>
      <c r="AE86">
        <v>-24.049999237060547</v>
      </c>
      <c r="AF86">
        <f t="shared" si="18"/>
        <v>-0.67000001668930054</v>
      </c>
      <c r="AG86">
        <f t="shared" si="19"/>
        <v>-24.049999237060547</v>
      </c>
    </row>
    <row r="87" spans="1:33">
      <c r="A87" s="3" t="s">
        <v>2998</v>
      </c>
      <c r="B87" s="3" t="str">
        <f t="shared" si="10"/>
        <v>18:43:42.363</v>
      </c>
      <c r="C87" s="3">
        <f t="shared" si="11"/>
        <v>67422.362999999998</v>
      </c>
      <c r="D87" s="3">
        <f t="shared" si="12"/>
        <v>8.2989999999990687</v>
      </c>
      <c r="E87" s="3">
        <v>154.226</v>
      </c>
      <c r="F87" s="3">
        <v>23080.5</v>
      </c>
      <c r="G87" s="3">
        <v>12677</v>
      </c>
      <c r="H87" s="3">
        <v>817</v>
      </c>
      <c r="I87" s="3">
        <v>89.25</v>
      </c>
      <c r="J87">
        <f t="shared" si="13"/>
        <v>315.35300000000001</v>
      </c>
      <c r="K87">
        <f t="shared" si="14"/>
        <v>23078.861000000001</v>
      </c>
      <c r="L87">
        <f t="shared" si="15"/>
        <v>134.11199999999999</v>
      </c>
      <c r="M87">
        <f t="shared" si="16"/>
        <v>20804.041000000001</v>
      </c>
      <c r="N87">
        <f t="shared" si="17"/>
        <v>0.13411200000000001</v>
      </c>
      <c r="O87">
        <f t="shared" si="17"/>
        <v>20.804041000000002</v>
      </c>
      <c r="AC87">
        <v>5.5039999999999996</v>
      </c>
      <c r="AD87">
        <v>0.8399999737739563</v>
      </c>
      <c r="AE87">
        <v>-24.239999771118164</v>
      </c>
      <c r="AF87">
        <f t="shared" si="18"/>
        <v>0.8399999737739563</v>
      </c>
      <c r="AG87">
        <f t="shared" si="19"/>
        <v>-24.239999771118164</v>
      </c>
    </row>
    <row r="88" spans="1:33">
      <c r="A88" s="3" t="s">
        <v>2999</v>
      </c>
      <c r="B88" s="3" t="str">
        <f t="shared" si="10"/>
        <v>18:43:42.466</v>
      </c>
      <c r="C88" s="3">
        <f t="shared" si="11"/>
        <v>67422.466</v>
      </c>
      <c r="D88" s="3">
        <f t="shared" si="12"/>
        <v>8.4020000000018626</v>
      </c>
      <c r="E88" s="3">
        <v>150.267</v>
      </c>
      <c r="F88" s="3">
        <v>23407.599999999999</v>
      </c>
      <c r="G88" s="3">
        <v>12916</v>
      </c>
      <c r="H88" s="3">
        <v>819</v>
      </c>
      <c r="I88" s="3">
        <v>88.25</v>
      </c>
      <c r="J88">
        <f t="shared" si="13"/>
        <v>313.678</v>
      </c>
      <c r="K88">
        <f t="shared" si="14"/>
        <v>23405.981</v>
      </c>
      <c r="L88">
        <f t="shared" si="15"/>
        <v>132.43699999999998</v>
      </c>
      <c r="M88">
        <f t="shared" si="16"/>
        <v>21131.161</v>
      </c>
      <c r="N88">
        <f t="shared" si="17"/>
        <v>0.132437</v>
      </c>
      <c r="O88">
        <f t="shared" si="17"/>
        <v>21.131160999999999</v>
      </c>
      <c r="AC88">
        <v>5.5810000000000004</v>
      </c>
      <c r="AD88">
        <v>-0.28999999165534973</v>
      </c>
      <c r="AE88">
        <v>-24.139999389648438</v>
      </c>
      <c r="AF88">
        <f t="shared" si="18"/>
        <v>-0.28999999165534973</v>
      </c>
      <c r="AG88">
        <f t="shared" si="19"/>
        <v>-24.139999389648438</v>
      </c>
    </row>
    <row r="89" spans="1:33">
      <c r="A89" s="3" t="s">
        <v>3000</v>
      </c>
      <c r="B89" s="3" t="str">
        <f t="shared" si="10"/>
        <v>18:43:42.561</v>
      </c>
      <c r="C89" s="3">
        <f t="shared" si="11"/>
        <v>67422.561000000002</v>
      </c>
      <c r="D89" s="3">
        <f t="shared" si="12"/>
        <v>8.4970000000030268</v>
      </c>
      <c r="E89" s="3">
        <v>159.06100000000001</v>
      </c>
      <c r="F89" s="3">
        <v>23564.1</v>
      </c>
      <c r="G89" s="3">
        <v>13024.5</v>
      </c>
      <c r="H89" s="3">
        <v>815</v>
      </c>
      <c r="I89" s="3">
        <v>87.75</v>
      </c>
      <c r="J89">
        <f t="shared" si="13"/>
        <v>323.56400000000002</v>
      </c>
      <c r="K89">
        <f t="shared" si="14"/>
        <v>23562.415000000001</v>
      </c>
      <c r="L89">
        <f t="shared" si="15"/>
        <v>142.32300000000001</v>
      </c>
      <c r="M89">
        <f t="shared" si="16"/>
        <v>21287.595000000001</v>
      </c>
      <c r="N89">
        <f t="shared" si="17"/>
        <v>0.14232300000000001</v>
      </c>
      <c r="O89">
        <f t="shared" si="17"/>
        <v>21.287595000000003</v>
      </c>
      <c r="AC89">
        <v>5.6429999999999998</v>
      </c>
      <c r="AD89">
        <v>1.0700000524520874</v>
      </c>
      <c r="AE89">
        <v>-25.600000381469727</v>
      </c>
      <c r="AF89">
        <f t="shared" si="18"/>
        <v>1.0700000524520874</v>
      </c>
      <c r="AG89">
        <f t="shared" si="19"/>
        <v>-25.600000381469727</v>
      </c>
    </row>
    <row r="90" spans="1:33">
      <c r="A90" s="3" t="s">
        <v>3001</v>
      </c>
      <c r="B90" s="3" t="str">
        <f t="shared" si="10"/>
        <v>18:43:42.661</v>
      </c>
      <c r="C90" s="3">
        <f t="shared" si="11"/>
        <v>67422.660999999993</v>
      </c>
      <c r="D90" s="3">
        <f t="shared" si="12"/>
        <v>8.5969999999942956</v>
      </c>
      <c r="E90" s="3">
        <v>151.56</v>
      </c>
      <c r="F90" s="3">
        <v>23913.9</v>
      </c>
      <c r="G90" s="3">
        <v>13288.5</v>
      </c>
      <c r="H90" s="3">
        <v>785</v>
      </c>
      <c r="I90" s="3">
        <v>86.75</v>
      </c>
      <c r="J90">
        <f t="shared" si="13"/>
        <v>318.505</v>
      </c>
      <c r="K90">
        <f t="shared" si="14"/>
        <v>23912.258999999998</v>
      </c>
      <c r="L90">
        <f t="shared" si="15"/>
        <v>137.26399999999998</v>
      </c>
      <c r="M90">
        <f t="shared" si="16"/>
        <v>21637.438999999998</v>
      </c>
      <c r="N90">
        <f t="shared" si="17"/>
        <v>0.137264</v>
      </c>
      <c r="O90">
        <f t="shared" si="17"/>
        <v>21.637439000000001</v>
      </c>
      <c r="AC90">
        <v>5.7130000000000001</v>
      </c>
      <c r="AD90">
        <v>-2.440000057220459</v>
      </c>
      <c r="AE90">
        <v>-30.229999542236328</v>
      </c>
      <c r="AF90">
        <f t="shared" si="18"/>
        <v>-2.440000057220459</v>
      </c>
      <c r="AG90">
        <f t="shared" si="19"/>
        <v>-30.229999542236328</v>
      </c>
    </row>
    <row r="91" spans="1:33">
      <c r="A91" s="3" t="s">
        <v>3002</v>
      </c>
      <c r="B91" s="3" t="str">
        <f t="shared" si="10"/>
        <v>18:43:42.759</v>
      </c>
      <c r="C91" s="3">
        <f t="shared" si="11"/>
        <v>67422.759000000005</v>
      </c>
      <c r="D91" s="3">
        <f t="shared" si="12"/>
        <v>8.6950000000069849</v>
      </c>
      <c r="E91" s="3">
        <v>152.02099999999999</v>
      </c>
      <c r="F91" s="3">
        <v>24089.200000000001</v>
      </c>
      <c r="G91" s="3">
        <v>13419.5</v>
      </c>
      <c r="H91" s="3">
        <v>767</v>
      </c>
      <c r="I91" s="3">
        <v>86.25</v>
      </c>
      <c r="J91">
        <f t="shared" si="13"/>
        <v>320.19</v>
      </c>
      <c r="K91">
        <f t="shared" si="14"/>
        <v>24087.552</v>
      </c>
      <c r="L91">
        <f t="shared" si="15"/>
        <v>138.94899999999998</v>
      </c>
      <c r="M91">
        <f t="shared" si="16"/>
        <v>21812.732</v>
      </c>
      <c r="N91">
        <f t="shared" si="17"/>
        <v>0.13894899999999999</v>
      </c>
      <c r="O91">
        <f t="shared" si="17"/>
        <v>21.812732</v>
      </c>
      <c r="AC91">
        <v>5.774</v>
      </c>
      <c r="AD91">
        <v>-0.27000001072883606</v>
      </c>
      <c r="AE91">
        <v>-22.290000915527344</v>
      </c>
      <c r="AF91">
        <f t="shared" si="18"/>
        <v>-0.27000001072883606</v>
      </c>
      <c r="AG91">
        <f t="shared" si="19"/>
        <v>-22.290000915527344</v>
      </c>
    </row>
    <row r="92" spans="1:33">
      <c r="A92" s="3" t="s">
        <v>3003</v>
      </c>
      <c r="B92" s="3" t="str">
        <f t="shared" si="10"/>
        <v>18:43:42.862</v>
      </c>
      <c r="C92" s="3">
        <f t="shared" si="11"/>
        <v>67422.861999999994</v>
      </c>
      <c r="D92" s="3">
        <f t="shared" si="12"/>
        <v>8.797999999995227</v>
      </c>
      <c r="E92" s="3">
        <v>154.667</v>
      </c>
      <c r="F92" s="3">
        <v>24448.6</v>
      </c>
      <c r="G92" s="3">
        <v>13690</v>
      </c>
      <c r="H92" s="3">
        <v>759</v>
      </c>
      <c r="I92" s="3">
        <v>85.25</v>
      </c>
      <c r="J92">
        <f t="shared" si="13"/>
        <v>325.34500000000003</v>
      </c>
      <c r="K92">
        <f t="shared" si="14"/>
        <v>24446.923999999999</v>
      </c>
      <c r="L92">
        <f t="shared" si="15"/>
        <v>144.10400000000001</v>
      </c>
      <c r="M92">
        <f t="shared" si="16"/>
        <v>22172.103999999999</v>
      </c>
      <c r="N92">
        <f t="shared" si="17"/>
        <v>0.14410400000000001</v>
      </c>
      <c r="O92">
        <f t="shared" si="17"/>
        <v>22.172104000000001</v>
      </c>
      <c r="AC92">
        <v>5.8360000000000003</v>
      </c>
      <c r="AD92">
        <v>1.0199999809265137</v>
      </c>
      <c r="AE92">
        <v>-24.030000686645508</v>
      </c>
      <c r="AF92">
        <f t="shared" si="18"/>
        <v>1.0199999809265137</v>
      </c>
      <c r="AG92">
        <f t="shared" si="19"/>
        <v>-24.030000686645508</v>
      </c>
    </row>
    <row r="93" spans="1:33">
      <c r="A93" s="3" t="s">
        <v>3004</v>
      </c>
      <c r="B93" s="3" t="str">
        <f t="shared" si="10"/>
        <v>18:43:42.954</v>
      </c>
      <c r="C93" s="3">
        <f t="shared" si="11"/>
        <v>67422.953999999998</v>
      </c>
      <c r="D93" s="3">
        <f t="shared" si="12"/>
        <v>8.8899999999994179</v>
      </c>
      <c r="E93" s="3">
        <v>170.715</v>
      </c>
      <c r="F93" s="3">
        <v>24806.6</v>
      </c>
      <c r="G93" s="3">
        <v>13955</v>
      </c>
      <c r="H93" s="3">
        <v>785</v>
      </c>
      <c r="I93" s="3">
        <v>84.25</v>
      </c>
      <c r="J93">
        <f t="shared" si="13"/>
        <v>343.892</v>
      </c>
      <c r="K93">
        <f t="shared" si="14"/>
        <v>24804.804</v>
      </c>
      <c r="L93">
        <f t="shared" si="15"/>
        <v>162.65099999999998</v>
      </c>
      <c r="M93">
        <f t="shared" si="16"/>
        <v>22529.984</v>
      </c>
      <c r="N93">
        <f t="shared" si="17"/>
        <v>0.16265099999999999</v>
      </c>
      <c r="O93">
        <f t="shared" si="17"/>
        <v>22.529984000000002</v>
      </c>
      <c r="AC93">
        <v>5.9119999999999999</v>
      </c>
      <c r="AD93">
        <v>0.69999998807907104</v>
      </c>
      <c r="AE93">
        <v>-21.459999084472656</v>
      </c>
      <c r="AF93">
        <f t="shared" si="18"/>
        <v>0.69999998807907104</v>
      </c>
      <c r="AG93">
        <f t="shared" si="19"/>
        <v>-21.459999084472656</v>
      </c>
    </row>
    <row r="94" spans="1:33">
      <c r="A94" s="3" t="s">
        <v>3005</v>
      </c>
      <c r="B94" s="3" t="str">
        <f t="shared" si="10"/>
        <v>18:43:43.051</v>
      </c>
      <c r="C94" s="3">
        <f t="shared" si="11"/>
        <v>67423.051000000007</v>
      </c>
      <c r="D94" s="3">
        <f t="shared" si="12"/>
        <v>8.9870000000082655</v>
      </c>
      <c r="E94" s="3">
        <v>182.09399999999999</v>
      </c>
      <c r="F94" s="3">
        <v>24986.9</v>
      </c>
      <c r="G94" s="3">
        <v>14088</v>
      </c>
      <c r="H94" s="3">
        <v>788.5</v>
      </c>
      <c r="I94" s="3">
        <v>83.75</v>
      </c>
      <c r="J94">
        <f t="shared" si="13"/>
        <v>356.53</v>
      </c>
      <c r="K94">
        <f t="shared" si="14"/>
        <v>24985.02</v>
      </c>
      <c r="L94">
        <f t="shared" si="15"/>
        <v>175.28899999999996</v>
      </c>
      <c r="M94">
        <f t="shared" si="16"/>
        <v>22710.2</v>
      </c>
      <c r="N94">
        <f t="shared" si="17"/>
        <v>0.17528899999999997</v>
      </c>
      <c r="O94">
        <f t="shared" si="17"/>
        <v>22.7102</v>
      </c>
      <c r="AC94">
        <v>5.9740000000000002</v>
      </c>
      <c r="AD94">
        <v>1.3300000429153442</v>
      </c>
      <c r="AE94">
        <v>-27.700000762939453</v>
      </c>
      <c r="AF94">
        <f t="shared" si="18"/>
        <v>1.3300000429153442</v>
      </c>
      <c r="AG94">
        <f t="shared" si="19"/>
        <v>-27.700000762939453</v>
      </c>
    </row>
    <row r="95" spans="1:33">
      <c r="A95" s="3" t="s">
        <v>3006</v>
      </c>
      <c r="B95" s="3" t="str">
        <f t="shared" si="10"/>
        <v>18:43:43.158</v>
      </c>
      <c r="C95" s="3">
        <f t="shared" si="11"/>
        <v>67423.157999999996</v>
      </c>
      <c r="D95" s="3">
        <f t="shared" si="12"/>
        <v>9.0939999999973224</v>
      </c>
      <c r="E95" s="3">
        <v>207.398</v>
      </c>
      <c r="F95" s="3">
        <v>25355.8</v>
      </c>
      <c r="G95" s="3">
        <v>14362</v>
      </c>
      <c r="H95" s="3">
        <v>783</v>
      </c>
      <c r="I95" s="3">
        <v>82.75</v>
      </c>
      <c r="J95">
        <f t="shared" si="13"/>
        <v>384.40800000000002</v>
      </c>
      <c r="K95">
        <f t="shared" si="14"/>
        <v>25353.734</v>
      </c>
      <c r="L95">
        <f t="shared" si="15"/>
        <v>203.167</v>
      </c>
      <c r="M95">
        <f t="shared" si="16"/>
        <v>23078.914000000001</v>
      </c>
      <c r="N95">
        <f t="shared" si="17"/>
        <v>0.20316700000000001</v>
      </c>
      <c r="O95">
        <f t="shared" si="17"/>
        <v>23.078914000000001</v>
      </c>
      <c r="AC95">
        <v>6.0510000000000002</v>
      </c>
      <c r="AD95">
        <v>-3.7300000190734863</v>
      </c>
      <c r="AE95">
        <v>-31.739999771118164</v>
      </c>
      <c r="AF95">
        <f t="shared" si="18"/>
        <v>-3.7300000190734863</v>
      </c>
      <c r="AG95">
        <f t="shared" si="19"/>
        <v>-31.739999771118164</v>
      </c>
    </row>
    <row r="96" spans="1:33">
      <c r="A96" s="3" t="s">
        <v>3007</v>
      </c>
      <c r="B96" s="3" t="str">
        <f t="shared" si="10"/>
        <v>18:43:43.264</v>
      </c>
      <c r="C96" s="3">
        <f t="shared" si="11"/>
        <v>67423.263999999996</v>
      </c>
      <c r="D96" s="3">
        <f t="shared" si="12"/>
        <v>9.1999999999970896</v>
      </c>
      <c r="E96" s="3">
        <v>181.00299999999999</v>
      </c>
      <c r="F96" s="3">
        <v>25703.200000000001</v>
      </c>
      <c r="G96" s="3">
        <v>14654</v>
      </c>
      <c r="H96" s="3">
        <v>821</v>
      </c>
      <c r="I96" s="3">
        <v>82</v>
      </c>
      <c r="J96">
        <f t="shared" si="13"/>
        <v>360.43900000000002</v>
      </c>
      <c r="K96">
        <f t="shared" si="14"/>
        <v>25701.31</v>
      </c>
      <c r="L96">
        <f t="shared" si="15"/>
        <v>179.19800000000001</v>
      </c>
      <c r="M96">
        <f t="shared" si="16"/>
        <v>23426.49</v>
      </c>
      <c r="N96">
        <f t="shared" si="17"/>
        <v>0.17919800000000002</v>
      </c>
      <c r="O96">
        <f t="shared" si="17"/>
        <v>23.426490000000001</v>
      </c>
      <c r="AC96">
        <v>6.1130000000000004</v>
      </c>
      <c r="AD96">
        <v>-1.5299999713897705</v>
      </c>
      <c r="AE96">
        <v>-19.530000686645508</v>
      </c>
      <c r="AF96">
        <f t="shared" si="18"/>
        <v>-1.5299999713897705</v>
      </c>
      <c r="AG96">
        <f t="shared" si="19"/>
        <v>-19.530000686645508</v>
      </c>
    </row>
    <row r="97" spans="1:33">
      <c r="A97" s="3" t="s">
        <v>3008</v>
      </c>
      <c r="B97" s="3" t="str">
        <f t="shared" si="10"/>
        <v>18:43:43.357</v>
      </c>
      <c r="C97" s="3">
        <f t="shared" si="11"/>
        <v>67423.357000000004</v>
      </c>
      <c r="D97" s="3">
        <f t="shared" si="12"/>
        <v>9.2930000000051223</v>
      </c>
      <c r="E97" s="3">
        <v>204.95</v>
      </c>
      <c r="F97" s="3">
        <v>25885.8</v>
      </c>
      <c r="G97" s="3">
        <v>14786</v>
      </c>
      <c r="H97" s="3">
        <v>814</v>
      </c>
      <c r="I97" s="3">
        <v>81.5</v>
      </c>
      <c r="J97">
        <f t="shared" si="13"/>
        <v>385.661</v>
      </c>
      <c r="K97">
        <f t="shared" si="14"/>
        <v>25883.738000000001</v>
      </c>
      <c r="L97">
        <f t="shared" si="15"/>
        <v>204.42</v>
      </c>
      <c r="M97">
        <f t="shared" si="16"/>
        <v>23608.918000000001</v>
      </c>
      <c r="N97">
        <f t="shared" si="17"/>
        <v>0.20441999999999999</v>
      </c>
      <c r="O97">
        <f t="shared" si="17"/>
        <v>23.608918000000003</v>
      </c>
      <c r="AC97">
        <v>6.1719999999999997</v>
      </c>
      <c r="AD97">
        <v>-2.7200000286102295</v>
      </c>
      <c r="AE97">
        <v>-24.459999084472656</v>
      </c>
      <c r="AF97">
        <f t="shared" si="18"/>
        <v>-2.7200000286102295</v>
      </c>
      <c r="AG97">
        <f t="shared" si="19"/>
        <v>-24.459999084472656</v>
      </c>
    </row>
    <row r="98" spans="1:33">
      <c r="A98" s="3" t="s">
        <v>3009</v>
      </c>
      <c r="B98" s="3" t="str">
        <f t="shared" si="10"/>
        <v>18:43:43.450</v>
      </c>
      <c r="C98" s="3">
        <f t="shared" si="11"/>
        <v>67423.45</v>
      </c>
      <c r="D98" s="3">
        <f t="shared" si="12"/>
        <v>9.385999999998603</v>
      </c>
      <c r="E98" s="3">
        <v>176.50800000000001</v>
      </c>
      <c r="F98" s="3">
        <v>26256.7</v>
      </c>
      <c r="G98" s="3">
        <v>15102.5</v>
      </c>
      <c r="H98" s="3">
        <v>755</v>
      </c>
      <c r="I98" s="3">
        <v>80.75</v>
      </c>
      <c r="J98">
        <f t="shared" si="13"/>
        <v>359.80900000000003</v>
      </c>
      <c r="K98">
        <f t="shared" si="14"/>
        <v>26254.828000000001</v>
      </c>
      <c r="L98">
        <f t="shared" si="15"/>
        <v>178.56800000000001</v>
      </c>
      <c r="M98">
        <f t="shared" si="16"/>
        <v>23980.008000000002</v>
      </c>
      <c r="N98">
        <f t="shared" si="17"/>
        <v>0.178568</v>
      </c>
      <c r="O98">
        <f t="shared" si="17"/>
        <v>23.980008000000002</v>
      </c>
      <c r="AC98">
        <v>6.2370000000000001</v>
      </c>
      <c r="AD98">
        <v>-0.14000000059604645</v>
      </c>
      <c r="AE98">
        <v>-23.360000610351563</v>
      </c>
      <c r="AF98">
        <f t="shared" si="18"/>
        <v>-0.14000000059604645</v>
      </c>
      <c r="AG98">
        <f t="shared" si="19"/>
        <v>-23.360000610351563</v>
      </c>
    </row>
    <row r="99" spans="1:33">
      <c r="A99" s="3" t="s">
        <v>3010</v>
      </c>
      <c r="B99" s="3" t="str">
        <f t="shared" si="10"/>
        <v>18:43:43.542</v>
      </c>
      <c r="C99" s="3">
        <f t="shared" si="11"/>
        <v>67423.542000000001</v>
      </c>
      <c r="D99" s="3">
        <f t="shared" si="12"/>
        <v>9.478000000002794</v>
      </c>
      <c r="E99" s="3">
        <v>201.21899999999999</v>
      </c>
      <c r="F99" s="3">
        <v>26450</v>
      </c>
      <c r="G99" s="3">
        <v>15245.5</v>
      </c>
      <c r="H99" s="3">
        <v>760</v>
      </c>
      <c r="I99" s="3">
        <v>80.25</v>
      </c>
      <c r="J99">
        <f t="shared" si="13"/>
        <v>385.86799999999999</v>
      </c>
      <c r="K99">
        <f t="shared" si="14"/>
        <v>26447.951000000001</v>
      </c>
      <c r="L99">
        <f t="shared" si="15"/>
        <v>204.62699999999998</v>
      </c>
      <c r="M99">
        <f t="shared" si="16"/>
        <v>24173.131000000001</v>
      </c>
      <c r="N99">
        <f t="shared" si="17"/>
        <v>0.20462699999999998</v>
      </c>
      <c r="O99">
        <f t="shared" si="17"/>
        <v>24.173131000000001</v>
      </c>
      <c r="AC99">
        <v>6.3109999999999999</v>
      </c>
      <c r="AD99">
        <v>-0.14000000059604645</v>
      </c>
      <c r="AE99">
        <v>-20.989999771118164</v>
      </c>
      <c r="AF99">
        <f t="shared" si="18"/>
        <v>-0.14000000059604645</v>
      </c>
      <c r="AG99">
        <f t="shared" si="19"/>
        <v>-20.989999771118164</v>
      </c>
    </row>
    <row r="100" spans="1:33">
      <c r="A100" s="3" t="s">
        <v>3011</v>
      </c>
      <c r="B100" s="3" t="str">
        <f t="shared" si="10"/>
        <v>18:43:43.637</v>
      </c>
      <c r="C100" s="3">
        <f t="shared" si="11"/>
        <v>67423.637000000002</v>
      </c>
      <c r="D100" s="3">
        <f t="shared" si="12"/>
        <v>9.5730000000039581</v>
      </c>
      <c r="E100" s="3">
        <v>192.94900000000001</v>
      </c>
      <c r="F100" s="3">
        <v>26814.3</v>
      </c>
      <c r="G100" s="3">
        <v>15549</v>
      </c>
      <c r="H100" s="3">
        <v>787</v>
      </c>
      <c r="I100" s="3">
        <v>79.5</v>
      </c>
      <c r="J100">
        <f t="shared" si="13"/>
        <v>380.142</v>
      </c>
      <c r="K100">
        <f t="shared" si="14"/>
        <v>26812.3</v>
      </c>
      <c r="L100">
        <f t="shared" si="15"/>
        <v>198.90099999999998</v>
      </c>
      <c r="M100">
        <f t="shared" si="16"/>
        <v>24537.48</v>
      </c>
      <c r="N100">
        <f t="shared" si="17"/>
        <v>0.19890099999999999</v>
      </c>
      <c r="O100">
        <f t="shared" si="17"/>
        <v>24.537479999999999</v>
      </c>
      <c r="AC100">
        <v>6.3739999999999997</v>
      </c>
      <c r="AD100">
        <v>-3.6099998950958252</v>
      </c>
      <c r="AE100">
        <v>-26.629999160766602</v>
      </c>
      <c r="AF100">
        <f t="shared" si="18"/>
        <v>-3.6099998950958252</v>
      </c>
      <c r="AG100">
        <f t="shared" si="19"/>
        <v>-26.629999160766602</v>
      </c>
    </row>
    <row r="101" spans="1:33">
      <c r="A101" s="3" t="s">
        <v>3012</v>
      </c>
      <c r="B101" s="3" t="str">
        <f t="shared" si="10"/>
        <v>18:43:43.729</v>
      </c>
      <c r="C101" s="3">
        <f t="shared" si="11"/>
        <v>67423.729000000007</v>
      </c>
      <c r="D101" s="3">
        <f t="shared" si="12"/>
        <v>9.6650000000081491</v>
      </c>
      <c r="E101" s="3">
        <v>182.601</v>
      </c>
      <c r="F101" s="3">
        <v>26950</v>
      </c>
      <c r="G101" s="3">
        <v>15667</v>
      </c>
      <c r="H101" s="3">
        <v>746.5</v>
      </c>
      <c r="I101" s="3">
        <v>79.25</v>
      </c>
      <c r="J101">
        <f t="shared" si="13"/>
        <v>370.74200000000002</v>
      </c>
      <c r="K101">
        <f t="shared" si="14"/>
        <v>26948.067999999999</v>
      </c>
      <c r="L101">
        <f t="shared" si="15"/>
        <v>189.501</v>
      </c>
      <c r="M101">
        <f t="shared" si="16"/>
        <v>24673.248</v>
      </c>
      <c r="N101">
        <f t="shared" si="17"/>
        <v>0.189501</v>
      </c>
      <c r="O101">
        <f t="shared" si="17"/>
        <v>24.673248000000001</v>
      </c>
      <c r="AC101">
        <v>6.4370000000000003</v>
      </c>
      <c r="AD101">
        <v>-1.8600000143051147</v>
      </c>
      <c r="AE101">
        <v>-28.170000076293945</v>
      </c>
      <c r="AF101">
        <f t="shared" si="18"/>
        <v>-1.8600000143051147</v>
      </c>
      <c r="AG101">
        <f t="shared" si="19"/>
        <v>-28.170000076293945</v>
      </c>
    </row>
    <row r="102" spans="1:33">
      <c r="AC102">
        <v>6.5119999999999996</v>
      </c>
      <c r="AD102">
        <v>-5.8899998664855957</v>
      </c>
      <c r="AE102">
        <v>-20.409999847412109</v>
      </c>
      <c r="AF102">
        <f t="shared" si="18"/>
        <v>-5.8899998664855957</v>
      </c>
      <c r="AG102">
        <f t="shared" si="19"/>
        <v>-20.409999847412109</v>
      </c>
    </row>
    <row r="103" spans="1:33">
      <c r="AC103">
        <v>6.5819999999999999</v>
      </c>
      <c r="AD103">
        <v>-0.43999999761581421</v>
      </c>
      <c r="AE103">
        <v>-10.979999542236328</v>
      </c>
      <c r="AF103">
        <f t="shared" si="18"/>
        <v>-0.43999999761581421</v>
      </c>
      <c r="AG103">
        <f t="shared" si="19"/>
        <v>-10.979999542236328</v>
      </c>
    </row>
    <row r="104" spans="1:33">
      <c r="AC104">
        <v>6.6710000000000003</v>
      </c>
      <c r="AD104">
        <v>-5.4600000381469727</v>
      </c>
      <c r="AE104">
        <v>-31.680000305175781</v>
      </c>
      <c r="AF104">
        <f t="shared" si="18"/>
        <v>-5.4600000381469727</v>
      </c>
      <c r="AG104">
        <f t="shared" si="19"/>
        <v>-31.680000305175781</v>
      </c>
    </row>
    <row r="105" spans="1:33">
      <c r="AC105">
        <v>6.726</v>
      </c>
      <c r="AD105">
        <v>-13.439999580383301</v>
      </c>
      <c r="AE105">
        <v>-39.209999084472656</v>
      </c>
      <c r="AF105">
        <f t="shared" si="18"/>
        <v>-13.439999580383301</v>
      </c>
      <c r="AG105">
        <f t="shared" si="19"/>
        <v>-39.209999084472656</v>
      </c>
    </row>
    <row r="106" spans="1:33">
      <c r="AC106">
        <v>6.7889999999999997</v>
      </c>
      <c r="AD106">
        <v>-8.0500001907348633</v>
      </c>
      <c r="AE106">
        <v>-38.389999389648438</v>
      </c>
      <c r="AF106">
        <f t="shared" si="18"/>
        <v>-8.0500001907348633</v>
      </c>
      <c r="AG106">
        <f t="shared" si="19"/>
        <v>-38.389999389648438</v>
      </c>
    </row>
    <row r="107" spans="1:33">
      <c r="AC107">
        <v>6.85</v>
      </c>
      <c r="AD107">
        <v>-8.619999885559082</v>
      </c>
      <c r="AE107">
        <v>-30.510000228881836</v>
      </c>
      <c r="AF107">
        <f t="shared" si="18"/>
        <v>-8.619999885559082</v>
      </c>
      <c r="AG107">
        <f t="shared" si="19"/>
        <v>-30.510000228881836</v>
      </c>
    </row>
    <row r="108" spans="1:33">
      <c r="AC108">
        <v>6.9130000000000003</v>
      </c>
      <c r="AD108">
        <v>-12.029999732971191</v>
      </c>
      <c r="AE108">
        <v>-32.090000152587891</v>
      </c>
      <c r="AF108">
        <f t="shared" si="18"/>
        <v>-12.029999732971191</v>
      </c>
      <c r="AG108">
        <f t="shared" si="19"/>
        <v>-32.090000152587891</v>
      </c>
    </row>
    <row r="109" spans="1:33">
      <c r="AC109">
        <v>6.9790000000000001</v>
      </c>
      <c r="AD109">
        <v>-7.4000000953674316</v>
      </c>
      <c r="AE109">
        <v>-27.079999923706055</v>
      </c>
      <c r="AF109">
        <f t="shared" si="18"/>
        <v>-7.4000000953674316</v>
      </c>
      <c r="AG109">
        <f t="shared" si="19"/>
        <v>-27.079999923706055</v>
      </c>
    </row>
    <row r="110" spans="1:33">
      <c r="A110"/>
      <c r="B110"/>
      <c r="C110"/>
      <c r="D110"/>
      <c r="E110"/>
      <c r="F110"/>
      <c r="G110"/>
      <c r="H110"/>
      <c r="I110"/>
      <c r="AC110">
        <v>7.0410000000000004</v>
      </c>
      <c r="AD110">
        <v>-6.3299999237060547</v>
      </c>
      <c r="AE110">
        <v>-27.200000762939453</v>
      </c>
      <c r="AF110">
        <f t="shared" si="18"/>
        <v>-6.3299999237060547</v>
      </c>
      <c r="AG110">
        <f t="shared" si="19"/>
        <v>-27.200000762939453</v>
      </c>
    </row>
    <row r="111" spans="1:33">
      <c r="A111"/>
      <c r="B111"/>
      <c r="C111"/>
      <c r="D111"/>
      <c r="E111"/>
      <c r="F111"/>
      <c r="G111"/>
      <c r="H111"/>
      <c r="I111"/>
      <c r="AC111">
        <v>7.1050000000000004</v>
      </c>
      <c r="AD111">
        <v>-9.2200002670288086</v>
      </c>
      <c r="AE111">
        <v>-30.280000686645508</v>
      </c>
      <c r="AF111">
        <f t="shared" si="18"/>
        <v>-9.2200002670288086</v>
      </c>
      <c r="AG111">
        <f t="shared" si="19"/>
        <v>-30.280000686645508</v>
      </c>
    </row>
    <row r="112" spans="1:33">
      <c r="A112"/>
      <c r="B112"/>
      <c r="C112"/>
      <c r="D112"/>
      <c r="E112"/>
      <c r="F112"/>
      <c r="G112"/>
      <c r="H112"/>
      <c r="I112"/>
      <c r="AC112">
        <v>7.1790000000000003</v>
      </c>
      <c r="AD112">
        <v>-6.3600001335144043</v>
      </c>
      <c r="AE112">
        <v>-27.860000610351563</v>
      </c>
      <c r="AF112">
        <f t="shared" si="18"/>
        <v>-6.3600001335144043</v>
      </c>
      <c r="AG112">
        <f t="shared" si="19"/>
        <v>-27.860000610351563</v>
      </c>
    </row>
    <row r="113" spans="28:33" customFormat="1">
      <c r="AB113" s="2"/>
      <c r="AC113">
        <v>7.2359999999999998</v>
      </c>
      <c r="AD113">
        <v>-5.7300000190734863</v>
      </c>
      <c r="AE113">
        <v>-29.459999084472656</v>
      </c>
      <c r="AF113">
        <f t="shared" si="18"/>
        <v>-5.7300000190734863</v>
      </c>
      <c r="AG113">
        <f t="shared" si="19"/>
        <v>-29.459999084472656</v>
      </c>
    </row>
    <row r="114" spans="28:33" customFormat="1">
      <c r="AB114" s="2"/>
      <c r="AC114">
        <v>7.3079999999999998</v>
      </c>
      <c r="AD114">
        <v>-4.9600000381469727</v>
      </c>
      <c r="AE114">
        <v>-28.569999694824219</v>
      </c>
      <c r="AF114">
        <f t="shared" si="18"/>
        <v>-4.9600000381469727</v>
      </c>
      <c r="AG114">
        <f t="shared" si="19"/>
        <v>-28.569999694824219</v>
      </c>
    </row>
    <row r="115" spans="28:33" customFormat="1">
      <c r="AB115" s="2"/>
      <c r="AC115">
        <v>7.3760000000000003</v>
      </c>
      <c r="AD115">
        <v>-5.4099998474121094</v>
      </c>
      <c r="AE115">
        <v>-26.940000534057617</v>
      </c>
      <c r="AF115">
        <f t="shared" si="18"/>
        <v>-5.4099998474121094</v>
      </c>
      <c r="AG115">
        <f t="shared" si="19"/>
        <v>-26.940000534057617</v>
      </c>
    </row>
    <row r="116" spans="28:33" customFormat="1">
      <c r="AB116" s="2"/>
      <c r="AC116">
        <v>7.4409999999999998</v>
      </c>
      <c r="AD116">
        <v>-2.75</v>
      </c>
      <c r="AE116">
        <v>-30.799999237060547</v>
      </c>
      <c r="AF116">
        <f t="shared" si="18"/>
        <v>-2.75</v>
      </c>
      <c r="AG116">
        <f t="shared" si="19"/>
        <v>-30.799999237060547</v>
      </c>
    </row>
    <row r="117" spans="28:33" customFormat="1">
      <c r="AB117" s="2"/>
      <c r="AC117">
        <v>7.5019999999999998</v>
      </c>
      <c r="AD117">
        <v>-1.0199999809265137</v>
      </c>
      <c r="AE117">
        <v>-31.989999771118164</v>
      </c>
      <c r="AF117">
        <f t="shared" si="18"/>
        <v>-1.0199999809265137</v>
      </c>
      <c r="AG117">
        <f t="shared" si="19"/>
        <v>-31.989999771118164</v>
      </c>
    </row>
    <row r="118" spans="28:33" customFormat="1">
      <c r="AB118" s="2"/>
      <c r="AC118">
        <v>7.56</v>
      </c>
      <c r="AD118">
        <v>-3.3399999141693115</v>
      </c>
      <c r="AE118">
        <v>-21.219999313354492</v>
      </c>
      <c r="AF118">
        <f t="shared" si="18"/>
        <v>-3.3399999141693115</v>
      </c>
      <c r="AG118">
        <f t="shared" si="19"/>
        <v>-21.219999313354492</v>
      </c>
    </row>
    <row r="119" spans="28:33" customFormat="1">
      <c r="AB119" s="2"/>
      <c r="AC119">
        <v>7.6470000000000002</v>
      </c>
      <c r="AD119">
        <v>2.9100000858306885</v>
      </c>
      <c r="AE119">
        <v>-25.5</v>
      </c>
      <c r="AF119">
        <f t="shared" si="18"/>
        <v>2.9100000858306885</v>
      </c>
      <c r="AG119">
        <f t="shared" si="19"/>
        <v>-25.5</v>
      </c>
    </row>
    <row r="120" spans="28:33" customFormat="1">
      <c r="AB120" s="2"/>
      <c r="AC120">
        <v>7.7110000000000003</v>
      </c>
      <c r="AD120">
        <v>-1.8500000238418579</v>
      </c>
      <c r="AE120">
        <v>-21.799999237060547</v>
      </c>
      <c r="AF120">
        <f t="shared" si="18"/>
        <v>-1.8500000238418579</v>
      </c>
      <c r="AG120">
        <f t="shared" si="19"/>
        <v>-21.799999237060547</v>
      </c>
    </row>
    <row r="121" spans="28:33" customFormat="1">
      <c r="AB121" s="2"/>
      <c r="AC121">
        <v>7.7720000000000002</v>
      </c>
      <c r="AD121">
        <v>2.0899999141693115</v>
      </c>
      <c r="AE121">
        <v>-28.739999771118164</v>
      </c>
      <c r="AF121">
        <f t="shared" si="18"/>
        <v>2.0899999141693115</v>
      </c>
      <c r="AG121">
        <f t="shared" si="19"/>
        <v>-28.739999771118164</v>
      </c>
    </row>
    <row r="122" spans="28:33" customFormat="1">
      <c r="AB122" s="2"/>
      <c r="AC122">
        <v>7.8360000000000003</v>
      </c>
      <c r="AD122">
        <v>-5.000000074505806E-2</v>
      </c>
      <c r="AE122">
        <v>-24.399999618530273</v>
      </c>
      <c r="AF122">
        <f t="shared" si="18"/>
        <v>-5.000000074505806E-2</v>
      </c>
      <c r="AG122">
        <f t="shared" si="19"/>
        <v>-24.399999618530273</v>
      </c>
    </row>
    <row r="123" spans="28:33" customFormat="1">
      <c r="AB123" s="2"/>
      <c r="AC123">
        <v>7.9059999999999997</v>
      </c>
      <c r="AD123">
        <v>-4.2699999809265137</v>
      </c>
      <c r="AE123">
        <v>-22.270000457763672</v>
      </c>
      <c r="AF123">
        <f t="shared" si="18"/>
        <v>-4.2699999809265137</v>
      </c>
      <c r="AG123">
        <f t="shared" si="19"/>
        <v>-22.270000457763672</v>
      </c>
    </row>
    <row r="124" spans="28:33" customFormat="1">
      <c r="AB124" s="2"/>
      <c r="AC124">
        <v>7.9729999999999999</v>
      </c>
      <c r="AD124">
        <v>-5.2699999809265137</v>
      </c>
      <c r="AE124">
        <v>-22.329999923706055</v>
      </c>
      <c r="AF124">
        <f t="shared" si="18"/>
        <v>-5.2699999809265137</v>
      </c>
      <c r="AG124">
        <f t="shared" si="19"/>
        <v>-22.329999923706055</v>
      </c>
    </row>
    <row r="125" spans="28:33" customFormat="1">
      <c r="AB125" s="2"/>
      <c r="AC125">
        <v>8.0380000000000003</v>
      </c>
      <c r="AD125">
        <v>-6.4899997711181641</v>
      </c>
      <c r="AE125">
        <v>-25.719999313354492</v>
      </c>
      <c r="AF125">
        <f t="shared" si="18"/>
        <v>-6.4899997711181641</v>
      </c>
      <c r="AG125">
        <f t="shared" si="19"/>
        <v>-25.719999313354492</v>
      </c>
    </row>
    <row r="126" spans="28:33" customFormat="1">
      <c r="AB126" s="2"/>
      <c r="AC126">
        <v>8.1059999999999999</v>
      </c>
      <c r="AD126">
        <v>-6.1399998664855957</v>
      </c>
      <c r="AE126">
        <v>-23.360000610351563</v>
      </c>
      <c r="AF126">
        <f t="shared" si="18"/>
        <v>-6.1399998664855957</v>
      </c>
      <c r="AG126">
        <f t="shared" si="19"/>
        <v>-23.360000610351563</v>
      </c>
    </row>
    <row r="127" spans="28:33" customFormat="1">
      <c r="AB127" s="2"/>
      <c r="AC127">
        <v>8.17</v>
      </c>
      <c r="AD127">
        <v>-2.7300000190734863</v>
      </c>
      <c r="AE127">
        <v>-21.020000457763672</v>
      </c>
      <c r="AF127">
        <f t="shared" si="18"/>
        <v>-2.7300000190734863</v>
      </c>
      <c r="AG127">
        <f t="shared" si="19"/>
        <v>-21.020000457763672</v>
      </c>
    </row>
    <row r="128" spans="28:33" customFormat="1">
      <c r="AB128" s="2"/>
      <c r="AC128">
        <v>8.2330000000000005</v>
      </c>
      <c r="AD128">
        <v>-7.679999828338623</v>
      </c>
      <c r="AE128">
        <v>-27.409999847412109</v>
      </c>
      <c r="AF128">
        <f t="shared" si="18"/>
        <v>-7.679999828338623</v>
      </c>
      <c r="AG128">
        <f t="shared" si="19"/>
        <v>-27.409999847412109</v>
      </c>
    </row>
    <row r="129" spans="16:33" customFormat="1">
      <c r="AB129" s="2"/>
      <c r="AC129">
        <v>8.3089999999999993</v>
      </c>
      <c r="AD129">
        <v>-6.9600000381469727</v>
      </c>
      <c r="AE129">
        <v>-24.860000610351563</v>
      </c>
      <c r="AF129">
        <f t="shared" si="18"/>
        <v>-6.9600000381469727</v>
      </c>
      <c r="AG129">
        <f t="shared" si="19"/>
        <v>-24.860000610351563</v>
      </c>
    </row>
    <row r="130" spans="16:33" customFormat="1">
      <c r="AB130" s="2"/>
      <c r="AC130">
        <v>8.3680000000000003</v>
      </c>
      <c r="AD130">
        <v>-4.7300000190734863</v>
      </c>
      <c r="AE130">
        <v>-21.530000686645508</v>
      </c>
      <c r="AF130">
        <f t="shared" si="18"/>
        <v>-4.7300000190734863</v>
      </c>
      <c r="AG130">
        <f t="shared" si="19"/>
        <v>-21.530000686645508</v>
      </c>
    </row>
    <row r="131" spans="16:33" customFormat="1">
      <c r="AB131" s="2"/>
      <c r="AC131">
        <v>8.4260000000000002</v>
      </c>
      <c r="AD131">
        <v>-2.7899999618530273</v>
      </c>
      <c r="AE131">
        <v>-15.529999732971191</v>
      </c>
      <c r="AF131">
        <f t="shared" si="18"/>
        <v>-2.7899999618530273</v>
      </c>
      <c r="AG131">
        <f t="shared" si="19"/>
        <v>-15.529999732971191</v>
      </c>
    </row>
    <row r="132" spans="16:33" customFormat="1">
      <c r="AB132" s="2"/>
      <c r="AC132">
        <v>8.4949999999999992</v>
      </c>
      <c r="AD132">
        <v>-5.309999942779541</v>
      </c>
      <c r="AE132">
        <v>-19.809999465942383</v>
      </c>
      <c r="AF132">
        <f t="shared" si="18"/>
        <v>-5.309999942779541</v>
      </c>
      <c r="AG132">
        <f t="shared" si="19"/>
        <v>-19.809999465942383</v>
      </c>
    </row>
    <row r="133" spans="16:33" customFormat="1">
      <c r="AB133" s="2"/>
      <c r="AC133">
        <v>8.5660000000000007</v>
      </c>
      <c r="AD133">
        <v>-8.7799997329711914</v>
      </c>
      <c r="AE133">
        <v>-28.110000610351563</v>
      </c>
      <c r="AF133">
        <f t="shared" ref="AF133:AF196" si="20">AD133</f>
        <v>-8.7799997329711914</v>
      </c>
      <c r="AG133">
        <f t="shared" ref="AG133:AG196" si="21">AE133</f>
        <v>-28.110000610351563</v>
      </c>
    </row>
    <row r="134" spans="16:33" customFormat="1">
      <c r="AB134" s="2"/>
      <c r="AC134">
        <v>8.6349999999999998</v>
      </c>
      <c r="AD134">
        <v>-11.210000038146973</v>
      </c>
      <c r="AE134">
        <v>-24.610000610351563</v>
      </c>
      <c r="AF134">
        <f t="shared" si="20"/>
        <v>-11.210000038146973</v>
      </c>
      <c r="AG134">
        <f t="shared" si="21"/>
        <v>-24.610000610351563</v>
      </c>
    </row>
    <row r="135" spans="16:33" customFormat="1">
      <c r="AB135" s="2"/>
      <c r="AC135">
        <v>8.7029999999999994</v>
      </c>
      <c r="AD135">
        <v>-11.630000114440918</v>
      </c>
      <c r="AE135">
        <v>-23.190000534057617</v>
      </c>
      <c r="AF135">
        <f t="shared" si="20"/>
        <v>-11.630000114440918</v>
      </c>
      <c r="AG135">
        <f t="shared" si="21"/>
        <v>-23.190000534057617</v>
      </c>
    </row>
    <row r="136" spans="16:33" customFormat="1">
      <c r="AB136" s="2"/>
      <c r="AC136">
        <v>8.7669999999999995</v>
      </c>
      <c r="AD136">
        <v>-11.039999961853027</v>
      </c>
      <c r="AE136">
        <v>-25.110000610351563</v>
      </c>
      <c r="AF136">
        <f t="shared" si="20"/>
        <v>-11.039999961853027</v>
      </c>
      <c r="AG136">
        <f t="shared" si="21"/>
        <v>-25.110000610351563</v>
      </c>
    </row>
    <row r="137" spans="16:33" customFormat="1">
      <c r="AB137" s="2"/>
      <c r="AC137">
        <v>8.8350000000000009</v>
      </c>
      <c r="AD137">
        <v>-9.2100000381469727</v>
      </c>
      <c r="AE137">
        <v>-25.139999389648438</v>
      </c>
      <c r="AF137">
        <f t="shared" si="20"/>
        <v>-9.2100000381469727</v>
      </c>
      <c r="AG137">
        <f t="shared" si="21"/>
        <v>-25.139999389648438</v>
      </c>
    </row>
    <row r="138" spans="16:33" customFormat="1">
      <c r="AB138" s="2"/>
      <c r="AC138">
        <v>8.8979999999999997</v>
      </c>
      <c r="AD138">
        <v>-4.559999942779541</v>
      </c>
      <c r="AE138">
        <v>-14.050000190734863</v>
      </c>
      <c r="AF138">
        <f t="shared" si="20"/>
        <v>-4.559999942779541</v>
      </c>
      <c r="AG138">
        <f t="shared" si="21"/>
        <v>-14.050000190734863</v>
      </c>
    </row>
    <row r="139" spans="16:33" customFormat="1">
      <c r="AB139" s="2"/>
      <c r="AC139">
        <v>8.9550000000000001</v>
      </c>
      <c r="AD139">
        <v>-2.380000114440918</v>
      </c>
      <c r="AE139">
        <v>-23.659999847412109</v>
      </c>
      <c r="AF139">
        <f t="shared" si="20"/>
        <v>-2.380000114440918</v>
      </c>
      <c r="AG139">
        <f t="shared" si="21"/>
        <v>-23.659999847412109</v>
      </c>
    </row>
    <row r="140" spans="16:33" customFormat="1">
      <c r="AB140" s="2"/>
      <c r="AC140">
        <v>9.0299999999999994</v>
      </c>
      <c r="AD140">
        <v>-8.1899995803833008</v>
      </c>
      <c r="AE140">
        <v>-32.279998779296875</v>
      </c>
      <c r="AF140">
        <f t="shared" si="20"/>
        <v>-8.1899995803833008</v>
      </c>
      <c r="AG140">
        <f t="shared" si="21"/>
        <v>-32.279998779296875</v>
      </c>
    </row>
    <row r="141" spans="16:33" customFormat="1">
      <c r="AB141" s="2"/>
      <c r="AC141">
        <v>9.0909999999999993</v>
      </c>
      <c r="AD141">
        <v>-8.3999996185302734</v>
      </c>
      <c r="AE141">
        <v>-28.430000305175781</v>
      </c>
      <c r="AF141">
        <f t="shared" si="20"/>
        <v>-8.3999996185302734</v>
      </c>
      <c r="AG141">
        <f t="shared" si="21"/>
        <v>-28.430000305175781</v>
      </c>
    </row>
    <row r="142" spans="16:33" customFormat="1">
      <c r="AB142" s="2"/>
      <c r="AC142">
        <v>9.1709999999999994</v>
      </c>
      <c r="AD142">
        <v>-7.630000114440918</v>
      </c>
      <c r="AE142">
        <v>-29.719999313354492</v>
      </c>
      <c r="AF142">
        <f t="shared" si="20"/>
        <v>-7.630000114440918</v>
      </c>
      <c r="AG142">
        <f t="shared" si="21"/>
        <v>-29.719999313354492</v>
      </c>
    </row>
    <row r="143" spans="16:33" customFormat="1">
      <c r="AB143" s="2"/>
      <c r="AC143">
        <v>9.2349999999999994</v>
      </c>
      <c r="AD143">
        <v>-6.5500001907348633</v>
      </c>
      <c r="AE143">
        <v>-33.330001831054688</v>
      </c>
      <c r="AF143">
        <f t="shared" si="20"/>
        <v>-6.5500001907348633</v>
      </c>
      <c r="AG143">
        <f t="shared" si="21"/>
        <v>-33.330001831054688</v>
      </c>
    </row>
    <row r="144" spans="16:33" customFormat="1">
      <c r="P144" s="3"/>
      <c r="AB144" s="2"/>
      <c r="AC144">
        <v>9.3000000000000007</v>
      </c>
      <c r="AD144">
        <v>-9.619999885559082</v>
      </c>
      <c r="AE144">
        <v>-34.220001220703125</v>
      </c>
      <c r="AF144">
        <f t="shared" si="20"/>
        <v>-9.619999885559082</v>
      </c>
      <c r="AG144">
        <f t="shared" si="21"/>
        <v>-34.220001220703125</v>
      </c>
    </row>
    <row r="145" spans="1:33">
      <c r="A145"/>
      <c r="B145"/>
      <c r="C145"/>
      <c r="D145"/>
      <c r="E145"/>
      <c r="F145"/>
      <c r="G145"/>
      <c r="H145"/>
      <c r="I145"/>
      <c r="P145" s="3"/>
      <c r="AC145">
        <v>9.3650000000000002</v>
      </c>
      <c r="AD145">
        <v>-4.880000114440918</v>
      </c>
      <c r="AE145">
        <v>-34.700000762939453</v>
      </c>
      <c r="AF145">
        <f t="shared" si="20"/>
        <v>-4.880000114440918</v>
      </c>
      <c r="AG145">
        <f t="shared" si="21"/>
        <v>-34.700000762939453</v>
      </c>
    </row>
    <row r="146" spans="1:33">
      <c r="J146" s="3"/>
      <c r="K146" s="3"/>
      <c r="L146" s="3"/>
      <c r="M146" s="3"/>
      <c r="N146" s="3"/>
      <c r="O146" s="3"/>
      <c r="P146" s="3"/>
      <c r="AC146">
        <v>9.4290000000000003</v>
      </c>
      <c r="AD146">
        <v>-8.4200000762939453</v>
      </c>
      <c r="AE146">
        <v>-33.450000762939453</v>
      </c>
      <c r="AF146">
        <f t="shared" si="20"/>
        <v>-8.4200000762939453</v>
      </c>
      <c r="AG146">
        <f t="shared" si="21"/>
        <v>-33.450000762939453</v>
      </c>
    </row>
    <row r="147" spans="1:33">
      <c r="J147" s="3"/>
      <c r="K147" s="3"/>
      <c r="L147" s="3"/>
      <c r="M147" s="3"/>
      <c r="N147" s="3"/>
      <c r="O147" s="3"/>
      <c r="P147" s="3"/>
      <c r="AC147">
        <v>9.4920000000000009</v>
      </c>
      <c r="AD147">
        <v>-3.9800000190734863</v>
      </c>
      <c r="AE147">
        <v>-22.909999847412109</v>
      </c>
      <c r="AF147">
        <f t="shared" si="20"/>
        <v>-3.9800000190734863</v>
      </c>
      <c r="AG147">
        <f t="shared" si="21"/>
        <v>-22.909999847412109</v>
      </c>
    </row>
    <row r="148" spans="1:33">
      <c r="J148" s="3"/>
      <c r="K148" s="3"/>
      <c r="L148" s="3"/>
      <c r="M148" s="3"/>
      <c r="N148" s="3"/>
      <c r="O148" s="3"/>
      <c r="P148" s="3"/>
      <c r="AC148">
        <v>9.56</v>
      </c>
      <c r="AD148">
        <v>-3.130000114440918</v>
      </c>
      <c r="AE148">
        <v>-24.569999694824219</v>
      </c>
      <c r="AF148">
        <f t="shared" si="20"/>
        <v>-3.130000114440918</v>
      </c>
      <c r="AG148">
        <f t="shared" si="21"/>
        <v>-24.569999694824219</v>
      </c>
    </row>
    <row r="149" spans="1:33">
      <c r="J149" s="3"/>
      <c r="K149" s="3"/>
      <c r="L149" s="3"/>
      <c r="M149" s="3"/>
      <c r="N149" s="3"/>
      <c r="O149" s="3"/>
      <c r="P149" s="3"/>
      <c r="AC149">
        <v>9.6280000000000001</v>
      </c>
      <c r="AD149">
        <v>-11.75</v>
      </c>
      <c r="AE149">
        <v>-35.159999847412109</v>
      </c>
      <c r="AF149">
        <f t="shared" si="20"/>
        <v>-11.75</v>
      </c>
      <c r="AG149">
        <f t="shared" si="21"/>
        <v>-35.159999847412109</v>
      </c>
    </row>
    <row r="150" spans="1:33">
      <c r="J150" s="3"/>
      <c r="K150" s="3"/>
      <c r="L150" s="3"/>
      <c r="M150" s="3"/>
      <c r="N150" s="3"/>
      <c r="O150" s="3"/>
      <c r="P150" s="3"/>
      <c r="AC150">
        <v>9.6929999999999996</v>
      </c>
      <c r="AD150">
        <v>-9.4200000762939453</v>
      </c>
      <c r="AE150">
        <v>-37.860000610351563</v>
      </c>
      <c r="AF150">
        <f t="shared" si="20"/>
        <v>-9.4200000762939453</v>
      </c>
      <c r="AG150">
        <f t="shared" si="21"/>
        <v>-37.860000610351563</v>
      </c>
    </row>
    <row r="151" spans="1:33">
      <c r="J151" s="3"/>
      <c r="K151" s="3"/>
      <c r="L151" s="3"/>
      <c r="M151" s="3"/>
      <c r="N151" s="3"/>
      <c r="O151" s="3"/>
      <c r="P151" s="3"/>
      <c r="AC151"/>
    </row>
    <row r="152" spans="1:33">
      <c r="J152" s="3"/>
      <c r="K152" s="3"/>
      <c r="L152" s="3"/>
      <c r="M152" s="3"/>
      <c r="N152" s="3"/>
      <c r="O152" s="3"/>
      <c r="P152" s="3"/>
      <c r="AC152"/>
    </row>
    <row r="153" spans="1:33">
      <c r="J153" s="3"/>
      <c r="K153" s="3"/>
      <c r="L153" s="3"/>
      <c r="M153" s="3"/>
      <c r="N153" s="3"/>
      <c r="O153" s="3"/>
      <c r="P153" s="3"/>
      <c r="AC153"/>
    </row>
    <row r="154" spans="1:33">
      <c r="J154" s="3"/>
      <c r="K154" s="3"/>
      <c r="L154" s="3"/>
      <c r="M154" s="3"/>
      <c r="N154" s="3"/>
      <c r="O154" s="3"/>
      <c r="P154" s="3"/>
      <c r="AC154"/>
    </row>
    <row r="155" spans="1:33">
      <c r="J155" s="3"/>
      <c r="K155" s="3"/>
      <c r="L155" s="3"/>
      <c r="M155" s="3"/>
      <c r="N155" s="3"/>
      <c r="O155" s="3"/>
      <c r="P155" s="3"/>
      <c r="AC155"/>
    </row>
    <row r="156" spans="1:33">
      <c r="J156" s="3"/>
      <c r="K156" s="3"/>
      <c r="L156" s="3"/>
      <c r="M156" s="3"/>
      <c r="N156" s="3"/>
      <c r="O156" s="3"/>
      <c r="P156" s="3"/>
      <c r="AC156"/>
    </row>
    <row r="157" spans="1:33">
      <c r="J157" s="3"/>
      <c r="K157" s="3"/>
      <c r="L157" s="3"/>
      <c r="M157" s="3"/>
      <c r="N157" s="3"/>
      <c r="O157" s="3"/>
      <c r="P157" s="3"/>
      <c r="AC157"/>
    </row>
    <row r="158" spans="1:33">
      <c r="J158" s="3"/>
      <c r="K158" s="3"/>
      <c r="L158" s="3"/>
      <c r="M158" s="3"/>
      <c r="N158" s="3"/>
      <c r="O158" s="3"/>
      <c r="P158" s="3"/>
      <c r="AC158"/>
    </row>
    <row r="159" spans="1:33">
      <c r="J159" s="3"/>
      <c r="K159" s="3"/>
      <c r="L159" s="3"/>
      <c r="M159" s="3"/>
      <c r="N159" s="3"/>
      <c r="O159" s="3"/>
      <c r="P159" s="3"/>
      <c r="AC159"/>
    </row>
    <row r="160" spans="1:33">
      <c r="J160" s="3"/>
      <c r="K160" s="3"/>
      <c r="L160" s="3"/>
      <c r="M160" s="3"/>
      <c r="N160" s="3"/>
      <c r="O160" s="3"/>
      <c r="P160" s="3"/>
      <c r="AC160"/>
    </row>
    <row r="161" spans="10:29">
      <c r="J161" s="3"/>
      <c r="K161" s="3"/>
      <c r="L161" s="3"/>
      <c r="M161" s="3"/>
      <c r="N161" s="3"/>
      <c r="O161" s="3"/>
      <c r="P161" s="3"/>
      <c r="AC161"/>
    </row>
    <row r="162" spans="10:29">
      <c r="J162" s="3"/>
      <c r="K162" s="3"/>
      <c r="L162" s="3"/>
      <c r="M162" s="3"/>
      <c r="N162" s="3"/>
      <c r="O162" s="3"/>
      <c r="P162" s="3"/>
      <c r="AC162"/>
    </row>
    <row r="163" spans="10:29">
      <c r="J163" s="3"/>
      <c r="K163" s="3"/>
      <c r="L163" s="3"/>
      <c r="M163" s="3"/>
      <c r="N163" s="3"/>
      <c r="O163" s="3"/>
      <c r="P163" s="3"/>
      <c r="AC163"/>
    </row>
    <row r="164" spans="10:29">
      <c r="J164" s="3"/>
      <c r="K164" s="3"/>
      <c r="L164" s="3"/>
      <c r="M164" s="3"/>
      <c r="N164" s="3"/>
      <c r="O164" s="3"/>
      <c r="P164" s="3"/>
      <c r="AC164"/>
    </row>
    <row r="165" spans="10:29">
      <c r="J165" s="3"/>
      <c r="K165" s="3"/>
      <c r="L165" s="3"/>
      <c r="M165" s="3"/>
      <c r="N165" s="3"/>
      <c r="O165" s="3"/>
      <c r="P165" s="3"/>
      <c r="AC165"/>
    </row>
    <row r="166" spans="10:29">
      <c r="J166" s="3"/>
      <c r="K166" s="3"/>
      <c r="L166" s="3"/>
      <c r="M166" s="3"/>
      <c r="N166" s="3"/>
      <c r="O166" s="3"/>
      <c r="P166" s="3"/>
      <c r="AC166"/>
    </row>
    <row r="167" spans="10:29">
      <c r="J167" s="3"/>
      <c r="K167" s="3"/>
      <c r="L167" s="3"/>
      <c r="M167" s="3"/>
      <c r="N167" s="3"/>
      <c r="O167" s="3"/>
      <c r="P167" s="3"/>
      <c r="AC167"/>
    </row>
    <row r="168" spans="10:29">
      <c r="J168" s="3"/>
      <c r="K168" s="3"/>
      <c r="L168" s="3"/>
      <c r="M168" s="3"/>
      <c r="N168" s="3"/>
      <c r="O168" s="3"/>
      <c r="P168" s="3"/>
      <c r="AC168"/>
    </row>
    <row r="169" spans="10:29">
      <c r="J169" s="3"/>
      <c r="K169" s="3"/>
      <c r="L169" s="3"/>
      <c r="M169" s="3"/>
      <c r="N169" s="3"/>
      <c r="O169" s="3"/>
      <c r="P169" s="3"/>
      <c r="AC169"/>
    </row>
    <row r="170" spans="10:29">
      <c r="J170" s="3"/>
      <c r="K170" s="3"/>
      <c r="L170" s="3"/>
      <c r="M170" s="3"/>
      <c r="N170" s="3"/>
      <c r="O170" s="3"/>
      <c r="P170" s="3"/>
      <c r="AC170"/>
    </row>
    <row r="171" spans="10:29">
      <c r="J171" s="3"/>
      <c r="K171" s="3"/>
      <c r="L171" s="3"/>
      <c r="M171" s="3"/>
      <c r="N171" s="3"/>
      <c r="O171" s="3"/>
      <c r="P171" s="3"/>
      <c r="AC171"/>
    </row>
    <row r="172" spans="10:29">
      <c r="J172" s="3"/>
      <c r="K172" s="3"/>
      <c r="L172" s="3"/>
      <c r="M172" s="3"/>
      <c r="N172" s="3"/>
      <c r="O172" s="3"/>
      <c r="P172" s="3"/>
      <c r="AC172"/>
    </row>
    <row r="173" spans="10:29">
      <c r="J173" s="3"/>
      <c r="K173" s="3"/>
      <c r="L173" s="3"/>
      <c r="M173" s="3"/>
      <c r="N173" s="3"/>
      <c r="O173" s="3"/>
      <c r="P173" s="3"/>
      <c r="AC173"/>
    </row>
    <row r="174" spans="10:29">
      <c r="J174" s="3"/>
      <c r="K174" s="3"/>
      <c r="L174" s="3"/>
      <c r="M174" s="3"/>
      <c r="N174" s="3"/>
      <c r="O174" s="3"/>
      <c r="P174" s="3"/>
      <c r="AC174"/>
    </row>
    <row r="175" spans="10:29">
      <c r="J175" s="3"/>
      <c r="K175" s="3"/>
      <c r="L175" s="3"/>
      <c r="M175" s="3"/>
      <c r="N175" s="3"/>
      <c r="O175" s="3"/>
      <c r="P175" s="3"/>
      <c r="AC175"/>
    </row>
    <row r="176" spans="10:29">
      <c r="J176" s="3"/>
      <c r="K176" s="3"/>
      <c r="L176" s="3"/>
      <c r="M176" s="3"/>
      <c r="N176" s="3"/>
      <c r="O176" s="3"/>
      <c r="P176" s="3"/>
      <c r="AC176"/>
    </row>
    <row r="177" spans="10:29">
      <c r="J177" s="3"/>
      <c r="K177" s="3"/>
      <c r="L177" s="3"/>
      <c r="M177" s="3"/>
      <c r="N177" s="3"/>
      <c r="O177" s="3"/>
      <c r="P177" s="3"/>
      <c r="AC177"/>
    </row>
    <row r="178" spans="10:29">
      <c r="J178" s="3"/>
      <c r="K178" s="3"/>
      <c r="L178" s="3"/>
      <c r="M178" s="3"/>
      <c r="N178" s="3"/>
      <c r="O178" s="3"/>
      <c r="P178" s="3"/>
      <c r="AC178"/>
    </row>
    <row r="179" spans="10:29">
      <c r="J179" s="3"/>
      <c r="K179" s="3"/>
      <c r="L179" s="3"/>
      <c r="M179" s="3"/>
      <c r="N179" s="3"/>
      <c r="O179" s="3"/>
      <c r="P179" s="3"/>
      <c r="AC179"/>
    </row>
    <row r="180" spans="10:29">
      <c r="J180" s="3"/>
      <c r="K180" s="3"/>
      <c r="L180" s="3"/>
      <c r="M180" s="3"/>
      <c r="N180" s="3"/>
      <c r="O180" s="3"/>
      <c r="P180" s="3"/>
      <c r="AC180"/>
    </row>
    <row r="181" spans="10:29">
      <c r="J181" s="3"/>
      <c r="K181" s="3"/>
      <c r="L181" s="3"/>
      <c r="M181" s="3"/>
      <c r="N181" s="3"/>
      <c r="O181" s="3"/>
      <c r="P181" s="3"/>
      <c r="AC181"/>
    </row>
    <row r="182" spans="10:29">
      <c r="J182" s="3"/>
      <c r="K182" s="3"/>
      <c r="L182" s="3"/>
      <c r="M182" s="3"/>
      <c r="N182" s="3"/>
      <c r="O182" s="3"/>
      <c r="P182" s="3"/>
      <c r="AC182"/>
    </row>
    <row r="183" spans="10:29">
      <c r="J183" s="3"/>
      <c r="K183" s="3"/>
      <c r="L183" s="3"/>
      <c r="M183" s="3"/>
      <c r="N183" s="3"/>
      <c r="O183" s="3"/>
      <c r="P183" s="3"/>
      <c r="AC183"/>
    </row>
    <row r="184" spans="10:29">
      <c r="J184" s="3"/>
      <c r="K184" s="3"/>
      <c r="L184" s="3"/>
      <c r="M184" s="3"/>
      <c r="N184" s="3"/>
      <c r="O184" s="3"/>
      <c r="P184" s="3"/>
      <c r="AC184"/>
    </row>
    <row r="185" spans="10:29">
      <c r="J185" s="3"/>
      <c r="K185" s="3"/>
      <c r="L185" s="3"/>
      <c r="M185" s="3"/>
      <c r="N185" s="3"/>
      <c r="O185" s="3"/>
      <c r="P185" s="3"/>
      <c r="AC185"/>
    </row>
    <row r="186" spans="10:29">
      <c r="J186" s="3"/>
      <c r="K186" s="3"/>
      <c r="L186" s="3"/>
      <c r="M186" s="3"/>
      <c r="N186" s="3"/>
      <c r="O186" s="3"/>
      <c r="P186" s="3"/>
      <c r="AC186"/>
    </row>
    <row r="187" spans="10:29">
      <c r="J187" s="3"/>
      <c r="K187" s="3"/>
      <c r="L187" s="3"/>
      <c r="M187" s="3"/>
      <c r="N187" s="3"/>
      <c r="O187" s="3"/>
      <c r="P187" s="3"/>
      <c r="AC187"/>
    </row>
    <row r="188" spans="10:29">
      <c r="J188" s="3"/>
      <c r="K188" s="3"/>
      <c r="L188" s="3"/>
      <c r="M188" s="3"/>
      <c r="N188" s="3"/>
      <c r="O188" s="3"/>
      <c r="P188" s="3"/>
      <c r="AC188"/>
    </row>
    <row r="189" spans="10:29">
      <c r="J189" s="3"/>
      <c r="K189" s="3"/>
      <c r="L189" s="3"/>
      <c r="M189" s="3"/>
      <c r="N189" s="3"/>
      <c r="O189" s="3"/>
      <c r="P189" s="3"/>
      <c r="AC189"/>
    </row>
    <row r="190" spans="10:29">
      <c r="J190" s="3"/>
      <c r="K190" s="3"/>
      <c r="L190" s="3"/>
      <c r="M190" s="3"/>
      <c r="N190" s="3"/>
      <c r="O190" s="3"/>
      <c r="P190" s="3"/>
      <c r="AC190"/>
    </row>
    <row r="191" spans="10:29">
      <c r="J191" s="3"/>
      <c r="K191" s="3"/>
      <c r="L191" s="3"/>
      <c r="M191" s="3"/>
      <c r="N191" s="3"/>
      <c r="O191" s="3"/>
      <c r="P191" s="3"/>
      <c r="AC191"/>
    </row>
    <row r="192" spans="10:29">
      <c r="J192" s="3"/>
      <c r="K192" s="3"/>
      <c r="L192" s="3"/>
      <c r="M192" s="3"/>
      <c r="N192" s="3"/>
      <c r="O192" s="3"/>
      <c r="P192" s="3"/>
      <c r="AC192"/>
    </row>
    <row r="193" spans="10:29">
      <c r="J193" s="3"/>
      <c r="K193" s="3"/>
      <c r="L193" s="3"/>
      <c r="M193" s="3"/>
      <c r="N193" s="3"/>
      <c r="O193" s="3"/>
      <c r="P193" s="3"/>
      <c r="AC193"/>
    </row>
    <row r="194" spans="10:29">
      <c r="J194" s="3"/>
      <c r="K194" s="3"/>
      <c r="L194" s="3"/>
      <c r="M194" s="3"/>
      <c r="N194" s="3"/>
      <c r="O194" s="3"/>
      <c r="P194" s="3"/>
      <c r="AC194"/>
    </row>
    <row r="195" spans="10:29">
      <c r="J195" s="3"/>
      <c r="K195" s="3"/>
      <c r="L195" s="3"/>
      <c r="M195" s="3"/>
      <c r="N195" s="3"/>
      <c r="O195" s="3"/>
      <c r="P195" s="3"/>
      <c r="AC195"/>
    </row>
    <row r="196" spans="10:29">
      <c r="J196" s="3"/>
      <c r="K196" s="3"/>
      <c r="L196" s="3"/>
      <c r="M196" s="3"/>
      <c r="N196" s="3"/>
      <c r="O196" s="3"/>
      <c r="P196" s="3"/>
      <c r="AC196"/>
    </row>
    <row r="197" spans="10:29">
      <c r="J197" s="3"/>
      <c r="K197" s="3"/>
      <c r="L197" s="3"/>
      <c r="M197" s="3"/>
      <c r="N197" s="3"/>
      <c r="O197" s="3"/>
      <c r="P197" s="3"/>
      <c r="AC197"/>
    </row>
    <row r="198" spans="10:29">
      <c r="J198" s="3"/>
      <c r="K198" s="3"/>
      <c r="L198" s="3"/>
      <c r="M198" s="3"/>
      <c r="N198" s="3"/>
      <c r="O198" s="3"/>
      <c r="P198" s="3"/>
      <c r="AC198"/>
    </row>
    <row r="199" spans="10:29">
      <c r="J199" s="3"/>
      <c r="K199" s="3"/>
      <c r="L199" s="3"/>
      <c r="M199" s="3"/>
      <c r="N199" s="3"/>
      <c r="O199" s="3"/>
      <c r="P199" s="3"/>
      <c r="AC199"/>
    </row>
    <row r="200" spans="10:29">
      <c r="J200" s="3"/>
      <c r="K200" s="3"/>
      <c r="L200" s="3"/>
      <c r="M200" s="3"/>
      <c r="N200" s="3"/>
      <c r="O200" s="3"/>
      <c r="P200" s="3"/>
      <c r="AC200"/>
    </row>
    <row r="201" spans="10:29">
      <c r="J201" s="3"/>
      <c r="K201" s="3"/>
      <c r="L201" s="3"/>
      <c r="M201" s="3"/>
      <c r="N201" s="3"/>
      <c r="O201" s="3"/>
      <c r="P201" s="3"/>
      <c r="AC201"/>
    </row>
    <row r="202" spans="10:29">
      <c r="J202" s="3"/>
      <c r="K202" s="3"/>
      <c r="L202" s="3"/>
      <c r="M202" s="3"/>
      <c r="N202" s="3"/>
      <c r="O202" s="3"/>
      <c r="P202" s="3"/>
      <c r="AC202"/>
    </row>
    <row r="203" spans="10:29">
      <c r="J203" s="3"/>
      <c r="K203" s="3"/>
      <c r="L203" s="3"/>
      <c r="M203" s="3"/>
      <c r="N203" s="3"/>
      <c r="O203" s="3"/>
      <c r="P203" s="3"/>
      <c r="AC203"/>
    </row>
    <row r="204" spans="10:29">
      <c r="J204" s="3"/>
      <c r="K204" s="3"/>
      <c r="L204" s="3"/>
      <c r="M204" s="3"/>
      <c r="N204" s="3"/>
      <c r="O204" s="3"/>
      <c r="P204" s="3"/>
      <c r="AC204"/>
    </row>
    <row r="205" spans="10:29">
      <c r="J205" s="3"/>
      <c r="K205" s="3"/>
      <c r="L205" s="3"/>
      <c r="M205" s="3"/>
      <c r="N205" s="3"/>
      <c r="O205" s="3"/>
      <c r="P205" s="3"/>
      <c r="AC205"/>
    </row>
    <row r="206" spans="10:29">
      <c r="J206" s="3"/>
      <c r="K206" s="3"/>
      <c r="L206" s="3"/>
      <c r="M206" s="3"/>
      <c r="N206" s="3"/>
      <c r="O206" s="3"/>
      <c r="P206" s="3"/>
      <c r="AC206"/>
    </row>
    <row r="207" spans="10:29">
      <c r="J207" s="3"/>
      <c r="K207" s="3"/>
      <c r="L207" s="3"/>
      <c r="M207" s="3"/>
      <c r="N207" s="3"/>
      <c r="O207" s="3"/>
      <c r="P207" s="3"/>
      <c r="AC207"/>
    </row>
    <row r="208" spans="10:29">
      <c r="J208" s="3"/>
      <c r="K208" s="3"/>
      <c r="L208" s="3"/>
      <c r="M208" s="3"/>
      <c r="N208" s="3"/>
      <c r="O208" s="3"/>
      <c r="P208" s="3"/>
      <c r="AC208"/>
    </row>
    <row r="209" spans="10:29">
      <c r="J209" s="3"/>
      <c r="K209" s="3"/>
      <c r="L209" s="3"/>
      <c r="M209" s="3"/>
      <c r="N209" s="3"/>
      <c r="O209" s="3"/>
      <c r="P209" s="3"/>
      <c r="AC209"/>
    </row>
    <row r="210" spans="10:29">
      <c r="J210" s="3"/>
      <c r="K210" s="3"/>
      <c r="L210" s="3"/>
      <c r="M210" s="3"/>
      <c r="N210" s="3"/>
      <c r="O210" s="3"/>
      <c r="P210" s="3"/>
      <c r="AC210"/>
    </row>
    <row r="211" spans="10:29">
      <c r="J211" s="3"/>
      <c r="K211" s="3"/>
      <c r="L211" s="3"/>
      <c r="M211" s="3"/>
      <c r="N211" s="3"/>
      <c r="O211" s="3"/>
      <c r="P211" s="3"/>
      <c r="AC211"/>
    </row>
    <row r="212" spans="10:29">
      <c r="J212" s="3"/>
      <c r="K212" s="3"/>
      <c r="L212" s="3"/>
      <c r="M212" s="3"/>
      <c r="N212" s="3"/>
      <c r="O212" s="3"/>
      <c r="P212" s="3"/>
      <c r="AC212"/>
    </row>
    <row r="213" spans="10:29">
      <c r="J213" s="3"/>
      <c r="K213" s="3"/>
      <c r="L213" s="3"/>
      <c r="M213" s="3"/>
      <c r="N213" s="3"/>
      <c r="O213" s="3"/>
      <c r="P213" s="3"/>
      <c r="AC213"/>
    </row>
    <row r="214" spans="10:29">
      <c r="J214" s="3"/>
      <c r="K214" s="3"/>
      <c r="L214" s="3"/>
      <c r="M214" s="3"/>
      <c r="N214" s="3"/>
      <c r="O214" s="3"/>
      <c r="P214" s="3"/>
      <c r="AC214"/>
    </row>
    <row r="215" spans="10:29">
      <c r="J215" s="3"/>
      <c r="K215" s="3"/>
      <c r="L215" s="3"/>
      <c r="M215" s="3"/>
      <c r="N215" s="3"/>
      <c r="O215" s="3"/>
      <c r="P215" s="3"/>
      <c r="AC215"/>
    </row>
    <row r="216" spans="10:29">
      <c r="J216" s="3"/>
      <c r="K216" s="3"/>
      <c r="L216" s="3"/>
      <c r="M216" s="3"/>
      <c r="N216" s="3"/>
      <c r="O216" s="3"/>
      <c r="P216" s="3"/>
      <c r="AC216"/>
    </row>
    <row r="217" spans="10:29">
      <c r="J217" s="3"/>
      <c r="K217" s="3"/>
      <c r="L217" s="3"/>
      <c r="M217" s="3"/>
      <c r="N217" s="3"/>
      <c r="O217" s="3"/>
      <c r="P217" s="3"/>
      <c r="AC217"/>
    </row>
    <row r="218" spans="10:29">
      <c r="J218" s="3"/>
      <c r="K218" s="3"/>
      <c r="L218" s="3"/>
      <c r="M218" s="3"/>
      <c r="N218" s="3"/>
      <c r="O218" s="3"/>
      <c r="P218" s="3"/>
      <c r="AC218"/>
    </row>
    <row r="219" spans="10:29">
      <c r="J219" s="3"/>
      <c r="K219" s="3"/>
      <c r="L219" s="3"/>
      <c r="M219" s="3"/>
      <c r="N219" s="3"/>
      <c r="O219" s="3"/>
      <c r="P219" s="3"/>
      <c r="AC219"/>
    </row>
    <row r="220" spans="10:29">
      <c r="J220" s="3"/>
      <c r="K220" s="3"/>
      <c r="L220" s="3"/>
      <c r="M220" s="3"/>
      <c r="N220" s="3"/>
      <c r="O220" s="3"/>
      <c r="P220" s="3"/>
      <c r="AC220"/>
    </row>
    <row r="221" spans="10:29">
      <c r="J221" s="3"/>
      <c r="K221" s="3"/>
      <c r="L221" s="3"/>
      <c r="M221" s="3"/>
      <c r="N221" s="3"/>
      <c r="O221" s="3"/>
      <c r="P221" s="3"/>
      <c r="AC221"/>
    </row>
    <row r="222" spans="10:29">
      <c r="J222" s="3"/>
      <c r="K222" s="3"/>
      <c r="L222" s="3"/>
      <c r="M222" s="3"/>
      <c r="N222" s="3"/>
      <c r="O222" s="3"/>
      <c r="P222" s="3"/>
      <c r="AC222"/>
    </row>
    <row r="223" spans="10:29">
      <c r="J223" s="3"/>
      <c r="K223" s="3"/>
      <c r="L223" s="3"/>
      <c r="M223" s="3"/>
      <c r="N223" s="3"/>
      <c r="O223" s="3"/>
      <c r="P223" s="3"/>
      <c r="AC223"/>
    </row>
    <row r="224" spans="10:29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</row>
    <row r="257" spans="10:16">
      <c r="J257" s="3"/>
      <c r="K257" s="3"/>
      <c r="L257" s="3"/>
      <c r="M257" s="3"/>
      <c r="N257" s="3"/>
      <c r="O257" s="3"/>
      <c r="P257" s="3"/>
    </row>
    <row r="258" spans="10:16">
      <c r="J258" s="3"/>
      <c r="K258" s="3"/>
      <c r="L258" s="3"/>
      <c r="M258" s="3"/>
      <c r="N258" s="3"/>
      <c r="O258" s="3"/>
      <c r="P258" s="3"/>
    </row>
    <row r="259" spans="10:16">
      <c r="J259" s="3"/>
      <c r="K259" s="3"/>
      <c r="L259" s="3"/>
      <c r="M259" s="3"/>
      <c r="N259" s="3"/>
      <c r="O259" s="3"/>
      <c r="P259" s="3"/>
    </row>
    <row r="260" spans="10:16">
      <c r="J260" s="3"/>
      <c r="K260" s="3"/>
      <c r="L260" s="3"/>
      <c r="M260" s="3"/>
      <c r="N260" s="3"/>
      <c r="O260" s="3"/>
      <c r="P260" s="3"/>
    </row>
    <row r="261" spans="10:16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5FC2F-ED52-4DD9-B560-9A5A691B2898}">
  <sheetPr codeName="Sheet22"/>
  <dimension ref="A1:AG261"/>
  <sheetViews>
    <sheetView tabSelected="1" topLeftCell="E3" zoomScale="70" zoomScaleNormal="70" workbookViewId="0">
      <selection activeCell="AG3" sqref="AG3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"/>
      <c r="O1" s="1"/>
      <c r="P1" s="1"/>
      <c r="AC1" s="16"/>
      <c r="AD1" s="16"/>
      <c r="AE1" s="16"/>
    </row>
    <row r="2" spans="1:33">
      <c r="B2" s="15" t="s">
        <v>1</v>
      </c>
      <c r="C2" s="15"/>
      <c r="D2" s="15"/>
      <c r="E2" s="15" t="s">
        <v>2</v>
      </c>
      <c r="F2" s="15"/>
      <c r="G2" s="15"/>
      <c r="H2" s="15"/>
      <c r="I2" s="15"/>
      <c r="J2" s="16" t="s">
        <v>3</v>
      </c>
      <c r="K2" s="16"/>
      <c r="L2" s="16" t="s">
        <v>4</v>
      </c>
      <c r="M2" s="16"/>
      <c r="N2" s="16" t="s">
        <v>3264</v>
      </c>
      <c r="O2" s="16"/>
      <c r="P2" s="4"/>
      <c r="AC2" s="5"/>
      <c r="AD2" s="16" t="s">
        <v>6</v>
      </c>
      <c r="AE2" s="16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3262</v>
      </c>
      <c r="AG3" t="s">
        <v>3263</v>
      </c>
    </row>
    <row r="4" spans="1:33">
      <c r="A4" s="11" t="s">
        <v>3013</v>
      </c>
      <c r="B4" s="3" t="str">
        <f>MID(A4,12,8)&amp;"."&amp;RIGHT(A4,3)</f>
        <v>18:51:22.443</v>
      </c>
      <c r="C4" s="3">
        <f>LEFT(B4,2)*3600+MID(B4,4,2)*60+RIGHT(B4,6)</f>
        <v>67882.442999999999</v>
      </c>
      <c r="D4" s="3">
        <f>C4-$C$4</f>
        <v>0</v>
      </c>
      <c r="E4" s="3">
        <v>413.32799999999997</v>
      </c>
      <c r="F4" s="3">
        <v>6730.86</v>
      </c>
      <c r="G4" s="3">
        <v>11250.5</v>
      </c>
      <c r="H4" s="3">
        <v>831.5</v>
      </c>
      <c r="I4" s="3">
        <v>175.25</v>
      </c>
      <c r="J4">
        <f>ROUND(E4*COS(-0.4*PI()/180)-F4*SIN(-0.4*PI()/180),3)</f>
        <v>460.30799999999999</v>
      </c>
      <c r="K4">
        <f>ROUND(E4*SIN(-0.4*PI()/180)+F4*COS(-0.4*PI()/180),3)</f>
        <v>6727.81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-13.310000419616699</v>
      </c>
      <c r="AE4">
        <v>-29.459999084472656</v>
      </c>
      <c r="AF4">
        <f>AD4</f>
        <v>-13.310000419616699</v>
      </c>
      <c r="AG4">
        <f>AE4</f>
        <v>-29.459999084472656</v>
      </c>
    </row>
    <row r="5" spans="1:33">
      <c r="A5" s="3" t="s">
        <v>3014</v>
      </c>
      <c r="B5" s="3" t="str">
        <f t="shared" ref="B5:B68" si="0">MID(A5,12,8)&amp;"."&amp;RIGHT(A5,3)</f>
        <v>18:51:22.552</v>
      </c>
      <c r="C5" s="3">
        <f t="shared" ref="C5:C68" si="1">LEFT(B5,2)*3600+MID(B5,4,2)*60+RIGHT(B5,6)</f>
        <v>67882.551999999996</v>
      </c>
      <c r="D5" s="3">
        <f t="shared" ref="D5:D68" si="2">C5-$C$4</f>
        <v>0.10899999999674037</v>
      </c>
      <c r="E5" s="3">
        <v>432.55900000000003</v>
      </c>
      <c r="F5" s="3">
        <v>6811.06</v>
      </c>
      <c r="G5" s="3">
        <v>11184</v>
      </c>
      <c r="H5" s="3">
        <v>917</v>
      </c>
      <c r="I5" s="3">
        <v>175</v>
      </c>
      <c r="J5">
        <f t="shared" ref="J5:J68" si="3">ROUND(E5*COS(-0.4*PI()/180)-F5*SIN(-0.4*PI()/180),3)</f>
        <v>480.09800000000001</v>
      </c>
      <c r="K5">
        <f t="shared" ref="K5:K68" si="4">ROUND(E5*SIN(-0.4*PI()/180)+F5*COS(-0.4*PI()/180),3)</f>
        <v>6807.8739999999998</v>
      </c>
      <c r="L5">
        <f t="shared" ref="L5:L68" si="5">J5-$J$4</f>
        <v>19.79000000000002</v>
      </c>
      <c r="M5">
        <f t="shared" ref="M5:M68" si="6">K5-$K$4</f>
        <v>80.063999999999396</v>
      </c>
      <c r="N5">
        <f t="shared" ref="N5:O68" si="7">L5*0.001</f>
        <v>1.9790000000000019E-2</v>
      </c>
      <c r="O5">
        <f t="shared" si="7"/>
        <v>8.00639999999994E-2</v>
      </c>
      <c r="AC5">
        <v>6.0999999999999999E-2</v>
      </c>
      <c r="AD5">
        <v>-12.960000038146973</v>
      </c>
      <c r="AE5">
        <v>-33.319999694824219</v>
      </c>
      <c r="AF5">
        <f t="shared" ref="AF5:AF68" si="8">AD5</f>
        <v>-12.960000038146973</v>
      </c>
      <c r="AG5">
        <f t="shared" ref="AG5:AG68" si="9">AE5</f>
        <v>-33.319999694824219</v>
      </c>
    </row>
    <row r="6" spans="1:33">
      <c r="A6" s="3" t="s">
        <v>3015</v>
      </c>
      <c r="B6" s="3" t="str">
        <f t="shared" si="0"/>
        <v>18:51:22.659</v>
      </c>
      <c r="C6" s="3">
        <f t="shared" si="1"/>
        <v>67882.659</v>
      </c>
      <c r="D6" s="3">
        <f t="shared" si="2"/>
        <v>0.21600000000034925</v>
      </c>
      <c r="E6" s="3">
        <v>444.98</v>
      </c>
      <c r="F6" s="3">
        <v>7010.25</v>
      </c>
      <c r="G6" s="3">
        <v>11047.5</v>
      </c>
      <c r="H6" s="3">
        <v>861.5</v>
      </c>
      <c r="I6" s="3">
        <v>174.25</v>
      </c>
      <c r="J6">
        <f t="shared" si="3"/>
        <v>493.91</v>
      </c>
      <c r="K6">
        <f t="shared" si="4"/>
        <v>7006.973</v>
      </c>
      <c r="L6">
        <f t="shared" si="5"/>
        <v>33.602000000000032</v>
      </c>
      <c r="M6">
        <f t="shared" si="6"/>
        <v>279.16299999999956</v>
      </c>
      <c r="N6">
        <f t="shared" si="7"/>
        <v>3.3602000000000035E-2</v>
      </c>
      <c r="O6">
        <f t="shared" si="7"/>
        <v>0.27916299999999955</v>
      </c>
      <c r="AC6">
        <v>0.13300000000000001</v>
      </c>
      <c r="AD6">
        <v>-13.470000267028809</v>
      </c>
      <c r="AE6">
        <v>-33.080001831054688</v>
      </c>
      <c r="AF6">
        <f t="shared" si="8"/>
        <v>-13.470000267028809</v>
      </c>
      <c r="AG6">
        <f t="shared" si="9"/>
        <v>-33.080001831054688</v>
      </c>
    </row>
    <row r="7" spans="1:33">
      <c r="A7" s="3" t="s">
        <v>3016</v>
      </c>
      <c r="B7" s="3" t="str">
        <f t="shared" si="0"/>
        <v>18:51:22.766</v>
      </c>
      <c r="C7" s="3">
        <f t="shared" si="1"/>
        <v>67882.766000000003</v>
      </c>
      <c r="D7" s="3">
        <f t="shared" si="2"/>
        <v>0.32300000000395812</v>
      </c>
      <c r="E7" s="3">
        <v>449.22300000000001</v>
      </c>
      <c r="F7" s="3">
        <v>7198.41</v>
      </c>
      <c r="G7" s="3">
        <v>10926</v>
      </c>
      <c r="H7" s="3">
        <v>920</v>
      </c>
      <c r="I7" s="3">
        <v>173.5</v>
      </c>
      <c r="J7">
        <f t="shared" si="3"/>
        <v>499.46600000000001</v>
      </c>
      <c r="K7">
        <f t="shared" si="4"/>
        <v>7195.098</v>
      </c>
      <c r="L7">
        <f t="shared" si="5"/>
        <v>39.158000000000015</v>
      </c>
      <c r="M7">
        <f t="shared" si="6"/>
        <v>467.28799999999956</v>
      </c>
      <c r="N7">
        <f t="shared" si="7"/>
        <v>3.9158000000000019E-2</v>
      </c>
      <c r="O7">
        <f t="shared" si="7"/>
        <v>0.46728799999999959</v>
      </c>
      <c r="AC7">
        <v>0.23100000000000001</v>
      </c>
      <c r="AD7">
        <v>-12.770000457763672</v>
      </c>
      <c r="AE7">
        <v>-30.309999465942383</v>
      </c>
      <c r="AF7">
        <f t="shared" si="8"/>
        <v>-12.770000457763672</v>
      </c>
      <c r="AG7">
        <f t="shared" si="9"/>
        <v>-30.309999465942383</v>
      </c>
    </row>
    <row r="8" spans="1:33">
      <c r="A8" s="3" t="s">
        <v>3017</v>
      </c>
      <c r="B8" s="3" t="str">
        <f t="shared" si="0"/>
        <v>18:51:22.861</v>
      </c>
      <c r="C8" s="3">
        <f t="shared" si="1"/>
        <v>67882.861000000004</v>
      </c>
      <c r="D8" s="3">
        <f t="shared" si="2"/>
        <v>0.41800000000512227</v>
      </c>
      <c r="E8" s="3">
        <v>444.56700000000001</v>
      </c>
      <c r="F8" s="3">
        <v>7315.76</v>
      </c>
      <c r="G8" s="3">
        <v>10857</v>
      </c>
      <c r="H8" s="3">
        <v>929</v>
      </c>
      <c r="I8" s="3">
        <v>173</v>
      </c>
      <c r="J8">
        <f t="shared" si="3"/>
        <v>495.62900000000002</v>
      </c>
      <c r="K8">
        <f t="shared" si="4"/>
        <v>7312.4780000000001</v>
      </c>
      <c r="L8">
        <f t="shared" si="5"/>
        <v>35.321000000000026</v>
      </c>
      <c r="M8">
        <f t="shared" si="6"/>
        <v>584.66799999999967</v>
      </c>
      <c r="N8">
        <f t="shared" si="7"/>
        <v>3.5321000000000026E-2</v>
      </c>
      <c r="O8">
        <f t="shared" si="7"/>
        <v>0.58466799999999963</v>
      </c>
      <c r="AC8">
        <v>0.29499999999999998</v>
      </c>
      <c r="AD8">
        <v>-12</v>
      </c>
      <c r="AE8">
        <v>-26.25</v>
      </c>
      <c r="AF8">
        <f t="shared" si="8"/>
        <v>-12</v>
      </c>
      <c r="AG8">
        <f t="shared" si="9"/>
        <v>-26.25</v>
      </c>
    </row>
    <row r="9" spans="1:33">
      <c r="A9" s="3" t="s">
        <v>3018</v>
      </c>
      <c r="B9" s="3" t="str">
        <f t="shared" si="0"/>
        <v>18:51:22.954</v>
      </c>
      <c r="C9" s="3">
        <f t="shared" si="1"/>
        <v>67882.953999999998</v>
      </c>
      <c r="D9" s="3">
        <f t="shared" si="2"/>
        <v>0.51099999999860302</v>
      </c>
      <c r="E9" s="3">
        <v>448.21100000000001</v>
      </c>
      <c r="F9" s="3">
        <v>7555.76</v>
      </c>
      <c r="G9" s="3">
        <v>10708</v>
      </c>
      <c r="H9" s="3">
        <v>928</v>
      </c>
      <c r="I9" s="3">
        <v>172</v>
      </c>
      <c r="J9">
        <f t="shared" si="3"/>
        <v>500.94900000000001</v>
      </c>
      <c r="K9">
        <f t="shared" si="4"/>
        <v>7552.4470000000001</v>
      </c>
      <c r="L9">
        <f t="shared" si="5"/>
        <v>40.64100000000002</v>
      </c>
      <c r="M9">
        <f t="shared" si="6"/>
        <v>824.63699999999972</v>
      </c>
      <c r="N9">
        <f t="shared" si="7"/>
        <v>4.0641000000000017E-2</v>
      </c>
      <c r="O9">
        <f t="shared" si="7"/>
        <v>0.82463699999999973</v>
      </c>
      <c r="AC9">
        <v>0.36199999999999999</v>
      </c>
      <c r="AD9">
        <v>-11.779999732971191</v>
      </c>
      <c r="AE9">
        <v>-28.030000686645508</v>
      </c>
      <c r="AF9">
        <f t="shared" si="8"/>
        <v>-11.779999732971191</v>
      </c>
      <c r="AG9">
        <f t="shared" si="9"/>
        <v>-28.030000686645508</v>
      </c>
    </row>
    <row r="10" spans="1:33">
      <c r="A10" s="3" t="s">
        <v>3019</v>
      </c>
      <c r="B10" s="3" t="str">
        <f t="shared" si="0"/>
        <v>18:51:23.050</v>
      </c>
      <c r="C10" s="3">
        <f t="shared" si="1"/>
        <v>67883.05</v>
      </c>
      <c r="D10" s="3">
        <f t="shared" si="2"/>
        <v>0.60700000000360887</v>
      </c>
      <c r="E10" s="3">
        <v>457.142</v>
      </c>
      <c r="F10" s="3">
        <v>7620.69</v>
      </c>
      <c r="G10" s="3">
        <v>10662</v>
      </c>
      <c r="H10" s="3">
        <v>859.5</v>
      </c>
      <c r="I10" s="3">
        <v>171.75</v>
      </c>
      <c r="J10">
        <f t="shared" si="3"/>
        <v>510.33300000000003</v>
      </c>
      <c r="K10">
        <f t="shared" si="4"/>
        <v>7617.3130000000001</v>
      </c>
      <c r="L10">
        <f t="shared" si="5"/>
        <v>50.025000000000034</v>
      </c>
      <c r="M10">
        <f t="shared" si="6"/>
        <v>889.5029999999997</v>
      </c>
      <c r="N10">
        <f t="shared" si="7"/>
        <v>5.0025000000000035E-2</v>
      </c>
      <c r="O10">
        <f t="shared" si="7"/>
        <v>0.88950299999999971</v>
      </c>
      <c r="AC10">
        <v>0.41799999999999998</v>
      </c>
      <c r="AD10">
        <v>-11.779999732971191</v>
      </c>
      <c r="AE10">
        <v>-28.030000686645508</v>
      </c>
      <c r="AF10">
        <f t="shared" si="8"/>
        <v>-11.779999732971191</v>
      </c>
      <c r="AG10">
        <f t="shared" si="9"/>
        <v>-28.030000686645508</v>
      </c>
    </row>
    <row r="11" spans="1:33">
      <c r="A11" s="3" t="s">
        <v>3020</v>
      </c>
      <c r="B11" s="3" t="str">
        <f t="shared" si="0"/>
        <v>18:51:23.155</v>
      </c>
      <c r="C11" s="3">
        <f t="shared" si="1"/>
        <v>67883.154999999999</v>
      </c>
      <c r="D11" s="3">
        <f t="shared" si="2"/>
        <v>0.71199999999953434</v>
      </c>
      <c r="E11" s="3">
        <v>436.34800000000001</v>
      </c>
      <c r="F11" s="3">
        <v>7835.06</v>
      </c>
      <c r="G11" s="3">
        <v>10552</v>
      </c>
      <c r="H11" s="3">
        <v>872</v>
      </c>
      <c r="I11" s="3">
        <v>170.75</v>
      </c>
      <c r="J11">
        <f t="shared" si="3"/>
        <v>491.036</v>
      </c>
      <c r="K11">
        <f t="shared" si="4"/>
        <v>7831.8230000000003</v>
      </c>
      <c r="L11">
        <f t="shared" si="5"/>
        <v>30.728000000000009</v>
      </c>
      <c r="M11">
        <f t="shared" si="6"/>
        <v>1104.0129999999999</v>
      </c>
      <c r="N11">
        <f t="shared" si="7"/>
        <v>3.0728000000000009E-2</v>
      </c>
      <c r="O11">
        <f t="shared" si="7"/>
        <v>1.1040129999999999</v>
      </c>
      <c r="AC11">
        <v>0.46300000000000002</v>
      </c>
      <c r="AD11">
        <v>-8.2299995422363281</v>
      </c>
      <c r="AE11">
        <v>-26.850000381469727</v>
      </c>
      <c r="AF11">
        <f t="shared" si="8"/>
        <v>-8.2299995422363281</v>
      </c>
      <c r="AG11">
        <f t="shared" si="9"/>
        <v>-26.850000381469727</v>
      </c>
    </row>
    <row r="12" spans="1:33">
      <c r="A12" s="3" t="s">
        <v>3021</v>
      </c>
      <c r="B12" s="3" t="str">
        <f t="shared" si="0"/>
        <v>18:51:23.252</v>
      </c>
      <c r="C12" s="3">
        <f t="shared" si="1"/>
        <v>67883.251999999993</v>
      </c>
      <c r="D12" s="3">
        <f t="shared" si="2"/>
        <v>0.80899999999382999</v>
      </c>
      <c r="E12" s="3">
        <v>427.40499999999997</v>
      </c>
      <c r="F12" s="3">
        <v>8053.03</v>
      </c>
      <c r="G12" s="3">
        <v>10433.5</v>
      </c>
      <c r="H12" s="3">
        <v>855.5</v>
      </c>
      <c r="I12" s="3">
        <v>169.75</v>
      </c>
      <c r="J12">
        <f t="shared" si="3"/>
        <v>483.61500000000001</v>
      </c>
      <c r="K12">
        <f t="shared" si="4"/>
        <v>8049.85</v>
      </c>
      <c r="L12">
        <f t="shared" si="5"/>
        <v>23.307000000000016</v>
      </c>
      <c r="M12">
        <f t="shared" si="6"/>
        <v>1322.04</v>
      </c>
      <c r="N12">
        <f t="shared" si="7"/>
        <v>2.3307000000000015E-2</v>
      </c>
      <c r="O12">
        <f t="shared" si="7"/>
        <v>1.3220399999999999</v>
      </c>
      <c r="AC12">
        <v>0.52600000000000002</v>
      </c>
      <c r="AD12">
        <v>-10.930000305175781</v>
      </c>
      <c r="AE12">
        <v>-26.059999465942383</v>
      </c>
      <c r="AF12">
        <f t="shared" si="8"/>
        <v>-10.930000305175781</v>
      </c>
      <c r="AG12">
        <f t="shared" si="9"/>
        <v>-26.059999465942383</v>
      </c>
    </row>
    <row r="13" spans="1:33">
      <c r="A13" s="3" t="s">
        <v>3022</v>
      </c>
      <c r="B13" s="3" t="str">
        <f t="shared" si="0"/>
        <v>18:51:23.353</v>
      </c>
      <c r="C13" s="3">
        <f t="shared" si="1"/>
        <v>67883.353000000003</v>
      </c>
      <c r="D13" s="3">
        <f t="shared" si="2"/>
        <v>0.91000000000349246</v>
      </c>
      <c r="E13" s="3">
        <v>441.45</v>
      </c>
      <c r="F13" s="3">
        <v>8117.87</v>
      </c>
      <c r="G13" s="3">
        <v>10385</v>
      </c>
      <c r="H13" s="3">
        <v>936</v>
      </c>
      <c r="I13" s="3">
        <v>169.5</v>
      </c>
      <c r="J13">
        <f t="shared" si="3"/>
        <v>498.11200000000002</v>
      </c>
      <c r="K13">
        <f t="shared" si="4"/>
        <v>8114.59</v>
      </c>
      <c r="L13">
        <f t="shared" si="5"/>
        <v>37.80400000000003</v>
      </c>
      <c r="M13">
        <f t="shared" si="6"/>
        <v>1386.7799999999997</v>
      </c>
      <c r="N13">
        <f t="shared" si="7"/>
        <v>3.7804000000000032E-2</v>
      </c>
      <c r="O13">
        <f t="shared" si="7"/>
        <v>1.3867799999999997</v>
      </c>
      <c r="AC13">
        <v>0.59099999999999997</v>
      </c>
      <c r="AD13">
        <v>-12.029999732971191</v>
      </c>
      <c r="AE13">
        <v>-20.610000610351563</v>
      </c>
      <c r="AF13">
        <f t="shared" si="8"/>
        <v>-12.029999732971191</v>
      </c>
      <c r="AG13">
        <f t="shared" si="9"/>
        <v>-20.610000610351563</v>
      </c>
    </row>
    <row r="14" spans="1:33">
      <c r="A14" s="3" t="s">
        <v>3023</v>
      </c>
      <c r="B14" s="3" t="str">
        <f t="shared" si="0"/>
        <v>18:51:23.446</v>
      </c>
      <c r="C14" s="3">
        <f t="shared" si="1"/>
        <v>67883.445999999996</v>
      </c>
      <c r="D14" s="3">
        <f t="shared" si="2"/>
        <v>1.0029999999969732</v>
      </c>
      <c r="E14" s="3">
        <v>403.048</v>
      </c>
      <c r="F14" s="3">
        <v>8363.6200000000008</v>
      </c>
      <c r="G14" s="3">
        <v>10280</v>
      </c>
      <c r="H14" s="3">
        <v>857</v>
      </c>
      <c r="I14" s="3">
        <v>168.25</v>
      </c>
      <c r="J14">
        <f t="shared" si="3"/>
        <v>461.42700000000002</v>
      </c>
      <c r="K14">
        <f t="shared" si="4"/>
        <v>8360.6020000000008</v>
      </c>
      <c r="L14">
        <f t="shared" si="5"/>
        <v>1.1190000000000282</v>
      </c>
      <c r="M14">
        <f t="shared" si="6"/>
        <v>1632.7920000000004</v>
      </c>
      <c r="N14">
        <f t="shared" si="7"/>
        <v>1.1190000000000282E-3</v>
      </c>
      <c r="O14">
        <f t="shared" si="7"/>
        <v>1.6327920000000005</v>
      </c>
      <c r="AC14">
        <v>0.66300000000000003</v>
      </c>
      <c r="AD14">
        <v>-8.3400001525878906</v>
      </c>
      <c r="AE14">
        <v>-26</v>
      </c>
      <c r="AF14">
        <f t="shared" si="8"/>
        <v>-8.3400001525878906</v>
      </c>
      <c r="AG14">
        <f t="shared" si="9"/>
        <v>-26</v>
      </c>
    </row>
    <row r="15" spans="1:33">
      <c r="A15" s="3" t="s">
        <v>3024</v>
      </c>
      <c r="B15" s="3" t="str">
        <f t="shared" si="0"/>
        <v>18:51:23.538</v>
      </c>
      <c r="C15" s="3">
        <f t="shared" si="1"/>
        <v>67883.538</v>
      </c>
      <c r="D15" s="3">
        <f t="shared" si="2"/>
        <v>1.0950000000011642</v>
      </c>
      <c r="E15" s="3">
        <v>393.31</v>
      </c>
      <c r="F15" s="3">
        <v>8463.99</v>
      </c>
      <c r="G15" s="3">
        <v>10233.5</v>
      </c>
      <c r="H15" s="3">
        <v>856.5</v>
      </c>
      <c r="I15" s="3">
        <v>167.75</v>
      </c>
      <c r="J15">
        <f t="shared" si="3"/>
        <v>452.39</v>
      </c>
      <c r="K15">
        <f t="shared" si="4"/>
        <v>8461.0380000000005</v>
      </c>
      <c r="L15">
        <f t="shared" si="5"/>
        <v>-7.9180000000000064</v>
      </c>
      <c r="M15">
        <f t="shared" si="6"/>
        <v>1733.2280000000001</v>
      </c>
      <c r="N15">
        <f t="shared" si="7"/>
        <v>-7.9180000000000066E-3</v>
      </c>
      <c r="O15">
        <f t="shared" si="7"/>
        <v>1.733228</v>
      </c>
      <c r="AC15">
        <v>0.72199999999999998</v>
      </c>
      <c r="AD15">
        <v>-10.460000038146973</v>
      </c>
      <c r="AE15">
        <v>-22.819999694824219</v>
      </c>
      <c r="AF15">
        <f t="shared" si="8"/>
        <v>-10.460000038146973</v>
      </c>
      <c r="AG15">
        <f t="shared" si="9"/>
        <v>-22.819999694824219</v>
      </c>
    </row>
    <row r="16" spans="1:33">
      <c r="A16" s="3" t="s">
        <v>3025</v>
      </c>
      <c r="B16" s="3" t="str">
        <f t="shared" si="0"/>
        <v>18:51:23.648</v>
      </c>
      <c r="C16" s="3">
        <f t="shared" si="1"/>
        <v>67883.648000000001</v>
      </c>
      <c r="D16" s="3">
        <f t="shared" si="2"/>
        <v>1.2050000000017462</v>
      </c>
      <c r="E16" s="3">
        <v>378.34899999999999</v>
      </c>
      <c r="F16" s="3">
        <v>8664.7900000000009</v>
      </c>
      <c r="G16" s="3">
        <v>10139</v>
      </c>
      <c r="H16" s="3">
        <v>867.5</v>
      </c>
      <c r="I16" s="3">
        <v>166.75</v>
      </c>
      <c r="J16">
        <f t="shared" si="3"/>
        <v>438.83100000000002</v>
      </c>
      <c r="K16">
        <f t="shared" si="4"/>
        <v>8661.9369999999999</v>
      </c>
      <c r="L16">
        <f t="shared" si="5"/>
        <v>-21.476999999999975</v>
      </c>
      <c r="M16">
        <f t="shared" si="6"/>
        <v>1934.1269999999995</v>
      </c>
      <c r="N16">
        <f t="shared" si="7"/>
        <v>-2.1476999999999975E-2</v>
      </c>
      <c r="O16">
        <f t="shared" si="7"/>
        <v>1.9341269999999995</v>
      </c>
      <c r="AC16">
        <v>0.79800000000000004</v>
      </c>
      <c r="AD16">
        <v>-10.130000114440918</v>
      </c>
      <c r="AE16">
        <v>-23.790000915527344</v>
      </c>
      <c r="AF16">
        <f t="shared" si="8"/>
        <v>-10.130000114440918</v>
      </c>
      <c r="AG16">
        <f t="shared" si="9"/>
        <v>-23.790000915527344</v>
      </c>
    </row>
    <row r="17" spans="1:33">
      <c r="A17" s="3" t="s">
        <v>3026</v>
      </c>
      <c r="B17" s="3" t="str">
        <f t="shared" si="0"/>
        <v>18:51:23.755</v>
      </c>
      <c r="C17" s="3">
        <f t="shared" si="1"/>
        <v>67883.755000000005</v>
      </c>
      <c r="D17" s="3">
        <f t="shared" si="2"/>
        <v>1.3120000000053551</v>
      </c>
      <c r="E17" s="3">
        <v>408.60300000000001</v>
      </c>
      <c r="F17" s="3">
        <v>8888.64</v>
      </c>
      <c r="G17" s="3">
        <v>9997</v>
      </c>
      <c r="H17" s="3">
        <v>890.5</v>
      </c>
      <c r="I17" s="3">
        <v>165.75</v>
      </c>
      <c r="J17">
        <f t="shared" si="3"/>
        <v>470.64699999999999</v>
      </c>
      <c r="K17">
        <f t="shared" si="4"/>
        <v>8885.5709999999999</v>
      </c>
      <c r="L17">
        <f t="shared" si="5"/>
        <v>10.338999999999999</v>
      </c>
      <c r="M17">
        <f t="shared" si="6"/>
        <v>2157.7609999999995</v>
      </c>
      <c r="N17">
        <f t="shared" si="7"/>
        <v>1.0338999999999999E-2</v>
      </c>
      <c r="O17">
        <f t="shared" si="7"/>
        <v>2.1577609999999994</v>
      </c>
      <c r="AC17">
        <v>0.85899999999999999</v>
      </c>
      <c r="AD17">
        <v>-11.100000381469727</v>
      </c>
      <c r="AE17">
        <v>-31.770000457763672</v>
      </c>
      <c r="AF17">
        <f t="shared" si="8"/>
        <v>-11.100000381469727</v>
      </c>
      <c r="AG17">
        <f t="shared" si="9"/>
        <v>-31.770000457763672</v>
      </c>
    </row>
    <row r="18" spans="1:33">
      <c r="A18" s="3" t="s">
        <v>3027</v>
      </c>
      <c r="B18" s="3" t="str">
        <f t="shared" si="0"/>
        <v>18:51:23.851</v>
      </c>
      <c r="C18" s="3">
        <f t="shared" si="1"/>
        <v>67883.850999999995</v>
      </c>
      <c r="D18" s="3">
        <f t="shared" si="2"/>
        <v>1.407999999995809</v>
      </c>
      <c r="E18" s="3">
        <v>403.63299999999998</v>
      </c>
      <c r="F18" s="3">
        <v>8986.7199999999993</v>
      </c>
      <c r="G18" s="3">
        <v>9951.5</v>
      </c>
      <c r="H18" s="3">
        <v>889</v>
      </c>
      <c r="I18" s="3">
        <v>165.25</v>
      </c>
      <c r="J18">
        <f t="shared" si="3"/>
        <v>466.36200000000002</v>
      </c>
      <c r="K18">
        <f t="shared" si="4"/>
        <v>8983.6830000000009</v>
      </c>
      <c r="L18">
        <f t="shared" si="5"/>
        <v>6.0540000000000305</v>
      </c>
      <c r="M18">
        <f t="shared" si="6"/>
        <v>2255.8730000000005</v>
      </c>
      <c r="N18">
        <f t="shared" si="7"/>
        <v>6.0540000000000307E-3</v>
      </c>
      <c r="O18">
        <f t="shared" si="7"/>
        <v>2.2558730000000007</v>
      </c>
      <c r="AC18">
        <v>0.91900000000000004</v>
      </c>
      <c r="AD18">
        <v>-9.4899997711181641</v>
      </c>
      <c r="AE18">
        <v>-33.549999237060547</v>
      </c>
      <c r="AF18">
        <f t="shared" si="8"/>
        <v>-9.4899997711181641</v>
      </c>
      <c r="AG18">
        <f t="shared" si="9"/>
        <v>-33.549999237060547</v>
      </c>
    </row>
    <row r="19" spans="1:33">
      <c r="A19" s="3" t="s">
        <v>3028</v>
      </c>
      <c r="B19" s="3" t="str">
        <f t="shared" si="0"/>
        <v>18:51:23.955</v>
      </c>
      <c r="C19" s="3">
        <f t="shared" si="1"/>
        <v>67883.955000000002</v>
      </c>
      <c r="D19" s="3">
        <f t="shared" si="2"/>
        <v>1.5120000000024447</v>
      </c>
      <c r="E19" s="3">
        <v>411.23099999999999</v>
      </c>
      <c r="F19" s="3">
        <v>9190.06</v>
      </c>
      <c r="G19" s="3">
        <v>9844</v>
      </c>
      <c r="H19" s="3">
        <v>894</v>
      </c>
      <c r="I19" s="3">
        <v>164.25</v>
      </c>
      <c r="J19">
        <f t="shared" si="3"/>
        <v>475.37900000000002</v>
      </c>
      <c r="K19">
        <f t="shared" si="4"/>
        <v>9186.9650000000001</v>
      </c>
      <c r="L19">
        <f t="shared" si="5"/>
        <v>15.071000000000026</v>
      </c>
      <c r="M19">
        <f t="shared" si="6"/>
        <v>2459.1549999999997</v>
      </c>
      <c r="N19">
        <f t="shared" si="7"/>
        <v>1.5071000000000027E-2</v>
      </c>
      <c r="O19">
        <f t="shared" si="7"/>
        <v>2.459155</v>
      </c>
      <c r="AC19">
        <v>0.99</v>
      </c>
      <c r="AD19">
        <v>-11.869999885559082</v>
      </c>
      <c r="AE19">
        <v>-27.170000076293945</v>
      </c>
      <c r="AF19">
        <f t="shared" si="8"/>
        <v>-11.869999885559082</v>
      </c>
      <c r="AG19">
        <f t="shared" si="9"/>
        <v>-27.170000076293945</v>
      </c>
    </row>
    <row r="20" spans="1:33">
      <c r="A20" s="3" t="s">
        <v>3029</v>
      </c>
      <c r="B20" s="3" t="str">
        <f t="shared" si="0"/>
        <v>18:51:24.052</v>
      </c>
      <c r="C20" s="3">
        <f t="shared" si="1"/>
        <v>67884.051999999996</v>
      </c>
      <c r="D20" s="3">
        <f t="shared" si="2"/>
        <v>1.6089999999967404</v>
      </c>
      <c r="E20" s="3">
        <v>413.60399999999998</v>
      </c>
      <c r="F20" s="3">
        <v>9386.35</v>
      </c>
      <c r="G20" s="3">
        <v>9747.5</v>
      </c>
      <c r="H20" s="3">
        <v>888.5</v>
      </c>
      <c r="I20" s="3">
        <v>163.25</v>
      </c>
      <c r="J20">
        <f t="shared" si="3"/>
        <v>479.12200000000001</v>
      </c>
      <c r="K20">
        <f t="shared" si="4"/>
        <v>9383.2340000000004</v>
      </c>
      <c r="L20">
        <f t="shared" si="5"/>
        <v>18.814000000000021</v>
      </c>
      <c r="M20">
        <f t="shared" si="6"/>
        <v>2655.424</v>
      </c>
      <c r="N20">
        <f t="shared" si="7"/>
        <v>1.8814000000000022E-2</v>
      </c>
      <c r="O20">
        <f t="shared" si="7"/>
        <v>2.655424</v>
      </c>
      <c r="AC20">
        <v>1.0609999999999999</v>
      </c>
      <c r="AD20">
        <v>-7.6399998664855957</v>
      </c>
      <c r="AE20">
        <v>-33.529998779296875</v>
      </c>
      <c r="AF20">
        <f t="shared" si="8"/>
        <v>-7.6399998664855957</v>
      </c>
      <c r="AG20">
        <f t="shared" si="9"/>
        <v>-33.529998779296875</v>
      </c>
    </row>
    <row r="21" spans="1:33">
      <c r="A21" s="3" t="s">
        <v>3030</v>
      </c>
      <c r="B21" s="3" t="str">
        <f t="shared" si="0"/>
        <v>18:51:24.162</v>
      </c>
      <c r="C21" s="3">
        <f t="shared" si="1"/>
        <v>67884.161999999997</v>
      </c>
      <c r="D21" s="3">
        <f t="shared" si="2"/>
        <v>1.7189999999973224</v>
      </c>
      <c r="E21" s="3">
        <v>423.22300000000001</v>
      </c>
      <c r="F21" s="3">
        <v>9487.5400000000009</v>
      </c>
      <c r="G21" s="3">
        <v>9691.5</v>
      </c>
      <c r="H21" s="3">
        <v>891</v>
      </c>
      <c r="I21" s="3">
        <v>162.75</v>
      </c>
      <c r="J21">
        <f t="shared" si="3"/>
        <v>489.44799999999998</v>
      </c>
      <c r="K21">
        <f t="shared" si="4"/>
        <v>9484.3539999999994</v>
      </c>
      <c r="L21">
        <f t="shared" si="5"/>
        <v>29.139999999999986</v>
      </c>
      <c r="M21">
        <f t="shared" si="6"/>
        <v>2756.543999999999</v>
      </c>
      <c r="N21">
        <f t="shared" si="7"/>
        <v>2.9139999999999985E-2</v>
      </c>
      <c r="O21">
        <f t="shared" si="7"/>
        <v>2.756543999999999</v>
      </c>
      <c r="AC21">
        <v>1.145</v>
      </c>
      <c r="AD21">
        <v>-11.939999580383301</v>
      </c>
      <c r="AE21">
        <v>-37.560001373291016</v>
      </c>
      <c r="AF21">
        <f t="shared" si="8"/>
        <v>-11.939999580383301</v>
      </c>
      <c r="AG21">
        <f t="shared" si="9"/>
        <v>-37.560001373291016</v>
      </c>
    </row>
    <row r="22" spans="1:33">
      <c r="A22" s="3" t="s">
        <v>3031</v>
      </c>
      <c r="B22" s="3" t="str">
        <f t="shared" si="0"/>
        <v>18:51:24.267</v>
      </c>
      <c r="C22" s="3">
        <f t="shared" si="1"/>
        <v>67884.267000000007</v>
      </c>
      <c r="D22" s="3">
        <f t="shared" si="2"/>
        <v>1.8240000000077998</v>
      </c>
      <c r="E22" s="3">
        <v>437.76</v>
      </c>
      <c r="F22" s="3">
        <v>9684.26</v>
      </c>
      <c r="G22" s="3">
        <v>9588.5</v>
      </c>
      <c r="H22" s="3">
        <v>905</v>
      </c>
      <c r="I22" s="3">
        <v>161.75</v>
      </c>
      <c r="J22">
        <f t="shared" si="3"/>
        <v>505.358</v>
      </c>
      <c r="K22">
        <f t="shared" si="4"/>
        <v>9680.9680000000008</v>
      </c>
      <c r="L22">
        <f t="shared" si="5"/>
        <v>45.050000000000011</v>
      </c>
      <c r="M22">
        <f t="shared" si="6"/>
        <v>2953.1580000000004</v>
      </c>
      <c r="N22">
        <f t="shared" si="7"/>
        <v>4.5050000000000014E-2</v>
      </c>
      <c r="O22">
        <f t="shared" si="7"/>
        <v>2.9531580000000006</v>
      </c>
      <c r="AC22">
        <v>1.202</v>
      </c>
      <c r="AD22">
        <v>-12.930000305175781</v>
      </c>
      <c r="AE22">
        <v>-28.340000152587891</v>
      </c>
      <c r="AF22">
        <f t="shared" si="8"/>
        <v>-12.930000305175781</v>
      </c>
      <c r="AG22">
        <f t="shared" si="9"/>
        <v>-28.340000152587891</v>
      </c>
    </row>
    <row r="23" spans="1:33">
      <c r="A23" s="3" t="s">
        <v>3032</v>
      </c>
      <c r="B23" s="3" t="str">
        <f t="shared" si="0"/>
        <v>18:51:24.363</v>
      </c>
      <c r="C23" s="3">
        <f t="shared" si="1"/>
        <v>67884.362999999998</v>
      </c>
      <c r="D23" s="3">
        <f t="shared" si="2"/>
        <v>1.9199999999982538</v>
      </c>
      <c r="E23" s="3">
        <v>448.00400000000002</v>
      </c>
      <c r="F23" s="3">
        <v>9920.91</v>
      </c>
      <c r="G23" s="3">
        <v>9475</v>
      </c>
      <c r="H23" s="3">
        <v>977</v>
      </c>
      <c r="I23" s="3">
        <v>160.5</v>
      </c>
      <c r="J23">
        <f t="shared" si="3"/>
        <v>517.25400000000002</v>
      </c>
      <c r="K23">
        <f t="shared" si="4"/>
        <v>9917.5409999999993</v>
      </c>
      <c r="L23">
        <f t="shared" si="5"/>
        <v>56.946000000000026</v>
      </c>
      <c r="M23">
        <f t="shared" si="6"/>
        <v>3189.7309999999989</v>
      </c>
      <c r="N23">
        <f t="shared" si="7"/>
        <v>5.6946000000000024E-2</v>
      </c>
      <c r="O23">
        <f t="shared" si="7"/>
        <v>3.1897309999999988</v>
      </c>
      <c r="AC23">
        <v>1.262</v>
      </c>
      <c r="AD23">
        <v>-10.590000152587891</v>
      </c>
      <c r="AE23">
        <v>-36.889999389648438</v>
      </c>
      <c r="AF23">
        <f t="shared" si="8"/>
        <v>-10.590000152587891</v>
      </c>
      <c r="AG23">
        <f t="shared" si="9"/>
        <v>-36.889999389648438</v>
      </c>
    </row>
    <row r="24" spans="1:33">
      <c r="A24" s="3" t="s">
        <v>3033</v>
      </c>
      <c r="B24" s="3" t="str">
        <f t="shared" si="0"/>
        <v>18:51:24.468</v>
      </c>
      <c r="C24" s="3">
        <f t="shared" si="1"/>
        <v>67884.467999999993</v>
      </c>
      <c r="D24" s="3">
        <f t="shared" si="2"/>
        <v>2.0249999999941792</v>
      </c>
      <c r="E24" s="3">
        <v>465.3</v>
      </c>
      <c r="F24" s="3">
        <v>10020.200000000001</v>
      </c>
      <c r="G24" s="3">
        <v>9417</v>
      </c>
      <c r="H24" s="3">
        <v>984</v>
      </c>
      <c r="I24" s="3">
        <v>160</v>
      </c>
      <c r="J24">
        <f t="shared" si="3"/>
        <v>535.24199999999996</v>
      </c>
      <c r="K24">
        <f t="shared" si="4"/>
        <v>10016.707</v>
      </c>
      <c r="L24">
        <f t="shared" si="5"/>
        <v>74.933999999999969</v>
      </c>
      <c r="M24">
        <f t="shared" si="6"/>
        <v>3288.8969999999999</v>
      </c>
      <c r="N24">
        <f t="shared" si="7"/>
        <v>7.4933999999999973E-2</v>
      </c>
      <c r="O24">
        <f t="shared" si="7"/>
        <v>3.288897</v>
      </c>
      <c r="AC24">
        <v>1.3320000000000001</v>
      </c>
      <c r="AD24">
        <v>-9.5200004577636719</v>
      </c>
      <c r="AE24">
        <v>-32.979999542236328</v>
      </c>
      <c r="AF24">
        <f t="shared" si="8"/>
        <v>-9.5200004577636719</v>
      </c>
      <c r="AG24">
        <f t="shared" si="9"/>
        <v>-32.979999542236328</v>
      </c>
    </row>
    <row r="25" spans="1:33">
      <c r="A25" s="3" t="s">
        <v>3034</v>
      </c>
      <c r="B25" s="3" t="str">
        <f t="shared" si="0"/>
        <v>18:51:24.565</v>
      </c>
      <c r="C25" s="3">
        <f t="shared" si="1"/>
        <v>67884.565000000002</v>
      </c>
      <c r="D25" s="3">
        <f t="shared" si="2"/>
        <v>2.1220000000030268</v>
      </c>
      <c r="E25" s="3">
        <v>455.19499999999999</v>
      </c>
      <c r="F25" s="3">
        <v>10240.200000000001</v>
      </c>
      <c r="G25" s="3">
        <v>9335.5</v>
      </c>
      <c r="H25" s="3">
        <v>894.5</v>
      </c>
      <c r="I25" s="3">
        <v>158.75</v>
      </c>
      <c r="J25">
        <f t="shared" si="3"/>
        <v>526.673</v>
      </c>
      <c r="K25">
        <f t="shared" si="4"/>
        <v>10236.772999999999</v>
      </c>
      <c r="L25">
        <f t="shared" si="5"/>
        <v>66.365000000000009</v>
      </c>
      <c r="M25">
        <f t="shared" si="6"/>
        <v>3508.9629999999988</v>
      </c>
      <c r="N25">
        <f t="shared" si="7"/>
        <v>6.6365000000000007E-2</v>
      </c>
      <c r="O25">
        <f t="shared" si="7"/>
        <v>3.5089629999999987</v>
      </c>
      <c r="AC25">
        <v>1.393</v>
      </c>
      <c r="AD25">
        <v>-8.5600004196166992</v>
      </c>
      <c r="AE25">
        <v>-28.409999847412109</v>
      </c>
      <c r="AF25">
        <f t="shared" si="8"/>
        <v>-8.5600004196166992</v>
      </c>
      <c r="AG25">
        <f t="shared" si="9"/>
        <v>-28.409999847412109</v>
      </c>
    </row>
    <row r="26" spans="1:33">
      <c r="A26" s="3" t="s">
        <v>3035</v>
      </c>
      <c r="B26" s="3" t="str">
        <f t="shared" si="0"/>
        <v>18:51:24.670</v>
      </c>
      <c r="C26" s="3">
        <f t="shared" si="1"/>
        <v>67884.67</v>
      </c>
      <c r="D26" s="3">
        <f t="shared" si="2"/>
        <v>2.2269999999989523</v>
      </c>
      <c r="E26" s="3">
        <v>467.86900000000003</v>
      </c>
      <c r="F26" s="3">
        <v>10422.200000000001</v>
      </c>
      <c r="G26" s="3">
        <v>9252</v>
      </c>
      <c r="H26" s="3">
        <v>909</v>
      </c>
      <c r="I26" s="3">
        <v>157.75</v>
      </c>
      <c r="J26">
        <f t="shared" si="3"/>
        <v>540.61800000000005</v>
      </c>
      <c r="K26">
        <f t="shared" si="4"/>
        <v>10418.68</v>
      </c>
      <c r="L26">
        <f t="shared" si="5"/>
        <v>80.310000000000059</v>
      </c>
      <c r="M26">
        <f t="shared" si="6"/>
        <v>3690.87</v>
      </c>
      <c r="N26">
        <f t="shared" si="7"/>
        <v>8.0310000000000062E-2</v>
      </c>
      <c r="O26">
        <f t="shared" si="7"/>
        <v>3.6908699999999999</v>
      </c>
      <c r="AC26">
        <v>1.4550000000000001</v>
      </c>
      <c r="AD26">
        <v>-7.9600000381469727</v>
      </c>
      <c r="AE26">
        <v>-27.219999313354492</v>
      </c>
      <c r="AF26">
        <f t="shared" si="8"/>
        <v>-7.9600000381469727</v>
      </c>
      <c r="AG26">
        <f t="shared" si="9"/>
        <v>-27.219999313354492</v>
      </c>
    </row>
    <row r="27" spans="1:33">
      <c r="A27" s="3" t="s">
        <v>3036</v>
      </c>
      <c r="B27" s="3" t="str">
        <f t="shared" si="0"/>
        <v>18:51:24.779</v>
      </c>
      <c r="C27" s="3">
        <f t="shared" si="1"/>
        <v>67884.778999999995</v>
      </c>
      <c r="D27" s="3">
        <f t="shared" si="2"/>
        <v>2.3359999999956926</v>
      </c>
      <c r="E27" s="3">
        <v>447.65600000000001</v>
      </c>
      <c r="F27" s="3">
        <v>10544.6</v>
      </c>
      <c r="G27" s="3">
        <v>9224</v>
      </c>
      <c r="H27" s="3">
        <v>983</v>
      </c>
      <c r="I27" s="3">
        <v>157</v>
      </c>
      <c r="J27">
        <f t="shared" si="3"/>
        <v>521.26</v>
      </c>
      <c r="K27">
        <f t="shared" si="4"/>
        <v>10541.218000000001</v>
      </c>
      <c r="L27">
        <f t="shared" si="5"/>
        <v>60.951999999999998</v>
      </c>
      <c r="M27">
        <f t="shared" si="6"/>
        <v>3813.4080000000004</v>
      </c>
      <c r="N27">
        <f t="shared" si="7"/>
        <v>6.0951999999999999E-2</v>
      </c>
      <c r="O27">
        <f t="shared" si="7"/>
        <v>3.8134080000000004</v>
      </c>
      <c r="AC27">
        <v>1.5269999999999999</v>
      </c>
      <c r="AD27">
        <v>-6.7199997901916504</v>
      </c>
      <c r="AE27">
        <v>-27.709999084472656</v>
      </c>
      <c r="AF27">
        <f t="shared" si="8"/>
        <v>-6.7199997901916504</v>
      </c>
      <c r="AG27">
        <f t="shared" si="9"/>
        <v>-27.709999084472656</v>
      </c>
    </row>
    <row r="28" spans="1:33">
      <c r="A28" s="3" t="s">
        <v>3037</v>
      </c>
      <c r="B28" s="3" t="str">
        <f t="shared" si="0"/>
        <v>18:51:24.884</v>
      </c>
      <c r="C28" s="3">
        <f t="shared" si="1"/>
        <v>67884.884000000005</v>
      </c>
      <c r="D28" s="3">
        <f t="shared" si="2"/>
        <v>2.44100000000617</v>
      </c>
      <c r="E28" s="3">
        <v>457.15</v>
      </c>
      <c r="F28" s="3">
        <v>10763.4</v>
      </c>
      <c r="G28" s="3">
        <v>9135.5</v>
      </c>
      <c r="H28" s="3">
        <v>909.5</v>
      </c>
      <c r="I28" s="3">
        <v>155.75</v>
      </c>
      <c r="J28">
        <f t="shared" si="3"/>
        <v>532.28099999999995</v>
      </c>
      <c r="K28">
        <f t="shared" si="4"/>
        <v>10759.946</v>
      </c>
      <c r="L28">
        <f t="shared" si="5"/>
        <v>71.972999999999956</v>
      </c>
      <c r="M28">
        <f t="shared" si="6"/>
        <v>4032.1359999999995</v>
      </c>
      <c r="N28">
        <f t="shared" si="7"/>
        <v>7.1972999999999954E-2</v>
      </c>
      <c r="O28">
        <f t="shared" si="7"/>
        <v>4.0321359999999995</v>
      </c>
      <c r="AC28">
        <v>1.5860000000000001</v>
      </c>
      <c r="AD28">
        <v>-11.170000076293945</v>
      </c>
      <c r="AE28">
        <v>-29.819999694824219</v>
      </c>
      <c r="AF28">
        <f t="shared" si="8"/>
        <v>-11.170000076293945</v>
      </c>
      <c r="AG28">
        <f t="shared" si="9"/>
        <v>-29.819999694824219</v>
      </c>
    </row>
    <row r="29" spans="1:33">
      <c r="A29" s="3" t="s">
        <v>3038</v>
      </c>
      <c r="B29" s="3" t="str">
        <f t="shared" si="0"/>
        <v>18:51:24.980</v>
      </c>
      <c r="C29" s="3">
        <f t="shared" si="1"/>
        <v>67884.98</v>
      </c>
      <c r="D29" s="3">
        <f t="shared" si="2"/>
        <v>2.536999999996624</v>
      </c>
      <c r="E29" s="3">
        <v>453.07</v>
      </c>
      <c r="F29" s="3">
        <v>10973.4</v>
      </c>
      <c r="G29" s="3">
        <v>9067</v>
      </c>
      <c r="H29" s="3">
        <v>994</v>
      </c>
      <c r="I29" s="3">
        <v>154.5</v>
      </c>
      <c r="J29">
        <f t="shared" si="3"/>
        <v>529.66700000000003</v>
      </c>
      <c r="K29">
        <f t="shared" si="4"/>
        <v>10969.97</v>
      </c>
      <c r="L29">
        <f t="shared" si="5"/>
        <v>69.359000000000037</v>
      </c>
      <c r="M29">
        <f t="shared" si="6"/>
        <v>4242.1599999999989</v>
      </c>
      <c r="N29">
        <f t="shared" si="7"/>
        <v>6.9359000000000046E-2</v>
      </c>
      <c r="O29">
        <f t="shared" si="7"/>
        <v>4.2421599999999993</v>
      </c>
      <c r="AC29">
        <v>1.6579999999999999</v>
      </c>
      <c r="AD29">
        <v>-13.310000419616699</v>
      </c>
      <c r="AE29">
        <v>-42.880001068115234</v>
      </c>
      <c r="AF29">
        <f t="shared" si="8"/>
        <v>-13.310000419616699</v>
      </c>
      <c r="AG29">
        <f t="shared" si="9"/>
        <v>-42.880001068115234</v>
      </c>
    </row>
    <row r="30" spans="1:33">
      <c r="A30" s="3" t="s">
        <v>3039</v>
      </c>
      <c r="B30" s="3" t="str">
        <f t="shared" si="0"/>
        <v>18:51:25.083</v>
      </c>
      <c r="C30" s="3">
        <f t="shared" si="1"/>
        <v>67885.082999999999</v>
      </c>
      <c r="D30" s="3">
        <f t="shared" si="2"/>
        <v>2.6399999999994179</v>
      </c>
      <c r="E30" s="3">
        <v>459.13099999999997</v>
      </c>
      <c r="F30" s="3">
        <v>11059.1</v>
      </c>
      <c r="G30" s="3">
        <v>9033</v>
      </c>
      <c r="H30" s="3">
        <v>995</v>
      </c>
      <c r="I30" s="3">
        <v>154</v>
      </c>
      <c r="J30">
        <f t="shared" si="3"/>
        <v>536.32600000000002</v>
      </c>
      <c r="K30">
        <f t="shared" si="4"/>
        <v>11055.625</v>
      </c>
      <c r="L30">
        <f t="shared" si="5"/>
        <v>76.018000000000029</v>
      </c>
      <c r="M30">
        <f t="shared" si="6"/>
        <v>4327.8149999999996</v>
      </c>
      <c r="N30">
        <f t="shared" si="7"/>
        <v>7.601800000000003E-2</v>
      </c>
      <c r="O30">
        <f t="shared" si="7"/>
        <v>4.3278149999999993</v>
      </c>
      <c r="AC30">
        <v>1.7230000000000001</v>
      </c>
      <c r="AD30">
        <v>-12.050000190734863</v>
      </c>
      <c r="AE30">
        <v>-34.419998168945313</v>
      </c>
      <c r="AF30">
        <f t="shared" si="8"/>
        <v>-12.050000190734863</v>
      </c>
      <c r="AG30">
        <f t="shared" si="9"/>
        <v>-34.419998168945313</v>
      </c>
    </row>
    <row r="31" spans="1:33">
      <c r="A31" s="3" t="s">
        <v>3040</v>
      </c>
      <c r="B31" s="3" t="str">
        <f t="shared" si="0"/>
        <v>18:51:25.176</v>
      </c>
      <c r="C31" s="3">
        <f t="shared" si="1"/>
        <v>67885.176000000007</v>
      </c>
      <c r="D31" s="3">
        <f t="shared" si="2"/>
        <v>2.7330000000074506</v>
      </c>
      <c r="E31" s="3">
        <v>446.113</v>
      </c>
      <c r="F31" s="3">
        <v>11303</v>
      </c>
      <c r="G31" s="3">
        <v>8969</v>
      </c>
      <c r="H31" s="3">
        <v>995</v>
      </c>
      <c r="I31" s="3">
        <v>152.5</v>
      </c>
      <c r="J31">
        <f t="shared" si="3"/>
        <v>525.01099999999997</v>
      </c>
      <c r="K31">
        <f t="shared" si="4"/>
        <v>11299.61</v>
      </c>
      <c r="L31">
        <f t="shared" si="5"/>
        <v>64.702999999999975</v>
      </c>
      <c r="M31">
        <f t="shared" si="6"/>
        <v>4571.8</v>
      </c>
      <c r="N31">
        <f t="shared" si="7"/>
        <v>6.4702999999999983E-2</v>
      </c>
      <c r="O31">
        <f t="shared" si="7"/>
        <v>4.5718000000000005</v>
      </c>
      <c r="AC31">
        <v>1.7909999999999999</v>
      </c>
      <c r="AD31">
        <v>-13.550000190734863</v>
      </c>
      <c r="AE31">
        <v>-35.479999542236328</v>
      </c>
      <c r="AF31">
        <f t="shared" si="8"/>
        <v>-13.550000190734863</v>
      </c>
      <c r="AG31">
        <f t="shared" si="9"/>
        <v>-35.479999542236328</v>
      </c>
    </row>
    <row r="32" spans="1:33">
      <c r="A32" s="3" t="s">
        <v>3041</v>
      </c>
      <c r="B32" s="3" t="str">
        <f t="shared" si="0"/>
        <v>18:51:25.267</v>
      </c>
      <c r="C32" s="3">
        <f t="shared" si="1"/>
        <v>67885.267000000007</v>
      </c>
      <c r="D32" s="3">
        <f t="shared" si="2"/>
        <v>2.8240000000077998</v>
      </c>
      <c r="E32" s="3">
        <v>447.048</v>
      </c>
      <c r="F32" s="3">
        <v>11425.9</v>
      </c>
      <c r="G32" s="3">
        <v>8932</v>
      </c>
      <c r="H32" s="3">
        <v>929</v>
      </c>
      <c r="I32" s="3">
        <v>151.75</v>
      </c>
      <c r="J32">
        <f t="shared" si="3"/>
        <v>526.80399999999997</v>
      </c>
      <c r="K32">
        <f t="shared" si="4"/>
        <v>11422.501</v>
      </c>
      <c r="L32">
        <f t="shared" si="5"/>
        <v>66.495999999999981</v>
      </c>
      <c r="M32">
        <f t="shared" si="6"/>
        <v>4694.6909999999998</v>
      </c>
      <c r="N32">
        <f t="shared" si="7"/>
        <v>6.6495999999999986E-2</v>
      </c>
      <c r="O32">
        <f t="shared" si="7"/>
        <v>4.6946909999999997</v>
      </c>
      <c r="AC32">
        <v>1.859</v>
      </c>
      <c r="AD32">
        <v>-14.300000190734863</v>
      </c>
      <c r="AE32">
        <v>-24.979999542236328</v>
      </c>
      <c r="AF32">
        <f t="shared" si="8"/>
        <v>-14.300000190734863</v>
      </c>
      <c r="AG32">
        <f t="shared" si="9"/>
        <v>-24.979999542236328</v>
      </c>
    </row>
    <row r="33" spans="1:33">
      <c r="A33" s="3" t="s">
        <v>3042</v>
      </c>
      <c r="B33" s="3" t="str">
        <f t="shared" si="0"/>
        <v>18:51:25.365</v>
      </c>
      <c r="C33" s="3">
        <f t="shared" si="1"/>
        <v>67885.365000000005</v>
      </c>
      <c r="D33" s="3">
        <f t="shared" si="2"/>
        <v>2.9220000000059372</v>
      </c>
      <c r="E33" s="3">
        <v>429.38499999999999</v>
      </c>
      <c r="F33" s="3">
        <v>11663.4</v>
      </c>
      <c r="G33" s="3">
        <v>8883.5</v>
      </c>
      <c r="H33" s="3">
        <v>934.5</v>
      </c>
      <c r="I33" s="3">
        <v>150.25</v>
      </c>
      <c r="J33">
        <f t="shared" si="3"/>
        <v>510.8</v>
      </c>
      <c r="K33">
        <f t="shared" si="4"/>
        <v>11660.118</v>
      </c>
      <c r="L33">
        <f t="shared" si="5"/>
        <v>50.492000000000019</v>
      </c>
      <c r="M33">
        <f t="shared" si="6"/>
        <v>4932.308</v>
      </c>
      <c r="N33">
        <f t="shared" si="7"/>
        <v>5.0492000000000023E-2</v>
      </c>
      <c r="O33">
        <f t="shared" si="7"/>
        <v>4.9323079999999999</v>
      </c>
      <c r="AC33">
        <v>1.925</v>
      </c>
      <c r="AD33">
        <v>-5.190000057220459</v>
      </c>
      <c r="AE33">
        <v>-31.350000381469727</v>
      </c>
      <c r="AF33">
        <f t="shared" si="8"/>
        <v>-5.190000057220459</v>
      </c>
      <c r="AG33">
        <f t="shared" si="9"/>
        <v>-31.350000381469727</v>
      </c>
    </row>
    <row r="34" spans="1:33">
      <c r="A34" s="3" t="s">
        <v>3043</v>
      </c>
      <c r="B34" s="3" t="str">
        <f t="shared" si="0"/>
        <v>18:51:25.470</v>
      </c>
      <c r="C34" s="3">
        <f t="shared" si="1"/>
        <v>67885.47</v>
      </c>
      <c r="D34" s="3">
        <f t="shared" si="2"/>
        <v>3.0270000000018626</v>
      </c>
      <c r="E34" s="3">
        <v>409.97199999999998</v>
      </c>
      <c r="F34" s="3">
        <v>11858.3</v>
      </c>
      <c r="G34" s="3">
        <v>8853</v>
      </c>
      <c r="H34" s="3">
        <v>994</v>
      </c>
      <c r="I34" s="3">
        <v>149</v>
      </c>
      <c r="J34">
        <f t="shared" si="3"/>
        <v>492.74799999999999</v>
      </c>
      <c r="K34">
        <f t="shared" si="4"/>
        <v>11855.148999999999</v>
      </c>
      <c r="L34">
        <f t="shared" si="5"/>
        <v>32.44</v>
      </c>
      <c r="M34">
        <f t="shared" si="6"/>
        <v>5127.338999999999</v>
      </c>
      <c r="N34">
        <f t="shared" si="7"/>
        <v>3.2439999999999997E-2</v>
      </c>
      <c r="O34">
        <f t="shared" si="7"/>
        <v>5.1273389999999992</v>
      </c>
      <c r="AC34">
        <v>1.988</v>
      </c>
      <c r="AD34">
        <v>-10.869999885559082</v>
      </c>
      <c r="AE34">
        <v>-37.590000152587891</v>
      </c>
      <c r="AF34">
        <f t="shared" si="8"/>
        <v>-10.869999885559082</v>
      </c>
      <c r="AG34">
        <f t="shared" si="9"/>
        <v>-37.590000152587891</v>
      </c>
    </row>
    <row r="35" spans="1:33">
      <c r="A35" s="3" t="s">
        <v>3044</v>
      </c>
      <c r="B35" s="3" t="str">
        <f t="shared" si="0"/>
        <v>18:51:25.567</v>
      </c>
      <c r="C35" s="3">
        <f t="shared" si="1"/>
        <v>67885.566999999995</v>
      </c>
      <c r="D35" s="3">
        <f t="shared" si="2"/>
        <v>3.1239999999961583</v>
      </c>
      <c r="E35" s="3">
        <v>405.62200000000001</v>
      </c>
      <c r="F35" s="3">
        <v>11976.3</v>
      </c>
      <c r="G35" s="3">
        <v>8829.5</v>
      </c>
      <c r="H35" s="3">
        <v>918</v>
      </c>
      <c r="I35" s="3">
        <v>148.25</v>
      </c>
      <c r="J35">
        <f t="shared" si="3"/>
        <v>489.22199999999998</v>
      </c>
      <c r="K35">
        <f t="shared" si="4"/>
        <v>11973.175999999999</v>
      </c>
      <c r="L35">
        <f t="shared" si="5"/>
        <v>28.913999999999987</v>
      </c>
      <c r="M35">
        <f t="shared" si="6"/>
        <v>5245.3659999999991</v>
      </c>
      <c r="N35">
        <f t="shared" si="7"/>
        <v>2.8913999999999988E-2</v>
      </c>
      <c r="O35">
        <f t="shared" si="7"/>
        <v>5.2453659999999989</v>
      </c>
      <c r="AC35">
        <v>2.0830000000000002</v>
      </c>
      <c r="AD35">
        <v>-9.1700000762939453</v>
      </c>
      <c r="AE35">
        <v>-36.029998779296875</v>
      </c>
      <c r="AF35">
        <f t="shared" si="8"/>
        <v>-9.1700000762939453</v>
      </c>
      <c r="AG35">
        <f t="shared" si="9"/>
        <v>-36.029998779296875</v>
      </c>
    </row>
    <row r="36" spans="1:33">
      <c r="A36" s="3" t="s">
        <v>3045</v>
      </c>
      <c r="B36" s="3" t="str">
        <f t="shared" si="0"/>
        <v>18:51:25.673</v>
      </c>
      <c r="C36" s="3">
        <f t="shared" si="1"/>
        <v>67885.672999999995</v>
      </c>
      <c r="D36" s="3">
        <f t="shared" si="2"/>
        <v>3.2299999999959255</v>
      </c>
      <c r="E36" s="3">
        <v>396.23200000000003</v>
      </c>
      <c r="F36" s="3">
        <v>12210.4</v>
      </c>
      <c r="G36" s="3">
        <v>8788</v>
      </c>
      <c r="H36" s="3">
        <v>935</v>
      </c>
      <c r="I36" s="3">
        <v>146.75</v>
      </c>
      <c r="J36">
        <f t="shared" si="3"/>
        <v>481.46600000000001</v>
      </c>
      <c r="K36">
        <f t="shared" si="4"/>
        <v>12207.335999999999</v>
      </c>
      <c r="L36">
        <f t="shared" si="5"/>
        <v>21.158000000000015</v>
      </c>
      <c r="M36">
        <f t="shared" si="6"/>
        <v>5479.5259999999989</v>
      </c>
      <c r="N36">
        <f t="shared" si="7"/>
        <v>2.1158000000000017E-2</v>
      </c>
      <c r="O36">
        <f t="shared" si="7"/>
        <v>5.479525999999999</v>
      </c>
      <c r="AC36">
        <v>2.1469999999999998</v>
      </c>
      <c r="AD36">
        <v>-9.1700000762939453</v>
      </c>
      <c r="AE36">
        <v>-36.029998779296875</v>
      </c>
      <c r="AF36">
        <f t="shared" si="8"/>
        <v>-9.1700000762939453</v>
      </c>
      <c r="AG36">
        <f t="shared" si="9"/>
        <v>-36.029998779296875</v>
      </c>
    </row>
    <row r="37" spans="1:33">
      <c r="A37" s="3" t="s">
        <v>3046</v>
      </c>
      <c r="B37" s="3" t="str">
        <f t="shared" si="0"/>
        <v>18:51:25.777</v>
      </c>
      <c r="C37" s="3">
        <f t="shared" si="1"/>
        <v>67885.777000000002</v>
      </c>
      <c r="D37" s="3">
        <f t="shared" si="2"/>
        <v>3.3340000000025611</v>
      </c>
      <c r="E37" s="3">
        <v>368.07600000000002</v>
      </c>
      <c r="F37" s="3">
        <v>12439.1</v>
      </c>
      <c r="G37" s="3">
        <v>8772</v>
      </c>
      <c r="H37" s="3">
        <v>932</v>
      </c>
      <c r="I37" s="3">
        <v>145.25</v>
      </c>
      <c r="J37">
        <f t="shared" si="3"/>
        <v>454.90800000000002</v>
      </c>
      <c r="K37">
        <f t="shared" si="4"/>
        <v>12436.227000000001</v>
      </c>
      <c r="L37">
        <f t="shared" si="5"/>
        <v>-5.3999999999999773</v>
      </c>
      <c r="M37">
        <f t="shared" si="6"/>
        <v>5708.4170000000004</v>
      </c>
      <c r="N37">
        <f t="shared" si="7"/>
        <v>-5.3999999999999777E-3</v>
      </c>
      <c r="O37">
        <f t="shared" si="7"/>
        <v>5.7084170000000007</v>
      </c>
      <c r="AC37">
        <v>2.198</v>
      </c>
      <c r="AD37">
        <v>-9.9799995422363281</v>
      </c>
      <c r="AE37">
        <v>-42.080001831054688</v>
      </c>
      <c r="AF37">
        <f t="shared" si="8"/>
        <v>-9.9799995422363281</v>
      </c>
      <c r="AG37">
        <f t="shared" si="9"/>
        <v>-42.080001831054688</v>
      </c>
    </row>
    <row r="38" spans="1:33">
      <c r="A38" s="3" t="s">
        <v>3047</v>
      </c>
      <c r="B38" s="3" t="str">
        <f t="shared" si="0"/>
        <v>18:51:25.871</v>
      </c>
      <c r="C38" s="3">
        <f t="shared" si="1"/>
        <v>67885.870999999999</v>
      </c>
      <c r="D38" s="3">
        <f t="shared" si="2"/>
        <v>3.4279999999998836</v>
      </c>
      <c r="E38" s="3">
        <v>362.11099999999999</v>
      </c>
      <c r="F38" s="3">
        <v>12554.5</v>
      </c>
      <c r="G38" s="3">
        <v>8758</v>
      </c>
      <c r="H38" s="3">
        <v>1017</v>
      </c>
      <c r="I38" s="3">
        <v>144.5</v>
      </c>
      <c r="J38">
        <f t="shared" si="3"/>
        <v>449.74799999999999</v>
      </c>
      <c r="K38">
        <f t="shared" si="4"/>
        <v>12551.665999999999</v>
      </c>
      <c r="L38">
        <f t="shared" si="5"/>
        <v>-10.560000000000002</v>
      </c>
      <c r="M38">
        <f t="shared" si="6"/>
        <v>5823.8559999999989</v>
      </c>
      <c r="N38">
        <f t="shared" si="7"/>
        <v>-1.0560000000000002E-2</v>
      </c>
      <c r="O38">
        <f t="shared" si="7"/>
        <v>5.8238559999999993</v>
      </c>
      <c r="AC38">
        <v>2.2690000000000001</v>
      </c>
      <c r="AD38">
        <v>-9.3599996566772461</v>
      </c>
      <c r="AE38">
        <v>-34.360000610351563</v>
      </c>
      <c r="AF38">
        <f t="shared" si="8"/>
        <v>-9.3599996566772461</v>
      </c>
      <c r="AG38">
        <f t="shared" si="9"/>
        <v>-34.360000610351563</v>
      </c>
    </row>
    <row r="39" spans="1:33">
      <c r="A39" s="3" t="s">
        <v>3048</v>
      </c>
      <c r="B39" s="3" t="str">
        <f t="shared" si="0"/>
        <v>18:51:25.977</v>
      </c>
      <c r="C39" s="3">
        <f t="shared" si="1"/>
        <v>67885.976999999999</v>
      </c>
      <c r="D39" s="3">
        <f t="shared" si="2"/>
        <v>3.5339999999996508</v>
      </c>
      <c r="E39" s="3">
        <v>337.13499999999999</v>
      </c>
      <c r="F39" s="3">
        <v>12782.5</v>
      </c>
      <c r="G39" s="3">
        <v>8748</v>
      </c>
      <c r="H39" s="3">
        <v>1014</v>
      </c>
      <c r="I39" s="3">
        <v>143</v>
      </c>
      <c r="J39">
        <f t="shared" si="3"/>
        <v>426.36500000000001</v>
      </c>
      <c r="K39">
        <f t="shared" si="4"/>
        <v>12779.834999999999</v>
      </c>
      <c r="L39">
        <f t="shared" si="5"/>
        <v>-33.942999999999984</v>
      </c>
      <c r="M39">
        <f t="shared" si="6"/>
        <v>6052.0249999999987</v>
      </c>
      <c r="N39">
        <f t="shared" si="7"/>
        <v>-3.3942999999999987E-2</v>
      </c>
      <c r="O39">
        <f t="shared" si="7"/>
        <v>6.0520249999999987</v>
      </c>
      <c r="AC39">
        <v>2.3279999999999998</v>
      </c>
      <c r="AD39">
        <v>-7.4099998474121094</v>
      </c>
      <c r="AE39">
        <v>-37.400001525878906</v>
      </c>
      <c r="AF39">
        <f t="shared" si="8"/>
        <v>-7.4099998474121094</v>
      </c>
      <c r="AG39">
        <f t="shared" si="9"/>
        <v>-37.400001525878906</v>
      </c>
    </row>
    <row r="40" spans="1:33">
      <c r="A40" s="3" t="s">
        <v>3049</v>
      </c>
      <c r="B40" s="3" t="str">
        <f t="shared" si="0"/>
        <v>18:51:26.075</v>
      </c>
      <c r="C40" s="3">
        <f t="shared" si="1"/>
        <v>67886.074999999997</v>
      </c>
      <c r="D40" s="3">
        <f t="shared" si="2"/>
        <v>3.6319999999977881</v>
      </c>
      <c r="E40" s="3">
        <v>350.79</v>
      </c>
      <c r="F40" s="3">
        <v>12899.7</v>
      </c>
      <c r="G40" s="3">
        <v>8719</v>
      </c>
      <c r="H40" s="3">
        <v>936</v>
      </c>
      <c r="I40" s="3">
        <v>142.25</v>
      </c>
      <c r="J40">
        <f t="shared" si="3"/>
        <v>440.83800000000002</v>
      </c>
      <c r="K40">
        <f t="shared" si="4"/>
        <v>12896.937</v>
      </c>
      <c r="L40">
        <f t="shared" si="5"/>
        <v>-19.46999999999997</v>
      </c>
      <c r="M40">
        <f t="shared" si="6"/>
        <v>6169.1269999999995</v>
      </c>
      <c r="N40">
        <f t="shared" si="7"/>
        <v>-1.946999999999997E-2</v>
      </c>
      <c r="O40">
        <f t="shared" si="7"/>
        <v>6.1691269999999996</v>
      </c>
      <c r="AC40">
        <v>2.3820000000000001</v>
      </c>
      <c r="AD40">
        <v>-9.4899997711181641</v>
      </c>
      <c r="AE40">
        <v>-46.669998168945313</v>
      </c>
      <c r="AF40">
        <f t="shared" si="8"/>
        <v>-9.4899997711181641</v>
      </c>
      <c r="AG40">
        <f t="shared" si="9"/>
        <v>-46.669998168945313</v>
      </c>
    </row>
    <row r="41" spans="1:33">
      <c r="A41" s="3" t="s">
        <v>3050</v>
      </c>
      <c r="B41" s="3" t="str">
        <f t="shared" si="0"/>
        <v>18:51:26.178</v>
      </c>
      <c r="C41" s="3">
        <f t="shared" si="1"/>
        <v>67886.178</v>
      </c>
      <c r="D41" s="3">
        <f t="shared" si="2"/>
        <v>3.7350000000005821</v>
      </c>
      <c r="E41" s="3">
        <v>328.108</v>
      </c>
      <c r="F41" s="3">
        <v>13165</v>
      </c>
      <c r="G41" s="3">
        <v>8712</v>
      </c>
      <c r="H41" s="3">
        <v>1020</v>
      </c>
      <c r="I41" s="3">
        <v>140.5</v>
      </c>
      <c r="J41">
        <f t="shared" si="3"/>
        <v>420.00799999999998</v>
      </c>
      <c r="K41">
        <f t="shared" si="4"/>
        <v>13162.388999999999</v>
      </c>
      <c r="L41">
        <f t="shared" si="5"/>
        <v>-40.300000000000011</v>
      </c>
      <c r="M41">
        <f t="shared" si="6"/>
        <v>6434.5789999999988</v>
      </c>
      <c r="N41">
        <f t="shared" si="7"/>
        <v>-4.0300000000000009E-2</v>
      </c>
      <c r="O41">
        <f t="shared" si="7"/>
        <v>6.4345789999999994</v>
      </c>
      <c r="AC41">
        <v>2.4590000000000001</v>
      </c>
      <c r="AD41">
        <v>-11.359999656677246</v>
      </c>
      <c r="AE41">
        <v>-49.340000152587891</v>
      </c>
      <c r="AF41">
        <f t="shared" si="8"/>
        <v>-11.359999656677246</v>
      </c>
      <c r="AG41">
        <f t="shared" si="9"/>
        <v>-49.340000152587891</v>
      </c>
    </row>
    <row r="42" spans="1:33">
      <c r="A42" s="3" t="s">
        <v>3051</v>
      </c>
      <c r="B42" s="3" t="str">
        <f t="shared" si="0"/>
        <v>18:51:26.269</v>
      </c>
      <c r="C42" s="3">
        <f t="shared" si="1"/>
        <v>67886.269</v>
      </c>
      <c r="D42" s="3">
        <f t="shared" si="2"/>
        <v>3.8260000000009313</v>
      </c>
      <c r="E42" s="3">
        <v>309.22199999999998</v>
      </c>
      <c r="F42" s="3">
        <v>13392.3</v>
      </c>
      <c r="G42" s="3">
        <v>8712</v>
      </c>
      <c r="H42" s="3">
        <v>1017</v>
      </c>
      <c r="I42" s="3">
        <v>139</v>
      </c>
      <c r="J42">
        <f t="shared" si="3"/>
        <v>402.71</v>
      </c>
      <c r="K42">
        <f t="shared" si="4"/>
        <v>13389.815000000001</v>
      </c>
      <c r="L42">
        <f t="shared" si="5"/>
        <v>-57.598000000000013</v>
      </c>
      <c r="M42">
        <f t="shared" si="6"/>
        <v>6662.0050000000001</v>
      </c>
      <c r="N42">
        <f t="shared" si="7"/>
        <v>-5.7598000000000017E-2</v>
      </c>
      <c r="O42">
        <f t="shared" si="7"/>
        <v>6.6620050000000006</v>
      </c>
      <c r="AC42">
        <v>2.5299999999999998</v>
      </c>
      <c r="AD42">
        <v>-0.81999999284744263</v>
      </c>
      <c r="AE42">
        <v>-36.889999389648438</v>
      </c>
      <c r="AF42">
        <f t="shared" si="8"/>
        <v>-0.81999999284744263</v>
      </c>
      <c r="AG42">
        <f t="shared" si="9"/>
        <v>-36.889999389648438</v>
      </c>
    </row>
    <row r="43" spans="1:33">
      <c r="A43" s="3" t="s">
        <v>3052</v>
      </c>
      <c r="B43" s="3" t="str">
        <f t="shared" si="0"/>
        <v>18:51:26.363</v>
      </c>
      <c r="C43" s="3">
        <f t="shared" si="1"/>
        <v>67886.362999999998</v>
      </c>
      <c r="D43" s="3">
        <f t="shared" si="2"/>
        <v>3.9199999999982538</v>
      </c>
      <c r="E43" s="3">
        <v>311.577</v>
      </c>
      <c r="F43" s="3">
        <v>13506.7</v>
      </c>
      <c r="G43" s="3">
        <v>8702.5</v>
      </c>
      <c r="H43" s="3">
        <v>940</v>
      </c>
      <c r="I43" s="3">
        <v>138.25</v>
      </c>
      <c r="J43">
        <f t="shared" si="3"/>
        <v>405.863</v>
      </c>
      <c r="K43">
        <f t="shared" si="4"/>
        <v>13504.196</v>
      </c>
      <c r="L43">
        <f t="shared" si="5"/>
        <v>-54.444999999999993</v>
      </c>
      <c r="M43">
        <f t="shared" si="6"/>
        <v>6776.3859999999995</v>
      </c>
      <c r="N43">
        <f t="shared" si="7"/>
        <v>-5.4444999999999993E-2</v>
      </c>
      <c r="O43">
        <f t="shared" si="7"/>
        <v>6.7763859999999996</v>
      </c>
      <c r="AC43">
        <v>2.5950000000000002</v>
      </c>
      <c r="AD43">
        <v>-5.8600001335144043</v>
      </c>
      <c r="AE43">
        <v>-27.200000762939453</v>
      </c>
      <c r="AF43">
        <f t="shared" si="8"/>
        <v>-5.8600001335144043</v>
      </c>
      <c r="AG43">
        <f t="shared" si="9"/>
        <v>-27.200000762939453</v>
      </c>
    </row>
    <row r="44" spans="1:33">
      <c r="A44" s="3" t="s">
        <v>3053</v>
      </c>
      <c r="B44" s="3" t="str">
        <f t="shared" si="0"/>
        <v>18:51:26.460</v>
      </c>
      <c r="C44" s="3">
        <f t="shared" si="1"/>
        <v>67886.460000000006</v>
      </c>
      <c r="D44" s="3">
        <f t="shared" si="2"/>
        <v>4.0170000000071013</v>
      </c>
      <c r="E44" s="3">
        <v>294.14499999999998</v>
      </c>
      <c r="F44" s="3">
        <v>13734</v>
      </c>
      <c r="G44" s="3">
        <v>8710</v>
      </c>
      <c r="H44" s="3">
        <v>942</v>
      </c>
      <c r="I44" s="3">
        <v>136.75</v>
      </c>
      <c r="J44">
        <f t="shared" si="3"/>
        <v>390.01799999999997</v>
      </c>
      <c r="K44">
        <f t="shared" si="4"/>
        <v>13731.611999999999</v>
      </c>
      <c r="L44">
        <f t="shared" si="5"/>
        <v>-70.29000000000002</v>
      </c>
      <c r="M44">
        <f t="shared" si="6"/>
        <v>7003.8019999999988</v>
      </c>
      <c r="N44">
        <f t="shared" si="7"/>
        <v>-7.0290000000000019E-2</v>
      </c>
      <c r="O44">
        <f t="shared" si="7"/>
        <v>7.0038019999999985</v>
      </c>
      <c r="AC44">
        <v>2.65</v>
      </c>
      <c r="AD44">
        <v>-4.3400001525878906</v>
      </c>
      <c r="AE44">
        <v>-27.219999313354492</v>
      </c>
      <c r="AF44">
        <f t="shared" si="8"/>
        <v>-4.3400001525878906</v>
      </c>
      <c r="AG44">
        <f t="shared" si="9"/>
        <v>-27.219999313354492</v>
      </c>
    </row>
    <row r="45" spans="1:33">
      <c r="A45" s="3" t="s">
        <v>3054</v>
      </c>
      <c r="B45" s="3" t="str">
        <f t="shared" si="0"/>
        <v>18:51:26.566</v>
      </c>
      <c r="C45" s="3">
        <f t="shared" si="1"/>
        <v>67886.566000000006</v>
      </c>
      <c r="D45" s="3">
        <f t="shared" si="2"/>
        <v>4.1230000000068685</v>
      </c>
      <c r="E45" s="3">
        <v>304.32499999999999</v>
      </c>
      <c r="F45" s="3">
        <v>13848.2</v>
      </c>
      <c r="G45" s="3">
        <v>8697</v>
      </c>
      <c r="H45" s="3">
        <v>1024</v>
      </c>
      <c r="I45" s="3">
        <v>136</v>
      </c>
      <c r="J45">
        <f t="shared" si="3"/>
        <v>400.995</v>
      </c>
      <c r="K45">
        <f t="shared" si="4"/>
        <v>13845.737999999999</v>
      </c>
      <c r="L45">
        <f t="shared" si="5"/>
        <v>-59.312999999999988</v>
      </c>
      <c r="M45">
        <f t="shared" si="6"/>
        <v>7117.927999999999</v>
      </c>
      <c r="N45">
        <f t="shared" si="7"/>
        <v>-5.9312999999999991E-2</v>
      </c>
      <c r="O45">
        <f t="shared" si="7"/>
        <v>7.1179279999999991</v>
      </c>
      <c r="AC45">
        <v>2.7120000000000002</v>
      </c>
      <c r="AD45">
        <v>-4.3400001525878906</v>
      </c>
      <c r="AE45">
        <v>-31.809999465942383</v>
      </c>
      <c r="AF45">
        <f t="shared" si="8"/>
        <v>-4.3400001525878906</v>
      </c>
      <c r="AG45">
        <f t="shared" si="9"/>
        <v>-31.809999465942383</v>
      </c>
    </row>
    <row r="46" spans="1:33">
      <c r="A46" s="3" t="s">
        <v>3055</v>
      </c>
      <c r="B46" s="3" t="str">
        <f t="shared" si="0"/>
        <v>18:51:26.673</v>
      </c>
      <c r="C46" s="3">
        <f t="shared" si="1"/>
        <v>67886.672999999995</v>
      </c>
      <c r="D46" s="3">
        <f t="shared" si="2"/>
        <v>4.2299999999959255</v>
      </c>
      <c r="E46" s="3">
        <v>297.33100000000002</v>
      </c>
      <c r="F46" s="3">
        <v>14075.9</v>
      </c>
      <c r="G46" s="3">
        <v>8703</v>
      </c>
      <c r="H46" s="3">
        <v>1011</v>
      </c>
      <c r="I46" s="3">
        <v>134.5</v>
      </c>
      <c r="J46">
        <f t="shared" si="3"/>
        <v>395.59100000000001</v>
      </c>
      <c r="K46">
        <f t="shared" si="4"/>
        <v>14073.481</v>
      </c>
      <c r="L46">
        <f t="shared" si="5"/>
        <v>-64.716999999999985</v>
      </c>
      <c r="M46">
        <f t="shared" si="6"/>
        <v>7345.6709999999994</v>
      </c>
      <c r="N46">
        <f t="shared" si="7"/>
        <v>-6.4716999999999983E-2</v>
      </c>
      <c r="O46">
        <f t="shared" si="7"/>
        <v>7.3456709999999994</v>
      </c>
      <c r="AC46">
        <v>2.7869999999999999</v>
      </c>
      <c r="AD46">
        <v>-9.0900001525878906</v>
      </c>
      <c r="AE46">
        <v>-35.529998779296875</v>
      </c>
      <c r="AF46">
        <f t="shared" si="8"/>
        <v>-9.0900001525878906</v>
      </c>
      <c r="AG46">
        <f t="shared" si="9"/>
        <v>-35.529998779296875</v>
      </c>
    </row>
    <row r="47" spans="1:33">
      <c r="A47" s="3" t="s">
        <v>3056</v>
      </c>
      <c r="B47" s="3" t="str">
        <f t="shared" si="0"/>
        <v>18:51:26.778</v>
      </c>
      <c r="C47" s="3">
        <f t="shared" si="1"/>
        <v>67886.778000000006</v>
      </c>
      <c r="D47" s="3">
        <f t="shared" si="2"/>
        <v>4.3350000000064028</v>
      </c>
      <c r="E47" s="3">
        <v>293.30700000000002</v>
      </c>
      <c r="F47" s="3">
        <v>14304</v>
      </c>
      <c r="G47" s="3">
        <v>8712</v>
      </c>
      <c r="H47" s="3">
        <v>1007</v>
      </c>
      <c r="I47" s="3">
        <v>133</v>
      </c>
      <c r="J47">
        <f t="shared" si="3"/>
        <v>393.16</v>
      </c>
      <c r="K47">
        <f t="shared" si="4"/>
        <v>14301.603999999999</v>
      </c>
      <c r="L47">
        <f t="shared" si="5"/>
        <v>-67.147999999999968</v>
      </c>
      <c r="M47">
        <f t="shared" si="6"/>
        <v>7573.793999999999</v>
      </c>
      <c r="N47">
        <f t="shared" si="7"/>
        <v>-6.7147999999999972E-2</v>
      </c>
      <c r="O47">
        <f t="shared" si="7"/>
        <v>7.5737939999999995</v>
      </c>
      <c r="AC47">
        <v>2.847</v>
      </c>
      <c r="AD47">
        <v>-10.850000381469727</v>
      </c>
      <c r="AE47">
        <v>-35.900001525878906</v>
      </c>
      <c r="AF47">
        <f t="shared" si="8"/>
        <v>-10.850000381469727</v>
      </c>
      <c r="AG47">
        <f t="shared" si="9"/>
        <v>-35.900001525878906</v>
      </c>
    </row>
    <row r="48" spans="1:33">
      <c r="A48" s="3" t="s">
        <v>3057</v>
      </c>
      <c r="B48" s="3" t="str">
        <f t="shared" si="0"/>
        <v>18:51:26.869</v>
      </c>
      <c r="C48" s="3">
        <f t="shared" si="1"/>
        <v>67886.869000000006</v>
      </c>
      <c r="D48" s="3">
        <f t="shared" si="2"/>
        <v>4.4260000000067521</v>
      </c>
      <c r="E48" s="3">
        <v>296.61700000000002</v>
      </c>
      <c r="F48" s="3">
        <v>14418</v>
      </c>
      <c r="G48" s="3">
        <v>8713.5</v>
      </c>
      <c r="H48" s="3">
        <v>928</v>
      </c>
      <c r="I48" s="3">
        <v>132.25</v>
      </c>
      <c r="J48">
        <f t="shared" si="3"/>
        <v>397.26600000000002</v>
      </c>
      <c r="K48">
        <f t="shared" si="4"/>
        <v>14415.578</v>
      </c>
      <c r="L48">
        <f t="shared" si="5"/>
        <v>-63.041999999999973</v>
      </c>
      <c r="M48">
        <f t="shared" si="6"/>
        <v>7687.7679999999991</v>
      </c>
      <c r="N48">
        <f t="shared" si="7"/>
        <v>-6.3041999999999973E-2</v>
      </c>
      <c r="O48">
        <f t="shared" si="7"/>
        <v>7.6877679999999993</v>
      </c>
      <c r="AC48">
        <v>2.9140000000000001</v>
      </c>
      <c r="AD48">
        <v>-8.3199996948242188</v>
      </c>
      <c r="AE48">
        <v>-34.529998779296875</v>
      </c>
      <c r="AF48">
        <f t="shared" si="8"/>
        <v>-8.3199996948242188</v>
      </c>
      <c r="AG48">
        <f t="shared" si="9"/>
        <v>-34.529998779296875</v>
      </c>
    </row>
    <row r="49" spans="1:33">
      <c r="A49" s="3" t="s">
        <v>3058</v>
      </c>
      <c r="B49" s="3" t="str">
        <f t="shared" si="0"/>
        <v>18:51:26.981</v>
      </c>
      <c r="C49" s="3">
        <f t="shared" si="1"/>
        <v>67886.981</v>
      </c>
      <c r="D49" s="3">
        <f t="shared" si="2"/>
        <v>4.5380000000004657</v>
      </c>
      <c r="E49" s="3">
        <v>283.11799999999999</v>
      </c>
      <c r="F49" s="3">
        <v>14647.8</v>
      </c>
      <c r="G49" s="3">
        <v>8741</v>
      </c>
      <c r="H49" s="3">
        <v>931</v>
      </c>
      <c r="I49" s="3">
        <v>130.75</v>
      </c>
      <c r="J49">
        <f t="shared" si="3"/>
        <v>385.37099999999998</v>
      </c>
      <c r="K49">
        <f t="shared" si="4"/>
        <v>14645.467000000001</v>
      </c>
      <c r="L49">
        <f t="shared" si="5"/>
        <v>-74.937000000000012</v>
      </c>
      <c r="M49">
        <f t="shared" si="6"/>
        <v>7917.6570000000002</v>
      </c>
      <c r="N49">
        <f t="shared" si="7"/>
        <v>-7.4937000000000017E-2</v>
      </c>
      <c r="O49">
        <f t="shared" si="7"/>
        <v>7.9176570000000002</v>
      </c>
      <c r="AC49">
        <v>2.9889999999999999</v>
      </c>
      <c r="AD49">
        <v>-9.630000114440918</v>
      </c>
      <c r="AE49">
        <v>-31.129999160766602</v>
      </c>
      <c r="AF49">
        <f t="shared" si="8"/>
        <v>-9.630000114440918</v>
      </c>
      <c r="AG49">
        <f t="shared" si="9"/>
        <v>-31.129999160766602</v>
      </c>
    </row>
    <row r="50" spans="1:33">
      <c r="A50" s="3" t="s">
        <v>3059</v>
      </c>
      <c r="B50" s="3" t="str">
        <f t="shared" si="0"/>
        <v>18:51:27.089</v>
      </c>
      <c r="C50" s="3">
        <f t="shared" si="1"/>
        <v>67887.089000000007</v>
      </c>
      <c r="D50" s="3">
        <f t="shared" si="2"/>
        <v>4.6460000000079162</v>
      </c>
      <c r="E50" s="3">
        <v>269.23399999999998</v>
      </c>
      <c r="F50" s="3">
        <v>14879.1</v>
      </c>
      <c r="G50" s="3">
        <v>8775</v>
      </c>
      <c r="H50" s="3">
        <v>935</v>
      </c>
      <c r="I50" s="3">
        <v>129.25</v>
      </c>
      <c r="J50">
        <f t="shared" si="3"/>
        <v>373.10199999999998</v>
      </c>
      <c r="K50">
        <f t="shared" si="4"/>
        <v>14876.858</v>
      </c>
      <c r="L50">
        <f t="shared" si="5"/>
        <v>-87.206000000000017</v>
      </c>
      <c r="M50">
        <f t="shared" si="6"/>
        <v>8149.0479999999998</v>
      </c>
      <c r="N50">
        <f t="shared" si="7"/>
        <v>-8.720600000000002E-2</v>
      </c>
      <c r="O50">
        <f t="shared" si="7"/>
        <v>8.1490480000000005</v>
      </c>
      <c r="AC50">
        <v>3.0579999999999998</v>
      </c>
      <c r="AD50">
        <v>-10.210000038146973</v>
      </c>
      <c r="AE50">
        <v>-30.469999313354492</v>
      </c>
      <c r="AF50">
        <f t="shared" si="8"/>
        <v>-10.210000038146973</v>
      </c>
      <c r="AG50">
        <f t="shared" si="9"/>
        <v>-30.469999313354492</v>
      </c>
    </row>
    <row r="51" spans="1:33">
      <c r="A51" s="3" t="s">
        <v>3060</v>
      </c>
      <c r="B51" s="3" t="str">
        <f t="shared" si="0"/>
        <v>18:51:27.193</v>
      </c>
      <c r="C51" s="3">
        <f t="shared" si="1"/>
        <v>67887.192999999999</v>
      </c>
      <c r="D51" s="3">
        <f t="shared" si="2"/>
        <v>4.75</v>
      </c>
      <c r="E51" s="3">
        <v>259.03300000000002</v>
      </c>
      <c r="F51" s="3">
        <v>15112</v>
      </c>
      <c r="G51" s="3">
        <v>8811.5</v>
      </c>
      <c r="H51" s="3">
        <v>927.5</v>
      </c>
      <c r="I51" s="3">
        <v>127.75</v>
      </c>
      <c r="J51">
        <f t="shared" si="3"/>
        <v>364.52699999999999</v>
      </c>
      <c r="K51">
        <f t="shared" si="4"/>
        <v>15109.823</v>
      </c>
      <c r="L51">
        <f t="shared" si="5"/>
        <v>-95.781000000000006</v>
      </c>
      <c r="M51">
        <f t="shared" si="6"/>
        <v>8382.012999999999</v>
      </c>
      <c r="N51">
        <f t="shared" si="7"/>
        <v>-9.5781000000000005E-2</v>
      </c>
      <c r="O51">
        <f t="shared" si="7"/>
        <v>8.3820129999999988</v>
      </c>
      <c r="AC51">
        <v>3.12</v>
      </c>
      <c r="AD51">
        <v>-13.25</v>
      </c>
      <c r="AE51">
        <v>-26.920000076293945</v>
      </c>
      <c r="AF51">
        <f t="shared" si="8"/>
        <v>-13.25</v>
      </c>
      <c r="AG51">
        <f t="shared" si="9"/>
        <v>-26.920000076293945</v>
      </c>
    </row>
    <row r="52" spans="1:33">
      <c r="A52" s="3" t="s">
        <v>3061</v>
      </c>
      <c r="B52" s="3" t="str">
        <f t="shared" si="0"/>
        <v>18:51:27.286</v>
      </c>
      <c r="C52" s="3">
        <f t="shared" si="1"/>
        <v>67887.285999999993</v>
      </c>
      <c r="D52" s="3">
        <f t="shared" si="2"/>
        <v>4.8429999999934807</v>
      </c>
      <c r="E52" s="3">
        <v>256.923</v>
      </c>
      <c r="F52" s="3">
        <v>15228.8</v>
      </c>
      <c r="G52" s="3">
        <v>8829</v>
      </c>
      <c r="H52" s="3">
        <v>1000</v>
      </c>
      <c r="I52" s="3">
        <v>127</v>
      </c>
      <c r="J52">
        <f t="shared" si="3"/>
        <v>363.233</v>
      </c>
      <c r="K52">
        <f t="shared" si="4"/>
        <v>15226.635</v>
      </c>
      <c r="L52">
        <f t="shared" si="5"/>
        <v>-97.074999999999989</v>
      </c>
      <c r="M52">
        <f t="shared" si="6"/>
        <v>8498.8250000000007</v>
      </c>
      <c r="N52">
        <f t="shared" si="7"/>
        <v>-9.7074999999999995E-2</v>
      </c>
      <c r="O52">
        <f t="shared" si="7"/>
        <v>8.4988250000000001</v>
      </c>
      <c r="AC52">
        <v>3.1930000000000001</v>
      </c>
      <c r="AD52">
        <v>-11.590000152587891</v>
      </c>
      <c r="AE52">
        <v>-34.930000305175781</v>
      </c>
      <c r="AF52">
        <f t="shared" si="8"/>
        <v>-11.590000152587891</v>
      </c>
      <c r="AG52">
        <f t="shared" si="9"/>
        <v>-34.930000305175781</v>
      </c>
    </row>
    <row r="53" spans="1:33">
      <c r="A53" s="3" t="s">
        <v>3062</v>
      </c>
      <c r="B53" s="3" t="str">
        <f t="shared" si="0"/>
        <v>18:51:27.382</v>
      </c>
      <c r="C53" s="3">
        <f t="shared" si="1"/>
        <v>67887.381999999998</v>
      </c>
      <c r="D53" s="3">
        <f t="shared" si="2"/>
        <v>4.9389999999984866</v>
      </c>
      <c r="E53" s="3">
        <v>243.911</v>
      </c>
      <c r="F53" s="3">
        <v>15504.6</v>
      </c>
      <c r="G53" s="3">
        <v>8884.5</v>
      </c>
      <c r="H53" s="3">
        <v>921</v>
      </c>
      <c r="I53" s="3">
        <v>125.25</v>
      </c>
      <c r="J53">
        <f t="shared" si="3"/>
        <v>352.14699999999999</v>
      </c>
      <c r="K53">
        <f t="shared" si="4"/>
        <v>15502.519</v>
      </c>
      <c r="L53">
        <f t="shared" si="5"/>
        <v>-108.161</v>
      </c>
      <c r="M53">
        <f t="shared" si="6"/>
        <v>8774.7089999999989</v>
      </c>
      <c r="N53">
        <f t="shared" si="7"/>
        <v>-0.10816100000000001</v>
      </c>
      <c r="O53">
        <f t="shared" si="7"/>
        <v>8.7747089999999996</v>
      </c>
      <c r="AC53">
        <v>3.26</v>
      </c>
      <c r="AD53">
        <v>-7.75</v>
      </c>
      <c r="AE53">
        <v>-27.930000305175781</v>
      </c>
      <c r="AF53">
        <f t="shared" si="8"/>
        <v>-7.75</v>
      </c>
      <c r="AG53">
        <f t="shared" si="9"/>
        <v>-27.930000305175781</v>
      </c>
    </row>
    <row r="54" spans="1:33">
      <c r="A54" s="3" t="s">
        <v>3063</v>
      </c>
      <c r="B54" s="3" t="str">
        <f t="shared" si="0"/>
        <v>18:51:27.490</v>
      </c>
      <c r="C54" s="3">
        <f t="shared" si="1"/>
        <v>67887.490000000005</v>
      </c>
      <c r="D54" s="3">
        <f t="shared" si="2"/>
        <v>5.0470000000059372</v>
      </c>
      <c r="E54" s="3">
        <v>234.28200000000001</v>
      </c>
      <c r="F54" s="3">
        <v>15624.6</v>
      </c>
      <c r="G54" s="3">
        <v>8915</v>
      </c>
      <c r="H54" s="3">
        <v>991</v>
      </c>
      <c r="I54" s="3">
        <v>124.5</v>
      </c>
      <c r="J54">
        <f t="shared" si="3"/>
        <v>343.35599999999999</v>
      </c>
      <c r="K54">
        <f t="shared" si="4"/>
        <v>15622.584000000001</v>
      </c>
      <c r="L54">
        <f t="shared" si="5"/>
        <v>-116.952</v>
      </c>
      <c r="M54">
        <f t="shared" si="6"/>
        <v>8894.7740000000013</v>
      </c>
      <c r="N54">
        <f t="shared" si="7"/>
        <v>-0.116952</v>
      </c>
      <c r="O54">
        <f t="shared" si="7"/>
        <v>8.8947740000000017</v>
      </c>
      <c r="AC54">
        <v>3.3130000000000002</v>
      </c>
      <c r="AD54">
        <v>-7.3000001907348633</v>
      </c>
      <c r="AE54">
        <v>-27.540000915527344</v>
      </c>
      <c r="AF54">
        <f t="shared" si="8"/>
        <v>-7.3000001907348633</v>
      </c>
      <c r="AG54">
        <f t="shared" si="9"/>
        <v>-27.540000915527344</v>
      </c>
    </row>
    <row r="55" spans="1:33">
      <c r="A55" s="3" t="s">
        <v>3064</v>
      </c>
      <c r="B55" s="3" t="str">
        <f t="shared" si="0"/>
        <v>18:51:27.599</v>
      </c>
      <c r="C55" s="3">
        <f t="shared" si="1"/>
        <v>67887.599000000002</v>
      </c>
      <c r="D55" s="3">
        <f t="shared" si="2"/>
        <v>5.1560000000026776</v>
      </c>
      <c r="E55" s="3">
        <v>236.77600000000001</v>
      </c>
      <c r="F55" s="3">
        <v>15862.7</v>
      </c>
      <c r="G55" s="3">
        <v>8959</v>
      </c>
      <c r="H55" s="3">
        <v>984</v>
      </c>
      <c r="I55" s="3">
        <v>123</v>
      </c>
      <c r="J55">
        <f t="shared" si="3"/>
        <v>347.512</v>
      </c>
      <c r="K55">
        <f t="shared" si="4"/>
        <v>15860.66</v>
      </c>
      <c r="L55">
        <f t="shared" si="5"/>
        <v>-112.79599999999999</v>
      </c>
      <c r="M55">
        <f t="shared" si="6"/>
        <v>9132.8499999999985</v>
      </c>
      <c r="N55">
        <f t="shared" si="7"/>
        <v>-0.11279599999999999</v>
      </c>
      <c r="O55">
        <f t="shared" si="7"/>
        <v>9.1328499999999995</v>
      </c>
      <c r="AC55">
        <v>3.375</v>
      </c>
      <c r="AD55">
        <v>-7.3000001907348633</v>
      </c>
      <c r="AE55">
        <v>-27.540000915527344</v>
      </c>
      <c r="AF55">
        <f t="shared" si="8"/>
        <v>-7.3000001907348633</v>
      </c>
      <c r="AG55">
        <f t="shared" si="9"/>
        <v>-27.540000915527344</v>
      </c>
    </row>
    <row r="56" spans="1:33">
      <c r="A56" s="3" t="s">
        <v>3065</v>
      </c>
      <c r="B56" s="3" t="str">
        <f t="shared" si="0"/>
        <v>18:51:27.705</v>
      </c>
      <c r="C56" s="3">
        <f t="shared" si="1"/>
        <v>67887.705000000002</v>
      </c>
      <c r="D56" s="3">
        <f t="shared" si="2"/>
        <v>5.2620000000024447</v>
      </c>
      <c r="E56" s="3">
        <v>251.58799999999999</v>
      </c>
      <c r="F56" s="3">
        <v>16100.3</v>
      </c>
      <c r="G56" s="3">
        <v>8997</v>
      </c>
      <c r="H56" s="3">
        <v>969</v>
      </c>
      <c r="I56" s="3">
        <v>121.5</v>
      </c>
      <c r="J56">
        <f t="shared" si="3"/>
        <v>363.98200000000003</v>
      </c>
      <c r="K56">
        <f t="shared" si="4"/>
        <v>16098.151</v>
      </c>
      <c r="L56">
        <f t="shared" si="5"/>
        <v>-96.325999999999965</v>
      </c>
      <c r="M56">
        <f t="shared" si="6"/>
        <v>9370.3410000000003</v>
      </c>
      <c r="N56">
        <f t="shared" si="7"/>
        <v>-9.6325999999999967E-2</v>
      </c>
      <c r="O56">
        <f t="shared" si="7"/>
        <v>9.3703409999999998</v>
      </c>
      <c r="AC56">
        <v>3.4569999999999999</v>
      </c>
      <c r="AD56">
        <v>-12.380000114440918</v>
      </c>
      <c r="AE56">
        <v>-33.150001525878906</v>
      </c>
      <c r="AF56">
        <f t="shared" si="8"/>
        <v>-12.380000114440918</v>
      </c>
      <c r="AG56">
        <f t="shared" si="9"/>
        <v>-33.150001525878906</v>
      </c>
    </row>
    <row r="57" spans="1:33">
      <c r="A57" s="3" t="s">
        <v>3066</v>
      </c>
      <c r="B57" s="3" t="str">
        <f t="shared" si="0"/>
        <v>18:51:27.814</v>
      </c>
      <c r="C57" s="3">
        <f t="shared" si="1"/>
        <v>67887.813999999998</v>
      </c>
      <c r="D57" s="3">
        <f t="shared" si="2"/>
        <v>5.3709999999991851</v>
      </c>
      <c r="E57" s="3">
        <v>251.709</v>
      </c>
      <c r="F57" s="3">
        <v>16303.3</v>
      </c>
      <c r="G57" s="3">
        <v>9046.5</v>
      </c>
      <c r="H57" s="3">
        <v>901.5</v>
      </c>
      <c r="I57" s="3">
        <v>120.25</v>
      </c>
      <c r="J57">
        <f t="shared" si="3"/>
        <v>365.52</v>
      </c>
      <c r="K57">
        <f t="shared" si="4"/>
        <v>16301.145</v>
      </c>
      <c r="L57">
        <f t="shared" si="5"/>
        <v>-94.788000000000011</v>
      </c>
      <c r="M57">
        <f t="shared" si="6"/>
        <v>9573.3349999999991</v>
      </c>
      <c r="N57">
        <f t="shared" si="7"/>
        <v>-9.4788000000000011E-2</v>
      </c>
      <c r="O57">
        <f t="shared" si="7"/>
        <v>9.5733350000000002</v>
      </c>
      <c r="AC57">
        <v>3.5289999999999999</v>
      </c>
      <c r="AD57">
        <v>-14.529999732971191</v>
      </c>
      <c r="AE57">
        <v>-42.220001220703125</v>
      </c>
      <c r="AF57">
        <f t="shared" si="8"/>
        <v>-14.529999732971191</v>
      </c>
      <c r="AG57">
        <f t="shared" si="9"/>
        <v>-42.220001220703125</v>
      </c>
    </row>
    <row r="58" spans="1:33">
      <c r="A58" s="3" t="s">
        <v>3067</v>
      </c>
      <c r="B58" s="3" t="str">
        <f t="shared" si="0"/>
        <v>18:51:27.920</v>
      </c>
      <c r="C58" s="3">
        <f t="shared" si="1"/>
        <v>67887.92</v>
      </c>
      <c r="D58" s="3">
        <f t="shared" si="2"/>
        <v>5.4769999999989523</v>
      </c>
      <c r="E58" s="3">
        <v>243.49</v>
      </c>
      <c r="F58" s="3">
        <v>16428.400000000001</v>
      </c>
      <c r="G58" s="3">
        <v>9087</v>
      </c>
      <c r="H58" s="3">
        <v>980</v>
      </c>
      <c r="I58" s="3">
        <v>119.5</v>
      </c>
      <c r="J58">
        <f t="shared" si="3"/>
        <v>358.17500000000001</v>
      </c>
      <c r="K58">
        <f t="shared" si="4"/>
        <v>16426.3</v>
      </c>
      <c r="L58">
        <f t="shared" si="5"/>
        <v>-102.13299999999998</v>
      </c>
      <c r="M58">
        <f t="shared" si="6"/>
        <v>9698.489999999998</v>
      </c>
      <c r="N58">
        <f t="shared" si="7"/>
        <v>-0.10213299999999999</v>
      </c>
      <c r="O58">
        <f t="shared" si="7"/>
        <v>9.6984899999999978</v>
      </c>
      <c r="AC58">
        <v>3.5880000000000001</v>
      </c>
      <c r="AD58">
        <v>-18.899999618530273</v>
      </c>
      <c r="AE58">
        <v>-50.389999389648438</v>
      </c>
      <c r="AF58">
        <f t="shared" si="8"/>
        <v>-18.899999618530273</v>
      </c>
      <c r="AG58">
        <f t="shared" si="9"/>
        <v>-50.389999389648438</v>
      </c>
    </row>
    <row r="59" spans="1:33">
      <c r="A59" s="3" t="s">
        <v>3068</v>
      </c>
      <c r="B59" s="3" t="str">
        <f t="shared" si="0"/>
        <v>18:51:28.031</v>
      </c>
      <c r="C59" s="3">
        <f t="shared" si="1"/>
        <v>67888.031000000003</v>
      </c>
      <c r="D59" s="3">
        <f t="shared" si="2"/>
        <v>5.588000000003376</v>
      </c>
      <c r="E59" s="3">
        <v>248.85499999999999</v>
      </c>
      <c r="F59" s="3">
        <v>16675.5</v>
      </c>
      <c r="G59" s="3">
        <v>9151</v>
      </c>
      <c r="H59" s="3">
        <v>964</v>
      </c>
      <c r="I59" s="3">
        <v>118</v>
      </c>
      <c r="J59">
        <f t="shared" si="3"/>
        <v>365.26499999999999</v>
      </c>
      <c r="K59">
        <f t="shared" si="4"/>
        <v>16673.356</v>
      </c>
      <c r="L59">
        <f t="shared" si="5"/>
        <v>-95.043000000000006</v>
      </c>
      <c r="M59">
        <f t="shared" si="6"/>
        <v>9945.5459999999985</v>
      </c>
      <c r="N59">
        <f t="shared" si="7"/>
        <v>-9.5043000000000002E-2</v>
      </c>
      <c r="O59">
        <f t="shared" si="7"/>
        <v>9.9455459999999984</v>
      </c>
      <c r="AC59">
        <v>3.6429999999999998</v>
      </c>
      <c r="AD59">
        <v>-16.180000305175781</v>
      </c>
      <c r="AE59">
        <v>-45.25</v>
      </c>
      <c r="AF59">
        <f t="shared" si="8"/>
        <v>-16.180000305175781</v>
      </c>
      <c r="AG59">
        <f t="shared" si="9"/>
        <v>-45.25</v>
      </c>
    </row>
    <row r="60" spans="1:33">
      <c r="A60" s="3" t="s">
        <v>3069</v>
      </c>
      <c r="B60" s="3" t="str">
        <f t="shared" si="0"/>
        <v>18:51:28.136</v>
      </c>
      <c r="C60" s="3">
        <f t="shared" si="1"/>
        <v>67888.135999999999</v>
      </c>
      <c r="D60" s="3">
        <f t="shared" si="2"/>
        <v>5.6929999999993015</v>
      </c>
      <c r="E60" s="3">
        <v>239.12299999999999</v>
      </c>
      <c r="F60" s="3">
        <v>16889</v>
      </c>
      <c r="G60" s="3">
        <v>9225</v>
      </c>
      <c r="H60" s="3">
        <v>892.5</v>
      </c>
      <c r="I60" s="3">
        <v>116.75</v>
      </c>
      <c r="J60">
        <f t="shared" si="3"/>
        <v>357.024</v>
      </c>
      <c r="K60">
        <f t="shared" si="4"/>
        <v>16886.919000000002</v>
      </c>
      <c r="L60">
        <f t="shared" si="5"/>
        <v>-103.28399999999999</v>
      </c>
      <c r="M60">
        <f t="shared" si="6"/>
        <v>10159.109</v>
      </c>
      <c r="N60">
        <f t="shared" si="7"/>
        <v>-0.103284</v>
      </c>
      <c r="O60">
        <f t="shared" si="7"/>
        <v>10.159109000000001</v>
      </c>
      <c r="AC60">
        <v>3.7229999999999999</v>
      </c>
      <c r="AD60">
        <v>-12.090000152587891</v>
      </c>
      <c r="AE60">
        <v>-41.279998779296875</v>
      </c>
      <c r="AF60">
        <f t="shared" si="8"/>
        <v>-12.090000152587891</v>
      </c>
      <c r="AG60">
        <f t="shared" si="9"/>
        <v>-41.279998779296875</v>
      </c>
    </row>
    <row r="61" spans="1:33">
      <c r="A61" s="3" t="s">
        <v>3070</v>
      </c>
      <c r="B61" s="3" t="str">
        <f t="shared" si="0"/>
        <v>18:51:28.234</v>
      </c>
      <c r="C61" s="3">
        <f t="shared" si="1"/>
        <v>67888.233999999997</v>
      </c>
      <c r="D61" s="3">
        <f t="shared" si="2"/>
        <v>5.7909999999974389</v>
      </c>
      <c r="E61" s="3">
        <v>237.053</v>
      </c>
      <c r="F61" s="3">
        <v>17060.2</v>
      </c>
      <c r="G61" s="3">
        <v>9282</v>
      </c>
      <c r="H61" s="3">
        <v>897.5</v>
      </c>
      <c r="I61" s="3">
        <v>115.75</v>
      </c>
      <c r="J61">
        <f t="shared" si="3"/>
        <v>356.149</v>
      </c>
      <c r="K61">
        <f t="shared" si="4"/>
        <v>17058.129000000001</v>
      </c>
      <c r="L61">
        <f t="shared" si="5"/>
        <v>-104.15899999999999</v>
      </c>
      <c r="M61">
        <f t="shared" si="6"/>
        <v>10330.319</v>
      </c>
      <c r="N61">
        <f t="shared" si="7"/>
        <v>-0.10415899999999999</v>
      </c>
      <c r="O61">
        <f t="shared" si="7"/>
        <v>10.330318999999999</v>
      </c>
      <c r="AC61">
        <v>3.778</v>
      </c>
      <c r="AD61">
        <v>-14.050000190734863</v>
      </c>
      <c r="AE61">
        <v>-53.220001220703125</v>
      </c>
      <c r="AF61">
        <f t="shared" si="8"/>
        <v>-14.050000190734863</v>
      </c>
      <c r="AG61">
        <f t="shared" si="9"/>
        <v>-53.220001220703125</v>
      </c>
    </row>
    <row r="62" spans="1:33">
      <c r="A62" s="3" t="s">
        <v>3071</v>
      </c>
      <c r="B62" s="3" t="str">
        <f t="shared" si="0"/>
        <v>18:51:28.352</v>
      </c>
      <c r="C62" s="3">
        <f t="shared" si="1"/>
        <v>67888.351999999999</v>
      </c>
      <c r="D62" s="3">
        <f t="shared" si="2"/>
        <v>5.9089999999996508</v>
      </c>
      <c r="E62" s="3">
        <v>208.39500000000001</v>
      </c>
      <c r="F62" s="3">
        <v>17287</v>
      </c>
      <c r="G62" s="3">
        <v>9386</v>
      </c>
      <c r="H62" s="3">
        <v>956</v>
      </c>
      <c r="I62" s="3">
        <v>114.5</v>
      </c>
      <c r="J62">
        <f t="shared" si="3"/>
        <v>329.07499999999999</v>
      </c>
      <c r="K62">
        <f t="shared" si="4"/>
        <v>17285.124</v>
      </c>
      <c r="L62">
        <f t="shared" si="5"/>
        <v>-131.233</v>
      </c>
      <c r="M62">
        <f t="shared" si="6"/>
        <v>10557.313999999998</v>
      </c>
      <c r="N62">
        <f t="shared" si="7"/>
        <v>-0.13123300000000002</v>
      </c>
      <c r="O62">
        <f t="shared" si="7"/>
        <v>10.557313999999998</v>
      </c>
      <c r="AC62">
        <v>3.8559999999999999</v>
      </c>
      <c r="AD62">
        <v>-15.479999542236328</v>
      </c>
      <c r="AE62">
        <v>-50.200000762939453</v>
      </c>
      <c r="AF62">
        <f t="shared" si="8"/>
        <v>-15.479999542236328</v>
      </c>
      <c r="AG62">
        <f t="shared" si="9"/>
        <v>-50.200000762939453</v>
      </c>
    </row>
    <row r="63" spans="1:33">
      <c r="A63" s="3" t="s">
        <v>3072</v>
      </c>
      <c r="B63" s="3" t="str">
        <f t="shared" si="0"/>
        <v>18:51:28.460</v>
      </c>
      <c r="C63" s="3">
        <f t="shared" si="1"/>
        <v>67888.460000000006</v>
      </c>
      <c r="D63" s="3">
        <f t="shared" si="2"/>
        <v>6.0170000000071013</v>
      </c>
      <c r="E63" s="3">
        <v>201.02500000000001</v>
      </c>
      <c r="F63" s="3">
        <v>17555</v>
      </c>
      <c r="G63" s="3">
        <v>9490</v>
      </c>
      <c r="H63" s="3">
        <v>964</v>
      </c>
      <c r="I63" s="3">
        <v>113</v>
      </c>
      <c r="J63">
        <f t="shared" si="3"/>
        <v>323.57600000000002</v>
      </c>
      <c r="K63">
        <f t="shared" si="4"/>
        <v>17553.169000000002</v>
      </c>
      <c r="L63">
        <f t="shared" si="5"/>
        <v>-136.73199999999997</v>
      </c>
      <c r="M63">
        <f t="shared" si="6"/>
        <v>10825.359</v>
      </c>
      <c r="N63">
        <f t="shared" si="7"/>
        <v>-0.13673199999999996</v>
      </c>
      <c r="O63">
        <f t="shared" si="7"/>
        <v>10.825359000000001</v>
      </c>
      <c r="AC63">
        <v>3.9350000000000001</v>
      </c>
      <c r="AD63">
        <v>-10.720000267028809</v>
      </c>
      <c r="AE63">
        <v>-39.639999389648438</v>
      </c>
      <c r="AF63">
        <f t="shared" si="8"/>
        <v>-10.720000267028809</v>
      </c>
      <c r="AG63">
        <f t="shared" si="9"/>
        <v>-39.639999389648438</v>
      </c>
    </row>
    <row r="64" spans="1:33">
      <c r="A64" s="3" t="s">
        <v>3073</v>
      </c>
      <c r="B64" s="3" t="str">
        <f t="shared" si="0"/>
        <v>18:51:28.568</v>
      </c>
      <c r="C64" s="3">
        <f t="shared" si="1"/>
        <v>67888.567999999999</v>
      </c>
      <c r="D64" s="3">
        <f t="shared" si="2"/>
        <v>6.125</v>
      </c>
      <c r="E64" s="3">
        <v>189.80500000000001</v>
      </c>
      <c r="F64" s="3">
        <v>17785.2</v>
      </c>
      <c r="G64" s="3">
        <v>9589</v>
      </c>
      <c r="H64" s="3">
        <v>887</v>
      </c>
      <c r="I64" s="3">
        <v>111.75</v>
      </c>
      <c r="J64">
        <f t="shared" si="3"/>
        <v>313.96300000000002</v>
      </c>
      <c r="K64">
        <f t="shared" si="4"/>
        <v>17783.441999999999</v>
      </c>
      <c r="L64">
        <f t="shared" si="5"/>
        <v>-146.34499999999997</v>
      </c>
      <c r="M64">
        <f t="shared" si="6"/>
        <v>11055.631999999998</v>
      </c>
      <c r="N64">
        <f t="shared" si="7"/>
        <v>-0.14634499999999998</v>
      </c>
      <c r="O64">
        <f t="shared" si="7"/>
        <v>11.055631999999997</v>
      </c>
      <c r="AC64">
        <v>3.9940000000000002</v>
      </c>
      <c r="AD64">
        <v>-9.5600004196166992</v>
      </c>
      <c r="AE64">
        <v>-39.790000915527344</v>
      </c>
      <c r="AF64">
        <f t="shared" si="8"/>
        <v>-9.5600004196166992</v>
      </c>
      <c r="AG64">
        <f t="shared" si="9"/>
        <v>-39.790000915527344</v>
      </c>
    </row>
    <row r="65" spans="1:33">
      <c r="A65" s="3" t="s">
        <v>3074</v>
      </c>
      <c r="B65" s="3" t="str">
        <f t="shared" si="0"/>
        <v>18:51:28.674</v>
      </c>
      <c r="C65" s="3">
        <f t="shared" si="1"/>
        <v>67888.673999999999</v>
      </c>
      <c r="D65" s="3">
        <f t="shared" si="2"/>
        <v>6.2309999999997672</v>
      </c>
      <c r="E65" s="3">
        <v>175.196</v>
      </c>
      <c r="F65" s="3">
        <v>18021.7</v>
      </c>
      <c r="G65" s="3">
        <v>9698</v>
      </c>
      <c r="H65" s="3">
        <v>947</v>
      </c>
      <c r="I65" s="3">
        <v>110.5</v>
      </c>
      <c r="J65">
        <f t="shared" si="3"/>
        <v>301.00599999999997</v>
      </c>
      <c r="K65">
        <f t="shared" si="4"/>
        <v>18020.038</v>
      </c>
      <c r="L65">
        <f t="shared" si="5"/>
        <v>-159.30200000000002</v>
      </c>
      <c r="M65">
        <f t="shared" si="6"/>
        <v>11292.227999999999</v>
      </c>
      <c r="N65">
        <f t="shared" si="7"/>
        <v>-0.15930200000000003</v>
      </c>
      <c r="O65">
        <f t="shared" si="7"/>
        <v>11.292228</v>
      </c>
      <c r="AC65">
        <v>4.048</v>
      </c>
      <c r="AD65">
        <v>-10.069999694824219</v>
      </c>
      <c r="AE65">
        <v>-47.439998626708984</v>
      </c>
      <c r="AF65">
        <f t="shared" si="8"/>
        <v>-10.069999694824219</v>
      </c>
      <c r="AG65">
        <f t="shared" si="9"/>
        <v>-47.439998626708984</v>
      </c>
    </row>
    <row r="66" spans="1:33">
      <c r="A66" s="3" t="s">
        <v>3075</v>
      </c>
      <c r="B66" s="3" t="str">
        <f t="shared" si="0"/>
        <v>18:51:28.779</v>
      </c>
      <c r="C66" s="3">
        <f t="shared" si="1"/>
        <v>67888.778999999995</v>
      </c>
      <c r="D66" s="3">
        <f t="shared" si="2"/>
        <v>6.3359999999956926</v>
      </c>
      <c r="E66" s="3">
        <v>170.78899999999999</v>
      </c>
      <c r="F66" s="3">
        <v>18164.099999999999</v>
      </c>
      <c r="G66" s="3">
        <v>9762</v>
      </c>
      <c r="H66" s="3">
        <v>882.5</v>
      </c>
      <c r="I66" s="3">
        <v>109.75</v>
      </c>
      <c r="J66">
        <f t="shared" si="3"/>
        <v>297.59300000000002</v>
      </c>
      <c r="K66">
        <f t="shared" si="4"/>
        <v>18162.465</v>
      </c>
      <c r="L66">
        <f t="shared" si="5"/>
        <v>-162.71499999999997</v>
      </c>
      <c r="M66">
        <f t="shared" si="6"/>
        <v>11434.654999999999</v>
      </c>
      <c r="N66">
        <f t="shared" si="7"/>
        <v>-0.16271499999999997</v>
      </c>
      <c r="O66">
        <f t="shared" si="7"/>
        <v>11.434654999999999</v>
      </c>
      <c r="AC66">
        <v>4.1130000000000004</v>
      </c>
      <c r="AD66">
        <v>-14.159999847412109</v>
      </c>
      <c r="AE66">
        <v>-54.740001678466797</v>
      </c>
      <c r="AF66">
        <f t="shared" si="8"/>
        <v>-14.159999847412109</v>
      </c>
      <c r="AG66">
        <f t="shared" si="9"/>
        <v>-54.740001678466797</v>
      </c>
    </row>
    <row r="67" spans="1:33">
      <c r="A67" s="3" t="s">
        <v>3076</v>
      </c>
      <c r="B67" s="3" t="str">
        <f t="shared" si="0"/>
        <v>18:51:28.875</v>
      </c>
      <c r="C67" s="3">
        <f t="shared" si="1"/>
        <v>67888.875</v>
      </c>
      <c r="D67" s="3">
        <f t="shared" si="2"/>
        <v>6.4320000000006985</v>
      </c>
      <c r="E67" s="3">
        <v>155.364</v>
      </c>
      <c r="F67" s="3">
        <v>18409.8</v>
      </c>
      <c r="G67" s="3">
        <v>9883</v>
      </c>
      <c r="H67" s="3">
        <v>949</v>
      </c>
      <c r="I67" s="3">
        <v>108.5</v>
      </c>
      <c r="J67">
        <f t="shared" si="3"/>
        <v>283.88400000000001</v>
      </c>
      <c r="K67">
        <f t="shared" si="4"/>
        <v>18408.267</v>
      </c>
      <c r="L67">
        <f t="shared" si="5"/>
        <v>-176.42399999999998</v>
      </c>
      <c r="M67">
        <f t="shared" si="6"/>
        <v>11680.456999999999</v>
      </c>
      <c r="N67">
        <f t="shared" si="7"/>
        <v>-0.17642399999999997</v>
      </c>
      <c r="O67">
        <f t="shared" si="7"/>
        <v>11.680456999999999</v>
      </c>
      <c r="AC67">
        <v>4.1749999999999998</v>
      </c>
      <c r="AD67">
        <v>-5.1100001335144043</v>
      </c>
      <c r="AE67">
        <v>-35.930000305175781</v>
      </c>
      <c r="AF67">
        <f t="shared" si="8"/>
        <v>-5.1100001335144043</v>
      </c>
      <c r="AG67">
        <f t="shared" si="9"/>
        <v>-35.930000305175781</v>
      </c>
    </row>
    <row r="68" spans="1:33">
      <c r="A68" s="3" t="s">
        <v>3077</v>
      </c>
      <c r="B68" s="3" t="str">
        <f t="shared" si="0"/>
        <v>18:51:28.980</v>
      </c>
      <c r="C68" s="3">
        <f t="shared" si="1"/>
        <v>67888.98</v>
      </c>
      <c r="D68" s="3">
        <f t="shared" si="2"/>
        <v>6.536999999996624</v>
      </c>
      <c r="E68" s="3">
        <v>169.68100000000001</v>
      </c>
      <c r="F68" s="3">
        <v>18645.900000000001</v>
      </c>
      <c r="G68" s="3">
        <v>9978</v>
      </c>
      <c r="H68" s="3">
        <v>877.5</v>
      </c>
      <c r="I68" s="3">
        <v>107.25</v>
      </c>
      <c r="J68">
        <f t="shared" si="3"/>
        <v>299.84899999999999</v>
      </c>
      <c r="K68">
        <f t="shared" si="4"/>
        <v>18644.260999999999</v>
      </c>
      <c r="L68">
        <f t="shared" si="5"/>
        <v>-160.459</v>
      </c>
      <c r="M68">
        <f t="shared" si="6"/>
        <v>11916.450999999997</v>
      </c>
      <c r="N68">
        <f t="shared" si="7"/>
        <v>-0.16045900000000002</v>
      </c>
      <c r="O68">
        <f t="shared" si="7"/>
        <v>11.916450999999997</v>
      </c>
      <c r="AC68">
        <v>4.2439999999999998</v>
      </c>
      <c r="AD68">
        <v>-6.2899999618530273</v>
      </c>
      <c r="AE68">
        <v>-28.649999618530273</v>
      </c>
      <c r="AF68">
        <f t="shared" si="8"/>
        <v>-6.2899999618530273</v>
      </c>
      <c r="AG68">
        <f t="shared" si="9"/>
        <v>-28.649999618530273</v>
      </c>
    </row>
    <row r="69" spans="1:33">
      <c r="A69" s="3" t="s">
        <v>3078</v>
      </c>
      <c r="B69" s="3" t="str">
        <f t="shared" ref="B69:B132" si="10">MID(A69,12,8)&amp;"."&amp;RIGHT(A69,3)</f>
        <v>18:51:29.078</v>
      </c>
      <c r="C69" s="3">
        <f t="shared" ref="C69:C132" si="11">LEFT(B69,2)*3600+MID(B69,4,2)*60+RIGHT(B69,6)</f>
        <v>67889.077999999994</v>
      </c>
      <c r="D69" s="3">
        <f t="shared" ref="D69:D132" si="12">C69-$C$4</f>
        <v>6.6349999999947613</v>
      </c>
      <c r="E69" s="3">
        <v>153.31299999999999</v>
      </c>
      <c r="F69" s="3">
        <v>18753.5</v>
      </c>
      <c r="G69" s="3">
        <v>10043</v>
      </c>
      <c r="H69" s="3">
        <v>874.5</v>
      </c>
      <c r="I69" s="3">
        <v>106.75</v>
      </c>
      <c r="J69">
        <f t="shared" ref="J69:J132" si="13">ROUND(E69*COS(-0.4*PI()/180)-F69*SIN(-0.4*PI()/180),3)</f>
        <v>284.23200000000003</v>
      </c>
      <c r="K69">
        <f t="shared" ref="K69:K132" si="14">ROUND(E69*SIN(-0.4*PI()/180)+F69*COS(-0.4*PI()/180),3)</f>
        <v>18751.973000000002</v>
      </c>
      <c r="L69">
        <f t="shared" ref="L69:L132" si="15">J69-$J$4</f>
        <v>-176.07599999999996</v>
      </c>
      <c r="M69">
        <f t="shared" ref="M69:M132" si="16">K69-$K$4</f>
        <v>12024.163</v>
      </c>
      <c r="N69">
        <f t="shared" ref="N69:O132" si="17">L69*0.001</f>
        <v>-0.17607599999999995</v>
      </c>
      <c r="O69">
        <f t="shared" si="17"/>
        <v>12.024163000000001</v>
      </c>
      <c r="AC69">
        <v>4.3099999999999996</v>
      </c>
      <c r="AD69">
        <v>-4.3899998664855957</v>
      </c>
      <c r="AE69">
        <v>-28.819999694824219</v>
      </c>
      <c r="AF69">
        <f t="shared" ref="AF69:AF132" si="18">AD69</f>
        <v>-4.3899998664855957</v>
      </c>
      <c r="AG69">
        <f t="shared" ref="AG69:AG132" si="19">AE69</f>
        <v>-28.819999694824219</v>
      </c>
    </row>
    <row r="70" spans="1:33">
      <c r="A70" s="3" t="s">
        <v>3079</v>
      </c>
      <c r="B70" s="3" t="str">
        <f t="shared" si="10"/>
        <v>18:51:29.179</v>
      </c>
      <c r="C70" s="3">
        <f t="shared" si="11"/>
        <v>67889.179000000004</v>
      </c>
      <c r="D70" s="3">
        <f t="shared" si="12"/>
        <v>6.7360000000044238</v>
      </c>
      <c r="E70" s="3">
        <v>162.40799999999999</v>
      </c>
      <c r="F70" s="3">
        <v>19000.099999999999</v>
      </c>
      <c r="G70" s="3">
        <v>10154</v>
      </c>
      <c r="H70" s="3">
        <v>937</v>
      </c>
      <c r="I70" s="3">
        <v>105.5</v>
      </c>
      <c r="J70">
        <f t="shared" si="13"/>
        <v>295.04899999999998</v>
      </c>
      <c r="K70">
        <f t="shared" si="14"/>
        <v>18998.503000000001</v>
      </c>
      <c r="L70">
        <f t="shared" si="15"/>
        <v>-165.25900000000001</v>
      </c>
      <c r="M70">
        <f t="shared" si="16"/>
        <v>12270.692999999999</v>
      </c>
      <c r="N70">
        <f t="shared" si="17"/>
        <v>-0.16525900000000002</v>
      </c>
      <c r="O70">
        <f t="shared" si="17"/>
        <v>12.270693</v>
      </c>
      <c r="AC70">
        <v>4.3710000000000004</v>
      </c>
      <c r="AD70">
        <v>-9.9600000381469727</v>
      </c>
      <c r="AE70">
        <v>-32.950000762939453</v>
      </c>
      <c r="AF70">
        <f t="shared" si="18"/>
        <v>-9.9600000381469727</v>
      </c>
      <c r="AG70">
        <f t="shared" si="19"/>
        <v>-32.950000762939453</v>
      </c>
    </row>
    <row r="71" spans="1:33">
      <c r="A71" s="3" t="s">
        <v>3080</v>
      </c>
      <c r="B71" s="3" t="str">
        <f t="shared" si="10"/>
        <v>18:51:29.274</v>
      </c>
      <c r="C71" s="3">
        <f t="shared" si="11"/>
        <v>67889.274000000005</v>
      </c>
      <c r="D71" s="3">
        <f t="shared" si="12"/>
        <v>6.8310000000055879</v>
      </c>
      <c r="E71" s="3">
        <v>137.96199999999999</v>
      </c>
      <c r="F71" s="3">
        <v>19116.5</v>
      </c>
      <c r="G71" s="3">
        <v>10233</v>
      </c>
      <c r="H71" s="3">
        <v>933</v>
      </c>
      <c r="I71" s="3">
        <v>105</v>
      </c>
      <c r="J71">
        <f t="shared" si="13"/>
        <v>271.416</v>
      </c>
      <c r="K71">
        <f t="shared" si="14"/>
        <v>19115.071</v>
      </c>
      <c r="L71">
        <f t="shared" si="15"/>
        <v>-188.892</v>
      </c>
      <c r="M71">
        <f t="shared" si="16"/>
        <v>12387.260999999999</v>
      </c>
      <c r="N71">
        <f t="shared" si="17"/>
        <v>-0.188892</v>
      </c>
      <c r="O71">
        <f t="shared" si="17"/>
        <v>12.387260999999999</v>
      </c>
      <c r="AC71">
        <v>4.4370000000000003</v>
      </c>
      <c r="AD71">
        <v>-10.569999694824219</v>
      </c>
      <c r="AE71">
        <v>-28.940000534057617</v>
      </c>
      <c r="AF71">
        <f t="shared" si="18"/>
        <v>-10.569999694824219</v>
      </c>
      <c r="AG71">
        <f t="shared" si="19"/>
        <v>-28.940000534057617</v>
      </c>
    </row>
    <row r="72" spans="1:33">
      <c r="A72" s="3" t="s">
        <v>3081</v>
      </c>
      <c r="B72" s="3" t="str">
        <f t="shared" si="10"/>
        <v>18:51:29.378</v>
      </c>
      <c r="C72" s="3">
        <f t="shared" si="11"/>
        <v>67889.377999999997</v>
      </c>
      <c r="D72" s="3">
        <f t="shared" si="12"/>
        <v>6.9349999999976717</v>
      </c>
      <c r="E72" s="3">
        <v>143.62700000000001</v>
      </c>
      <c r="F72" s="3">
        <v>19427.2</v>
      </c>
      <c r="G72" s="3">
        <v>10387</v>
      </c>
      <c r="H72" s="3">
        <v>931</v>
      </c>
      <c r="I72" s="3">
        <v>103.5</v>
      </c>
      <c r="J72">
        <f t="shared" si="13"/>
        <v>279.25</v>
      </c>
      <c r="K72">
        <f t="shared" si="14"/>
        <v>19425.723999999998</v>
      </c>
      <c r="L72">
        <f t="shared" si="15"/>
        <v>-181.05799999999999</v>
      </c>
      <c r="M72">
        <f t="shared" si="16"/>
        <v>12697.913999999997</v>
      </c>
      <c r="N72">
        <f t="shared" si="17"/>
        <v>-0.181058</v>
      </c>
      <c r="O72">
        <f t="shared" si="17"/>
        <v>12.697913999999997</v>
      </c>
      <c r="AC72">
        <v>4.5069999999999997</v>
      </c>
      <c r="AD72">
        <v>-8.9399995803833008</v>
      </c>
      <c r="AE72">
        <v>-34.049999237060547</v>
      </c>
      <c r="AF72">
        <f t="shared" si="18"/>
        <v>-8.9399995803833008</v>
      </c>
      <c r="AG72">
        <f t="shared" si="19"/>
        <v>-34.049999237060547</v>
      </c>
    </row>
    <row r="73" spans="1:33">
      <c r="A73" s="3" t="s">
        <v>3082</v>
      </c>
      <c r="B73" s="3" t="str">
        <f t="shared" si="10"/>
        <v>18:51:29.475</v>
      </c>
      <c r="C73" s="3">
        <f t="shared" si="11"/>
        <v>67889.475000000006</v>
      </c>
      <c r="D73" s="3">
        <f t="shared" si="12"/>
        <v>7.0320000000065193</v>
      </c>
      <c r="E73" s="3">
        <v>149.44999999999999</v>
      </c>
      <c r="F73" s="3">
        <v>19638.400000000001</v>
      </c>
      <c r="G73" s="3">
        <v>10494</v>
      </c>
      <c r="H73" s="3">
        <v>932</v>
      </c>
      <c r="I73" s="3">
        <v>102.5</v>
      </c>
      <c r="J73">
        <f t="shared" si="13"/>
        <v>286.54700000000003</v>
      </c>
      <c r="K73">
        <f t="shared" si="14"/>
        <v>19636.878000000001</v>
      </c>
      <c r="L73">
        <f t="shared" si="15"/>
        <v>-173.76099999999997</v>
      </c>
      <c r="M73">
        <f t="shared" si="16"/>
        <v>12909.067999999999</v>
      </c>
      <c r="N73">
        <f t="shared" si="17"/>
        <v>-0.17376099999999997</v>
      </c>
      <c r="O73">
        <f t="shared" si="17"/>
        <v>12.909068</v>
      </c>
      <c r="AC73">
        <v>4.577</v>
      </c>
      <c r="AD73">
        <v>-7.059999942779541</v>
      </c>
      <c r="AE73">
        <v>-39.569999694824219</v>
      </c>
      <c r="AF73">
        <f t="shared" si="18"/>
        <v>-7.059999942779541</v>
      </c>
      <c r="AG73">
        <f t="shared" si="19"/>
        <v>-39.569999694824219</v>
      </c>
    </row>
    <row r="74" spans="1:33">
      <c r="A74" s="3" t="s">
        <v>3083</v>
      </c>
      <c r="B74" s="3" t="str">
        <f t="shared" si="10"/>
        <v>18:51:29.580</v>
      </c>
      <c r="C74" s="3">
        <f t="shared" si="11"/>
        <v>67889.58</v>
      </c>
      <c r="D74" s="3">
        <f t="shared" si="12"/>
        <v>7.1370000000024447</v>
      </c>
      <c r="E74" s="3">
        <v>144.477</v>
      </c>
      <c r="F74" s="3">
        <v>19750.8</v>
      </c>
      <c r="G74" s="3">
        <v>10559</v>
      </c>
      <c r="H74" s="3">
        <v>925</v>
      </c>
      <c r="I74" s="3">
        <v>102</v>
      </c>
      <c r="J74">
        <f t="shared" si="13"/>
        <v>282.35899999999998</v>
      </c>
      <c r="K74">
        <f t="shared" si="14"/>
        <v>19749.310000000001</v>
      </c>
      <c r="L74">
        <f t="shared" si="15"/>
        <v>-177.94900000000001</v>
      </c>
      <c r="M74">
        <f t="shared" si="16"/>
        <v>13021.5</v>
      </c>
      <c r="N74">
        <f t="shared" si="17"/>
        <v>-0.17794900000000002</v>
      </c>
      <c r="O74">
        <f t="shared" si="17"/>
        <v>13.0215</v>
      </c>
      <c r="AC74">
        <v>4.6360000000000001</v>
      </c>
      <c r="AD74">
        <v>-4.869999885559082</v>
      </c>
      <c r="AE74">
        <v>-39.189998626708984</v>
      </c>
      <c r="AF74">
        <f t="shared" si="18"/>
        <v>-4.869999885559082</v>
      </c>
      <c r="AG74">
        <f t="shared" si="19"/>
        <v>-39.189998626708984</v>
      </c>
    </row>
    <row r="75" spans="1:33">
      <c r="A75" s="3" t="s">
        <v>3084</v>
      </c>
      <c r="B75" s="3" t="str">
        <f t="shared" si="10"/>
        <v>18:51:29.678</v>
      </c>
      <c r="C75" s="3">
        <f t="shared" si="11"/>
        <v>67889.678</v>
      </c>
      <c r="D75" s="3">
        <f t="shared" si="12"/>
        <v>7.2350000000005821</v>
      </c>
      <c r="E75" s="3">
        <v>140.703</v>
      </c>
      <c r="F75" s="3">
        <v>20032.099999999999</v>
      </c>
      <c r="G75" s="3">
        <v>10718</v>
      </c>
      <c r="H75" s="3">
        <v>850</v>
      </c>
      <c r="I75" s="3">
        <v>100.75</v>
      </c>
      <c r="J75">
        <f t="shared" si="13"/>
        <v>280.54899999999998</v>
      </c>
      <c r="K75">
        <f t="shared" si="14"/>
        <v>20030.63</v>
      </c>
      <c r="L75">
        <f t="shared" si="15"/>
        <v>-179.75900000000001</v>
      </c>
      <c r="M75">
        <f t="shared" si="16"/>
        <v>13302.82</v>
      </c>
      <c r="N75">
        <f t="shared" si="17"/>
        <v>-0.17975900000000003</v>
      </c>
      <c r="O75">
        <f t="shared" si="17"/>
        <v>13.302820000000001</v>
      </c>
      <c r="AC75">
        <v>4.7050000000000001</v>
      </c>
      <c r="AD75">
        <v>-8.9200000762939453</v>
      </c>
      <c r="AE75">
        <v>-40.790000915527344</v>
      </c>
      <c r="AF75">
        <f t="shared" si="18"/>
        <v>-8.9200000762939453</v>
      </c>
      <c r="AG75">
        <f t="shared" si="19"/>
        <v>-40.790000915527344</v>
      </c>
    </row>
    <row r="76" spans="1:33">
      <c r="A76" s="3" t="s">
        <v>3085</v>
      </c>
      <c r="B76" s="3" t="str">
        <f t="shared" si="10"/>
        <v>18:51:29.782</v>
      </c>
      <c r="C76" s="3">
        <f t="shared" si="11"/>
        <v>67889.782000000007</v>
      </c>
      <c r="D76" s="3">
        <f t="shared" si="12"/>
        <v>7.3390000000072177</v>
      </c>
      <c r="E76" s="3">
        <v>132.578</v>
      </c>
      <c r="F76" s="3">
        <v>20266.900000000001</v>
      </c>
      <c r="G76" s="3">
        <v>10858.5</v>
      </c>
      <c r="H76" s="3">
        <v>859.5</v>
      </c>
      <c r="I76" s="3">
        <v>99.75</v>
      </c>
      <c r="J76">
        <f t="shared" si="13"/>
        <v>274.06299999999999</v>
      </c>
      <c r="K76">
        <f t="shared" si="14"/>
        <v>20265.481</v>
      </c>
      <c r="L76">
        <f t="shared" si="15"/>
        <v>-186.245</v>
      </c>
      <c r="M76">
        <f t="shared" si="16"/>
        <v>13537.670999999998</v>
      </c>
      <c r="N76">
        <f t="shared" si="17"/>
        <v>-0.18624500000000002</v>
      </c>
      <c r="O76">
        <f t="shared" si="17"/>
        <v>13.537671</v>
      </c>
      <c r="AC76">
        <v>4.7699999999999996</v>
      </c>
      <c r="AD76">
        <v>-5.9899997711181641</v>
      </c>
      <c r="AE76">
        <v>-38.180000305175781</v>
      </c>
      <c r="AF76">
        <f t="shared" si="18"/>
        <v>-5.9899997711181641</v>
      </c>
      <c r="AG76">
        <f t="shared" si="19"/>
        <v>-38.180000305175781</v>
      </c>
    </row>
    <row r="77" spans="1:33">
      <c r="A77" s="3" t="s">
        <v>3086</v>
      </c>
      <c r="B77" s="3" t="str">
        <f t="shared" si="10"/>
        <v>18:51:29.876</v>
      </c>
      <c r="C77" s="3">
        <f t="shared" si="11"/>
        <v>67889.876000000004</v>
      </c>
      <c r="D77" s="3">
        <f t="shared" si="12"/>
        <v>7.4330000000045402</v>
      </c>
      <c r="E77" s="3">
        <v>132.84700000000001</v>
      </c>
      <c r="F77" s="3">
        <v>20383.5</v>
      </c>
      <c r="G77" s="3">
        <v>10926</v>
      </c>
      <c r="H77" s="3">
        <v>860.5</v>
      </c>
      <c r="I77" s="3">
        <v>99.25</v>
      </c>
      <c r="J77">
        <f t="shared" si="13"/>
        <v>275.14600000000002</v>
      </c>
      <c r="K77">
        <f t="shared" si="14"/>
        <v>20382.076000000001</v>
      </c>
      <c r="L77">
        <f t="shared" si="15"/>
        <v>-185.16199999999998</v>
      </c>
      <c r="M77">
        <f t="shared" si="16"/>
        <v>13654.266</v>
      </c>
      <c r="N77">
        <f t="shared" si="17"/>
        <v>-0.18516199999999999</v>
      </c>
      <c r="O77">
        <f t="shared" si="17"/>
        <v>13.654266</v>
      </c>
      <c r="AC77">
        <v>4.8390000000000004</v>
      </c>
      <c r="AD77">
        <v>-6.320000171661377</v>
      </c>
      <c r="AE77">
        <v>-31.520000457763672</v>
      </c>
      <c r="AF77">
        <f t="shared" si="18"/>
        <v>-6.320000171661377</v>
      </c>
      <c r="AG77">
        <f t="shared" si="19"/>
        <v>-31.520000457763672</v>
      </c>
    </row>
    <row r="78" spans="1:33">
      <c r="A78" s="3" t="s">
        <v>3087</v>
      </c>
      <c r="B78" s="3" t="str">
        <f t="shared" si="10"/>
        <v>18:51:29.969</v>
      </c>
      <c r="C78" s="3">
        <f t="shared" si="11"/>
        <v>67889.968999999997</v>
      </c>
      <c r="D78" s="3">
        <f t="shared" si="12"/>
        <v>7.5259999999980209</v>
      </c>
      <c r="E78" s="3">
        <v>133.81399999999999</v>
      </c>
      <c r="F78" s="3">
        <v>20620.7</v>
      </c>
      <c r="G78" s="3">
        <v>11065.5</v>
      </c>
      <c r="H78" s="3">
        <v>855</v>
      </c>
      <c r="I78" s="3">
        <v>98.25</v>
      </c>
      <c r="J78">
        <f t="shared" si="13"/>
        <v>277.76900000000001</v>
      </c>
      <c r="K78">
        <f t="shared" si="14"/>
        <v>20619.262999999999</v>
      </c>
      <c r="L78">
        <f t="shared" si="15"/>
        <v>-182.53899999999999</v>
      </c>
      <c r="M78">
        <f t="shared" si="16"/>
        <v>13891.452999999998</v>
      </c>
      <c r="N78">
        <f t="shared" si="17"/>
        <v>-0.18253899999999998</v>
      </c>
      <c r="O78">
        <f t="shared" si="17"/>
        <v>13.891452999999998</v>
      </c>
      <c r="AC78">
        <v>4.9029999999999996</v>
      </c>
      <c r="AD78">
        <v>-6.570000171661377</v>
      </c>
      <c r="AE78">
        <v>-27.069999694824219</v>
      </c>
      <c r="AF78">
        <f t="shared" si="18"/>
        <v>-6.570000171661377</v>
      </c>
      <c r="AG78">
        <f t="shared" si="19"/>
        <v>-27.069999694824219</v>
      </c>
    </row>
    <row r="79" spans="1:33">
      <c r="A79" s="3" t="s">
        <v>3088</v>
      </c>
      <c r="B79" s="3" t="str">
        <f t="shared" si="10"/>
        <v>18:51:30.073</v>
      </c>
      <c r="C79" s="3">
        <f t="shared" si="11"/>
        <v>67890.073000000004</v>
      </c>
      <c r="D79" s="3">
        <f t="shared" si="12"/>
        <v>7.6300000000046566</v>
      </c>
      <c r="E79" s="3">
        <v>126.64</v>
      </c>
      <c r="F79" s="3">
        <v>20747.400000000001</v>
      </c>
      <c r="G79" s="3">
        <v>11147.5</v>
      </c>
      <c r="H79" s="3">
        <v>849</v>
      </c>
      <c r="I79" s="3">
        <v>97.75</v>
      </c>
      <c r="J79">
        <f t="shared" si="13"/>
        <v>271.48</v>
      </c>
      <c r="K79">
        <f t="shared" si="14"/>
        <v>20746.009999999998</v>
      </c>
      <c r="L79">
        <f t="shared" si="15"/>
        <v>-188.82799999999997</v>
      </c>
      <c r="M79">
        <f t="shared" si="16"/>
        <v>14018.199999999997</v>
      </c>
      <c r="N79">
        <f t="shared" si="17"/>
        <v>-0.18882799999999997</v>
      </c>
      <c r="O79">
        <f t="shared" si="17"/>
        <v>14.018199999999997</v>
      </c>
      <c r="AC79">
        <v>4.9770000000000003</v>
      </c>
      <c r="AD79">
        <v>-6.679999828338623</v>
      </c>
      <c r="AE79">
        <v>-27.559999465942383</v>
      </c>
      <c r="AF79">
        <f t="shared" si="18"/>
        <v>-6.679999828338623</v>
      </c>
      <c r="AG79">
        <f t="shared" si="19"/>
        <v>-27.559999465942383</v>
      </c>
    </row>
    <row r="80" spans="1:33">
      <c r="A80" s="3" t="s">
        <v>3089</v>
      </c>
      <c r="B80" s="3" t="str">
        <f t="shared" si="10"/>
        <v>18:51:30.170</v>
      </c>
      <c r="C80" s="3">
        <f t="shared" si="11"/>
        <v>67890.17</v>
      </c>
      <c r="D80" s="3">
        <f t="shared" si="12"/>
        <v>7.7269999999989523</v>
      </c>
      <c r="E80" s="3">
        <v>149.48400000000001</v>
      </c>
      <c r="F80" s="3">
        <v>21040</v>
      </c>
      <c r="G80" s="3">
        <v>11309</v>
      </c>
      <c r="H80" s="3">
        <v>915</v>
      </c>
      <c r="I80" s="3">
        <v>96.5</v>
      </c>
      <c r="J80">
        <f t="shared" si="13"/>
        <v>296.36599999999999</v>
      </c>
      <c r="K80">
        <f t="shared" si="14"/>
        <v>21038.444</v>
      </c>
      <c r="L80">
        <f t="shared" si="15"/>
        <v>-163.94200000000001</v>
      </c>
      <c r="M80">
        <f t="shared" si="16"/>
        <v>14310.633999999998</v>
      </c>
      <c r="N80">
        <f t="shared" si="17"/>
        <v>-0.163942</v>
      </c>
      <c r="O80">
        <f t="shared" si="17"/>
        <v>14.310633999999999</v>
      </c>
      <c r="AC80">
        <v>5.0540000000000003</v>
      </c>
      <c r="AD80">
        <v>-4.7800002098083496</v>
      </c>
      <c r="AE80">
        <v>-31.639999389648438</v>
      </c>
      <c r="AF80">
        <f t="shared" si="18"/>
        <v>-4.7800002098083496</v>
      </c>
      <c r="AG80">
        <f t="shared" si="19"/>
        <v>-31.639999389648438</v>
      </c>
    </row>
    <row r="81" spans="1:33">
      <c r="A81" s="3" t="s">
        <v>3090</v>
      </c>
      <c r="B81" s="3" t="str">
        <f t="shared" si="10"/>
        <v>18:51:30.269</v>
      </c>
      <c r="C81" s="3">
        <f t="shared" si="11"/>
        <v>67890.269</v>
      </c>
      <c r="D81" s="3">
        <f t="shared" si="12"/>
        <v>7.8260000000009313</v>
      </c>
      <c r="E81" s="3">
        <v>149.46600000000001</v>
      </c>
      <c r="F81" s="3">
        <v>21295.8</v>
      </c>
      <c r="G81" s="3">
        <v>11470</v>
      </c>
      <c r="H81" s="3">
        <v>906</v>
      </c>
      <c r="I81" s="3">
        <v>95.5</v>
      </c>
      <c r="J81">
        <f t="shared" si="13"/>
        <v>298.13400000000001</v>
      </c>
      <c r="K81">
        <f t="shared" si="14"/>
        <v>21294.238000000001</v>
      </c>
      <c r="L81">
        <f t="shared" si="15"/>
        <v>-162.17399999999998</v>
      </c>
      <c r="M81">
        <f t="shared" si="16"/>
        <v>14566.428</v>
      </c>
      <c r="N81">
        <f t="shared" si="17"/>
        <v>-0.16217399999999998</v>
      </c>
      <c r="O81">
        <f t="shared" si="17"/>
        <v>14.566428</v>
      </c>
      <c r="AC81">
        <v>5.1159999999999997</v>
      </c>
      <c r="AD81">
        <v>-10.100000381469727</v>
      </c>
      <c r="AE81">
        <v>-29.559999465942383</v>
      </c>
      <c r="AF81">
        <f t="shared" si="18"/>
        <v>-10.100000381469727</v>
      </c>
      <c r="AG81">
        <f t="shared" si="19"/>
        <v>-29.559999465942383</v>
      </c>
    </row>
    <row r="82" spans="1:33">
      <c r="A82" s="3" t="s">
        <v>3091</v>
      </c>
      <c r="B82" s="3" t="str">
        <f t="shared" si="10"/>
        <v>18:51:30.364</v>
      </c>
      <c r="C82" s="3">
        <f t="shared" si="11"/>
        <v>67890.364000000001</v>
      </c>
      <c r="D82" s="3">
        <f t="shared" si="12"/>
        <v>7.9210000000020955</v>
      </c>
      <c r="E82" s="3">
        <v>156.017</v>
      </c>
      <c r="F82" s="3">
        <v>21421</v>
      </c>
      <c r="G82" s="3">
        <v>11545</v>
      </c>
      <c r="H82" s="3">
        <v>901</v>
      </c>
      <c r="I82" s="3">
        <v>95</v>
      </c>
      <c r="J82">
        <f t="shared" si="13"/>
        <v>305.55900000000003</v>
      </c>
      <c r="K82">
        <f t="shared" si="14"/>
        <v>21419.388999999999</v>
      </c>
      <c r="L82">
        <f t="shared" si="15"/>
        <v>-154.74899999999997</v>
      </c>
      <c r="M82">
        <f t="shared" si="16"/>
        <v>14691.578999999998</v>
      </c>
      <c r="N82">
        <f t="shared" si="17"/>
        <v>-0.15474899999999997</v>
      </c>
      <c r="O82">
        <f t="shared" si="17"/>
        <v>14.691578999999999</v>
      </c>
      <c r="AC82">
        <v>5.1749999999999998</v>
      </c>
      <c r="AD82">
        <v>-7.5500001907348633</v>
      </c>
      <c r="AE82">
        <v>-31.440000534057617</v>
      </c>
      <c r="AF82">
        <f t="shared" si="18"/>
        <v>-7.5500001907348633</v>
      </c>
      <c r="AG82">
        <f t="shared" si="19"/>
        <v>-31.440000534057617</v>
      </c>
    </row>
    <row r="83" spans="1:33">
      <c r="A83" s="3" t="s">
        <v>3092</v>
      </c>
      <c r="B83" s="3" t="str">
        <f t="shared" si="10"/>
        <v>18:51:30.469</v>
      </c>
      <c r="C83" s="3">
        <f t="shared" si="11"/>
        <v>67890.468999999997</v>
      </c>
      <c r="D83" s="3">
        <f t="shared" si="12"/>
        <v>8.0259999999980209</v>
      </c>
      <c r="E83" s="3">
        <v>139.61000000000001</v>
      </c>
      <c r="F83" s="3">
        <v>21634.6</v>
      </c>
      <c r="G83" s="3">
        <v>11696</v>
      </c>
      <c r="H83" s="3">
        <v>811</v>
      </c>
      <c r="I83" s="3">
        <v>94.25</v>
      </c>
      <c r="J83">
        <f t="shared" si="13"/>
        <v>290.64299999999997</v>
      </c>
      <c r="K83">
        <f t="shared" si="14"/>
        <v>21633.098000000002</v>
      </c>
      <c r="L83">
        <f t="shared" si="15"/>
        <v>-169.66500000000002</v>
      </c>
      <c r="M83">
        <f t="shared" si="16"/>
        <v>14905.288</v>
      </c>
      <c r="N83">
        <f t="shared" si="17"/>
        <v>-0.16966500000000001</v>
      </c>
      <c r="O83">
        <f t="shared" si="17"/>
        <v>14.905288000000001</v>
      </c>
      <c r="AC83">
        <v>5.2549999999999999</v>
      </c>
      <c r="AD83">
        <v>-11.119999885559082</v>
      </c>
      <c r="AE83">
        <v>-37.139999389648438</v>
      </c>
      <c r="AF83">
        <f t="shared" si="18"/>
        <v>-11.119999885559082</v>
      </c>
      <c r="AG83">
        <f t="shared" si="19"/>
        <v>-37.139999389648438</v>
      </c>
    </row>
    <row r="84" spans="1:33">
      <c r="A84" s="3" t="s">
        <v>3093</v>
      </c>
      <c r="B84" s="3" t="str">
        <f t="shared" si="10"/>
        <v>18:51:30.565</v>
      </c>
      <c r="C84" s="3">
        <f t="shared" si="11"/>
        <v>67890.565000000002</v>
      </c>
      <c r="D84" s="3">
        <f t="shared" si="12"/>
        <v>8.1220000000030268</v>
      </c>
      <c r="E84" s="3">
        <v>141.542</v>
      </c>
      <c r="F84" s="3">
        <v>21768.7</v>
      </c>
      <c r="G84" s="3">
        <v>11782.5</v>
      </c>
      <c r="H84" s="3">
        <v>821</v>
      </c>
      <c r="I84" s="3">
        <v>93.75</v>
      </c>
      <c r="J84">
        <f t="shared" si="13"/>
        <v>293.512</v>
      </c>
      <c r="K84">
        <f t="shared" si="14"/>
        <v>21767.181</v>
      </c>
      <c r="L84">
        <f t="shared" si="15"/>
        <v>-166.79599999999999</v>
      </c>
      <c r="M84">
        <f t="shared" si="16"/>
        <v>15039.370999999999</v>
      </c>
      <c r="N84">
        <f t="shared" si="17"/>
        <v>-0.166796</v>
      </c>
      <c r="O84">
        <f t="shared" si="17"/>
        <v>15.039370999999999</v>
      </c>
      <c r="AC84">
        <v>5.3079999999999998</v>
      </c>
      <c r="AD84">
        <v>-13.489999771118164</v>
      </c>
      <c r="AE84">
        <v>-32.979999542236328</v>
      </c>
      <c r="AF84">
        <f t="shared" si="18"/>
        <v>-13.489999771118164</v>
      </c>
      <c r="AG84">
        <f t="shared" si="19"/>
        <v>-32.979999542236328</v>
      </c>
    </row>
    <row r="85" spans="1:33">
      <c r="A85" s="3" t="s">
        <v>3094</v>
      </c>
      <c r="B85" s="3" t="str">
        <f t="shared" si="10"/>
        <v>18:51:30.668</v>
      </c>
      <c r="C85" s="3">
        <f t="shared" si="11"/>
        <v>67890.668000000005</v>
      </c>
      <c r="D85" s="3">
        <f t="shared" si="12"/>
        <v>8.2250000000058208</v>
      </c>
      <c r="E85" s="3">
        <v>157.44399999999999</v>
      </c>
      <c r="F85" s="3">
        <v>22032</v>
      </c>
      <c r="G85" s="3">
        <v>11946</v>
      </c>
      <c r="H85" s="3">
        <v>839.5</v>
      </c>
      <c r="I85" s="3">
        <v>92.75</v>
      </c>
      <c r="J85">
        <f t="shared" si="13"/>
        <v>311.25099999999998</v>
      </c>
      <c r="K85">
        <f t="shared" si="14"/>
        <v>22030.364000000001</v>
      </c>
      <c r="L85">
        <f t="shared" si="15"/>
        <v>-149.05700000000002</v>
      </c>
      <c r="M85">
        <f t="shared" si="16"/>
        <v>15302.554</v>
      </c>
      <c r="N85">
        <f t="shared" si="17"/>
        <v>-0.14905700000000002</v>
      </c>
      <c r="O85">
        <f t="shared" si="17"/>
        <v>15.302554000000001</v>
      </c>
      <c r="AC85">
        <v>5.375</v>
      </c>
      <c r="AD85">
        <v>-15.409999847412109</v>
      </c>
      <c r="AE85">
        <v>-50.180000305175781</v>
      </c>
      <c r="AF85">
        <f t="shared" si="18"/>
        <v>-15.409999847412109</v>
      </c>
      <c r="AG85">
        <f t="shared" si="19"/>
        <v>-50.180000305175781</v>
      </c>
    </row>
    <row r="86" spans="1:33">
      <c r="A86" s="3" t="s">
        <v>3095</v>
      </c>
      <c r="B86" s="3" t="str">
        <f t="shared" si="10"/>
        <v>18:51:30.766</v>
      </c>
      <c r="C86" s="3">
        <f t="shared" si="11"/>
        <v>67890.766000000003</v>
      </c>
      <c r="D86" s="3">
        <f t="shared" si="12"/>
        <v>8.3230000000039581</v>
      </c>
      <c r="E86" s="3">
        <v>172.59399999999999</v>
      </c>
      <c r="F86" s="3">
        <v>22304</v>
      </c>
      <c r="G86" s="3">
        <v>12119.5</v>
      </c>
      <c r="H86" s="3">
        <v>816.5</v>
      </c>
      <c r="I86" s="3">
        <v>91.75</v>
      </c>
      <c r="J86">
        <f t="shared" si="13"/>
        <v>328.3</v>
      </c>
      <c r="K86">
        <f t="shared" si="14"/>
        <v>22302.252</v>
      </c>
      <c r="L86">
        <f t="shared" si="15"/>
        <v>-132.00799999999998</v>
      </c>
      <c r="M86">
        <f t="shared" si="16"/>
        <v>15574.441999999999</v>
      </c>
      <c r="N86">
        <f t="shared" si="17"/>
        <v>-0.13200799999999999</v>
      </c>
      <c r="O86">
        <f t="shared" si="17"/>
        <v>15.574441999999999</v>
      </c>
      <c r="AC86">
        <v>5.4340000000000002</v>
      </c>
      <c r="AD86">
        <v>-9.4099998474121094</v>
      </c>
      <c r="AE86">
        <v>-38.419998168945313</v>
      </c>
      <c r="AF86">
        <f t="shared" si="18"/>
        <v>-9.4099998474121094</v>
      </c>
      <c r="AG86">
        <f t="shared" si="19"/>
        <v>-38.419998168945313</v>
      </c>
    </row>
    <row r="87" spans="1:33">
      <c r="A87" s="3" t="s">
        <v>3096</v>
      </c>
      <c r="B87" s="3" t="str">
        <f t="shared" si="10"/>
        <v>18:51:30.868</v>
      </c>
      <c r="C87" s="3">
        <f t="shared" si="11"/>
        <v>67890.868000000002</v>
      </c>
      <c r="D87" s="3">
        <f t="shared" si="12"/>
        <v>8.4250000000029104</v>
      </c>
      <c r="E87" s="3">
        <v>154.06</v>
      </c>
      <c r="F87" s="3">
        <v>22394.5</v>
      </c>
      <c r="G87" s="3">
        <v>12195</v>
      </c>
      <c r="H87" s="3">
        <v>885</v>
      </c>
      <c r="I87" s="3">
        <v>91.5</v>
      </c>
      <c r="J87">
        <f t="shared" si="13"/>
        <v>310.39800000000002</v>
      </c>
      <c r="K87">
        <f t="shared" si="14"/>
        <v>22392.879000000001</v>
      </c>
      <c r="L87">
        <f t="shared" si="15"/>
        <v>-149.90999999999997</v>
      </c>
      <c r="M87">
        <f t="shared" si="16"/>
        <v>15665.069</v>
      </c>
      <c r="N87">
        <f t="shared" si="17"/>
        <v>-0.14990999999999996</v>
      </c>
      <c r="O87">
        <f t="shared" si="17"/>
        <v>15.665068999999999</v>
      </c>
      <c r="AC87">
        <v>5.5030000000000001</v>
      </c>
      <c r="AD87">
        <v>-8.5100002288818359</v>
      </c>
      <c r="AE87">
        <v>-32.680000305175781</v>
      </c>
      <c r="AF87">
        <f t="shared" si="18"/>
        <v>-8.5100002288818359</v>
      </c>
      <c r="AG87">
        <f t="shared" si="19"/>
        <v>-32.680000305175781</v>
      </c>
    </row>
    <row r="88" spans="1:33">
      <c r="A88" s="3" t="s">
        <v>3097</v>
      </c>
      <c r="B88" s="3" t="str">
        <f t="shared" si="10"/>
        <v>18:51:30.963</v>
      </c>
      <c r="C88" s="3">
        <f t="shared" si="11"/>
        <v>67890.963000000003</v>
      </c>
      <c r="D88" s="3">
        <f t="shared" si="12"/>
        <v>8.5200000000040745</v>
      </c>
      <c r="E88" s="3">
        <v>117.971</v>
      </c>
      <c r="F88" s="3">
        <v>22652.6</v>
      </c>
      <c r="G88" s="3">
        <v>12400</v>
      </c>
      <c r="H88" s="3">
        <v>786</v>
      </c>
      <c r="I88" s="3">
        <v>90.75</v>
      </c>
      <c r="J88">
        <f t="shared" si="13"/>
        <v>276.11200000000002</v>
      </c>
      <c r="K88">
        <f t="shared" si="14"/>
        <v>22651.223999999998</v>
      </c>
      <c r="L88">
        <f t="shared" si="15"/>
        <v>-184.19599999999997</v>
      </c>
      <c r="M88">
        <f t="shared" si="16"/>
        <v>15923.413999999997</v>
      </c>
      <c r="N88">
        <f t="shared" si="17"/>
        <v>-0.18419599999999997</v>
      </c>
      <c r="O88">
        <f t="shared" si="17"/>
        <v>15.923413999999998</v>
      </c>
      <c r="AC88">
        <v>5.57</v>
      </c>
      <c r="AD88">
        <v>-7.5900001525878906</v>
      </c>
      <c r="AE88">
        <v>-37.430000305175781</v>
      </c>
      <c r="AF88">
        <f t="shared" si="18"/>
        <v>-7.5900001525878906</v>
      </c>
      <c r="AG88">
        <f t="shared" si="19"/>
        <v>-37.430000305175781</v>
      </c>
    </row>
    <row r="89" spans="1:33">
      <c r="A89" s="3" t="s">
        <v>3098</v>
      </c>
      <c r="B89" s="3" t="str">
        <f t="shared" si="10"/>
        <v>18:51:31.068</v>
      </c>
      <c r="C89" s="3">
        <f t="shared" si="11"/>
        <v>67891.067999999999</v>
      </c>
      <c r="D89" s="3">
        <f t="shared" si="12"/>
        <v>8.625</v>
      </c>
      <c r="E89" s="3">
        <v>134.464</v>
      </c>
      <c r="F89" s="3">
        <v>22943.3</v>
      </c>
      <c r="G89" s="3">
        <v>12593</v>
      </c>
      <c r="H89" s="3">
        <v>823</v>
      </c>
      <c r="I89" s="3">
        <v>89.75</v>
      </c>
      <c r="J89">
        <f t="shared" si="13"/>
        <v>294.63400000000001</v>
      </c>
      <c r="K89">
        <f t="shared" si="14"/>
        <v>22941.802</v>
      </c>
      <c r="L89">
        <f t="shared" si="15"/>
        <v>-165.67399999999998</v>
      </c>
      <c r="M89">
        <f t="shared" si="16"/>
        <v>16213.991999999998</v>
      </c>
      <c r="N89">
        <f t="shared" si="17"/>
        <v>-0.16567399999999999</v>
      </c>
      <c r="O89">
        <f t="shared" si="17"/>
        <v>16.213991999999998</v>
      </c>
      <c r="AC89">
        <v>5.6479999999999997</v>
      </c>
      <c r="AD89">
        <v>-13.720000267028809</v>
      </c>
      <c r="AE89">
        <v>-42.159999847412109</v>
      </c>
      <c r="AF89">
        <f t="shared" si="18"/>
        <v>-13.720000267028809</v>
      </c>
      <c r="AG89">
        <f t="shared" si="19"/>
        <v>-42.159999847412109</v>
      </c>
    </row>
    <row r="90" spans="1:33">
      <c r="A90" s="3" t="s">
        <v>3099</v>
      </c>
      <c r="B90" s="3" t="str">
        <f t="shared" si="10"/>
        <v>18:51:31.180</v>
      </c>
      <c r="C90" s="3">
        <f t="shared" si="11"/>
        <v>67891.179999999993</v>
      </c>
      <c r="D90" s="3">
        <f t="shared" si="12"/>
        <v>8.7369999999937136</v>
      </c>
      <c r="E90" s="3">
        <v>147.55199999999999</v>
      </c>
      <c r="F90" s="3">
        <v>23087.3</v>
      </c>
      <c r="G90" s="3">
        <v>12686.5</v>
      </c>
      <c r="H90" s="3">
        <v>777.5</v>
      </c>
      <c r="I90" s="3">
        <v>89.25</v>
      </c>
      <c r="J90">
        <f t="shared" si="13"/>
        <v>308.72699999999998</v>
      </c>
      <c r="K90">
        <f t="shared" si="14"/>
        <v>23085.706999999999</v>
      </c>
      <c r="L90">
        <f t="shared" si="15"/>
        <v>-151.58100000000002</v>
      </c>
      <c r="M90">
        <f t="shared" si="16"/>
        <v>16357.896999999997</v>
      </c>
      <c r="N90">
        <f t="shared" si="17"/>
        <v>-0.15158100000000002</v>
      </c>
      <c r="O90">
        <f t="shared" si="17"/>
        <v>16.357896999999998</v>
      </c>
      <c r="AC90">
        <v>5.7089999999999996</v>
      </c>
      <c r="AD90">
        <v>-5.7699999809265137</v>
      </c>
      <c r="AE90">
        <v>-25.780000686645508</v>
      </c>
      <c r="AF90">
        <f t="shared" si="18"/>
        <v>-5.7699999809265137</v>
      </c>
      <c r="AG90">
        <f t="shared" si="19"/>
        <v>-25.780000686645508</v>
      </c>
    </row>
    <row r="91" spans="1:33">
      <c r="A91" s="3" t="s">
        <v>3100</v>
      </c>
      <c r="B91" s="3" t="str">
        <f t="shared" si="10"/>
        <v>18:51:31.284</v>
      </c>
      <c r="C91" s="3">
        <f t="shared" si="11"/>
        <v>67891.284</v>
      </c>
      <c r="D91" s="3">
        <f t="shared" si="12"/>
        <v>8.8410000000003492</v>
      </c>
      <c r="E91" s="3">
        <v>102.029</v>
      </c>
      <c r="F91" s="3">
        <v>23294.9</v>
      </c>
      <c r="G91" s="3">
        <v>12867.5</v>
      </c>
      <c r="H91" s="3">
        <v>810.5</v>
      </c>
      <c r="I91" s="3">
        <v>88.75</v>
      </c>
      <c r="J91">
        <f t="shared" si="13"/>
        <v>264.654</v>
      </c>
      <c r="K91">
        <f t="shared" si="14"/>
        <v>23293.62</v>
      </c>
      <c r="L91">
        <f t="shared" si="15"/>
        <v>-195.654</v>
      </c>
      <c r="M91">
        <f t="shared" si="16"/>
        <v>16565.809999999998</v>
      </c>
      <c r="N91">
        <f t="shared" si="17"/>
        <v>-0.19565399999999999</v>
      </c>
      <c r="O91">
        <f t="shared" si="17"/>
        <v>16.565809999999999</v>
      </c>
      <c r="AC91">
        <v>5.7690000000000001</v>
      </c>
      <c r="AD91">
        <v>-9.5100002288818359</v>
      </c>
      <c r="AE91">
        <v>-30.319999694824219</v>
      </c>
      <c r="AF91">
        <f t="shared" si="18"/>
        <v>-9.5100002288818359</v>
      </c>
      <c r="AG91">
        <f t="shared" si="19"/>
        <v>-30.319999694824219</v>
      </c>
    </row>
    <row r="92" spans="1:33">
      <c r="A92" s="3" t="s">
        <v>3101</v>
      </c>
      <c r="B92" s="3" t="str">
        <f t="shared" si="10"/>
        <v>18:51:31.382</v>
      </c>
      <c r="C92" s="3">
        <f t="shared" si="11"/>
        <v>67891.381999999998</v>
      </c>
      <c r="D92" s="3">
        <f t="shared" si="12"/>
        <v>8.9389999999984866</v>
      </c>
      <c r="E92" s="3">
        <v>109.84699999999999</v>
      </c>
      <c r="F92" s="3">
        <v>23617.3</v>
      </c>
      <c r="G92" s="3">
        <v>13097</v>
      </c>
      <c r="H92" s="3">
        <v>810</v>
      </c>
      <c r="I92" s="3">
        <v>87.75</v>
      </c>
      <c r="J92">
        <f t="shared" si="13"/>
        <v>274.72300000000001</v>
      </c>
      <c r="K92">
        <f t="shared" si="14"/>
        <v>23615.957999999999</v>
      </c>
      <c r="L92">
        <f t="shared" si="15"/>
        <v>-185.58499999999998</v>
      </c>
      <c r="M92">
        <f t="shared" si="16"/>
        <v>16888.147999999997</v>
      </c>
      <c r="N92">
        <f t="shared" si="17"/>
        <v>-0.18558499999999997</v>
      </c>
      <c r="O92">
        <f t="shared" si="17"/>
        <v>16.888147999999997</v>
      </c>
      <c r="AC92">
        <v>5.84</v>
      </c>
      <c r="AD92">
        <v>-8.6099996566772461</v>
      </c>
      <c r="AE92">
        <v>-27.290000915527344</v>
      </c>
      <c r="AF92">
        <f t="shared" si="18"/>
        <v>-8.6099996566772461</v>
      </c>
      <c r="AG92">
        <f t="shared" si="19"/>
        <v>-27.290000915527344</v>
      </c>
    </row>
    <row r="93" spans="1:33">
      <c r="A93" s="3" t="s">
        <v>3102</v>
      </c>
      <c r="B93" s="3" t="str">
        <f t="shared" si="10"/>
        <v>18:51:31.484</v>
      </c>
      <c r="C93" s="3">
        <f t="shared" si="11"/>
        <v>67891.483999999997</v>
      </c>
      <c r="D93" s="3">
        <f t="shared" si="12"/>
        <v>9.0409999999974389</v>
      </c>
      <c r="E93" s="3">
        <v>84.911600000000007</v>
      </c>
      <c r="F93" s="3">
        <v>23729.1</v>
      </c>
      <c r="G93" s="3">
        <v>13196</v>
      </c>
      <c r="H93" s="3">
        <v>860</v>
      </c>
      <c r="I93" s="3">
        <v>87.5</v>
      </c>
      <c r="J93">
        <f t="shared" si="13"/>
        <v>250.56899999999999</v>
      </c>
      <c r="K93">
        <f t="shared" si="14"/>
        <v>23727.929</v>
      </c>
      <c r="L93">
        <f t="shared" si="15"/>
        <v>-209.739</v>
      </c>
      <c r="M93">
        <f t="shared" si="16"/>
        <v>17000.118999999999</v>
      </c>
      <c r="N93">
        <f t="shared" si="17"/>
        <v>-0.20973900000000001</v>
      </c>
      <c r="O93">
        <f t="shared" si="17"/>
        <v>17.000118999999998</v>
      </c>
      <c r="AC93">
        <v>5.8970000000000002</v>
      </c>
      <c r="AD93">
        <v>-9.1999998092651367</v>
      </c>
      <c r="AE93">
        <v>-30.120000839233398</v>
      </c>
      <c r="AF93">
        <f t="shared" si="18"/>
        <v>-9.1999998092651367</v>
      </c>
      <c r="AG93">
        <f t="shared" si="19"/>
        <v>-30.120000839233398</v>
      </c>
    </row>
    <row r="94" spans="1:33">
      <c r="A94" s="3" t="s">
        <v>3103</v>
      </c>
      <c r="B94" s="3" t="str">
        <f t="shared" si="10"/>
        <v>18:51:31.580</v>
      </c>
      <c r="C94" s="3">
        <f t="shared" si="11"/>
        <v>67891.58</v>
      </c>
      <c r="D94" s="3">
        <f t="shared" si="12"/>
        <v>9.1370000000024447</v>
      </c>
      <c r="E94" s="3">
        <v>89.571399999999997</v>
      </c>
      <c r="F94" s="3">
        <v>23983.3</v>
      </c>
      <c r="G94" s="3">
        <v>13381.5</v>
      </c>
      <c r="H94" s="3">
        <v>812</v>
      </c>
      <c r="I94" s="3">
        <v>86.75</v>
      </c>
      <c r="J94">
        <f t="shared" si="13"/>
        <v>257.00299999999999</v>
      </c>
      <c r="K94">
        <f t="shared" si="14"/>
        <v>23982.09</v>
      </c>
      <c r="L94">
        <f t="shared" si="15"/>
        <v>-203.30500000000001</v>
      </c>
      <c r="M94">
        <f t="shared" si="16"/>
        <v>17254.28</v>
      </c>
      <c r="N94">
        <f t="shared" si="17"/>
        <v>-0.20330500000000001</v>
      </c>
      <c r="O94">
        <f t="shared" si="17"/>
        <v>17.254279999999998</v>
      </c>
      <c r="AC94">
        <v>5.9690000000000003</v>
      </c>
      <c r="AD94">
        <v>-10.350000381469727</v>
      </c>
      <c r="AE94">
        <v>-34.889999389648438</v>
      </c>
      <c r="AF94">
        <f t="shared" si="18"/>
        <v>-10.350000381469727</v>
      </c>
      <c r="AG94">
        <f t="shared" si="19"/>
        <v>-34.889999389648438</v>
      </c>
    </row>
    <row r="95" spans="1:33">
      <c r="A95" s="3" t="s">
        <v>3104</v>
      </c>
      <c r="B95" s="3" t="str">
        <f t="shared" si="10"/>
        <v>18:51:31.689</v>
      </c>
      <c r="C95" s="3">
        <f t="shared" si="11"/>
        <v>67891.688999999998</v>
      </c>
      <c r="D95" s="3">
        <f t="shared" si="12"/>
        <v>9.2459999999991851</v>
      </c>
      <c r="E95" s="3">
        <v>48.153599999999997</v>
      </c>
      <c r="F95" s="3">
        <v>24207.599999999999</v>
      </c>
      <c r="G95" s="3">
        <v>13577</v>
      </c>
      <c r="H95" s="3">
        <v>751</v>
      </c>
      <c r="I95" s="3">
        <v>86.25</v>
      </c>
      <c r="J95">
        <f t="shared" si="13"/>
        <v>217.15199999999999</v>
      </c>
      <c r="K95">
        <f t="shared" si="14"/>
        <v>24206.673999999999</v>
      </c>
      <c r="L95">
        <f t="shared" si="15"/>
        <v>-243.15600000000001</v>
      </c>
      <c r="M95">
        <f t="shared" si="16"/>
        <v>17478.863999999998</v>
      </c>
      <c r="N95">
        <f t="shared" si="17"/>
        <v>-0.24315600000000001</v>
      </c>
      <c r="O95">
        <f t="shared" si="17"/>
        <v>17.478863999999998</v>
      </c>
      <c r="AC95">
        <v>6.0359999999999996</v>
      </c>
      <c r="AD95">
        <v>-7.3400001525878906</v>
      </c>
      <c r="AE95">
        <v>-23.540000915527344</v>
      </c>
      <c r="AF95">
        <f t="shared" si="18"/>
        <v>-7.3400001525878906</v>
      </c>
      <c r="AG95">
        <f t="shared" si="19"/>
        <v>-23.540000915527344</v>
      </c>
    </row>
    <row r="96" spans="1:33">
      <c r="A96" s="3" t="s">
        <v>3105</v>
      </c>
      <c r="B96" s="3" t="str">
        <f t="shared" si="10"/>
        <v>18:51:31.793</v>
      </c>
      <c r="C96" s="3">
        <f t="shared" si="11"/>
        <v>67891.793000000005</v>
      </c>
      <c r="D96" s="3">
        <f t="shared" si="12"/>
        <v>9.3500000000058208</v>
      </c>
      <c r="E96" s="3">
        <v>72.906199999999998</v>
      </c>
      <c r="F96" s="3">
        <v>24360.3</v>
      </c>
      <c r="G96" s="3">
        <v>13676</v>
      </c>
      <c r="H96" s="3">
        <v>804</v>
      </c>
      <c r="I96" s="3">
        <v>85.75</v>
      </c>
      <c r="J96">
        <f t="shared" si="13"/>
        <v>242.97</v>
      </c>
      <c r="K96">
        <f t="shared" si="14"/>
        <v>24359.197</v>
      </c>
      <c r="L96">
        <f t="shared" si="15"/>
        <v>-217.33799999999999</v>
      </c>
      <c r="M96">
        <f t="shared" si="16"/>
        <v>17631.386999999999</v>
      </c>
      <c r="N96">
        <f t="shared" si="17"/>
        <v>-0.217338</v>
      </c>
      <c r="O96">
        <f t="shared" si="17"/>
        <v>17.631387</v>
      </c>
      <c r="AC96">
        <v>6.1059999999999999</v>
      </c>
      <c r="AD96">
        <v>-7.5199999809265137</v>
      </c>
      <c r="AE96">
        <v>-25.340000152587891</v>
      </c>
      <c r="AF96">
        <f t="shared" si="18"/>
        <v>-7.5199999809265137</v>
      </c>
      <c r="AG96">
        <f t="shared" si="19"/>
        <v>-25.340000152587891</v>
      </c>
    </row>
    <row r="97" spans="1:33">
      <c r="A97" s="3" t="s">
        <v>3106</v>
      </c>
      <c r="B97" s="3" t="str">
        <f t="shared" si="10"/>
        <v>18:51:31.890</v>
      </c>
      <c r="C97" s="3">
        <f t="shared" si="11"/>
        <v>67891.89</v>
      </c>
      <c r="D97" s="3">
        <f t="shared" si="12"/>
        <v>9.4470000000001164</v>
      </c>
      <c r="E97" s="3">
        <v>46.430500000000002</v>
      </c>
      <c r="F97" s="3">
        <v>24576.400000000001</v>
      </c>
      <c r="G97" s="3">
        <v>13857.5</v>
      </c>
      <c r="H97" s="3">
        <v>746</v>
      </c>
      <c r="I97" s="3">
        <v>85.25</v>
      </c>
      <c r="J97">
        <f t="shared" si="13"/>
        <v>218.00399999999999</v>
      </c>
      <c r="K97">
        <f t="shared" si="14"/>
        <v>24575.476999999999</v>
      </c>
      <c r="L97">
        <f t="shared" si="15"/>
        <v>-242.304</v>
      </c>
      <c r="M97">
        <f t="shared" si="16"/>
        <v>17847.666999999998</v>
      </c>
      <c r="N97">
        <f t="shared" si="17"/>
        <v>-0.24230400000000002</v>
      </c>
      <c r="O97">
        <f t="shared" si="17"/>
        <v>17.847666999999998</v>
      </c>
      <c r="AC97">
        <v>6.1609999999999996</v>
      </c>
      <c r="AD97">
        <v>-8.0600004196166992</v>
      </c>
      <c r="AE97">
        <v>-36.560001373291016</v>
      </c>
      <c r="AF97">
        <f t="shared" si="18"/>
        <v>-8.0600004196166992</v>
      </c>
      <c r="AG97">
        <f t="shared" si="19"/>
        <v>-36.560001373291016</v>
      </c>
    </row>
    <row r="98" spans="1:33">
      <c r="A98" s="3" t="s">
        <v>3107</v>
      </c>
      <c r="B98" s="3" t="str">
        <f t="shared" si="10"/>
        <v>18:51:31.995</v>
      </c>
      <c r="C98" s="3">
        <f t="shared" si="11"/>
        <v>67891.994999999995</v>
      </c>
      <c r="D98" s="3">
        <f t="shared" si="12"/>
        <v>9.5519999999960419</v>
      </c>
      <c r="E98" s="3">
        <v>51.015500000000003</v>
      </c>
      <c r="F98" s="3">
        <v>24856</v>
      </c>
      <c r="G98" s="3">
        <v>14069</v>
      </c>
      <c r="H98" s="3">
        <v>837</v>
      </c>
      <c r="I98" s="3">
        <v>84.5</v>
      </c>
      <c r="J98">
        <f t="shared" si="13"/>
        <v>224.54</v>
      </c>
      <c r="K98">
        <f t="shared" si="14"/>
        <v>24855.038</v>
      </c>
      <c r="L98">
        <f t="shared" si="15"/>
        <v>-235.768</v>
      </c>
      <c r="M98">
        <f t="shared" si="16"/>
        <v>18127.227999999999</v>
      </c>
      <c r="N98">
        <f t="shared" si="17"/>
        <v>-0.23576800000000001</v>
      </c>
      <c r="O98">
        <f t="shared" si="17"/>
        <v>18.127227999999999</v>
      </c>
      <c r="AC98">
        <v>6.2450000000000001</v>
      </c>
      <c r="AD98">
        <v>-7.5199999809265137</v>
      </c>
      <c r="AE98">
        <v>-33.919998168945313</v>
      </c>
      <c r="AF98">
        <f t="shared" si="18"/>
        <v>-7.5199999809265137</v>
      </c>
      <c r="AG98">
        <f t="shared" si="19"/>
        <v>-33.919998168945313</v>
      </c>
    </row>
    <row r="99" spans="1:33">
      <c r="A99" s="3" t="s">
        <v>3108</v>
      </c>
      <c r="B99" s="3" t="str">
        <f t="shared" si="10"/>
        <v>18:51:32.091</v>
      </c>
      <c r="C99" s="3">
        <f t="shared" si="11"/>
        <v>67892.091</v>
      </c>
      <c r="D99" s="3">
        <f t="shared" si="12"/>
        <v>9.6480000000010477</v>
      </c>
      <c r="E99" s="3">
        <v>40.040599999999998</v>
      </c>
      <c r="F99" s="3">
        <v>24966.5</v>
      </c>
      <c r="G99" s="3">
        <v>14161.5</v>
      </c>
      <c r="H99" s="3">
        <v>766</v>
      </c>
      <c r="I99" s="3">
        <v>84.25</v>
      </c>
      <c r="J99">
        <f t="shared" si="13"/>
        <v>214.33699999999999</v>
      </c>
      <c r="K99">
        <f t="shared" si="14"/>
        <v>24965.612000000001</v>
      </c>
      <c r="L99">
        <f t="shared" si="15"/>
        <v>-245.971</v>
      </c>
      <c r="M99">
        <f t="shared" si="16"/>
        <v>18237.802</v>
      </c>
      <c r="N99">
        <f t="shared" si="17"/>
        <v>-0.245971</v>
      </c>
      <c r="O99">
        <f t="shared" si="17"/>
        <v>18.237801999999999</v>
      </c>
      <c r="AC99">
        <v>6.2990000000000004</v>
      </c>
      <c r="AD99">
        <v>-12.270000457763672</v>
      </c>
      <c r="AE99">
        <v>-40.180000305175781</v>
      </c>
      <c r="AF99">
        <f t="shared" si="18"/>
        <v>-12.270000457763672</v>
      </c>
      <c r="AG99">
        <f t="shared" si="19"/>
        <v>-40.180000305175781</v>
      </c>
    </row>
    <row r="100" spans="1:33">
      <c r="A100" s="3" t="s">
        <v>3109</v>
      </c>
      <c r="B100" s="3" t="str">
        <f t="shared" si="10"/>
        <v>18:51:32.197</v>
      </c>
      <c r="C100" s="3">
        <f t="shared" si="11"/>
        <v>67892.197</v>
      </c>
      <c r="D100" s="3">
        <f t="shared" si="12"/>
        <v>9.7540000000008149</v>
      </c>
      <c r="E100" s="3">
        <v>65.611900000000006</v>
      </c>
      <c r="F100" s="3">
        <v>25333.200000000001</v>
      </c>
      <c r="G100" s="3">
        <v>14431.5</v>
      </c>
      <c r="H100" s="3">
        <v>721</v>
      </c>
      <c r="I100" s="3">
        <v>83.25</v>
      </c>
      <c r="J100">
        <f t="shared" si="13"/>
        <v>242.46799999999999</v>
      </c>
      <c r="K100">
        <f t="shared" si="14"/>
        <v>25332.125</v>
      </c>
      <c r="L100">
        <f t="shared" si="15"/>
        <v>-217.84</v>
      </c>
      <c r="M100">
        <f t="shared" si="16"/>
        <v>18604.314999999999</v>
      </c>
      <c r="N100">
        <f t="shared" si="17"/>
        <v>-0.21784000000000001</v>
      </c>
      <c r="O100">
        <f t="shared" si="17"/>
        <v>18.604315</v>
      </c>
      <c r="AC100">
        <v>6.37</v>
      </c>
      <c r="AD100">
        <v>-12.329999923706055</v>
      </c>
      <c r="AE100">
        <v>-30.950000762939453</v>
      </c>
      <c r="AF100">
        <f t="shared" si="18"/>
        <v>-12.329999923706055</v>
      </c>
      <c r="AG100">
        <f t="shared" si="19"/>
        <v>-30.950000762939453</v>
      </c>
    </row>
    <row r="101" spans="1:33">
      <c r="A101" s="3" t="s">
        <v>3110</v>
      </c>
      <c r="B101" s="3" t="str">
        <f t="shared" si="10"/>
        <v>18:51:32.289</v>
      </c>
      <c r="C101" s="3">
        <f t="shared" si="11"/>
        <v>67892.289000000004</v>
      </c>
      <c r="D101" s="3">
        <f t="shared" si="12"/>
        <v>9.8460000000050059</v>
      </c>
      <c r="E101" s="3">
        <v>6.1622899999999996</v>
      </c>
      <c r="F101" s="3">
        <v>25408.6</v>
      </c>
      <c r="G101" s="3">
        <v>14527.5</v>
      </c>
      <c r="H101" s="3">
        <v>765.5</v>
      </c>
      <c r="I101" s="3">
        <v>83.25</v>
      </c>
      <c r="J101">
        <f t="shared" si="13"/>
        <v>183.54599999999999</v>
      </c>
      <c r="K101">
        <f t="shared" si="14"/>
        <v>25407.937999999998</v>
      </c>
      <c r="L101">
        <f t="shared" si="15"/>
        <v>-276.762</v>
      </c>
      <c r="M101">
        <f t="shared" si="16"/>
        <v>18680.127999999997</v>
      </c>
      <c r="N101">
        <f t="shared" si="17"/>
        <v>-0.27676200000000001</v>
      </c>
      <c r="O101">
        <f t="shared" si="17"/>
        <v>18.680127999999996</v>
      </c>
      <c r="AC101">
        <v>6.4320000000000004</v>
      </c>
      <c r="AD101">
        <v>-10.600000381469727</v>
      </c>
      <c r="AE101">
        <v>-37.720001220703125</v>
      </c>
      <c r="AF101">
        <f t="shared" si="18"/>
        <v>-10.600000381469727</v>
      </c>
      <c r="AG101">
        <f t="shared" si="19"/>
        <v>-37.720001220703125</v>
      </c>
    </row>
    <row r="102" spans="1:33">
      <c r="A102" s="3" t="s">
        <v>3111</v>
      </c>
      <c r="B102" s="3" t="str">
        <f t="shared" si="10"/>
        <v>18:51:32.396</v>
      </c>
      <c r="C102" s="3">
        <f t="shared" si="11"/>
        <v>67892.395999999993</v>
      </c>
      <c r="D102" s="3">
        <f t="shared" si="12"/>
        <v>9.9529999999940628</v>
      </c>
      <c r="E102" s="3">
        <v>-23.983000000000001</v>
      </c>
      <c r="F102" s="3">
        <v>25654.7</v>
      </c>
      <c r="G102" s="3">
        <v>14740</v>
      </c>
      <c r="H102" s="3">
        <v>731.5</v>
      </c>
      <c r="I102" s="3">
        <v>82.75</v>
      </c>
      <c r="J102">
        <f t="shared" si="13"/>
        <v>155.12</v>
      </c>
      <c r="K102">
        <f t="shared" si="14"/>
        <v>25654.241999999998</v>
      </c>
      <c r="L102">
        <f t="shared" si="15"/>
        <v>-305.18799999999999</v>
      </c>
      <c r="M102">
        <f t="shared" si="16"/>
        <v>18926.431999999997</v>
      </c>
      <c r="N102">
        <f t="shared" si="17"/>
        <v>-0.30518800000000001</v>
      </c>
      <c r="O102">
        <f t="shared" si="17"/>
        <v>18.926431999999998</v>
      </c>
      <c r="AC102">
        <v>6.4969999999999999</v>
      </c>
      <c r="AD102">
        <v>-12.369999885559082</v>
      </c>
      <c r="AE102">
        <v>-40.040000915527344</v>
      </c>
      <c r="AF102">
        <f t="shared" si="18"/>
        <v>-12.369999885559082</v>
      </c>
      <c r="AG102">
        <f t="shared" si="19"/>
        <v>-40.040000915527344</v>
      </c>
    </row>
    <row r="103" spans="1:33">
      <c r="A103" s="3" t="s">
        <v>3112</v>
      </c>
      <c r="B103" s="3" t="str">
        <f t="shared" si="10"/>
        <v>18:51:32.490</v>
      </c>
      <c r="C103" s="3">
        <f t="shared" si="11"/>
        <v>67892.490000000005</v>
      </c>
      <c r="D103" s="3">
        <f t="shared" si="12"/>
        <v>10.047000000005937</v>
      </c>
      <c r="E103" s="3">
        <v>-56.322400000000002</v>
      </c>
      <c r="F103" s="3">
        <v>25909.7</v>
      </c>
      <c r="G103" s="3">
        <v>14962</v>
      </c>
      <c r="H103" s="3">
        <v>708</v>
      </c>
      <c r="I103" s="3">
        <v>82.25</v>
      </c>
      <c r="J103">
        <f t="shared" si="13"/>
        <v>124.56100000000001</v>
      </c>
      <c r="K103">
        <f t="shared" si="14"/>
        <v>25909.462</v>
      </c>
      <c r="L103">
        <f t="shared" si="15"/>
        <v>-335.74699999999996</v>
      </c>
      <c r="M103">
        <f t="shared" si="16"/>
        <v>19181.651999999998</v>
      </c>
      <c r="N103">
        <f t="shared" si="17"/>
        <v>-0.33574699999999996</v>
      </c>
      <c r="O103">
        <f t="shared" si="17"/>
        <v>19.181652</v>
      </c>
      <c r="AC103">
        <v>6.56</v>
      </c>
      <c r="AD103">
        <v>-6.4099998474121094</v>
      </c>
      <c r="AE103">
        <v>-32.209999084472656</v>
      </c>
      <c r="AF103">
        <f t="shared" si="18"/>
        <v>-6.4099998474121094</v>
      </c>
      <c r="AG103">
        <f t="shared" si="19"/>
        <v>-32.209999084472656</v>
      </c>
    </row>
    <row r="104" spans="1:33">
      <c r="A104" s="3" t="s">
        <v>3113</v>
      </c>
      <c r="B104" s="3" t="str">
        <f t="shared" si="10"/>
        <v>18:51:32.597</v>
      </c>
      <c r="C104" s="3">
        <f t="shared" si="11"/>
        <v>67892.596999999994</v>
      </c>
      <c r="D104" s="3">
        <f t="shared" si="12"/>
        <v>10.153999999994994</v>
      </c>
      <c r="E104" s="3">
        <v>-24.178100000000001</v>
      </c>
      <c r="F104" s="3">
        <v>26084.799999999999</v>
      </c>
      <c r="G104" s="3">
        <v>15082.5</v>
      </c>
      <c r="H104" s="3">
        <v>754</v>
      </c>
      <c r="I104" s="3">
        <v>81.75</v>
      </c>
      <c r="J104">
        <f t="shared" si="13"/>
        <v>157.92699999999999</v>
      </c>
      <c r="K104">
        <f t="shared" si="14"/>
        <v>26084.332999999999</v>
      </c>
      <c r="L104">
        <f t="shared" si="15"/>
        <v>-302.38099999999997</v>
      </c>
      <c r="M104">
        <f t="shared" si="16"/>
        <v>19356.522999999997</v>
      </c>
      <c r="N104">
        <f t="shared" si="17"/>
        <v>-0.30238099999999996</v>
      </c>
      <c r="O104">
        <f t="shared" si="17"/>
        <v>19.356522999999999</v>
      </c>
      <c r="AC104">
        <v>6.6390000000000002</v>
      </c>
      <c r="AD104">
        <v>-11.529999732971191</v>
      </c>
      <c r="AE104">
        <v>-25.969999313354492</v>
      </c>
      <c r="AF104">
        <f t="shared" si="18"/>
        <v>-11.529999732971191</v>
      </c>
      <c r="AG104">
        <f t="shared" si="19"/>
        <v>-25.969999313354492</v>
      </c>
    </row>
    <row r="105" spans="1:33">
      <c r="A105" s="3" t="s">
        <v>3114</v>
      </c>
      <c r="B105" s="3" t="str">
        <f t="shared" si="10"/>
        <v>18:51:32.706</v>
      </c>
      <c r="C105" s="3">
        <f t="shared" si="11"/>
        <v>67892.706000000006</v>
      </c>
      <c r="D105" s="3">
        <f t="shared" si="12"/>
        <v>10.263000000006286</v>
      </c>
      <c r="E105" s="3">
        <v>-36.906399999999998</v>
      </c>
      <c r="F105" s="3">
        <v>26324.799999999999</v>
      </c>
      <c r="G105" s="3">
        <v>15283</v>
      </c>
      <c r="H105" s="3">
        <v>749</v>
      </c>
      <c r="I105" s="3">
        <v>81.25</v>
      </c>
      <c r="J105">
        <f t="shared" si="13"/>
        <v>146.875</v>
      </c>
      <c r="K105">
        <f t="shared" si="14"/>
        <v>26324.416000000001</v>
      </c>
      <c r="L105">
        <f t="shared" si="15"/>
        <v>-313.43299999999999</v>
      </c>
      <c r="M105">
        <f t="shared" si="16"/>
        <v>19596.606</v>
      </c>
      <c r="N105">
        <f t="shared" si="17"/>
        <v>-0.31343300000000002</v>
      </c>
      <c r="O105">
        <f t="shared" si="17"/>
        <v>19.596606000000001</v>
      </c>
      <c r="AC105">
        <v>6.6980000000000004</v>
      </c>
      <c r="AD105">
        <v>-11.819999694824219</v>
      </c>
      <c r="AE105">
        <v>-25.840000152587891</v>
      </c>
      <c r="AF105">
        <f t="shared" si="18"/>
        <v>-11.819999694824219</v>
      </c>
      <c r="AG105">
        <f t="shared" si="19"/>
        <v>-25.840000152587891</v>
      </c>
    </row>
    <row r="106" spans="1:33">
      <c r="A106" s="3" t="s">
        <v>3115</v>
      </c>
      <c r="B106" s="3" t="str">
        <f t="shared" si="10"/>
        <v>18:51:32.808</v>
      </c>
      <c r="C106" s="3">
        <f t="shared" si="11"/>
        <v>67892.808000000005</v>
      </c>
      <c r="D106" s="3">
        <f t="shared" si="12"/>
        <v>10.365000000005239</v>
      </c>
      <c r="E106" s="3">
        <v>-50.235100000000003</v>
      </c>
      <c r="F106" s="3">
        <v>26571.599999999999</v>
      </c>
      <c r="G106" s="3">
        <v>15490.5</v>
      </c>
      <c r="H106" s="3">
        <v>743</v>
      </c>
      <c r="I106" s="3">
        <v>80.75</v>
      </c>
      <c r="J106">
        <f t="shared" si="13"/>
        <v>135.26900000000001</v>
      </c>
      <c r="K106">
        <f t="shared" si="14"/>
        <v>26571.303</v>
      </c>
      <c r="L106">
        <f t="shared" si="15"/>
        <v>-325.03899999999999</v>
      </c>
      <c r="M106">
        <f t="shared" si="16"/>
        <v>19843.492999999999</v>
      </c>
      <c r="N106">
        <f t="shared" si="17"/>
        <v>-0.32503899999999997</v>
      </c>
      <c r="O106">
        <f t="shared" si="17"/>
        <v>19.843492999999999</v>
      </c>
      <c r="AC106">
        <v>6.7750000000000004</v>
      </c>
      <c r="AD106">
        <v>-12.409999847412109</v>
      </c>
      <c r="AE106">
        <v>-28.120000839233398</v>
      </c>
      <c r="AF106">
        <f t="shared" si="18"/>
        <v>-12.409999847412109</v>
      </c>
      <c r="AG106">
        <f t="shared" si="19"/>
        <v>-28.120000839233398</v>
      </c>
    </row>
    <row r="107" spans="1:33">
      <c r="A107" s="3" t="s">
        <v>3116</v>
      </c>
      <c r="B107" s="3" t="str">
        <f t="shared" si="10"/>
        <v>18:51:32.902</v>
      </c>
      <c r="C107" s="3">
        <f t="shared" si="11"/>
        <v>67892.902000000002</v>
      </c>
      <c r="D107" s="3">
        <f t="shared" si="12"/>
        <v>10.459000000002561</v>
      </c>
      <c r="E107" s="3">
        <v>-72.903000000000006</v>
      </c>
      <c r="F107" s="3">
        <v>26719.7</v>
      </c>
      <c r="G107" s="3">
        <v>15624</v>
      </c>
      <c r="H107" s="3">
        <v>780</v>
      </c>
      <c r="I107" s="3">
        <v>80.5</v>
      </c>
      <c r="J107">
        <f t="shared" si="13"/>
        <v>113.636</v>
      </c>
      <c r="K107">
        <f t="shared" si="14"/>
        <v>26719.558000000001</v>
      </c>
      <c r="L107">
        <f t="shared" si="15"/>
        <v>-346.67200000000003</v>
      </c>
      <c r="M107">
        <f t="shared" si="16"/>
        <v>19991.748</v>
      </c>
      <c r="N107">
        <f t="shared" si="17"/>
        <v>-0.34667200000000004</v>
      </c>
      <c r="O107">
        <f t="shared" si="17"/>
        <v>19.991748000000001</v>
      </c>
      <c r="AC107">
        <v>6.851</v>
      </c>
      <c r="AD107">
        <v>-11.470000267028809</v>
      </c>
      <c r="AE107">
        <v>-27.709999084472656</v>
      </c>
      <c r="AF107">
        <f t="shared" si="18"/>
        <v>-11.470000267028809</v>
      </c>
      <c r="AG107">
        <f t="shared" si="19"/>
        <v>-27.709999084472656</v>
      </c>
    </row>
    <row r="108" spans="1:33">
      <c r="A108" s="3" t="s">
        <v>3117</v>
      </c>
      <c r="B108" s="3" t="str">
        <f t="shared" si="10"/>
        <v>18:51:33.010</v>
      </c>
      <c r="C108" s="3">
        <f t="shared" si="11"/>
        <v>67893.009999999995</v>
      </c>
      <c r="D108" s="3">
        <f t="shared" si="12"/>
        <v>10.56699999999546</v>
      </c>
      <c r="E108" s="3">
        <v>-124.84</v>
      </c>
      <c r="F108" s="3">
        <v>26911.4</v>
      </c>
      <c r="G108" s="3">
        <v>15810.5</v>
      </c>
      <c r="H108" s="3">
        <v>681.5</v>
      </c>
      <c r="I108" s="3">
        <v>80.25</v>
      </c>
      <c r="J108">
        <f t="shared" si="13"/>
        <v>63.039000000000001</v>
      </c>
      <c r="K108">
        <f t="shared" si="14"/>
        <v>26911.616000000002</v>
      </c>
      <c r="L108">
        <f t="shared" si="15"/>
        <v>-397.26900000000001</v>
      </c>
      <c r="M108">
        <f t="shared" si="16"/>
        <v>20183.806</v>
      </c>
      <c r="N108">
        <f t="shared" si="17"/>
        <v>-0.39726900000000004</v>
      </c>
      <c r="O108">
        <f t="shared" si="17"/>
        <v>20.183806000000001</v>
      </c>
      <c r="AC108">
        <v>6.915</v>
      </c>
      <c r="AD108">
        <v>-9.9700002670288086</v>
      </c>
      <c r="AE108">
        <v>-24.100000381469727</v>
      </c>
      <c r="AF108">
        <f t="shared" si="18"/>
        <v>-9.9700002670288086</v>
      </c>
      <c r="AG108">
        <f t="shared" si="19"/>
        <v>-24.100000381469727</v>
      </c>
    </row>
    <row r="109" spans="1:33">
      <c r="A109" s="3" t="s">
        <v>3118</v>
      </c>
      <c r="B109" s="3" t="str">
        <f t="shared" si="10"/>
        <v>18:51:33.104</v>
      </c>
      <c r="C109" s="3">
        <f t="shared" si="11"/>
        <v>67893.104000000007</v>
      </c>
      <c r="D109" s="3">
        <f t="shared" si="12"/>
        <v>10.661000000007334</v>
      </c>
      <c r="E109" s="3">
        <v>-81.757599999999996</v>
      </c>
      <c r="F109" s="3">
        <v>27214</v>
      </c>
      <c r="G109" s="3">
        <v>16034</v>
      </c>
      <c r="H109" s="3">
        <v>775</v>
      </c>
      <c r="I109" s="3">
        <v>79.5</v>
      </c>
      <c r="J109">
        <f t="shared" si="13"/>
        <v>108.232</v>
      </c>
      <c r="K109">
        <f t="shared" si="14"/>
        <v>27213.907999999999</v>
      </c>
      <c r="L109">
        <f t="shared" si="15"/>
        <v>-352.07600000000002</v>
      </c>
      <c r="M109">
        <f t="shared" si="16"/>
        <v>20486.097999999998</v>
      </c>
      <c r="N109">
        <f t="shared" si="17"/>
        <v>-0.35207600000000006</v>
      </c>
      <c r="O109">
        <f t="shared" si="17"/>
        <v>20.486097999999998</v>
      </c>
      <c r="AC109">
        <v>6.9630000000000001</v>
      </c>
      <c r="AD109">
        <v>-10.039999961853027</v>
      </c>
      <c r="AE109">
        <v>-22.579999923706055</v>
      </c>
      <c r="AF109">
        <f t="shared" si="18"/>
        <v>-10.039999961853027</v>
      </c>
      <c r="AG109">
        <f t="shared" si="19"/>
        <v>-22.579999923706055</v>
      </c>
    </row>
    <row r="110" spans="1:33">
      <c r="A110" s="3" t="s">
        <v>3119</v>
      </c>
      <c r="B110" s="3" t="str">
        <f t="shared" si="10"/>
        <v>18:51:33.213</v>
      </c>
      <c r="C110" s="3">
        <f t="shared" si="11"/>
        <v>67893.213000000003</v>
      </c>
      <c r="D110" s="3">
        <f t="shared" si="12"/>
        <v>10.770000000004075</v>
      </c>
      <c r="E110" s="3">
        <v>-74.304299999999998</v>
      </c>
      <c r="F110" s="3">
        <v>27327.4</v>
      </c>
      <c r="G110" s="3">
        <v>16123.5</v>
      </c>
      <c r="H110" s="3">
        <v>730.5</v>
      </c>
      <c r="I110" s="3">
        <v>79.25</v>
      </c>
      <c r="J110">
        <f t="shared" si="13"/>
        <v>116.477</v>
      </c>
      <c r="K110">
        <f t="shared" si="14"/>
        <v>27327.253000000001</v>
      </c>
      <c r="L110">
        <f t="shared" si="15"/>
        <v>-343.83100000000002</v>
      </c>
      <c r="M110">
        <f t="shared" si="16"/>
        <v>20599.442999999999</v>
      </c>
      <c r="N110">
        <f t="shared" si="17"/>
        <v>-0.343831</v>
      </c>
      <c r="O110">
        <f t="shared" si="17"/>
        <v>20.599443000000001</v>
      </c>
      <c r="AC110">
        <v>7.0289999999999999</v>
      </c>
      <c r="AD110">
        <v>-9.380000114440918</v>
      </c>
      <c r="AE110">
        <v>-21.379999160766602</v>
      </c>
      <c r="AF110">
        <f t="shared" si="18"/>
        <v>-9.380000114440918</v>
      </c>
      <c r="AG110">
        <f t="shared" si="19"/>
        <v>-21.379999160766602</v>
      </c>
    </row>
    <row r="111" spans="1:33">
      <c r="A111" s="3" t="s">
        <v>3120</v>
      </c>
      <c r="B111" s="3" t="str">
        <f t="shared" si="10"/>
        <v>18:51:33.305</v>
      </c>
      <c r="C111" s="3">
        <f t="shared" si="11"/>
        <v>67893.304999999993</v>
      </c>
      <c r="D111" s="3">
        <f t="shared" si="12"/>
        <v>10.861999999993714</v>
      </c>
      <c r="E111" s="3">
        <v>-79.332800000000006</v>
      </c>
      <c r="F111" s="3">
        <v>27588.2</v>
      </c>
      <c r="G111" s="3">
        <v>16342.5</v>
      </c>
      <c r="H111" s="3">
        <v>720.5</v>
      </c>
      <c r="I111" s="3">
        <v>78.75</v>
      </c>
      <c r="J111">
        <f t="shared" si="13"/>
        <v>113.27</v>
      </c>
      <c r="K111">
        <f t="shared" si="14"/>
        <v>27588.081999999999</v>
      </c>
      <c r="L111">
        <f t="shared" si="15"/>
        <v>-347.03800000000001</v>
      </c>
      <c r="M111">
        <f t="shared" si="16"/>
        <v>20860.271999999997</v>
      </c>
      <c r="N111">
        <f t="shared" si="17"/>
        <v>-0.34703800000000001</v>
      </c>
      <c r="O111">
        <f t="shared" si="17"/>
        <v>20.860271999999998</v>
      </c>
      <c r="AC111">
        <v>7.0960000000000001</v>
      </c>
      <c r="AD111">
        <v>-5.8400001525878906</v>
      </c>
      <c r="AE111">
        <v>-24.760000228881836</v>
      </c>
      <c r="AF111">
        <f t="shared" si="18"/>
        <v>-5.8400001525878906</v>
      </c>
      <c r="AG111">
        <f t="shared" si="19"/>
        <v>-24.760000228881836</v>
      </c>
    </row>
    <row r="112" spans="1:33">
      <c r="A112" s="3" t="s">
        <v>3121</v>
      </c>
      <c r="B112" s="3" t="str">
        <f t="shared" si="10"/>
        <v>18:51:33.399</v>
      </c>
      <c r="C112" s="3">
        <f t="shared" si="11"/>
        <v>67893.399000000005</v>
      </c>
      <c r="D112" s="3">
        <f t="shared" si="12"/>
        <v>10.956000000005588</v>
      </c>
      <c r="E112" s="3">
        <v>-71.084400000000002</v>
      </c>
      <c r="F112" s="3">
        <v>27704.9</v>
      </c>
      <c r="G112" s="3">
        <v>16435</v>
      </c>
      <c r="H112" s="3">
        <v>764</v>
      </c>
      <c r="I112" s="3">
        <v>78.5</v>
      </c>
      <c r="J112">
        <f t="shared" si="13"/>
        <v>122.33199999999999</v>
      </c>
      <c r="K112">
        <f t="shared" si="14"/>
        <v>27704.721000000001</v>
      </c>
      <c r="L112">
        <f t="shared" si="15"/>
        <v>-337.976</v>
      </c>
      <c r="M112">
        <f t="shared" si="16"/>
        <v>20976.911</v>
      </c>
      <c r="N112">
        <f t="shared" si="17"/>
        <v>-0.337976</v>
      </c>
      <c r="O112">
        <f t="shared" si="17"/>
        <v>20.976911000000001</v>
      </c>
      <c r="AC112">
        <v>7.17</v>
      </c>
      <c r="AD112">
        <v>-10.890000343322754</v>
      </c>
      <c r="AE112">
        <v>-22.069999694824219</v>
      </c>
      <c r="AF112">
        <f t="shared" si="18"/>
        <v>-10.890000343322754</v>
      </c>
      <c r="AG112">
        <f t="shared" si="19"/>
        <v>-22.069999694824219</v>
      </c>
    </row>
    <row r="113" spans="1:33">
      <c r="A113" s="3" t="s">
        <v>3122</v>
      </c>
      <c r="B113" s="3" t="str">
        <f t="shared" si="10"/>
        <v>18:51:33.505</v>
      </c>
      <c r="C113" s="3">
        <f t="shared" si="11"/>
        <v>67893.505000000005</v>
      </c>
      <c r="D113" s="3">
        <f t="shared" si="12"/>
        <v>11.062000000005355</v>
      </c>
      <c r="E113" s="3">
        <v>-126.80200000000001</v>
      </c>
      <c r="F113" s="3">
        <v>27920.7</v>
      </c>
      <c r="G113" s="3">
        <v>16646</v>
      </c>
      <c r="H113" s="3">
        <v>690.5</v>
      </c>
      <c r="I113" s="3">
        <v>78.25</v>
      </c>
      <c r="J113">
        <f t="shared" si="13"/>
        <v>68.123000000000005</v>
      </c>
      <c r="K113">
        <f t="shared" si="14"/>
        <v>27920.904999999999</v>
      </c>
      <c r="L113">
        <f t="shared" si="15"/>
        <v>-392.185</v>
      </c>
      <c r="M113">
        <f t="shared" si="16"/>
        <v>21193.094999999998</v>
      </c>
      <c r="N113">
        <f t="shared" si="17"/>
        <v>-0.39218500000000001</v>
      </c>
      <c r="O113">
        <f t="shared" si="17"/>
        <v>21.193095</v>
      </c>
      <c r="AC113">
        <v>7.242</v>
      </c>
      <c r="AD113">
        <v>-11.359999656677246</v>
      </c>
      <c r="AE113">
        <v>-23.260000228881836</v>
      </c>
      <c r="AF113">
        <f t="shared" si="18"/>
        <v>-11.359999656677246</v>
      </c>
      <c r="AG113">
        <f t="shared" si="19"/>
        <v>-23.260000228881836</v>
      </c>
    </row>
    <row r="114" spans="1:33">
      <c r="A114" s="3" t="s">
        <v>3123</v>
      </c>
      <c r="B114" s="3" t="str">
        <f t="shared" si="10"/>
        <v>18:51:33.604</v>
      </c>
      <c r="C114" s="3">
        <f t="shared" si="11"/>
        <v>67893.604000000007</v>
      </c>
      <c r="D114" s="3">
        <f t="shared" si="12"/>
        <v>11.161000000007334</v>
      </c>
      <c r="E114" s="3">
        <v>-122.333</v>
      </c>
      <c r="F114" s="3">
        <v>28182.3</v>
      </c>
      <c r="G114" s="3">
        <v>16863</v>
      </c>
      <c r="H114" s="3">
        <v>707.5</v>
      </c>
      <c r="I114" s="3">
        <v>77.75</v>
      </c>
      <c r="J114">
        <f t="shared" si="13"/>
        <v>74.418000000000006</v>
      </c>
      <c r="K114">
        <f t="shared" si="14"/>
        <v>28182.467000000001</v>
      </c>
      <c r="L114">
        <f t="shared" si="15"/>
        <v>-385.89</v>
      </c>
      <c r="M114">
        <f t="shared" si="16"/>
        <v>21454.656999999999</v>
      </c>
      <c r="N114">
        <f t="shared" si="17"/>
        <v>-0.38589000000000001</v>
      </c>
      <c r="O114">
        <f t="shared" si="17"/>
        <v>21.454657000000001</v>
      </c>
      <c r="AC114">
        <v>7.31</v>
      </c>
      <c r="AD114">
        <v>-9.6599998474121094</v>
      </c>
      <c r="AE114">
        <v>-26.520000457763672</v>
      </c>
      <c r="AF114">
        <f t="shared" si="18"/>
        <v>-9.6599998474121094</v>
      </c>
      <c r="AG114">
        <f t="shared" si="19"/>
        <v>-26.520000457763672</v>
      </c>
    </row>
    <row r="115" spans="1:33">
      <c r="A115" s="3" t="s">
        <v>3124</v>
      </c>
      <c r="B115" s="3" t="str">
        <f t="shared" si="10"/>
        <v>18:51:33.707</v>
      </c>
      <c r="C115" s="3">
        <f t="shared" si="11"/>
        <v>67893.706999999995</v>
      </c>
      <c r="D115" s="3">
        <f t="shared" si="12"/>
        <v>11.263999999995576</v>
      </c>
      <c r="E115" s="3">
        <v>-120.124</v>
      </c>
      <c r="F115" s="3">
        <v>28315.7</v>
      </c>
      <c r="G115" s="3">
        <v>16974</v>
      </c>
      <c r="H115" s="3">
        <v>750</v>
      </c>
      <c r="I115" s="3">
        <v>77.5</v>
      </c>
      <c r="J115">
        <f t="shared" si="13"/>
        <v>77.558000000000007</v>
      </c>
      <c r="K115">
        <f t="shared" si="14"/>
        <v>28315.848999999998</v>
      </c>
      <c r="L115">
        <f t="shared" si="15"/>
        <v>-382.75</v>
      </c>
      <c r="M115">
        <f t="shared" si="16"/>
        <v>21588.038999999997</v>
      </c>
      <c r="N115">
        <f t="shared" si="17"/>
        <v>-0.38275000000000003</v>
      </c>
      <c r="O115">
        <f t="shared" si="17"/>
        <v>21.588038999999998</v>
      </c>
      <c r="AC115">
        <v>7.3769999999999998</v>
      </c>
      <c r="AD115">
        <v>-8.380000114440918</v>
      </c>
      <c r="AE115">
        <v>-29.530000686645508</v>
      </c>
      <c r="AF115">
        <f t="shared" si="18"/>
        <v>-8.380000114440918</v>
      </c>
      <c r="AG115">
        <f t="shared" si="19"/>
        <v>-29.530000686645508</v>
      </c>
    </row>
    <row r="116" spans="1:33">
      <c r="A116" s="3" t="s">
        <v>3125</v>
      </c>
      <c r="B116" s="3" t="str">
        <f t="shared" si="10"/>
        <v>18:51:33.802</v>
      </c>
      <c r="C116" s="3">
        <f t="shared" si="11"/>
        <v>67893.801999999996</v>
      </c>
      <c r="D116" s="3">
        <f t="shared" si="12"/>
        <v>11.35899999999674</v>
      </c>
      <c r="E116" s="3">
        <v>-107.72199999999999</v>
      </c>
      <c r="F116" s="3">
        <v>28575.4</v>
      </c>
      <c r="G116" s="3">
        <v>17187</v>
      </c>
      <c r="H116" s="3">
        <v>748</v>
      </c>
      <c r="I116" s="3">
        <v>77</v>
      </c>
      <c r="J116">
        <f t="shared" si="13"/>
        <v>91.772999999999996</v>
      </c>
      <c r="K116">
        <f t="shared" si="14"/>
        <v>28575.455999999998</v>
      </c>
      <c r="L116">
        <f t="shared" si="15"/>
        <v>-368.53499999999997</v>
      </c>
      <c r="M116">
        <f t="shared" si="16"/>
        <v>21847.645999999997</v>
      </c>
      <c r="N116">
        <f t="shared" si="17"/>
        <v>-0.368535</v>
      </c>
      <c r="O116">
        <f t="shared" si="17"/>
        <v>21.847645999999997</v>
      </c>
      <c r="AC116">
        <v>7.4320000000000004</v>
      </c>
      <c r="AD116">
        <v>-11.710000038146973</v>
      </c>
      <c r="AE116">
        <v>-22.780000686645508</v>
      </c>
      <c r="AF116">
        <f t="shared" si="18"/>
        <v>-11.710000038146973</v>
      </c>
      <c r="AG116">
        <f t="shared" si="19"/>
        <v>-22.780000686645508</v>
      </c>
    </row>
    <row r="117" spans="1:33">
      <c r="A117" s="3" t="s">
        <v>3126</v>
      </c>
      <c r="B117" s="3" t="str">
        <f t="shared" si="10"/>
        <v>18:51:33.905</v>
      </c>
      <c r="C117" s="3">
        <f t="shared" si="11"/>
        <v>67893.904999999999</v>
      </c>
      <c r="D117" s="3">
        <f t="shared" si="12"/>
        <v>11.461999999999534</v>
      </c>
      <c r="E117" s="3">
        <v>-169.19800000000001</v>
      </c>
      <c r="F117" s="3">
        <v>28817.200000000001</v>
      </c>
      <c r="G117" s="3">
        <v>17425</v>
      </c>
      <c r="H117" s="3">
        <v>662</v>
      </c>
      <c r="I117" s="3">
        <v>76.75</v>
      </c>
      <c r="J117">
        <f t="shared" si="13"/>
        <v>31.986000000000001</v>
      </c>
      <c r="K117">
        <f t="shared" si="14"/>
        <v>28817.679</v>
      </c>
      <c r="L117">
        <f t="shared" si="15"/>
        <v>-428.322</v>
      </c>
      <c r="M117">
        <f t="shared" si="16"/>
        <v>22089.868999999999</v>
      </c>
      <c r="N117">
        <f t="shared" si="17"/>
        <v>-0.42832200000000004</v>
      </c>
      <c r="O117">
        <f t="shared" si="17"/>
        <v>22.089869</v>
      </c>
      <c r="AC117">
        <v>7.4960000000000004</v>
      </c>
      <c r="AD117">
        <v>-13.109999656677246</v>
      </c>
      <c r="AE117">
        <v>-36.450000762939453</v>
      </c>
      <c r="AF117">
        <f t="shared" si="18"/>
        <v>-13.109999656677246</v>
      </c>
      <c r="AG117">
        <f t="shared" si="19"/>
        <v>-36.450000762939453</v>
      </c>
    </row>
    <row r="118" spans="1:33">
      <c r="A118" s="3" t="s">
        <v>3127</v>
      </c>
      <c r="B118" s="3" t="str">
        <f t="shared" si="10"/>
        <v>18:51:33.998</v>
      </c>
      <c r="C118" s="3">
        <f t="shared" si="11"/>
        <v>67893.998000000007</v>
      </c>
      <c r="D118" s="3">
        <f t="shared" si="12"/>
        <v>11.555000000007567</v>
      </c>
      <c r="E118" s="3">
        <v>-155.22</v>
      </c>
      <c r="F118" s="3">
        <v>28940</v>
      </c>
      <c r="G118" s="3">
        <v>17522</v>
      </c>
      <c r="H118" s="3">
        <v>737</v>
      </c>
      <c r="I118" s="3">
        <v>76.5</v>
      </c>
      <c r="J118">
        <f t="shared" si="13"/>
        <v>46.820999999999998</v>
      </c>
      <c r="K118">
        <f t="shared" si="14"/>
        <v>28940.378000000001</v>
      </c>
      <c r="L118">
        <f t="shared" si="15"/>
        <v>-413.48699999999997</v>
      </c>
      <c r="M118">
        <f t="shared" si="16"/>
        <v>22212.567999999999</v>
      </c>
      <c r="N118">
        <f t="shared" si="17"/>
        <v>-0.41348699999999999</v>
      </c>
      <c r="O118">
        <f t="shared" si="17"/>
        <v>22.212568000000001</v>
      </c>
      <c r="AC118">
        <v>7.5650000000000004</v>
      </c>
      <c r="AD118">
        <v>-9.9799995422363281</v>
      </c>
      <c r="AE118">
        <v>-42.889999389648438</v>
      </c>
      <c r="AF118">
        <f t="shared" si="18"/>
        <v>-9.9799995422363281</v>
      </c>
      <c r="AG118">
        <f t="shared" si="19"/>
        <v>-42.889999389648438</v>
      </c>
    </row>
    <row r="119" spans="1:33">
      <c r="A119" s="3" t="s">
        <v>3128</v>
      </c>
      <c r="B119" s="3" t="str">
        <f t="shared" si="10"/>
        <v>18:51:34.089</v>
      </c>
      <c r="C119" s="3">
        <f t="shared" si="11"/>
        <v>67894.089000000007</v>
      </c>
      <c r="D119" s="3">
        <f t="shared" si="12"/>
        <v>11.646000000007916</v>
      </c>
      <c r="E119" s="3">
        <v>-135.22999999999999</v>
      </c>
      <c r="F119" s="3">
        <v>29203.599999999999</v>
      </c>
      <c r="G119" s="3">
        <v>17737</v>
      </c>
      <c r="H119" s="3">
        <v>735</v>
      </c>
      <c r="I119" s="3">
        <v>76</v>
      </c>
      <c r="J119">
        <f t="shared" si="13"/>
        <v>68.650999999999996</v>
      </c>
      <c r="K119">
        <f t="shared" si="14"/>
        <v>29203.831999999999</v>
      </c>
      <c r="L119">
        <f t="shared" si="15"/>
        <v>-391.65699999999998</v>
      </c>
      <c r="M119">
        <f t="shared" si="16"/>
        <v>22476.021999999997</v>
      </c>
      <c r="N119">
        <f t="shared" si="17"/>
        <v>-0.39165699999999998</v>
      </c>
      <c r="O119">
        <f t="shared" si="17"/>
        <v>22.476021999999997</v>
      </c>
      <c r="AC119">
        <v>7.6280000000000001</v>
      </c>
      <c r="AD119">
        <v>-11.779999732971191</v>
      </c>
      <c r="AE119">
        <v>-39.740001678466797</v>
      </c>
      <c r="AF119">
        <f t="shared" si="18"/>
        <v>-11.779999732971191</v>
      </c>
      <c r="AG119">
        <f t="shared" si="19"/>
        <v>-39.740001678466797</v>
      </c>
    </row>
    <row r="120" spans="1:33">
      <c r="A120" s="3" t="s">
        <v>3129</v>
      </c>
      <c r="B120" s="3" t="str">
        <f t="shared" si="10"/>
        <v>18:51:34.188</v>
      </c>
      <c r="C120" s="3">
        <f t="shared" si="11"/>
        <v>67894.187999999995</v>
      </c>
      <c r="D120" s="3">
        <f t="shared" si="12"/>
        <v>11.744999999995343</v>
      </c>
      <c r="E120" s="3">
        <v>-116.836</v>
      </c>
      <c r="F120" s="3">
        <v>29323.9</v>
      </c>
      <c r="G120" s="3">
        <v>17831</v>
      </c>
      <c r="H120" s="3">
        <v>674.5</v>
      </c>
      <c r="I120" s="3">
        <v>75.75</v>
      </c>
      <c r="J120">
        <f t="shared" si="13"/>
        <v>87.885000000000005</v>
      </c>
      <c r="K120">
        <f t="shared" si="14"/>
        <v>29324.001</v>
      </c>
      <c r="L120">
        <f t="shared" si="15"/>
        <v>-372.423</v>
      </c>
      <c r="M120">
        <f t="shared" si="16"/>
        <v>22596.190999999999</v>
      </c>
      <c r="N120">
        <f t="shared" si="17"/>
        <v>-0.372423</v>
      </c>
      <c r="O120">
        <f t="shared" si="17"/>
        <v>22.596191000000001</v>
      </c>
      <c r="AC120">
        <v>7.7039999999999997</v>
      </c>
      <c r="AD120">
        <v>-9.0399999618530273</v>
      </c>
      <c r="AE120">
        <v>-39.520000457763672</v>
      </c>
      <c r="AF120">
        <f t="shared" si="18"/>
        <v>-9.0399999618530273</v>
      </c>
      <c r="AG120">
        <f t="shared" si="19"/>
        <v>-39.520000457763672</v>
      </c>
    </row>
    <row r="121" spans="1:33">
      <c r="A121" s="3" t="s">
        <v>3130</v>
      </c>
      <c r="B121" s="3" t="str">
        <f t="shared" si="10"/>
        <v>18:51:34.292</v>
      </c>
      <c r="C121" s="3">
        <f t="shared" si="11"/>
        <v>67894.292000000001</v>
      </c>
      <c r="D121" s="3">
        <f t="shared" si="12"/>
        <v>11.849000000001979</v>
      </c>
      <c r="E121" s="3">
        <v>-144.82599999999999</v>
      </c>
      <c r="F121" s="3">
        <v>29524.799999999999</v>
      </c>
      <c r="G121" s="3">
        <v>18018</v>
      </c>
      <c r="H121" s="3">
        <v>735</v>
      </c>
      <c r="I121" s="3">
        <v>75.5</v>
      </c>
      <c r="J121">
        <f t="shared" si="13"/>
        <v>61.298000000000002</v>
      </c>
      <c r="K121">
        <f t="shared" si="14"/>
        <v>29525.092000000001</v>
      </c>
      <c r="L121">
        <f t="shared" si="15"/>
        <v>-399.01</v>
      </c>
      <c r="M121">
        <f t="shared" si="16"/>
        <v>22797.281999999999</v>
      </c>
      <c r="N121">
        <f t="shared" si="17"/>
        <v>-0.39900999999999998</v>
      </c>
      <c r="O121">
        <f t="shared" si="17"/>
        <v>22.797281999999999</v>
      </c>
      <c r="AC121">
        <v>7.76</v>
      </c>
      <c r="AD121">
        <v>-10.880000114440918</v>
      </c>
      <c r="AE121">
        <v>-47.439998626708984</v>
      </c>
      <c r="AF121">
        <f t="shared" si="18"/>
        <v>-10.880000114440918</v>
      </c>
      <c r="AG121">
        <f t="shared" si="19"/>
        <v>-47.439998626708984</v>
      </c>
    </row>
    <row r="122" spans="1:33">
      <c r="A122" s="3" t="s">
        <v>3131</v>
      </c>
      <c r="B122" s="3" t="str">
        <f t="shared" si="10"/>
        <v>18:51:34.394</v>
      </c>
      <c r="C122" s="3">
        <f t="shared" si="11"/>
        <v>67894.394</v>
      </c>
      <c r="D122" s="3">
        <f t="shared" si="12"/>
        <v>11.951000000000931</v>
      </c>
      <c r="E122" s="3">
        <v>-104</v>
      </c>
      <c r="F122" s="3">
        <v>29768.6</v>
      </c>
      <c r="G122" s="3">
        <v>18208</v>
      </c>
      <c r="H122" s="3">
        <v>734</v>
      </c>
      <c r="I122" s="3">
        <v>75</v>
      </c>
      <c r="J122">
        <f t="shared" si="13"/>
        <v>103.825</v>
      </c>
      <c r="K122">
        <f t="shared" si="14"/>
        <v>29768.600999999999</v>
      </c>
      <c r="L122">
        <f t="shared" si="15"/>
        <v>-356.483</v>
      </c>
      <c r="M122">
        <f t="shared" si="16"/>
        <v>23040.790999999997</v>
      </c>
      <c r="N122">
        <f t="shared" si="17"/>
        <v>-0.35648299999999999</v>
      </c>
      <c r="O122">
        <f t="shared" si="17"/>
        <v>23.040790999999999</v>
      </c>
      <c r="AC122">
        <v>7.835</v>
      </c>
      <c r="AD122">
        <v>-7.5100002288818359</v>
      </c>
      <c r="AE122">
        <v>-33.659999847412109</v>
      </c>
      <c r="AF122">
        <f t="shared" si="18"/>
        <v>-7.5100002288818359</v>
      </c>
      <c r="AG122">
        <f t="shared" si="19"/>
        <v>-33.659999847412109</v>
      </c>
    </row>
    <row r="123" spans="1:33">
      <c r="A123" s="3" t="s">
        <v>3132</v>
      </c>
      <c r="B123" s="3" t="str">
        <f t="shared" si="10"/>
        <v>18:51:34.492</v>
      </c>
      <c r="C123" s="3">
        <f t="shared" si="11"/>
        <v>67894.491999999998</v>
      </c>
      <c r="D123" s="3">
        <f t="shared" si="12"/>
        <v>12.048999999999069</v>
      </c>
      <c r="E123" s="3">
        <v>-80.410399999999996</v>
      </c>
      <c r="F123" s="3">
        <v>29887.5</v>
      </c>
      <c r="G123" s="3">
        <v>18299.5</v>
      </c>
      <c r="H123" s="3">
        <v>637.5</v>
      </c>
      <c r="I123" s="3">
        <v>74.75</v>
      </c>
      <c r="J123">
        <f t="shared" si="13"/>
        <v>128.244</v>
      </c>
      <c r="K123">
        <f t="shared" si="14"/>
        <v>29887.332999999999</v>
      </c>
      <c r="L123">
        <f t="shared" si="15"/>
        <v>-332.06399999999996</v>
      </c>
      <c r="M123">
        <f t="shared" si="16"/>
        <v>23159.522999999997</v>
      </c>
      <c r="N123">
        <f t="shared" si="17"/>
        <v>-0.33206399999999997</v>
      </c>
      <c r="O123">
        <f t="shared" si="17"/>
        <v>23.159522999999997</v>
      </c>
      <c r="AC123">
        <v>7.8929999999999998</v>
      </c>
      <c r="AD123">
        <v>-11.560000419616699</v>
      </c>
      <c r="AE123">
        <v>-37.409999847412109</v>
      </c>
      <c r="AF123">
        <f t="shared" si="18"/>
        <v>-11.560000419616699</v>
      </c>
      <c r="AG123">
        <f t="shared" si="19"/>
        <v>-37.409999847412109</v>
      </c>
    </row>
    <row r="124" spans="1:33">
      <c r="A124" s="3" t="s">
        <v>3133</v>
      </c>
      <c r="B124" s="3" t="str">
        <f t="shared" si="10"/>
        <v>18:51:34.599</v>
      </c>
      <c r="C124" s="3">
        <f t="shared" si="11"/>
        <v>67894.599000000002</v>
      </c>
      <c r="D124" s="3">
        <f t="shared" si="12"/>
        <v>12.156000000002678</v>
      </c>
      <c r="E124" s="3">
        <v>-110.821</v>
      </c>
      <c r="F124" s="3">
        <v>30103.3</v>
      </c>
      <c r="G124" s="3">
        <v>18502</v>
      </c>
      <c r="H124" s="3">
        <v>728</v>
      </c>
      <c r="I124" s="3">
        <v>74.5</v>
      </c>
      <c r="J124">
        <f t="shared" si="13"/>
        <v>99.340999999999994</v>
      </c>
      <c r="K124">
        <f t="shared" si="14"/>
        <v>30103.34</v>
      </c>
      <c r="L124">
        <f t="shared" si="15"/>
        <v>-360.96699999999998</v>
      </c>
      <c r="M124">
        <f t="shared" si="16"/>
        <v>23375.53</v>
      </c>
      <c r="N124">
        <f t="shared" si="17"/>
        <v>-0.36096699999999998</v>
      </c>
      <c r="O124">
        <f t="shared" si="17"/>
        <v>23.375529999999998</v>
      </c>
      <c r="AC124">
        <v>7.96</v>
      </c>
      <c r="AD124">
        <v>-9.130000114440918</v>
      </c>
      <c r="AE124">
        <v>-37.220001220703125</v>
      </c>
      <c r="AF124">
        <f t="shared" si="18"/>
        <v>-9.130000114440918</v>
      </c>
      <c r="AG124">
        <f t="shared" si="19"/>
        <v>-37.220001220703125</v>
      </c>
    </row>
    <row r="125" spans="1:33">
      <c r="A125" s="3" t="s">
        <v>3134</v>
      </c>
      <c r="B125" s="3" t="str">
        <f t="shared" si="10"/>
        <v>18:51:34.706</v>
      </c>
      <c r="C125" s="3">
        <f t="shared" si="11"/>
        <v>67894.706000000006</v>
      </c>
      <c r="D125" s="3">
        <f t="shared" si="12"/>
        <v>12.263000000006286</v>
      </c>
      <c r="E125" s="3">
        <v>-127.119</v>
      </c>
      <c r="F125" s="3">
        <v>30297.599999999999</v>
      </c>
      <c r="G125" s="3">
        <v>18679.5</v>
      </c>
      <c r="H125" s="3">
        <v>672.5</v>
      </c>
      <c r="I125" s="3">
        <v>74.25</v>
      </c>
      <c r="J125">
        <f t="shared" si="13"/>
        <v>84.4</v>
      </c>
      <c r="K125">
        <f t="shared" si="14"/>
        <v>30297.749</v>
      </c>
      <c r="L125">
        <f t="shared" si="15"/>
        <v>-375.90800000000002</v>
      </c>
      <c r="M125">
        <f t="shared" si="16"/>
        <v>23569.938999999998</v>
      </c>
      <c r="N125">
        <f t="shared" si="17"/>
        <v>-0.37590800000000002</v>
      </c>
      <c r="O125">
        <f t="shared" si="17"/>
        <v>23.569938999999998</v>
      </c>
      <c r="AC125">
        <v>8.0340000000000007</v>
      </c>
      <c r="AD125">
        <v>-9.4700002670288086</v>
      </c>
      <c r="AE125">
        <v>-50.650001525878906</v>
      </c>
      <c r="AF125">
        <f t="shared" si="18"/>
        <v>-9.4700002670288086</v>
      </c>
      <c r="AG125">
        <f t="shared" si="19"/>
        <v>-50.650001525878906</v>
      </c>
    </row>
    <row r="126" spans="1:33">
      <c r="A126" s="3" t="s">
        <v>3135</v>
      </c>
      <c r="B126" s="3" t="str">
        <f t="shared" si="10"/>
        <v>18:51:34.811</v>
      </c>
      <c r="C126" s="3">
        <f t="shared" si="11"/>
        <v>67894.811000000002</v>
      </c>
      <c r="D126" s="3">
        <f t="shared" si="12"/>
        <v>12.368000000002212</v>
      </c>
      <c r="E126" s="3">
        <v>-92.604399999999998</v>
      </c>
      <c r="F126" s="3">
        <v>30403.5</v>
      </c>
      <c r="G126" s="3">
        <v>18755</v>
      </c>
      <c r="H126" s="3">
        <v>728</v>
      </c>
      <c r="I126" s="3">
        <v>74</v>
      </c>
      <c r="J126">
        <f t="shared" si="13"/>
        <v>119.65300000000001</v>
      </c>
      <c r="K126">
        <f t="shared" si="14"/>
        <v>30403.405999999999</v>
      </c>
      <c r="L126">
        <f t="shared" si="15"/>
        <v>-340.65499999999997</v>
      </c>
      <c r="M126">
        <f t="shared" si="16"/>
        <v>23675.595999999998</v>
      </c>
      <c r="N126">
        <f t="shared" si="17"/>
        <v>-0.34065499999999999</v>
      </c>
      <c r="O126">
        <f t="shared" si="17"/>
        <v>23.675595999999999</v>
      </c>
      <c r="AC126">
        <v>8.0920000000000005</v>
      </c>
      <c r="AD126">
        <v>-10.149999618530273</v>
      </c>
      <c r="AE126">
        <v>-37.709999084472656</v>
      </c>
      <c r="AF126">
        <f t="shared" si="18"/>
        <v>-10.149999618530273</v>
      </c>
      <c r="AG126">
        <f t="shared" si="19"/>
        <v>-37.709999084472656</v>
      </c>
    </row>
    <row r="127" spans="1:33">
      <c r="A127" s="3" t="s">
        <v>3136</v>
      </c>
      <c r="B127" s="3" t="str">
        <f t="shared" si="10"/>
        <v>18:51:34.910</v>
      </c>
      <c r="C127" s="3">
        <f t="shared" si="11"/>
        <v>67894.91</v>
      </c>
      <c r="D127" s="3">
        <f t="shared" si="12"/>
        <v>12.467000000004191</v>
      </c>
      <c r="E127" s="3">
        <v>-128.34899999999999</v>
      </c>
      <c r="F127" s="3">
        <v>30638.799999999999</v>
      </c>
      <c r="G127" s="3">
        <v>18978.5</v>
      </c>
      <c r="H127" s="3">
        <v>670.5</v>
      </c>
      <c r="I127" s="3">
        <v>73.75</v>
      </c>
      <c r="J127">
        <f t="shared" si="13"/>
        <v>85.552000000000007</v>
      </c>
      <c r="K127">
        <f t="shared" si="14"/>
        <v>30638.949000000001</v>
      </c>
      <c r="L127">
        <f t="shared" si="15"/>
        <v>-374.75599999999997</v>
      </c>
      <c r="M127">
        <f t="shared" si="16"/>
        <v>23911.138999999999</v>
      </c>
      <c r="N127">
        <f t="shared" si="17"/>
        <v>-0.37475599999999998</v>
      </c>
      <c r="O127">
        <f t="shared" si="17"/>
        <v>23.911138999999999</v>
      </c>
      <c r="AC127">
        <v>8.1630000000000003</v>
      </c>
      <c r="AD127">
        <v>-8.7600002288818359</v>
      </c>
      <c r="AE127">
        <v>-31.930000305175781</v>
      </c>
      <c r="AF127">
        <f t="shared" si="18"/>
        <v>-8.7600002288818359</v>
      </c>
      <c r="AG127">
        <f t="shared" si="19"/>
        <v>-31.930000305175781</v>
      </c>
    </row>
    <row r="128" spans="1:33">
      <c r="A128" s="3" t="s">
        <v>3137</v>
      </c>
      <c r="B128" s="3" t="str">
        <f t="shared" si="10"/>
        <v>18:51:35.015</v>
      </c>
      <c r="C128" s="3">
        <f t="shared" si="11"/>
        <v>67895.014999999999</v>
      </c>
      <c r="D128" s="3">
        <f t="shared" si="12"/>
        <v>12.572000000000116</v>
      </c>
      <c r="E128" s="3">
        <v>-58.001600000000003</v>
      </c>
      <c r="F128" s="3">
        <v>30857.9</v>
      </c>
      <c r="G128" s="3">
        <v>19137.5</v>
      </c>
      <c r="H128" s="3">
        <v>607</v>
      </c>
      <c r="I128" s="3">
        <v>73.25</v>
      </c>
      <c r="J128">
        <f t="shared" si="13"/>
        <v>157.42699999999999</v>
      </c>
      <c r="K128">
        <f t="shared" si="14"/>
        <v>30857.553</v>
      </c>
      <c r="L128">
        <f t="shared" si="15"/>
        <v>-302.88099999999997</v>
      </c>
      <c r="M128">
        <f t="shared" si="16"/>
        <v>24129.742999999999</v>
      </c>
      <c r="N128">
        <f t="shared" si="17"/>
        <v>-0.30288099999999996</v>
      </c>
      <c r="O128">
        <f t="shared" si="17"/>
        <v>24.129742999999998</v>
      </c>
      <c r="AC128">
        <v>8.2319999999999993</v>
      </c>
      <c r="AD128">
        <v>-7.809999942779541</v>
      </c>
      <c r="AE128">
        <v>-48.159999847412109</v>
      </c>
      <c r="AF128">
        <f t="shared" si="18"/>
        <v>-7.809999942779541</v>
      </c>
      <c r="AG128">
        <f t="shared" si="19"/>
        <v>-48.159999847412109</v>
      </c>
    </row>
    <row r="129" spans="1:33">
      <c r="A129" s="3" t="s">
        <v>3138</v>
      </c>
      <c r="B129" s="3" t="str">
        <f t="shared" si="10"/>
        <v>18:51:35.110</v>
      </c>
      <c r="C129" s="3">
        <f t="shared" si="11"/>
        <v>67895.11</v>
      </c>
      <c r="D129" s="3">
        <f t="shared" si="12"/>
        <v>12.667000000001281</v>
      </c>
      <c r="E129" s="3">
        <v>-93.569500000000005</v>
      </c>
      <c r="F129" s="3">
        <v>30924</v>
      </c>
      <c r="G129" s="3">
        <v>19212.5</v>
      </c>
      <c r="H129" s="3">
        <v>672.5</v>
      </c>
      <c r="I129" s="3">
        <v>73.25</v>
      </c>
      <c r="J129">
        <f t="shared" si="13"/>
        <v>122.321</v>
      </c>
      <c r="K129">
        <f t="shared" si="14"/>
        <v>30923.9</v>
      </c>
      <c r="L129">
        <f t="shared" si="15"/>
        <v>-337.98699999999997</v>
      </c>
      <c r="M129">
        <f t="shared" si="16"/>
        <v>24196.09</v>
      </c>
      <c r="N129">
        <f t="shared" si="17"/>
        <v>-0.33798699999999998</v>
      </c>
      <c r="O129">
        <f t="shared" si="17"/>
        <v>24.196090000000002</v>
      </c>
      <c r="AC129">
        <v>8.2910000000000004</v>
      </c>
      <c r="AD129">
        <v>-12.220000267028809</v>
      </c>
      <c r="AE129">
        <v>-35.25</v>
      </c>
      <c r="AF129">
        <f t="shared" si="18"/>
        <v>-12.220000267028809</v>
      </c>
      <c r="AG129">
        <f t="shared" si="19"/>
        <v>-35.25</v>
      </c>
    </row>
    <row r="130" spans="1:33">
      <c r="A130" s="3" t="s">
        <v>3139</v>
      </c>
      <c r="B130" s="3" t="str">
        <f t="shared" si="10"/>
        <v>18:51:35.212</v>
      </c>
      <c r="C130" s="3">
        <f t="shared" si="11"/>
        <v>67895.212</v>
      </c>
      <c r="D130" s="3">
        <f t="shared" si="12"/>
        <v>12.769000000000233</v>
      </c>
      <c r="E130" s="3">
        <v>-90.847300000000004</v>
      </c>
      <c r="F130" s="3">
        <v>31097.4</v>
      </c>
      <c r="G130" s="3">
        <v>19364</v>
      </c>
      <c r="H130" s="3">
        <v>722</v>
      </c>
      <c r="I130" s="3">
        <v>73</v>
      </c>
      <c r="J130">
        <f t="shared" si="13"/>
        <v>126.254</v>
      </c>
      <c r="K130">
        <f t="shared" si="14"/>
        <v>31097.276000000002</v>
      </c>
      <c r="L130">
        <f t="shared" si="15"/>
        <v>-334.05399999999997</v>
      </c>
      <c r="M130">
        <f t="shared" si="16"/>
        <v>24369.466</v>
      </c>
      <c r="N130">
        <f t="shared" si="17"/>
        <v>-0.33405399999999996</v>
      </c>
      <c r="O130">
        <f t="shared" si="17"/>
        <v>24.369465999999999</v>
      </c>
      <c r="AC130">
        <v>8.3550000000000004</v>
      </c>
      <c r="AD130">
        <v>-12.909999847412109</v>
      </c>
      <c r="AE130">
        <v>-31.059999465942383</v>
      </c>
      <c r="AF130">
        <f t="shared" si="18"/>
        <v>-12.909999847412109</v>
      </c>
      <c r="AG130">
        <f t="shared" si="19"/>
        <v>-31.059999465942383</v>
      </c>
    </row>
    <row r="131" spans="1:33">
      <c r="A131" s="3" t="s">
        <v>3140</v>
      </c>
      <c r="B131" s="3" t="str">
        <f t="shared" si="10"/>
        <v>18:51:35.305</v>
      </c>
      <c r="C131" s="3">
        <f t="shared" si="11"/>
        <v>67895.304999999993</v>
      </c>
      <c r="D131" s="3">
        <f t="shared" si="12"/>
        <v>12.861999999993714</v>
      </c>
      <c r="E131" s="3">
        <v>-119.955</v>
      </c>
      <c r="F131" s="3">
        <v>31152.1</v>
      </c>
      <c r="G131" s="3">
        <v>19426</v>
      </c>
      <c r="H131" s="3">
        <v>723</v>
      </c>
      <c r="I131" s="3">
        <v>73</v>
      </c>
      <c r="J131">
        <f t="shared" si="13"/>
        <v>97.528999999999996</v>
      </c>
      <c r="K131">
        <f t="shared" si="14"/>
        <v>31152.178</v>
      </c>
      <c r="L131">
        <f t="shared" si="15"/>
        <v>-362.779</v>
      </c>
      <c r="M131">
        <f t="shared" si="16"/>
        <v>24424.367999999999</v>
      </c>
      <c r="N131">
        <f t="shared" si="17"/>
        <v>-0.36277900000000002</v>
      </c>
      <c r="O131">
        <f t="shared" si="17"/>
        <v>24.424367999999998</v>
      </c>
      <c r="AC131">
        <v>8.4190000000000005</v>
      </c>
      <c r="AD131">
        <v>-9.3400001525878906</v>
      </c>
      <c r="AE131">
        <v>-28.530000686645508</v>
      </c>
      <c r="AF131">
        <f t="shared" si="18"/>
        <v>-9.3400001525878906</v>
      </c>
      <c r="AG131">
        <f t="shared" si="19"/>
        <v>-28.530000686645508</v>
      </c>
    </row>
    <row r="132" spans="1:33">
      <c r="A132" s="3" t="s">
        <v>3141</v>
      </c>
      <c r="B132" s="3" t="str">
        <f t="shared" si="10"/>
        <v>18:51:35.398</v>
      </c>
      <c r="C132" s="3">
        <f t="shared" si="11"/>
        <v>67895.398000000001</v>
      </c>
      <c r="D132" s="3">
        <f t="shared" si="12"/>
        <v>12.955000000001746</v>
      </c>
      <c r="E132" s="3">
        <v>-97.763199999999998</v>
      </c>
      <c r="F132" s="3">
        <v>31292.1</v>
      </c>
      <c r="G132" s="3">
        <v>19539.5</v>
      </c>
      <c r="H132" s="3">
        <v>674.5</v>
      </c>
      <c r="I132" s="3">
        <v>72.75</v>
      </c>
      <c r="J132">
        <f t="shared" si="13"/>
        <v>120.697</v>
      </c>
      <c r="K132">
        <f t="shared" si="14"/>
        <v>31292.02</v>
      </c>
      <c r="L132">
        <f t="shared" si="15"/>
        <v>-339.61099999999999</v>
      </c>
      <c r="M132">
        <f t="shared" si="16"/>
        <v>24564.21</v>
      </c>
      <c r="N132">
        <f t="shared" si="17"/>
        <v>-0.339611</v>
      </c>
      <c r="O132">
        <f t="shared" si="17"/>
        <v>24.564209999999999</v>
      </c>
      <c r="AC132">
        <v>8.5020000000000007</v>
      </c>
      <c r="AD132">
        <v>-10.479999542236328</v>
      </c>
      <c r="AE132">
        <v>-25.319999694824219</v>
      </c>
      <c r="AF132">
        <f t="shared" si="18"/>
        <v>-10.479999542236328</v>
      </c>
      <c r="AG132">
        <f t="shared" si="19"/>
        <v>-25.319999694824219</v>
      </c>
    </row>
    <row r="133" spans="1:33">
      <c r="A133"/>
      <c r="B133"/>
      <c r="C133"/>
      <c r="D133"/>
      <c r="E133"/>
      <c r="F133"/>
      <c r="G133"/>
      <c r="H133"/>
      <c r="I133"/>
      <c r="AC133">
        <v>8.5630000000000006</v>
      </c>
      <c r="AD133">
        <v>-7.3899998664855957</v>
      </c>
      <c r="AE133">
        <v>-23.829999923706055</v>
      </c>
      <c r="AF133">
        <f t="shared" ref="AF133:AF196" si="20">AD133</f>
        <v>-7.3899998664855957</v>
      </c>
      <c r="AG133">
        <f t="shared" ref="AG133:AG196" si="21">AE133</f>
        <v>-23.829999923706055</v>
      </c>
    </row>
    <row r="134" spans="1:33">
      <c r="A134"/>
      <c r="B134"/>
      <c r="C134"/>
      <c r="D134"/>
      <c r="E134"/>
      <c r="F134"/>
      <c r="G134"/>
      <c r="H134"/>
      <c r="I134"/>
      <c r="AC134">
        <v>8.6370000000000005</v>
      </c>
      <c r="AD134">
        <v>-8.880000114440918</v>
      </c>
      <c r="AE134">
        <v>-30.670000076293945</v>
      </c>
      <c r="AF134">
        <f t="shared" si="20"/>
        <v>-8.880000114440918</v>
      </c>
      <c r="AG134">
        <f t="shared" si="21"/>
        <v>-30.670000076293945</v>
      </c>
    </row>
    <row r="135" spans="1:33">
      <c r="A135"/>
      <c r="B135"/>
      <c r="C135"/>
      <c r="D135"/>
      <c r="E135"/>
      <c r="F135"/>
      <c r="G135"/>
      <c r="H135"/>
      <c r="I135"/>
      <c r="AC135">
        <v>8.7040000000000006</v>
      </c>
      <c r="AD135">
        <v>-10.439999580383301</v>
      </c>
      <c r="AE135">
        <v>-30.110000610351563</v>
      </c>
      <c r="AF135">
        <f t="shared" si="20"/>
        <v>-10.439999580383301</v>
      </c>
      <c r="AG135">
        <f t="shared" si="21"/>
        <v>-30.110000610351563</v>
      </c>
    </row>
    <row r="136" spans="1:33">
      <c r="A136"/>
      <c r="B136"/>
      <c r="C136"/>
      <c r="D136"/>
      <c r="E136"/>
      <c r="F136"/>
      <c r="G136"/>
      <c r="H136"/>
      <c r="I136"/>
      <c r="AC136">
        <v>8.7579999999999991</v>
      </c>
      <c r="AD136">
        <v>-8.6499996185302734</v>
      </c>
      <c r="AE136">
        <v>-38.490001678466797</v>
      </c>
      <c r="AF136">
        <f t="shared" si="20"/>
        <v>-8.6499996185302734</v>
      </c>
      <c r="AG136">
        <f t="shared" si="21"/>
        <v>-38.490001678466797</v>
      </c>
    </row>
    <row r="137" spans="1:33">
      <c r="A137"/>
      <c r="B137"/>
      <c r="C137"/>
      <c r="D137"/>
      <c r="E137"/>
      <c r="F137"/>
      <c r="G137"/>
      <c r="H137"/>
      <c r="I137"/>
      <c r="AC137">
        <v>8.8209999999999997</v>
      </c>
      <c r="AD137">
        <v>-2.2899999618530273</v>
      </c>
      <c r="AE137">
        <v>-35.650001525878906</v>
      </c>
      <c r="AF137">
        <f t="shared" si="20"/>
        <v>-2.2899999618530273</v>
      </c>
      <c r="AG137">
        <f t="shared" si="21"/>
        <v>-35.650001525878906</v>
      </c>
    </row>
    <row r="138" spans="1:33">
      <c r="A138"/>
      <c r="B138"/>
      <c r="C138"/>
      <c r="D138"/>
      <c r="E138"/>
      <c r="F138"/>
      <c r="G138"/>
      <c r="H138"/>
      <c r="I138"/>
      <c r="AC138">
        <v>8.8849999999999998</v>
      </c>
      <c r="AD138">
        <v>-7.8600001335144043</v>
      </c>
      <c r="AE138">
        <v>-31.110000610351563</v>
      </c>
      <c r="AF138">
        <f t="shared" si="20"/>
        <v>-7.8600001335144043</v>
      </c>
      <c r="AG138">
        <f t="shared" si="21"/>
        <v>-31.110000610351563</v>
      </c>
    </row>
    <row r="139" spans="1:33">
      <c r="A139"/>
      <c r="B139"/>
      <c r="C139"/>
      <c r="D139"/>
      <c r="E139"/>
      <c r="F139"/>
      <c r="G139"/>
      <c r="H139"/>
      <c r="I139"/>
      <c r="AC139">
        <v>8.9489999999999998</v>
      </c>
      <c r="AD139">
        <v>-8.5799999237060547</v>
      </c>
      <c r="AE139">
        <v>-35.520000457763672</v>
      </c>
      <c r="AF139">
        <f t="shared" si="20"/>
        <v>-8.5799999237060547</v>
      </c>
      <c r="AG139">
        <f t="shared" si="21"/>
        <v>-35.520000457763672</v>
      </c>
    </row>
    <row r="140" spans="1:33">
      <c r="A140"/>
      <c r="B140"/>
      <c r="C140"/>
      <c r="D140"/>
      <c r="E140"/>
      <c r="F140"/>
      <c r="G140"/>
      <c r="H140"/>
      <c r="I140"/>
      <c r="AC140">
        <v>9.0329999999999995</v>
      </c>
      <c r="AD140">
        <v>-13.039999961853027</v>
      </c>
      <c r="AE140">
        <v>-30.780000686645508</v>
      </c>
      <c r="AF140">
        <f t="shared" si="20"/>
        <v>-13.039999961853027</v>
      </c>
      <c r="AG140">
        <f t="shared" si="21"/>
        <v>-30.780000686645508</v>
      </c>
    </row>
    <row r="141" spans="1:33">
      <c r="A141"/>
      <c r="B141"/>
      <c r="C141"/>
      <c r="D141"/>
      <c r="E141"/>
      <c r="F141"/>
      <c r="G141"/>
      <c r="H141"/>
      <c r="I141"/>
      <c r="AC141">
        <v>9.1189999999999998</v>
      </c>
      <c r="AD141">
        <v>-12.279999732971191</v>
      </c>
      <c r="AE141">
        <v>-43.240001678466797</v>
      </c>
      <c r="AF141">
        <f t="shared" si="20"/>
        <v>-12.279999732971191</v>
      </c>
      <c r="AG141">
        <f t="shared" si="21"/>
        <v>-43.240001678466797</v>
      </c>
    </row>
    <row r="142" spans="1:33">
      <c r="A142"/>
      <c r="B142"/>
      <c r="C142"/>
      <c r="D142"/>
      <c r="E142"/>
      <c r="F142"/>
      <c r="G142"/>
      <c r="H142"/>
      <c r="I142"/>
      <c r="AC142">
        <v>9.1910000000000007</v>
      </c>
      <c r="AD142">
        <v>-12.069999694824219</v>
      </c>
      <c r="AE142">
        <v>-42.869998931884766</v>
      </c>
      <c r="AF142">
        <f t="shared" si="20"/>
        <v>-12.069999694824219</v>
      </c>
      <c r="AG142">
        <f t="shared" si="21"/>
        <v>-42.869998931884766</v>
      </c>
    </row>
    <row r="143" spans="1:33">
      <c r="A143"/>
      <c r="B143"/>
      <c r="C143"/>
      <c r="D143"/>
      <c r="E143"/>
      <c r="F143"/>
      <c r="G143"/>
      <c r="H143"/>
      <c r="I143"/>
      <c r="AC143">
        <v>9.2750000000000004</v>
      </c>
      <c r="AD143">
        <v>-9.1099996566772461</v>
      </c>
      <c r="AE143">
        <v>-40.599998474121094</v>
      </c>
      <c r="AF143">
        <f t="shared" si="20"/>
        <v>-9.1099996566772461</v>
      </c>
      <c r="AG143">
        <f t="shared" si="21"/>
        <v>-40.599998474121094</v>
      </c>
    </row>
    <row r="144" spans="1:33">
      <c r="A144"/>
      <c r="B144"/>
      <c r="C144"/>
      <c r="D144"/>
      <c r="E144"/>
      <c r="F144"/>
      <c r="G144"/>
      <c r="H144"/>
      <c r="I144"/>
      <c r="P144" s="3"/>
      <c r="AC144">
        <v>9.3559999999999999</v>
      </c>
      <c r="AD144">
        <v>-8.869999885559082</v>
      </c>
      <c r="AE144">
        <v>-40.319999694824219</v>
      </c>
      <c r="AF144">
        <f t="shared" si="20"/>
        <v>-8.869999885559082</v>
      </c>
      <c r="AG144">
        <f t="shared" si="21"/>
        <v>-40.319999694824219</v>
      </c>
    </row>
    <row r="145" spans="1:33">
      <c r="A145"/>
      <c r="B145"/>
      <c r="C145"/>
      <c r="D145"/>
      <c r="E145"/>
      <c r="F145"/>
      <c r="G145"/>
      <c r="H145"/>
      <c r="I145"/>
      <c r="P145" s="3"/>
      <c r="AC145">
        <v>9.4209999999999994</v>
      </c>
      <c r="AD145">
        <v>-7.7300000190734863</v>
      </c>
      <c r="AE145">
        <v>-43.450000762939453</v>
      </c>
      <c r="AF145">
        <f t="shared" si="20"/>
        <v>-7.7300000190734863</v>
      </c>
      <c r="AG145">
        <f t="shared" si="21"/>
        <v>-43.450000762939453</v>
      </c>
    </row>
    <row r="146" spans="1:33">
      <c r="J146" s="3"/>
      <c r="K146" s="3"/>
      <c r="L146" s="3"/>
      <c r="M146" s="3"/>
      <c r="N146" s="3"/>
      <c r="O146" s="3"/>
      <c r="P146" s="3"/>
      <c r="AC146">
        <v>9.484</v>
      </c>
      <c r="AD146">
        <v>-8.1999998092651367</v>
      </c>
      <c r="AE146">
        <v>-39.099998474121094</v>
      </c>
      <c r="AF146">
        <f t="shared" si="20"/>
        <v>-8.1999998092651367</v>
      </c>
      <c r="AG146">
        <f t="shared" si="21"/>
        <v>-39.099998474121094</v>
      </c>
    </row>
    <row r="147" spans="1:33">
      <c r="J147" s="3"/>
      <c r="K147" s="3"/>
      <c r="L147" s="3"/>
      <c r="M147" s="3"/>
      <c r="N147" s="3"/>
      <c r="O147" s="3"/>
      <c r="P147" s="3"/>
      <c r="AC147">
        <v>9.5649999999999995</v>
      </c>
      <c r="AD147">
        <v>-5.6399998664855957</v>
      </c>
      <c r="AE147">
        <v>-40.470001220703125</v>
      </c>
      <c r="AF147">
        <f t="shared" si="20"/>
        <v>-5.6399998664855957</v>
      </c>
      <c r="AG147">
        <f t="shared" si="21"/>
        <v>-40.470001220703125</v>
      </c>
    </row>
    <row r="148" spans="1:33">
      <c r="J148" s="3"/>
      <c r="K148" s="3"/>
      <c r="L148" s="3"/>
      <c r="M148" s="3"/>
      <c r="N148" s="3"/>
      <c r="O148" s="3"/>
      <c r="P148" s="3"/>
      <c r="AC148">
        <v>9.6229999999999993</v>
      </c>
      <c r="AD148">
        <v>-5.0100002288818359</v>
      </c>
      <c r="AE148">
        <v>-35.810001373291016</v>
      </c>
      <c r="AF148">
        <f t="shared" si="20"/>
        <v>-5.0100002288818359</v>
      </c>
      <c r="AG148">
        <f t="shared" si="21"/>
        <v>-35.810001373291016</v>
      </c>
    </row>
    <row r="149" spans="1:33">
      <c r="J149" s="3"/>
      <c r="K149" s="3"/>
      <c r="L149" s="3"/>
      <c r="M149" s="3"/>
      <c r="N149" s="3"/>
      <c r="O149" s="3"/>
      <c r="P149" s="3"/>
      <c r="AC149">
        <v>9.6929999999999996</v>
      </c>
      <c r="AD149">
        <v>-3.3499999046325684</v>
      </c>
      <c r="AE149">
        <v>-42.299999237060547</v>
      </c>
      <c r="AF149">
        <f t="shared" si="20"/>
        <v>-3.3499999046325684</v>
      </c>
      <c r="AG149">
        <f t="shared" si="21"/>
        <v>-42.299999237060547</v>
      </c>
    </row>
    <row r="150" spans="1:33">
      <c r="J150" s="3"/>
      <c r="K150" s="3"/>
      <c r="L150" s="3"/>
      <c r="M150" s="3"/>
      <c r="N150" s="3"/>
      <c r="O150" s="3"/>
      <c r="P150" s="3"/>
      <c r="AC150">
        <v>9.7829999999999995</v>
      </c>
      <c r="AD150">
        <v>-3.3499999046325684</v>
      </c>
      <c r="AE150">
        <v>-42.299999237060547</v>
      </c>
      <c r="AF150">
        <f t="shared" si="20"/>
        <v>-3.3499999046325684</v>
      </c>
      <c r="AG150">
        <f t="shared" si="21"/>
        <v>-42.299999237060547</v>
      </c>
    </row>
    <row r="151" spans="1:33">
      <c r="J151" s="3"/>
      <c r="K151" s="3"/>
      <c r="L151" s="3"/>
      <c r="M151" s="3"/>
      <c r="N151" s="3"/>
      <c r="O151" s="3"/>
      <c r="P151" s="3"/>
      <c r="AC151">
        <v>9.8350000000000009</v>
      </c>
      <c r="AD151">
        <v>-2.309999942779541</v>
      </c>
      <c r="AE151">
        <v>-38.389999389648438</v>
      </c>
      <c r="AF151">
        <f t="shared" si="20"/>
        <v>-2.309999942779541</v>
      </c>
      <c r="AG151">
        <f t="shared" si="21"/>
        <v>-38.389999389648438</v>
      </c>
    </row>
    <row r="152" spans="1:33">
      <c r="J152" s="3"/>
      <c r="K152" s="3"/>
      <c r="L152" s="3"/>
      <c r="M152" s="3"/>
      <c r="N152" s="3"/>
      <c r="O152" s="3"/>
      <c r="P152" s="3"/>
      <c r="AC152">
        <v>9.8829999999999991</v>
      </c>
      <c r="AD152">
        <v>-2.5999999046325684</v>
      </c>
      <c r="AE152">
        <v>-34.200000762939453</v>
      </c>
      <c r="AF152">
        <f t="shared" si="20"/>
        <v>-2.5999999046325684</v>
      </c>
      <c r="AG152">
        <f t="shared" si="21"/>
        <v>-34.200000762939453</v>
      </c>
    </row>
    <row r="153" spans="1:33">
      <c r="J153" s="3"/>
      <c r="K153" s="3"/>
      <c r="L153" s="3"/>
      <c r="M153" s="3"/>
      <c r="N153" s="3"/>
      <c r="O153" s="3"/>
      <c r="P153" s="3"/>
      <c r="AC153">
        <v>9.9559999999999995</v>
      </c>
      <c r="AD153">
        <v>1.8700000047683716</v>
      </c>
      <c r="AE153">
        <v>-39.209999084472656</v>
      </c>
      <c r="AF153">
        <f t="shared" si="20"/>
        <v>1.8700000047683716</v>
      </c>
      <c r="AG153">
        <f t="shared" si="21"/>
        <v>-39.209999084472656</v>
      </c>
    </row>
    <row r="154" spans="1:33">
      <c r="J154" s="3"/>
      <c r="K154" s="3"/>
      <c r="L154" s="3"/>
      <c r="M154" s="3"/>
      <c r="N154" s="3"/>
      <c r="O154" s="3"/>
      <c r="P154" s="3"/>
      <c r="AC154">
        <v>10.013</v>
      </c>
      <c r="AD154">
        <v>-0.49000000953674316</v>
      </c>
      <c r="AE154">
        <v>-29.829999923706055</v>
      </c>
      <c r="AF154">
        <f t="shared" si="20"/>
        <v>-0.49000000953674316</v>
      </c>
      <c r="AG154">
        <f t="shared" si="21"/>
        <v>-29.829999923706055</v>
      </c>
    </row>
    <row r="155" spans="1:33">
      <c r="J155" s="3"/>
      <c r="K155" s="3"/>
      <c r="L155" s="3"/>
      <c r="M155" s="3"/>
      <c r="N155" s="3"/>
      <c r="O155" s="3"/>
      <c r="P155" s="3"/>
      <c r="AC155">
        <v>10.079000000000001</v>
      </c>
      <c r="AD155">
        <v>0.15000000596046448</v>
      </c>
      <c r="AE155">
        <v>-34.180000305175781</v>
      </c>
      <c r="AF155">
        <f t="shared" si="20"/>
        <v>0.15000000596046448</v>
      </c>
      <c r="AG155">
        <f t="shared" si="21"/>
        <v>-34.180000305175781</v>
      </c>
    </row>
    <row r="156" spans="1:33">
      <c r="J156" s="3"/>
      <c r="K156" s="3"/>
      <c r="L156" s="3"/>
      <c r="M156" s="3"/>
      <c r="N156" s="3"/>
      <c r="O156" s="3"/>
      <c r="P156" s="3"/>
      <c r="AC156">
        <v>10.15</v>
      </c>
      <c r="AD156">
        <v>5.2699999809265137</v>
      </c>
      <c r="AE156">
        <v>-29.469999313354492</v>
      </c>
      <c r="AF156">
        <f t="shared" si="20"/>
        <v>5.2699999809265137</v>
      </c>
      <c r="AG156">
        <f t="shared" si="21"/>
        <v>-29.469999313354492</v>
      </c>
    </row>
    <row r="157" spans="1:33">
      <c r="J157" s="3"/>
      <c r="K157" s="3"/>
      <c r="L157" s="3"/>
      <c r="M157" s="3"/>
      <c r="N157" s="3"/>
      <c r="O157" s="3"/>
      <c r="P157" s="3"/>
      <c r="AC157">
        <v>10.236000000000001</v>
      </c>
      <c r="AD157">
        <v>-0.99000000953674316</v>
      </c>
      <c r="AE157">
        <v>-29.219999313354492</v>
      </c>
      <c r="AF157">
        <f t="shared" si="20"/>
        <v>-0.99000000953674316</v>
      </c>
      <c r="AG157">
        <f t="shared" si="21"/>
        <v>-29.219999313354492</v>
      </c>
    </row>
    <row r="158" spans="1:33">
      <c r="J158" s="3"/>
      <c r="K158" s="3"/>
      <c r="L158" s="3"/>
      <c r="M158" s="3"/>
      <c r="N158" s="3"/>
      <c r="O158" s="3"/>
      <c r="P158" s="3"/>
      <c r="AC158">
        <v>10.311</v>
      </c>
      <c r="AD158">
        <v>1.3999999761581421</v>
      </c>
      <c r="AE158">
        <v>-32.009998321533203</v>
      </c>
      <c r="AF158">
        <f t="shared" si="20"/>
        <v>1.3999999761581421</v>
      </c>
      <c r="AG158">
        <f t="shared" si="21"/>
        <v>-32.009998321533203</v>
      </c>
    </row>
    <row r="159" spans="1:33">
      <c r="J159" s="3"/>
      <c r="K159" s="3"/>
      <c r="L159" s="3"/>
      <c r="M159" s="3"/>
      <c r="N159" s="3"/>
      <c r="O159" s="3"/>
      <c r="P159" s="3"/>
      <c r="AC159">
        <v>10.375999999999999</v>
      </c>
      <c r="AD159">
        <v>1.8899999856948853</v>
      </c>
      <c r="AE159">
        <v>-32.549999237060547</v>
      </c>
      <c r="AF159">
        <f t="shared" si="20"/>
        <v>1.8899999856948853</v>
      </c>
      <c r="AG159">
        <f t="shared" si="21"/>
        <v>-32.549999237060547</v>
      </c>
    </row>
    <row r="160" spans="1:33">
      <c r="J160" s="3"/>
      <c r="K160" s="3"/>
      <c r="L160" s="3"/>
      <c r="M160" s="3"/>
      <c r="N160" s="3"/>
      <c r="O160" s="3"/>
      <c r="P160" s="3"/>
      <c r="AC160">
        <v>10.435</v>
      </c>
      <c r="AD160">
        <v>7.0199999809265137</v>
      </c>
      <c r="AE160">
        <v>-34.099998474121094</v>
      </c>
      <c r="AF160">
        <f t="shared" si="20"/>
        <v>7.0199999809265137</v>
      </c>
      <c r="AG160">
        <f t="shared" si="21"/>
        <v>-34.099998474121094</v>
      </c>
    </row>
    <row r="161" spans="10:33">
      <c r="J161" s="3"/>
      <c r="K161" s="3"/>
      <c r="L161" s="3"/>
      <c r="M161" s="3"/>
      <c r="N161" s="3"/>
      <c r="O161" s="3"/>
      <c r="P161" s="3"/>
      <c r="AC161">
        <v>10.494999999999999</v>
      </c>
      <c r="AD161">
        <v>5.2899999618530273</v>
      </c>
      <c r="AE161">
        <v>-28.870000839233398</v>
      </c>
      <c r="AF161">
        <f t="shared" si="20"/>
        <v>5.2899999618530273</v>
      </c>
      <c r="AG161">
        <f t="shared" si="21"/>
        <v>-28.870000839233398</v>
      </c>
    </row>
    <row r="162" spans="10:33">
      <c r="J162" s="3"/>
      <c r="K162" s="3"/>
      <c r="L162" s="3"/>
      <c r="M162" s="3"/>
      <c r="N162" s="3"/>
      <c r="O162" s="3"/>
      <c r="P162" s="3"/>
      <c r="AC162">
        <v>10.551</v>
      </c>
      <c r="AD162">
        <v>5.2899999618530273</v>
      </c>
      <c r="AE162">
        <v>-28.870000839233398</v>
      </c>
      <c r="AF162">
        <f t="shared" si="20"/>
        <v>5.2899999618530273</v>
      </c>
      <c r="AG162">
        <f t="shared" si="21"/>
        <v>-28.870000839233398</v>
      </c>
    </row>
    <row r="163" spans="10:33">
      <c r="J163" s="3"/>
      <c r="K163" s="3"/>
      <c r="L163" s="3"/>
      <c r="M163" s="3"/>
      <c r="N163" s="3"/>
      <c r="O163" s="3"/>
      <c r="P163" s="3"/>
      <c r="AC163">
        <v>10.609</v>
      </c>
      <c r="AD163">
        <v>1.7200000286102295</v>
      </c>
      <c r="AE163">
        <v>-29.809999465942383</v>
      </c>
      <c r="AF163">
        <f t="shared" si="20"/>
        <v>1.7200000286102295</v>
      </c>
      <c r="AG163">
        <f t="shared" si="21"/>
        <v>-29.809999465942383</v>
      </c>
    </row>
    <row r="164" spans="10:33">
      <c r="J164" s="3"/>
      <c r="K164" s="3"/>
      <c r="L164" s="3"/>
      <c r="M164" s="3"/>
      <c r="N164" s="3"/>
      <c r="O164" s="3"/>
      <c r="P164" s="3"/>
      <c r="AC164">
        <v>10.682</v>
      </c>
      <c r="AD164">
        <v>1.7200000286102295</v>
      </c>
      <c r="AE164">
        <v>-29.809999465942383</v>
      </c>
      <c r="AF164">
        <f t="shared" si="20"/>
        <v>1.7200000286102295</v>
      </c>
      <c r="AG164">
        <f t="shared" si="21"/>
        <v>-29.809999465942383</v>
      </c>
    </row>
    <row r="165" spans="10:33">
      <c r="J165" s="3"/>
      <c r="K165" s="3"/>
      <c r="L165" s="3"/>
      <c r="M165" s="3"/>
      <c r="N165" s="3"/>
      <c r="O165" s="3"/>
      <c r="P165" s="3"/>
      <c r="AC165">
        <v>10.754</v>
      </c>
      <c r="AD165">
        <v>-0.70999997854232788</v>
      </c>
      <c r="AE165">
        <v>-21.170000076293945</v>
      </c>
      <c r="AF165">
        <f t="shared" si="20"/>
        <v>-0.70999997854232788</v>
      </c>
      <c r="AG165">
        <f t="shared" si="21"/>
        <v>-21.170000076293945</v>
      </c>
    </row>
    <row r="166" spans="10:33">
      <c r="J166" s="3"/>
      <c r="K166" s="3"/>
      <c r="L166" s="3"/>
      <c r="M166" s="3"/>
      <c r="N166" s="3"/>
      <c r="O166" s="3"/>
      <c r="P166" s="3"/>
      <c r="AC166">
        <v>10.826000000000001</v>
      </c>
      <c r="AD166">
        <v>1.2100000381469727</v>
      </c>
      <c r="AE166">
        <v>-17.600000381469727</v>
      </c>
      <c r="AF166">
        <f t="shared" si="20"/>
        <v>1.2100000381469727</v>
      </c>
      <c r="AG166">
        <f t="shared" si="21"/>
        <v>-17.600000381469727</v>
      </c>
    </row>
    <row r="167" spans="10:33">
      <c r="J167" s="3"/>
      <c r="K167" s="3"/>
      <c r="L167" s="3"/>
      <c r="M167" s="3"/>
      <c r="N167" s="3"/>
      <c r="O167" s="3"/>
      <c r="P167" s="3"/>
      <c r="AC167">
        <v>10.888999999999999</v>
      </c>
      <c r="AD167">
        <v>2.5499999523162842</v>
      </c>
      <c r="AE167">
        <v>-17.920000076293945</v>
      </c>
      <c r="AF167">
        <f t="shared" si="20"/>
        <v>2.5499999523162842</v>
      </c>
      <c r="AG167">
        <f t="shared" si="21"/>
        <v>-17.920000076293945</v>
      </c>
    </row>
    <row r="168" spans="10:33">
      <c r="J168" s="3"/>
      <c r="K168" s="3"/>
      <c r="L168" s="3"/>
      <c r="M168" s="3"/>
      <c r="N168" s="3"/>
      <c r="O168" s="3"/>
      <c r="P168" s="3"/>
      <c r="AC168">
        <v>10.951000000000001</v>
      </c>
      <c r="AD168">
        <v>-3.5</v>
      </c>
      <c r="AE168">
        <v>-20.420000076293945</v>
      </c>
      <c r="AF168">
        <f t="shared" si="20"/>
        <v>-3.5</v>
      </c>
      <c r="AG168">
        <f t="shared" si="21"/>
        <v>-20.420000076293945</v>
      </c>
    </row>
    <row r="169" spans="10:33">
      <c r="J169" s="3"/>
      <c r="K169" s="3"/>
      <c r="L169" s="3"/>
      <c r="M169" s="3"/>
      <c r="N169" s="3"/>
      <c r="O169" s="3"/>
      <c r="P169" s="3"/>
      <c r="AC169">
        <v>11.01</v>
      </c>
      <c r="AD169">
        <v>5.000000074505806E-2</v>
      </c>
      <c r="AE169">
        <v>-16.549999237060547</v>
      </c>
      <c r="AF169">
        <f t="shared" si="20"/>
        <v>5.000000074505806E-2</v>
      </c>
      <c r="AG169">
        <f t="shared" si="21"/>
        <v>-16.549999237060547</v>
      </c>
    </row>
    <row r="170" spans="10:33">
      <c r="J170" s="3"/>
      <c r="K170" s="3"/>
      <c r="L170" s="3"/>
      <c r="M170" s="3"/>
      <c r="N170" s="3"/>
      <c r="O170" s="3"/>
      <c r="P170" s="3"/>
      <c r="AC170">
        <v>11.077</v>
      </c>
      <c r="AD170">
        <v>-0.68000000715255737</v>
      </c>
      <c r="AE170">
        <v>-18.920000076293945</v>
      </c>
      <c r="AF170">
        <f t="shared" si="20"/>
        <v>-0.68000000715255737</v>
      </c>
      <c r="AG170">
        <f t="shared" si="21"/>
        <v>-18.920000076293945</v>
      </c>
    </row>
    <row r="171" spans="10:33">
      <c r="J171" s="3"/>
      <c r="K171" s="3"/>
      <c r="L171" s="3"/>
      <c r="M171" s="3"/>
      <c r="N171" s="3"/>
      <c r="O171" s="3"/>
      <c r="P171" s="3"/>
      <c r="AC171">
        <v>11.14</v>
      </c>
      <c r="AD171">
        <v>1.3400000333786011</v>
      </c>
      <c r="AE171">
        <v>-16.209999084472656</v>
      </c>
      <c r="AF171">
        <f t="shared" si="20"/>
        <v>1.3400000333786011</v>
      </c>
      <c r="AG171">
        <f t="shared" si="21"/>
        <v>-16.209999084472656</v>
      </c>
    </row>
    <row r="172" spans="10:33">
      <c r="J172" s="3"/>
      <c r="K172" s="3"/>
      <c r="L172" s="3"/>
      <c r="M172" s="3"/>
      <c r="N172" s="3"/>
      <c r="O172" s="3"/>
      <c r="P172" s="3"/>
      <c r="AC172">
        <v>11.206</v>
      </c>
      <c r="AD172">
        <v>0.54000002145767212</v>
      </c>
      <c r="AE172">
        <v>-12.090000152587891</v>
      </c>
      <c r="AF172">
        <f t="shared" si="20"/>
        <v>0.54000002145767212</v>
      </c>
      <c r="AG172">
        <f t="shared" si="21"/>
        <v>-12.090000152587891</v>
      </c>
    </row>
    <row r="173" spans="10:33">
      <c r="J173" s="3"/>
      <c r="K173" s="3"/>
      <c r="L173" s="3"/>
      <c r="M173" s="3"/>
      <c r="N173" s="3"/>
      <c r="O173" s="3"/>
      <c r="P173" s="3"/>
      <c r="AC173">
        <v>11.285</v>
      </c>
      <c r="AD173">
        <v>5.5199999809265137</v>
      </c>
      <c r="AE173">
        <v>-10.970000267028809</v>
      </c>
      <c r="AF173">
        <f t="shared" si="20"/>
        <v>5.5199999809265137</v>
      </c>
      <c r="AG173">
        <f t="shared" si="21"/>
        <v>-10.970000267028809</v>
      </c>
    </row>
    <row r="174" spans="10:33">
      <c r="J174" s="3"/>
      <c r="K174" s="3"/>
      <c r="L174" s="3"/>
      <c r="M174" s="3"/>
      <c r="N174" s="3"/>
      <c r="O174" s="3"/>
      <c r="P174" s="3"/>
      <c r="AC174">
        <v>11.352</v>
      </c>
      <c r="AD174">
        <v>1.5700000524520874</v>
      </c>
      <c r="AE174">
        <v>-13.510000228881836</v>
      </c>
      <c r="AF174">
        <f t="shared" si="20"/>
        <v>1.5700000524520874</v>
      </c>
      <c r="AG174">
        <f t="shared" si="21"/>
        <v>-13.510000228881836</v>
      </c>
    </row>
    <row r="175" spans="10:33">
      <c r="J175" s="3"/>
      <c r="K175" s="3"/>
      <c r="L175" s="3"/>
      <c r="M175" s="3"/>
      <c r="N175" s="3"/>
      <c r="O175" s="3"/>
      <c r="P175" s="3"/>
      <c r="AC175">
        <v>11.414999999999999</v>
      </c>
      <c r="AD175">
        <v>0.20999999344348907</v>
      </c>
      <c r="AE175">
        <v>-13.050000190734863</v>
      </c>
      <c r="AF175">
        <f t="shared" si="20"/>
        <v>0.20999999344348907</v>
      </c>
      <c r="AG175">
        <f t="shared" si="21"/>
        <v>-13.050000190734863</v>
      </c>
    </row>
    <row r="176" spans="10:33">
      <c r="J176" s="3"/>
      <c r="K176" s="3"/>
      <c r="L176" s="3"/>
      <c r="M176" s="3"/>
      <c r="N176" s="3"/>
      <c r="O176" s="3"/>
      <c r="P176" s="3"/>
      <c r="AC176">
        <v>11.478</v>
      </c>
      <c r="AD176">
        <v>-5.0999999046325684</v>
      </c>
      <c r="AE176">
        <v>-16.489999771118164</v>
      </c>
      <c r="AF176">
        <f t="shared" si="20"/>
        <v>-5.0999999046325684</v>
      </c>
      <c r="AG176">
        <f t="shared" si="21"/>
        <v>-16.489999771118164</v>
      </c>
    </row>
    <row r="177" spans="10:33">
      <c r="J177" s="3"/>
      <c r="K177" s="3"/>
      <c r="L177" s="3"/>
      <c r="M177" s="3"/>
      <c r="N177" s="3"/>
      <c r="O177" s="3"/>
      <c r="P177" s="3"/>
      <c r="AC177">
        <v>11.538</v>
      </c>
      <c r="AD177">
        <v>-25.069999694824219</v>
      </c>
      <c r="AE177">
        <v>-27</v>
      </c>
      <c r="AF177">
        <f t="shared" si="20"/>
        <v>-25.069999694824219</v>
      </c>
      <c r="AG177">
        <f t="shared" si="21"/>
        <v>-27</v>
      </c>
    </row>
    <row r="178" spans="10:33">
      <c r="J178" s="3"/>
      <c r="K178" s="3"/>
      <c r="L178" s="3"/>
      <c r="M178" s="3"/>
      <c r="N178" s="3"/>
      <c r="O178" s="3"/>
      <c r="P178" s="3"/>
      <c r="AC178">
        <v>11.621</v>
      </c>
      <c r="AD178">
        <v>-10.869999885559082</v>
      </c>
      <c r="AE178">
        <v>-21.020000457763672</v>
      </c>
      <c r="AF178">
        <f t="shared" si="20"/>
        <v>-10.869999885559082</v>
      </c>
      <c r="AG178">
        <f t="shared" si="21"/>
        <v>-21.020000457763672</v>
      </c>
    </row>
    <row r="179" spans="10:33">
      <c r="J179" s="3"/>
      <c r="K179" s="3"/>
      <c r="L179" s="3"/>
      <c r="M179" s="3"/>
      <c r="N179" s="3"/>
      <c r="O179" s="3"/>
      <c r="P179" s="3"/>
      <c r="AC179">
        <v>11.685</v>
      </c>
      <c r="AD179">
        <v>-6.5</v>
      </c>
      <c r="AE179">
        <v>-18.229999542236328</v>
      </c>
      <c r="AF179">
        <f t="shared" si="20"/>
        <v>-6.5</v>
      </c>
      <c r="AG179">
        <f t="shared" si="21"/>
        <v>-18.229999542236328</v>
      </c>
    </row>
    <row r="180" spans="10:33">
      <c r="J180" s="3"/>
      <c r="K180" s="3"/>
      <c r="L180" s="3"/>
      <c r="M180" s="3"/>
      <c r="N180" s="3"/>
      <c r="O180" s="3"/>
      <c r="P180" s="3"/>
      <c r="AC180">
        <v>11.752000000000001</v>
      </c>
      <c r="AD180">
        <v>-6.369999885559082</v>
      </c>
      <c r="AE180">
        <v>-15.869999885559082</v>
      </c>
      <c r="AF180">
        <f t="shared" si="20"/>
        <v>-6.369999885559082</v>
      </c>
      <c r="AG180">
        <f t="shared" si="21"/>
        <v>-15.869999885559082</v>
      </c>
    </row>
    <row r="181" spans="10:33">
      <c r="J181" s="3"/>
      <c r="K181" s="3"/>
      <c r="L181" s="3"/>
      <c r="M181" s="3"/>
      <c r="N181" s="3"/>
      <c r="O181" s="3"/>
      <c r="P181" s="3"/>
      <c r="AC181">
        <v>11.808999999999999</v>
      </c>
      <c r="AD181">
        <v>-7.130000114440918</v>
      </c>
      <c r="AE181">
        <v>-18.309999465942383</v>
      </c>
      <c r="AF181">
        <f t="shared" si="20"/>
        <v>-7.130000114440918</v>
      </c>
      <c r="AG181">
        <f t="shared" si="21"/>
        <v>-18.309999465942383</v>
      </c>
    </row>
    <row r="182" spans="10:33">
      <c r="J182" s="3"/>
      <c r="K182" s="3"/>
      <c r="L182" s="3"/>
      <c r="M182" s="3"/>
      <c r="N182" s="3"/>
      <c r="O182" s="3"/>
      <c r="P182" s="3"/>
      <c r="AC182">
        <v>11.884</v>
      </c>
      <c r="AD182">
        <v>-7.130000114440918</v>
      </c>
      <c r="AE182">
        <v>-18.309999465942383</v>
      </c>
      <c r="AF182">
        <f t="shared" si="20"/>
        <v>-7.130000114440918</v>
      </c>
      <c r="AG182">
        <f t="shared" si="21"/>
        <v>-18.309999465942383</v>
      </c>
    </row>
    <row r="183" spans="10:33">
      <c r="J183" s="3"/>
      <c r="K183" s="3"/>
      <c r="L183" s="3"/>
      <c r="M183" s="3"/>
      <c r="N183" s="3"/>
      <c r="O183" s="3"/>
      <c r="P183" s="3"/>
      <c r="AC183">
        <v>11.956</v>
      </c>
      <c r="AD183">
        <v>-4.869999885559082</v>
      </c>
      <c r="AE183">
        <v>-27.129999160766602</v>
      </c>
      <c r="AF183">
        <f t="shared" si="20"/>
        <v>-4.869999885559082</v>
      </c>
      <c r="AG183">
        <f t="shared" si="21"/>
        <v>-27.129999160766602</v>
      </c>
    </row>
    <row r="184" spans="10:33">
      <c r="J184" s="3"/>
      <c r="K184" s="3"/>
      <c r="L184" s="3"/>
      <c r="M184" s="3"/>
      <c r="N184" s="3"/>
      <c r="O184" s="3"/>
      <c r="P184" s="3"/>
      <c r="AC184">
        <v>12.019</v>
      </c>
      <c r="AD184">
        <v>-3.8299999237060547</v>
      </c>
      <c r="AE184">
        <v>-20.069999694824219</v>
      </c>
      <c r="AF184">
        <f t="shared" si="20"/>
        <v>-3.8299999237060547</v>
      </c>
      <c r="AG184">
        <f t="shared" si="21"/>
        <v>-20.069999694824219</v>
      </c>
    </row>
    <row r="185" spans="10:33">
      <c r="J185" s="3"/>
      <c r="K185" s="3"/>
      <c r="L185" s="3"/>
      <c r="M185" s="3"/>
      <c r="N185" s="3"/>
      <c r="O185" s="3"/>
      <c r="P185" s="3"/>
      <c r="AC185">
        <v>12.077</v>
      </c>
      <c r="AD185">
        <v>-1.8999999761581421</v>
      </c>
      <c r="AE185">
        <v>-7.9800000190734863</v>
      </c>
      <c r="AF185">
        <f t="shared" si="20"/>
        <v>-1.8999999761581421</v>
      </c>
      <c r="AG185">
        <f t="shared" si="21"/>
        <v>-7.9800000190734863</v>
      </c>
    </row>
    <row r="186" spans="10:33">
      <c r="J186" s="3"/>
      <c r="K186" s="3"/>
      <c r="L186" s="3"/>
      <c r="M186" s="3"/>
      <c r="N186" s="3"/>
      <c r="O186" s="3"/>
      <c r="P186" s="3"/>
      <c r="AC186">
        <v>12.146000000000001</v>
      </c>
      <c r="AD186">
        <v>-1.2899999618530273</v>
      </c>
      <c r="AE186">
        <v>-3.0999999046325684</v>
      </c>
      <c r="AF186">
        <f t="shared" si="20"/>
        <v>-1.2899999618530273</v>
      </c>
      <c r="AG186">
        <f t="shared" si="21"/>
        <v>-3.0999999046325684</v>
      </c>
    </row>
    <row r="187" spans="10:33">
      <c r="J187" s="3"/>
      <c r="K187" s="3"/>
      <c r="L187" s="3"/>
      <c r="M187" s="3"/>
      <c r="N187" s="3"/>
      <c r="O187" s="3"/>
      <c r="P187" s="3"/>
      <c r="AC187">
        <v>12.212</v>
      </c>
      <c r="AD187">
        <v>-0.87000000476837158</v>
      </c>
      <c r="AE187">
        <v>-3.0499999523162842</v>
      </c>
      <c r="AF187">
        <f t="shared" si="20"/>
        <v>-0.87000000476837158</v>
      </c>
      <c r="AG187">
        <f t="shared" si="21"/>
        <v>-3.0499999523162842</v>
      </c>
    </row>
    <row r="188" spans="10:33">
      <c r="J188" s="3"/>
      <c r="K188" s="3"/>
      <c r="L188" s="3"/>
      <c r="M188" s="3"/>
      <c r="N188" s="3"/>
      <c r="O188" s="3"/>
      <c r="P188" s="3"/>
      <c r="AC188">
        <v>12.28</v>
      </c>
      <c r="AD188">
        <v>-3.4100000858306885</v>
      </c>
      <c r="AE188">
        <v>-1</v>
      </c>
      <c r="AF188">
        <f t="shared" si="20"/>
        <v>-3.4100000858306885</v>
      </c>
      <c r="AG188">
        <f t="shared" si="21"/>
        <v>-1</v>
      </c>
    </row>
    <row r="189" spans="10:33">
      <c r="J189" s="3"/>
      <c r="K189" s="3"/>
      <c r="L189" s="3"/>
      <c r="M189" s="3"/>
      <c r="N189" s="3"/>
      <c r="O189" s="3"/>
      <c r="P189" s="3"/>
      <c r="AC189">
        <v>12.348000000000001</v>
      </c>
      <c r="AD189">
        <v>-1.4199999570846558</v>
      </c>
      <c r="AE189">
        <v>2.690000057220459</v>
      </c>
      <c r="AF189">
        <f t="shared" si="20"/>
        <v>-1.4199999570846558</v>
      </c>
      <c r="AG189">
        <f t="shared" si="21"/>
        <v>2.690000057220459</v>
      </c>
    </row>
    <row r="190" spans="10:33">
      <c r="J190" s="3"/>
      <c r="K190" s="3"/>
      <c r="L190" s="3"/>
      <c r="M190" s="3"/>
      <c r="N190" s="3"/>
      <c r="O190" s="3"/>
      <c r="P190" s="3"/>
      <c r="AC190">
        <v>12.407999999999999</v>
      </c>
      <c r="AD190">
        <v>3.5099999904632568</v>
      </c>
      <c r="AE190">
        <v>1.2599999904632568</v>
      </c>
      <c r="AF190">
        <f t="shared" si="20"/>
        <v>3.5099999904632568</v>
      </c>
      <c r="AG190">
        <f t="shared" si="21"/>
        <v>1.2599999904632568</v>
      </c>
    </row>
    <row r="191" spans="10:33">
      <c r="J191" s="3"/>
      <c r="K191" s="3"/>
      <c r="L191" s="3"/>
      <c r="M191" s="3"/>
      <c r="N191" s="3"/>
      <c r="O191" s="3"/>
      <c r="P191" s="3"/>
      <c r="AC191">
        <v>12.475</v>
      </c>
      <c r="AD191">
        <v>4.4000000953674316</v>
      </c>
      <c r="AE191">
        <v>2.1500000953674316</v>
      </c>
      <c r="AF191">
        <f t="shared" si="20"/>
        <v>4.4000000953674316</v>
      </c>
      <c r="AG191">
        <f t="shared" si="21"/>
        <v>2.1500000953674316</v>
      </c>
    </row>
    <row r="192" spans="10:33">
      <c r="J192" s="3"/>
      <c r="K192" s="3"/>
      <c r="L192" s="3"/>
      <c r="M192" s="3"/>
      <c r="N192" s="3"/>
      <c r="O192" s="3"/>
      <c r="P192" s="3"/>
      <c r="AC192">
        <v>12.542</v>
      </c>
      <c r="AD192">
        <v>3.0699999332427979</v>
      </c>
      <c r="AE192">
        <v>1.690000057220459</v>
      </c>
      <c r="AF192">
        <f t="shared" si="20"/>
        <v>3.0699999332427979</v>
      </c>
      <c r="AG192">
        <f t="shared" si="21"/>
        <v>1.690000057220459</v>
      </c>
    </row>
    <row r="193" spans="10:33">
      <c r="J193" s="3"/>
      <c r="K193" s="3"/>
      <c r="L193" s="3"/>
      <c r="M193" s="3"/>
      <c r="N193" s="3"/>
      <c r="O193" s="3"/>
      <c r="P193" s="3"/>
      <c r="AC193">
        <v>12.608000000000001</v>
      </c>
      <c r="AD193">
        <v>4.119999885559082</v>
      </c>
      <c r="AE193">
        <v>3.5199999809265137</v>
      </c>
      <c r="AF193">
        <f t="shared" si="20"/>
        <v>4.119999885559082</v>
      </c>
      <c r="AG193">
        <f t="shared" si="21"/>
        <v>3.5199999809265137</v>
      </c>
    </row>
    <row r="194" spans="10:33">
      <c r="J194" s="3"/>
      <c r="K194" s="3"/>
      <c r="L194" s="3"/>
      <c r="M194" s="3"/>
      <c r="N194" s="3"/>
      <c r="O194" s="3"/>
      <c r="P194" s="3"/>
      <c r="AC194">
        <v>12.677</v>
      </c>
      <c r="AD194">
        <v>4.1399998664855957</v>
      </c>
      <c r="AE194">
        <v>3.1800000667572021</v>
      </c>
      <c r="AF194">
        <f t="shared" si="20"/>
        <v>4.1399998664855957</v>
      </c>
      <c r="AG194">
        <f t="shared" si="21"/>
        <v>3.1800000667572021</v>
      </c>
    </row>
    <row r="195" spans="10:33">
      <c r="J195" s="3"/>
      <c r="K195" s="3"/>
      <c r="L195" s="3"/>
      <c r="M195" s="3"/>
      <c r="N195" s="3"/>
      <c r="O195" s="3"/>
      <c r="P195" s="3"/>
      <c r="AC195">
        <v>12.739000000000001</v>
      </c>
      <c r="AD195">
        <v>2.5999999046325684</v>
      </c>
      <c r="AE195">
        <v>6.1999998092651367</v>
      </c>
      <c r="AF195">
        <f t="shared" si="20"/>
        <v>2.5999999046325684</v>
      </c>
      <c r="AG195">
        <f t="shared" si="21"/>
        <v>6.1999998092651367</v>
      </c>
    </row>
    <row r="196" spans="10:33">
      <c r="J196" s="3"/>
      <c r="K196" s="3"/>
      <c r="L196" s="3"/>
      <c r="M196" s="3"/>
      <c r="N196" s="3"/>
      <c r="O196" s="3"/>
      <c r="P196" s="3"/>
      <c r="AC196">
        <v>12.802</v>
      </c>
      <c r="AD196">
        <v>1.0800000429153442</v>
      </c>
      <c r="AE196">
        <v>6.2600002288818359</v>
      </c>
      <c r="AF196">
        <f t="shared" si="20"/>
        <v>1.0800000429153442</v>
      </c>
      <c r="AG196">
        <f t="shared" si="21"/>
        <v>6.2600002288818359</v>
      </c>
    </row>
    <row r="197" spans="10:33">
      <c r="J197" s="3"/>
      <c r="K197" s="3"/>
      <c r="L197" s="3"/>
      <c r="M197" s="3"/>
      <c r="N197" s="3"/>
      <c r="O197" s="3"/>
      <c r="P197" s="3"/>
      <c r="AC197">
        <v>12.866</v>
      </c>
      <c r="AD197">
        <v>-1.1699999570846558</v>
      </c>
      <c r="AE197">
        <v>6.5100002288818359</v>
      </c>
      <c r="AF197">
        <f t="shared" ref="AF197:AF198" si="22">AD197</f>
        <v>-1.1699999570846558</v>
      </c>
      <c r="AG197">
        <f t="shared" ref="AG197:AG198" si="23">AE197</f>
        <v>6.5100002288818359</v>
      </c>
    </row>
    <row r="198" spans="10:33">
      <c r="J198" s="3"/>
      <c r="K198" s="3"/>
      <c r="L198" s="3"/>
      <c r="M198" s="3"/>
      <c r="N198" s="3"/>
      <c r="O198" s="3"/>
      <c r="P198" s="3"/>
      <c r="AC198">
        <v>12.951000000000001</v>
      </c>
      <c r="AD198">
        <v>-0.92000001668930054</v>
      </c>
      <c r="AE198">
        <v>4.8899998664855957</v>
      </c>
      <c r="AF198">
        <f t="shared" si="22"/>
        <v>-0.92000001668930054</v>
      </c>
      <c r="AG198">
        <f t="shared" si="23"/>
        <v>4.8899998664855957</v>
      </c>
    </row>
    <row r="199" spans="10:33">
      <c r="J199" s="3"/>
      <c r="K199" s="3"/>
      <c r="L199" s="3"/>
      <c r="M199" s="3"/>
      <c r="N199" s="3"/>
      <c r="O199" s="3"/>
      <c r="P199" s="3"/>
      <c r="AC199"/>
      <c r="AE199" t="s">
        <v>3260</v>
      </c>
      <c r="AF199">
        <f>AVERAGE(AF4:AF198)</f>
        <v>-7.4656410261415518</v>
      </c>
      <c r="AG199">
        <f>AVERAGE(AG4:AG198)</f>
        <v>-29.636205134024987</v>
      </c>
    </row>
    <row r="200" spans="10:33">
      <c r="J200" s="3"/>
      <c r="K200" s="3"/>
      <c r="L200" s="3"/>
      <c r="M200" s="3"/>
      <c r="N200" s="3"/>
      <c r="O200" s="3"/>
      <c r="P200" s="3"/>
      <c r="AC200"/>
      <c r="AE200" t="s">
        <v>3261</v>
      </c>
      <c r="AF200">
        <f>_xlfn.STDEV.P(AF4:AF198)</f>
        <v>5.3035743029079718</v>
      </c>
      <c r="AG200">
        <f>_xlfn.STDEV.P(AG4:AG198)</f>
        <v>11.916917554550169</v>
      </c>
    </row>
    <row r="201" spans="10:33">
      <c r="J201" s="3"/>
      <c r="K201" s="3"/>
      <c r="L201" s="3"/>
      <c r="M201" s="3"/>
      <c r="N201" s="3"/>
      <c r="O201" s="3"/>
      <c r="P201" s="3"/>
      <c r="AC201"/>
    </row>
    <row r="202" spans="10:33">
      <c r="J202" s="3"/>
      <c r="K202" s="3"/>
      <c r="L202" s="3"/>
      <c r="M202" s="3"/>
      <c r="N202" s="3"/>
      <c r="O202" s="3"/>
      <c r="P202" s="3"/>
      <c r="AC202"/>
    </row>
    <row r="203" spans="10:33">
      <c r="J203" s="3"/>
      <c r="K203" s="3"/>
      <c r="L203" s="3"/>
      <c r="M203" s="3"/>
      <c r="N203" s="3"/>
      <c r="O203" s="3"/>
      <c r="P203" s="3"/>
      <c r="AC203"/>
    </row>
    <row r="204" spans="10:33">
      <c r="J204" s="3"/>
      <c r="K204" s="3"/>
      <c r="L204" s="3"/>
      <c r="M204" s="3"/>
      <c r="N204" s="3"/>
      <c r="O204" s="3"/>
      <c r="P204" s="3"/>
      <c r="AC204"/>
    </row>
    <row r="205" spans="10:33">
      <c r="J205" s="3"/>
      <c r="K205" s="3"/>
      <c r="L205" s="3"/>
      <c r="M205" s="3"/>
      <c r="N205" s="3"/>
      <c r="O205" s="3"/>
      <c r="P205" s="3"/>
      <c r="AC205"/>
    </row>
    <row r="206" spans="10:33">
      <c r="J206" s="3"/>
      <c r="K206" s="3"/>
      <c r="L206" s="3"/>
      <c r="M206" s="3"/>
      <c r="N206" s="3"/>
      <c r="O206" s="3"/>
      <c r="P206" s="3"/>
      <c r="AC206"/>
    </row>
    <row r="207" spans="10:33">
      <c r="J207" s="3"/>
      <c r="K207" s="3"/>
      <c r="L207" s="3"/>
      <c r="M207" s="3"/>
      <c r="N207" s="3"/>
      <c r="O207" s="3"/>
      <c r="P207" s="3"/>
      <c r="AC207"/>
    </row>
    <row r="208" spans="10:33">
      <c r="J208" s="3"/>
      <c r="K208" s="3"/>
      <c r="L208" s="3"/>
      <c r="M208" s="3"/>
      <c r="N208" s="3"/>
      <c r="O208" s="3"/>
      <c r="P208" s="3"/>
      <c r="AC208"/>
    </row>
    <row r="209" spans="10:29">
      <c r="J209" s="3"/>
      <c r="K209" s="3"/>
      <c r="L209" s="3"/>
      <c r="M209" s="3"/>
      <c r="N209" s="3"/>
      <c r="O209" s="3"/>
      <c r="P209" s="3"/>
      <c r="AC209"/>
    </row>
    <row r="210" spans="10:29">
      <c r="J210" s="3"/>
      <c r="K210" s="3"/>
      <c r="L210" s="3"/>
      <c r="M210" s="3"/>
      <c r="N210" s="3"/>
      <c r="O210" s="3"/>
      <c r="P210" s="3"/>
      <c r="AC210"/>
    </row>
    <row r="211" spans="10:29">
      <c r="J211" s="3"/>
      <c r="K211" s="3"/>
      <c r="L211" s="3"/>
      <c r="M211" s="3"/>
      <c r="N211" s="3"/>
      <c r="O211" s="3"/>
      <c r="P211" s="3"/>
      <c r="AC211"/>
    </row>
    <row r="212" spans="10:29">
      <c r="J212" s="3"/>
      <c r="K212" s="3"/>
      <c r="L212" s="3"/>
      <c r="M212" s="3"/>
      <c r="N212" s="3"/>
      <c r="O212" s="3"/>
      <c r="P212" s="3"/>
      <c r="AC212"/>
    </row>
    <row r="213" spans="10:29">
      <c r="J213" s="3"/>
      <c r="K213" s="3"/>
      <c r="L213" s="3"/>
      <c r="M213" s="3"/>
      <c r="N213" s="3"/>
      <c r="O213" s="3"/>
      <c r="P213" s="3"/>
      <c r="AC213"/>
    </row>
    <row r="214" spans="10:29">
      <c r="J214" s="3"/>
      <c r="K214" s="3"/>
      <c r="L214" s="3"/>
      <c r="M214" s="3"/>
      <c r="N214" s="3"/>
      <c r="O214" s="3"/>
      <c r="P214" s="3"/>
      <c r="AC214"/>
    </row>
    <row r="215" spans="10:29">
      <c r="J215" s="3"/>
      <c r="K215" s="3"/>
      <c r="L215" s="3"/>
      <c r="M215" s="3"/>
      <c r="N215" s="3"/>
      <c r="O215" s="3"/>
      <c r="P215" s="3"/>
      <c r="AC215"/>
    </row>
    <row r="216" spans="10:29">
      <c r="J216" s="3"/>
      <c r="K216" s="3"/>
      <c r="L216" s="3"/>
      <c r="M216" s="3"/>
      <c r="N216" s="3"/>
      <c r="O216" s="3"/>
      <c r="P216" s="3"/>
      <c r="AC216"/>
    </row>
    <row r="217" spans="10:29">
      <c r="J217" s="3"/>
      <c r="K217" s="3"/>
      <c r="L217" s="3"/>
      <c r="M217" s="3"/>
      <c r="N217" s="3"/>
      <c r="O217" s="3"/>
      <c r="P217" s="3"/>
      <c r="AC217"/>
    </row>
    <row r="218" spans="10:29">
      <c r="J218" s="3"/>
      <c r="K218" s="3"/>
      <c r="L218" s="3"/>
      <c r="M218" s="3"/>
      <c r="N218" s="3"/>
      <c r="O218" s="3"/>
      <c r="P218" s="3"/>
      <c r="AC218"/>
    </row>
    <row r="219" spans="10:29">
      <c r="J219" s="3"/>
      <c r="K219" s="3"/>
      <c r="L219" s="3"/>
      <c r="M219" s="3"/>
      <c r="N219" s="3"/>
      <c r="O219" s="3"/>
      <c r="P219" s="3"/>
      <c r="AC219"/>
    </row>
    <row r="220" spans="10:29">
      <c r="J220" s="3"/>
      <c r="K220" s="3"/>
      <c r="L220" s="3"/>
      <c r="M220" s="3"/>
      <c r="N220" s="3"/>
      <c r="O220" s="3"/>
      <c r="P220" s="3"/>
      <c r="AC220"/>
    </row>
    <row r="221" spans="10:29">
      <c r="J221" s="3"/>
      <c r="K221" s="3"/>
      <c r="L221" s="3"/>
      <c r="M221" s="3"/>
      <c r="N221" s="3"/>
      <c r="O221" s="3"/>
      <c r="P221" s="3"/>
      <c r="AC221"/>
    </row>
    <row r="222" spans="10:29">
      <c r="J222" s="3"/>
      <c r="K222" s="3"/>
      <c r="L222" s="3"/>
      <c r="M222" s="3"/>
      <c r="N222" s="3"/>
      <c r="O222" s="3"/>
      <c r="P222" s="3"/>
      <c r="AC222"/>
    </row>
    <row r="223" spans="10:29">
      <c r="J223" s="3"/>
      <c r="K223" s="3"/>
      <c r="L223" s="3"/>
      <c r="M223" s="3"/>
      <c r="N223" s="3"/>
      <c r="O223" s="3"/>
      <c r="P223" s="3"/>
      <c r="AC223"/>
    </row>
    <row r="224" spans="10:29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</row>
    <row r="257" spans="10:16">
      <c r="J257" s="3"/>
      <c r="K257" s="3"/>
      <c r="L257" s="3"/>
      <c r="M257" s="3"/>
      <c r="N257" s="3"/>
      <c r="O257" s="3"/>
      <c r="P257" s="3"/>
    </row>
    <row r="258" spans="10:16">
      <c r="J258" s="3"/>
      <c r="K258" s="3"/>
      <c r="L258" s="3"/>
      <c r="M258" s="3"/>
      <c r="N258" s="3"/>
      <c r="O258" s="3"/>
      <c r="P258" s="3"/>
    </row>
    <row r="259" spans="10:16">
      <c r="J259" s="3"/>
      <c r="K259" s="3"/>
      <c r="L259" s="3"/>
      <c r="M259" s="3"/>
      <c r="N259" s="3"/>
      <c r="O259" s="3"/>
      <c r="P259" s="3"/>
    </row>
    <row r="260" spans="10:16">
      <c r="J260" s="3"/>
      <c r="K260" s="3"/>
      <c r="L260" s="3"/>
      <c r="M260" s="3"/>
      <c r="N260" s="3"/>
      <c r="O260" s="3"/>
      <c r="P260" s="3"/>
    </row>
    <row r="261" spans="10:16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9DC80-62B4-483D-A1F3-B529216E6201}">
  <sheetPr codeName="Sheet23"/>
  <dimension ref="A1:AG261"/>
  <sheetViews>
    <sheetView topLeftCell="A3" zoomScale="55" zoomScaleNormal="55" workbookViewId="0">
      <selection activeCell="AD24" sqref="AD24"/>
    </sheetView>
  </sheetViews>
  <sheetFormatPr defaultRowHeight="18.75"/>
  <cols>
    <col min="1" max="1" width="24.25" style="3" bestFit="1" customWidth="1"/>
    <col min="2" max="2" width="13.25" style="3" bestFit="1" customWidth="1"/>
    <col min="3" max="3" width="19" style="3" bestFit="1" customWidth="1"/>
    <col min="4" max="4" width="13.125" style="3" bestFit="1" customWidth="1"/>
    <col min="5" max="5" width="9.5" style="3" bestFit="1" customWidth="1"/>
    <col min="6" max="6" width="8.75" style="3" bestFit="1" customWidth="1"/>
    <col min="7" max="8" width="19.25" style="3" bestFit="1" customWidth="1"/>
    <col min="9" max="9" width="7.75" style="3" bestFit="1" customWidth="1"/>
    <col min="10" max="10" width="10.5" bestFit="1" customWidth="1"/>
    <col min="11" max="11" width="10.75" bestFit="1" customWidth="1"/>
    <col min="12" max="12" width="10.5" bestFit="1" customWidth="1"/>
    <col min="13" max="13" width="10.75" bestFit="1" customWidth="1"/>
    <col min="14" max="15" width="9.375" customWidth="1"/>
    <col min="28" max="28" width="8.75" style="2"/>
    <col min="29" max="29" width="22.25" style="8" customWidth="1"/>
    <col min="30" max="30" width="25.75" bestFit="1" customWidth="1"/>
    <col min="31" max="31" width="26.75" bestFit="1" customWidth="1"/>
  </cols>
  <sheetData>
    <row r="1" spans="1:33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"/>
      <c r="O1" s="1"/>
      <c r="P1" s="1"/>
      <c r="AC1" s="16"/>
      <c r="AD1" s="16"/>
      <c r="AE1" s="16"/>
    </row>
    <row r="2" spans="1:33">
      <c r="B2" s="15" t="s">
        <v>1</v>
      </c>
      <c r="C2" s="15"/>
      <c r="D2" s="15"/>
      <c r="E2" s="15" t="s">
        <v>2</v>
      </c>
      <c r="F2" s="15"/>
      <c r="G2" s="15"/>
      <c r="H2" s="15"/>
      <c r="I2" s="15"/>
      <c r="J2" s="16" t="s">
        <v>3</v>
      </c>
      <c r="K2" s="16"/>
      <c r="L2" s="16" t="s">
        <v>4</v>
      </c>
      <c r="M2" s="16"/>
      <c r="N2" s="16" t="s">
        <v>5</v>
      </c>
      <c r="O2" s="16"/>
      <c r="P2" s="4"/>
      <c r="AC2" s="5"/>
      <c r="AD2" s="16" t="s">
        <v>6</v>
      </c>
      <c r="AE2" s="16"/>
    </row>
    <row r="3" spans="1:33">
      <c r="A3" s="6" t="s">
        <v>7</v>
      </c>
      <c r="B3" s="6" t="s">
        <v>8</v>
      </c>
      <c r="C3" s="6" t="s">
        <v>9</v>
      </c>
      <c r="D3" s="6" t="s">
        <v>10</v>
      </c>
      <c r="E3" s="6" t="s">
        <v>11</v>
      </c>
      <c r="F3" s="6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6" t="s">
        <v>18</v>
      </c>
      <c r="M3" s="6" t="s">
        <v>19</v>
      </c>
      <c r="N3" s="3" t="s">
        <v>20</v>
      </c>
      <c r="O3" s="3" t="s">
        <v>21</v>
      </c>
      <c r="P3" s="3"/>
      <c r="AC3" s="6" t="s">
        <v>10</v>
      </c>
      <c r="AD3" s="7" t="s">
        <v>22</v>
      </c>
      <c r="AE3" s="7" t="s">
        <v>23</v>
      </c>
      <c r="AF3" t="s">
        <v>24</v>
      </c>
      <c r="AG3" t="s">
        <v>25</v>
      </c>
    </row>
    <row r="4" spans="1:33">
      <c r="A4" s="11" t="s">
        <v>3142</v>
      </c>
      <c r="B4" s="3" t="str">
        <f>MID(A4,12,8)&amp;"."&amp;RIGHT(A4,3)</f>
        <v>18:52:18.966</v>
      </c>
      <c r="C4" s="3">
        <f>LEFT(B4,2)*3600+MID(B4,4,2)*60+RIGHT(B4,6)</f>
        <v>67938.966</v>
      </c>
      <c r="D4" s="3">
        <f>C4-$C$4</f>
        <v>0</v>
      </c>
      <c r="E4" s="3">
        <v>110.673</v>
      </c>
      <c r="F4" s="3">
        <v>7659.3</v>
      </c>
      <c r="G4" s="3">
        <v>10919</v>
      </c>
      <c r="H4" s="3">
        <v>926</v>
      </c>
      <c r="I4" s="3">
        <v>170.5</v>
      </c>
      <c r="J4">
        <f>ROUND(E4*COS(-0.4*PI()/180)-F4*SIN(-0.4*PI()/180),3)</f>
        <v>164.142</v>
      </c>
      <c r="K4">
        <f>ROUND(E4*SIN(-0.4*PI()/180)+F4*COS(-0.4*PI()/180),3)</f>
        <v>7658.3410000000003</v>
      </c>
      <c r="L4">
        <f>J4-$J$4</f>
        <v>0</v>
      </c>
      <c r="M4">
        <f>K4-$K$4</f>
        <v>0</v>
      </c>
      <c r="N4">
        <f>L4*0.001</f>
        <v>0</v>
      </c>
      <c r="O4">
        <f>M4*0.001</f>
        <v>0</v>
      </c>
      <c r="AC4">
        <v>0</v>
      </c>
      <c r="AD4">
        <v>-9.6800003051757813</v>
      </c>
      <c r="AE4">
        <v>-16.639999389648438</v>
      </c>
      <c r="AF4">
        <f>AD4</f>
        <v>-9.6800003051757813</v>
      </c>
      <c r="AG4">
        <f>AE4</f>
        <v>-16.639999389648438</v>
      </c>
    </row>
    <row r="5" spans="1:33">
      <c r="A5" s="3" t="s">
        <v>3143</v>
      </c>
      <c r="B5" s="3" t="str">
        <f t="shared" ref="B5:B68" si="0">MID(A5,12,8)&amp;"."&amp;RIGHT(A5,3)</f>
        <v>18:52:19.064</v>
      </c>
      <c r="C5" s="3">
        <f t="shared" ref="C5:C68" si="1">LEFT(B5,2)*3600+MID(B5,4,2)*60+RIGHT(B5,6)</f>
        <v>67939.063999999998</v>
      </c>
      <c r="D5" s="3">
        <f t="shared" ref="D5:D68" si="2">C5-$C$4</f>
        <v>9.7999999998137355E-2</v>
      </c>
      <c r="E5" s="3">
        <v>100.39700000000001</v>
      </c>
      <c r="F5" s="3">
        <v>7826.17</v>
      </c>
      <c r="G5" s="3">
        <v>10831.5</v>
      </c>
      <c r="H5" s="3">
        <v>853.5</v>
      </c>
      <c r="I5" s="3">
        <v>169.75</v>
      </c>
      <c r="J5">
        <f t="shared" ref="J5:J68" si="3">ROUND(E5*COS(-0.4*PI()/180)-F5*SIN(-0.4*PI()/180),3)</f>
        <v>155.03100000000001</v>
      </c>
      <c r="K5">
        <f t="shared" ref="K5:K68" si="4">ROUND(E5*SIN(-0.4*PI()/180)+F5*COS(-0.4*PI()/180),3)</f>
        <v>7825.2780000000002</v>
      </c>
      <c r="L5">
        <f t="shared" ref="L5:L68" si="5">J5-$J$4</f>
        <v>-9.11099999999999</v>
      </c>
      <c r="M5">
        <f t="shared" ref="M5:M68" si="6">K5-$K$4</f>
        <v>166.9369999999999</v>
      </c>
      <c r="N5">
        <f t="shared" ref="N5:O68" si="7">L5*0.001</f>
        <v>-9.1109999999999906E-3</v>
      </c>
      <c r="O5">
        <f t="shared" si="7"/>
        <v>0.16693699999999989</v>
      </c>
      <c r="AC5">
        <v>6.8000000000000005E-2</v>
      </c>
      <c r="AD5">
        <v>-11.529999732971191</v>
      </c>
      <c r="AE5">
        <v>-18.930000305175781</v>
      </c>
      <c r="AF5">
        <f t="shared" ref="AF5:AF68" si="8">AD5</f>
        <v>-11.529999732971191</v>
      </c>
      <c r="AG5">
        <f t="shared" ref="AG5:AG68" si="9">AE5</f>
        <v>-18.930000305175781</v>
      </c>
    </row>
    <row r="6" spans="1:33">
      <c r="A6" s="3" t="s">
        <v>3144</v>
      </c>
      <c r="B6" s="3" t="str">
        <f t="shared" si="0"/>
        <v>18:52:19.167</v>
      </c>
      <c r="C6" s="3">
        <f t="shared" si="1"/>
        <v>67939.167000000001</v>
      </c>
      <c r="D6" s="3">
        <f t="shared" si="2"/>
        <v>0.20100000000093132</v>
      </c>
      <c r="E6" s="3">
        <v>115.822</v>
      </c>
      <c r="F6" s="3">
        <v>8063.8</v>
      </c>
      <c r="G6" s="3">
        <v>10685</v>
      </c>
      <c r="H6" s="3">
        <v>865.5</v>
      </c>
      <c r="I6" s="3">
        <v>168.75</v>
      </c>
      <c r="J6">
        <f t="shared" si="3"/>
        <v>172.11500000000001</v>
      </c>
      <c r="K6">
        <f t="shared" si="4"/>
        <v>8062.7950000000001</v>
      </c>
      <c r="L6">
        <f t="shared" si="5"/>
        <v>7.9730000000000132</v>
      </c>
      <c r="M6">
        <f t="shared" si="6"/>
        <v>404.45399999999972</v>
      </c>
      <c r="N6">
        <f t="shared" si="7"/>
        <v>7.9730000000000131E-3</v>
      </c>
      <c r="O6">
        <f t="shared" si="7"/>
        <v>0.40445399999999976</v>
      </c>
      <c r="AC6">
        <v>0.13100000000000001</v>
      </c>
      <c r="AD6">
        <v>-10.880000114440918</v>
      </c>
      <c r="AE6">
        <v>-24.440000534057617</v>
      </c>
      <c r="AF6">
        <f t="shared" si="8"/>
        <v>-10.880000114440918</v>
      </c>
      <c r="AG6">
        <f t="shared" si="9"/>
        <v>-24.440000534057617</v>
      </c>
    </row>
    <row r="7" spans="1:33">
      <c r="A7" s="3" t="s">
        <v>3145</v>
      </c>
      <c r="B7" s="3" t="str">
        <f t="shared" si="0"/>
        <v>18:52:19.263</v>
      </c>
      <c r="C7" s="3">
        <f t="shared" si="1"/>
        <v>67939.263000000006</v>
      </c>
      <c r="D7" s="3">
        <f t="shared" si="2"/>
        <v>0.29700000000593718</v>
      </c>
      <c r="E7" s="3">
        <v>119.98399999999999</v>
      </c>
      <c r="F7" s="3">
        <v>8178</v>
      </c>
      <c r="G7" s="3">
        <v>10618.5</v>
      </c>
      <c r="H7" s="3">
        <v>870.5</v>
      </c>
      <c r="I7" s="3">
        <v>168.25</v>
      </c>
      <c r="J7">
        <f t="shared" si="3"/>
        <v>177.07400000000001</v>
      </c>
      <c r="K7">
        <f t="shared" si="4"/>
        <v>8176.9629999999997</v>
      </c>
      <c r="L7">
        <f t="shared" si="5"/>
        <v>12.932000000000016</v>
      </c>
      <c r="M7">
        <f t="shared" si="6"/>
        <v>518.62199999999939</v>
      </c>
      <c r="N7">
        <f t="shared" si="7"/>
        <v>1.2932000000000016E-2</v>
      </c>
      <c r="O7">
        <f t="shared" si="7"/>
        <v>0.51862199999999936</v>
      </c>
      <c r="AC7">
        <v>0.188</v>
      </c>
      <c r="AD7">
        <v>-10.989999771118164</v>
      </c>
      <c r="AE7">
        <v>-13.689999580383301</v>
      </c>
      <c r="AF7">
        <f t="shared" si="8"/>
        <v>-10.989999771118164</v>
      </c>
      <c r="AG7">
        <f t="shared" si="9"/>
        <v>-13.689999580383301</v>
      </c>
    </row>
    <row r="8" spans="1:33">
      <c r="A8" s="3" t="s">
        <v>3146</v>
      </c>
      <c r="B8" s="3" t="str">
        <f t="shared" si="0"/>
        <v>18:52:19.369</v>
      </c>
      <c r="C8" s="3">
        <f t="shared" si="1"/>
        <v>67939.369000000006</v>
      </c>
      <c r="D8" s="3">
        <f t="shared" si="2"/>
        <v>0.40300000000570435</v>
      </c>
      <c r="E8" s="3">
        <v>138.124</v>
      </c>
      <c r="F8" s="3">
        <v>8408.58</v>
      </c>
      <c r="G8" s="3">
        <v>10478.5</v>
      </c>
      <c r="H8" s="3">
        <v>876.5</v>
      </c>
      <c r="I8" s="3">
        <v>167.25</v>
      </c>
      <c r="J8">
        <f t="shared" si="3"/>
        <v>196.82300000000001</v>
      </c>
      <c r="K8">
        <f t="shared" si="4"/>
        <v>8407.4110000000001</v>
      </c>
      <c r="L8">
        <f t="shared" si="5"/>
        <v>32.681000000000012</v>
      </c>
      <c r="M8">
        <f t="shared" si="6"/>
        <v>749.06999999999971</v>
      </c>
      <c r="N8">
        <f t="shared" si="7"/>
        <v>3.2681000000000016E-2</v>
      </c>
      <c r="O8">
        <f t="shared" si="7"/>
        <v>0.74906999999999968</v>
      </c>
      <c r="AC8">
        <v>0.246</v>
      </c>
      <c r="AD8">
        <v>-9.4600000381469727</v>
      </c>
      <c r="AE8">
        <v>-17.290000915527344</v>
      </c>
      <c r="AF8">
        <f t="shared" si="8"/>
        <v>-9.4600000381469727</v>
      </c>
      <c r="AG8">
        <f t="shared" si="9"/>
        <v>-17.290000915527344</v>
      </c>
    </row>
    <row r="9" spans="1:33">
      <c r="A9" s="3" t="s">
        <v>3147</v>
      </c>
      <c r="B9" s="3" t="str">
        <f t="shared" si="0"/>
        <v>18:52:19.482</v>
      </c>
      <c r="C9" s="3">
        <f t="shared" si="1"/>
        <v>67939.482000000004</v>
      </c>
      <c r="D9" s="3">
        <f t="shared" si="2"/>
        <v>0.51600000000325963</v>
      </c>
      <c r="E9" s="3">
        <v>130.387</v>
      </c>
      <c r="F9" s="3">
        <v>8617.76</v>
      </c>
      <c r="G9" s="3">
        <v>10375</v>
      </c>
      <c r="H9" s="3">
        <v>854.5</v>
      </c>
      <c r="I9" s="3">
        <v>166.25</v>
      </c>
      <c r="J9">
        <f t="shared" si="3"/>
        <v>190.547</v>
      </c>
      <c r="K9">
        <f t="shared" si="4"/>
        <v>8616.64</v>
      </c>
      <c r="L9">
        <f t="shared" si="5"/>
        <v>26.405000000000001</v>
      </c>
      <c r="M9">
        <f t="shared" si="6"/>
        <v>958.29899999999907</v>
      </c>
      <c r="N9">
        <f t="shared" si="7"/>
        <v>2.6405000000000001E-2</v>
      </c>
      <c r="O9">
        <f t="shared" si="7"/>
        <v>0.95829899999999912</v>
      </c>
      <c r="AC9">
        <v>0.309</v>
      </c>
      <c r="AD9">
        <v>-10.109999656677246</v>
      </c>
      <c r="AE9">
        <v>-14.029999732971191</v>
      </c>
      <c r="AF9">
        <f t="shared" si="8"/>
        <v>-10.109999656677246</v>
      </c>
      <c r="AG9">
        <f t="shared" si="9"/>
        <v>-14.029999732971191</v>
      </c>
    </row>
    <row r="10" spans="1:33">
      <c r="A10" s="3" t="s">
        <v>3148</v>
      </c>
      <c r="B10" s="3" t="str">
        <f t="shared" si="0"/>
        <v>18:52:19.584</v>
      </c>
      <c r="C10" s="3">
        <f t="shared" si="1"/>
        <v>67939.584000000003</v>
      </c>
      <c r="D10" s="3">
        <f t="shared" si="2"/>
        <v>0.61800000000221189</v>
      </c>
      <c r="E10" s="3">
        <v>134.49799999999999</v>
      </c>
      <c r="F10" s="3">
        <v>8881.5</v>
      </c>
      <c r="G10" s="3">
        <v>10237</v>
      </c>
      <c r="H10" s="3">
        <v>950</v>
      </c>
      <c r="I10" s="3">
        <v>165</v>
      </c>
      <c r="J10">
        <f t="shared" si="3"/>
        <v>196.499</v>
      </c>
      <c r="K10">
        <f t="shared" si="4"/>
        <v>8880.3449999999993</v>
      </c>
      <c r="L10">
        <f t="shared" si="5"/>
        <v>32.356999999999999</v>
      </c>
      <c r="M10">
        <f t="shared" si="6"/>
        <v>1222.003999999999</v>
      </c>
      <c r="N10">
        <f t="shared" si="7"/>
        <v>3.2356999999999997E-2</v>
      </c>
      <c r="O10">
        <f t="shared" si="7"/>
        <v>1.222003999999999</v>
      </c>
      <c r="AC10">
        <v>0.39</v>
      </c>
      <c r="AD10">
        <v>-7.7100000381469727</v>
      </c>
      <c r="AE10">
        <v>-16.450000762939453</v>
      </c>
      <c r="AF10">
        <f t="shared" si="8"/>
        <v>-7.7100000381469727</v>
      </c>
      <c r="AG10">
        <f t="shared" si="9"/>
        <v>-16.450000762939453</v>
      </c>
    </row>
    <row r="11" spans="1:33">
      <c r="A11" s="3" t="s">
        <v>3149</v>
      </c>
      <c r="B11" s="3" t="str">
        <f t="shared" si="0"/>
        <v>18:52:19.680</v>
      </c>
      <c r="C11" s="3">
        <f t="shared" si="1"/>
        <v>67939.679999999993</v>
      </c>
      <c r="D11" s="3">
        <f t="shared" si="2"/>
        <v>0.71399999999266583</v>
      </c>
      <c r="E11" s="3">
        <v>154.57499999999999</v>
      </c>
      <c r="F11" s="3">
        <v>8995.5</v>
      </c>
      <c r="G11" s="3">
        <v>10163</v>
      </c>
      <c r="H11" s="3">
        <v>941</v>
      </c>
      <c r="I11" s="3">
        <v>164.5</v>
      </c>
      <c r="J11">
        <f t="shared" si="3"/>
        <v>217.37100000000001</v>
      </c>
      <c r="K11">
        <f t="shared" si="4"/>
        <v>8994.2019999999993</v>
      </c>
      <c r="L11">
        <f t="shared" si="5"/>
        <v>53.229000000000013</v>
      </c>
      <c r="M11">
        <f t="shared" si="6"/>
        <v>1335.860999999999</v>
      </c>
      <c r="N11">
        <f t="shared" si="7"/>
        <v>5.3229000000000012E-2</v>
      </c>
      <c r="O11">
        <f t="shared" si="7"/>
        <v>1.3358609999999991</v>
      </c>
      <c r="AC11">
        <v>0.44500000000000001</v>
      </c>
      <c r="AD11">
        <v>-11.100000381469727</v>
      </c>
      <c r="AE11">
        <v>-21.700000762939453</v>
      </c>
      <c r="AF11">
        <f t="shared" si="8"/>
        <v>-11.100000381469727</v>
      </c>
      <c r="AG11">
        <f t="shared" si="9"/>
        <v>-21.700000762939453</v>
      </c>
    </row>
    <row r="12" spans="1:33">
      <c r="A12" s="3" t="s">
        <v>3150</v>
      </c>
      <c r="B12" s="3" t="str">
        <f t="shared" si="0"/>
        <v>18:52:19.785</v>
      </c>
      <c r="C12" s="3">
        <f t="shared" si="1"/>
        <v>67939.785000000003</v>
      </c>
      <c r="D12" s="3">
        <f t="shared" si="2"/>
        <v>0.81900000000314321</v>
      </c>
      <c r="E12" s="3">
        <v>144.49799999999999</v>
      </c>
      <c r="F12" s="3">
        <v>9241.75</v>
      </c>
      <c r="G12" s="3">
        <v>10053</v>
      </c>
      <c r="H12" s="3">
        <v>873.5</v>
      </c>
      <c r="I12" s="3">
        <v>163.25</v>
      </c>
      <c r="J12">
        <f t="shared" si="3"/>
        <v>209.01400000000001</v>
      </c>
      <c r="K12">
        <f t="shared" si="4"/>
        <v>9240.5159999999996</v>
      </c>
      <c r="L12">
        <f t="shared" si="5"/>
        <v>44.872000000000014</v>
      </c>
      <c r="M12">
        <f t="shared" si="6"/>
        <v>1582.1749999999993</v>
      </c>
      <c r="N12">
        <f t="shared" si="7"/>
        <v>4.4872000000000016E-2</v>
      </c>
      <c r="O12">
        <f t="shared" si="7"/>
        <v>1.5821749999999992</v>
      </c>
      <c r="AC12">
        <v>0.50700000000000001</v>
      </c>
      <c r="AD12">
        <v>-13.130000114440918</v>
      </c>
      <c r="AE12">
        <v>-22.190000534057617</v>
      </c>
      <c r="AF12">
        <f t="shared" si="8"/>
        <v>-13.130000114440918</v>
      </c>
      <c r="AG12">
        <f t="shared" si="9"/>
        <v>-22.190000534057617</v>
      </c>
    </row>
    <row r="13" spans="1:33">
      <c r="A13" s="3" t="s">
        <v>3151</v>
      </c>
      <c r="B13" s="3" t="str">
        <f t="shared" si="0"/>
        <v>18:52:19.877</v>
      </c>
      <c r="C13" s="3">
        <f t="shared" si="1"/>
        <v>67939.876999999993</v>
      </c>
      <c r="D13" s="3">
        <f t="shared" si="2"/>
        <v>0.91099999999278225</v>
      </c>
      <c r="E13" s="3">
        <v>124.57</v>
      </c>
      <c r="F13" s="3">
        <v>9379.74</v>
      </c>
      <c r="G13" s="3">
        <v>10006</v>
      </c>
      <c r="H13" s="3">
        <v>956</v>
      </c>
      <c r="I13" s="3">
        <v>162.5</v>
      </c>
      <c r="J13">
        <f t="shared" si="3"/>
        <v>190.04900000000001</v>
      </c>
      <c r="K13">
        <f t="shared" si="4"/>
        <v>9378.6419999999998</v>
      </c>
      <c r="L13">
        <f t="shared" si="5"/>
        <v>25.907000000000011</v>
      </c>
      <c r="M13">
        <f t="shared" si="6"/>
        <v>1720.3009999999995</v>
      </c>
      <c r="N13">
        <f t="shared" si="7"/>
        <v>2.590700000000001E-2</v>
      </c>
      <c r="O13">
        <f t="shared" si="7"/>
        <v>1.7203009999999994</v>
      </c>
      <c r="AC13">
        <v>0.57199999999999995</v>
      </c>
      <c r="AD13">
        <v>-9.7700004577636719</v>
      </c>
      <c r="AE13">
        <v>-23.299999237060547</v>
      </c>
      <c r="AF13">
        <f t="shared" si="8"/>
        <v>-9.7700004577636719</v>
      </c>
      <c r="AG13">
        <f t="shared" si="9"/>
        <v>-23.299999237060547</v>
      </c>
    </row>
    <row r="14" spans="1:33">
      <c r="A14" s="3" t="s">
        <v>3152</v>
      </c>
      <c r="B14" s="3" t="str">
        <f t="shared" si="0"/>
        <v>18:52:19.974</v>
      </c>
      <c r="C14" s="3">
        <f t="shared" si="1"/>
        <v>67939.974000000002</v>
      </c>
      <c r="D14" s="3">
        <f t="shared" si="2"/>
        <v>1.0080000000016298</v>
      </c>
      <c r="E14" s="3">
        <v>128.90299999999999</v>
      </c>
      <c r="F14" s="3">
        <v>9673.2800000000007</v>
      </c>
      <c r="G14" s="3">
        <v>9870</v>
      </c>
      <c r="H14" s="3">
        <v>947</v>
      </c>
      <c r="I14" s="3">
        <v>161</v>
      </c>
      <c r="J14">
        <f t="shared" si="3"/>
        <v>196.43199999999999</v>
      </c>
      <c r="K14">
        <f t="shared" si="4"/>
        <v>9672.1440000000002</v>
      </c>
      <c r="L14">
        <f t="shared" si="5"/>
        <v>32.289999999999992</v>
      </c>
      <c r="M14">
        <f t="shared" si="6"/>
        <v>2013.8029999999999</v>
      </c>
      <c r="N14">
        <f t="shared" si="7"/>
        <v>3.2289999999999992E-2</v>
      </c>
      <c r="O14">
        <f t="shared" si="7"/>
        <v>2.0138029999999998</v>
      </c>
      <c r="AC14">
        <v>0.65500000000000003</v>
      </c>
      <c r="AD14">
        <v>-9.3299999237060547</v>
      </c>
      <c r="AE14">
        <v>-21.170000076293945</v>
      </c>
      <c r="AF14">
        <f t="shared" si="8"/>
        <v>-9.3299999237060547</v>
      </c>
      <c r="AG14">
        <f t="shared" si="9"/>
        <v>-21.170000076293945</v>
      </c>
    </row>
    <row r="15" spans="1:33">
      <c r="A15" s="3" t="s">
        <v>3153</v>
      </c>
      <c r="B15" s="3" t="str">
        <f t="shared" si="0"/>
        <v>18:52:20.078</v>
      </c>
      <c r="C15" s="3">
        <f t="shared" si="1"/>
        <v>67940.077999999994</v>
      </c>
      <c r="D15" s="3">
        <f t="shared" si="2"/>
        <v>1.1119999999937136</v>
      </c>
      <c r="E15" s="3">
        <v>141.142</v>
      </c>
      <c r="F15" s="3">
        <v>9916.0300000000007</v>
      </c>
      <c r="G15" s="3">
        <v>9755</v>
      </c>
      <c r="H15" s="3">
        <v>873.5</v>
      </c>
      <c r="I15" s="3">
        <v>159.75</v>
      </c>
      <c r="J15">
        <f t="shared" si="3"/>
        <v>210.36500000000001</v>
      </c>
      <c r="K15">
        <f t="shared" si="4"/>
        <v>9914.8029999999999</v>
      </c>
      <c r="L15">
        <f t="shared" si="5"/>
        <v>46.223000000000013</v>
      </c>
      <c r="M15">
        <f t="shared" si="6"/>
        <v>2256.4619999999995</v>
      </c>
      <c r="N15">
        <f t="shared" si="7"/>
        <v>4.6223000000000014E-2</v>
      </c>
      <c r="O15">
        <f t="shared" si="7"/>
        <v>2.2564619999999995</v>
      </c>
      <c r="AC15">
        <v>0.70799999999999996</v>
      </c>
      <c r="AD15">
        <v>-7.2699999809265137</v>
      </c>
      <c r="AE15">
        <v>-25.389999389648438</v>
      </c>
      <c r="AF15">
        <f t="shared" si="8"/>
        <v>-7.2699999809265137</v>
      </c>
      <c r="AG15">
        <f t="shared" si="9"/>
        <v>-25.389999389648438</v>
      </c>
    </row>
    <row r="16" spans="1:33">
      <c r="A16" s="3" t="s">
        <v>3154</v>
      </c>
      <c r="B16" s="3" t="str">
        <f t="shared" si="0"/>
        <v>18:52:20.175</v>
      </c>
      <c r="C16" s="3">
        <f t="shared" si="1"/>
        <v>67940.175000000003</v>
      </c>
      <c r="D16" s="3">
        <f t="shared" si="2"/>
        <v>1.2090000000025611</v>
      </c>
      <c r="E16" s="3">
        <v>161.00299999999999</v>
      </c>
      <c r="F16" s="3">
        <v>10018.299999999999</v>
      </c>
      <c r="G16" s="3">
        <v>9694.5</v>
      </c>
      <c r="H16" s="3">
        <v>901.5</v>
      </c>
      <c r="I16" s="3">
        <v>159.25</v>
      </c>
      <c r="J16">
        <f t="shared" si="3"/>
        <v>230.93899999999999</v>
      </c>
      <c r="K16">
        <f t="shared" si="4"/>
        <v>10016.932000000001</v>
      </c>
      <c r="L16">
        <f t="shared" si="5"/>
        <v>66.796999999999997</v>
      </c>
      <c r="M16">
        <f t="shared" si="6"/>
        <v>2358.5910000000003</v>
      </c>
      <c r="N16">
        <f t="shared" si="7"/>
        <v>6.6796999999999995E-2</v>
      </c>
      <c r="O16">
        <f t="shared" si="7"/>
        <v>2.3585910000000005</v>
      </c>
      <c r="AC16">
        <v>0.77300000000000002</v>
      </c>
      <c r="AD16">
        <v>-8.9099998474121094</v>
      </c>
      <c r="AE16">
        <v>-22.239999771118164</v>
      </c>
      <c r="AF16">
        <f t="shared" si="8"/>
        <v>-8.9099998474121094</v>
      </c>
      <c r="AG16">
        <f t="shared" si="9"/>
        <v>-22.239999771118164</v>
      </c>
    </row>
    <row r="17" spans="1:33">
      <c r="A17" s="3" t="s">
        <v>3155</v>
      </c>
      <c r="B17" s="3" t="str">
        <f t="shared" si="0"/>
        <v>18:52:20.280</v>
      </c>
      <c r="C17" s="3">
        <f t="shared" si="1"/>
        <v>67940.28</v>
      </c>
      <c r="D17" s="3">
        <f t="shared" si="2"/>
        <v>1.3139999999984866</v>
      </c>
      <c r="E17" s="3">
        <v>165.91499999999999</v>
      </c>
      <c r="F17" s="3">
        <v>10250.200000000001</v>
      </c>
      <c r="G17" s="3">
        <v>9597</v>
      </c>
      <c r="H17" s="3">
        <v>963</v>
      </c>
      <c r="I17" s="3">
        <v>158</v>
      </c>
      <c r="J17">
        <f t="shared" si="3"/>
        <v>237.47</v>
      </c>
      <c r="K17">
        <f t="shared" si="4"/>
        <v>10248.791999999999</v>
      </c>
      <c r="L17">
        <f t="shared" si="5"/>
        <v>73.328000000000003</v>
      </c>
      <c r="M17">
        <f t="shared" si="6"/>
        <v>2590.4509999999991</v>
      </c>
      <c r="N17">
        <f t="shared" si="7"/>
        <v>7.3328000000000004E-2</v>
      </c>
      <c r="O17">
        <f t="shared" si="7"/>
        <v>2.5904509999999989</v>
      </c>
      <c r="AC17">
        <v>0.83699999999999997</v>
      </c>
      <c r="AD17">
        <v>-8.0299997329711914</v>
      </c>
      <c r="AE17">
        <v>-16.149999618530273</v>
      </c>
      <c r="AF17">
        <f t="shared" si="8"/>
        <v>-8.0299997329711914</v>
      </c>
      <c r="AG17">
        <f t="shared" si="9"/>
        <v>-16.149999618530273</v>
      </c>
    </row>
    <row r="18" spans="1:33">
      <c r="A18" s="3" t="s">
        <v>3156</v>
      </c>
      <c r="B18" s="3" t="str">
        <f t="shared" si="0"/>
        <v>18:52:20.376</v>
      </c>
      <c r="C18" s="3">
        <f t="shared" si="1"/>
        <v>67940.376000000004</v>
      </c>
      <c r="D18" s="3">
        <f t="shared" si="2"/>
        <v>1.4100000000034925</v>
      </c>
      <c r="E18" s="3">
        <v>168.565</v>
      </c>
      <c r="F18" s="3">
        <v>10387</v>
      </c>
      <c r="G18" s="3">
        <v>9542</v>
      </c>
      <c r="H18" s="3">
        <v>901</v>
      </c>
      <c r="I18" s="3">
        <v>157.25</v>
      </c>
      <c r="J18">
        <f t="shared" si="3"/>
        <v>241.07499999999999</v>
      </c>
      <c r="K18">
        <f t="shared" si="4"/>
        <v>10385.57</v>
      </c>
      <c r="L18">
        <f t="shared" si="5"/>
        <v>76.932999999999993</v>
      </c>
      <c r="M18">
        <f t="shared" si="6"/>
        <v>2727.2289999999994</v>
      </c>
      <c r="N18">
        <f t="shared" si="7"/>
        <v>7.6932999999999988E-2</v>
      </c>
      <c r="O18">
        <f t="shared" si="7"/>
        <v>2.7272289999999995</v>
      </c>
      <c r="AC18">
        <v>0.90300000000000002</v>
      </c>
      <c r="AD18">
        <v>-1.6499999761581421</v>
      </c>
      <c r="AE18">
        <v>-23.590000152587891</v>
      </c>
      <c r="AF18">
        <f t="shared" si="8"/>
        <v>-1.6499999761581421</v>
      </c>
      <c r="AG18">
        <f t="shared" si="9"/>
        <v>-23.590000152587891</v>
      </c>
    </row>
    <row r="19" spans="1:33">
      <c r="A19" s="3" t="s">
        <v>3157</v>
      </c>
      <c r="B19" s="3" t="str">
        <f t="shared" si="0"/>
        <v>18:52:20.467</v>
      </c>
      <c r="C19" s="3">
        <f t="shared" si="1"/>
        <v>67940.467000000004</v>
      </c>
      <c r="D19" s="3">
        <f t="shared" si="2"/>
        <v>1.5010000000038417</v>
      </c>
      <c r="E19" s="3">
        <v>168.2</v>
      </c>
      <c r="F19" s="3">
        <v>10653.9</v>
      </c>
      <c r="G19" s="3">
        <v>9444.5</v>
      </c>
      <c r="H19" s="3">
        <v>909</v>
      </c>
      <c r="I19" s="3">
        <v>155.75</v>
      </c>
      <c r="J19">
        <f t="shared" si="3"/>
        <v>242.57400000000001</v>
      </c>
      <c r="K19">
        <f t="shared" si="4"/>
        <v>10652.466</v>
      </c>
      <c r="L19">
        <f t="shared" si="5"/>
        <v>78.432000000000016</v>
      </c>
      <c r="M19">
        <f t="shared" si="6"/>
        <v>2994.125</v>
      </c>
      <c r="N19">
        <f t="shared" si="7"/>
        <v>7.8432000000000016E-2</v>
      </c>
      <c r="O19">
        <f t="shared" si="7"/>
        <v>2.9941249999999999</v>
      </c>
      <c r="AC19">
        <v>0.97</v>
      </c>
      <c r="AD19">
        <v>-1.6499999761581421</v>
      </c>
      <c r="AE19">
        <v>-23.590000152587891</v>
      </c>
      <c r="AF19">
        <f t="shared" si="8"/>
        <v>-1.6499999761581421</v>
      </c>
      <c r="AG19">
        <f t="shared" si="9"/>
        <v>-23.590000152587891</v>
      </c>
    </row>
    <row r="20" spans="1:33">
      <c r="A20" s="3" t="s">
        <v>3158</v>
      </c>
      <c r="B20" s="3" t="str">
        <f t="shared" si="0"/>
        <v>18:52:20.565</v>
      </c>
      <c r="C20" s="3">
        <f t="shared" si="1"/>
        <v>67940.565000000002</v>
      </c>
      <c r="D20" s="3">
        <f t="shared" si="2"/>
        <v>1.5990000000019791</v>
      </c>
      <c r="E20" s="3">
        <v>154.673</v>
      </c>
      <c r="F20" s="3">
        <v>10780.6</v>
      </c>
      <c r="G20" s="3">
        <v>9413</v>
      </c>
      <c r="H20" s="3">
        <v>979</v>
      </c>
      <c r="I20" s="3">
        <v>155</v>
      </c>
      <c r="J20">
        <f t="shared" si="3"/>
        <v>229.93100000000001</v>
      </c>
      <c r="K20">
        <f t="shared" si="4"/>
        <v>10779.257</v>
      </c>
      <c r="L20">
        <f t="shared" si="5"/>
        <v>65.789000000000016</v>
      </c>
      <c r="M20">
        <f t="shared" si="6"/>
        <v>3120.9159999999993</v>
      </c>
      <c r="N20">
        <f t="shared" si="7"/>
        <v>6.5789000000000014E-2</v>
      </c>
      <c r="O20">
        <f t="shared" si="7"/>
        <v>3.1209159999999994</v>
      </c>
      <c r="AC20">
        <v>1.0389999999999999</v>
      </c>
      <c r="AD20">
        <v>-5.820000171661377</v>
      </c>
      <c r="AE20">
        <v>-23.299999237060547</v>
      </c>
      <c r="AF20">
        <f t="shared" si="8"/>
        <v>-5.820000171661377</v>
      </c>
      <c r="AG20">
        <f t="shared" si="9"/>
        <v>-23.299999237060547</v>
      </c>
    </row>
    <row r="21" spans="1:33">
      <c r="A21" s="3" t="s">
        <v>3159</v>
      </c>
      <c r="B21" s="3" t="str">
        <f t="shared" si="0"/>
        <v>18:52:20.674</v>
      </c>
      <c r="C21" s="3">
        <f t="shared" si="1"/>
        <v>67940.673999999999</v>
      </c>
      <c r="D21" s="3">
        <f t="shared" si="2"/>
        <v>1.7079999999987194</v>
      </c>
      <c r="E21" s="3">
        <v>154.10300000000001</v>
      </c>
      <c r="F21" s="3">
        <v>11083.1</v>
      </c>
      <c r="G21" s="3">
        <v>9314.5</v>
      </c>
      <c r="H21" s="3">
        <v>909</v>
      </c>
      <c r="I21" s="3">
        <v>153.25</v>
      </c>
      <c r="J21">
        <f t="shared" si="3"/>
        <v>231.47300000000001</v>
      </c>
      <c r="K21">
        <f t="shared" si="4"/>
        <v>11081.754000000001</v>
      </c>
      <c r="L21">
        <f t="shared" si="5"/>
        <v>67.331000000000017</v>
      </c>
      <c r="M21">
        <f t="shared" si="6"/>
        <v>3423.4130000000005</v>
      </c>
      <c r="N21">
        <f t="shared" si="7"/>
        <v>6.7331000000000016E-2</v>
      </c>
      <c r="O21">
        <f t="shared" si="7"/>
        <v>3.4234130000000005</v>
      </c>
      <c r="AC21">
        <v>1.1040000000000001</v>
      </c>
      <c r="AD21">
        <v>-9.1999998092651367</v>
      </c>
      <c r="AE21">
        <v>-20.25</v>
      </c>
      <c r="AF21">
        <f t="shared" si="8"/>
        <v>-9.1999998092651367</v>
      </c>
      <c r="AG21">
        <f t="shared" si="9"/>
        <v>-20.25</v>
      </c>
    </row>
    <row r="22" spans="1:33">
      <c r="A22" s="3" t="s">
        <v>3160</v>
      </c>
      <c r="B22" s="3" t="str">
        <f t="shared" si="0"/>
        <v>18:52:20.782</v>
      </c>
      <c r="C22" s="3">
        <f t="shared" si="1"/>
        <v>67940.782000000007</v>
      </c>
      <c r="D22" s="3">
        <f t="shared" si="2"/>
        <v>1.81600000000617</v>
      </c>
      <c r="E22" s="3">
        <v>145.899</v>
      </c>
      <c r="F22" s="3">
        <v>11335.2</v>
      </c>
      <c r="G22" s="3">
        <v>9246.5</v>
      </c>
      <c r="H22" s="3">
        <v>916.5</v>
      </c>
      <c r="I22" s="3">
        <v>151.75</v>
      </c>
      <c r="J22">
        <f t="shared" si="3"/>
        <v>225.029</v>
      </c>
      <c r="K22">
        <f t="shared" si="4"/>
        <v>11333.905000000001</v>
      </c>
      <c r="L22">
        <f t="shared" si="5"/>
        <v>60.887</v>
      </c>
      <c r="M22">
        <f t="shared" si="6"/>
        <v>3675.5640000000003</v>
      </c>
      <c r="N22">
        <f t="shared" si="7"/>
        <v>6.0887000000000004E-2</v>
      </c>
      <c r="O22">
        <f t="shared" si="7"/>
        <v>3.6755640000000005</v>
      </c>
      <c r="AC22">
        <v>1.1759999999999999</v>
      </c>
      <c r="AD22">
        <v>-2.9900000095367432</v>
      </c>
      <c r="AE22">
        <v>-18.090000152587891</v>
      </c>
      <c r="AF22">
        <f t="shared" si="8"/>
        <v>-2.9900000095367432</v>
      </c>
      <c r="AG22">
        <f t="shared" si="9"/>
        <v>-18.090000152587891</v>
      </c>
    </row>
    <row r="23" spans="1:33">
      <c r="A23" s="3" t="s">
        <v>3161</v>
      </c>
      <c r="B23" s="3" t="str">
        <f t="shared" si="0"/>
        <v>18:52:20.884</v>
      </c>
      <c r="C23" s="3">
        <f t="shared" si="1"/>
        <v>67940.884000000005</v>
      </c>
      <c r="D23" s="3">
        <f t="shared" si="2"/>
        <v>1.9180000000051223</v>
      </c>
      <c r="E23" s="3">
        <v>147.673</v>
      </c>
      <c r="F23" s="3">
        <v>11586.6</v>
      </c>
      <c r="G23" s="3">
        <v>9175.5</v>
      </c>
      <c r="H23" s="3">
        <v>921</v>
      </c>
      <c r="I23" s="3">
        <v>150.25</v>
      </c>
      <c r="J23">
        <f t="shared" si="3"/>
        <v>228.55799999999999</v>
      </c>
      <c r="K23">
        <f t="shared" si="4"/>
        <v>11585.287</v>
      </c>
      <c r="L23">
        <f t="shared" si="5"/>
        <v>64.415999999999997</v>
      </c>
      <c r="M23">
        <f t="shared" si="6"/>
        <v>3926.9459999999999</v>
      </c>
      <c r="N23">
        <f t="shared" si="7"/>
        <v>6.4416000000000001E-2</v>
      </c>
      <c r="O23">
        <f t="shared" si="7"/>
        <v>3.926946</v>
      </c>
      <c r="AC23">
        <v>1.23</v>
      </c>
      <c r="AD23">
        <v>-1.7799999713897705</v>
      </c>
      <c r="AE23">
        <v>-21.329999923706055</v>
      </c>
      <c r="AF23">
        <f t="shared" si="8"/>
        <v>-1.7799999713897705</v>
      </c>
      <c r="AG23">
        <f t="shared" si="9"/>
        <v>-21.329999923706055</v>
      </c>
    </row>
    <row r="24" spans="1:33">
      <c r="A24" s="3" t="s">
        <v>3162</v>
      </c>
      <c r="B24" s="3" t="str">
        <f t="shared" si="0"/>
        <v>18:52:20.979</v>
      </c>
      <c r="C24" s="3">
        <f t="shared" si="1"/>
        <v>67940.979000000007</v>
      </c>
      <c r="D24" s="3">
        <f t="shared" si="2"/>
        <v>2.0130000000062864</v>
      </c>
      <c r="E24" s="3">
        <v>132.73599999999999</v>
      </c>
      <c r="F24" s="3">
        <v>11706.8</v>
      </c>
      <c r="G24" s="3">
        <v>9159</v>
      </c>
      <c r="H24" s="3">
        <v>992</v>
      </c>
      <c r="I24" s="3">
        <v>149.5</v>
      </c>
      <c r="J24">
        <f t="shared" si="3"/>
        <v>214.46100000000001</v>
      </c>
      <c r="K24">
        <f t="shared" si="4"/>
        <v>11705.588</v>
      </c>
      <c r="L24">
        <f t="shared" si="5"/>
        <v>50.319000000000017</v>
      </c>
      <c r="M24">
        <f t="shared" si="6"/>
        <v>4047.2469999999994</v>
      </c>
      <c r="N24">
        <f t="shared" si="7"/>
        <v>5.0319000000000016E-2</v>
      </c>
      <c r="O24">
        <f t="shared" si="7"/>
        <v>4.0472469999999996</v>
      </c>
      <c r="AC24">
        <v>1.2969999999999999</v>
      </c>
      <c r="AD24">
        <v>-3.25</v>
      </c>
      <c r="AE24">
        <v>-22.329999923706055</v>
      </c>
      <c r="AF24">
        <f t="shared" si="8"/>
        <v>-3.25</v>
      </c>
      <c r="AG24">
        <f t="shared" si="9"/>
        <v>-22.329999923706055</v>
      </c>
    </row>
    <row r="25" spans="1:33">
      <c r="A25" s="3" t="s">
        <v>3163</v>
      </c>
      <c r="B25" s="3" t="str">
        <f t="shared" si="0"/>
        <v>18:52:21.070</v>
      </c>
      <c r="C25" s="3">
        <f t="shared" si="1"/>
        <v>67941.070000000007</v>
      </c>
      <c r="D25" s="3">
        <f t="shared" si="2"/>
        <v>2.1040000000066357</v>
      </c>
      <c r="E25" s="3">
        <v>126.41200000000001</v>
      </c>
      <c r="F25" s="3">
        <v>11951.4</v>
      </c>
      <c r="G25" s="3">
        <v>9107</v>
      </c>
      <c r="H25" s="3">
        <v>993</v>
      </c>
      <c r="I25" s="3">
        <v>148</v>
      </c>
      <c r="J25">
        <f t="shared" si="3"/>
        <v>209.845</v>
      </c>
      <c r="K25">
        <f t="shared" si="4"/>
        <v>11950.226000000001</v>
      </c>
      <c r="L25">
        <f t="shared" si="5"/>
        <v>45.703000000000003</v>
      </c>
      <c r="M25">
        <f t="shared" si="6"/>
        <v>4291.8850000000002</v>
      </c>
      <c r="N25">
        <f t="shared" si="7"/>
        <v>4.5703000000000001E-2</v>
      </c>
      <c r="O25">
        <f t="shared" si="7"/>
        <v>4.2918850000000006</v>
      </c>
      <c r="AC25">
        <v>1.3859999999999999</v>
      </c>
      <c r="AD25">
        <v>-0.74000000953674316</v>
      </c>
      <c r="AE25">
        <v>-23.799999237060547</v>
      </c>
      <c r="AF25">
        <f t="shared" si="8"/>
        <v>-0.74000000953674316</v>
      </c>
      <c r="AG25">
        <f t="shared" si="9"/>
        <v>-23.799999237060547</v>
      </c>
    </row>
    <row r="26" spans="1:33">
      <c r="A26" s="3" t="s">
        <v>3164</v>
      </c>
      <c r="B26" s="3" t="str">
        <f t="shared" si="0"/>
        <v>18:52:21.167</v>
      </c>
      <c r="C26" s="3">
        <f t="shared" si="1"/>
        <v>67941.167000000001</v>
      </c>
      <c r="D26" s="3">
        <f t="shared" si="2"/>
        <v>2.2010000000009313</v>
      </c>
      <c r="E26" s="3">
        <v>138.05799999999999</v>
      </c>
      <c r="F26" s="3">
        <v>12075.9</v>
      </c>
      <c r="G26" s="3">
        <v>9068.5</v>
      </c>
      <c r="H26" s="3">
        <v>912.5</v>
      </c>
      <c r="I26" s="3">
        <v>147.25</v>
      </c>
      <c r="J26">
        <f t="shared" si="3"/>
        <v>222.36</v>
      </c>
      <c r="K26">
        <f t="shared" si="4"/>
        <v>12074.642</v>
      </c>
      <c r="L26">
        <f t="shared" si="5"/>
        <v>58.218000000000018</v>
      </c>
      <c r="M26">
        <f t="shared" si="6"/>
        <v>4416.3009999999995</v>
      </c>
      <c r="N26">
        <f t="shared" si="7"/>
        <v>5.821800000000002E-2</v>
      </c>
      <c r="O26">
        <f t="shared" si="7"/>
        <v>4.4163009999999998</v>
      </c>
      <c r="AC26">
        <v>1.448</v>
      </c>
      <c r="AD26">
        <v>-5.4000000953674316</v>
      </c>
      <c r="AE26">
        <v>-26.120000839233398</v>
      </c>
      <c r="AF26">
        <f t="shared" si="8"/>
        <v>-5.4000000953674316</v>
      </c>
      <c r="AG26">
        <f t="shared" si="9"/>
        <v>-26.120000839233398</v>
      </c>
    </row>
    <row r="27" spans="1:33">
      <c r="A27" s="3" t="s">
        <v>3165</v>
      </c>
      <c r="B27" s="3" t="str">
        <f t="shared" si="0"/>
        <v>18:52:21.274</v>
      </c>
      <c r="C27" s="3">
        <f t="shared" si="1"/>
        <v>67941.274000000005</v>
      </c>
      <c r="D27" s="3">
        <f t="shared" si="2"/>
        <v>2.3080000000045402</v>
      </c>
      <c r="E27" s="3">
        <v>143.77699999999999</v>
      </c>
      <c r="F27" s="3">
        <v>12318.6</v>
      </c>
      <c r="G27" s="3">
        <v>9014.5</v>
      </c>
      <c r="H27" s="3">
        <v>902.5</v>
      </c>
      <c r="I27" s="3">
        <v>145.75</v>
      </c>
      <c r="J27">
        <f t="shared" si="3"/>
        <v>229.773</v>
      </c>
      <c r="K27">
        <f t="shared" si="4"/>
        <v>12317.296</v>
      </c>
      <c r="L27">
        <f t="shared" si="5"/>
        <v>65.631</v>
      </c>
      <c r="M27">
        <f t="shared" si="6"/>
        <v>4658.9549999999999</v>
      </c>
      <c r="N27">
        <f t="shared" si="7"/>
        <v>6.5630999999999995E-2</v>
      </c>
      <c r="O27">
        <f t="shared" si="7"/>
        <v>4.6589549999999997</v>
      </c>
      <c r="AC27">
        <v>1.504</v>
      </c>
      <c r="AD27">
        <v>-5.5999999046325684</v>
      </c>
      <c r="AE27">
        <v>-24.489999771118164</v>
      </c>
      <c r="AF27">
        <f t="shared" si="8"/>
        <v>-5.5999999046325684</v>
      </c>
      <c r="AG27">
        <f t="shared" si="9"/>
        <v>-24.489999771118164</v>
      </c>
    </row>
    <row r="28" spans="1:33">
      <c r="A28" s="3" t="s">
        <v>3166</v>
      </c>
      <c r="B28" s="3" t="str">
        <f t="shared" si="0"/>
        <v>18:52:21.379</v>
      </c>
      <c r="C28" s="3">
        <f t="shared" si="1"/>
        <v>67941.379000000001</v>
      </c>
      <c r="D28" s="3">
        <f t="shared" si="2"/>
        <v>2.4130000000004657</v>
      </c>
      <c r="E28" s="3">
        <v>131.54599999999999</v>
      </c>
      <c r="F28" s="3">
        <v>12595.4</v>
      </c>
      <c r="G28" s="3">
        <v>8979</v>
      </c>
      <c r="H28" s="3">
        <v>1000</v>
      </c>
      <c r="I28" s="3">
        <v>144</v>
      </c>
      <c r="J28">
        <f t="shared" si="3"/>
        <v>219.47499999999999</v>
      </c>
      <c r="K28">
        <f t="shared" si="4"/>
        <v>12594.174999999999</v>
      </c>
      <c r="L28">
        <f t="shared" si="5"/>
        <v>55.332999999999998</v>
      </c>
      <c r="M28">
        <f t="shared" si="6"/>
        <v>4935.8339999999989</v>
      </c>
      <c r="N28">
        <f t="shared" si="7"/>
        <v>5.5333E-2</v>
      </c>
      <c r="O28">
        <f t="shared" si="7"/>
        <v>4.9358339999999989</v>
      </c>
      <c r="AC28">
        <v>1.5720000000000001</v>
      </c>
      <c r="AD28">
        <v>-0.18000000715255737</v>
      </c>
      <c r="AE28">
        <v>-23.440000534057617</v>
      </c>
      <c r="AF28">
        <f t="shared" si="8"/>
        <v>-0.18000000715255737</v>
      </c>
      <c r="AG28">
        <f t="shared" si="9"/>
        <v>-23.440000534057617</v>
      </c>
    </row>
    <row r="29" spans="1:33">
      <c r="A29" s="3" t="s">
        <v>3167</v>
      </c>
      <c r="B29" s="3" t="str">
        <f t="shared" si="0"/>
        <v>18:52:21.475</v>
      </c>
      <c r="C29" s="3">
        <f t="shared" si="1"/>
        <v>67941.475000000006</v>
      </c>
      <c r="D29" s="3">
        <f t="shared" si="2"/>
        <v>2.5090000000054715</v>
      </c>
      <c r="E29" s="3">
        <v>126.87</v>
      </c>
      <c r="F29" s="3">
        <v>12713.5</v>
      </c>
      <c r="G29" s="3">
        <v>8966</v>
      </c>
      <c r="H29" s="3">
        <v>932</v>
      </c>
      <c r="I29" s="3">
        <v>143.25</v>
      </c>
      <c r="J29">
        <f t="shared" si="3"/>
        <v>215.62299999999999</v>
      </c>
      <c r="K29">
        <f t="shared" si="4"/>
        <v>12712.304</v>
      </c>
      <c r="L29">
        <f t="shared" si="5"/>
        <v>51.480999999999995</v>
      </c>
      <c r="M29">
        <f t="shared" si="6"/>
        <v>5053.9629999999997</v>
      </c>
      <c r="N29">
        <f t="shared" si="7"/>
        <v>5.1480999999999999E-2</v>
      </c>
      <c r="O29">
        <f t="shared" si="7"/>
        <v>5.0539629999999995</v>
      </c>
      <c r="AC29">
        <v>1.633</v>
      </c>
      <c r="AD29">
        <v>3.059999942779541</v>
      </c>
      <c r="AE29">
        <v>-42.479999542236328</v>
      </c>
      <c r="AF29">
        <f t="shared" si="8"/>
        <v>3.059999942779541</v>
      </c>
      <c r="AG29">
        <f t="shared" si="9"/>
        <v>-42.479999542236328</v>
      </c>
    </row>
    <row r="30" spans="1:33">
      <c r="A30" s="3" t="s">
        <v>3168</v>
      </c>
      <c r="B30" s="3" t="str">
        <f t="shared" si="0"/>
        <v>18:52:21.565</v>
      </c>
      <c r="C30" s="3">
        <f t="shared" si="1"/>
        <v>67941.565000000002</v>
      </c>
      <c r="D30" s="3">
        <f t="shared" si="2"/>
        <v>2.5990000000019791</v>
      </c>
      <c r="E30" s="3">
        <v>128.39699999999999</v>
      </c>
      <c r="F30" s="3">
        <v>12989.2</v>
      </c>
      <c r="G30" s="3">
        <v>8929</v>
      </c>
      <c r="H30" s="3">
        <v>1012</v>
      </c>
      <c r="I30" s="3">
        <v>141.5</v>
      </c>
      <c r="J30">
        <f t="shared" si="3"/>
        <v>219.07499999999999</v>
      </c>
      <c r="K30">
        <f t="shared" si="4"/>
        <v>12987.986999999999</v>
      </c>
      <c r="L30">
        <f t="shared" si="5"/>
        <v>54.932999999999993</v>
      </c>
      <c r="M30">
        <f t="shared" si="6"/>
        <v>5329.6459999999988</v>
      </c>
      <c r="N30">
        <f t="shared" si="7"/>
        <v>5.4932999999999996E-2</v>
      </c>
      <c r="O30">
        <f t="shared" si="7"/>
        <v>5.3296459999999986</v>
      </c>
      <c r="AC30">
        <v>1.6950000000000001</v>
      </c>
      <c r="AD30">
        <v>0.98000001907348633</v>
      </c>
      <c r="AE30">
        <v>-32.569999694824219</v>
      </c>
      <c r="AF30">
        <f t="shared" si="8"/>
        <v>0.98000001907348633</v>
      </c>
      <c r="AG30">
        <f t="shared" si="9"/>
        <v>-32.569999694824219</v>
      </c>
    </row>
    <row r="31" spans="1:33">
      <c r="A31" s="3" t="s">
        <v>3169</v>
      </c>
      <c r="B31" s="3" t="str">
        <f t="shared" si="0"/>
        <v>18:52:21.661</v>
      </c>
      <c r="C31" s="3">
        <f t="shared" si="1"/>
        <v>67941.660999999993</v>
      </c>
      <c r="D31" s="3">
        <f t="shared" si="2"/>
        <v>2.694999999992433</v>
      </c>
      <c r="E31" s="3">
        <v>117.084</v>
      </c>
      <c r="F31" s="3">
        <v>13144.7</v>
      </c>
      <c r="G31" s="3">
        <v>8924</v>
      </c>
      <c r="H31" s="3">
        <v>1010</v>
      </c>
      <c r="I31" s="3">
        <v>140.5</v>
      </c>
      <c r="J31">
        <f t="shared" si="3"/>
        <v>208.84800000000001</v>
      </c>
      <c r="K31">
        <f t="shared" si="4"/>
        <v>13143.562</v>
      </c>
      <c r="L31">
        <f t="shared" si="5"/>
        <v>44.706000000000017</v>
      </c>
      <c r="M31">
        <f t="shared" si="6"/>
        <v>5485.2209999999995</v>
      </c>
      <c r="N31">
        <f t="shared" si="7"/>
        <v>4.4706000000000017E-2</v>
      </c>
      <c r="O31">
        <f t="shared" si="7"/>
        <v>5.4852209999999992</v>
      </c>
      <c r="AC31">
        <v>1.772</v>
      </c>
      <c r="AD31">
        <v>-5.179999828338623</v>
      </c>
      <c r="AE31">
        <v>-28.719999313354492</v>
      </c>
      <c r="AF31">
        <f t="shared" si="8"/>
        <v>-5.179999828338623</v>
      </c>
      <c r="AG31">
        <f t="shared" si="9"/>
        <v>-28.719999313354492</v>
      </c>
    </row>
    <row r="32" spans="1:33">
      <c r="A32" s="3" t="s">
        <v>3170</v>
      </c>
      <c r="B32" s="3" t="str">
        <f t="shared" si="0"/>
        <v>18:52:21.765</v>
      </c>
      <c r="C32" s="3">
        <f t="shared" si="1"/>
        <v>67941.764999999999</v>
      </c>
      <c r="D32" s="3">
        <f t="shared" si="2"/>
        <v>2.7989999999990687</v>
      </c>
      <c r="E32" s="3">
        <v>96.187600000000003</v>
      </c>
      <c r="F32" s="3">
        <v>13416.4</v>
      </c>
      <c r="G32" s="3">
        <v>8923</v>
      </c>
      <c r="H32" s="3">
        <v>926.5</v>
      </c>
      <c r="I32" s="3">
        <v>138.75</v>
      </c>
      <c r="J32">
        <f t="shared" si="3"/>
        <v>189.84899999999999</v>
      </c>
      <c r="K32">
        <f t="shared" si="4"/>
        <v>13415.402</v>
      </c>
      <c r="L32">
        <f t="shared" si="5"/>
        <v>25.706999999999994</v>
      </c>
      <c r="M32">
        <f t="shared" si="6"/>
        <v>5757.0609999999997</v>
      </c>
      <c r="N32">
        <f t="shared" si="7"/>
        <v>2.5706999999999994E-2</v>
      </c>
      <c r="O32">
        <f t="shared" si="7"/>
        <v>5.7570610000000002</v>
      </c>
      <c r="AC32">
        <v>1.837</v>
      </c>
      <c r="AD32">
        <v>-3.8199999332427979</v>
      </c>
      <c r="AE32">
        <v>-28.260000228881836</v>
      </c>
      <c r="AF32">
        <f t="shared" si="8"/>
        <v>-3.8199999332427979</v>
      </c>
      <c r="AG32">
        <f t="shared" si="9"/>
        <v>-28.260000228881836</v>
      </c>
    </row>
    <row r="33" spans="1:33">
      <c r="A33" s="3" t="s">
        <v>3171</v>
      </c>
      <c r="B33" s="3" t="str">
        <f t="shared" si="0"/>
        <v>18:52:21.877</v>
      </c>
      <c r="C33" s="3">
        <f t="shared" si="1"/>
        <v>67941.876999999993</v>
      </c>
      <c r="D33" s="3">
        <f t="shared" si="2"/>
        <v>2.9109999999927823</v>
      </c>
      <c r="E33" s="3">
        <v>81.367000000000004</v>
      </c>
      <c r="F33" s="3">
        <v>13571.6</v>
      </c>
      <c r="G33" s="3">
        <v>8929</v>
      </c>
      <c r="H33" s="3">
        <v>928</v>
      </c>
      <c r="I33" s="3">
        <v>137.75</v>
      </c>
      <c r="J33">
        <f t="shared" si="3"/>
        <v>176.11199999999999</v>
      </c>
      <c r="K33">
        <f t="shared" si="4"/>
        <v>13570.700999999999</v>
      </c>
      <c r="L33">
        <f t="shared" si="5"/>
        <v>11.969999999999999</v>
      </c>
      <c r="M33">
        <f t="shared" si="6"/>
        <v>5912.3599999999988</v>
      </c>
      <c r="N33">
        <f t="shared" si="7"/>
        <v>1.197E-2</v>
      </c>
      <c r="O33">
        <f t="shared" si="7"/>
        <v>5.9123599999999987</v>
      </c>
      <c r="AC33">
        <v>1.901</v>
      </c>
      <c r="AD33">
        <v>-6.3299999237060547</v>
      </c>
      <c r="AE33">
        <v>-28.579999923706055</v>
      </c>
      <c r="AF33">
        <f t="shared" si="8"/>
        <v>-6.3299999237060547</v>
      </c>
      <c r="AG33">
        <f t="shared" si="9"/>
        <v>-28.579999923706055</v>
      </c>
    </row>
    <row r="34" spans="1:33">
      <c r="A34" s="3" t="s">
        <v>3172</v>
      </c>
      <c r="B34" s="3" t="str">
        <f t="shared" si="0"/>
        <v>18:52:21.979</v>
      </c>
      <c r="C34" s="3">
        <f t="shared" si="1"/>
        <v>67941.979000000007</v>
      </c>
      <c r="D34" s="3">
        <f t="shared" si="2"/>
        <v>3.0130000000062864</v>
      </c>
      <c r="E34" s="3">
        <v>61.361600000000003</v>
      </c>
      <c r="F34" s="3">
        <v>13844</v>
      </c>
      <c r="G34" s="3">
        <v>8940</v>
      </c>
      <c r="H34" s="3">
        <v>1002</v>
      </c>
      <c r="I34" s="3">
        <v>136</v>
      </c>
      <c r="J34">
        <f t="shared" si="3"/>
        <v>158.00899999999999</v>
      </c>
      <c r="K34">
        <f t="shared" si="4"/>
        <v>13843.234</v>
      </c>
      <c r="L34">
        <f t="shared" si="5"/>
        <v>-6.1330000000000098</v>
      </c>
      <c r="M34">
        <f t="shared" si="6"/>
        <v>6184.893</v>
      </c>
      <c r="N34">
        <f t="shared" si="7"/>
        <v>-6.13300000000001E-3</v>
      </c>
      <c r="O34">
        <f t="shared" si="7"/>
        <v>6.1848929999999998</v>
      </c>
      <c r="AC34">
        <v>1.9630000000000001</v>
      </c>
      <c r="AD34">
        <v>-7.3899998664855957</v>
      </c>
      <c r="AE34">
        <v>-24.360000610351563</v>
      </c>
      <c r="AF34">
        <f t="shared" si="8"/>
        <v>-7.3899998664855957</v>
      </c>
      <c r="AG34">
        <f t="shared" si="9"/>
        <v>-24.360000610351563</v>
      </c>
    </row>
    <row r="35" spans="1:33">
      <c r="A35" s="3" t="s">
        <v>3173</v>
      </c>
      <c r="B35" s="3" t="str">
        <f t="shared" si="0"/>
        <v>18:52:22.077</v>
      </c>
      <c r="C35" s="3">
        <f t="shared" si="1"/>
        <v>67942.077000000005</v>
      </c>
      <c r="D35" s="3">
        <f t="shared" si="2"/>
        <v>3.1110000000044238</v>
      </c>
      <c r="E35" s="3">
        <v>27.366800000000001</v>
      </c>
      <c r="F35" s="3">
        <v>14156.6</v>
      </c>
      <c r="G35" s="3">
        <v>8974</v>
      </c>
      <c r="H35" s="3">
        <v>984</v>
      </c>
      <c r="I35" s="3">
        <v>134</v>
      </c>
      <c r="J35">
        <f t="shared" si="3"/>
        <v>126.197</v>
      </c>
      <c r="K35">
        <f t="shared" si="4"/>
        <v>14156.064</v>
      </c>
      <c r="L35">
        <f t="shared" si="5"/>
        <v>-37.944999999999993</v>
      </c>
      <c r="M35">
        <f t="shared" si="6"/>
        <v>6497.723</v>
      </c>
      <c r="N35">
        <f t="shared" si="7"/>
        <v>-3.7944999999999993E-2</v>
      </c>
      <c r="O35">
        <f t="shared" si="7"/>
        <v>6.4977229999999997</v>
      </c>
      <c r="AC35">
        <v>2.036</v>
      </c>
      <c r="AD35">
        <v>-2.3900001049041748</v>
      </c>
      <c r="AE35">
        <v>-22.559999465942383</v>
      </c>
      <c r="AF35">
        <f t="shared" si="8"/>
        <v>-2.3900001049041748</v>
      </c>
      <c r="AG35">
        <f t="shared" si="9"/>
        <v>-22.559999465942383</v>
      </c>
    </row>
    <row r="36" spans="1:33">
      <c r="A36" s="3" t="s">
        <v>3174</v>
      </c>
      <c r="B36" s="3" t="str">
        <f t="shared" si="0"/>
        <v>18:52:22.183</v>
      </c>
      <c r="C36" s="3">
        <f t="shared" si="1"/>
        <v>67942.183000000005</v>
      </c>
      <c r="D36" s="3">
        <f t="shared" si="2"/>
        <v>3.217000000004191</v>
      </c>
      <c r="E36" s="3">
        <v>25.272500000000001</v>
      </c>
      <c r="F36" s="3">
        <v>14274.2</v>
      </c>
      <c r="G36" s="3">
        <v>8979</v>
      </c>
      <c r="H36" s="3">
        <v>927.5</v>
      </c>
      <c r="I36" s="3">
        <v>133.25</v>
      </c>
      <c r="J36">
        <f t="shared" si="3"/>
        <v>124.92400000000001</v>
      </c>
      <c r="K36">
        <f t="shared" si="4"/>
        <v>14273.675999999999</v>
      </c>
      <c r="L36">
        <f t="shared" si="5"/>
        <v>-39.217999999999989</v>
      </c>
      <c r="M36">
        <f t="shared" si="6"/>
        <v>6615.3349999999991</v>
      </c>
      <c r="N36">
        <f t="shared" si="7"/>
        <v>-3.9217999999999989E-2</v>
      </c>
      <c r="O36">
        <f t="shared" si="7"/>
        <v>6.6153349999999991</v>
      </c>
      <c r="AC36">
        <v>2.1040000000000001</v>
      </c>
      <c r="AD36">
        <v>-4.3600001335144043</v>
      </c>
      <c r="AE36">
        <v>-27.979999542236328</v>
      </c>
      <c r="AF36">
        <f t="shared" si="8"/>
        <v>-4.3600001335144043</v>
      </c>
      <c r="AG36">
        <f t="shared" si="9"/>
        <v>-27.979999542236328</v>
      </c>
    </row>
    <row r="37" spans="1:33">
      <c r="A37" s="3" t="s">
        <v>3175</v>
      </c>
      <c r="B37" s="3" t="str">
        <f t="shared" si="0"/>
        <v>18:52:22.279</v>
      </c>
      <c r="C37" s="3">
        <f t="shared" si="1"/>
        <v>67942.278999999995</v>
      </c>
      <c r="D37" s="3">
        <f t="shared" si="2"/>
        <v>3.3129999999946449</v>
      </c>
      <c r="E37" s="3">
        <v>10.5694</v>
      </c>
      <c r="F37" s="3">
        <v>14510.5</v>
      </c>
      <c r="G37" s="3">
        <v>9004</v>
      </c>
      <c r="H37" s="3">
        <v>917.5</v>
      </c>
      <c r="I37" s="3">
        <v>131.75</v>
      </c>
      <c r="J37">
        <f t="shared" si="3"/>
        <v>111.871</v>
      </c>
      <c r="K37">
        <f t="shared" si="4"/>
        <v>14510.073</v>
      </c>
      <c r="L37">
        <f t="shared" si="5"/>
        <v>-52.271000000000001</v>
      </c>
      <c r="M37">
        <f t="shared" si="6"/>
        <v>6851.732</v>
      </c>
      <c r="N37">
        <f t="shared" si="7"/>
        <v>-5.2271000000000005E-2</v>
      </c>
      <c r="O37">
        <f t="shared" si="7"/>
        <v>6.8517320000000002</v>
      </c>
      <c r="AC37">
        <v>2.1779999999999999</v>
      </c>
      <c r="AD37">
        <v>-2.8900001049041748</v>
      </c>
      <c r="AE37">
        <v>-27.389999389648438</v>
      </c>
      <c r="AF37">
        <f t="shared" si="8"/>
        <v>-2.8900001049041748</v>
      </c>
      <c r="AG37">
        <f t="shared" si="9"/>
        <v>-27.389999389648438</v>
      </c>
    </row>
    <row r="38" spans="1:33">
      <c r="A38" s="3" t="s">
        <v>3176</v>
      </c>
      <c r="B38" s="3" t="str">
        <f t="shared" si="0"/>
        <v>18:52:22.385</v>
      </c>
      <c r="C38" s="3">
        <f t="shared" si="1"/>
        <v>67942.384999999995</v>
      </c>
      <c r="D38" s="3">
        <f t="shared" si="2"/>
        <v>3.4189999999944121</v>
      </c>
      <c r="E38" s="3">
        <v>-0.61909700000000001</v>
      </c>
      <c r="F38" s="3">
        <v>14787.5</v>
      </c>
      <c r="G38" s="3">
        <v>9035</v>
      </c>
      <c r="H38" s="3">
        <v>987</v>
      </c>
      <c r="I38" s="3">
        <v>130</v>
      </c>
      <c r="J38">
        <f t="shared" si="3"/>
        <v>102.616</v>
      </c>
      <c r="K38">
        <f t="shared" si="4"/>
        <v>14787.144</v>
      </c>
      <c r="L38">
        <f t="shared" si="5"/>
        <v>-61.525999999999996</v>
      </c>
      <c r="M38">
        <f t="shared" si="6"/>
        <v>7128.8029999999999</v>
      </c>
      <c r="N38">
        <f t="shared" si="7"/>
        <v>-6.1525999999999997E-2</v>
      </c>
      <c r="O38">
        <f t="shared" si="7"/>
        <v>7.1288030000000004</v>
      </c>
      <c r="AC38">
        <v>2.2490000000000001</v>
      </c>
      <c r="AD38">
        <v>-7.320000171661377</v>
      </c>
      <c r="AE38">
        <v>-18.360000610351563</v>
      </c>
      <c r="AF38">
        <f t="shared" si="8"/>
        <v>-7.320000171661377</v>
      </c>
      <c r="AG38">
        <f t="shared" si="9"/>
        <v>-18.360000610351563</v>
      </c>
    </row>
    <row r="39" spans="1:33">
      <c r="A39" s="3" t="s">
        <v>3177</v>
      </c>
      <c r="B39" s="3" t="str">
        <f t="shared" si="0"/>
        <v>18:52:22.494</v>
      </c>
      <c r="C39" s="3">
        <f t="shared" si="1"/>
        <v>67942.494000000006</v>
      </c>
      <c r="D39" s="3">
        <f t="shared" si="2"/>
        <v>3.5280000000057044</v>
      </c>
      <c r="E39" s="3">
        <v>-18.805599999999998</v>
      </c>
      <c r="F39" s="3">
        <v>14908.2</v>
      </c>
      <c r="G39" s="3">
        <v>9064.5</v>
      </c>
      <c r="H39" s="3">
        <v>917.5</v>
      </c>
      <c r="I39" s="3">
        <v>129.25</v>
      </c>
      <c r="J39">
        <f t="shared" si="3"/>
        <v>85.272999999999996</v>
      </c>
      <c r="K39">
        <f t="shared" si="4"/>
        <v>14907.968000000001</v>
      </c>
      <c r="L39">
        <f t="shared" si="5"/>
        <v>-78.869</v>
      </c>
      <c r="M39">
        <f t="shared" si="6"/>
        <v>7249.6270000000004</v>
      </c>
      <c r="N39">
        <f t="shared" si="7"/>
        <v>-7.8868999999999995E-2</v>
      </c>
      <c r="O39">
        <f t="shared" si="7"/>
        <v>7.2496270000000003</v>
      </c>
      <c r="AC39">
        <v>2.3130000000000002</v>
      </c>
      <c r="AD39">
        <v>-5.6700000762939453</v>
      </c>
      <c r="AE39">
        <v>-20.899999618530273</v>
      </c>
      <c r="AF39">
        <f t="shared" si="8"/>
        <v>-5.6700000762939453</v>
      </c>
      <c r="AG39">
        <f t="shared" si="9"/>
        <v>-20.899999618530273</v>
      </c>
    </row>
    <row r="40" spans="1:33">
      <c r="A40" s="3" t="s">
        <v>3178</v>
      </c>
      <c r="B40" s="3" t="str">
        <f t="shared" si="0"/>
        <v>18:52:22.587</v>
      </c>
      <c r="C40" s="3">
        <f t="shared" si="1"/>
        <v>67942.587</v>
      </c>
      <c r="D40" s="3">
        <f t="shared" si="2"/>
        <v>3.6209999999991851</v>
      </c>
      <c r="E40" s="3">
        <v>-32.610399999999998</v>
      </c>
      <c r="F40" s="3">
        <v>15149.1</v>
      </c>
      <c r="G40" s="3">
        <v>9105.5</v>
      </c>
      <c r="H40" s="3">
        <v>898.5</v>
      </c>
      <c r="I40" s="3">
        <v>127.75</v>
      </c>
      <c r="J40">
        <f t="shared" si="3"/>
        <v>73.150000000000006</v>
      </c>
      <c r="K40">
        <f t="shared" si="4"/>
        <v>15148.958000000001</v>
      </c>
      <c r="L40">
        <f t="shared" si="5"/>
        <v>-90.99199999999999</v>
      </c>
      <c r="M40">
        <f t="shared" si="6"/>
        <v>7490.6170000000002</v>
      </c>
      <c r="N40">
        <f t="shared" si="7"/>
        <v>-9.099199999999999E-2</v>
      </c>
      <c r="O40">
        <f t="shared" si="7"/>
        <v>7.4906170000000003</v>
      </c>
      <c r="AC40">
        <v>2.3780000000000001</v>
      </c>
      <c r="AD40">
        <v>-2.2000000476837158</v>
      </c>
      <c r="AE40">
        <v>-16.399999618530273</v>
      </c>
      <c r="AF40">
        <f t="shared" si="8"/>
        <v>-2.2000000476837158</v>
      </c>
      <c r="AG40">
        <f t="shared" si="9"/>
        <v>-16.399999618530273</v>
      </c>
    </row>
    <row r="41" spans="1:33">
      <c r="A41" s="3" t="s">
        <v>3179</v>
      </c>
      <c r="B41" s="3" t="str">
        <f t="shared" si="0"/>
        <v>18:52:22.697</v>
      </c>
      <c r="C41" s="3">
        <f t="shared" si="1"/>
        <v>67942.697</v>
      </c>
      <c r="D41" s="3">
        <f t="shared" si="2"/>
        <v>3.7309999999997672</v>
      </c>
      <c r="E41" s="3">
        <v>-38.826700000000002</v>
      </c>
      <c r="F41" s="3">
        <v>15472.1</v>
      </c>
      <c r="G41" s="3">
        <v>9158</v>
      </c>
      <c r="H41" s="3">
        <v>898</v>
      </c>
      <c r="I41" s="3">
        <v>125.75</v>
      </c>
      <c r="J41">
        <f t="shared" si="3"/>
        <v>69.188999999999993</v>
      </c>
      <c r="K41">
        <f t="shared" si="4"/>
        <v>15471.994000000001</v>
      </c>
      <c r="L41">
        <f t="shared" si="5"/>
        <v>-94.953000000000003</v>
      </c>
      <c r="M41">
        <f t="shared" si="6"/>
        <v>7813.6530000000002</v>
      </c>
      <c r="N41">
        <f t="shared" si="7"/>
        <v>-9.495300000000001E-2</v>
      </c>
      <c r="O41">
        <f t="shared" si="7"/>
        <v>7.8136530000000004</v>
      </c>
      <c r="AC41">
        <v>2.4430000000000001</v>
      </c>
      <c r="AD41">
        <v>0.60000002384185791</v>
      </c>
      <c r="AE41">
        <v>-6.8000001907348633</v>
      </c>
      <c r="AF41">
        <f t="shared" si="8"/>
        <v>0.60000002384185791</v>
      </c>
      <c r="AG41">
        <f t="shared" si="9"/>
        <v>-6.8000001907348633</v>
      </c>
    </row>
    <row r="42" spans="1:33">
      <c r="A42" s="3" t="s">
        <v>3180</v>
      </c>
      <c r="B42" s="3" t="str">
        <f t="shared" si="0"/>
        <v>18:52:22.806</v>
      </c>
      <c r="C42" s="3">
        <f t="shared" si="1"/>
        <v>67942.805999999997</v>
      </c>
      <c r="D42" s="3">
        <f t="shared" si="2"/>
        <v>3.8399999999965075</v>
      </c>
      <c r="E42" s="3">
        <v>-43.489600000000003</v>
      </c>
      <c r="F42" s="3">
        <v>15594.6</v>
      </c>
      <c r="G42" s="3">
        <v>9183</v>
      </c>
      <c r="H42" s="3">
        <v>974</v>
      </c>
      <c r="I42" s="3">
        <v>125</v>
      </c>
      <c r="J42">
        <f t="shared" si="3"/>
        <v>65.381</v>
      </c>
      <c r="K42">
        <f t="shared" si="4"/>
        <v>15594.523999999999</v>
      </c>
      <c r="L42">
        <f t="shared" si="5"/>
        <v>-98.760999999999996</v>
      </c>
      <c r="M42">
        <f t="shared" si="6"/>
        <v>7936.1829999999991</v>
      </c>
      <c r="N42">
        <f t="shared" si="7"/>
        <v>-9.8761000000000002E-2</v>
      </c>
      <c r="O42">
        <f t="shared" si="7"/>
        <v>7.9361829999999989</v>
      </c>
      <c r="AC42">
        <v>2.5169999999999999</v>
      </c>
      <c r="AD42">
        <v>-5.1100001335144043</v>
      </c>
      <c r="AE42">
        <v>-14.550000190734863</v>
      </c>
      <c r="AF42">
        <f t="shared" si="8"/>
        <v>-5.1100001335144043</v>
      </c>
      <c r="AG42">
        <f t="shared" si="9"/>
        <v>-14.550000190734863</v>
      </c>
    </row>
    <row r="43" spans="1:33">
      <c r="A43" s="3" t="s">
        <v>3181</v>
      </c>
      <c r="B43" s="3" t="str">
        <f t="shared" si="0"/>
        <v>18:52:22.912</v>
      </c>
      <c r="C43" s="3">
        <f t="shared" si="1"/>
        <v>67942.911999999997</v>
      </c>
      <c r="D43" s="3">
        <f t="shared" si="2"/>
        <v>3.9459999999962747</v>
      </c>
      <c r="E43" s="3">
        <v>-40.785299999999999</v>
      </c>
      <c r="F43" s="3">
        <v>15839.4</v>
      </c>
      <c r="G43" s="3">
        <v>9226</v>
      </c>
      <c r="H43" s="3">
        <v>978</v>
      </c>
      <c r="I43" s="3">
        <v>123.5</v>
      </c>
      <c r="J43">
        <f t="shared" si="3"/>
        <v>69.795000000000002</v>
      </c>
      <c r="K43">
        <f t="shared" si="4"/>
        <v>15839.299000000001</v>
      </c>
      <c r="L43">
        <f t="shared" si="5"/>
        <v>-94.346999999999994</v>
      </c>
      <c r="M43">
        <f t="shared" si="6"/>
        <v>8180.9580000000005</v>
      </c>
      <c r="N43">
        <f t="shared" si="7"/>
        <v>-9.4347E-2</v>
      </c>
      <c r="O43">
        <f t="shared" si="7"/>
        <v>8.1809580000000004</v>
      </c>
      <c r="AC43">
        <v>2.5830000000000002</v>
      </c>
      <c r="AD43">
        <v>-7.559999942779541</v>
      </c>
      <c r="AE43">
        <v>-20.159999847412109</v>
      </c>
      <c r="AF43">
        <f t="shared" si="8"/>
        <v>-7.559999942779541</v>
      </c>
      <c r="AG43">
        <f t="shared" si="9"/>
        <v>-20.159999847412109</v>
      </c>
    </row>
    <row r="44" spans="1:33">
      <c r="A44" s="3" t="s">
        <v>3182</v>
      </c>
      <c r="B44" s="3" t="str">
        <f t="shared" si="0"/>
        <v>18:52:23.017</v>
      </c>
      <c r="C44" s="3">
        <f t="shared" si="1"/>
        <v>67943.017000000007</v>
      </c>
      <c r="D44" s="3">
        <f t="shared" si="2"/>
        <v>4.0510000000067521</v>
      </c>
      <c r="E44" s="3">
        <v>-31.4361</v>
      </c>
      <c r="F44" s="3">
        <v>16085.1</v>
      </c>
      <c r="G44" s="3">
        <v>9269</v>
      </c>
      <c r="H44" s="3">
        <v>974</v>
      </c>
      <c r="I44" s="3">
        <v>122</v>
      </c>
      <c r="J44">
        <f t="shared" si="3"/>
        <v>80.858999999999995</v>
      </c>
      <c r="K44">
        <f t="shared" si="4"/>
        <v>16084.927</v>
      </c>
      <c r="L44">
        <f t="shared" si="5"/>
        <v>-83.283000000000001</v>
      </c>
      <c r="M44">
        <f t="shared" si="6"/>
        <v>8426.5859999999993</v>
      </c>
      <c r="N44">
        <f t="shared" si="7"/>
        <v>-8.328300000000001E-2</v>
      </c>
      <c r="O44">
        <f t="shared" si="7"/>
        <v>8.4265860000000004</v>
      </c>
      <c r="AC44">
        <v>2.653</v>
      </c>
      <c r="AD44">
        <v>-4.6399998664855957</v>
      </c>
      <c r="AE44">
        <v>-19.579999923706055</v>
      </c>
      <c r="AF44">
        <f t="shared" si="8"/>
        <v>-4.6399998664855957</v>
      </c>
      <c r="AG44">
        <f t="shared" si="9"/>
        <v>-19.579999923706055</v>
      </c>
    </row>
    <row r="45" spans="1:33">
      <c r="A45" s="3" t="s">
        <v>3183</v>
      </c>
      <c r="B45" s="3" t="str">
        <f t="shared" si="0"/>
        <v>18:52:23.112</v>
      </c>
      <c r="C45" s="3">
        <f t="shared" si="1"/>
        <v>67943.111999999994</v>
      </c>
      <c r="D45" s="3">
        <f t="shared" si="2"/>
        <v>4.1459999999933643</v>
      </c>
      <c r="E45" s="3">
        <v>-28.0441</v>
      </c>
      <c r="F45" s="3">
        <v>16209.2</v>
      </c>
      <c r="G45" s="3">
        <v>9294.5</v>
      </c>
      <c r="H45" s="3">
        <v>891.5</v>
      </c>
      <c r="I45" s="3">
        <v>121.25</v>
      </c>
      <c r="J45">
        <f t="shared" si="3"/>
        <v>85.117000000000004</v>
      </c>
      <c r="K45">
        <f t="shared" si="4"/>
        <v>16209.001</v>
      </c>
      <c r="L45">
        <f t="shared" si="5"/>
        <v>-79.024999999999991</v>
      </c>
      <c r="M45">
        <f t="shared" si="6"/>
        <v>8550.66</v>
      </c>
      <c r="N45">
        <f t="shared" si="7"/>
        <v>-7.9024999999999998E-2</v>
      </c>
      <c r="O45">
        <f t="shared" si="7"/>
        <v>8.5506600000000006</v>
      </c>
      <c r="AC45">
        <v>2.7210000000000001</v>
      </c>
      <c r="AD45">
        <v>-6.3299999237060547</v>
      </c>
      <c r="AE45">
        <v>-24.690000534057617</v>
      </c>
      <c r="AF45">
        <f t="shared" si="8"/>
        <v>-6.3299999237060547</v>
      </c>
      <c r="AG45">
        <f t="shared" si="9"/>
        <v>-24.690000534057617</v>
      </c>
    </row>
    <row r="46" spans="1:33">
      <c r="A46" s="3" t="s">
        <v>3184</v>
      </c>
      <c r="B46" s="3" t="str">
        <f t="shared" si="0"/>
        <v>18:52:23.209</v>
      </c>
      <c r="C46" s="3">
        <f t="shared" si="1"/>
        <v>67943.209000000003</v>
      </c>
      <c r="D46" s="3">
        <f t="shared" si="2"/>
        <v>4.2430000000022119</v>
      </c>
      <c r="E46" s="3">
        <v>-22.121099999999998</v>
      </c>
      <c r="F46" s="3">
        <v>16459.7</v>
      </c>
      <c r="G46" s="3">
        <v>9351.5</v>
      </c>
      <c r="H46" s="3">
        <v>883.5</v>
      </c>
      <c r="I46" s="3">
        <v>119.75</v>
      </c>
      <c r="J46">
        <f t="shared" si="3"/>
        <v>92.789000000000001</v>
      </c>
      <c r="K46">
        <f t="shared" si="4"/>
        <v>16459.453000000001</v>
      </c>
      <c r="L46">
        <f t="shared" si="5"/>
        <v>-71.352999999999994</v>
      </c>
      <c r="M46">
        <f t="shared" si="6"/>
        <v>8801.112000000001</v>
      </c>
      <c r="N46">
        <f t="shared" si="7"/>
        <v>-7.1353E-2</v>
      </c>
      <c r="O46">
        <f t="shared" si="7"/>
        <v>8.8011120000000016</v>
      </c>
      <c r="AC46">
        <v>2.79</v>
      </c>
      <c r="AD46">
        <v>-8.7899999618530273</v>
      </c>
      <c r="AE46">
        <v>-44.5</v>
      </c>
      <c r="AF46">
        <f t="shared" si="8"/>
        <v>-8.7899999618530273</v>
      </c>
      <c r="AG46">
        <f t="shared" si="9"/>
        <v>-44.5</v>
      </c>
    </row>
    <row r="47" spans="1:33">
      <c r="A47" s="3" t="s">
        <v>3185</v>
      </c>
      <c r="B47" s="3" t="str">
        <f t="shared" si="0"/>
        <v>18:52:23.313</v>
      </c>
      <c r="C47" s="3">
        <f t="shared" si="1"/>
        <v>67943.312999999995</v>
      </c>
      <c r="D47" s="3">
        <f t="shared" si="2"/>
        <v>4.3469999999942956</v>
      </c>
      <c r="E47" s="3">
        <v>-8.3908000000000005</v>
      </c>
      <c r="F47" s="3">
        <v>16754.099999999999</v>
      </c>
      <c r="G47" s="3">
        <v>9420</v>
      </c>
      <c r="H47" s="3">
        <v>962</v>
      </c>
      <c r="I47" s="3">
        <v>118</v>
      </c>
      <c r="J47">
        <f t="shared" si="3"/>
        <v>108.574</v>
      </c>
      <c r="K47">
        <f t="shared" si="4"/>
        <v>16753.75</v>
      </c>
      <c r="L47">
        <f t="shared" si="5"/>
        <v>-55.567999999999998</v>
      </c>
      <c r="M47">
        <f t="shared" si="6"/>
        <v>9095.4089999999997</v>
      </c>
      <c r="N47">
        <f t="shared" si="7"/>
        <v>-5.5567999999999999E-2</v>
      </c>
      <c r="O47">
        <f t="shared" si="7"/>
        <v>9.0954090000000001</v>
      </c>
      <c r="AC47">
        <v>2.8439999999999999</v>
      </c>
      <c r="AD47">
        <v>-4.7899999618530273</v>
      </c>
      <c r="AE47">
        <v>-29.899999618530273</v>
      </c>
      <c r="AF47">
        <f t="shared" si="8"/>
        <v>-4.7899999618530273</v>
      </c>
      <c r="AG47">
        <f t="shared" si="9"/>
        <v>-29.899999618530273</v>
      </c>
    </row>
    <row r="48" spans="1:33">
      <c r="A48" s="3" t="s">
        <v>3186</v>
      </c>
      <c r="B48" s="3" t="str">
        <f t="shared" si="0"/>
        <v>18:52:23.409</v>
      </c>
      <c r="C48" s="3">
        <f t="shared" si="1"/>
        <v>67943.409</v>
      </c>
      <c r="D48" s="3">
        <f t="shared" si="2"/>
        <v>4.4429999999993015</v>
      </c>
      <c r="E48" s="3">
        <v>-24.575299999999999</v>
      </c>
      <c r="F48" s="3">
        <v>16932.3</v>
      </c>
      <c r="G48" s="3">
        <v>9489</v>
      </c>
      <c r="H48" s="3">
        <v>960</v>
      </c>
      <c r="I48" s="3">
        <v>117</v>
      </c>
      <c r="J48">
        <f t="shared" si="3"/>
        <v>93.634</v>
      </c>
      <c r="K48">
        <f t="shared" si="4"/>
        <v>16932.059000000001</v>
      </c>
      <c r="L48">
        <f t="shared" si="5"/>
        <v>-70.507999999999996</v>
      </c>
      <c r="M48">
        <f t="shared" si="6"/>
        <v>9273.7180000000008</v>
      </c>
      <c r="N48">
        <f t="shared" si="7"/>
        <v>-7.0508000000000001E-2</v>
      </c>
      <c r="O48">
        <f t="shared" si="7"/>
        <v>9.2737180000000006</v>
      </c>
      <c r="AC48">
        <v>2.8940000000000001</v>
      </c>
      <c r="AD48">
        <v>-8.130000114440918</v>
      </c>
      <c r="AE48">
        <v>-25.870000839233398</v>
      </c>
      <c r="AF48">
        <f t="shared" si="8"/>
        <v>-8.130000114440918</v>
      </c>
      <c r="AG48">
        <f t="shared" si="9"/>
        <v>-25.870000839233398</v>
      </c>
    </row>
    <row r="49" spans="1:33">
      <c r="A49" s="3" t="s">
        <v>3187</v>
      </c>
      <c r="B49" s="3" t="str">
        <f t="shared" si="0"/>
        <v>18:52:23.515</v>
      </c>
      <c r="C49" s="3">
        <f t="shared" si="1"/>
        <v>67943.514999999999</v>
      </c>
      <c r="D49" s="3">
        <f t="shared" si="2"/>
        <v>4.5489999999990687</v>
      </c>
      <c r="E49" s="3">
        <v>-22.021699999999999</v>
      </c>
      <c r="F49" s="3">
        <v>17194.900000000001</v>
      </c>
      <c r="G49" s="3">
        <v>9571</v>
      </c>
      <c r="H49" s="3">
        <v>961</v>
      </c>
      <c r="I49" s="3">
        <v>115.5</v>
      </c>
      <c r="J49">
        <f t="shared" si="3"/>
        <v>98.021000000000001</v>
      </c>
      <c r="K49">
        <f t="shared" si="4"/>
        <v>17194.634999999998</v>
      </c>
      <c r="L49">
        <f t="shared" si="5"/>
        <v>-66.120999999999995</v>
      </c>
      <c r="M49">
        <f t="shared" si="6"/>
        <v>9536.2939999999981</v>
      </c>
      <c r="N49">
        <f t="shared" si="7"/>
        <v>-6.6120999999999999E-2</v>
      </c>
      <c r="O49">
        <f t="shared" si="7"/>
        <v>9.5362939999999981</v>
      </c>
      <c r="AC49">
        <v>2.9550000000000001</v>
      </c>
      <c r="AD49">
        <v>-7.619999885559082</v>
      </c>
      <c r="AE49">
        <v>-34.470001220703125</v>
      </c>
      <c r="AF49">
        <f t="shared" si="8"/>
        <v>-7.619999885559082</v>
      </c>
      <c r="AG49">
        <f t="shared" si="9"/>
        <v>-34.470001220703125</v>
      </c>
    </row>
    <row r="50" spans="1:33">
      <c r="A50" s="3" t="s">
        <v>3188</v>
      </c>
      <c r="B50" s="3" t="str">
        <f t="shared" si="0"/>
        <v>18:52:23.610</v>
      </c>
      <c r="C50" s="3">
        <f t="shared" si="1"/>
        <v>67943.61</v>
      </c>
      <c r="D50" s="3">
        <f t="shared" si="2"/>
        <v>4.6440000000002328</v>
      </c>
      <c r="E50" s="3">
        <v>-26.2529</v>
      </c>
      <c r="F50" s="3">
        <v>17330</v>
      </c>
      <c r="G50" s="3">
        <v>9621</v>
      </c>
      <c r="H50" s="3">
        <v>886.5</v>
      </c>
      <c r="I50" s="3">
        <v>114.75</v>
      </c>
      <c r="J50">
        <f t="shared" si="3"/>
        <v>94.733000000000004</v>
      </c>
      <c r="K50">
        <f t="shared" si="4"/>
        <v>17329.760999999999</v>
      </c>
      <c r="L50">
        <f t="shared" si="5"/>
        <v>-69.408999999999992</v>
      </c>
      <c r="M50">
        <f t="shared" si="6"/>
        <v>9671.4199999999983</v>
      </c>
      <c r="N50">
        <f t="shared" si="7"/>
        <v>-6.9408999999999998E-2</v>
      </c>
      <c r="O50">
        <f t="shared" si="7"/>
        <v>9.6714199999999977</v>
      </c>
      <c r="AC50">
        <v>3.0230000000000001</v>
      </c>
      <c r="AD50">
        <v>-5.9000000953674316</v>
      </c>
      <c r="AE50">
        <v>-26.790000915527344</v>
      </c>
      <c r="AF50">
        <f t="shared" si="8"/>
        <v>-5.9000000953674316</v>
      </c>
      <c r="AG50">
        <f t="shared" si="9"/>
        <v>-26.790000915527344</v>
      </c>
    </row>
    <row r="51" spans="1:33">
      <c r="A51" s="3" t="s">
        <v>3189</v>
      </c>
      <c r="B51" s="3" t="str">
        <f t="shared" si="0"/>
        <v>18:52:23.715</v>
      </c>
      <c r="C51" s="3">
        <f t="shared" si="1"/>
        <v>67943.714999999997</v>
      </c>
      <c r="D51" s="3">
        <f t="shared" si="2"/>
        <v>4.7489999999961583</v>
      </c>
      <c r="E51" s="3">
        <v>-36.305399999999999</v>
      </c>
      <c r="F51" s="3">
        <v>17605.099999999999</v>
      </c>
      <c r="G51" s="3">
        <v>9729</v>
      </c>
      <c r="H51" s="3">
        <v>875.5</v>
      </c>
      <c r="I51" s="3">
        <v>113.25</v>
      </c>
      <c r="J51">
        <f t="shared" si="3"/>
        <v>86.600999999999999</v>
      </c>
      <c r="K51">
        <f t="shared" si="4"/>
        <v>17604.923999999999</v>
      </c>
      <c r="L51">
        <f t="shared" si="5"/>
        <v>-77.540999999999997</v>
      </c>
      <c r="M51">
        <f t="shared" si="6"/>
        <v>9946.5829999999987</v>
      </c>
      <c r="N51">
        <f t="shared" si="7"/>
        <v>-7.7540999999999999E-2</v>
      </c>
      <c r="O51">
        <f t="shared" si="7"/>
        <v>9.9465829999999986</v>
      </c>
      <c r="AC51">
        <v>3.09</v>
      </c>
      <c r="AD51">
        <v>-5.4899997711181641</v>
      </c>
      <c r="AE51">
        <v>-33.369998931884766</v>
      </c>
      <c r="AF51">
        <f t="shared" si="8"/>
        <v>-5.4899997711181641</v>
      </c>
      <c r="AG51">
        <f t="shared" si="9"/>
        <v>-33.369998931884766</v>
      </c>
    </row>
    <row r="52" spans="1:33">
      <c r="A52" s="3" t="s">
        <v>3190</v>
      </c>
      <c r="B52" s="3" t="str">
        <f t="shared" si="0"/>
        <v>18:52:23.811</v>
      </c>
      <c r="C52" s="3">
        <f t="shared" si="1"/>
        <v>67943.811000000002</v>
      </c>
      <c r="D52" s="3">
        <f t="shared" si="2"/>
        <v>4.8450000000011642</v>
      </c>
      <c r="E52" s="3">
        <v>-64.211299999999994</v>
      </c>
      <c r="F52" s="3">
        <v>17847.5</v>
      </c>
      <c r="G52" s="3">
        <v>9847</v>
      </c>
      <c r="H52" s="3">
        <v>937</v>
      </c>
      <c r="I52" s="3">
        <v>112</v>
      </c>
      <c r="J52">
        <f t="shared" si="3"/>
        <v>60.387999999999998</v>
      </c>
      <c r="K52">
        <f t="shared" si="4"/>
        <v>17847.512999999999</v>
      </c>
      <c r="L52">
        <f t="shared" si="5"/>
        <v>-103.75399999999999</v>
      </c>
      <c r="M52">
        <f t="shared" si="6"/>
        <v>10189.171999999999</v>
      </c>
      <c r="N52">
        <f t="shared" si="7"/>
        <v>-0.103754</v>
      </c>
      <c r="O52">
        <f t="shared" si="7"/>
        <v>10.189171999999999</v>
      </c>
      <c r="AC52">
        <v>3.1560000000000001</v>
      </c>
      <c r="AD52">
        <v>-4.429999828338623</v>
      </c>
      <c r="AE52">
        <v>-24.530000686645508</v>
      </c>
      <c r="AF52">
        <f t="shared" si="8"/>
        <v>-4.429999828338623</v>
      </c>
      <c r="AG52">
        <f t="shared" si="9"/>
        <v>-24.530000686645508</v>
      </c>
    </row>
    <row r="53" spans="1:33">
      <c r="A53" s="3" t="s">
        <v>3191</v>
      </c>
      <c r="B53" s="3" t="str">
        <f t="shared" si="0"/>
        <v>18:52:23.916</v>
      </c>
      <c r="C53" s="3">
        <f t="shared" si="1"/>
        <v>67943.915999999997</v>
      </c>
      <c r="D53" s="3">
        <f t="shared" si="2"/>
        <v>4.9499999999970896</v>
      </c>
      <c r="E53" s="3">
        <v>-68.8005</v>
      </c>
      <c r="F53" s="3">
        <v>17990.400000000001</v>
      </c>
      <c r="G53" s="3">
        <v>9908</v>
      </c>
      <c r="H53" s="3">
        <v>868.5</v>
      </c>
      <c r="I53" s="3">
        <v>111.25</v>
      </c>
      <c r="J53">
        <f t="shared" si="3"/>
        <v>56.796999999999997</v>
      </c>
      <c r="K53">
        <f t="shared" si="4"/>
        <v>17990.441999999999</v>
      </c>
      <c r="L53">
        <f t="shared" si="5"/>
        <v>-107.345</v>
      </c>
      <c r="M53">
        <f t="shared" si="6"/>
        <v>10332.100999999999</v>
      </c>
      <c r="N53">
        <f t="shared" si="7"/>
        <v>-0.107345</v>
      </c>
      <c r="O53">
        <f t="shared" si="7"/>
        <v>10.332101</v>
      </c>
      <c r="AC53">
        <v>3.2450000000000001</v>
      </c>
      <c r="AD53">
        <v>-8.0799999237060547</v>
      </c>
      <c r="AE53">
        <v>-21.280000686645508</v>
      </c>
      <c r="AF53">
        <f t="shared" si="8"/>
        <v>-8.0799999237060547</v>
      </c>
      <c r="AG53">
        <f t="shared" si="9"/>
        <v>-21.280000686645508</v>
      </c>
    </row>
    <row r="54" spans="1:33">
      <c r="A54" s="3" t="s">
        <v>3192</v>
      </c>
      <c r="B54" s="3" t="str">
        <f t="shared" si="0"/>
        <v>18:52:24.013</v>
      </c>
      <c r="C54" s="3">
        <f t="shared" si="1"/>
        <v>67944.013000000006</v>
      </c>
      <c r="D54" s="3">
        <f t="shared" si="2"/>
        <v>5.0470000000059372</v>
      </c>
      <c r="E54" s="3">
        <v>-66.160899999999998</v>
      </c>
      <c r="F54" s="3">
        <v>18275.900000000001</v>
      </c>
      <c r="G54" s="3">
        <v>10024</v>
      </c>
      <c r="H54" s="3">
        <v>877</v>
      </c>
      <c r="I54" s="3">
        <v>109.75</v>
      </c>
      <c r="J54">
        <f t="shared" si="3"/>
        <v>61.43</v>
      </c>
      <c r="K54">
        <f t="shared" si="4"/>
        <v>18275.917000000001</v>
      </c>
      <c r="L54">
        <f t="shared" si="5"/>
        <v>-102.71199999999999</v>
      </c>
      <c r="M54">
        <f t="shared" si="6"/>
        <v>10617.576000000001</v>
      </c>
      <c r="N54">
        <f t="shared" si="7"/>
        <v>-0.102712</v>
      </c>
      <c r="O54">
        <f t="shared" si="7"/>
        <v>10.617576000000001</v>
      </c>
      <c r="AC54">
        <v>3.3170000000000002</v>
      </c>
      <c r="AD54">
        <v>-8.2700004577636719</v>
      </c>
      <c r="AE54">
        <v>-32.220001220703125</v>
      </c>
      <c r="AF54">
        <f t="shared" si="8"/>
        <v>-8.2700004577636719</v>
      </c>
      <c r="AG54">
        <f t="shared" si="9"/>
        <v>-32.220001220703125</v>
      </c>
    </row>
    <row r="55" spans="1:33">
      <c r="A55" s="3" t="s">
        <v>3193</v>
      </c>
      <c r="B55" s="3" t="str">
        <f t="shared" si="0"/>
        <v>18:52:24.113</v>
      </c>
      <c r="C55" s="3">
        <f t="shared" si="1"/>
        <v>67944.112999999998</v>
      </c>
      <c r="D55" s="3">
        <f t="shared" si="2"/>
        <v>5.146999999997206</v>
      </c>
      <c r="E55" s="3">
        <v>-80.899000000000001</v>
      </c>
      <c r="F55" s="3">
        <v>18527.599999999999</v>
      </c>
      <c r="G55" s="3">
        <v>10147</v>
      </c>
      <c r="H55" s="3">
        <v>933</v>
      </c>
      <c r="I55" s="3">
        <v>108.5</v>
      </c>
      <c r="J55">
        <f t="shared" si="3"/>
        <v>48.448999999999998</v>
      </c>
      <c r="K55">
        <f t="shared" si="4"/>
        <v>18527.713</v>
      </c>
      <c r="L55">
        <f t="shared" si="5"/>
        <v>-115.693</v>
      </c>
      <c r="M55">
        <f t="shared" si="6"/>
        <v>10869.371999999999</v>
      </c>
      <c r="N55">
        <f t="shared" si="7"/>
        <v>-0.115693</v>
      </c>
      <c r="O55">
        <f t="shared" si="7"/>
        <v>10.869372</v>
      </c>
      <c r="AC55">
        <v>3.3769999999999998</v>
      </c>
      <c r="AD55">
        <v>-4.5300002098083496</v>
      </c>
      <c r="AE55">
        <v>-35.669998168945313</v>
      </c>
      <c r="AF55">
        <f t="shared" si="8"/>
        <v>-4.5300002098083496</v>
      </c>
      <c r="AG55">
        <f t="shared" si="9"/>
        <v>-35.669998168945313</v>
      </c>
    </row>
    <row r="56" spans="1:33">
      <c r="A56" s="3" t="s">
        <v>3194</v>
      </c>
      <c r="B56" s="3" t="str">
        <f t="shared" si="0"/>
        <v>18:52:24.211</v>
      </c>
      <c r="C56" s="3">
        <f t="shared" si="1"/>
        <v>67944.210999999996</v>
      </c>
      <c r="D56" s="3">
        <f t="shared" si="2"/>
        <v>5.2449999999953434</v>
      </c>
      <c r="E56" s="3">
        <v>-54.6066</v>
      </c>
      <c r="F56" s="3">
        <v>18713.5</v>
      </c>
      <c r="G56" s="3">
        <v>10208</v>
      </c>
      <c r="H56" s="3">
        <v>938</v>
      </c>
      <c r="I56" s="3">
        <v>107.5</v>
      </c>
      <c r="J56">
        <f t="shared" si="3"/>
        <v>76.039000000000001</v>
      </c>
      <c r="K56">
        <f t="shared" si="4"/>
        <v>18713.424999999999</v>
      </c>
      <c r="L56">
        <f t="shared" si="5"/>
        <v>-88.102999999999994</v>
      </c>
      <c r="M56">
        <f t="shared" si="6"/>
        <v>11055.083999999999</v>
      </c>
      <c r="N56">
        <f t="shared" si="7"/>
        <v>-8.8103000000000001E-2</v>
      </c>
      <c r="O56">
        <f t="shared" si="7"/>
        <v>11.055083999999999</v>
      </c>
      <c r="AC56">
        <v>3.448</v>
      </c>
      <c r="AD56">
        <v>-4.4499998092651367</v>
      </c>
      <c r="AE56">
        <v>-31.950000762939453</v>
      </c>
      <c r="AF56">
        <f t="shared" si="8"/>
        <v>-4.4499998092651367</v>
      </c>
      <c r="AG56">
        <f t="shared" si="9"/>
        <v>-31.950000762939453</v>
      </c>
    </row>
    <row r="57" spans="1:33">
      <c r="A57" s="3" t="s">
        <v>3195</v>
      </c>
      <c r="B57" s="3" t="str">
        <f t="shared" si="0"/>
        <v>18:52:24.316</v>
      </c>
      <c r="C57" s="3">
        <f t="shared" si="1"/>
        <v>67944.316000000006</v>
      </c>
      <c r="D57" s="3">
        <f t="shared" si="2"/>
        <v>5.3500000000058208</v>
      </c>
      <c r="E57" s="3">
        <v>-84.991399999999999</v>
      </c>
      <c r="F57" s="3">
        <v>18984.2</v>
      </c>
      <c r="G57" s="3">
        <v>10362.5</v>
      </c>
      <c r="H57" s="3">
        <v>868</v>
      </c>
      <c r="I57" s="3">
        <v>106.25</v>
      </c>
      <c r="J57">
        <f t="shared" si="3"/>
        <v>47.543999999999997</v>
      </c>
      <c r="K57">
        <f t="shared" si="4"/>
        <v>18984.330999999998</v>
      </c>
      <c r="L57">
        <f t="shared" si="5"/>
        <v>-116.598</v>
      </c>
      <c r="M57">
        <f t="shared" si="6"/>
        <v>11325.989999999998</v>
      </c>
      <c r="N57">
        <f t="shared" si="7"/>
        <v>-0.11659800000000001</v>
      </c>
      <c r="O57">
        <f t="shared" si="7"/>
        <v>11.325989999999997</v>
      </c>
      <c r="AC57">
        <v>3.5059999999999998</v>
      </c>
      <c r="AD57">
        <v>-10.090000152587891</v>
      </c>
      <c r="AE57">
        <v>-26.100000381469727</v>
      </c>
      <c r="AF57">
        <f t="shared" si="8"/>
        <v>-10.090000152587891</v>
      </c>
      <c r="AG57">
        <f t="shared" si="9"/>
        <v>-26.100000381469727</v>
      </c>
    </row>
    <row r="58" spans="1:33">
      <c r="A58" s="3" t="s">
        <v>3196</v>
      </c>
      <c r="B58" s="3" t="str">
        <f t="shared" si="0"/>
        <v>18:52:24.408</v>
      </c>
      <c r="C58" s="3">
        <f t="shared" si="1"/>
        <v>67944.407999999996</v>
      </c>
      <c r="D58" s="3">
        <f t="shared" si="2"/>
        <v>5.4419999999954598</v>
      </c>
      <c r="E58" s="3">
        <v>-62.143500000000003</v>
      </c>
      <c r="F58" s="3">
        <v>19127.099999999999</v>
      </c>
      <c r="G58" s="3">
        <v>10412</v>
      </c>
      <c r="H58" s="3">
        <v>927</v>
      </c>
      <c r="I58" s="3">
        <v>105.5</v>
      </c>
      <c r="J58">
        <f t="shared" si="3"/>
        <v>71.388999999999996</v>
      </c>
      <c r="K58">
        <f t="shared" si="4"/>
        <v>19127.067999999999</v>
      </c>
      <c r="L58">
        <f t="shared" si="5"/>
        <v>-92.753</v>
      </c>
      <c r="M58">
        <f t="shared" si="6"/>
        <v>11468.726999999999</v>
      </c>
      <c r="N58">
        <f t="shared" si="7"/>
        <v>-9.2753000000000002E-2</v>
      </c>
      <c r="O58">
        <f t="shared" si="7"/>
        <v>11.468726999999999</v>
      </c>
      <c r="AC58">
        <v>3.5680000000000001</v>
      </c>
      <c r="AD58">
        <v>-8.3900003433227539</v>
      </c>
      <c r="AE58">
        <v>-25.579999923706055</v>
      </c>
      <c r="AF58">
        <f t="shared" si="8"/>
        <v>-8.3900003433227539</v>
      </c>
      <c r="AG58">
        <f t="shared" si="9"/>
        <v>-25.579999923706055</v>
      </c>
    </row>
    <row r="59" spans="1:33">
      <c r="A59" s="3" t="s">
        <v>3197</v>
      </c>
      <c r="B59" s="3" t="str">
        <f t="shared" si="0"/>
        <v>18:52:24.517</v>
      </c>
      <c r="C59" s="3">
        <f t="shared" si="1"/>
        <v>67944.517000000007</v>
      </c>
      <c r="D59" s="3">
        <f t="shared" si="2"/>
        <v>5.5510000000067521</v>
      </c>
      <c r="E59" s="3">
        <v>-85.122799999999998</v>
      </c>
      <c r="F59" s="3">
        <v>19405.099999999999</v>
      </c>
      <c r="G59" s="3">
        <v>10571.5</v>
      </c>
      <c r="H59" s="3">
        <v>858.5</v>
      </c>
      <c r="I59" s="3">
        <v>104.25</v>
      </c>
      <c r="J59">
        <f t="shared" si="3"/>
        <v>50.350999999999999</v>
      </c>
      <c r="K59">
        <f t="shared" si="4"/>
        <v>19405.221000000001</v>
      </c>
      <c r="L59">
        <f t="shared" si="5"/>
        <v>-113.791</v>
      </c>
      <c r="M59">
        <f t="shared" si="6"/>
        <v>11746.880000000001</v>
      </c>
      <c r="N59">
        <f t="shared" si="7"/>
        <v>-0.113791</v>
      </c>
      <c r="O59">
        <f t="shared" si="7"/>
        <v>11.746880000000001</v>
      </c>
      <c r="AC59">
        <v>3.6240000000000001</v>
      </c>
      <c r="AD59">
        <v>-8.3900003433227539</v>
      </c>
      <c r="AE59">
        <v>-25.579999923706055</v>
      </c>
      <c r="AF59">
        <f t="shared" si="8"/>
        <v>-8.3900003433227539</v>
      </c>
      <c r="AG59">
        <f t="shared" si="9"/>
        <v>-25.579999923706055</v>
      </c>
    </row>
    <row r="60" spans="1:33">
      <c r="A60" s="3" t="s">
        <v>3198</v>
      </c>
      <c r="B60" s="3" t="str">
        <f t="shared" si="0"/>
        <v>18:52:24.625</v>
      </c>
      <c r="C60" s="3">
        <f t="shared" si="1"/>
        <v>67944.625</v>
      </c>
      <c r="D60" s="3">
        <f t="shared" si="2"/>
        <v>5.6589999999996508</v>
      </c>
      <c r="E60" s="3">
        <v>-83.443200000000004</v>
      </c>
      <c r="F60" s="3">
        <v>19676</v>
      </c>
      <c r="G60" s="3">
        <v>10711</v>
      </c>
      <c r="H60" s="3">
        <v>920</v>
      </c>
      <c r="I60" s="3">
        <v>103</v>
      </c>
      <c r="J60">
        <f t="shared" si="3"/>
        <v>53.921999999999997</v>
      </c>
      <c r="K60">
        <f t="shared" si="4"/>
        <v>19676.102999999999</v>
      </c>
      <c r="L60">
        <f t="shared" si="5"/>
        <v>-110.22</v>
      </c>
      <c r="M60">
        <f t="shared" si="6"/>
        <v>12017.761999999999</v>
      </c>
      <c r="N60">
        <f t="shared" si="7"/>
        <v>-0.11022</v>
      </c>
      <c r="O60">
        <f t="shared" si="7"/>
        <v>12.017761999999999</v>
      </c>
      <c r="AC60">
        <v>3.6890000000000001</v>
      </c>
      <c r="AD60">
        <v>-5.8000001907348633</v>
      </c>
      <c r="AE60">
        <v>-21.049999237060547</v>
      </c>
      <c r="AF60">
        <f t="shared" si="8"/>
        <v>-5.8000001907348633</v>
      </c>
      <c r="AG60">
        <f t="shared" si="9"/>
        <v>-21.049999237060547</v>
      </c>
    </row>
    <row r="61" spans="1:33">
      <c r="A61" s="3" t="s">
        <v>3199</v>
      </c>
      <c r="B61" s="3" t="str">
        <f t="shared" si="0"/>
        <v>18:52:24.720</v>
      </c>
      <c r="C61" s="3">
        <f t="shared" si="1"/>
        <v>67944.72</v>
      </c>
      <c r="D61" s="3">
        <f t="shared" si="2"/>
        <v>5.7540000000008149</v>
      </c>
      <c r="E61" s="3">
        <v>-109.471</v>
      </c>
      <c r="F61" s="3">
        <v>19803.400000000001</v>
      </c>
      <c r="G61" s="3">
        <v>10801</v>
      </c>
      <c r="H61" s="3">
        <v>917</v>
      </c>
      <c r="I61" s="3">
        <v>102.5</v>
      </c>
      <c r="J61">
        <f t="shared" si="3"/>
        <v>28.783999999999999</v>
      </c>
      <c r="K61">
        <f t="shared" si="4"/>
        <v>19803.682000000001</v>
      </c>
      <c r="L61">
        <f t="shared" si="5"/>
        <v>-135.358</v>
      </c>
      <c r="M61">
        <f t="shared" si="6"/>
        <v>12145.341</v>
      </c>
      <c r="N61">
        <f t="shared" si="7"/>
        <v>-0.13535800000000001</v>
      </c>
      <c r="O61">
        <f t="shared" si="7"/>
        <v>12.145341</v>
      </c>
      <c r="AC61">
        <v>3.7549999999999999</v>
      </c>
      <c r="AD61">
        <v>-6.5799999237060547</v>
      </c>
      <c r="AE61">
        <v>-28.5</v>
      </c>
      <c r="AF61">
        <f t="shared" si="8"/>
        <v>-6.5799999237060547</v>
      </c>
      <c r="AG61">
        <f t="shared" si="9"/>
        <v>-28.5</v>
      </c>
    </row>
    <row r="62" spans="1:33">
      <c r="A62" s="3" t="s">
        <v>3200</v>
      </c>
      <c r="B62" s="3" t="str">
        <f t="shared" si="0"/>
        <v>18:52:24.828</v>
      </c>
      <c r="C62" s="3">
        <f t="shared" si="1"/>
        <v>67944.827999999994</v>
      </c>
      <c r="D62" s="3">
        <f t="shared" si="2"/>
        <v>5.8619999999937136</v>
      </c>
      <c r="E62" s="3">
        <v>-121.55200000000001</v>
      </c>
      <c r="F62" s="3">
        <v>20094.8</v>
      </c>
      <c r="G62" s="3">
        <v>10970.5</v>
      </c>
      <c r="H62" s="3">
        <v>852.5</v>
      </c>
      <c r="I62" s="3">
        <v>101.25</v>
      </c>
      <c r="J62">
        <f t="shared" si="3"/>
        <v>18.738</v>
      </c>
      <c r="K62">
        <f t="shared" si="4"/>
        <v>20095.159</v>
      </c>
      <c r="L62">
        <f t="shared" si="5"/>
        <v>-145.404</v>
      </c>
      <c r="M62">
        <f t="shared" si="6"/>
        <v>12436.817999999999</v>
      </c>
      <c r="N62">
        <f t="shared" si="7"/>
        <v>-0.14540400000000001</v>
      </c>
      <c r="O62">
        <f t="shared" si="7"/>
        <v>12.436817999999999</v>
      </c>
      <c r="AC62">
        <v>3.847</v>
      </c>
      <c r="AD62">
        <v>-4.679999828338623</v>
      </c>
      <c r="AE62">
        <v>-35.439998626708984</v>
      </c>
      <c r="AF62">
        <f t="shared" si="8"/>
        <v>-4.679999828338623</v>
      </c>
      <c r="AG62">
        <f t="shared" si="9"/>
        <v>-35.439998626708984</v>
      </c>
    </row>
    <row r="63" spans="1:33">
      <c r="A63" s="3" t="s">
        <v>3201</v>
      </c>
      <c r="B63" s="3" t="str">
        <f t="shared" si="0"/>
        <v>18:52:24.922</v>
      </c>
      <c r="C63" s="3">
        <f t="shared" si="1"/>
        <v>67944.922000000006</v>
      </c>
      <c r="D63" s="3">
        <f t="shared" si="2"/>
        <v>5.9560000000055879</v>
      </c>
      <c r="E63" s="3">
        <v>-136.822</v>
      </c>
      <c r="F63" s="3">
        <v>20397.7</v>
      </c>
      <c r="G63" s="3">
        <v>11154</v>
      </c>
      <c r="H63" s="3">
        <v>908</v>
      </c>
      <c r="I63" s="3">
        <v>100</v>
      </c>
      <c r="J63">
        <f t="shared" si="3"/>
        <v>5.5830000000000002</v>
      </c>
      <c r="K63">
        <f t="shared" si="4"/>
        <v>20398.157999999999</v>
      </c>
      <c r="L63">
        <f t="shared" si="5"/>
        <v>-158.559</v>
      </c>
      <c r="M63">
        <f t="shared" si="6"/>
        <v>12739.816999999999</v>
      </c>
      <c r="N63">
        <f t="shared" si="7"/>
        <v>-0.15855900000000001</v>
      </c>
      <c r="O63">
        <f t="shared" si="7"/>
        <v>12.739816999999999</v>
      </c>
      <c r="AC63">
        <v>3.903</v>
      </c>
      <c r="AD63">
        <v>-10.130000114440918</v>
      </c>
      <c r="AE63">
        <v>-27.930000305175781</v>
      </c>
      <c r="AF63">
        <f t="shared" si="8"/>
        <v>-10.130000114440918</v>
      </c>
      <c r="AG63">
        <f t="shared" si="9"/>
        <v>-27.930000305175781</v>
      </c>
    </row>
    <row r="64" spans="1:33">
      <c r="A64" s="3" t="s">
        <v>3202</v>
      </c>
      <c r="B64" s="3" t="str">
        <f t="shared" si="0"/>
        <v>18:52:25.027</v>
      </c>
      <c r="C64" s="3">
        <f t="shared" si="1"/>
        <v>67945.027000000002</v>
      </c>
      <c r="D64" s="3">
        <f t="shared" si="2"/>
        <v>6.0610000000015134</v>
      </c>
      <c r="E64" s="3">
        <v>-126.465</v>
      </c>
      <c r="F64" s="3">
        <v>20570.099999999999</v>
      </c>
      <c r="G64" s="3">
        <v>11245.5</v>
      </c>
      <c r="H64" s="3">
        <v>818.5</v>
      </c>
      <c r="I64" s="3">
        <v>99.25</v>
      </c>
      <c r="J64">
        <f t="shared" si="3"/>
        <v>17.143000000000001</v>
      </c>
      <c r="K64">
        <f t="shared" si="4"/>
        <v>20570.482</v>
      </c>
      <c r="L64">
        <f t="shared" si="5"/>
        <v>-146.999</v>
      </c>
      <c r="M64">
        <f t="shared" si="6"/>
        <v>12912.141</v>
      </c>
      <c r="N64">
        <f t="shared" si="7"/>
        <v>-0.14699899999999999</v>
      </c>
      <c r="O64">
        <f t="shared" si="7"/>
        <v>12.912141</v>
      </c>
      <c r="AC64">
        <v>3.9620000000000002</v>
      </c>
      <c r="AD64">
        <v>-11.960000038146973</v>
      </c>
      <c r="AE64">
        <v>-27.190000534057617</v>
      </c>
      <c r="AF64">
        <f t="shared" si="8"/>
        <v>-11.960000038146973</v>
      </c>
      <c r="AG64">
        <f t="shared" si="9"/>
        <v>-27.190000534057617</v>
      </c>
    </row>
    <row r="65" spans="1:33">
      <c r="A65" s="3" t="s">
        <v>3203</v>
      </c>
      <c r="B65" s="3" t="str">
        <f t="shared" si="0"/>
        <v>18:52:25.117</v>
      </c>
      <c r="C65" s="3">
        <f t="shared" si="1"/>
        <v>67945.116999999998</v>
      </c>
      <c r="D65" s="3">
        <f t="shared" si="2"/>
        <v>6.1509999999980209</v>
      </c>
      <c r="E65" s="3">
        <v>-155.018</v>
      </c>
      <c r="F65" s="3">
        <v>20836.400000000001</v>
      </c>
      <c r="G65" s="3">
        <v>11426</v>
      </c>
      <c r="H65" s="3">
        <v>841</v>
      </c>
      <c r="I65" s="3">
        <v>98.25</v>
      </c>
      <c r="J65">
        <f t="shared" si="3"/>
        <v>-9.5500000000000007</v>
      </c>
      <c r="K65">
        <f t="shared" si="4"/>
        <v>20836.973999999998</v>
      </c>
      <c r="L65">
        <f t="shared" si="5"/>
        <v>-173.69200000000001</v>
      </c>
      <c r="M65">
        <f t="shared" si="6"/>
        <v>13178.632999999998</v>
      </c>
      <c r="N65">
        <f t="shared" si="7"/>
        <v>-0.17369200000000001</v>
      </c>
      <c r="O65">
        <f t="shared" si="7"/>
        <v>13.178632999999998</v>
      </c>
      <c r="AC65">
        <v>4.0380000000000003</v>
      </c>
      <c r="AD65">
        <v>-5.369999885559082</v>
      </c>
      <c r="AE65">
        <v>-28.549999237060547</v>
      </c>
      <c r="AF65">
        <f t="shared" si="8"/>
        <v>-5.369999885559082</v>
      </c>
      <c r="AG65">
        <f t="shared" si="9"/>
        <v>-28.549999237060547</v>
      </c>
    </row>
    <row r="66" spans="1:33">
      <c r="A66" s="3" t="s">
        <v>3204</v>
      </c>
      <c r="B66" s="3" t="str">
        <f t="shared" si="0"/>
        <v>18:52:25.212</v>
      </c>
      <c r="C66" s="3">
        <f t="shared" si="1"/>
        <v>67945.212</v>
      </c>
      <c r="D66" s="3">
        <f t="shared" si="2"/>
        <v>6.2459999999991851</v>
      </c>
      <c r="E66" s="3">
        <v>-156.70500000000001</v>
      </c>
      <c r="F66" s="3">
        <v>20963</v>
      </c>
      <c r="G66" s="3">
        <v>11503.5</v>
      </c>
      <c r="H66" s="3">
        <v>846.5</v>
      </c>
      <c r="I66" s="3">
        <v>97.75</v>
      </c>
      <c r="J66">
        <f t="shared" si="3"/>
        <v>-10.353</v>
      </c>
      <c r="K66">
        <f t="shared" si="4"/>
        <v>20963.582999999999</v>
      </c>
      <c r="L66">
        <f t="shared" si="5"/>
        <v>-174.495</v>
      </c>
      <c r="M66">
        <f t="shared" si="6"/>
        <v>13305.241999999998</v>
      </c>
      <c r="N66">
        <f t="shared" si="7"/>
        <v>-0.17449500000000001</v>
      </c>
      <c r="O66">
        <f t="shared" si="7"/>
        <v>13.305241999999998</v>
      </c>
      <c r="AC66">
        <v>4.0910000000000002</v>
      </c>
      <c r="AD66">
        <v>-7.570000171661377</v>
      </c>
      <c r="AE66">
        <v>-30.239999771118164</v>
      </c>
      <c r="AF66">
        <f t="shared" si="8"/>
        <v>-7.570000171661377</v>
      </c>
      <c r="AG66">
        <f t="shared" si="9"/>
        <v>-30.239999771118164</v>
      </c>
    </row>
    <row r="67" spans="1:33">
      <c r="A67" s="3" t="s">
        <v>3205</v>
      </c>
      <c r="B67" s="3" t="str">
        <f t="shared" si="0"/>
        <v>18:52:25.308</v>
      </c>
      <c r="C67" s="3">
        <f t="shared" si="1"/>
        <v>67945.308000000005</v>
      </c>
      <c r="D67" s="3">
        <f t="shared" si="2"/>
        <v>6.342000000004191</v>
      </c>
      <c r="E67" s="3">
        <v>-153.56200000000001</v>
      </c>
      <c r="F67" s="3">
        <v>21216.1</v>
      </c>
      <c r="G67" s="3">
        <v>11656</v>
      </c>
      <c r="H67" s="3">
        <v>842.5</v>
      </c>
      <c r="I67" s="3">
        <v>96.75</v>
      </c>
      <c r="J67">
        <f t="shared" si="3"/>
        <v>-5.4429999999999996</v>
      </c>
      <c r="K67">
        <f t="shared" si="4"/>
        <v>21216.654999999999</v>
      </c>
      <c r="L67">
        <f t="shared" si="5"/>
        <v>-169.58500000000001</v>
      </c>
      <c r="M67">
        <f t="shared" si="6"/>
        <v>13558.313999999998</v>
      </c>
      <c r="N67">
        <f t="shared" si="7"/>
        <v>-0.16958500000000001</v>
      </c>
      <c r="O67">
        <f t="shared" si="7"/>
        <v>13.558313999999999</v>
      </c>
      <c r="AC67">
        <v>4.1710000000000003</v>
      </c>
      <c r="AD67">
        <v>-6.690000057220459</v>
      </c>
      <c r="AE67">
        <v>-29.590000152587891</v>
      </c>
      <c r="AF67">
        <f t="shared" si="8"/>
        <v>-6.690000057220459</v>
      </c>
      <c r="AG67">
        <f t="shared" si="9"/>
        <v>-29.590000152587891</v>
      </c>
    </row>
    <row r="68" spans="1:33">
      <c r="A68" s="3" t="s">
        <v>3206</v>
      </c>
      <c r="B68" s="3" t="str">
        <f t="shared" si="0"/>
        <v>18:52:25.411</v>
      </c>
      <c r="C68" s="3">
        <f t="shared" si="1"/>
        <v>67945.410999999993</v>
      </c>
      <c r="D68" s="3">
        <f t="shared" si="2"/>
        <v>6.444999999992433</v>
      </c>
      <c r="E68" s="3">
        <v>-147.81899999999999</v>
      </c>
      <c r="F68" s="3">
        <v>21474.1</v>
      </c>
      <c r="G68" s="3">
        <v>11813</v>
      </c>
      <c r="H68" s="3">
        <v>842</v>
      </c>
      <c r="I68" s="3">
        <v>95.75</v>
      </c>
      <c r="J68">
        <f t="shared" si="3"/>
        <v>2.101</v>
      </c>
      <c r="K68">
        <f t="shared" si="4"/>
        <v>21474.609</v>
      </c>
      <c r="L68">
        <f t="shared" si="5"/>
        <v>-162.041</v>
      </c>
      <c r="M68">
        <f t="shared" si="6"/>
        <v>13816.268</v>
      </c>
      <c r="N68">
        <f t="shared" si="7"/>
        <v>-0.16204099999999999</v>
      </c>
      <c r="O68">
        <f t="shared" si="7"/>
        <v>13.816268000000001</v>
      </c>
      <c r="AC68">
        <v>4.2300000000000004</v>
      </c>
      <c r="AD68">
        <v>-8.1000003814697266</v>
      </c>
      <c r="AE68">
        <v>-25.270000457763672</v>
      </c>
      <c r="AF68">
        <f t="shared" si="8"/>
        <v>-8.1000003814697266</v>
      </c>
      <c r="AG68">
        <f t="shared" si="9"/>
        <v>-25.270000457763672</v>
      </c>
    </row>
    <row r="69" spans="1:33">
      <c r="A69" s="3" t="s">
        <v>3207</v>
      </c>
      <c r="B69" s="3" t="str">
        <f t="shared" ref="B69:B118" si="10">MID(A69,12,8)&amp;"."&amp;RIGHT(A69,3)</f>
        <v>18:52:25.509</v>
      </c>
      <c r="C69" s="3">
        <f t="shared" ref="C69:C118" si="11">LEFT(B69,2)*3600+MID(B69,4,2)*60+RIGHT(B69,6)</f>
        <v>67945.509000000005</v>
      </c>
      <c r="D69" s="3">
        <f t="shared" ref="D69:D118" si="12">C69-$C$4</f>
        <v>6.5430000000051223</v>
      </c>
      <c r="E69" s="3">
        <v>-143.75700000000001</v>
      </c>
      <c r="F69" s="3">
        <v>21604.799999999999</v>
      </c>
      <c r="G69" s="3">
        <v>11893</v>
      </c>
      <c r="H69" s="3">
        <v>839</v>
      </c>
      <c r="I69" s="3">
        <v>95.25</v>
      </c>
      <c r="J69">
        <f t="shared" ref="J69:J118" si="13">ROUND(E69*COS(-0.4*PI()/180)-F69*SIN(-0.4*PI()/180),3)</f>
        <v>7.0750000000000002</v>
      </c>
      <c r="K69">
        <f t="shared" ref="K69:K118" si="14">ROUND(E69*SIN(-0.4*PI()/180)+F69*COS(-0.4*PI()/180),3)</f>
        <v>21605.276999999998</v>
      </c>
      <c r="L69">
        <f t="shared" ref="L69:L118" si="15">J69-$J$4</f>
        <v>-157.06700000000001</v>
      </c>
      <c r="M69">
        <f t="shared" ref="M69:M118" si="16">K69-$K$4</f>
        <v>13946.935999999998</v>
      </c>
      <c r="N69">
        <f t="shared" ref="N69:O118" si="17">L69*0.001</f>
        <v>-0.15706700000000001</v>
      </c>
      <c r="O69">
        <f t="shared" si="17"/>
        <v>13.946935999999997</v>
      </c>
      <c r="AC69">
        <v>4.2919999999999998</v>
      </c>
      <c r="AD69">
        <v>-7.570000171661377</v>
      </c>
      <c r="AE69">
        <v>-32.869998931884766</v>
      </c>
      <c r="AF69">
        <f t="shared" ref="AF69:AF132" si="18">AD69</f>
        <v>-7.570000171661377</v>
      </c>
      <c r="AG69">
        <f t="shared" ref="AG69:AG132" si="19">AE69</f>
        <v>-32.869998931884766</v>
      </c>
    </row>
    <row r="70" spans="1:33">
      <c r="A70" s="3" t="s">
        <v>3208</v>
      </c>
      <c r="B70" s="3" t="str">
        <f t="shared" si="10"/>
        <v>18:52:25.610</v>
      </c>
      <c r="C70" s="3">
        <f t="shared" si="11"/>
        <v>67945.61</v>
      </c>
      <c r="D70" s="3">
        <f t="shared" si="12"/>
        <v>6.6440000000002328</v>
      </c>
      <c r="E70" s="3">
        <v>-139.16800000000001</v>
      </c>
      <c r="F70" s="3">
        <v>21874.799999999999</v>
      </c>
      <c r="G70" s="3">
        <v>12064</v>
      </c>
      <c r="H70" s="3">
        <v>835</v>
      </c>
      <c r="I70" s="3">
        <v>94.25</v>
      </c>
      <c r="J70">
        <f t="shared" si="13"/>
        <v>13.548999999999999</v>
      </c>
      <c r="K70">
        <f t="shared" si="14"/>
        <v>21875.238000000001</v>
      </c>
      <c r="L70">
        <f t="shared" si="15"/>
        <v>-150.59299999999999</v>
      </c>
      <c r="M70">
        <f t="shared" si="16"/>
        <v>14216.897000000001</v>
      </c>
      <c r="N70">
        <f t="shared" si="17"/>
        <v>-0.150593</v>
      </c>
      <c r="O70">
        <f t="shared" si="17"/>
        <v>14.216897000000001</v>
      </c>
      <c r="AC70">
        <v>4.351</v>
      </c>
      <c r="AD70">
        <v>-6.25</v>
      </c>
      <c r="AE70">
        <v>-33.650001525878906</v>
      </c>
      <c r="AF70">
        <f t="shared" si="18"/>
        <v>-6.25</v>
      </c>
      <c r="AG70">
        <f t="shared" si="19"/>
        <v>-33.650001525878906</v>
      </c>
    </row>
    <row r="71" spans="1:33">
      <c r="A71" s="3" t="s">
        <v>3209</v>
      </c>
      <c r="B71" s="3" t="str">
        <f t="shared" si="10"/>
        <v>18:52:25.703</v>
      </c>
      <c r="C71" s="3">
        <f t="shared" si="11"/>
        <v>67945.702999999994</v>
      </c>
      <c r="D71" s="3">
        <f t="shared" si="12"/>
        <v>6.7369999999937136</v>
      </c>
      <c r="E71" s="3">
        <v>-135.87899999999999</v>
      </c>
      <c r="F71" s="3">
        <v>22012</v>
      </c>
      <c r="G71" s="3">
        <v>12151.5</v>
      </c>
      <c r="H71" s="3">
        <v>833.5</v>
      </c>
      <c r="I71" s="3">
        <v>93.75</v>
      </c>
      <c r="J71">
        <f t="shared" si="13"/>
        <v>17.795999999999999</v>
      </c>
      <c r="K71">
        <f t="shared" si="14"/>
        <v>22012.412</v>
      </c>
      <c r="L71">
        <f t="shared" si="15"/>
        <v>-146.346</v>
      </c>
      <c r="M71">
        <f t="shared" si="16"/>
        <v>14354.071</v>
      </c>
      <c r="N71">
        <f t="shared" si="17"/>
        <v>-0.146346</v>
      </c>
      <c r="O71">
        <f t="shared" si="17"/>
        <v>14.354070999999999</v>
      </c>
      <c r="AC71">
        <v>4.4340000000000002</v>
      </c>
      <c r="AD71">
        <v>-3.5499999523162842</v>
      </c>
      <c r="AE71">
        <v>-31.850000381469727</v>
      </c>
      <c r="AF71">
        <f t="shared" si="18"/>
        <v>-3.5499999523162842</v>
      </c>
      <c r="AG71">
        <f t="shared" si="19"/>
        <v>-31.850000381469727</v>
      </c>
    </row>
    <row r="72" spans="1:33">
      <c r="A72" s="3" t="s">
        <v>3210</v>
      </c>
      <c r="B72" s="3" t="str">
        <f t="shared" si="10"/>
        <v>18:52:25.800</v>
      </c>
      <c r="C72" s="3">
        <f t="shared" si="11"/>
        <v>67945.8</v>
      </c>
      <c r="D72" s="3">
        <f t="shared" si="12"/>
        <v>6.8340000000025611</v>
      </c>
      <c r="E72" s="3">
        <v>-124.21299999999999</v>
      </c>
      <c r="F72" s="3">
        <v>22287.8</v>
      </c>
      <c r="G72" s="3">
        <v>12326.5</v>
      </c>
      <c r="H72" s="3">
        <v>832</v>
      </c>
      <c r="I72" s="3">
        <v>92.75</v>
      </c>
      <c r="J72">
        <f t="shared" si="13"/>
        <v>31.387</v>
      </c>
      <c r="K72">
        <f t="shared" si="14"/>
        <v>22288.124</v>
      </c>
      <c r="L72">
        <f t="shared" si="15"/>
        <v>-132.755</v>
      </c>
      <c r="M72">
        <f t="shared" si="16"/>
        <v>14629.782999999999</v>
      </c>
      <c r="N72">
        <f t="shared" si="17"/>
        <v>-0.13275500000000001</v>
      </c>
      <c r="O72">
        <f t="shared" si="17"/>
        <v>14.629783</v>
      </c>
      <c r="AC72">
        <v>4.5030000000000001</v>
      </c>
      <c r="AD72">
        <v>-2.4900000095367432</v>
      </c>
      <c r="AE72">
        <v>-26.200000762939453</v>
      </c>
      <c r="AF72">
        <f t="shared" si="18"/>
        <v>-2.4900000095367432</v>
      </c>
      <c r="AG72">
        <f t="shared" si="19"/>
        <v>-26.200000762939453</v>
      </c>
    </row>
    <row r="73" spans="1:33">
      <c r="A73" s="3" t="s">
        <v>3211</v>
      </c>
      <c r="B73" s="3" t="str">
        <f t="shared" si="10"/>
        <v>18:52:25.917</v>
      </c>
      <c r="C73" s="3">
        <f t="shared" si="11"/>
        <v>67945.917000000001</v>
      </c>
      <c r="D73" s="3">
        <f t="shared" si="12"/>
        <v>6.9510000000009313</v>
      </c>
      <c r="E73" s="3">
        <v>-130.001</v>
      </c>
      <c r="F73" s="3">
        <v>22588.7</v>
      </c>
      <c r="G73" s="3">
        <v>12535</v>
      </c>
      <c r="H73" s="3">
        <v>812.5</v>
      </c>
      <c r="I73" s="3">
        <v>91.75</v>
      </c>
      <c r="J73">
        <f t="shared" si="13"/>
        <v>27.7</v>
      </c>
      <c r="K73">
        <f t="shared" si="14"/>
        <v>22589.057000000001</v>
      </c>
      <c r="L73">
        <f t="shared" si="15"/>
        <v>-136.44200000000001</v>
      </c>
      <c r="M73">
        <f t="shared" si="16"/>
        <v>14930.716</v>
      </c>
      <c r="N73">
        <f t="shared" si="17"/>
        <v>-0.13644200000000001</v>
      </c>
      <c r="O73">
        <f t="shared" si="17"/>
        <v>14.930716</v>
      </c>
      <c r="AC73">
        <v>4.5910000000000002</v>
      </c>
      <c r="AD73">
        <v>-1.8400000333786011</v>
      </c>
      <c r="AE73">
        <v>-22.540000915527344</v>
      </c>
      <c r="AF73">
        <f t="shared" si="18"/>
        <v>-1.8400000333786011</v>
      </c>
      <c r="AG73">
        <f t="shared" si="19"/>
        <v>-22.540000915527344</v>
      </c>
    </row>
    <row r="74" spans="1:33">
      <c r="A74" s="3" t="s">
        <v>3212</v>
      </c>
      <c r="B74" s="3" t="str">
        <f t="shared" si="10"/>
        <v>18:52:26.015</v>
      </c>
      <c r="C74" s="3">
        <f t="shared" si="11"/>
        <v>67946.014999999999</v>
      </c>
      <c r="D74" s="3">
        <f t="shared" si="12"/>
        <v>7.0489999999990687</v>
      </c>
      <c r="E74" s="3">
        <v>-131.34899999999999</v>
      </c>
      <c r="F74" s="3">
        <v>22741.3</v>
      </c>
      <c r="G74" s="3">
        <v>12641</v>
      </c>
      <c r="H74" s="3">
        <v>819</v>
      </c>
      <c r="I74" s="3">
        <v>91.25</v>
      </c>
      <c r="J74">
        <f t="shared" si="13"/>
        <v>27.417000000000002</v>
      </c>
      <c r="K74">
        <f t="shared" si="14"/>
        <v>22741.663</v>
      </c>
      <c r="L74">
        <f t="shared" si="15"/>
        <v>-136.72499999999999</v>
      </c>
      <c r="M74">
        <f t="shared" si="16"/>
        <v>15083.322</v>
      </c>
      <c r="N74">
        <f t="shared" si="17"/>
        <v>-0.13672499999999999</v>
      </c>
      <c r="O74">
        <f t="shared" si="17"/>
        <v>15.083322000000001</v>
      </c>
      <c r="AC74">
        <v>4.657</v>
      </c>
      <c r="AD74">
        <v>-7.4000000953674316</v>
      </c>
      <c r="AE74">
        <v>-20.709999084472656</v>
      </c>
      <c r="AF74">
        <f t="shared" si="18"/>
        <v>-7.4000000953674316</v>
      </c>
      <c r="AG74">
        <f t="shared" si="19"/>
        <v>-20.709999084472656</v>
      </c>
    </row>
    <row r="75" spans="1:33">
      <c r="A75" s="3" t="s">
        <v>3213</v>
      </c>
      <c r="B75" s="3" t="str">
        <f t="shared" si="10"/>
        <v>18:52:26.138</v>
      </c>
      <c r="C75" s="3">
        <f t="shared" si="11"/>
        <v>67946.138000000006</v>
      </c>
      <c r="D75" s="3">
        <f t="shared" si="12"/>
        <v>7.1720000000059372</v>
      </c>
      <c r="E75" s="3">
        <v>-109.42700000000001</v>
      </c>
      <c r="F75" s="3">
        <v>23030.3</v>
      </c>
      <c r="G75" s="3">
        <v>12827</v>
      </c>
      <c r="H75" s="3">
        <v>820</v>
      </c>
      <c r="I75" s="3">
        <v>90.25</v>
      </c>
      <c r="J75">
        <f t="shared" si="13"/>
        <v>51.356000000000002</v>
      </c>
      <c r="K75">
        <f t="shared" si="14"/>
        <v>23030.503000000001</v>
      </c>
      <c r="L75">
        <f t="shared" si="15"/>
        <v>-112.786</v>
      </c>
      <c r="M75">
        <f t="shared" si="16"/>
        <v>15372.162</v>
      </c>
      <c r="N75">
        <f t="shared" si="17"/>
        <v>-0.112786</v>
      </c>
      <c r="O75">
        <f t="shared" si="17"/>
        <v>15.372162000000001</v>
      </c>
      <c r="AC75">
        <v>4.726</v>
      </c>
      <c r="AD75">
        <v>-7.2899999618530273</v>
      </c>
      <c r="AE75">
        <v>-21.829999923706055</v>
      </c>
      <c r="AF75">
        <f t="shared" si="18"/>
        <v>-7.2899999618530273</v>
      </c>
      <c r="AG75">
        <f t="shared" si="19"/>
        <v>-21.829999923706055</v>
      </c>
    </row>
    <row r="76" spans="1:33">
      <c r="A76" s="3" t="s">
        <v>3214</v>
      </c>
      <c r="B76" s="3" t="str">
        <f t="shared" si="10"/>
        <v>18:52:26.238</v>
      </c>
      <c r="C76" s="3">
        <f t="shared" si="11"/>
        <v>67946.237999999998</v>
      </c>
      <c r="D76" s="3">
        <f t="shared" si="12"/>
        <v>7.271999999997206</v>
      </c>
      <c r="E76" s="3">
        <v>-77.153599999999997</v>
      </c>
      <c r="F76" s="3">
        <v>23317.9</v>
      </c>
      <c r="G76" s="3">
        <v>13008.5</v>
      </c>
      <c r="H76" s="3">
        <v>765</v>
      </c>
      <c r="I76" s="3">
        <v>89.25</v>
      </c>
      <c r="J76">
        <f t="shared" si="13"/>
        <v>85.637</v>
      </c>
      <c r="K76">
        <f t="shared" si="14"/>
        <v>23317.87</v>
      </c>
      <c r="L76">
        <f t="shared" si="15"/>
        <v>-78.504999999999995</v>
      </c>
      <c r="M76">
        <f t="shared" si="16"/>
        <v>15659.528999999999</v>
      </c>
      <c r="N76">
        <f t="shared" si="17"/>
        <v>-7.8504999999999991E-2</v>
      </c>
      <c r="O76">
        <f t="shared" si="17"/>
        <v>15.659528999999999</v>
      </c>
      <c r="AC76">
        <v>4.8</v>
      </c>
      <c r="AD76">
        <v>-7.119999885559082</v>
      </c>
      <c r="AE76">
        <v>-23.729999542236328</v>
      </c>
      <c r="AF76">
        <f t="shared" si="18"/>
        <v>-7.119999885559082</v>
      </c>
      <c r="AG76">
        <f t="shared" si="19"/>
        <v>-23.729999542236328</v>
      </c>
    </row>
    <row r="77" spans="1:33">
      <c r="A77" s="3" t="s">
        <v>3215</v>
      </c>
      <c r="B77" s="3" t="str">
        <f t="shared" si="10"/>
        <v>18:52:26.334</v>
      </c>
      <c r="C77" s="3">
        <f t="shared" si="11"/>
        <v>67946.334000000003</v>
      </c>
      <c r="D77" s="3">
        <f t="shared" si="12"/>
        <v>7.3680000000022119</v>
      </c>
      <c r="E77" s="3">
        <v>-129.268</v>
      </c>
      <c r="F77" s="3">
        <v>23536.6</v>
      </c>
      <c r="G77" s="3">
        <v>13202</v>
      </c>
      <c r="H77" s="3">
        <v>764</v>
      </c>
      <c r="I77" s="3">
        <v>88.75</v>
      </c>
      <c r="J77">
        <f t="shared" si="13"/>
        <v>35.049999999999997</v>
      </c>
      <c r="K77">
        <f t="shared" si="14"/>
        <v>23536.929</v>
      </c>
      <c r="L77">
        <f t="shared" si="15"/>
        <v>-129.09199999999998</v>
      </c>
      <c r="M77">
        <f t="shared" si="16"/>
        <v>15878.588</v>
      </c>
      <c r="N77">
        <f t="shared" si="17"/>
        <v>-0.12909199999999998</v>
      </c>
      <c r="O77">
        <f t="shared" si="17"/>
        <v>15.878588000000001</v>
      </c>
      <c r="AC77">
        <v>4.8559999999999999</v>
      </c>
      <c r="AD77">
        <v>-8.3299999237060547</v>
      </c>
      <c r="AE77">
        <v>-23.809999465942383</v>
      </c>
      <c r="AF77">
        <f t="shared" si="18"/>
        <v>-8.3299999237060547</v>
      </c>
      <c r="AG77">
        <f t="shared" si="19"/>
        <v>-23.809999465942383</v>
      </c>
    </row>
    <row r="78" spans="1:33">
      <c r="A78" s="3" t="s">
        <v>3216</v>
      </c>
      <c r="B78" s="3" t="str">
        <f t="shared" si="10"/>
        <v>18:52:26.447</v>
      </c>
      <c r="C78" s="3">
        <f t="shared" si="11"/>
        <v>67946.447</v>
      </c>
      <c r="D78" s="3">
        <f t="shared" si="12"/>
        <v>7.4809999999997672</v>
      </c>
      <c r="E78" s="3">
        <v>-113.548</v>
      </c>
      <c r="F78" s="3">
        <v>23688</v>
      </c>
      <c r="G78" s="3">
        <v>13301</v>
      </c>
      <c r="H78" s="3">
        <v>800.5</v>
      </c>
      <c r="I78" s="3">
        <v>88.25</v>
      </c>
      <c r="J78">
        <f t="shared" si="13"/>
        <v>51.826999999999998</v>
      </c>
      <c r="K78">
        <f t="shared" si="14"/>
        <v>23688.215</v>
      </c>
      <c r="L78">
        <f t="shared" si="15"/>
        <v>-112.315</v>
      </c>
      <c r="M78">
        <f t="shared" si="16"/>
        <v>16029.874</v>
      </c>
      <c r="N78">
        <f t="shared" si="17"/>
        <v>-0.112315</v>
      </c>
      <c r="O78">
        <f t="shared" si="17"/>
        <v>16.029874</v>
      </c>
      <c r="AC78">
        <v>4.9210000000000003</v>
      </c>
      <c r="AD78">
        <v>-6.3899998664855957</v>
      </c>
      <c r="AE78">
        <v>-23.420000076293945</v>
      </c>
      <c r="AF78">
        <f t="shared" si="18"/>
        <v>-6.3899998664855957</v>
      </c>
      <c r="AG78">
        <f t="shared" si="19"/>
        <v>-23.420000076293945</v>
      </c>
    </row>
    <row r="79" spans="1:33">
      <c r="A79" s="3" t="s">
        <v>3217</v>
      </c>
      <c r="B79" s="3" t="str">
        <f t="shared" si="10"/>
        <v>18:52:26.552</v>
      </c>
      <c r="C79" s="3">
        <f t="shared" si="11"/>
        <v>67946.551999999996</v>
      </c>
      <c r="D79" s="3">
        <f t="shared" si="12"/>
        <v>7.5859999999956926</v>
      </c>
      <c r="E79" s="3">
        <v>-71.8309</v>
      </c>
      <c r="F79" s="3">
        <v>23987.3</v>
      </c>
      <c r="G79" s="3">
        <v>13492.5</v>
      </c>
      <c r="H79" s="3">
        <v>789.5</v>
      </c>
      <c r="I79" s="3">
        <v>87.25</v>
      </c>
      <c r="J79">
        <f t="shared" si="13"/>
        <v>95.632000000000005</v>
      </c>
      <c r="K79">
        <f t="shared" si="14"/>
        <v>23987.217000000001</v>
      </c>
      <c r="L79">
        <f t="shared" si="15"/>
        <v>-68.509999999999991</v>
      </c>
      <c r="M79">
        <f t="shared" si="16"/>
        <v>16328.876</v>
      </c>
      <c r="N79">
        <f t="shared" si="17"/>
        <v>-6.8509999999999988E-2</v>
      </c>
      <c r="O79">
        <f t="shared" si="17"/>
        <v>16.328876000000001</v>
      </c>
      <c r="AC79">
        <v>4.984</v>
      </c>
      <c r="AD79">
        <v>-8.6700000762939453</v>
      </c>
      <c r="AE79">
        <v>-28.040000915527344</v>
      </c>
      <c r="AF79">
        <f t="shared" si="18"/>
        <v>-8.6700000762939453</v>
      </c>
      <c r="AG79">
        <f t="shared" si="19"/>
        <v>-28.040000915527344</v>
      </c>
    </row>
    <row r="80" spans="1:33">
      <c r="A80" s="3" t="s">
        <v>3218</v>
      </c>
      <c r="B80" s="3" t="str">
        <f t="shared" si="10"/>
        <v>18:52:26.662</v>
      </c>
      <c r="C80" s="3">
        <f t="shared" si="11"/>
        <v>67946.661999999997</v>
      </c>
      <c r="D80" s="3">
        <f t="shared" si="12"/>
        <v>7.6959999999962747</v>
      </c>
      <c r="E80" s="3">
        <v>-77.231999999999999</v>
      </c>
      <c r="F80" s="3">
        <v>24259.9</v>
      </c>
      <c r="G80" s="3">
        <v>13699</v>
      </c>
      <c r="H80" s="3">
        <v>849</v>
      </c>
      <c r="I80" s="3">
        <v>86.5</v>
      </c>
      <c r="J80">
        <f t="shared" si="13"/>
        <v>92.135000000000005</v>
      </c>
      <c r="K80">
        <f t="shared" si="14"/>
        <v>24259.848000000002</v>
      </c>
      <c r="L80">
        <f t="shared" si="15"/>
        <v>-72.006999999999991</v>
      </c>
      <c r="M80">
        <f t="shared" si="16"/>
        <v>16601.507000000001</v>
      </c>
      <c r="N80">
        <f t="shared" si="17"/>
        <v>-7.2006999999999988E-2</v>
      </c>
      <c r="O80">
        <f t="shared" si="17"/>
        <v>16.601507000000002</v>
      </c>
      <c r="AC80">
        <v>5.0359999999999996</v>
      </c>
      <c r="AD80">
        <v>-5.4800000190734863</v>
      </c>
      <c r="AE80">
        <v>-28.020000457763672</v>
      </c>
      <c r="AF80">
        <f t="shared" si="18"/>
        <v>-5.4800000190734863</v>
      </c>
      <c r="AG80">
        <f t="shared" si="19"/>
        <v>-28.020000457763672</v>
      </c>
    </row>
    <row r="81" spans="1:33">
      <c r="A81" s="3" t="s">
        <v>3219</v>
      </c>
      <c r="B81" s="3" t="str">
        <f t="shared" si="10"/>
        <v>18:52:26.767</v>
      </c>
      <c r="C81" s="3">
        <f t="shared" si="11"/>
        <v>67946.767000000007</v>
      </c>
      <c r="D81" s="3">
        <f t="shared" si="12"/>
        <v>7.8010000000067521</v>
      </c>
      <c r="E81" s="3">
        <v>-111.46899999999999</v>
      </c>
      <c r="F81" s="3">
        <v>24574.400000000001</v>
      </c>
      <c r="G81" s="3">
        <v>13958.5</v>
      </c>
      <c r="H81" s="3">
        <v>790</v>
      </c>
      <c r="I81" s="3">
        <v>85.75</v>
      </c>
      <c r="J81">
        <f t="shared" si="13"/>
        <v>60.094000000000001</v>
      </c>
      <c r="K81">
        <f t="shared" si="14"/>
        <v>24574.579000000002</v>
      </c>
      <c r="L81">
        <f t="shared" si="15"/>
        <v>-104.048</v>
      </c>
      <c r="M81">
        <f t="shared" si="16"/>
        <v>16916.238000000001</v>
      </c>
      <c r="N81">
        <f t="shared" si="17"/>
        <v>-0.104048</v>
      </c>
      <c r="O81">
        <f t="shared" si="17"/>
        <v>16.916238</v>
      </c>
      <c r="AC81">
        <v>5.0890000000000004</v>
      </c>
      <c r="AD81">
        <v>-5.0799999237060547</v>
      </c>
      <c r="AE81">
        <v>-23.399999618530273</v>
      </c>
      <c r="AF81">
        <f t="shared" si="18"/>
        <v>-5.0799999237060547</v>
      </c>
      <c r="AG81">
        <f t="shared" si="19"/>
        <v>-23.399999618530273</v>
      </c>
    </row>
    <row r="82" spans="1:33">
      <c r="A82" s="3" t="s">
        <v>3220</v>
      </c>
      <c r="B82" s="3" t="str">
        <f t="shared" si="10"/>
        <v>18:52:26.866</v>
      </c>
      <c r="C82" s="3">
        <f t="shared" si="11"/>
        <v>67946.865999999995</v>
      </c>
      <c r="D82" s="3">
        <f t="shared" si="12"/>
        <v>7.8999999999941792</v>
      </c>
      <c r="E82" s="3">
        <v>-94.108400000000003</v>
      </c>
      <c r="F82" s="3">
        <v>24742.400000000001</v>
      </c>
      <c r="G82" s="3">
        <v>14075</v>
      </c>
      <c r="H82" s="3">
        <v>787</v>
      </c>
      <c r="I82" s="3">
        <v>85.25</v>
      </c>
      <c r="J82">
        <f t="shared" si="13"/>
        <v>78.626999999999995</v>
      </c>
      <c r="K82">
        <f t="shared" si="14"/>
        <v>24742.454000000002</v>
      </c>
      <c r="L82">
        <f t="shared" si="15"/>
        <v>-85.515000000000001</v>
      </c>
      <c r="M82">
        <f t="shared" si="16"/>
        <v>17084.113000000001</v>
      </c>
      <c r="N82">
        <f t="shared" si="17"/>
        <v>-8.5515000000000008E-2</v>
      </c>
      <c r="O82">
        <f t="shared" si="17"/>
        <v>17.084113000000002</v>
      </c>
      <c r="AC82">
        <v>5.1529999999999996</v>
      </c>
      <c r="AD82">
        <v>-8.4799995422363281</v>
      </c>
      <c r="AE82">
        <v>-25.610000610351563</v>
      </c>
      <c r="AF82">
        <f t="shared" si="18"/>
        <v>-8.4799995422363281</v>
      </c>
      <c r="AG82">
        <f t="shared" si="19"/>
        <v>-25.610000610351563</v>
      </c>
    </row>
    <row r="83" spans="1:33">
      <c r="A83" s="3" t="s">
        <v>3221</v>
      </c>
      <c r="B83" s="3" t="str">
        <f t="shared" si="10"/>
        <v>18:52:26.967</v>
      </c>
      <c r="C83" s="3">
        <f t="shared" si="11"/>
        <v>67946.967000000004</v>
      </c>
      <c r="D83" s="3">
        <f t="shared" si="12"/>
        <v>8.0010000000038417</v>
      </c>
      <c r="E83" s="3">
        <v>-150.30500000000001</v>
      </c>
      <c r="F83" s="3">
        <v>25002</v>
      </c>
      <c r="G83" s="3">
        <v>14310</v>
      </c>
      <c r="H83" s="3">
        <v>749</v>
      </c>
      <c r="I83" s="3">
        <v>84.75</v>
      </c>
      <c r="J83">
        <f t="shared" si="13"/>
        <v>24.244</v>
      </c>
      <c r="K83">
        <f t="shared" si="14"/>
        <v>25002.44</v>
      </c>
      <c r="L83">
        <f t="shared" si="15"/>
        <v>-139.898</v>
      </c>
      <c r="M83">
        <f t="shared" si="16"/>
        <v>17344.098999999998</v>
      </c>
      <c r="N83">
        <f t="shared" si="17"/>
        <v>-0.13989799999999999</v>
      </c>
      <c r="O83">
        <f t="shared" si="17"/>
        <v>17.344099</v>
      </c>
      <c r="AC83">
        <v>5.2140000000000004</v>
      </c>
      <c r="AD83">
        <v>-11.029999732971191</v>
      </c>
      <c r="AE83">
        <v>-35.130001068115234</v>
      </c>
      <c r="AF83">
        <f t="shared" si="18"/>
        <v>-11.029999732971191</v>
      </c>
      <c r="AG83">
        <f t="shared" si="19"/>
        <v>-35.130001068115234</v>
      </c>
    </row>
    <row r="84" spans="1:33">
      <c r="A84" s="3" t="s">
        <v>3222</v>
      </c>
      <c r="B84" s="3" t="str">
        <f t="shared" si="10"/>
        <v>18:52:27.065</v>
      </c>
      <c r="C84" s="3">
        <f t="shared" si="11"/>
        <v>67947.065000000002</v>
      </c>
      <c r="D84" s="3">
        <f t="shared" si="12"/>
        <v>8.0990000000019791</v>
      </c>
      <c r="E84" s="3">
        <v>-112.43</v>
      </c>
      <c r="F84" s="3">
        <v>25153.1</v>
      </c>
      <c r="G84" s="3">
        <v>14402.5</v>
      </c>
      <c r="H84" s="3">
        <v>786</v>
      </c>
      <c r="I84" s="3">
        <v>84.25</v>
      </c>
      <c r="J84">
        <f t="shared" si="13"/>
        <v>63.173000000000002</v>
      </c>
      <c r="K84">
        <f t="shared" si="14"/>
        <v>25153.272000000001</v>
      </c>
      <c r="L84">
        <f t="shared" si="15"/>
        <v>-100.96899999999999</v>
      </c>
      <c r="M84">
        <f t="shared" si="16"/>
        <v>17494.931</v>
      </c>
      <c r="N84">
        <f t="shared" si="17"/>
        <v>-0.10096899999999999</v>
      </c>
      <c r="O84">
        <f t="shared" si="17"/>
        <v>17.494931000000001</v>
      </c>
      <c r="AC84">
        <v>5.2880000000000003</v>
      </c>
      <c r="AD84">
        <v>-8.7399997711181641</v>
      </c>
      <c r="AE84">
        <v>-33.869998931884766</v>
      </c>
      <c r="AF84">
        <f t="shared" si="18"/>
        <v>-8.7399997711181641</v>
      </c>
      <c r="AG84">
        <f t="shared" si="19"/>
        <v>-33.869998931884766</v>
      </c>
    </row>
    <row r="85" spans="1:33">
      <c r="A85" s="3" t="s">
        <v>3223</v>
      </c>
      <c r="B85" s="3" t="str">
        <f t="shared" si="10"/>
        <v>18:52:27.168</v>
      </c>
      <c r="C85" s="3">
        <f t="shared" si="11"/>
        <v>67947.168000000005</v>
      </c>
      <c r="D85" s="3">
        <f t="shared" si="12"/>
        <v>8.202000000004773</v>
      </c>
      <c r="E85" s="3">
        <v>-148.739</v>
      </c>
      <c r="F85" s="3">
        <v>25399.1</v>
      </c>
      <c r="G85" s="3">
        <v>14616.5</v>
      </c>
      <c r="H85" s="3">
        <v>740.5</v>
      </c>
      <c r="I85" s="3">
        <v>83.75</v>
      </c>
      <c r="J85">
        <f t="shared" si="13"/>
        <v>28.582000000000001</v>
      </c>
      <c r="K85">
        <f t="shared" si="14"/>
        <v>25399.519</v>
      </c>
      <c r="L85">
        <f t="shared" si="15"/>
        <v>-135.56</v>
      </c>
      <c r="M85">
        <f t="shared" si="16"/>
        <v>17741.178</v>
      </c>
      <c r="N85">
        <f t="shared" si="17"/>
        <v>-0.13556000000000001</v>
      </c>
      <c r="O85">
        <f t="shared" si="17"/>
        <v>17.741178000000001</v>
      </c>
      <c r="AC85">
        <v>5.359</v>
      </c>
      <c r="AD85">
        <v>-9.6000003814697266</v>
      </c>
      <c r="AE85">
        <v>-32.029998779296875</v>
      </c>
      <c r="AF85">
        <f t="shared" si="18"/>
        <v>-9.6000003814697266</v>
      </c>
      <c r="AG85">
        <f t="shared" si="19"/>
        <v>-32.029998779296875</v>
      </c>
    </row>
    <row r="86" spans="1:33">
      <c r="A86" s="3" t="s">
        <v>3224</v>
      </c>
      <c r="B86" s="3" t="str">
        <f t="shared" si="10"/>
        <v>18:52:27.260</v>
      </c>
      <c r="C86" s="3">
        <f t="shared" si="11"/>
        <v>67947.259999999995</v>
      </c>
      <c r="D86" s="3">
        <f t="shared" si="12"/>
        <v>8.2939999999944121</v>
      </c>
      <c r="E86" s="3">
        <v>-133.33799999999999</v>
      </c>
      <c r="F86" s="3">
        <v>25690.1</v>
      </c>
      <c r="G86" s="3">
        <v>14835</v>
      </c>
      <c r="H86" s="3">
        <v>816</v>
      </c>
      <c r="I86" s="3">
        <v>83</v>
      </c>
      <c r="J86">
        <f t="shared" si="13"/>
        <v>46.015000000000001</v>
      </c>
      <c r="K86">
        <f t="shared" si="14"/>
        <v>25690.404999999999</v>
      </c>
      <c r="L86">
        <f t="shared" si="15"/>
        <v>-118.127</v>
      </c>
      <c r="M86">
        <f t="shared" si="16"/>
        <v>18032.063999999998</v>
      </c>
      <c r="N86">
        <f t="shared" si="17"/>
        <v>-0.118127</v>
      </c>
      <c r="O86">
        <f t="shared" si="17"/>
        <v>18.032063999999998</v>
      </c>
      <c r="AC86">
        <v>5.4420000000000002</v>
      </c>
      <c r="AD86">
        <v>-10.329999923706055</v>
      </c>
      <c r="AE86">
        <v>-32.200000762939453</v>
      </c>
      <c r="AF86">
        <f t="shared" si="18"/>
        <v>-10.329999923706055</v>
      </c>
      <c r="AG86">
        <f t="shared" si="19"/>
        <v>-32.200000762939453</v>
      </c>
    </row>
    <row r="87" spans="1:33">
      <c r="A87" s="3" t="s">
        <v>3225</v>
      </c>
      <c r="B87" s="3" t="str">
        <f t="shared" si="10"/>
        <v>18:52:27.357</v>
      </c>
      <c r="C87" s="3">
        <f t="shared" si="11"/>
        <v>67947.357000000004</v>
      </c>
      <c r="D87" s="3">
        <f t="shared" si="12"/>
        <v>8.3910000000032596</v>
      </c>
      <c r="E87" s="3">
        <v>-150.358</v>
      </c>
      <c r="F87" s="3">
        <v>25818</v>
      </c>
      <c r="G87" s="3">
        <v>14946.5</v>
      </c>
      <c r="H87" s="3">
        <v>750</v>
      </c>
      <c r="I87" s="3">
        <v>82.75</v>
      </c>
      <c r="J87">
        <f t="shared" si="13"/>
        <v>29.888000000000002</v>
      </c>
      <c r="K87">
        <f t="shared" si="14"/>
        <v>25818.420999999998</v>
      </c>
      <c r="L87">
        <f t="shared" si="15"/>
        <v>-134.25399999999999</v>
      </c>
      <c r="M87">
        <f t="shared" si="16"/>
        <v>18160.079999999998</v>
      </c>
      <c r="N87">
        <f t="shared" si="17"/>
        <v>-0.13425399999999998</v>
      </c>
      <c r="O87">
        <f t="shared" si="17"/>
        <v>18.160079999999997</v>
      </c>
      <c r="AC87">
        <v>5.508</v>
      </c>
      <c r="AD87">
        <v>-13.550000190734863</v>
      </c>
      <c r="AE87">
        <v>-29.700000762939453</v>
      </c>
      <c r="AF87">
        <f t="shared" si="18"/>
        <v>-13.550000190734863</v>
      </c>
      <c r="AG87">
        <f t="shared" si="19"/>
        <v>-29.700000762939453</v>
      </c>
    </row>
    <row r="88" spans="1:33">
      <c r="A88" s="3" t="s">
        <v>3226</v>
      </c>
      <c r="B88" s="3" t="str">
        <f t="shared" si="10"/>
        <v>18:52:27.450</v>
      </c>
      <c r="C88" s="3">
        <f t="shared" si="11"/>
        <v>67947.45</v>
      </c>
      <c r="D88" s="3">
        <f t="shared" si="12"/>
        <v>8.4839999999967404</v>
      </c>
      <c r="E88" s="3">
        <v>-135.55199999999999</v>
      </c>
      <c r="F88" s="3">
        <v>26123.3</v>
      </c>
      <c r="G88" s="3">
        <v>15180</v>
      </c>
      <c r="H88" s="3">
        <v>804</v>
      </c>
      <c r="I88" s="3">
        <v>82</v>
      </c>
      <c r="J88">
        <f t="shared" si="13"/>
        <v>46.825000000000003</v>
      </c>
      <c r="K88">
        <f t="shared" si="14"/>
        <v>26123.61</v>
      </c>
      <c r="L88">
        <f t="shared" si="15"/>
        <v>-117.31699999999999</v>
      </c>
      <c r="M88">
        <f t="shared" si="16"/>
        <v>18465.269</v>
      </c>
      <c r="N88">
        <f t="shared" si="17"/>
        <v>-0.11731699999999999</v>
      </c>
      <c r="O88">
        <f t="shared" si="17"/>
        <v>18.465268999999999</v>
      </c>
      <c r="AC88">
        <v>5.5819999999999999</v>
      </c>
      <c r="AD88">
        <v>-13.670000076293945</v>
      </c>
      <c r="AE88">
        <v>-28.350000381469727</v>
      </c>
      <c r="AF88">
        <f t="shared" si="18"/>
        <v>-13.670000076293945</v>
      </c>
      <c r="AG88">
        <f t="shared" si="19"/>
        <v>-28.350000381469727</v>
      </c>
    </row>
    <row r="89" spans="1:33">
      <c r="A89" s="3" t="s">
        <v>3227</v>
      </c>
      <c r="B89" s="3" t="str">
        <f t="shared" si="10"/>
        <v>18:52:27.559</v>
      </c>
      <c r="C89" s="3">
        <f t="shared" si="11"/>
        <v>67947.558999999994</v>
      </c>
      <c r="D89" s="3">
        <f t="shared" si="12"/>
        <v>8.5929999999934807</v>
      </c>
      <c r="E89" s="3">
        <v>-143.81399999999999</v>
      </c>
      <c r="F89" s="3">
        <v>26245</v>
      </c>
      <c r="G89" s="3">
        <v>15282.5</v>
      </c>
      <c r="H89" s="3">
        <v>730</v>
      </c>
      <c r="I89" s="3">
        <v>81.75</v>
      </c>
      <c r="J89">
        <f t="shared" si="13"/>
        <v>39.412999999999997</v>
      </c>
      <c r="K89">
        <f t="shared" si="14"/>
        <v>26245.364000000001</v>
      </c>
      <c r="L89">
        <f t="shared" si="15"/>
        <v>-124.729</v>
      </c>
      <c r="M89">
        <f t="shared" si="16"/>
        <v>18587.023000000001</v>
      </c>
      <c r="N89">
        <f t="shared" si="17"/>
        <v>-0.12472900000000001</v>
      </c>
      <c r="O89">
        <f t="shared" si="17"/>
        <v>18.587023000000002</v>
      </c>
      <c r="AC89">
        <v>5.6539999999999999</v>
      </c>
      <c r="AD89">
        <v>-3.6099998950958252</v>
      </c>
      <c r="AE89">
        <v>-22.010000228881836</v>
      </c>
      <c r="AF89">
        <f t="shared" si="18"/>
        <v>-3.6099998950958252</v>
      </c>
      <c r="AG89">
        <f t="shared" si="19"/>
        <v>-22.010000228881836</v>
      </c>
    </row>
    <row r="90" spans="1:33">
      <c r="A90" s="3" t="s">
        <v>3228</v>
      </c>
      <c r="B90" s="3" t="str">
        <f t="shared" si="10"/>
        <v>18:52:27.661</v>
      </c>
      <c r="C90" s="3">
        <f t="shared" si="11"/>
        <v>67947.660999999993</v>
      </c>
      <c r="D90" s="3">
        <f t="shared" si="12"/>
        <v>8.694999999992433</v>
      </c>
      <c r="E90" s="3">
        <v>-147.702</v>
      </c>
      <c r="F90" s="3">
        <v>26590.7</v>
      </c>
      <c r="G90" s="3">
        <v>15563</v>
      </c>
      <c r="H90" s="3">
        <v>790</v>
      </c>
      <c r="I90" s="3">
        <v>81</v>
      </c>
      <c r="J90">
        <f t="shared" si="13"/>
        <v>37.938000000000002</v>
      </c>
      <c r="K90">
        <f t="shared" si="14"/>
        <v>26591.082999999999</v>
      </c>
      <c r="L90">
        <f t="shared" si="15"/>
        <v>-126.20399999999999</v>
      </c>
      <c r="M90">
        <f t="shared" si="16"/>
        <v>18932.741999999998</v>
      </c>
      <c r="N90">
        <f t="shared" si="17"/>
        <v>-0.12620399999999998</v>
      </c>
      <c r="O90">
        <f t="shared" si="17"/>
        <v>18.932741999999998</v>
      </c>
      <c r="AC90">
        <v>5.7350000000000003</v>
      </c>
      <c r="AD90">
        <v>-4.5500001907348633</v>
      </c>
      <c r="AE90">
        <v>-22.329999923706055</v>
      </c>
      <c r="AF90">
        <f t="shared" si="18"/>
        <v>-4.5500001907348633</v>
      </c>
      <c r="AG90">
        <f t="shared" si="19"/>
        <v>-22.329999923706055</v>
      </c>
    </row>
    <row r="91" spans="1:33">
      <c r="A91" s="3" t="s">
        <v>3229</v>
      </c>
      <c r="B91" s="3" t="str">
        <f t="shared" si="10"/>
        <v>18:52:27.756</v>
      </c>
      <c r="C91" s="3">
        <f t="shared" si="11"/>
        <v>67947.755999999994</v>
      </c>
      <c r="D91" s="3">
        <f t="shared" si="12"/>
        <v>8.7899999999935972</v>
      </c>
      <c r="E91" s="3">
        <v>-164.07300000000001</v>
      </c>
      <c r="F91" s="3">
        <v>26847.599999999999</v>
      </c>
      <c r="G91" s="3">
        <v>15781</v>
      </c>
      <c r="H91" s="3">
        <v>781</v>
      </c>
      <c r="I91" s="3">
        <v>80.5</v>
      </c>
      <c r="J91">
        <f t="shared" si="13"/>
        <v>23.361000000000001</v>
      </c>
      <c r="K91">
        <f t="shared" si="14"/>
        <v>26848.091</v>
      </c>
      <c r="L91">
        <f t="shared" si="15"/>
        <v>-140.78100000000001</v>
      </c>
      <c r="M91">
        <f t="shared" si="16"/>
        <v>19189.75</v>
      </c>
      <c r="N91">
        <f t="shared" si="17"/>
        <v>-0.14078100000000002</v>
      </c>
      <c r="O91">
        <f t="shared" si="17"/>
        <v>19.18975</v>
      </c>
      <c r="AC91">
        <v>5.79</v>
      </c>
      <c r="AD91">
        <v>-9.5</v>
      </c>
      <c r="AE91">
        <v>-27.840000152587891</v>
      </c>
      <c r="AF91">
        <f t="shared" si="18"/>
        <v>-9.5</v>
      </c>
      <c r="AG91">
        <f t="shared" si="19"/>
        <v>-27.840000152587891</v>
      </c>
    </row>
    <row r="92" spans="1:33">
      <c r="A92" s="3" t="s">
        <v>3230</v>
      </c>
      <c r="B92" s="3" t="str">
        <f t="shared" si="10"/>
        <v>18:52:27.863</v>
      </c>
      <c r="C92" s="3">
        <f t="shared" si="11"/>
        <v>67947.862999999998</v>
      </c>
      <c r="D92" s="3">
        <f t="shared" si="12"/>
        <v>8.896999999997206</v>
      </c>
      <c r="E92" s="3">
        <v>-164.37299999999999</v>
      </c>
      <c r="F92" s="3">
        <v>26967.3</v>
      </c>
      <c r="G92" s="3">
        <v>15879</v>
      </c>
      <c r="H92" s="3">
        <v>740</v>
      </c>
      <c r="I92" s="3">
        <v>80.25</v>
      </c>
      <c r="J92">
        <f t="shared" si="13"/>
        <v>23.896999999999998</v>
      </c>
      <c r="K92">
        <f t="shared" si="14"/>
        <v>26967.79</v>
      </c>
      <c r="L92">
        <f t="shared" si="15"/>
        <v>-140.245</v>
      </c>
      <c r="M92">
        <f t="shared" si="16"/>
        <v>19309.449000000001</v>
      </c>
      <c r="N92">
        <f t="shared" si="17"/>
        <v>-0.14024500000000001</v>
      </c>
      <c r="O92">
        <f t="shared" si="17"/>
        <v>19.309449000000001</v>
      </c>
      <c r="AC92">
        <v>5.8470000000000004</v>
      </c>
      <c r="AD92">
        <v>-10.899999618530273</v>
      </c>
      <c r="AE92">
        <v>-25.799999237060547</v>
      </c>
      <c r="AF92">
        <f t="shared" si="18"/>
        <v>-10.899999618530273</v>
      </c>
      <c r="AG92">
        <f t="shared" si="19"/>
        <v>-25.799999237060547</v>
      </c>
    </row>
    <row r="93" spans="1:33">
      <c r="A93" s="3" t="s">
        <v>3231</v>
      </c>
      <c r="B93" s="3" t="str">
        <f t="shared" si="10"/>
        <v>18:52:27.958</v>
      </c>
      <c r="C93" s="3">
        <f t="shared" si="11"/>
        <v>67947.957999999999</v>
      </c>
      <c r="D93" s="3">
        <f t="shared" si="12"/>
        <v>8.9919999999983702</v>
      </c>
      <c r="E93" s="3">
        <v>-185.12</v>
      </c>
      <c r="F93" s="3">
        <v>27240.3</v>
      </c>
      <c r="G93" s="3">
        <v>16114.5</v>
      </c>
      <c r="H93" s="3">
        <v>718</v>
      </c>
      <c r="I93" s="3">
        <v>79.75</v>
      </c>
      <c r="J93">
        <f t="shared" si="13"/>
        <v>5.056</v>
      </c>
      <c r="K93">
        <f t="shared" si="14"/>
        <v>27240.929</v>
      </c>
      <c r="L93">
        <f t="shared" si="15"/>
        <v>-159.08599999999998</v>
      </c>
      <c r="M93">
        <f t="shared" si="16"/>
        <v>19582.588</v>
      </c>
      <c r="N93">
        <f t="shared" si="17"/>
        <v>-0.15908599999999998</v>
      </c>
      <c r="O93">
        <f t="shared" si="17"/>
        <v>19.582588000000001</v>
      </c>
      <c r="AC93">
        <v>5.9039999999999999</v>
      </c>
      <c r="AD93">
        <v>-7.619999885559082</v>
      </c>
      <c r="AE93">
        <v>-29.290000915527344</v>
      </c>
      <c r="AF93">
        <f t="shared" si="18"/>
        <v>-7.619999885559082</v>
      </c>
      <c r="AG93">
        <f t="shared" si="19"/>
        <v>-29.290000915527344</v>
      </c>
    </row>
    <row r="94" spans="1:33">
      <c r="A94" s="3" t="s">
        <v>3232</v>
      </c>
      <c r="B94" s="3" t="str">
        <f t="shared" si="10"/>
        <v>18:52:28.050</v>
      </c>
      <c r="C94" s="3">
        <f t="shared" si="11"/>
        <v>67948.05</v>
      </c>
      <c r="D94" s="3">
        <f t="shared" si="12"/>
        <v>9.0840000000025611</v>
      </c>
      <c r="E94" s="3">
        <v>-134.76</v>
      </c>
      <c r="F94" s="3">
        <v>27416.3</v>
      </c>
      <c r="G94" s="3">
        <v>16231</v>
      </c>
      <c r="H94" s="3">
        <v>698</v>
      </c>
      <c r="I94" s="3">
        <v>79.25</v>
      </c>
      <c r="J94">
        <f t="shared" si="13"/>
        <v>56.643999999999998</v>
      </c>
      <c r="K94">
        <f t="shared" si="14"/>
        <v>27416.573</v>
      </c>
      <c r="L94">
        <f t="shared" si="15"/>
        <v>-107.49799999999999</v>
      </c>
      <c r="M94">
        <f t="shared" si="16"/>
        <v>19758.232</v>
      </c>
      <c r="N94">
        <f t="shared" si="17"/>
        <v>-0.107498</v>
      </c>
      <c r="O94">
        <f t="shared" si="17"/>
        <v>19.758232</v>
      </c>
      <c r="AC94">
        <v>5.9660000000000002</v>
      </c>
      <c r="AD94">
        <v>-3.7100000381469727</v>
      </c>
      <c r="AE94">
        <v>-30.280000686645508</v>
      </c>
      <c r="AF94">
        <f t="shared" si="18"/>
        <v>-3.7100000381469727</v>
      </c>
      <c r="AG94">
        <f t="shared" si="19"/>
        <v>-30.280000686645508</v>
      </c>
    </row>
    <row r="95" spans="1:33">
      <c r="A95" s="3" t="s">
        <v>3233</v>
      </c>
      <c r="B95" s="3" t="str">
        <f t="shared" si="10"/>
        <v>18:52:28.145</v>
      </c>
      <c r="C95" s="3">
        <f t="shared" si="11"/>
        <v>67948.145000000004</v>
      </c>
      <c r="D95" s="3">
        <f t="shared" si="12"/>
        <v>9.1790000000037253</v>
      </c>
      <c r="E95" s="3">
        <v>-140.721</v>
      </c>
      <c r="F95" s="3">
        <v>27680</v>
      </c>
      <c r="G95" s="3">
        <v>16453</v>
      </c>
      <c r="H95" s="3">
        <v>703.5</v>
      </c>
      <c r="I95" s="3">
        <v>78.75</v>
      </c>
      <c r="J95">
        <f t="shared" si="13"/>
        <v>52.524000000000001</v>
      </c>
      <c r="K95">
        <f t="shared" si="14"/>
        <v>27680.308000000001</v>
      </c>
      <c r="L95">
        <f t="shared" si="15"/>
        <v>-111.61799999999999</v>
      </c>
      <c r="M95">
        <f t="shared" si="16"/>
        <v>20021.967000000001</v>
      </c>
      <c r="N95">
        <f t="shared" si="17"/>
        <v>-0.11161799999999999</v>
      </c>
      <c r="O95">
        <f t="shared" si="17"/>
        <v>20.021967</v>
      </c>
      <c r="AC95">
        <v>6.0250000000000004</v>
      </c>
      <c r="AD95">
        <v>-4.1399998664855957</v>
      </c>
      <c r="AE95">
        <v>-27.639999389648438</v>
      </c>
      <c r="AF95">
        <f t="shared" si="18"/>
        <v>-4.1399998664855957</v>
      </c>
      <c r="AG95">
        <f t="shared" si="19"/>
        <v>-27.639999389648438</v>
      </c>
    </row>
    <row r="96" spans="1:33">
      <c r="A96" s="3" t="s">
        <v>3234</v>
      </c>
      <c r="B96" s="3" t="str">
        <f t="shared" si="10"/>
        <v>18:52:28.239</v>
      </c>
      <c r="C96" s="3">
        <f t="shared" si="11"/>
        <v>67948.239000000001</v>
      </c>
      <c r="D96" s="3">
        <f t="shared" si="12"/>
        <v>9.2730000000010477</v>
      </c>
      <c r="E96" s="3">
        <v>-172.089</v>
      </c>
      <c r="F96" s="3">
        <v>27857.5</v>
      </c>
      <c r="G96" s="3">
        <v>16618</v>
      </c>
      <c r="H96" s="3">
        <v>763</v>
      </c>
      <c r="I96" s="3">
        <v>78.5</v>
      </c>
      <c r="J96">
        <f t="shared" si="13"/>
        <v>22.396000000000001</v>
      </c>
      <c r="K96">
        <f t="shared" si="14"/>
        <v>27858.023000000001</v>
      </c>
      <c r="L96">
        <f t="shared" si="15"/>
        <v>-141.74599999999998</v>
      </c>
      <c r="M96">
        <f t="shared" si="16"/>
        <v>20199.682000000001</v>
      </c>
      <c r="N96">
        <f t="shared" si="17"/>
        <v>-0.14174599999999998</v>
      </c>
      <c r="O96">
        <f t="shared" si="17"/>
        <v>20.199682000000003</v>
      </c>
      <c r="AC96">
        <v>6.0810000000000004</v>
      </c>
      <c r="AD96">
        <v>-6.9800000190734863</v>
      </c>
      <c r="AE96">
        <v>-23.399999618530273</v>
      </c>
      <c r="AF96">
        <f t="shared" si="18"/>
        <v>-6.9800000190734863</v>
      </c>
      <c r="AG96">
        <f t="shared" si="19"/>
        <v>-23.399999618530273</v>
      </c>
    </row>
    <row r="97" spans="1:33">
      <c r="A97" s="3" t="s">
        <v>3235</v>
      </c>
      <c r="B97" s="3" t="str">
        <f t="shared" si="10"/>
        <v>18:52:28.334</v>
      </c>
      <c r="C97" s="3">
        <f t="shared" si="11"/>
        <v>67948.334000000003</v>
      </c>
      <c r="D97" s="3">
        <f t="shared" si="12"/>
        <v>9.3680000000022119</v>
      </c>
      <c r="E97" s="3">
        <v>-156.471</v>
      </c>
      <c r="F97" s="3">
        <v>28099.7</v>
      </c>
      <c r="G97" s="3">
        <v>16812</v>
      </c>
      <c r="H97" s="3">
        <v>760</v>
      </c>
      <c r="I97" s="3">
        <v>78</v>
      </c>
      <c r="J97">
        <f t="shared" si="13"/>
        <v>39.704000000000001</v>
      </c>
      <c r="K97">
        <f t="shared" si="14"/>
        <v>28100.108</v>
      </c>
      <c r="L97">
        <f t="shared" si="15"/>
        <v>-124.43799999999999</v>
      </c>
      <c r="M97">
        <f t="shared" si="16"/>
        <v>20441.767</v>
      </c>
      <c r="N97">
        <f t="shared" si="17"/>
        <v>-0.12443799999999999</v>
      </c>
      <c r="O97">
        <f t="shared" si="17"/>
        <v>20.441766999999999</v>
      </c>
      <c r="AC97">
        <v>6.15</v>
      </c>
      <c r="AD97">
        <v>-5.679999828338623</v>
      </c>
      <c r="AE97">
        <v>-26.350000381469727</v>
      </c>
      <c r="AF97">
        <f t="shared" si="18"/>
        <v>-5.679999828338623</v>
      </c>
      <c r="AG97">
        <f t="shared" si="19"/>
        <v>-26.350000381469727</v>
      </c>
    </row>
    <row r="98" spans="1:33">
      <c r="A98" s="3" t="s">
        <v>3236</v>
      </c>
      <c r="B98" s="3" t="str">
        <f t="shared" si="10"/>
        <v>18:52:28.426</v>
      </c>
      <c r="C98" s="3">
        <f t="shared" si="11"/>
        <v>67948.426000000007</v>
      </c>
      <c r="D98" s="3">
        <f t="shared" si="12"/>
        <v>9.4600000000064028</v>
      </c>
      <c r="E98" s="3">
        <v>-165.06200000000001</v>
      </c>
      <c r="F98" s="3">
        <v>28248.799999999999</v>
      </c>
      <c r="G98" s="3">
        <v>16942</v>
      </c>
      <c r="H98" s="3">
        <v>713.5</v>
      </c>
      <c r="I98" s="3">
        <v>77.75</v>
      </c>
      <c r="J98">
        <f t="shared" si="13"/>
        <v>32.154000000000003</v>
      </c>
      <c r="K98">
        <f t="shared" si="14"/>
        <v>28249.263999999999</v>
      </c>
      <c r="L98">
        <f t="shared" si="15"/>
        <v>-131.988</v>
      </c>
      <c r="M98">
        <f t="shared" si="16"/>
        <v>20590.922999999999</v>
      </c>
      <c r="N98">
        <f t="shared" si="17"/>
        <v>-0.13198799999999999</v>
      </c>
      <c r="O98">
        <f t="shared" si="17"/>
        <v>20.590923</v>
      </c>
      <c r="AC98">
        <v>6.2119999999999997</v>
      </c>
      <c r="AD98">
        <v>-9.5399999618530273</v>
      </c>
      <c r="AE98">
        <v>-22.690000534057617</v>
      </c>
      <c r="AF98">
        <f t="shared" si="18"/>
        <v>-9.5399999618530273</v>
      </c>
      <c r="AG98">
        <f t="shared" si="19"/>
        <v>-22.690000534057617</v>
      </c>
    </row>
    <row r="99" spans="1:33">
      <c r="A99" s="3" t="s">
        <v>3237</v>
      </c>
      <c r="B99" s="3" t="str">
        <f t="shared" si="10"/>
        <v>18:52:28.539</v>
      </c>
      <c r="C99" s="3">
        <f t="shared" si="11"/>
        <v>67948.539000000004</v>
      </c>
      <c r="D99" s="3">
        <f t="shared" si="12"/>
        <v>9.5730000000039581</v>
      </c>
      <c r="E99" s="3">
        <v>-171.42500000000001</v>
      </c>
      <c r="F99" s="3">
        <v>28535.8</v>
      </c>
      <c r="G99" s="3">
        <v>17187.5</v>
      </c>
      <c r="H99" s="3">
        <v>705</v>
      </c>
      <c r="I99" s="3">
        <v>77.25</v>
      </c>
      <c r="J99">
        <f t="shared" si="13"/>
        <v>27.795000000000002</v>
      </c>
      <c r="K99">
        <f t="shared" si="14"/>
        <v>28536.300999999999</v>
      </c>
      <c r="L99">
        <f t="shared" si="15"/>
        <v>-136.34699999999998</v>
      </c>
      <c r="M99">
        <f t="shared" si="16"/>
        <v>20877.96</v>
      </c>
      <c r="N99">
        <f t="shared" si="17"/>
        <v>-0.136347</v>
      </c>
      <c r="O99">
        <f t="shared" si="17"/>
        <v>20.877959999999998</v>
      </c>
      <c r="AC99">
        <v>6.2850000000000001</v>
      </c>
      <c r="AD99">
        <v>-8.4200000762939453</v>
      </c>
      <c r="AE99">
        <v>-19.909999847412109</v>
      </c>
      <c r="AF99">
        <f t="shared" si="18"/>
        <v>-8.4200000762939453</v>
      </c>
      <c r="AG99">
        <f t="shared" si="19"/>
        <v>-19.909999847412109</v>
      </c>
    </row>
    <row r="100" spans="1:33">
      <c r="A100" s="3" t="s">
        <v>3238</v>
      </c>
      <c r="B100" s="3" t="str">
        <f t="shared" si="10"/>
        <v>18:52:28.642</v>
      </c>
      <c r="C100" s="3">
        <f t="shared" si="11"/>
        <v>67948.642000000007</v>
      </c>
      <c r="D100" s="3">
        <f t="shared" si="12"/>
        <v>9.6760000000067521</v>
      </c>
      <c r="E100" s="3">
        <v>-174.94200000000001</v>
      </c>
      <c r="F100" s="3">
        <v>28826.6</v>
      </c>
      <c r="G100" s="3">
        <v>17436</v>
      </c>
      <c r="H100" s="3">
        <v>685.5</v>
      </c>
      <c r="I100" s="3">
        <v>76.75</v>
      </c>
      <c r="J100">
        <f t="shared" si="13"/>
        <v>26.308</v>
      </c>
      <c r="K100">
        <f t="shared" si="14"/>
        <v>28827.118999999999</v>
      </c>
      <c r="L100">
        <f t="shared" si="15"/>
        <v>-137.834</v>
      </c>
      <c r="M100">
        <f t="shared" si="16"/>
        <v>21168.777999999998</v>
      </c>
      <c r="N100">
        <f t="shared" si="17"/>
        <v>-0.13783400000000001</v>
      </c>
      <c r="O100">
        <f t="shared" si="17"/>
        <v>21.168778</v>
      </c>
      <c r="AC100">
        <v>6.3520000000000003</v>
      </c>
      <c r="AD100">
        <v>-4.9099998474121094</v>
      </c>
      <c r="AE100">
        <v>-25.909999847412109</v>
      </c>
      <c r="AF100">
        <f t="shared" si="18"/>
        <v>-4.9099998474121094</v>
      </c>
      <c r="AG100">
        <f t="shared" si="19"/>
        <v>-25.909999847412109</v>
      </c>
    </row>
    <row r="101" spans="1:33">
      <c r="A101" s="3" t="s">
        <v>3239</v>
      </c>
      <c r="B101" s="3" t="str">
        <f t="shared" si="10"/>
        <v>18:52:28.754</v>
      </c>
      <c r="C101" s="3">
        <f t="shared" si="11"/>
        <v>67948.754000000001</v>
      </c>
      <c r="D101" s="3">
        <f t="shared" si="12"/>
        <v>9.7880000000004657</v>
      </c>
      <c r="E101" s="3">
        <v>-180.35599999999999</v>
      </c>
      <c r="F101" s="3">
        <v>29128.799999999999</v>
      </c>
      <c r="G101" s="3">
        <v>17696.5</v>
      </c>
      <c r="H101" s="3">
        <v>638</v>
      </c>
      <c r="I101" s="3">
        <v>76.25</v>
      </c>
      <c r="J101">
        <f t="shared" si="13"/>
        <v>23.004000000000001</v>
      </c>
      <c r="K101">
        <f t="shared" si="14"/>
        <v>29129.348999999998</v>
      </c>
      <c r="L101">
        <f t="shared" si="15"/>
        <v>-141.13800000000001</v>
      </c>
      <c r="M101">
        <f t="shared" si="16"/>
        <v>21471.007999999998</v>
      </c>
      <c r="N101">
        <f t="shared" si="17"/>
        <v>-0.14113800000000001</v>
      </c>
      <c r="O101">
        <f t="shared" si="17"/>
        <v>21.471007999999998</v>
      </c>
      <c r="AC101">
        <v>6.4189999999999996</v>
      </c>
      <c r="AD101">
        <v>-3.1800000667572021</v>
      </c>
      <c r="AE101">
        <v>-25.319999694824219</v>
      </c>
      <c r="AF101">
        <f t="shared" si="18"/>
        <v>-3.1800000667572021</v>
      </c>
      <c r="AG101">
        <f t="shared" si="19"/>
        <v>-25.319999694824219</v>
      </c>
    </row>
    <row r="102" spans="1:33">
      <c r="A102" s="3" t="s">
        <v>3240</v>
      </c>
      <c r="B102" s="3" t="str">
        <f t="shared" si="10"/>
        <v>18:52:28.859</v>
      </c>
      <c r="C102" s="3">
        <f t="shared" si="11"/>
        <v>67948.858999999997</v>
      </c>
      <c r="D102" s="3">
        <f t="shared" si="12"/>
        <v>9.8929999999963911</v>
      </c>
      <c r="E102" s="3">
        <v>-239.256</v>
      </c>
      <c r="F102" s="3">
        <v>29225.8</v>
      </c>
      <c r="G102" s="3">
        <v>17810</v>
      </c>
      <c r="H102" s="3">
        <v>693</v>
      </c>
      <c r="I102" s="3">
        <v>76.25</v>
      </c>
      <c r="J102">
        <f t="shared" si="13"/>
        <v>-35.216999999999999</v>
      </c>
      <c r="K102">
        <f t="shared" si="14"/>
        <v>29226.758000000002</v>
      </c>
      <c r="L102">
        <f t="shared" si="15"/>
        <v>-199.35899999999998</v>
      </c>
      <c r="M102">
        <f t="shared" si="16"/>
        <v>21568.417000000001</v>
      </c>
      <c r="N102">
        <f t="shared" si="17"/>
        <v>-0.19935899999999998</v>
      </c>
      <c r="O102">
        <f t="shared" si="17"/>
        <v>21.568417</v>
      </c>
      <c r="AC102">
        <v>6.4740000000000002</v>
      </c>
      <c r="AD102">
        <v>-11.979999542236328</v>
      </c>
      <c r="AE102">
        <v>-25.450000762939453</v>
      </c>
      <c r="AF102">
        <f t="shared" si="18"/>
        <v>-11.979999542236328</v>
      </c>
      <c r="AG102">
        <f t="shared" si="19"/>
        <v>-25.450000762939453</v>
      </c>
    </row>
    <row r="103" spans="1:33">
      <c r="A103" s="3" t="s">
        <v>3241</v>
      </c>
      <c r="B103" s="3" t="str">
        <f t="shared" si="10"/>
        <v>18:52:28.969</v>
      </c>
      <c r="C103" s="3">
        <f t="shared" si="11"/>
        <v>67948.968999999997</v>
      </c>
      <c r="D103" s="3">
        <f t="shared" si="12"/>
        <v>10.002999999996973</v>
      </c>
      <c r="E103" s="3">
        <v>-247.685</v>
      </c>
      <c r="F103" s="3">
        <v>29543.9</v>
      </c>
      <c r="G103" s="3">
        <v>18087</v>
      </c>
      <c r="H103" s="3">
        <v>687</v>
      </c>
      <c r="I103" s="3">
        <v>75.75</v>
      </c>
      <c r="J103">
        <f t="shared" si="13"/>
        <v>-41.424999999999997</v>
      </c>
      <c r="K103">
        <f t="shared" si="14"/>
        <v>29544.909</v>
      </c>
      <c r="L103">
        <f t="shared" si="15"/>
        <v>-205.56700000000001</v>
      </c>
      <c r="M103">
        <f t="shared" si="16"/>
        <v>21886.567999999999</v>
      </c>
      <c r="N103">
        <f t="shared" si="17"/>
        <v>-0.205567</v>
      </c>
      <c r="O103">
        <f t="shared" si="17"/>
        <v>21.886568</v>
      </c>
      <c r="AC103">
        <v>6.5430000000000001</v>
      </c>
      <c r="AD103">
        <v>-10.25</v>
      </c>
      <c r="AE103">
        <v>-25.889999389648438</v>
      </c>
      <c r="AF103">
        <f t="shared" si="18"/>
        <v>-10.25</v>
      </c>
      <c r="AG103">
        <f t="shared" si="19"/>
        <v>-25.889999389648438</v>
      </c>
    </row>
    <row r="104" spans="1:33">
      <c r="A104" s="3" t="s">
        <v>3242</v>
      </c>
      <c r="B104" s="3" t="str">
        <f t="shared" si="10"/>
        <v>18:52:29.072</v>
      </c>
      <c r="C104" s="3">
        <f t="shared" si="11"/>
        <v>67949.072</v>
      </c>
      <c r="D104" s="3">
        <f t="shared" si="12"/>
        <v>10.105999999999767</v>
      </c>
      <c r="E104" s="3">
        <v>-229.54400000000001</v>
      </c>
      <c r="F104" s="3">
        <v>29826.2</v>
      </c>
      <c r="G104" s="3">
        <v>18321</v>
      </c>
      <c r="H104" s="3">
        <v>673</v>
      </c>
      <c r="I104" s="3">
        <v>75.25</v>
      </c>
      <c r="J104">
        <f t="shared" si="13"/>
        <v>-21.314</v>
      </c>
      <c r="K104">
        <f t="shared" si="14"/>
        <v>29827.076000000001</v>
      </c>
      <c r="L104">
        <f t="shared" si="15"/>
        <v>-185.45599999999999</v>
      </c>
      <c r="M104">
        <f t="shared" si="16"/>
        <v>22168.735000000001</v>
      </c>
      <c r="N104">
        <f t="shared" si="17"/>
        <v>-0.18545599999999998</v>
      </c>
      <c r="O104">
        <f t="shared" si="17"/>
        <v>22.168735000000002</v>
      </c>
      <c r="AC104">
        <v>6.6029999999999998</v>
      </c>
      <c r="AD104">
        <v>-9.2299995422363281</v>
      </c>
      <c r="AE104">
        <v>-33.150001525878906</v>
      </c>
      <c r="AF104">
        <f t="shared" si="18"/>
        <v>-9.2299995422363281</v>
      </c>
      <c r="AG104">
        <f t="shared" si="19"/>
        <v>-33.150001525878906</v>
      </c>
    </row>
    <row r="105" spans="1:33">
      <c r="A105" s="3" t="s">
        <v>3243</v>
      </c>
      <c r="B105" s="3" t="str">
        <f t="shared" si="10"/>
        <v>18:52:29.170</v>
      </c>
      <c r="C105" s="3">
        <f t="shared" si="11"/>
        <v>67949.17</v>
      </c>
      <c r="D105" s="3">
        <f t="shared" si="12"/>
        <v>10.203999999997905</v>
      </c>
      <c r="E105" s="3">
        <v>-285.23500000000001</v>
      </c>
      <c r="F105" s="3">
        <v>29921.599999999999</v>
      </c>
      <c r="G105" s="3">
        <v>18431.5</v>
      </c>
      <c r="H105" s="3">
        <v>663</v>
      </c>
      <c r="I105" s="3">
        <v>75.25</v>
      </c>
      <c r="J105">
        <f t="shared" si="13"/>
        <v>-76.337999999999994</v>
      </c>
      <c r="K105">
        <f t="shared" si="14"/>
        <v>29922.862000000001</v>
      </c>
      <c r="L105">
        <f t="shared" si="15"/>
        <v>-240.48</v>
      </c>
      <c r="M105">
        <f t="shared" si="16"/>
        <v>22264.521000000001</v>
      </c>
      <c r="N105">
        <f t="shared" si="17"/>
        <v>-0.24048</v>
      </c>
      <c r="O105">
        <f t="shared" si="17"/>
        <v>22.264521000000002</v>
      </c>
      <c r="AC105">
        <v>6.6719999999999997</v>
      </c>
      <c r="AD105">
        <v>-6.0500001907348633</v>
      </c>
      <c r="AE105">
        <v>-42.439998626708984</v>
      </c>
      <c r="AF105">
        <f t="shared" si="18"/>
        <v>-6.0500001907348633</v>
      </c>
      <c r="AG105">
        <f t="shared" si="19"/>
        <v>-42.439998626708984</v>
      </c>
    </row>
    <row r="106" spans="1:33">
      <c r="A106" s="3" t="s">
        <v>3244</v>
      </c>
      <c r="B106" s="3" t="str">
        <f t="shared" si="10"/>
        <v>18:52:29.275</v>
      </c>
      <c r="C106" s="3">
        <f t="shared" si="11"/>
        <v>67949.274999999994</v>
      </c>
      <c r="D106" s="3">
        <f t="shared" si="12"/>
        <v>10.30899999999383</v>
      </c>
      <c r="E106" s="3">
        <v>-255.60300000000001</v>
      </c>
      <c r="F106" s="3">
        <v>30193.9</v>
      </c>
      <c r="G106" s="3">
        <v>18652.5</v>
      </c>
      <c r="H106" s="3">
        <v>676</v>
      </c>
      <c r="I106" s="3">
        <v>74.75</v>
      </c>
      <c r="J106">
        <f t="shared" si="13"/>
        <v>-44.805</v>
      </c>
      <c r="K106">
        <f t="shared" si="14"/>
        <v>30194.949000000001</v>
      </c>
      <c r="L106">
        <f t="shared" si="15"/>
        <v>-208.947</v>
      </c>
      <c r="M106">
        <f t="shared" si="16"/>
        <v>22536.608</v>
      </c>
      <c r="N106">
        <f t="shared" si="17"/>
        <v>-0.20894699999999999</v>
      </c>
      <c r="O106">
        <f t="shared" si="17"/>
        <v>22.536608000000001</v>
      </c>
      <c r="AC106">
        <v>6.7489999999999997</v>
      </c>
      <c r="AD106">
        <v>-5.2100000381469727</v>
      </c>
      <c r="AE106">
        <v>-25.690000534057617</v>
      </c>
      <c r="AF106">
        <f t="shared" si="18"/>
        <v>-5.2100000381469727</v>
      </c>
      <c r="AG106">
        <f t="shared" si="19"/>
        <v>-25.690000534057617</v>
      </c>
    </row>
    <row r="107" spans="1:33">
      <c r="A107" s="3" t="s">
        <v>3245</v>
      </c>
      <c r="B107" s="3" t="str">
        <f t="shared" si="10"/>
        <v>18:52:29.371</v>
      </c>
      <c r="C107" s="3">
        <f t="shared" si="11"/>
        <v>67949.370999999999</v>
      </c>
      <c r="D107" s="3">
        <f t="shared" si="12"/>
        <v>10.404999999998836</v>
      </c>
      <c r="E107" s="3">
        <v>-284.64600000000002</v>
      </c>
      <c r="F107" s="3">
        <v>30410.6</v>
      </c>
      <c r="G107" s="3">
        <v>18855</v>
      </c>
      <c r="H107" s="3">
        <v>725</v>
      </c>
      <c r="I107" s="3">
        <v>74.5</v>
      </c>
      <c r="J107">
        <f t="shared" si="13"/>
        <v>-72.334999999999994</v>
      </c>
      <c r="K107">
        <f t="shared" si="14"/>
        <v>30411.846000000001</v>
      </c>
      <c r="L107">
        <f t="shared" si="15"/>
        <v>-236.47699999999998</v>
      </c>
      <c r="M107">
        <f t="shared" si="16"/>
        <v>22753.505000000001</v>
      </c>
      <c r="N107">
        <f t="shared" si="17"/>
        <v>-0.23647699999999999</v>
      </c>
      <c r="O107">
        <f t="shared" si="17"/>
        <v>22.753505000000001</v>
      </c>
      <c r="AC107">
        <v>6.8170000000000002</v>
      </c>
      <c r="AD107">
        <v>-4.2600002288818359</v>
      </c>
      <c r="AE107">
        <v>-21.819999694824219</v>
      </c>
      <c r="AF107">
        <f t="shared" si="18"/>
        <v>-4.2600002288818359</v>
      </c>
      <c r="AG107">
        <f t="shared" si="19"/>
        <v>-21.819999694824219</v>
      </c>
    </row>
    <row r="108" spans="1:33">
      <c r="A108" s="3" t="s">
        <v>3246</v>
      </c>
      <c r="B108" s="3" t="str">
        <f t="shared" si="10"/>
        <v>18:52:29.479</v>
      </c>
      <c r="C108" s="3">
        <f t="shared" si="11"/>
        <v>67949.479000000007</v>
      </c>
      <c r="D108" s="3">
        <f t="shared" si="12"/>
        <v>10.513000000006286</v>
      </c>
      <c r="E108" s="3">
        <v>-277.60899999999998</v>
      </c>
      <c r="F108" s="3">
        <v>30566.400000000001</v>
      </c>
      <c r="G108" s="3">
        <v>18987.5</v>
      </c>
      <c r="H108" s="3">
        <v>677.5</v>
      </c>
      <c r="I108" s="3">
        <v>74.25</v>
      </c>
      <c r="J108">
        <f t="shared" si="13"/>
        <v>-64.209999999999994</v>
      </c>
      <c r="K108">
        <f t="shared" si="14"/>
        <v>30567.593000000001</v>
      </c>
      <c r="L108">
        <f t="shared" si="15"/>
        <v>-228.35199999999998</v>
      </c>
      <c r="M108">
        <f t="shared" si="16"/>
        <v>22909.252</v>
      </c>
      <c r="N108">
        <f t="shared" si="17"/>
        <v>-0.22835199999999997</v>
      </c>
      <c r="O108">
        <f t="shared" si="17"/>
        <v>22.909252000000002</v>
      </c>
      <c r="AC108">
        <v>6.8959999999999999</v>
      </c>
      <c r="AD108">
        <v>-2.5299999713897705</v>
      </c>
      <c r="AE108">
        <v>-30.180000305175781</v>
      </c>
      <c r="AF108">
        <f t="shared" si="18"/>
        <v>-2.5299999713897705</v>
      </c>
      <c r="AG108">
        <f t="shared" si="19"/>
        <v>-30.180000305175781</v>
      </c>
    </row>
    <row r="109" spans="1:33">
      <c r="A109" s="3" t="s">
        <v>3247</v>
      </c>
      <c r="B109" s="3" t="str">
        <f t="shared" si="10"/>
        <v>18:52:29.572</v>
      </c>
      <c r="C109" s="3">
        <f t="shared" si="11"/>
        <v>67949.572</v>
      </c>
      <c r="D109" s="3">
        <f t="shared" si="12"/>
        <v>10.605999999999767</v>
      </c>
      <c r="E109" s="3">
        <v>-301.55700000000002</v>
      </c>
      <c r="F109" s="3">
        <v>30780.5</v>
      </c>
      <c r="G109" s="3">
        <v>19186</v>
      </c>
      <c r="H109" s="3">
        <v>721</v>
      </c>
      <c r="I109" s="3">
        <v>74</v>
      </c>
      <c r="J109">
        <f t="shared" si="13"/>
        <v>-86.662999999999997</v>
      </c>
      <c r="K109">
        <f t="shared" si="14"/>
        <v>30781.855</v>
      </c>
      <c r="L109">
        <f t="shared" si="15"/>
        <v>-250.80500000000001</v>
      </c>
      <c r="M109">
        <f t="shared" si="16"/>
        <v>23123.513999999999</v>
      </c>
      <c r="N109">
        <f t="shared" si="17"/>
        <v>-0.250805</v>
      </c>
      <c r="O109">
        <f t="shared" si="17"/>
        <v>23.123514</v>
      </c>
      <c r="AC109">
        <v>6.9390000000000001</v>
      </c>
      <c r="AD109">
        <v>-5.869999885559082</v>
      </c>
      <c r="AE109">
        <v>-35.990001678466797</v>
      </c>
      <c r="AF109">
        <f t="shared" si="18"/>
        <v>-5.869999885559082</v>
      </c>
      <c r="AG109">
        <f t="shared" si="19"/>
        <v>-35.990001678466797</v>
      </c>
    </row>
    <row r="110" spans="1:33">
      <c r="A110" s="3" t="s">
        <v>3248</v>
      </c>
      <c r="B110" s="3" t="str">
        <f t="shared" si="10"/>
        <v>18:52:29.666</v>
      </c>
      <c r="C110" s="3">
        <f t="shared" si="11"/>
        <v>67949.665999999997</v>
      </c>
      <c r="D110" s="3">
        <f t="shared" si="12"/>
        <v>10.69999999999709</v>
      </c>
      <c r="E110" s="3">
        <v>-261.358</v>
      </c>
      <c r="F110" s="3">
        <v>30881.200000000001</v>
      </c>
      <c r="G110" s="3">
        <v>19255</v>
      </c>
      <c r="H110" s="3">
        <v>657.5</v>
      </c>
      <c r="I110" s="3">
        <v>73.75</v>
      </c>
      <c r="J110">
        <f t="shared" si="13"/>
        <v>-45.762</v>
      </c>
      <c r="K110">
        <f t="shared" si="14"/>
        <v>30882.272000000001</v>
      </c>
      <c r="L110">
        <f t="shared" si="15"/>
        <v>-209.904</v>
      </c>
      <c r="M110">
        <f t="shared" si="16"/>
        <v>23223.931</v>
      </c>
      <c r="N110">
        <f t="shared" si="17"/>
        <v>-0.20990400000000001</v>
      </c>
      <c r="O110">
        <f t="shared" si="17"/>
        <v>23.223931</v>
      </c>
      <c r="AC110">
        <v>7.0019999999999998</v>
      </c>
      <c r="AD110">
        <v>-7.179999828338623</v>
      </c>
      <c r="AE110">
        <v>-31.350000381469727</v>
      </c>
      <c r="AF110">
        <f t="shared" si="18"/>
        <v>-7.179999828338623</v>
      </c>
      <c r="AG110">
        <f t="shared" si="19"/>
        <v>-31.350000381469727</v>
      </c>
    </row>
    <row r="111" spans="1:33">
      <c r="A111" s="3" t="s">
        <v>3249</v>
      </c>
      <c r="B111" s="3" t="str">
        <f t="shared" si="10"/>
        <v>18:52:29.762</v>
      </c>
      <c r="C111" s="3">
        <f t="shared" si="11"/>
        <v>67949.762000000002</v>
      </c>
      <c r="D111" s="3">
        <f t="shared" si="12"/>
        <v>10.796000000002095</v>
      </c>
      <c r="E111" s="3">
        <v>-268.80900000000003</v>
      </c>
      <c r="F111" s="3">
        <v>31071</v>
      </c>
      <c r="G111" s="3">
        <v>19425</v>
      </c>
      <c r="H111" s="3">
        <v>719</v>
      </c>
      <c r="I111" s="3">
        <v>73.5</v>
      </c>
      <c r="J111">
        <f t="shared" si="13"/>
        <v>-51.887999999999998</v>
      </c>
      <c r="K111">
        <f t="shared" si="14"/>
        <v>31072.118999999999</v>
      </c>
      <c r="L111">
        <f t="shared" si="15"/>
        <v>-216.03</v>
      </c>
      <c r="M111">
        <f t="shared" si="16"/>
        <v>23413.777999999998</v>
      </c>
      <c r="N111">
        <f t="shared" si="17"/>
        <v>-0.21603</v>
      </c>
      <c r="O111">
        <f t="shared" si="17"/>
        <v>23.413778000000001</v>
      </c>
      <c r="AC111">
        <v>7.0739999999999998</v>
      </c>
      <c r="AD111">
        <v>-3.3299999237060547</v>
      </c>
      <c r="AE111">
        <v>-26.129999160766602</v>
      </c>
      <c r="AF111">
        <f t="shared" si="18"/>
        <v>-3.3299999237060547</v>
      </c>
      <c r="AG111">
        <f t="shared" si="19"/>
        <v>-26.129999160766602</v>
      </c>
    </row>
    <row r="112" spans="1:33">
      <c r="A112" s="3" t="s">
        <v>3250</v>
      </c>
      <c r="B112" s="3" t="str">
        <f t="shared" si="10"/>
        <v>18:52:29.859</v>
      </c>
      <c r="C112" s="3">
        <f t="shared" si="11"/>
        <v>67949.858999999997</v>
      </c>
      <c r="D112" s="3">
        <f t="shared" si="12"/>
        <v>10.892999999996391</v>
      </c>
      <c r="E112" s="3">
        <v>-299.82400000000001</v>
      </c>
      <c r="F112" s="3">
        <v>31128.1</v>
      </c>
      <c r="G112" s="3">
        <v>19490</v>
      </c>
      <c r="H112" s="3">
        <v>722</v>
      </c>
      <c r="I112" s="3">
        <v>73.5</v>
      </c>
      <c r="J112">
        <f t="shared" si="13"/>
        <v>-82.503</v>
      </c>
      <c r="K112">
        <f t="shared" si="14"/>
        <v>31129.435000000001</v>
      </c>
      <c r="L112">
        <f t="shared" si="15"/>
        <v>-246.64499999999998</v>
      </c>
      <c r="M112">
        <f t="shared" si="16"/>
        <v>23471.094000000001</v>
      </c>
      <c r="N112">
        <f t="shared" si="17"/>
        <v>-0.24664499999999998</v>
      </c>
      <c r="O112">
        <f t="shared" si="17"/>
        <v>23.471094000000001</v>
      </c>
      <c r="AC112">
        <v>7.1420000000000003</v>
      </c>
      <c r="AD112">
        <v>-3.880000114440918</v>
      </c>
      <c r="AE112">
        <v>-30.770000457763672</v>
      </c>
      <c r="AF112">
        <f t="shared" si="18"/>
        <v>-3.880000114440918</v>
      </c>
      <c r="AG112">
        <f t="shared" si="19"/>
        <v>-30.770000457763672</v>
      </c>
    </row>
    <row r="113" spans="1:33">
      <c r="A113" s="3" t="s">
        <v>3251</v>
      </c>
      <c r="B113" s="3" t="str">
        <f t="shared" si="10"/>
        <v>18:52:29.952</v>
      </c>
      <c r="C113" s="3">
        <f t="shared" si="11"/>
        <v>67949.952000000005</v>
      </c>
      <c r="D113" s="3">
        <f t="shared" si="12"/>
        <v>10.986000000004424</v>
      </c>
      <c r="E113" s="3">
        <v>-297.10700000000003</v>
      </c>
      <c r="F113" s="3">
        <v>31302.7</v>
      </c>
      <c r="G113" s="3">
        <v>19642.5</v>
      </c>
      <c r="H113" s="3">
        <v>675</v>
      </c>
      <c r="I113" s="3">
        <v>73.25</v>
      </c>
      <c r="J113">
        <f t="shared" si="13"/>
        <v>-78.566999999999993</v>
      </c>
      <c r="K113">
        <f t="shared" si="14"/>
        <v>31304.010999999999</v>
      </c>
      <c r="L113">
        <f t="shared" si="15"/>
        <v>-242.709</v>
      </c>
      <c r="M113">
        <f t="shared" si="16"/>
        <v>23645.67</v>
      </c>
      <c r="N113">
        <f t="shared" si="17"/>
        <v>-0.24270900000000001</v>
      </c>
      <c r="O113">
        <f t="shared" si="17"/>
        <v>23.645669999999999</v>
      </c>
      <c r="AC113">
        <v>7.2149999999999999</v>
      </c>
      <c r="AD113">
        <v>-2.8299999237060547</v>
      </c>
      <c r="AE113">
        <v>-32.310001373291016</v>
      </c>
      <c r="AF113">
        <f t="shared" si="18"/>
        <v>-2.8299999237060547</v>
      </c>
      <c r="AG113">
        <f t="shared" si="19"/>
        <v>-32.310001373291016</v>
      </c>
    </row>
    <row r="114" spans="1:33">
      <c r="A114" s="3" t="s">
        <v>3252</v>
      </c>
      <c r="B114" s="3" t="str">
        <f t="shared" si="10"/>
        <v>18:52:30.060</v>
      </c>
      <c r="C114" s="3">
        <f t="shared" si="11"/>
        <v>67950.06</v>
      </c>
      <c r="D114" s="3">
        <f t="shared" si="12"/>
        <v>11.093999999997322</v>
      </c>
      <c r="E114" s="3">
        <v>-282.392</v>
      </c>
      <c r="F114" s="3">
        <v>31457.599999999999</v>
      </c>
      <c r="G114" s="3">
        <v>19772</v>
      </c>
      <c r="H114" s="3">
        <v>720</v>
      </c>
      <c r="I114" s="3">
        <v>73</v>
      </c>
      <c r="J114">
        <f t="shared" si="13"/>
        <v>-62.771000000000001</v>
      </c>
      <c r="K114">
        <f t="shared" si="14"/>
        <v>31458.805</v>
      </c>
      <c r="L114">
        <f t="shared" si="15"/>
        <v>-226.91300000000001</v>
      </c>
      <c r="M114">
        <f t="shared" si="16"/>
        <v>23800.464</v>
      </c>
      <c r="N114">
        <f t="shared" si="17"/>
        <v>-0.226913</v>
      </c>
      <c r="O114">
        <f t="shared" si="17"/>
        <v>23.800464000000002</v>
      </c>
      <c r="AC114">
        <v>7.2969999999999997</v>
      </c>
      <c r="AD114">
        <v>-4.940000057220459</v>
      </c>
      <c r="AE114">
        <v>-32.409999847412109</v>
      </c>
      <c r="AF114">
        <f t="shared" si="18"/>
        <v>-4.940000057220459</v>
      </c>
      <c r="AG114">
        <f t="shared" si="19"/>
        <v>-32.409999847412109</v>
      </c>
    </row>
    <row r="115" spans="1:33">
      <c r="A115" s="3" t="s">
        <v>3253</v>
      </c>
      <c r="B115" s="3" t="str">
        <f t="shared" si="10"/>
        <v>18:52:30.152</v>
      </c>
      <c r="C115" s="3">
        <f t="shared" si="11"/>
        <v>67950.152000000002</v>
      </c>
      <c r="D115" s="3">
        <f t="shared" si="12"/>
        <v>11.186000000001513</v>
      </c>
      <c r="E115" s="3">
        <v>-293.65899999999999</v>
      </c>
      <c r="F115" s="3">
        <v>31478.799999999999</v>
      </c>
      <c r="G115" s="3">
        <v>19796</v>
      </c>
      <c r="H115" s="3">
        <v>723</v>
      </c>
      <c r="I115" s="3">
        <v>73</v>
      </c>
      <c r="J115">
        <f t="shared" si="13"/>
        <v>-73.89</v>
      </c>
      <c r="K115">
        <f t="shared" si="14"/>
        <v>31480.082999999999</v>
      </c>
      <c r="L115">
        <f t="shared" si="15"/>
        <v>-238.03199999999998</v>
      </c>
      <c r="M115">
        <f t="shared" si="16"/>
        <v>23821.741999999998</v>
      </c>
      <c r="N115">
        <f t="shared" si="17"/>
        <v>-0.23803199999999999</v>
      </c>
      <c r="O115">
        <f t="shared" si="17"/>
        <v>23.821742</v>
      </c>
      <c r="AC115">
        <v>7.36</v>
      </c>
      <c r="AD115">
        <v>-6.5399999618530273</v>
      </c>
      <c r="AE115">
        <v>-31.809999465942383</v>
      </c>
      <c r="AF115">
        <f t="shared" si="18"/>
        <v>-6.5399999618530273</v>
      </c>
      <c r="AG115">
        <f t="shared" si="19"/>
        <v>-31.809999465942383</v>
      </c>
    </row>
    <row r="116" spans="1:33">
      <c r="A116" s="3" t="s">
        <v>3254</v>
      </c>
      <c r="B116" s="3" t="str">
        <f t="shared" si="10"/>
        <v>18:52:30.266</v>
      </c>
      <c r="C116" s="3">
        <f t="shared" si="11"/>
        <v>67950.266000000003</v>
      </c>
      <c r="D116" s="3">
        <f t="shared" si="12"/>
        <v>11.30000000000291</v>
      </c>
      <c r="E116" s="3">
        <v>-258.40300000000002</v>
      </c>
      <c r="F116" s="3">
        <v>31597.4</v>
      </c>
      <c r="G116" s="3">
        <v>19884.5</v>
      </c>
      <c r="H116" s="3">
        <v>650</v>
      </c>
      <c r="I116" s="3">
        <v>72.75</v>
      </c>
      <c r="J116">
        <f t="shared" si="13"/>
        <v>-37.807000000000002</v>
      </c>
      <c r="K116">
        <f t="shared" si="14"/>
        <v>31598.434000000001</v>
      </c>
      <c r="L116">
        <f t="shared" si="15"/>
        <v>-201.94900000000001</v>
      </c>
      <c r="M116">
        <f t="shared" si="16"/>
        <v>23940.093000000001</v>
      </c>
      <c r="N116">
        <f t="shared" si="17"/>
        <v>-0.20194900000000002</v>
      </c>
      <c r="O116">
        <f t="shared" si="17"/>
        <v>23.940093000000001</v>
      </c>
      <c r="AC116">
        <v>7.4390000000000001</v>
      </c>
      <c r="AD116">
        <v>-10.350000381469727</v>
      </c>
      <c r="AE116">
        <v>-29.139999389648438</v>
      </c>
      <c r="AF116">
        <f t="shared" si="18"/>
        <v>-10.350000381469727</v>
      </c>
      <c r="AG116">
        <f t="shared" si="19"/>
        <v>-29.139999389648438</v>
      </c>
    </row>
    <row r="117" spans="1:33">
      <c r="A117" s="3" t="s">
        <v>3255</v>
      </c>
      <c r="B117" s="3" t="str">
        <f t="shared" si="10"/>
        <v>18:52:30.369</v>
      </c>
      <c r="C117" s="3">
        <f t="shared" si="11"/>
        <v>67950.369000000006</v>
      </c>
      <c r="D117" s="3">
        <f t="shared" si="12"/>
        <v>11.403000000005704</v>
      </c>
      <c r="E117" s="3">
        <v>-292.86900000000003</v>
      </c>
      <c r="F117" s="3">
        <v>31662.9</v>
      </c>
      <c r="G117" s="3">
        <v>19958.5</v>
      </c>
      <c r="H117" s="3">
        <v>682</v>
      </c>
      <c r="I117" s="3">
        <v>72.75</v>
      </c>
      <c r="J117">
        <f t="shared" si="13"/>
        <v>-71.814999999999998</v>
      </c>
      <c r="K117">
        <f t="shared" si="14"/>
        <v>31664.172999999999</v>
      </c>
      <c r="L117">
        <f t="shared" si="15"/>
        <v>-235.95699999999999</v>
      </c>
      <c r="M117">
        <f t="shared" si="16"/>
        <v>24005.831999999999</v>
      </c>
      <c r="N117">
        <f t="shared" si="17"/>
        <v>-0.235957</v>
      </c>
      <c r="O117">
        <f t="shared" si="17"/>
        <v>24.005831999999998</v>
      </c>
      <c r="AC117">
        <v>7.5090000000000003</v>
      </c>
      <c r="AD117">
        <v>-8.880000114440918</v>
      </c>
      <c r="AE117">
        <v>-29.520000457763672</v>
      </c>
      <c r="AF117">
        <f t="shared" si="18"/>
        <v>-8.880000114440918</v>
      </c>
      <c r="AG117">
        <f t="shared" si="19"/>
        <v>-29.520000457763672</v>
      </c>
    </row>
    <row r="118" spans="1:33">
      <c r="A118" s="3" t="s">
        <v>3256</v>
      </c>
      <c r="B118" s="3" t="str">
        <f t="shared" si="10"/>
        <v>18:52:30.478</v>
      </c>
      <c r="C118" s="3">
        <f t="shared" si="11"/>
        <v>67950.478000000003</v>
      </c>
      <c r="D118" s="3">
        <f t="shared" si="12"/>
        <v>11.512000000002445</v>
      </c>
      <c r="E118" s="3">
        <v>-297.53699999999998</v>
      </c>
      <c r="F118" s="3">
        <v>31671.7</v>
      </c>
      <c r="G118" s="3">
        <v>19968.5</v>
      </c>
      <c r="H118" s="3">
        <v>682</v>
      </c>
      <c r="I118" s="3">
        <v>72.75</v>
      </c>
      <c r="J118">
        <f t="shared" si="13"/>
        <v>-76.421000000000006</v>
      </c>
      <c r="K118">
        <f t="shared" si="14"/>
        <v>31673.005000000001</v>
      </c>
      <c r="L118">
        <f t="shared" si="15"/>
        <v>-240.56299999999999</v>
      </c>
      <c r="M118">
        <f t="shared" si="16"/>
        <v>24014.664000000001</v>
      </c>
      <c r="N118">
        <f t="shared" si="17"/>
        <v>-0.240563</v>
      </c>
      <c r="O118">
        <f t="shared" si="17"/>
        <v>24.014664</v>
      </c>
      <c r="AC118">
        <v>7.5640000000000001</v>
      </c>
      <c r="AD118">
        <v>-8.8999996185302734</v>
      </c>
      <c r="AE118">
        <v>-22.540000915527344</v>
      </c>
      <c r="AF118">
        <f t="shared" si="18"/>
        <v>-8.8999996185302734</v>
      </c>
      <c r="AG118">
        <f t="shared" si="19"/>
        <v>-22.540000915527344</v>
      </c>
    </row>
    <row r="119" spans="1:33">
      <c r="A119"/>
      <c r="B119"/>
      <c r="C119"/>
      <c r="D119"/>
      <c r="E119"/>
      <c r="F119"/>
      <c r="G119"/>
      <c r="H119"/>
      <c r="I119"/>
      <c r="AC119">
        <v>7.6130000000000004</v>
      </c>
      <c r="AD119">
        <v>-11.630000114440918</v>
      </c>
      <c r="AE119">
        <v>-19.170000076293945</v>
      </c>
      <c r="AF119">
        <f t="shared" si="18"/>
        <v>-11.630000114440918</v>
      </c>
      <c r="AG119">
        <f t="shared" si="19"/>
        <v>-19.170000076293945</v>
      </c>
    </row>
    <row r="120" spans="1:33">
      <c r="A120"/>
      <c r="B120"/>
      <c r="C120"/>
      <c r="D120"/>
      <c r="E120"/>
      <c r="F120"/>
      <c r="G120"/>
      <c r="H120"/>
      <c r="I120"/>
      <c r="AC120">
        <v>7.6790000000000003</v>
      </c>
      <c r="AD120">
        <v>-11.649999618530273</v>
      </c>
      <c r="AE120">
        <v>-29.940000534057617</v>
      </c>
      <c r="AF120">
        <f t="shared" si="18"/>
        <v>-11.649999618530273</v>
      </c>
      <c r="AG120">
        <f t="shared" si="19"/>
        <v>-29.940000534057617</v>
      </c>
    </row>
    <row r="121" spans="1:33">
      <c r="A121"/>
      <c r="B121"/>
      <c r="C121"/>
      <c r="D121"/>
      <c r="E121"/>
      <c r="F121"/>
      <c r="G121"/>
      <c r="H121"/>
      <c r="I121"/>
      <c r="AC121">
        <v>7.7510000000000003</v>
      </c>
      <c r="AD121">
        <v>-10.260000228881836</v>
      </c>
      <c r="AE121">
        <v>-17.719999313354492</v>
      </c>
      <c r="AF121">
        <f t="shared" si="18"/>
        <v>-10.260000228881836</v>
      </c>
      <c r="AG121">
        <f t="shared" si="19"/>
        <v>-17.719999313354492</v>
      </c>
    </row>
    <row r="122" spans="1:33">
      <c r="A122"/>
      <c r="B122"/>
      <c r="C122"/>
      <c r="D122"/>
      <c r="E122"/>
      <c r="F122"/>
      <c r="G122"/>
      <c r="H122"/>
      <c r="I122"/>
      <c r="AC122">
        <v>7.8170000000000002</v>
      </c>
      <c r="AD122">
        <v>-11.050000190734863</v>
      </c>
      <c r="AE122">
        <v>-19.620000839233398</v>
      </c>
      <c r="AF122">
        <f t="shared" si="18"/>
        <v>-11.050000190734863</v>
      </c>
      <c r="AG122">
        <f t="shared" si="19"/>
        <v>-19.620000839233398</v>
      </c>
    </row>
    <row r="123" spans="1:33">
      <c r="A123"/>
      <c r="B123"/>
      <c r="C123"/>
      <c r="D123"/>
      <c r="E123"/>
      <c r="F123"/>
      <c r="G123"/>
      <c r="H123"/>
      <c r="I123"/>
      <c r="AC123">
        <v>7.8869999999999996</v>
      </c>
      <c r="AD123">
        <v>-13.569999694824219</v>
      </c>
      <c r="AE123">
        <v>-16.610000610351563</v>
      </c>
      <c r="AF123">
        <f t="shared" si="18"/>
        <v>-13.569999694824219</v>
      </c>
      <c r="AG123">
        <f t="shared" si="19"/>
        <v>-16.610000610351563</v>
      </c>
    </row>
    <row r="124" spans="1:33">
      <c r="A124"/>
      <c r="B124"/>
      <c r="C124"/>
      <c r="D124"/>
      <c r="E124"/>
      <c r="F124"/>
      <c r="G124"/>
      <c r="H124"/>
      <c r="I124"/>
      <c r="AC124">
        <v>7.9470000000000001</v>
      </c>
      <c r="AD124">
        <v>-12.710000038146973</v>
      </c>
      <c r="AE124">
        <v>-14.609999656677246</v>
      </c>
      <c r="AF124">
        <f t="shared" si="18"/>
        <v>-12.710000038146973</v>
      </c>
      <c r="AG124">
        <f t="shared" si="19"/>
        <v>-14.609999656677246</v>
      </c>
    </row>
    <row r="125" spans="1:33">
      <c r="A125"/>
      <c r="B125"/>
      <c r="C125"/>
      <c r="D125"/>
      <c r="E125"/>
      <c r="F125"/>
      <c r="G125"/>
      <c r="H125"/>
      <c r="I125"/>
      <c r="AC125">
        <v>8.016</v>
      </c>
      <c r="AD125">
        <v>-7.9600000381469727</v>
      </c>
      <c r="AE125">
        <v>-16.25</v>
      </c>
      <c r="AF125">
        <f t="shared" si="18"/>
        <v>-7.9600000381469727</v>
      </c>
      <c r="AG125">
        <f t="shared" si="19"/>
        <v>-16.25</v>
      </c>
    </row>
    <row r="126" spans="1:33">
      <c r="A126"/>
      <c r="B126"/>
      <c r="C126"/>
      <c r="D126"/>
      <c r="E126"/>
      <c r="F126"/>
      <c r="G126"/>
      <c r="H126"/>
      <c r="I126"/>
      <c r="AC126">
        <v>8.0749999999999993</v>
      </c>
      <c r="AD126">
        <v>-8.7799997329711914</v>
      </c>
      <c r="AE126">
        <v>-12.939999580383301</v>
      </c>
      <c r="AF126">
        <f t="shared" si="18"/>
        <v>-8.7799997329711914</v>
      </c>
      <c r="AG126">
        <f t="shared" si="19"/>
        <v>-12.939999580383301</v>
      </c>
    </row>
    <row r="127" spans="1:33">
      <c r="A127"/>
      <c r="B127"/>
      <c r="C127"/>
      <c r="D127"/>
      <c r="E127"/>
      <c r="F127"/>
      <c r="G127"/>
      <c r="H127"/>
      <c r="I127"/>
      <c r="AC127">
        <v>8.1389999999999993</v>
      </c>
      <c r="AD127">
        <v>-8.8500003814697266</v>
      </c>
      <c r="AE127">
        <v>-14.949999809265137</v>
      </c>
      <c r="AF127">
        <f t="shared" si="18"/>
        <v>-8.8500003814697266</v>
      </c>
      <c r="AG127">
        <f t="shared" si="19"/>
        <v>-14.949999809265137</v>
      </c>
    </row>
    <row r="128" spans="1:33">
      <c r="A128"/>
      <c r="B128"/>
      <c r="C128"/>
      <c r="D128"/>
      <c r="E128"/>
      <c r="F128"/>
      <c r="G128"/>
      <c r="H128"/>
      <c r="I128"/>
      <c r="AC128">
        <v>8.2059999999999995</v>
      </c>
      <c r="AD128">
        <v>-11</v>
      </c>
      <c r="AE128">
        <v>-13.899999618530273</v>
      </c>
      <c r="AF128">
        <f t="shared" si="18"/>
        <v>-11</v>
      </c>
      <c r="AG128">
        <f t="shared" si="19"/>
        <v>-13.899999618530273</v>
      </c>
    </row>
    <row r="129" spans="16:33" customFormat="1">
      <c r="AB129" s="2"/>
      <c r="AC129">
        <v>8.2680000000000007</v>
      </c>
      <c r="AD129">
        <v>-8.0699996948242188</v>
      </c>
      <c r="AE129">
        <v>-16.719999313354492</v>
      </c>
      <c r="AF129">
        <f t="shared" si="18"/>
        <v>-8.0699996948242188</v>
      </c>
      <c r="AG129">
        <f t="shared" si="19"/>
        <v>-16.719999313354492</v>
      </c>
    </row>
    <row r="130" spans="16:33" customFormat="1">
      <c r="AB130" s="2"/>
      <c r="AC130">
        <v>8.3480000000000008</v>
      </c>
      <c r="AD130">
        <v>-7.179999828338623</v>
      </c>
      <c r="AE130">
        <v>-17.979999542236328</v>
      </c>
      <c r="AF130">
        <f t="shared" si="18"/>
        <v>-7.179999828338623</v>
      </c>
      <c r="AG130">
        <f t="shared" si="19"/>
        <v>-17.979999542236328</v>
      </c>
    </row>
    <row r="131" spans="16:33" customFormat="1">
      <c r="AB131" s="2"/>
      <c r="AC131">
        <v>8.4190000000000005</v>
      </c>
      <c r="AD131">
        <v>-8.5799999237060547</v>
      </c>
      <c r="AE131">
        <v>-18.260000228881836</v>
      </c>
      <c r="AF131">
        <f t="shared" si="18"/>
        <v>-8.5799999237060547</v>
      </c>
      <c r="AG131">
        <f t="shared" si="19"/>
        <v>-18.260000228881836</v>
      </c>
    </row>
    <row r="132" spans="16:33" customFormat="1">
      <c r="AB132" s="2"/>
      <c r="AC132">
        <v>8.5020000000000007</v>
      </c>
      <c r="AD132">
        <v>-5.7699999809265137</v>
      </c>
      <c r="AE132">
        <v>-21.690000534057617</v>
      </c>
      <c r="AF132">
        <f t="shared" si="18"/>
        <v>-5.7699999809265137</v>
      </c>
      <c r="AG132">
        <f t="shared" si="19"/>
        <v>-21.690000534057617</v>
      </c>
    </row>
    <row r="133" spans="16:33" customFormat="1">
      <c r="AB133" s="2"/>
      <c r="AC133">
        <v>8.5609999999999999</v>
      </c>
      <c r="AD133">
        <v>-8.1400003433227539</v>
      </c>
      <c r="AE133">
        <v>-35.729999542236328</v>
      </c>
      <c r="AF133">
        <f t="shared" ref="AF133:AF192" si="20">AD133</f>
        <v>-8.1400003433227539</v>
      </c>
      <c r="AG133">
        <f t="shared" ref="AG133:AG192" si="21">AE133</f>
        <v>-35.729999542236328</v>
      </c>
    </row>
    <row r="134" spans="16:33" customFormat="1">
      <c r="AB134" s="2"/>
      <c r="AC134">
        <v>8.6159999999999997</v>
      </c>
      <c r="AD134">
        <v>-3.3299999237060547</v>
      </c>
      <c r="AE134">
        <v>-26.309999465942383</v>
      </c>
      <c r="AF134">
        <f t="shared" si="20"/>
        <v>-3.3299999237060547</v>
      </c>
      <c r="AG134">
        <f t="shared" si="21"/>
        <v>-26.309999465942383</v>
      </c>
    </row>
    <row r="135" spans="16:33" customFormat="1">
      <c r="AB135" s="2"/>
      <c r="AC135">
        <v>8.6739999999999995</v>
      </c>
      <c r="AD135">
        <v>3.8399999141693115</v>
      </c>
      <c r="AE135">
        <v>-32.110000610351563</v>
      </c>
      <c r="AF135">
        <f t="shared" si="20"/>
        <v>3.8399999141693115</v>
      </c>
      <c r="AG135">
        <f t="shared" si="21"/>
        <v>-32.110000610351563</v>
      </c>
    </row>
    <row r="136" spans="16:33" customFormat="1">
      <c r="AB136" s="2"/>
      <c r="AC136">
        <v>8.7379999999999995</v>
      </c>
      <c r="AD136">
        <v>-0.10999999940395355</v>
      </c>
      <c r="AE136">
        <v>-26.620000839233398</v>
      </c>
      <c r="AF136">
        <f t="shared" si="20"/>
        <v>-0.10999999940395355</v>
      </c>
      <c r="AG136">
        <f t="shared" si="21"/>
        <v>-26.620000839233398</v>
      </c>
    </row>
    <row r="137" spans="16:33" customFormat="1">
      <c r="AB137" s="2"/>
      <c r="AC137">
        <v>8.798</v>
      </c>
      <c r="AD137">
        <v>-5.1100001335144043</v>
      </c>
      <c r="AE137">
        <v>-25.670000076293945</v>
      </c>
      <c r="AF137">
        <f t="shared" si="20"/>
        <v>-5.1100001335144043</v>
      </c>
      <c r="AG137">
        <f t="shared" si="21"/>
        <v>-25.670000076293945</v>
      </c>
    </row>
    <row r="138" spans="16:33" customFormat="1">
      <c r="AB138" s="2"/>
      <c r="AC138">
        <v>8.8699999999999992</v>
      </c>
      <c r="AD138">
        <v>-6.3000001907348633</v>
      </c>
      <c r="AE138">
        <v>-26.319999694824219</v>
      </c>
      <c r="AF138">
        <f t="shared" si="20"/>
        <v>-6.3000001907348633</v>
      </c>
      <c r="AG138">
        <f t="shared" si="21"/>
        <v>-26.319999694824219</v>
      </c>
    </row>
    <row r="139" spans="16:33" customFormat="1">
      <c r="AB139" s="2"/>
      <c r="AC139">
        <v>8.9459999999999997</v>
      </c>
      <c r="AD139">
        <v>-4.6500000953674316</v>
      </c>
      <c r="AE139">
        <v>-18.489999771118164</v>
      </c>
      <c r="AF139">
        <f t="shared" si="20"/>
        <v>-4.6500000953674316</v>
      </c>
      <c r="AG139">
        <f t="shared" si="21"/>
        <v>-18.489999771118164</v>
      </c>
    </row>
    <row r="140" spans="16:33" customFormat="1">
      <c r="AB140" s="2"/>
      <c r="AC140">
        <v>9.0030000000000001</v>
      </c>
      <c r="AD140">
        <v>-4.190000057220459</v>
      </c>
      <c r="AE140">
        <v>-22.280000686645508</v>
      </c>
      <c r="AF140">
        <f t="shared" si="20"/>
        <v>-4.190000057220459</v>
      </c>
      <c r="AG140">
        <f t="shared" si="21"/>
        <v>-22.280000686645508</v>
      </c>
    </row>
    <row r="141" spans="16:33" customFormat="1">
      <c r="AB141" s="2"/>
      <c r="AC141">
        <v>9.0690000000000008</v>
      </c>
      <c r="AD141">
        <v>0.14000000059604645</v>
      </c>
      <c r="AE141">
        <v>-20.840000152587891</v>
      </c>
      <c r="AF141">
        <f t="shared" si="20"/>
        <v>0.14000000059604645</v>
      </c>
      <c r="AG141">
        <f t="shared" si="21"/>
        <v>-20.840000152587891</v>
      </c>
    </row>
    <row r="142" spans="16:33" customFormat="1">
      <c r="AB142" s="2"/>
      <c r="AC142">
        <v>9.15</v>
      </c>
      <c r="AD142">
        <v>9.2200002670288086</v>
      </c>
      <c r="AE142">
        <v>-22.510000228881836</v>
      </c>
      <c r="AF142">
        <f t="shared" si="20"/>
        <v>9.2200002670288086</v>
      </c>
      <c r="AG142">
        <f t="shared" si="21"/>
        <v>-22.510000228881836</v>
      </c>
    </row>
    <row r="143" spans="16:33" customFormat="1">
      <c r="AB143" s="2"/>
      <c r="AC143">
        <v>9.2089999999999996</v>
      </c>
      <c r="AD143">
        <v>0.5</v>
      </c>
      <c r="AE143">
        <v>-17.889999389648438</v>
      </c>
      <c r="AF143">
        <f t="shared" si="20"/>
        <v>0.5</v>
      </c>
      <c r="AG143">
        <f t="shared" si="21"/>
        <v>-17.889999389648438</v>
      </c>
    </row>
    <row r="144" spans="16:33" customFormat="1">
      <c r="P144" s="3"/>
      <c r="AB144" s="2"/>
      <c r="AC144">
        <v>9.2750000000000004</v>
      </c>
      <c r="AD144">
        <v>5.940000057220459</v>
      </c>
      <c r="AE144">
        <v>-14.220000267028809</v>
      </c>
      <c r="AF144">
        <f t="shared" si="20"/>
        <v>5.940000057220459</v>
      </c>
      <c r="AG144">
        <f t="shared" si="21"/>
        <v>-14.220000267028809</v>
      </c>
    </row>
    <row r="145" spans="1:33">
      <c r="A145"/>
      <c r="B145"/>
      <c r="C145"/>
      <c r="D145"/>
      <c r="E145"/>
      <c r="F145"/>
      <c r="G145"/>
      <c r="H145"/>
      <c r="I145"/>
      <c r="P145" s="3"/>
      <c r="AC145">
        <v>9.3369999999999997</v>
      </c>
      <c r="AD145">
        <v>2.8599998950958252</v>
      </c>
      <c r="AE145">
        <v>-9.6599998474121094</v>
      </c>
      <c r="AF145">
        <f t="shared" si="20"/>
        <v>2.8599998950958252</v>
      </c>
      <c r="AG145">
        <f t="shared" si="21"/>
        <v>-9.6599998474121094</v>
      </c>
    </row>
    <row r="146" spans="1:33">
      <c r="J146" s="3"/>
      <c r="K146" s="3"/>
      <c r="L146" s="3"/>
      <c r="M146" s="3"/>
      <c r="N146" s="3"/>
      <c r="O146" s="3"/>
      <c r="P146" s="3"/>
      <c r="AC146">
        <v>9.3979999999999997</v>
      </c>
      <c r="AD146">
        <v>6.1599998474121094</v>
      </c>
      <c r="AE146">
        <v>3.0999999046325684</v>
      </c>
      <c r="AF146">
        <f t="shared" si="20"/>
        <v>6.1599998474121094</v>
      </c>
      <c r="AG146">
        <f t="shared" si="21"/>
        <v>3.0999999046325684</v>
      </c>
    </row>
    <row r="147" spans="1:33">
      <c r="J147" s="3"/>
      <c r="K147" s="3"/>
      <c r="L147" s="3"/>
      <c r="M147" s="3"/>
      <c r="N147" s="3"/>
      <c r="O147" s="3"/>
      <c r="P147" s="3"/>
      <c r="AC147">
        <v>9.4629999999999992</v>
      </c>
      <c r="AD147">
        <v>-1.0099999904632568</v>
      </c>
      <c r="AE147">
        <v>-7.4099998474121094</v>
      </c>
      <c r="AF147">
        <f t="shared" si="20"/>
        <v>-1.0099999904632568</v>
      </c>
      <c r="AG147">
        <f t="shared" si="21"/>
        <v>-7.4099998474121094</v>
      </c>
    </row>
    <row r="148" spans="1:33">
      <c r="J148" s="3"/>
      <c r="K148" s="3"/>
      <c r="L148" s="3"/>
      <c r="M148" s="3"/>
      <c r="N148" s="3"/>
      <c r="O148" s="3"/>
      <c r="P148" s="3"/>
      <c r="AC148">
        <v>9.532</v>
      </c>
      <c r="AD148">
        <v>-5.9800000190734863</v>
      </c>
      <c r="AE148">
        <v>-8.8299999237060547</v>
      </c>
      <c r="AF148">
        <f t="shared" si="20"/>
        <v>-5.9800000190734863</v>
      </c>
      <c r="AG148">
        <f t="shared" si="21"/>
        <v>-8.8299999237060547</v>
      </c>
    </row>
    <row r="149" spans="1:33">
      <c r="J149" s="3"/>
      <c r="K149" s="3"/>
      <c r="L149" s="3"/>
      <c r="M149" s="3"/>
      <c r="N149" s="3"/>
      <c r="O149" s="3"/>
      <c r="P149" s="3"/>
      <c r="AC149">
        <v>9.6020000000000003</v>
      </c>
      <c r="AD149">
        <v>-5.5100002288818359</v>
      </c>
      <c r="AE149">
        <v>3.309999942779541</v>
      </c>
      <c r="AF149">
        <f t="shared" si="20"/>
        <v>-5.5100002288818359</v>
      </c>
      <c r="AG149">
        <f t="shared" si="21"/>
        <v>3.309999942779541</v>
      </c>
    </row>
    <row r="150" spans="1:33">
      <c r="J150" s="3"/>
      <c r="K150" s="3"/>
      <c r="L150" s="3"/>
      <c r="M150" s="3"/>
      <c r="N150" s="3"/>
      <c r="O150" s="3"/>
      <c r="P150" s="3"/>
      <c r="AC150">
        <v>9.6649999999999991</v>
      </c>
      <c r="AD150">
        <v>-8.4499998092651367</v>
      </c>
      <c r="AE150">
        <v>-4.6599998474121094</v>
      </c>
      <c r="AF150">
        <f t="shared" si="20"/>
        <v>-8.4499998092651367</v>
      </c>
      <c r="AG150">
        <f t="shared" si="21"/>
        <v>-4.6599998474121094</v>
      </c>
    </row>
    <row r="151" spans="1:33">
      <c r="J151" s="3"/>
      <c r="K151" s="3"/>
      <c r="L151" s="3"/>
      <c r="M151" s="3"/>
      <c r="N151" s="3"/>
      <c r="O151" s="3"/>
      <c r="P151" s="3"/>
      <c r="AC151">
        <v>9.73</v>
      </c>
      <c r="AD151">
        <v>-5.630000114440918</v>
      </c>
      <c r="AE151">
        <v>-7</v>
      </c>
      <c r="AF151">
        <f t="shared" si="20"/>
        <v>-5.630000114440918</v>
      </c>
      <c r="AG151">
        <f t="shared" si="21"/>
        <v>-7</v>
      </c>
    </row>
    <row r="152" spans="1:33">
      <c r="J152" s="3"/>
      <c r="K152" s="3"/>
      <c r="L152" s="3"/>
      <c r="M152" s="3"/>
      <c r="N152" s="3"/>
      <c r="O152" s="3"/>
      <c r="P152" s="3"/>
      <c r="AC152">
        <v>9.7959999999999994</v>
      </c>
      <c r="AD152">
        <v>-5.2699999809265137</v>
      </c>
      <c r="AE152">
        <v>-5.6399998664855957</v>
      </c>
      <c r="AF152">
        <f t="shared" si="20"/>
        <v>-5.2699999809265137</v>
      </c>
      <c r="AG152">
        <f t="shared" si="21"/>
        <v>-5.6399998664855957</v>
      </c>
    </row>
    <row r="153" spans="1:33">
      <c r="J153" s="3"/>
      <c r="K153" s="3"/>
      <c r="L153" s="3"/>
      <c r="M153" s="3"/>
      <c r="N153" s="3"/>
      <c r="O153" s="3"/>
      <c r="P153" s="3"/>
      <c r="AC153">
        <v>9.859</v>
      </c>
      <c r="AD153">
        <v>-1.190000057220459</v>
      </c>
      <c r="AE153">
        <v>1.6799999475479126</v>
      </c>
      <c r="AF153">
        <f t="shared" si="20"/>
        <v>-1.190000057220459</v>
      </c>
      <c r="AG153">
        <f t="shared" si="21"/>
        <v>1.6799999475479126</v>
      </c>
    </row>
    <row r="154" spans="1:33">
      <c r="J154" s="3"/>
      <c r="K154" s="3"/>
      <c r="L154" s="3"/>
      <c r="M154" s="3"/>
      <c r="N154" s="3"/>
      <c r="O154" s="3"/>
      <c r="P154" s="3"/>
      <c r="AC154">
        <v>9.9290000000000003</v>
      </c>
      <c r="AD154">
        <v>-1.7799999713897705</v>
      </c>
      <c r="AE154">
        <v>-1.0700000524520874</v>
      </c>
      <c r="AF154">
        <f t="shared" si="20"/>
        <v>-1.7799999713897705</v>
      </c>
      <c r="AG154">
        <f t="shared" si="21"/>
        <v>-1.0700000524520874</v>
      </c>
    </row>
    <row r="155" spans="1:33">
      <c r="J155" s="3"/>
      <c r="K155" s="3"/>
      <c r="L155" s="3"/>
      <c r="M155" s="3"/>
      <c r="N155" s="3"/>
      <c r="O155" s="3"/>
      <c r="P155" s="3"/>
      <c r="AC155">
        <v>10</v>
      </c>
      <c r="AD155">
        <v>-1.9299999475479126</v>
      </c>
      <c r="AE155">
        <v>1.2799999713897705</v>
      </c>
      <c r="AF155">
        <f t="shared" si="20"/>
        <v>-1.9299999475479126</v>
      </c>
      <c r="AG155">
        <f t="shared" si="21"/>
        <v>1.2799999713897705</v>
      </c>
    </row>
    <row r="156" spans="1:33">
      <c r="J156" s="3"/>
      <c r="K156" s="3"/>
      <c r="L156" s="3"/>
      <c r="M156" s="3"/>
      <c r="N156" s="3"/>
      <c r="O156" s="3"/>
      <c r="P156" s="3"/>
      <c r="AC156">
        <v>10.077</v>
      </c>
      <c r="AD156">
        <v>-5.570000171661377</v>
      </c>
      <c r="AE156">
        <v>1.9099999666213989</v>
      </c>
      <c r="AF156">
        <f t="shared" si="20"/>
        <v>-5.570000171661377</v>
      </c>
      <c r="AG156">
        <f t="shared" si="21"/>
        <v>1.9099999666213989</v>
      </c>
    </row>
    <row r="157" spans="1:33">
      <c r="J157" s="3"/>
      <c r="K157" s="3"/>
      <c r="L157" s="3"/>
      <c r="M157" s="3"/>
      <c r="N157" s="3"/>
      <c r="O157" s="3"/>
      <c r="P157" s="3"/>
      <c r="AC157">
        <v>10.144</v>
      </c>
      <c r="AD157">
        <v>-5.2399997711181641</v>
      </c>
      <c r="AE157">
        <v>3.7000000476837158</v>
      </c>
      <c r="AF157">
        <f t="shared" si="20"/>
        <v>-5.2399997711181641</v>
      </c>
      <c r="AG157">
        <f t="shared" si="21"/>
        <v>3.7000000476837158</v>
      </c>
    </row>
    <row r="158" spans="1:33">
      <c r="J158" s="3"/>
      <c r="K158" s="3"/>
      <c r="L158" s="3"/>
      <c r="M158" s="3"/>
      <c r="N158" s="3"/>
      <c r="O158" s="3"/>
      <c r="P158" s="3"/>
      <c r="AC158">
        <v>10.218</v>
      </c>
      <c r="AD158">
        <v>-3.1099998950958252</v>
      </c>
      <c r="AE158">
        <v>1.8700000047683716</v>
      </c>
      <c r="AF158">
        <f t="shared" si="20"/>
        <v>-3.1099998950958252</v>
      </c>
      <c r="AG158">
        <f t="shared" si="21"/>
        <v>1.8700000047683716</v>
      </c>
    </row>
    <row r="159" spans="1:33">
      <c r="J159" s="3"/>
      <c r="K159" s="3"/>
      <c r="L159" s="3"/>
      <c r="M159" s="3"/>
      <c r="N159" s="3"/>
      <c r="O159" s="3"/>
      <c r="P159" s="3"/>
      <c r="AC159">
        <v>10.288</v>
      </c>
      <c r="AD159">
        <v>-2.630000114440918</v>
      </c>
      <c r="AE159">
        <v>3.4900000095367432</v>
      </c>
      <c r="AF159">
        <f t="shared" si="20"/>
        <v>-2.630000114440918</v>
      </c>
      <c r="AG159">
        <f t="shared" si="21"/>
        <v>3.4900000095367432</v>
      </c>
    </row>
    <row r="160" spans="1:33">
      <c r="J160" s="3"/>
      <c r="K160" s="3"/>
      <c r="L160" s="3"/>
      <c r="M160" s="3"/>
      <c r="N160" s="3"/>
      <c r="O160" s="3"/>
      <c r="P160" s="3"/>
      <c r="AC160">
        <v>10.352</v>
      </c>
      <c r="AD160">
        <v>-2.5499999523162842</v>
      </c>
      <c r="AE160">
        <v>5.5</v>
      </c>
      <c r="AF160">
        <f t="shared" si="20"/>
        <v>-2.5499999523162842</v>
      </c>
      <c r="AG160">
        <f t="shared" si="21"/>
        <v>5.5</v>
      </c>
    </row>
    <row r="161" spans="10:33">
      <c r="J161" s="3"/>
      <c r="K161" s="3"/>
      <c r="L161" s="3"/>
      <c r="M161" s="3"/>
      <c r="N161" s="3"/>
      <c r="O161" s="3"/>
      <c r="P161" s="3"/>
      <c r="AC161">
        <v>10.414</v>
      </c>
      <c r="AD161">
        <v>-4.0999999046325684</v>
      </c>
      <c r="AE161">
        <v>5.1100001335144043</v>
      </c>
      <c r="AF161">
        <f t="shared" si="20"/>
        <v>-4.0999999046325684</v>
      </c>
      <c r="AG161">
        <f t="shared" si="21"/>
        <v>5.1100001335144043</v>
      </c>
    </row>
    <row r="162" spans="10:33">
      <c r="J162" s="3"/>
      <c r="K162" s="3"/>
      <c r="L162" s="3"/>
      <c r="M162" s="3"/>
      <c r="N162" s="3"/>
      <c r="O162" s="3"/>
      <c r="P162" s="3"/>
      <c r="AC162">
        <v>10.474</v>
      </c>
      <c r="AD162">
        <v>-2.4800000190734863</v>
      </c>
      <c r="AE162">
        <v>6.0100002288818359</v>
      </c>
      <c r="AF162">
        <f t="shared" si="20"/>
        <v>-2.4800000190734863</v>
      </c>
      <c r="AG162">
        <f t="shared" si="21"/>
        <v>6.0100002288818359</v>
      </c>
    </row>
    <row r="163" spans="10:33">
      <c r="J163" s="3"/>
      <c r="K163" s="3"/>
      <c r="L163" s="3"/>
      <c r="M163" s="3"/>
      <c r="N163" s="3"/>
      <c r="O163" s="3"/>
      <c r="P163" s="3"/>
      <c r="AC163">
        <v>10.545999999999999</v>
      </c>
      <c r="AD163">
        <v>-5.059999942779541</v>
      </c>
      <c r="AE163">
        <v>8.0399999618530273</v>
      </c>
      <c r="AF163">
        <f t="shared" si="20"/>
        <v>-5.059999942779541</v>
      </c>
      <c r="AG163">
        <f t="shared" si="21"/>
        <v>8.0399999618530273</v>
      </c>
    </row>
    <row r="164" spans="10:33">
      <c r="J164" s="3"/>
      <c r="K164" s="3"/>
      <c r="L164" s="3"/>
      <c r="M164" s="3"/>
      <c r="N164" s="3"/>
      <c r="O164" s="3"/>
      <c r="P164" s="3"/>
      <c r="AC164">
        <v>10.618</v>
      </c>
      <c r="AD164">
        <v>-2.5499999523162842</v>
      </c>
      <c r="AE164">
        <v>9.5299997329711914</v>
      </c>
      <c r="AF164">
        <f t="shared" si="20"/>
        <v>-2.5499999523162842</v>
      </c>
      <c r="AG164">
        <f t="shared" si="21"/>
        <v>9.5299997329711914</v>
      </c>
    </row>
    <row r="165" spans="10:33">
      <c r="J165" s="3"/>
      <c r="K165" s="3"/>
      <c r="L165" s="3"/>
      <c r="M165" s="3"/>
      <c r="N165" s="3"/>
      <c r="O165" s="3"/>
      <c r="P165" s="3"/>
      <c r="AC165">
        <v>10.692</v>
      </c>
      <c r="AD165">
        <v>-2.75</v>
      </c>
      <c r="AE165">
        <v>10.079999923706055</v>
      </c>
      <c r="AF165">
        <f t="shared" si="20"/>
        <v>-2.75</v>
      </c>
      <c r="AG165">
        <f t="shared" si="21"/>
        <v>10.079999923706055</v>
      </c>
    </row>
    <row r="166" spans="10:33">
      <c r="J166" s="3"/>
      <c r="K166" s="3"/>
      <c r="L166" s="3"/>
      <c r="M166" s="3"/>
      <c r="N166" s="3"/>
      <c r="O166" s="3"/>
      <c r="P166" s="3"/>
      <c r="AC166">
        <v>10.747</v>
      </c>
      <c r="AD166">
        <v>-5.6999998092651367</v>
      </c>
      <c r="AE166">
        <v>8.4300003051757813</v>
      </c>
      <c r="AF166">
        <f t="shared" si="20"/>
        <v>-5.6999998092651367</v>
      </c>
      <c r="AG166">
        <f t="shared" si="21"/>
        <v>8.4300003051757813</v>
      </c>
    </row>
    <row r="167" spans="10:33">
      <c r="J167" s="3"/>
      <c r="K167" s="3"/>
      <c r="L167" s="3"/>
      <c r="M167" s="3"/>
      <c r="N167" s="3"/>
      <c r="O167" s="3"/>
      <c r="P167" s="3"/>
      <c r="AC167">
        <v>10.804</v>
      </c>
      <c r="AD167">
        <v>-5.7199997901916504</v>
      </c>
      <c r="AE167">
        <v>7.8499999046325684</v>
      </c>
      <c r="AF167">
        <f t="shared" si="20"/>
        <v>-5.7199997901916504</v>
      </c>
      <c r="AG167">
        <f t="shared" si="21"/>
        <v>7.8499999046325684</v>
      </c>
    </row>
    <row r="168" spans="10:33">
      <c r="J168" s="3"/>
      <c r="K168" s="3"/>
      <c r="L168" s="3"/>
      <c r="M168" s="3"/>
      <c r="N168" s="3"/>
      <c r="O168" s="3"/>
      <c r="P168" s="3"/>
      <c r="AC168">
        <v>10.864000000000001</v>
      </c>
      <c r="AD168">
        <v>-7.3499999046325684</v>
      </c>
      <c r="AE168">
        <v>7.5</v>
      </c>
      <c r="AF168">
        <f t="shared" si="20"/>
        <v>-7.3499999046325684</v>
      </c>
      <c r="AG168">
        <f t="shared" si="21"/>
        <v>7.5</v>
      </c>
    </row>
    <row r="169" spans="10:33">
      <c r="J169" s="3"/>
      <c r="K169" s="3"/>
      <c r="L169" s="3"/>
      <c r="M169" s="3"/>
      <c r="N169" s="3"/>
      <c r="O169" s="3"/>
      <c r="P169" s="3"/>
      <c r="AC169">
        <v>10.925000000000001</v>
      </c>
      <c r="AD169">
        <v>-8.0900001525878906</v>
      </c>
      <c r="AE169">
        <v>8.5699996948242188</v>
      </c>
      <c r="AF169">
        <f t="shared" si="20"/>
        <v>-8.0900001525878906</v>
      </c>
      <c r="AG169">
        <f t="shared" si="21"/>
        <v>8.5699996948242188</v>
      </c>
    </row>
    <row r="170" spans="10:33">
      <c r="J170" s="3"/>
      <c r="K170" s="3"/>
      <c r="L170" s="3"/>
      <c r="M170" s="3"/>
      <c r="N170" s="3"/>
      <c r="O170" s="3"/>
      <c r="P170" s="3"/>
      <c r="AC170">
        <v>11</v>
      </c>
      <c r="AD170">
        <v>-8.119999885559082</v>
      </c>
      <c r="AE170">
        <v>7.9499998092651367</v>
      </c>
      <c r="AF170">
        <f t="shared" si="20"/>
        <v>-8.119999885559082</v>
      </c>
      <c r="AG170">
        <f t="shared" si="21"/>
        <v>7.9499998092651367</v>
      </c>
    </row>
    <row r="171" spans="10:33">
      <c r="J171" s="3"/>
      <c r="K171" s="3"/>
      <c r="L171" s="3"/>
      <c r="M171" s="3"/>
      <c r="N171" s="3"/>
      <c r="O171" s="3"/>
      <c r="P171" s="3"/>
      <c r="AC171">
        <v>11.054</v>
      </c>
      <c r="AD171">
        <v>-11.25</v>
      </c>
      <c r="AE171">
        <v>8.75</v>
      </c>
      <c r="AF171">
        <f t="shared" si="20"/>
        <v>-11.25</v>
      </c>
      <c r="AG171">
        <f t="shared" si="21"/>
        <v>8.75</v>
      </c>
    </row>
    <row r="172" spans="10:33">
      <c r="J172" s="3"/>
      <c r="K172" s="3"/>
      <c r="L172" s="3"/>
      <c r="M172" s="3"/>
      <c r="N172" s="3"/>
      <c r="O172" s="3"/>
      <c r="P172" s="3"/>
      <c r="AC172">
        <v>11.121</v>
      </c>
      <c r="AD172">
        <v>-8.5900001525878906</v>
      </c>
      <c r="AE172">
        <v>6.880000114440918</v>
      </c>
      <c r="AF172">
        <f t="shared" si="20"/>
        <v>-8.5900001525878906</v>
      </c>
      <c r="AG172">
        <f t="shared" si="21"/>
        <v>6.880000114440918</v>
      </c>
    </row>
    <row r="173" spans="10:33">
      <c r="J173" s="3"/>
      <c r="K173" s="3"/>
      <c r="L173" s="3"/>
      <c r="M173" s="3"/>
      <c r="N173" s="3"/>
      <c r="O173" s="3"/>
      <c r="P173" s="3"/>
      <c r="AC173">
        <v>11.196</v>
      </c>
      <c r="AD173">
        <v>-7.3400001525878906</v>
      </c>
      <c r="AE173">
        <v>7.4499998092651367</v>
      </c>
      <c r="AF173">
        <f t="shared" si="20"/>
        <v>-7.3400001525878906</v>
      </c>
      <c r="AG173">
        <f t="shared" si="21"/>
        <v>7.4499998092651367</v>
      </c>
    </row>
    <row r="174" spans="10:33">
      <c r="J174" s="3"/>
      <c r="K174" s="3"/>
      <c r="L174" s="3"/>
      <c r="M174" s="3"/>
      <c r="N174" s="3"/>
      <c r="O174" s="3"/>
      <c r="P174" s="3"/>
      <c r="AC174">
        <v>11.257999999999999</v>
      </c>
      <c r="AD174">
        <v>-3.7200000286102295</v>
      </c>
      <c r="AE174">
        <v>5.6399998664855957</v>
      </c>
      <c r="AF174">
        <f t="shared" si="20"/>
        <v>-3.7200000286102295</v>
      </c>
      <c r="AG174">
        <f t="shared" si="21"/>
        <v>5.6399998664855957</v>
      </c>
    </row>
    <row r="175" spans="10:33">
      <c r="J175" s="3"/>
      <c r="K175" s="3"/>
      <c r="L175" s="3"/>
      <c r="M175" s="3"/>
      <c r="N175" s="3"/>
      <c r="O175" s="3"/>
      <c r="P175" s="3"/>
      <c r="AC175">
        <v>11.32</v>
      </c>
      <c r="AD175">
        <v>-5.5999999046325684</v>
      </c>
      <c r="AE175">
        <v>7.690000057220459</v>
      </c>
      <c r="AF175">
        <f t="shared" si="20"/>
        <v>-5.5999999046325684</v>
      </c>
      <c r="AG175">
        <f t="shared" si="21"/>
        <v>7.690000057220459</v>
      </c>
    </row>
    <row r="176" spans="10:33">
      <c r="J176" s="3"/>
      <c r="K176" s="3"/>
      <c r="L176" s="3"/>
      <c r="M176" s="3"/>
      <c r="N176" s="3"/>
      <c r="O176" s="3"/>
      <c r="P176" s="3"/>
      <c r="AC176">
        <v>11.398</v>
      </c>
      <c r="AD176">
        <v>-6.880000114440918</v>
      </c>
      <c r="AE176">
        <v>9.8400001525878906</v>
      </c>
      <c r="AF176">
        <f t="shared" si="20"/>
        <v>-6.880000114440918</v>
      </c>
      <c r="AG176">
        <f t="shared" si="21"/>
        <v>9.8400001525878906</v>
      </c>
    </row>
    <row r="177" spans="10:33">
      <c r="J177" s="3"/>
      <c r="K177" s="3"/>
      <c r="L177" s="3"/>
      <c r="M177" s="3"/>
      <c r="N177" s="3"/>
      <c r="O177" s="3"/>
      <c r="P177" s="3"/>
      <c r="AC177">
        <v>11.456</v>
      </c>
      <c r="AD177">
        <v>-8.6499996185302734</v>
      </c>
      <c r="AE177">
        <v>1.8999999761581421</v>
      </c>
      <c r="AF177">
        <f t="shared" si="20"/>
        <v>-8.6499996185302734</v>
      </c>
      <c r="AG177">
        <f t="shared" si="21"/>
        <v>1.8999999761581421</v>
      </c>
    </row>
    <row r="178" spans="10:33">
      <c r="J178" s="3"/>
      <c r="K178" s="3"/>
      <c r="L178" s="3"/>
      <c r="M178" s="3"/>
      <c r="N178" s="3"/>
      <c r="O178" s="3"/>
      <c r="P178" s="3"/>
      <c r="AC178">
        <v>11.523</v>
      </c>
      <c r="AD178">
        <v>-7.5</v>
      </c>
      <c r="AE178">
        <v>3.3399999141693115</v>
      </c>
      <c r="AF178">
        <f t="shared" si="20"/>
        <v>-7.5</v>
      </c>
      <c r="AG178">
        <f t="shared" si="21"/>
        <v>3.3399999141693115</v>
      </c>
    </row>
    <row r="179" spans="10:33">
      <c r="J179" s="3"/>
      <c r="K179" s="3"/>
      <c r="L179" s="3"/>
      <c r="M179" s="3"/>
      <c r="N179" s="3"/>
      <c r="O179" s="3"/>
      <c r="P179" s="3"/>
      <c r="AC179"/>
    </row>
    <row r="180" spans="10:33">
      <c r="J180" s="3"/>
      <c r="K180" s="3"/>
      <c r="L180" s="3"/>
      <c r="M180" s="3"/>
      <c r="N180" s="3"/>
      <c r="O180" s="3"/>
      <c r="P180" s="3"/>
      <c r="AC180"/>
    </row>
    <row r="181" spans="10:33">
      <c r="J181" s="3"/>
      <c r="K181" s="3"/>
      <c r="L181" s="3"/>
      <c r="M181" s="3"/>
      <c r="N181" s="3"/>
      <c r="O181" s="3"/>
      <c r="P181" s="3"/>
      <c r="AC181"/>
    </row>
    <row r="182" spans="10:33">
      <c r="J182" s="3"/>
      <c r="K182" s="3"/>
      <c r="L182" s="3"/>
      <c r="M182" s="3"/>
      <c r="N182" s="3"/>
      <c r="O182" s="3"/>
      <c r="P182" s="3"/>
      <c r="AC182"/>
    </row>
    <row r="183" spans="10:33">
      <c r="J183" s="3"/>
      <c r="K183" s="3"/>
      <c r="L183" s="3"/>
      <c r="M183" s="3"/>
      <c r="N183" s="3"/>
      <c r="O183" s="3"/>
      <c r="P183" s="3"/>
      <c r="AC183"/>
    </row>
    <row r="184" spans="10:33">
      <c r="J184" s="3"/>
      <c r="K184" s="3"/>
      <c r="L184" s="3"/>
      <c r="M184" s="3"/>
      <c r="N184" s="3"/>
      <c r="O184" s="3"/>
      <c r="P184" s="3"/>
      <c r="AC184"/>
    </row>
    <row r="185" spans="10:33">
      <c r="J185" s="3"/>
      <c r="K185" s="3"/>
      <c r="L185" s="3"/>
      <c r="M185" s="3"/>
      <c r="N185" s="3"/>
      <c r="O185" s="3"/>
      <c r="P185" s="3"/>
      <c r="AC185"/>
    </row>
    <row r="186" spans="10:33">
      <c r="J186" s="3"/>
      <c r="K186" s="3"/>
      <c r="L186" s="3"/>
      <c r="M186" s="3"/>
      <c r="N186" s="3"/>
      <c r="O186" s="3"/>
      <c r="P186" s="3"/>
      <c r="AC186"/>
    </row>
    <row r="187" spans="10:33">
      <c r="J187" s="3"/>
      <c r="K187" s="3"/>
      <c r="L187" s="3"/>
      <c r="M187" s="3"/>
      <c r="N187" s="3"/>
      <c r="O187" s="3"/>
      <c r="P187" s="3"/>
      <c r="AC187"/>
    </row>
    <row r="188" spans="10:33">
      <c r="J188" s="3"/>
      <c r="K188" s="3"/>
      <c r="L188" s="3"/>
      <c r="M188" s="3"/>
      <c r="N188" s="3"/>
      <c r="O188" s="3"/>
      <c r="P188" s="3"/>
      <c r="AC188"/>
    </row>
    <row r="189" spans="10:33">
      <c r="J189" s="3"/>
      <c r="K189" s="3"/>
      <c r="L189" s="3"/>
      <c r="M189" s="3"/>
      <c r="N189" s="3"/>
      <c r="O189" s="3"/>
      <c r="P189" s="3"/>
      <c r="AC189"/>
    </row>
    <row r="190" spans="10:33">
      <c r="J190" s="3"/>
      <c r="K190" s="3"/>
      <c r="L190" s="3"/>
      <c r="M190" s="3"/>
      <c r="N190" s="3"/>
      <c r="O190" s="3"/>
      <c r="P190" s="3"/>
      <c r="AC190"/>
    </row>
    <row r="191" spans="10:33">
      <c r="J191" s="3"/>
      <c r="K191" s="3"/>
      <c r="L191" s="3"/>
      <c r="M191" s="3"/>
      <c r="N191" s="3"/>
      <c r="O191" s="3"/>
      <c r="P191" s="3"/>
      <c r="AC191"/>
    </row>
    <row r="192" spans="10:33">
      <c r="J192" s="3"/>
      <c r="K192" s="3"/>
      <c r="L192" s="3"/>
      <c r="M192" s="3"/>
      <c r="N192" s="3"/>
      <c r="O192" s="3"/>
      <c r="P192" s="3"/>
      <c r="AC192"/>
    </row>
    <row r="193" spans="10:29">
      <c r="J193" s="3"/>
      <c r="K193" s="3"/>
      <c r="L193" s="3"/>
      <c r="M193" s="3"/>
      <c r="N193" s="3"/>
      <c r="O193" s="3"/>
      <c r="P193" s="3"/>
      <c r="AC193"/>
    </row>
    <row r="194" spans="10:29">
      <c r="J194" s="3"/>
      <c r="K194" s="3"/>
      <c r="L194" s="3"/>
      <c r="M194" s="3"/>
      <c r="N194" s="3"/>
      <c r="O194" s="3"/>
      <c r="P194" s="3"/>
      <c r="AC194"/>
    </row>
    <row r="195" spans="10:29">
      <c r="J195" s="3"/>
      <c r="K195" s="3"/>
      <c r="L195" s="3"/>
      <c r="M195" s="3"/>
      <c r="N195" s="3"/>
      <c r="O195" s="3"/>
      <c r="P195" s="3"/>
      <c r="AC195"/>
    </row>
    <row r="196" spans="10:29">
      <c r="J196" s="3"/>
      <c r="K196" s="3"/>
      <c r="L196" s="3"/>
      <c r="M196" s="3"/>
      <c r="N196" s="3"/>
      <c r="O196" s="3"/>
      <c r="P196" s="3"/>
      <c r="AC196"/>
    </row>
    <row r="197" spans="10:29">
      <c r="J197" s="3"/>
      <c r="K197" s="3"/>
      <c r="L197" s="3"/>
      <c r="M197" s="3"/>
      <c r="N197" s="3"/>
      <c r="O197" s="3"/>
      <c r="P197" s="3"/>
      <c r="AC197"/>
    </row>
    <row r="198" spans="10:29">
      <c r="J198" s="3"/>
      <c r="K198" s="3"/>
      <c r="L198" s="3"/>
      <c r="M198" s="3"/>
      <c r="N198" s="3"/>
      <c r="O198" s="3"/>
      <c r="P198" s="3"/>
      <c r="AC198"/>
    </row>
    <row r="199" spans="10:29">
      <c r="J199" s="3"/>
      <c r="K199" s="3"/>
      <c r="L199" s="3"/>
      <c r="M199" s="3"/>
      <c r="N199" s="3"/>
      <c r="O199" s="3"/>
      <c r="P199" s="3"/>
      <c r="AC199"/>
    </row>
    <row r="200" spans="10:29">
      <c r="J200" s="3"/>
      <c r="K200" s="3"/>
      <c r="L200" s="3"/>
      <c r="M200" s="3"/>
      <c r="N200" s="3"/>
      <c r="O200" s="3"/>
      <c r="P200" s="3"/>
      <c r="AC200"/>
    </row>
    <row r="201" spans="10:29">
      <c r="J201" s="3"/>
      <c r="K201" s="3"/>
      <c r="L201" s="3"/>
      <c r="M201" s="3"/>
      <c r="N201" s="3"/>
      <c r="O201" s="3"/>
      <c r="P201" s="3"/>
      <c r="AC201"/>
    </row>
    <row r="202" spans="10:29">
      <c r="J202" s="3"/>
      <c r="K202" s="3"/>
      <c r="L202" s="3"/>
      <c r="M202" s="3"/>
      <c r="N202" s="3"/>
      <c r="O202" s="3"/>
      <c r="P202" s="3"/>
      <c r="AC202"/>
    </row>
    <row r="203" spans="10:29">
      <c r="J203" s="3"/>
      <c r="K203" s="3"/>
      <c r="L203" s="3"/>
      <c r="M203" s="3"/>
      <c r="N203" s="3"/>
      <c r="O203" s="3"/>
      <c r="P203" s="3"/>
      <c r="AC203"/>
    </row>
    <row r="204" spans="10:29">
      <c r="J204" s="3"/>
      <c r="K204" s="3"/>
      <c r="L204" s="3"/>
      <c r="M204" s="3"/>
      <c r="N204" s="3"/>
      <c r="O204" s="3"/>
      <c r="P204" s="3"/>
      <c r="AC204"/>
    </row>
    <row r="205" spans="10:29">
      <c r="J205" s="3"/>
      <c r="K205" s="3"/>
      <c r="L205" s="3"/>
      <c r="M205" s="3"/>
      <c r="N205" s="3"/>
      <c r="O205" s="3"/>
      <c r="P205" s="3"/>
      <c r="AC205"/>
    </row>
    <row r="206" spans="10:29">
      <c r="J206" s="3"/>
      <c r="K206" s="3"/>
      <c r="L206" s="3"/>
      <c r="M206" s="3"/>
      <c r="N206" s="3"/>
      <c r="O206" s="3"/>
      <c r="P206" s="3"/>
      <c r="AC206"/>
    </row>
    <row r="207" spans="10:29">
      <c r="J207" s="3"/>
      <c r="K207" s="3"/>
      <c r="L207" s="3"/>
      <c r="M207" s="3"/>
      <c r="N207" s="3"/>
      <c r="O207" s="3"/>
      <c r="P207" s="3"/>
      <c r="AC207"/>
    </row>
    <row r="208" spans="10:29">
      <c r="J208" s="3"/>
      <c r="K208" s="3"/>
      <c r="L208" s="3"/>
      <c r="M208" s="3"/>
      <c r="N208" s="3"/>
      <c r="O208" s="3"/>
      <c r="P208" s="3"/>
      <c r="AC208"/>
    </row>
    <row r="209" spans="10:29">
      <c r="J209" s="3"/>
      <c r="K209" s="3"/>
      <c r="L209" s="3"/>
      <c r="M209" s="3"/>
      <c r="N209" s="3"/>
      <c r="O209" s="3"/>
      <c r="P209" s="3"/>
      <c r="AC209"/>
    </row>
    <row r="210" spans="10:29">
      <c r="J210" s="3"/>
      <c r="K210" s="3"/>
      <c r="L210" s="3"/>
      <c r="M210" s="3"/>
      <c r="N210" s="3"/>
      <c r="O210" s="3"/>
      <c r="P210" s="3"/>
      <c r="AC210"/>
    </row>
    <row r="211" spans="10:29">
      <c r="J211" s="3"/>
      <c r="K211" s="3"/>
      <c r="L211" s="3"/>
      <c r="M211" s="3"/>
      <c r="N211" s="3"/>
      <c r="O211" s="3"/>
      <c r="P211" s="3"/>
      <c r="AC211"/>
    </row>
    <row r="212" spans="10:29">
      <c r="J212" s="3"/>
      <c r="K212" s="3"/>
      <c r="L212" s="3"/>
      <c r="M212" s="3"/>
      <c r="N212" s="3"/>
      <c r="O212" s="3"/>
      <c r="P212" s="3"/>
      <c r="AC212"/>
    </row>
    <row r="213" spans="10:29">
      <c r="J213" s="3"/>
      <c r="K213" s="3"/>
      <c r="L213" s="3"/>
      <c r="M213" s="3"/>
      <c r="N213" s="3"/>
      <c r="O213" s="3"/>
      <c r="P213" s="3"/>
      <c r="AC213"/>
    </row>
    <row r="214" spans="10:29">
      <c r="J214" s="3"/>
      <c r="K214" s="3"/>
      <c r="L214" s="3"/>
      <c r="M214" s="3"/>
      <c r="N214" s="3"/>
      <c r="O214" s="3"/>
      <c r="P214" s="3"/>
      <c r="AC214"/>
    </row>
    <row r="215" spans="10:29">
      <c r="J215" s="3"/>
      <c r="K215" s="3"/>
      <c r="L215" s="3"/>
      <c r="M215" s="3"/>
      <c r="N215" s="3"/>
      <c r="O215" s="3"/>
      <c r="P215" s="3"/>
      <c r="AC215"/>
    </row>
    <row r="216" spans="10:29">
      <c r="J216" s="3"/>
      <c r="K216" s="3"/>
      <c r="L216" s="3"/>
      <c r="M216" s="3"/>
      <c r="N216" s="3"/>
      <c r="O216" s="3"/>
      <c r="P216" s="3"/>
      <c r="AC216"/>
    </row>
    <row r="217" spans="10:29">
      <c r="J217" s="3"/>
      <c r="K217" s="3"/>
      <c r="L217" s="3"/>
      <c r="M217" s="3"/>
      <c r="N217" s="3"/>
      <c r="O217" s="3"/>
      <c r="P217" s="3"/>
      <c r="AC217"/>
    </row>
    <row r="218" spans="10:29">
      <c r="J218" s="3"/>
      <c r="K218" s="3"/>
      <c r="L218" s="3"/>
      <c r="M218" s="3"/>
      <c r="N218" s="3"/>
      <c r="O218" s="3"/>
      <c r="P218" s="3"/>
      <c r="AC218"/>
    </row>
    <row r="219" spans="10:29">
      <c r="J219" s="3"/>
      <c r="K219" s="3"/>
      <c r="L219" s="3"/>
      <c r="M219" s="3"/>
      <c r="N219" s="3"/>
      <c r="O219" s="3"/>
      <c r="P219" s="3"/>
      <c r="AC219"/>
    </row>
    <row r="220" spans="10:29">
      <c r="J220" s="3"/>
      <c r="K220" s="3"/>
      <c r="L220" s="3"/>
      <c r="M220" s="3"/>
      <c r="N220" s="3"/>
      <c r="O220" s="3"/>
      <c r="P220" s="3"/>
      <c r="AC220"/>
    </row>
    <row r="221" spans="10:29">
      <c r="J221" s="3"/>
      <c r="K221" s="3"/>
      <c r="L221" s="3"/>
      <c r="M221" s="3"/>
      <c r="N221" s="3"/>
      <c r="O221" s="3"/>
      <c r="P221" s="3"/>
      <c r="AC221"/>
    </row>
    <row r="222" spans="10:29">
      <c r="J222" s="3"/>
      <c r="K222" s="3"/>
      <c r="L222" s="3"/>
      <c r="M222" s="3"/>
      <c r="N222" s="3"/>
      <c r="O222" s="3"/>
      <c r="P222" s="3"/>
      <c r="AC222"/>
    </row>
    <row r="223" spans="10:29">
      <c r="J223" s="3"/>
      <c r="K223" s="3"/>
      <c r="L223" s="3"/>
      <c r="M223" s="3"/>
      <c r="N223" s="3"/>
      <c r="O223" s="3"/>
      <c r="P223" s="3"/>
      <c r="AC223"/>
    </row>
    <row r="224" spans="10:29">
      <c r="J224" s="3"/>
      <c r="K224" s="3"/>
      <c r="L224" s="3"/>
      <c r="M224" s="3"/>
      <c r="N224" s="3"/>
      <c r="O224" s="3"/>
      <c r="P224" s="3"/>
      <c r="AC224"/>
    </row>
    <row r="225" spans="10:29">
      <c r="J225" s="3"/>
      <c r="K225" s="3"/>
      <c r="L225" s="3"/>
      <c r="M225" s="3"/>
      <c r="N225" s="3"/>
      <c r="O225" s="3"/>
      <c r="P225" s="3"/>
      <c r="AC225"/>
    </row>
    <row r="226" spans="10:29">
      <c r="J226" s="3"/>
      <c r="K226" s="3"/>
      <c r="L226" s="3"/>
      <c r="M226" s="3"/>
      <c r="N226" s="3"/>
      <c r="O226" s="3"/>
      <c r="P226" s="3"/>
      <c r="AC226"/>
    </row>
    <row r="227" spans="10:29">
      <c r="J227" s="3"/>
      <c r="K227" s="3"/>
      <c r="L227" s="3"/>
      <c r="M227" s="3"/>
      <c r="N227" s="3"/>
      <c r="O227" s="3"/>
      <c r="P227" s="3"/>
      <c r="AC227"/>
    </row>
    <row r="228" spans="10:29">
      <c r="J228" s="3"/>
      <c r="K228" s="3"/>
      <c r="L228" s="3"/>
      <c r="M228" s="3"/>
      <c r="N228" s="3"/>
      <c r="O228" s="3"/>
      <c r="P228" s="3"/>
      <c r="AC228"/>
    </row>
    <row r="229" spans="10:29">
      <c r="J229" s="3"/>
      <c r="K229" s="3"/>
      <c r="L229" s="3"/>
      <c r="M229" s="3"/>
      <c r="N229" s="3"/>
      <c r="O229" s="3"/>
      <c r="P229" s="3"/>
      <c r="AC229"/>
    </row>
    <row r="230" spans="10:29">
      <c r="J230" s="3"/>
      <c r="K230" s="3"/>
      <c r="L230" s="3"/>
      <c r="M230" s="3"/>
      <c r="N230" s="3"/>
      <c r="O230" s="3"/>
      <c r="P230" s="3"/>
      <c r="AC230"/>
    </row>
    <row r="231" spans="10:29">
      <c r="J231" s="3"/>
      <c r="K231" s="3"/>
      <c r="L231" s="3"/>
      <c r="M231" s="3"/>
      <c r="N231" s="3"/>
      <c r="O231" s="3"/>
      <c r="P231" s="3"/>
      <c r="AC231"/>
    </row>
    <row r="232" spans="10:29">
      <c r="J232" s="3"/>
      <c r="K232" s="3"/>
      <c r="L232" s="3"/>
      <c r="M232" s="3"/>
      <c r="N232" s="3"/>
      <c r="O232" s="3"/>
      <c r="P232" s="3"/>
      <c r="AC232"/>
    </row>
    <row r="233" spans="10:29">
      <c r="J233" s="3"/>
      <c r="K233" s="3"/>
      <c r="L233" s="3"/>
      <c r="M233" s="3"/>
      <c r="N233" s="3"/>
      <c r="O233" s="3"/>
      <c r="P233" s="3"/>
      <c r="AC233"/>
    </row>
    <row r="234" spans="10:29">
      <c r="J234" s="3"/>
      <c r="K234" s="3"/>
      <c r="L234" s="3"/>
      <c r="M234" s="3"/>
      <c r="N234" s="3"/>
      <c r="O234" s="3"/>
      <c r="P234" s="3"/>
      <c r="AC234"/>
    </row>
    <row r="235" spans="10:29">
      <c r="J235" s="3"/>
      <c r="K235" s="3"/>
      <c r="L235" s="3"/>
      <c r="M235" s="3"/>
      <c r="N235" s="3"/>
      <c r="O235" s="3"/>
      <c r="P235" s="3"/>
      <c r="AC235"/>
    </row>
    <row r="236" spans="10:29">
      <c r="J236" s="3"/>
      <c r="K236" s="3"/>
      <c r="L236" s="3"/>
      <c r="M236" s="3"/>
      <c r="N236" s="3"/>
      <c r="O236" s="3"/>
      <c r="P236" s="3"/>
      <c r="AC236"/>
    </row>
    <row r="237" spans="10:29">
      <c r="J237" s="3"/>
      <c r="K237" s="3"/>
      <c r="L237" s="3"/>
      <c r="M237" s="3"/>
      <c r="N237" s="3"/>
      <c r="O237" s="3"/>
      <c r="P237" s="3"/>
      <c r="AC237"/>
    </row>
    <row r="238" spans="10:29">
      <c r="J238" s="3"/>
      <c r="K238" s="3"/>
      <c r="L238" s="3"/>
      <c r="M238" s="3"/>
      <c r="N238" s="3"/>
      <c r="O238" s="3"/>
      <c r="P238" s="3"/>
      <c r="AC238"/>
    </row>
    <row r="239" spans="10:29">
      <c r="J239" s="3"/>
      <c r="K239" s="3"/>
      <c r="L239" s="3"/>
      <c r="M239" s="3"/>
      <c r="N239" s="3"/>
      <c r="O239" s="3"/>
      <c r="P239" s="3"/>
      <c r="AC239"/>
    </row>
    <row r="240" spans="10:29">
      <c r="J240" s="3"/>
      <c r="K240" s="3"/>
      <c r="L240" s="3"/>
      <c r="M240" s="3"/>
      <c r="N240" s="3"/>
      <c r="O240" s="3"/>
      <c r="P240" s="3"/>
      <c r="AC240"/>
    </row>
    <row r="241" spans="10:29">
      <c r="J241" s="3"/>
      <c r="K241" s="3"/>
      <c r="L241" s="3"/>
      <c r="M241" s="3"/>
      <c r="N241" s="3"/>
      <c r="O241" s="3"/>
      <c r="P241" s="3"/>
      <c r="AC241"/>
    </row>
    <row r="242" spans="10:29">
      <c r="J242" s="3"/>
      <c r="K242" s="3"/>
      <c r="L242" s="3"/>
      <c r="M242" s="3"/>
      <c r="N242" s="3"/>
      <c r="O242" s="3"/>
      <c r="P242" s="3"/>
      <c r="AC242"/>
    </row>
    <row r="243" spans="10:29">
      <c r="J243" s="3"/>
      <c r="K243" s="3"/>
      <c r="L243" s="3"/>
      <c r="M243" s="3"/>
      <c r="N243" s="3"/>
      <c r="O243" s="3"/>
      <c r="P243" s="3"/>
      <c r="AC243"/>
    </row>
    <row r="244" spans="10:29">
      <c r="J244" s="3"/>
      <c r="K244" s="3"/>
      <c r="L244" s="3"/>
      <c r="M244" s="3"/>
      <c r="N244" s="3"/>
      <c r="O244" s="3"/>
      <c r="P244" s="3"/>
      <c r="AC244"/>
    </row>
    <row r="245" spans="10:29">
      <c r="J245" s="3"/>
      <c r="K245" s="3"/>
      <c r="L245" s="3"/>
      <c r="M245" s="3"/>
      <c r="N245" s="3"/>
      <c r="O245" s="3"/>
      <c r="P245" s="3"/>
      <c r="AC245"/>
    </row>
    <row r="246" spans="10:29">
      <c r="J246" s="3"/>
      <c r="K246" s="3"/>
      <c r="L246" s="3"/>
      <c r="M246" s="3"/>
      <c r="N246" s="3"/>
      <c r="O246" s="3"/>
      <c r="P246" s="3"/>
      <c r="AC246"/>
    </row>
    <row r="247" spans="10:29">
      <c r="J247" s="3"/>
      <c r="K247" s="3"/>
      <c r="L247" s="3"/>
      <c r="M247" s="3"/>
      <c r="N247" s="3"/>
      <c r="O247" s="3"/>
      <c r="P247" s="3"/>
      <c r="AC247"/>
    </row>
    <row r="248" spans="10:29">
      <c r="J248" s="3"/>
      <c r="K248" s="3"/>
      <c r="L248" s="3"/>
      <c r="M248" s="3"/>
      <c r="N248" s="3"/>
      <c r="O248" s="3"/>
      <c r="P248" s="3"/>
      <c r="AC248"/>
    </row>
    <row r="249" spans="10:29">
      <c r="J249" s="3"/>
      <c r="K249" s="3"/>
      <c r="L249" s="3"/>
      <c r="M249" s="3"/>
      <c r="N249" s="3"/>
      <c r="O249" s="3"/>
      <c r="P249" s="3"/>
      <c r="AC249"/>
    </row>
    <row r="250" spans="10:29">
      <c r="J250" s="3"/>
      <c r="K250" s="3"/>
      <c r="L250" s="3"/>
      <c r="M250" s="3"/>
      <c r="N250" s="3"/>
      <c r="O250" s="3"/>
      <c r="P250" s="3"/>
      <c r="AC250"/>
    </row>
    <row r="251" spans="10:29">
      <c r="J251" s="3"/>
      <c r="K251" s="3"/>
      <c r="L251" s="3"/>
      <c r="M251" s="3"/>
      <c r="N251" s="3"/>
      <c r="O251" s="3"/>
      <c r="P251" s="3"/>
      <c r="AC251"/>
    </row>
    <row r="252" spans="10:29">
      <c r="J252" s="3"/>
      <c r="K252" s="3"/>
      <c r="L252" s="3"/>
      <c r="M252" s="3"/>
      <c r="N252" s="3"/>
      <c r="O252" s="3"/>
      <c r="P252" s="3"/>
      <c r="AC252"/>
    </row>
    <row r="253" spans="10:29">
      <c r="J253" s="3"/>
      <c r="K253" s="3"/>
      <c r="L253" s="3"/>
      <c r="M253" s="3"/>
      <c r="N253" s="3"/>
      <c r="O253" s="3"/>
      <c r="P253" s="3"/>
      <c r="AC253"/>
    </row>
    <row r="254" spans="10:29">
      <c r="J254" s="3"/>
      <c r="K254" s="3"/>
      <c r="L254" s="3"/>
      <c r="M254" s="3"/>
      <c r="N254" s="3"/>
      <c r="O254" s="3"/>
      <c r="P254" s="3"/>
      <c r="AC254"/>
    </row>
    <row r="255" spans="10:29">
      <c r="J255" s="3"/>
      <c r="K255" s="3"/>
      <c r="L255" s="3"/>
      <c r="M255" s="3"/>
      <c r="N255" s="3"/>
      <c r="O255" s="3"/>
      <c r="P255" s="3"/>
      <c r="AC255"/>
    </row>
    <row r="256" spans="10:29">
      <c r="J256" s="3"/>
      <c r="K256" s="3"/>
      <c r="L256" s="3"/>
      <c r="M256" s="3"/>
      <c r="N256" s="3"/>
      <c r="O256" s="3"/>
      <c r="P256" s="3"/>
    </row>
    <row r="257" spans="10:16">
      <c r="J257" s="3"/>
      <c r="K257" s="3"/>
      <c r="L257" s="3"/>
      <c r="M257" s="3"/>
      <c r="N257" s="3"/>
      <c r="O257" s="3"/>
      <c r="P257" s="3"/>
    </row>
    <row r="258" spans="10:16">
      <c r="J258" s="3"/>
      <c r="K258" s="3"/>
      <c r="L258" s="3"/>
      <c r="M258" s="3"/>
      <c r="N258" s="3"/>
      <c r="O258" s="3"/>
      <c r="P258" s="3"/>
    </row>
    <row r="259" spans="10:16">
      <c r="J259" s="3"/>
      <c r="K259" s="3"/>
      <c r="L259" s="3"/>
      <c r="M259" s="3"/>
      <c r="N259" s="3"/>
      <c r="O259" s="3"/>
      <c r="P259" s="3"/>
    </row>
    <row r="260" spans="10:16">
      <c r="J260" s="3"/>
      <c r="K260" s="3"/>
      <c r="L260" s="3"/>
      <c r="M260" s="3"/>
      <c r="N260" s="3"/>
      <c r="O260" s="3"/>
      <c r="P260" s="3"/>
    </row>
    <row r="261" spans="10:16">
      <c r="J261" s="3"/>
      <c r="K261" s="3"/>
      <c r="L261" s="3"/>
      <c r="M261" s="3"/>
      <c r="N261" s="3"/>
      <c r="O261" s="3"/>
      <c r="P261" s="3"/>
    </row>
  </sheetData>
  <mergeCells count="8">
    <mergeCell ref="A1:M1"/>
    <mergeCell ref="AC1:AE1"/>
    <mergeCell ref="B2:D2"/>
    <mergeCell ref="E2:I2"/>
    <mergeCell ref="J2:K2"/>
    <mergeCell ref="L2:M2"/>
    <mergeCell ref="N2:O2"/>
    <mergeCell ref="AD2:AE2"/>
  </mergeCells>
  <phoneticPr fontId="1"/>
  <pageMargins left="0.7" right="0.7" top="0.75" bottom="0.75" header="0.3" footer="0.3"/>
  <pageSetup paperSize="9" orientation="portrait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24</vt:i4>
      </vt:variant>
    </vt:vector>
  </HeadingPairs>
  <TitlesOfParts>
    <vt:vector size="24" baseType="lpstr">
      <vt:lpstr>Ave,SD</vt:lpstr>
      <vt:lpstr>Figure4.2.2(hikaru1)</vt:lpstr>
      <vt:lpstr>Figur4.2.1(Daiki2)</vt:lpstr>
      <vt:lpstr>Figure4.2.12(a)</vt:lpstr>
      <vt:lpstr>Daiki1</vt:lpstr>
      <vt:lpstr>Hikaru2</vt:lpstr>
      <vt:lpstr>Onoki1</vt:lpstr>
      <vt:lpstr>Onoki2</vt:lpstr>
      <vt:lpstr>Souma1</vt:lpstr>
      <vt:lpstr>Souma2</vt:lpstr>
      <vt:lpstr>Daichi1</vt:lpstr>
      <vt:lpstr>Daichi2</vt:lpstr>
      <vt:lpstr>Ogasawara1</vt:lpstr>
      <vt:lpstr>Ogasawara2</vt:lpstr>
      <vt:lpstr>Matsuda1</vt:lpstr>
      <vt:lpstr>Matsuda2</vt:lpstr>
      <vt:lpstr>Yamaguti1</vt:lpstr>
      <vt:lpstr>Yamaguti2</vt:lpstr>
      <vt:lpstr>Watanabe1</vt:lpstr>
      <vt:lpstr>Watanabe2</vt:lpstr>
      <vt:lpstr>Batbekh1</vt:lpstr>
      <vt:lpstr>Batbekh2</vt:lpstr>
      <vt:lpstr>Masaya1</vt:lpstr>
      <vt:lpstr>Masaya2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jylab</dc:creator>
  <cp:lastModifiedBy>Jeyeon KIM</cp:lastModifiedBy>
  <dcterms:created xsi:type="dcterms:W3CDTF">2015-06-05T18:19:34Z</dcterms:created>
  <dcterms:modified xsi:type="dcterms:W3CDTF">2021-10-18T18:37:39Z</dcterms:modified>
</cp:coreProperties>
</file>